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67" documentId="8_{90839BF7-3523-41C8-A1EE-52592944C48A}" xr6:coauthVersionLast="47" xr6:coauthVersionMax="47" xr10:uidLastSave="{59EDE573-F8DA-4172-BEB3-80C2104B573E}"/>
  <bookViews>
    <workbookView xWindow="28680" yWindow="-120" windowWidth="29040" windowHeight="15840" tabRatio="918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Poomsae'!$A$5:$AT$96</definedName>
    <definedName name="_xlnm._FilterDatabase" localSheetId="0" hidden="1">'Recognized Poomsae'!$A$5:$CC$2816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93" i="2" l="1"/>
  <c r="P93" i="2"/>
  <c r="N93" i="2"/>
  <c r="M93" i="2"/>
  <c r="L93" i="2"/>
  <c r="K93" i="2"/>
  <c r="Q92" i="2"/>
  <c r="P92" i="2"/>
  <c r="N92" i="2"/>
  <c r="M92" i="2"/>
  <c r="L92" i="2"/>
  <c r="K92" i="2"/>
  <c r="Q95" i="2"/>
  <c r="P95" i="2"/>
  <c r="N95" i="2"/>
  <c r="M95" i="2"/>
  <c r="L95" i="2"/>
  <c r="K95" i="2"/>
  <c r="Q96" i="2"/>
  <c r="P96" i="2"/>
  <c r="N96" i="2"/>
  <c r="M96" i="2"/>
  <c r="L96" i="2"/>
  <c r="K96" i="2"/>
  <c r="Q94" i="2"/>
  <c r="P94" i="2"/>
  <c r="N94" i="2"/>
  <c r="M94" i="2"/>
  <c r="L94" i="2"/>
  <c r="K94" i="2"/>
  <c r="Q90" i="2"/>
  <c r="P90" i="2"/>
  <c r="N90" i="2"/>
  <c r="M90" i="2"/>
  <c r="L90" i="2"/>
  <c r="K90" i="2"/>
  <c r="Q87" i="2"/>
  <c r="P87" i="2"/>
  <c r="N87" i="2"/>
  <c r="M87" i="2"/>
  <c r="L87" i="2"/>
  <c r="K87" i="2"/>
  <c r="Q91" i="2"/>
  <c r="P91" i="2"/>
  <c r="N91" i="2"/>
  <c r="M91" i="2"/>
  <c r="L91" i="2"/>
  <c r="K91" i="2"/>
  <c r="Q86" i="2"/>
  <c r="P86" i="2"/>
  <c r="N86" i="2"/>
  <c r="M86" i="2"/>
  <c r="L86" i="2"/>
  <c r="K86" i="2"/>
  <c r="Q84" i="2"/>
  <c r="P84" i="2"/>
  <c r="N84" i="2"/>
  <c r="M84" i="2"/>
  <c r="L84" i="2"/>
  <c r="K84" i="2"/>
  <c r="Q85" i="2"/>
  <c r="P85" i="2"/>
  <c r="N85" i="2"/>
  <c r="M85" i="2"/>
  <c r="L85" i="2"/>
  <c r="K85" i="2"/>
  <c r="Q88" i="2"/>
  <c r="P88" i="2"/>
  <c r="N88" i="2"/>
  <c r="M88" i="2"/>
  <c r="L88" i="2"/>
  <c r="K88" i="2"/>
  <c r="Q83" i="2"/>
  <c r="P83" i="2"/>
  <c r="N83" i="2"/>
  <c r="M83" i="2"/>
  <c r="L83" i="2"/>
  <c r="K83" i="2"/>
  <c r="Q82" i="2"/>
  <c r="P82" i="2"/>
  <c r="N82" i="2"/>
  <c r="M82" i="2"/>
  <c r="L82" i="2"/>
  <c r="K82" i="2"/>
  <c r="Q89" i="2"/>
  <c r="P89" i="2"/>
  <c r="N89" i="2"/>
  <c r="M89" i="2"/>
  <c r="L89" i="2"/>
  <c r="K89" i="2"/>
  <c r="Q81" i="2"/>
  <c r="P81" i="2"/>
  <c r="N81" i="2"/>
  <c r="M81" i="2"/>
  <c r="L81" i="2"/>
  <c r="K81" i="2"/>
  <c r="Q79" i="2"/>
  <c r="P79" i="2"/>
  <c r="N79" i="2"/>
  <c r="M79" i="2"/>
  <c r="L79" i="2"/>
  <c r="K79" i="2"/>
  <c r="Q78" i="2"/>
  <c r="P78" i="2"/>
  <c r="N78" i="2"/>
  <c r="M78" i="2"/>
  <c r="L78" i="2"/>
  <c r="K78" i="2"/>
  <c r="Q77" i="2"/>
  <c r="P77" i="2"/>
  <c r="N77" i="2"/>
  <c r="M77" i="2"/>
  <c r="L77" i="2"/>
  <c r="K77" i="2"/>
  <c r="Q80" i="2"/>
  <c r="P80" i="2"/>
  <c r="N80" i="2"/>
  <c r="M80" i="2"/>
  <c r="L80" i="2"/>
  <c r="K80" i="2"/>
  <c r="Q76" i="2"/>
  <c r="P76" i="2"/>
  <c r="N76" i="2"/>
  <c r="M76" i="2"/>
  <c r="L76" i="2"/>
  <c r="K76" i="2"/>
  <c r="Q74" i="2"/>
  <c r="P74" i="2"/>
  <c r="N74" i="2"/>
  <c r="M74" i="2"/>
  <c r="L74" i="2"/>
  <c r="K74" i="2"/>
  <c r="Q75" i="2"/>
  <c r="P75" i="2"/>
  <c r="N75" i="2"/>
  <c r="M75" i="2"/>
  <c r="L75" i="2"/>
  <c r="K75" i="2"/>
  <c r="Q73" i="2"/>
  <c r="P73" i="2"/>
  <c r="N73" i="2"/>
  <c r="M73" i="2"/>
  <c r="L73" i="2"/>
  <c r="K73" i="2"/>
  <c r="Q72" i="2"/>
  <c r="P72" i="2"/>
  <c r="N72" i="2"/>
  <c r="M72" i="2"/>
  <c r="L72" i="2"/>
  <c r="K72" i="2"/>
  <c r="Q71" i="2"/>
  <c r="P71" i="2"/>
  <c r="N71" i="2"/>
  <c r="M71" i="2"/>
  <c r="L71" i="2"/>
  <c r="K71" i="2"/>
  <c r="Q69" i="2"/>
  <c r="P69" i="2"/>
  <c r="N69" i="2"/>
  <c r="M69" i="2"/>
  <c r="L69" i="2"/>
  <c r="K69" i="2"/>
  <c r="Q70" i="2"/>
  <c r="P70" i="2"/>
  <c r="N70" i="2"/>
  <c r="M70" i="2"/>
  <c r="L70" i="2"/>
  <c r="K70" i="2"/>
  <c r="Q66" i="2"/>
  <c r="P66" i="2"/>
  <c r="N66" i="2"/>
  <c r="M66" i="2"/>
  <c r="L66" i="2"/>
  <c r="K66" i="2"/>
  <c r="Q67" i="2"/>
  <c r="P67" i="2"/>
  <c r="N67" i="2"/>
  <c r="M67" i="2"/>
  <c r="L67" i="2"/>
  <c r="K67" i="2"/>
  <c r="Q65" i="2"/>
  <c r="P65" i="2"/>
  <c r="N65" i="2"/>
  <c r="M65" i="2"/>
  <c r="L65" i="2"/>
  <c r="K65" i="2"/>
  <c r="Q63" i="2"/>
  <c r="P63" i="2"/>
  <c r="N63" i="2"/>
  <c r="M63" i="2"/>
  <c r="L63" i="2"/>
  <c r="K63" i="2"/>
  <c r="Q64" i="2"/>
  <c r="P64" i="2"/>
  <c r="N64" i="2"/>
  <c r="M64" i="2"/>
  <c r="L64" i="2"/>
  <c r="K64" i="2"/>
  <c r="Q62" i="2"/>
  <c r="P62" i="2"/>
  <c r="N62" i="2"/>
  <c r="M62" i="2"/>
  <c r="L62" i="2"/>
  <c r="K62" i="2"/>
  <c r="Q68" i="2"/>
  <c r="P68" i="2"/>
  <c r="N68" i="2"/>
  <c r="M68" i="2"/>
  <c r="L68" i="2"/>
  <c r="K68" i="2"/>
  <c r="Q61" i="2"/>
  <c r="P61" i="2"/>
  <c r="N61" i="2"/>
  <c r="M61" i="2"/>
  <c r="L61" i="2"/>
  <c r="K61" i="2"/>
  <c r="Q60" i="2"/>
  <c r="P60" i="2"/>
  <c r="N60" i="2"/>
  <c r="M60" i="2"/>
  <c r="L60" i="2"/>
  <c r="K60" i="2"/>
  <c r="Q58" i="2"/>
  <c r="P58" i="2"/>
  <c r="N58" i="2"/>
  <c r="M58" i="2"/>
  <c r="L58" i="2"/>
  <c r="K58" i="2"/>
  <c r="Q52" i="2"/>
  <c r="P52" i="2"/>
  <c r="N52" i="2"/>
  <c r="M52" i="2"/>
  <c r="L52" i="2"/>
  <c r="K52" i="2"/>
  <c r="Q59" i="2"/>
  <c r="P59" i="2"/>
  <c r="N59" i="2"/>
  <c r="M59" i="2"/>
  <c r="L59" i="2"/>
  <c r="K59" i="2"/>
  <c r="Q51" i="2"/>
  <c r="P51" i="2"/>
  <c r="N51" i="2"/>
  <c r="M51" i="2"/>
  <c r="L51" i="2"/>
  <c r="K51" i="2"/>
  <c r="Q57" i="2"/>
  <c r="P57" i="2"/>
  <c r="N57" i="2"/>
  <c r="M57" i="2"/>
  <c r="L57" i="2"/>
  <c r="K57" i="2"/>
  <c r="Q56" i="2"/>
  <c r="P56" i="2"/>
  <c r="N56" i="2"/>
  <c r="M56" i="2"/>
  <c r="L56" i="2"/>
  <c r="K56" i="2"/>
  <c r="Q54" i="2"/>
  <c r="P54" i="2"/>
  <c r="N54" i="2"/>
  <c r="M54" i="2"/>
  <c r="L54" i="2"/>
  <c r="K54" i="2"/>
  <c r="Q46" i="2"/>
  <c r="P46" i="2"/>
  <c r="N46" i="2"/>
  <c r="M46" i="2"/>
  <c r="L46" i="2"/>
  <c r="K46" i="2"/>
  <c r="Q55" i="2"/>
  <c r="P55" i="2"/>
  <c r="N55" i="2"/>
  <c r="M55" i="2"/>
  <c r="L55" i="2"/>
  <c r="K55" i="2"/>
  <c r="Q53" i="2"/>
  <c r="P53" i="2"/>
  <c r="N53" i="2"/>
  <c r="M53" i="2"/>
  <c r="L53" i="2"/>
  <c r="K53" i="2"/>
  <c r="Q45" i="2"/>
  <c r="P45" i="2"/>
  <c r="N45" i="2"/>
  <c r="M45" i="2"/>
  <c r="L45" i="2"/>
  <c r="K45" i="2"/>
  <c r="Q44" i="2"/>
  <c r="P44" i="2"/>
  <c r="N44" i="2"/>
  <c r="M44" i="2"/>
  <c r="L44" i="2"/>
  <c r="K44" i="2"/>
  <c r="Q41" i="2"/>
  <c r="P41" i="2"/>
  <c r="N41" i="2"/>
  <c r="M41" i="2"/>
  <c r="L41" i="2"/>
  <c r="K41" i="2"/>
  <c r="Q50" i="2"/>
  <c r="P50" i="2"/>
  <c r="N50" i="2"/>
  <c r="M50" i="2"/>
  <c r="L50" i="2"/>
  <c r="K50" i="2"/>
  <c r="Q49" i="2"/>
  <c r="P49" i="2"/>
  <c r="N49" i="2"/>
  <c r="M49" i="2"/>
  <c r="L49" i="2"/>
  <c r="K49" i="2"/>
  <c r="Q38" i="2"/>
  <c r="P38" i="2"/>
  <c r="N38" i="2"/>
  <c r="M38" i="2"/>
  <c r="L38" i="2"/>
  <c r="K38" i="2"/>
  <c r="Q43" i="2"/>
  <c r="P43" i="2"/>
  <c r="N43" i="2"/>
  <c r="M43" i="2"/>
  <c r="L43" i="2"/>
  <c r="K43" i="2"/>
  <c r="Q48" i="2"/>
  <c r="P48" i="2"/>
  <c r="N48" i="2"/>
  <c r="M48" i="2"/>
  <c r="L48" i="2"/>
  <c r="K48" i="2"/>
  <c r="Q34" i="2"/>
  <c r="P34" i="2"/>
  <c r="N34" i="2"/>
  <c r="M34" i="2"/>
  <c r="L34" i="2"/>
  <c r="K34" i="2"/>
  <c r="Q39" i="2"/>
  <c r="P39" i="2"/>
  <c r="N39" i="2"/>
  <c r="M39" i="2"/>
  <c r="L39" i="2"/>
  <c r="K39" i="2"/>
  <c r="Q47" i="2"/>
  <c r="P47" i="2"/>
  <c r="N47" i="2"/>
  <c r="M47" i="2"/>
  <c r="L47" i="2"/>
  <c r="K47" i="2"/>
  <c r="Q32" i="2"/>
  <c r="P32" i="2"/>
  <c r="N32" i="2"/>
  <c r="M32" i="2"/>
  <c r="L32" i="2"/>
  <c r="K32" i="2"/>
  <c r="Q40" i="2"/>
  <c r="P40" i="2"/>
  <c r="N40" i="2"/>
  <c r="M40" i="2"/>
  <c r="L40" i="2"/>
  <c r="K40" i="2"/>
  <c r="Q42" i="2"/>
  <c r="P42" i="2"/>
  <c r="N42" i="2"/>
  <c r="M42" i="2"/>
  <c r="L42" i="2"/>
  <c r="K42" i="2"/>
  <c r="Q37" i="2"/>
  <c r="P37" i="2"/>
  <c r="N37" i="2"/>
  <c r="M37" i="2"/>
  <c r="L37" i="2"/>
  <c r="K37" i="2"/>
  <c r="Q33" i="2"/>
  <c r="P33" i="2"/>
  <c r="N33" i="2"/>
  <c r="M33" i="2"/>
  <c r="L33" i="2"/>
  <c r="K33" i="2"/>
  <c r="Q36" i="2"/>
  <c r="P36" i="2"/>
  <c r="N36" i="2"/>
  <c r="M36" i="2"/>
  <c r="L36" i="2"/>
  <c r="K36" i="2"/>
  <c r="Q35" i="2"/>
  <c r="P35" i="2"/>
  <c r="N35" i="2"/>
  <c r="M35" i="2"/>
  <c r="L35" i="2"/>
  <c r="K35" i="2"/>
  <c r="Q31" i="2"/>
  <c r="P31" i="2"/>
  <c r="N31" i="2"/>
  <c r="M31" i="2"/>
  <c r="L31" i="2"/>
  <c r="K31" i="2"/>
  <c r="Q30" i="2"/>
  <c r="P30" i="2"/>
  <c r="N30" i="2"/>
  <c r="M30" i="2"/>
  <c r="L30" i="2"/>
  <c r="K30" i="2"/>
  <c r="Q29" i="2"/>
  <c r="P29" i="2"/>
  <c r="N29" i="2"/>
  <c r="M29" i="2"/>
  <c r="L29" i="2"/>
  <c r="K29" i="2"/>
  <c r="Q28" i="2"/>
  <c r="P28" i="2"/>
  <c r="N28" i="2"/>
  <c r="M28" i="2"/>
  <c r="L28" i="2"/>
  <c r="K28" i="2"/>
  <c r="Q27" i="2"/>
  <c r="P27" i="2"/>
  <c r="N27" i="2"/>
  <c r="M27" i="2"/>
  <c r="L27" i="2"/>
  <c r="K27" i="2"/>
  <c r="Q24" i="2"/>
  <c r="P24" i="2"/>
  <c r="N24" i="2"/>
  <c r="M24" i="2"/>
  <c r="L24" i="2"/>
  <c r="K24" i="2"/>
  <c r="Q26" i="2"/>
  <c r="P26" i="2"/>
  <c r="N26" i="2"/>
  <c r="M26" i="2"/>
  <c r="L26" i="2"/>
  <c r="K26" i="2"/>
  <c r="Q21" i="2"/>
  <c r="P21" i="2"/>
  <c r="N21" i="2"/>
  <c r="M21" i="2"/>
  <c r="L21" i="2"/>
  <c r="K21" i="2"/>
  <c r="Q19" i="2"/>
  <c r="P19" i="2"/>
  <c r="N19" i="2"/>
  <c r="M19" i="2"/>
  <c r="L19" i="2"/>
  <c r="K19" i="2"/>
  <c r="Q18" i="2"/>
  <c r="P18" i="2"/>
  <c r="N18" i="2"/>
  <c r="M18" i="2"/>
  <c r="L18" i="2"/>
  <c r="K18" i="2"/>
  <c r="Q16" i="2"/>
  <c r="P16" i="2"/>
  <c r="N16" i="2"/>
  <c r="M16" i="2"/>
  <c r="L16" i="2"/>
  <c r="K16" i="2"/>
  <c r="Q25" i="2"/>
  <c r="P25" i="2"/>
  <c r="N25" i="2"/>
  <c r="M25" i="2"/>
  <c r="L25" i="2"/>
  <c r="K25" i="2"/>
  <c r="Q23" i="2"/>
  <c r="P23" i="2"/>
  <c r="N23" i="2"/>
  <c r="M23" i="2"/>
  <c r="L23" i="2"/>
  <c r="K23" i="2"/>
  <c r="Q22" i="2"/>
  <c r="P22" i="2"/>
  <c r="N22" i="2"/>
  <c r="M22" i="2"/>
  <c r="L22" i="2"/>
  <c r="K22" i="2"/>
  <c r="Q14" i="2"/>
  <c r="P14" i="2"/>
  <c r="N14" i="2"/>
  <c r="M14" i="2"/>
  <c r="L14" i="2"/>
  <c r="K14" i="2"/>
  <c r="Q20" i="2"/>
  <c r="P20" i="2"/>
  <c r="N20" i="2"/>
  <c r="M20" i="2"/>
  <c r="L20" i="2"/>
  <c r="K20" i="2"/>
  <c r="Q12" i="2"/>
  <c r="P12" i="2"/>
  <c r="N12" i="2"/>
  <c r="M12" i="2"/>
  <c r="L12" i="2"/>
  <c r="K12" i="2"/>
  <c r="Q17" i="2"/>
  <c r="P17" i="2"/>
  <c r="N17" i="2"/>
  <c r="M17" i="2"/>
  <c r="L17" i="2"/>
  <c r="K17" i="2"/>
  <c r="Q13" i="2"/>
  <c r="P13" i="2"/>
  <c r="N13" i="2"/>
  <c r="M13" i="2"/>
  <c r="L13" i="2"/>
  <c r="K13" i="2"/>
  <c r="Q9" i="2"/>
  <c r="P9" i="2"/>
  <c r="N9" i="2"/>
  <c r="M9" i="2"/>
  <c r="L9" i="2"/>
  <c r="K9" i="2"/>
  <c r="Q11" i="2"/>
  <c r="P11" i="2"/>
  <c r="N11" i="2"/>
  <c r="M11" i="2"/>
  <c r="L11" i="2"/>
  <c r="K11" i="2"/>
  <c r="Q10" i="2"/>
  <c r="P10" i="2"/>
  <c r="N10" i="2"/>
  <c r="M10" i="2"/>
  <c r="L10" i="2"/>
  <c r="K10" i="2"/>
  <c r="Q8" i="2"/>
  <c r="P8" i="2"/>
  <c r="N8" i="2"/>
  <c r="M8" i="2"/>
  <c r="L8" i="2"/>
  <c r="K8" i="2"/>
  <c r="Q6" i="2"/>
  <c r="P6" i="2"/>
  <c r="N6" i="2"/>
  <c r="M6" i="2"/>
  <c r="L6" i="2"/>
  <c r="K6" i="2"/>
  <c r="Q7" i="2"/>
  <c r="P7" i="2"/>
  <c r="N7" i="2"/>
  <c r="M7" i="2"/>
  <c r="L7" i="2"/>
  <c r="K7" i="2"/>
  <c r="L15" i="2"/>
  <c r="Q15" i="2"/>
  <c r="Z93" i="2"/>
  <c r="X93" i="2"/>
  <c r="T93" i="2"/>
  <c r="Z92" i="2"/>
  <c r="X92" i="2"/>
  <c r="T92" i="2"/>
  <c r="Z95" i="2"/>
  <c r="X95" i="2"/>
  <c r="T95" i="2"/>
  <c r="Z96" i="2"/>
  <c r="X96" i="2"/>
  <c r="T96" i="2"/>
  <c r="Z94" i="2"/>
  <c r="X94" i="2"/>
  <c r="T94" i="2"/>
  <c r="Z90" i="2"/>
  <c r="X90" i="2"/>
  <c r="T90" i="2"/>
  <c r="Z87" i="2"/>
  <c r="X87" i="2"/>
  <c r="T87" i="2"/>
  <c r="Z91" i="2"/>
  <c r="X91" i="2"/>
  <c r="T91" i="2"/>
  <c r="Z86" i="2"/>
  <c r="X86" i="2"/>
  <c r="T86" i="2"/>
  <c r="Z84" i="2"/>
  <c r="X84" i="2"/>
  <c r="T84" i="2"/>
  <c r="Z85" i="2"/>
  <c r="X85" i="2"/>
  <c r="T85" i="2"/>
  <c r="Z88" i="2"/>
  <c r="X88" i="2"/>
  <c r="T88" i="2"/>
  <c r="Z83" i="2"/>
  <c r="X83" i="2"/>
  <c r="T83" i="2"/>
  <c r="Z82" i="2"/>
  <c r="X82" i="2"/>
  <c r="T82" i="2"/>
  <c r="Z89" i="2"/>
  <c r="X89" i="2"/>
  <c r="T89" i="2"/>
  <c r="Z81" i="2"/>
  <c r="X81" i="2"/>
  <c r="T81" i="2"/>
  <c r="Z79" i="2"/>
  <c r="X79" i="2"/>
  <c r="T79" i="2"/>
  <c r="Z78" i="2"/>
  <c r="X78" i="2"/>
  <c r="T78" i="2"/>
  <c r="Z77" i="2"/>
  <c r="X77" i="2"/>
  <c r="T77" i="2"/>
  <c r="Z80" i="2"/>
  <c r="X80" i="2"/>
  <c r="T80" i="2"/>
  <c r="Z76" i="2"/>
  <c r="X76" i="2"/>
  <c r="T76" i="2"/>
  <c r="Z74" i="2"/>
  <c r="X74" i="2"/>
  <c r="T74" i="2"/>
  <c r="Z75" i="2"/>
  <c r="X75" i="2"/>
  <c r="T75" i="2"/>
  <c r="Z73" i="2"/>
  <c r="X73" i="2"/>
  <c r="T73" i="2"/>
  <c r="Z72" i="2"/>
  <c r="X72" i="2"/>
  <c r="T72" i="2"/>
  <c r="Z71" i="2"/>
  <c r="X71" i="2"/>
  <c r="T71" i="2"/>
  <c r="Z69" i="2"/>
  <c r="X69" i="2"/>
  <c r="T69" i="2"/>
  <c r="Z70" i="2"/>
  <c r="X70" i="2"/>
  <c r="T70" i="2"/>
  <c r="Z66" i="2"/>
  <c r="X66" i="2"/>
  <c r="T66" i="2"/>
  <c r="Z67" i="2"/>
  <c r="X67" i="2"/>
  <c r="T67" i="2"/>
  <c r="Z65" i="2"/>
  <c r="X65" i="2"/>
  <c r="T65" i="2"/>
  <c r="Z63" i="2"/>
  <c r="X63" i="2"/>
  <c r="T63" i="2"/>
  <c r="Z64" i="2"/>
  <c r="X64" i="2"/>
  <c r="T64" i="2"/>
  <c r="Z62" i="2"/>
  <c r="X62" i="2"/>
  <c r="T62" i="2"/>
  <c r="Z68" i="2"/>
  <c r="X68" i="2"/>
  <c r="T68" i="2"/>
  <c r="Z61" i="2"/>
  <c r="X61" i="2"/>
  <c r="T61" i="2"/>
  <c r="Z60" i="2"/>
  <c r="X60" i="2"/>
  <c r="T60" i="2"/>
  <c r="Z58" i="2"/>
  <c r="X58" i="2"/>
  <c r="T58" i="2"/>
  <c r="Z52" i="2"/>
  <c r="X52" i="2"/>
  <c r="T52" i="2"/>
  <c r="Z59" i="2"/>
  <c r="X59" i="2"/>
  <c r="T59" i="2"/>
  <c r="Z51" i="2"/>
  <c r="X51" i="2"/>
  <c r="T51" i="2"/>
  <c r="Z57" i="2"/>
  <c r="X57" i="2"/>
  <c r="T57" i="2"/>
  <c r="Z56" i="2"/>
  <c r="X56" i="2"/>
  <c r="T56" i="2"/>
  <c r="Z54" i="2"/>
  <c r="X54" i="2"/>
  <c r="T54" i="2"/>
  <c r="Z46" i="2"/>
  <c r="X46" i="2"/>
  <c r="T46" i="2"/>
  <c r="Z55" i="2"/>
  <c r="X55" i="2"/>
  <c r="T55" i="2"/>
  <c r="Z53" i="2"/>
  <c r="X53" i="2"/>
  <c r="T53" i="2"/>
  <c r="Z45" i="2"/>
  <c r="X45" i="2"/>
  <c r="T45" i="2"/>
  <c r="Z44" i="2"/>
  <c r="X44" i="2"/>
  <c r="T44" i="2"/>
  <c r="Z41" i="2"/>
  <c r="X41" i="2"/>
  <c r="T41" i="2"/>
  <c r="Z50" i="2"/>
  <c r="X50" i="2"/>
  <c r="T50" i="2"/>
  <c r="Z49" i="2"/>
  <c r="X49" i="2"/>
  <c r="T49" i="2"/>
  <c r="Z38" i="2"/>
  <c r="X38" i="2"/>
  <c r="T38" i="2"/>
  <c r="Z43" i="2"/>
  <c r="X43" i="2"/>
  <c r="T43" i="2"/>
  <c r="Z48" i="2"/>
  <c r="X48" i="2"/>
  <c r="T48" i="2"/>
  <c r="Z34" i="2"/>
  <c r="X34" i="2"/>
  <c r="T34" i="2"/>
  <c r="Z39" i="2"/>
  <c r="X39" i="2"/>
  <c r="T39" i="2"/>
  <c r="Z47" i="2"/>
  <c r="X47" i="2"/>
  <c r="T47" i="2"/>
  <c r="Z32" i="2"/>
  <c r="X32" i="2"/>
  <c r="T32" i="2"/>
  <c r="Z40" i="2"/>
  <c r="X40" i="2"/>
  <c r="T40" i="2"/>
  <c r="Z42" i="2"/>
  <c r="X42" i="2"/>
  <c r="T42" i="2"/>
  <c r="Z37" i="2"/>
  <c r="X37" i="2"/>
  <c r="T37" i="2"/>
  <c r="Z33" i="2"/>
  <c r="X33" i="2"/>
  <c r="T33" i="2"/>
  <c r="Z36" i="2"/>
  <c r="X36" i="2"/>
  <c r="T36" i="2"/>
  <c r="Z35" i="2"/>
  <c r="X35" i="2"/>
  <c r="T35" i="2"/>
  <c r="Z31" i="2"/>
  <c r="X31" i="2"/>
  <c r="T31" i="2"/>
  <c r="Z30" i="2"/>
  <c r="X30" i="2"/>
  <c r="T30" i="2"/>
  <c r="Z29" i="2"/>
  <c r="X29" i="2"/>
  <c r="T29" i="2"/>
  <c r="Z28" i="2"/>
  <c r="X28" i="2"/>
  <c r="T28" i="2"/>
  <c r="Z27" i="2"/>
  <c r="X27" i="2"/>
  <c r="T27" i="2"/>
  <c r="Z24" i="2"/>
  <c r="X24" i="2"/>
  <c r="T24" i="2"/>
  <c r="Z26" i="2"/>
  <c r="X26" i="2"/>
  <c r="T26" i="2"/>
  <c r="Z21" i="2"/>
  <c r="X21" i="2"/>
  <c r="T21" i="2"/>
  <c r="Z19" i="2"/>
  <c r="X19" i="2"/>
  <c r="T19" i="2"/>
  <c r="Z18" i="2"/>
  <c r="X18" i="2"/>
  <c r="T18" i="2"/>
  <c r="Z16" i="2"/>
  <c r="X16" i="2"/>
  <c r="T16" i="2"/>
  <c r="Z25" i="2"/>
  <c r="X25" i="2"/>
  <c r="T25" i="2"/>
  <c r="Z23" i="2"/>
  <c r="X23" i="2"/>
  <c r="T23" i="2"/>
  <c r="Z22" i="2"/>
  <c r="X22" i="2"/>
  <c r="T22" i="2"/>
  <c r="Z14" i="2"/>
  <c r="X14" i="2"/>
  <c r="T14" i="2"/>
  <c r="Z20" i="2"/>
  <c r="X20" i="2"/>
  <c r="T20" i="2"/>
  <c r="Z12" i="2"/>
  <c r="X12" i="2"/>
  <c r="T12" i="2"/>
  <c r="Z17" i="2"/>
  <c r="X17" i="2"/>
  <c r="T17" i="2"/>
  <c r="Z13" i="2"/>
  <c r="X13" i="2"/>
  <c r="T13" i="2"/>
  <c r="Z9" i="2"/>
  <c r="X9" i="2"/>
  <c r="T9" i="2"/>
  <c r="Z11" i="2"/>
  <c r="X11" i="2"/>
  <c r="T11" i="2"/>
  <c r="Z10" i="2"/>
  <c r="X10" i="2"/>
  <c r="T10" i="2"/>
  <c r="Z8" i="2"/>
  <c r="X8" i="2"/>
  <c r="T8" i="2"/>
  <c r="Z6" i="2"/>
  <c r="X6" i="2"/>
  <c r="T6" i="2"/>
  <c r="Z7" i="2"/>
  <c r="X7" i="2"/>
  <c r="T7" i="2"/>
  <c r="X15" i="2"/>
  <c r="Z15" i="2"/>
  <c r="T15" i="2"/>
  <c r="AB2814" i="1"/>
  <c r="AA2814" i="1"/>
  <c r="U2814" i="1"/>
  <c r="AB2816" i="1"/>
  <c r="AA2816" i="1"/>
  <c r="U2816" i="1"/>
  <c r="AB2813" i="1"/>
  <c r="AA2813" i="1"/>
  <c r="U2813" i="1"/>
  <c r="AB2815" i="1"/>
  <c r="AA2815" i="1"/>
  <c r="U2815" i="1"/>
  <c r="AB2812" i="1"/>
  <c r="AA2812" i="1"/>
  <c r="U2812" i="1"/>
  <c r="AB2811" i="1"/>
  <c r="AA2811" i="1"/>
  <c r="U2811" i="1"/>
  <c r="AB2810" i="1"/>
  <c r="AA2810" i="1"/>
  <c r="U2810" i="1"/>
  <c r="AB2809" i="1"/>
  <c r="AA2809" i="1"/>
  <c r="U2809" i="1"/>
  <c r="AB2808" i="1"/>
  <c r="AA2808" i="1"/>
  <c r="U2808" i="1"/>
  <c r="AB2807" i="1"/>
  <c r="AA2807" i="1"/>
  <c r="U2807" i="1"/>
  <c r="AB2806" i="1"/>
  <c r="AA2806" i="1"/>
  <c r="U2806" i="1"/>
  <c r="AB2805" i="1"/>
  <c r="AA2805" i="1"/>
  <c r="U2805" i="1"/>
  <c r="AB2804" i="1"/>
  <c r="AA2804" i="1"/>
  <c r="U2804" i="1"/>
  <c r="AB2803" i="1"/>
  <c r="AA2803" i="1"/>
  <c r="U2803" i="1"/>
  <c r="AB2802" i="1"/>
  <c r="AA2802" i="1"/>
  <c r="U2802" i="1"/>
  <c r="AB2801" i="1"/>
  <c r="AA2801" i="1"/>
  <c r="U2801" i="1"/>
  <c r="AB2800" i="1"/>
  <c r="AA2800" i="1"/>
  <c r="U2800" i="1"/>
  <c r="AB2799" i="1"/>
  <c r="AA2799" i="1"/>
  <c r="U2799" i="1"/>
  <c r="AB2798" i="1"/>
  <c r="AA2798" i="1"/>
  <c r="U2798" i="1"/>
  <c r="AB2797" i="1"/>
  <c r="AA2797" i="1"/>
  <c r="U2797" i="1"/>
  <c r="AB2796" i="1"/>
  <c r="AA2796" i="1"/>
  <c r="U2796" i="1"/>
  <c r="AB2795" i="1"/>
  <c r="AA2795" i="1"/>
  <c r="U2795" i="1"/>
  <c r="AB2793" i="1"/>
  <c r="AA2793" i="1"/>
  <c r="U2793" i="1"/>
  <c r="AB2792" i="1"/>
  <c r="AA2792" i="1"/>
  <c r="U2792" i="1"/>
  <c r="AB2791" i="1"/>
  <c r="AA2791" i="1"/>
  <c r="U2791" i="1"/>
  <c r="AB2790" i="1"/>
  <c r="AA2790" i="1"/>
  <c r="U2790" i="1"/>
  <c r="AB2789" i="1"/>
  <c r="AA2789" i="1"/>
  <c r="U2789" i="1"/>
  <c r="AB2794" i="1"/>
  <c r="AA2794" i="1"/>
  <c r="U2794" i="1"/>
  <c r="AB2788" i="1"/>
  <c r="AA2788" i="1"/>
  <c r="U2788" i="1"/>
  <c r="AB2787" i="1"/>
  <c r="AA2787" i="1"/>
  <c r="U2787" i="1"/>
  <c r="AB2786" i="1"/>
  <c r="AA2786" i="1"/>
  <c r="U2786" i="1"/>
  <c r="AB2785" i="1"/>
  <c r="AA2785" i="1"/>
  <c r="U2785" i="1"/>
  <c r="AB2784" i="1"/>
  <c r="AA2784" i="1"/>
  <c r="U2784" i="1"/>
  <c r="AB2783" i="1"/>
  <c r="AA2783" i="1"/>
  <c r="U2783" i="1"/>
  <c r="AB2782" i="1"/>
  <c r="AA2782" i="1"/>
  <c r="U2782" i="1"/>
  <c r="AB2781" i="1"/>
  <c r="AA2781" i="1"/>
  <c r="U2781" i="1"/>
  <c r="AB2780" i="1"/>
  <c r="AA2780" i="1"/>
  <c r="U2780" i="1"/>
  <c r="AB2779" i="1"/>
  <c r="AA2779" i="1"/>
  <c r="U2779" i="1"/>
  <c r="AB2778" i="1"/>
  <c r="AA2778" i="1"/>
  <c r="U2778" i="1"/>
  <c r="AB2777" i="1"/>
  <c r="AA2777" i="1"/>
  <c r="U2777" i="1"/>
  <c r="AB2775" i="1"/>
  <c r="AA2775" i="1"/>
  <c r="U2775" i="1"/>
  <c r="AB2776" i="1"/>
  <c r="AA2776" i="1"/>
  <c r="U2776" i="1"/>
  <c r="AB2774" i="1"/>
  <c r="AA2774" i="1"/>
  <c r="U2774" i="1"/>
  <c r="AB2773" i="1"/>
  <c r="AA2773" i="1"/>
  <c r="U2773" i="1"/>
  <c r="AB2772" i="1"/>
  <c r="AA2772" i="1"/>
  <c r="U2772" i="1"/>
  <c r="AB2771" i="1"/>
  <c r="AA2771" i="1"/>
  <c r="U2771" i="1"/>
  <c r="AB2770" i="1"/>
  <c r="AA2770" i="1"/>
  <c r="U2770" i="1"/>
  <c r="AB2769" i="1"/>
  <c r="AA2769" i="1"/>
  <c r="U2769" i="1"/>
  <c r="AB2768" i="1"/>
  <c r="AA2768" i="1"/>
  <c r="U2768" i="1"/>
  <c r="AB2767" i="1"/>
  <c r="AA2767" i="1"/>
  <c r="U2767" i="1"/>
  <c r="AB2766" i="1"/>
  <c r="AA2766" i="1"/>
  <c r="U2766" i="1"/>
  <c r="AB2765" i="1"/>
  <c r="AA2765" i="1"/>
  <c r="U2765" i="1"/>
  <c r="AB2764" i="1"/>
  <c r="AA2764" i="1"/>
  <c r="U2764" i="1"/>
  <c r="AB2763" i="1"/>
  <c r="AA2763" i="1"/>
  <c r="U2763" i="1"/>
  <c r="AB2762" i="1"/>
  <c r="AA2762" i="1"/>
  <c r="U2762" i="1"/>
  <c r="AB2761" i="1"/>
  <c r="AA2761" i="1"/>
  <c r="U2761" i="1"/>
  <c r="AB2760" i="1"/>
  <c r="AA2760" i="1"/>
  <c r="U2760" i="1"/>
  <c r="AB2759" i="1"/>
  <c r="AA2759" i="1"/>
  <c r="U2759" i="1"/>
  <c r="AB2758" i="1"/>
  <c r="AA2758" i="1"/>
  <c r="U2758" i="1"/>
  <c r="AB2757" i="1"/>
  <c r="AA2757" i="1"/>
  <c r="U2757" i="1"/>
  <c r="AB2756" i="1"/>
  <c r="AA2756" i="1"/>
  <c r="U2756" i="1"/>
  <c r="AB2755" i="1"/>
  <c r="AA2755" i="1"/>
  <c r="U2755" i="1"/>
  <c r="AB2754" i="1"/>
  <c r="AA2754" i="1"/>
  <c r="U2754" i="1"/>
  <c r="AB2753" i="1"/>
  <c r="AA2753" i="1"/>
  <c r="U2753" i="1"/>
  <c r="AB2752" i="1"/>
  <c r="AA2752" i="1"/>
  <c r="U2752" i="1"/>
  <c r="AB2751" i="1"/>
  <c r="AA2751" i="1"/>
  <c r="U2751" i="1"/>
  <c r="AB2750" i="1"/>
  <c r="AA2750" i="1"/>
  <c r="U2750" i="1"/>
  <c r="AB2749" i="1"/>
  <c r="AA2749" i="1"/>
  <c r="U2749" i="1"/>
  <c r="AB2748" i="1"/>
  <c r="AA2748" i="1"/>
  <c r="U2748" i="1"/>
  <c r="AB2746" i="1"/>
  <c r="AA2746" i="1"/>
  <c r="U2746" i="1"/>
  <c r="AB2745" i="1"/>
  <c r="AA2745" i="1"/>
  <c r="U2745" i="1"/>
  <c r="AB2744" i="1"/>
  <c r="AA2744" i="1"/>
  <c r="U2744" i="1"/>
  <c r="AB2743" i="1"/>
  <c r="AA2743" i="1"/>
  <c r="U2743" i="1"/>
  <c r="AB2742" i="1"/>
  <c r="AA2742" i="1"/>
  <c r="U2742" i="1"/>
  <c r="AB2741" i="1"/>
  <c r="AA2741" i="1"/>
  <c r="U2741" i="1"/>
  <c r="AB2740" i="1"/>
  <c r="AA2740" i="1"/>
  <c r="U2740" i="1"/>
  <c r="AB2739" i="1"/>
  <c r="AA2739" i="1"/>
  <c r="U2739" i="1"/>
  <c r="AB2738" i="1"/>
  <c r="AA2738" i="1"/>
  <c r="U2738" i="1"/>
  <c r="AB2736" i="1"/>
  <c r="AA2736" i="1"/>
  <c r="U2736" i="1"/>
  <c r="AB2735" i="1"/>
  <c r="AA2735" i="1"/>
  <c r="U2735" i="1"/>
  <c r="AB2734" i="1"/>
  <c r="AA2734" i="1"/>
  <c r="U2734" i="1"/>
  <c r="AB2733" i="1"/>
  <c r="AA2733" i="1"/>
  <c r="U2733" i="1"/>
  <c r="AB2732" i="1"/>
  <c r="AA2732" i="1"/>
  <c r="U2732" i="1"/>
  <c r="AB2731" i="1"/>
  <c r="AA2731" i="1"/>
  <c r="U2731" i="1"/>
  <c r="AB2730" i="1"/>
  <c r="AA2730" i="1"/>
  <c r="U2730" i="1"/>
  <c r="AB2729" i="1"/>
  <c r="AA2729" i="1"/>
  <c r="U2729" i="1"/>
  <c r="AB2728" i="1"/>
  <c r="AA2728" i="1"/>
  <c r="U2728" i="1"/>
  <c r="AB2727" i="1"/>
  <c r="AA2727" i="1"/>
  <c r="U2727" i="1"/>
  <c r="AB2726" i="1"/>
  <c r="AA2726" i="1"/>
  <c r="U2726" i="1"/>
  <c r="AB2747" i="1"/>
  <c r="AA2747" i="1"/>
  <c r="U2747" i="1"/>
  <c r="AB2725" i="1"/>
  <c r="AA2725" i="1"/>
  <c r="U2725" i="1"/>
  <c r="AB2724" i="1"/>
  <c r="AA2724" i="1"/>
  <c r="U2724" i="1"/>
  <c r="AB2723" i="1"/>
  <c r="AA2723" i="1"/>
  <c r="U2723" i="1"/>
  <c r="AB2737" i="1"/>
  <c r="AA2737" i="1"/>
  <c r="U2737" i="1"/>
  <c r="AB2722" i="1"/>
  <c r="AA2722" i="1"/>
  <c r="U2722" i="1"/>
  <c r="AB2721" i="1"/>
  <c r="AA2721" i="1"/>
  <c r="U2721" i="1"/>
  <c r="AB2720" i="1"/>
  <c r="AA2720" i="1"/>
  <c r="U2720" i="1"/>
  <c r="AB2719" i="1"/>
  <c r="AA2719" i="1"/>
  <c r="U2719" i="1"/>
  <c r="AB2717" i="1"/>
  <c r="AA2717" i="1"/>
  <c r="U2717" i="1"/>
  <c r="AB2718" i="1"/>
  <c r="AA2718" i="1"/>
  <c r="U2718" i="1"/>
  <c r="AB2716" i="1"/>
  <c r="AA2716" i="1"/>
  <c r="U2716" i="1"/>
  <c r="AB2715" i="1"/>
  <c r="AA2715" i="1"/>
  <c r="U2715" i="1"/>
  <c r="AB2714" i="1"/>
  <c r="AA2714" i="1"/>
  <c r="U2714" i="1"/>
  <c r="AB2713" i="1"/>
  <c r="AA2713" i="1"/>
  <c r="U2713" i="1"/>
  <c r="AB2712" i="1"/>
  <c r="AA2712" i="1"/>
  <c r="U2712" i="1"/>
  <c r="AB2711" i="1"/>
  <c r="AA2711" i="1"/>
  <c r="U2711" i="1"/>
  <c r="AB2710" i="1"/>
  <c r="AA2710" i="1"/>
  <c r="U2710" i="1"/>
  <c r="AB2709" i="1"/>
  <c r="AA2709" i="1"/>
  <c r="U2709" i="1"/>
  <c r="AB2708" i="1"/>
  <c r="AA2708" i="1"/>
  <c r="U2708" i="1"/>
  <c r="AB2707" i="1"/>
  <c r="AA2707" i="1"/>
  <c r="U2707" i="1"/>
  <c r="AB2706" i="1"/>
  <c r="AA2706" i="1"/>
  <c r="U2706" i="1"/>
  <c r="AB2705" i="1"/>
  <c r="AA2705" i="1"/>
  <c r="U2705" i="1"/>
  <c r="AB2704" i="1"/>
  <c r="AA2704" i="1"/>
  <c r="U2704" i="1"/>
  <c r="AB2703" i="1"/>
  <c r="AA2703" i="1"/>
  <c r="U2703" i="1"/>
  <c r="AB2702" i="1"/>
  <c r="AA2702" i="1"/>
  <c r="U2702" i="1"/>
  <c r="AB2700" i="1"/>
  <c r="AA2700" i="1"/>
  <c r="U2700" i="1"/>
  <c r="AB2701" i="1"/>
  <c r="AA2701" i="1"/>
  <c r="U2701" i="1"/>
  <c r="AB2699" i="1"/>
  <c r="AA2699" i="1"/>
  <c r="U2699" i="1"/>
  <c r="AB2698" i="1"/>
  <c r="AA2698" i="1"/>
  <c r="U2698" i="1"/>
  <c r="AB2697" i="1"/>
  <c r="AA2697" i="1"/>
  <c r="U2697" i="1"/>
  <c r="AB2696" i="1"/>
  <c r="AA2696" i="1"/>
  <c r="U2696" i="1"/>
  <c r="AB2695" i="1"/>
  <c r="AA2695" i="1"/>
  <c r="U2695" i="1"/>
  <c r="AB2694" i="1"/>
  <c r="AA2694" i="1"/>
  <c r="U2694" i="1"/>
  <c r="AB2693" i="1"/>
  <c r="AA2693" i="1"/>
  <c r="U2693" i="1"/>
  <c r="AB2692" i="1"/>
  <c r="AA2692" i="1"/>
  <c r="U2692" i="1"/>
  <c r="AB2691" i="1"/>
  <c r="AA2691" i="1"/>
  <c r="U2691" i="1"/>
  <c r="AB2690" i="1"/>
  <c r="AA2690" i="1"/>
  <c r="U2690" i="1"/>
  <c r="AB2689" i="1"/>
  <c r="AA2689" i="1"/>
  <c r="U2689" i="1"/>
  <c r="AB2688" i="1"/>
  <c r="AA2688" i="1"/>
  <c r="U2688" i="1"/>
  <c r="AB2687" i="1"/>
  <c r="AA2687" i="1"/>
  <c r="U2687" i="1"/>
  <c r="AB2686" i="1"/>
  <c r="AA2686" i="1"/>
  <c r="U2686" i="1"/>
  <c r="AB2685" i="1"/>
  <c r="AA2685" i="1"/>
  <c r="U2685" i="1"/>
  <c r="AB2684" i="1"/>
  <c r="AA2684" i="1"/>
  <c r="U2684" i="1"/>
  <c r="AB2683" i="1"/>
  <c r="AA2683" i="1"/>
  <c r="U2683" i="1"/>
  <c r="AB2682" i="1"/>
  <c r="AA2682" i="1"/>
  <c r="U2682" i="1"/>
  <c r="AB2681" i="1"/>
  <c r="AA2681" i="1"/>
  <c r="U2681" i="1"/>
  <c r="AB2680" i="1"/>
  <c r="AA2680" i="1"/>
  <c r="U2680" i="1"/>
  <c r="AB2679" i="1"/>
  <c r="AA2679" i="1"/>
  <c r="U2679" i="1"/>
  <c r="AB2678" i="1"/>
  <c r="AA2678" i="1"/>
  <c r="U2678" i="1"/>
  <c r="AB2677" i="1"/>
  <c r="AA2677" i="1"/>
  <c r="U2677" i="1"/>
  <c r="AB2676" i="1"/>
  <c r="AA2676" i="1"/>
  <c r="U2676" i="1"/>
  <c r="AB2675" i="1"/>
  <c r="AA2675" i="1"/>
  <c r="U2675" i="1"/>
  <c r="AB2674" i="1"/>
  <c r="AA2674" i="1"/>
  <c r="U2674" i="1"/>
  <c r="AB2673" i="1"/>
  <c r="AA2673" i="1"/>
  <c r="U2673" i="1"/>
  <c r="AB2672" i="1"/>
  <c r="AA2672" i="1"/>
  <c r="U2672" i="1"/>
  <c r="AB2671" i="1"/>
  <c r="AA2671" i="1"/>
  <c r="U2671" i="1"/>
  <c r="AB2670" i="1"/>
  <c r="AA2670" i="1"/>
  <c r="U2670" i="1"/>
  <c r="AB2669" i="1"/>
  <c r="AA2669" i="1"/>
  <c r="U2669" i="1"/>
  <c r="AB2668" i="1"/>
  <c r="AA2668" i="1"/>
  <c r="U2668" i="1"/>
  <c r="AB2667" i="1"/>
  <c r="AA2667" i="1"/>
  <c r="U2667" i="1"/>
  <c r="AB2666" i="1"/>
  <c r="AA2666" i="1"/>
  <c r="U2666" i="1"/>
  <c r="AB2665" i="1"/>
  <c r="AA2665" i="1"/>
  <c r="U2665" i="1"/>
  <c r="AB2664" i="1"/>
  <c r="AA2664" i="1"/>
  <c r="U2664" i="1"/>
  <c r="AB2663" i="1"/>
  <c r="AA2663" i="1"/>
  <c r="U2663" i="1"/>
  <c r="AB2662" i="1"/>
  <c r="AA2662" i="1"/>
  <c r="U2662" i="1"/>
  <c r="AB2661" i="1"/>
  <c r="AA2661" i="1"/>
  <c r="U2661" i="1"/>
  <c r="AB2660" i="1"/>
  <c r="AA2660" i="1"/>
  <c r="U2660" i="1"/>
  <c r="AB2659" i="1"/>
  <c r="AA2659" i="1"/>
  <c r="U2659" i="1"/>
  <c r="AB2658" i="1"/>
  <c r="AA2658" i="1"/>
  <c r="U2658" i="1"/>
  <c r="AB2657" i="1"/>
  <c r="AA2657" i="1"/>
  <c r="U2657" i="1"/>
  <c r="AB2656" i="1"/>
  <c r="AA2656" i="1"/>
  <c r="U2656" i="1"/>
  <c r="AB2655" i="1"/>
  <c r="AA2655" i="1"/>
  <c r="U2655" i="1"/>
  <c r="AB2653" i="1"/>
  <c r="AA2653" i="1"/>
  <c r="U2653" i="1"/>
  <c r="AB2654" i="1"/>
  <c r="AA2654" i="1"/>
  <c r="U2654" i="1"/>
  <c r="AB2652" i="1"/>
  <c r="AA2652" i="1"/>
  <c r="U2652" i="1"/>
  <c r="AB2651" i="1"/>
  <c r="AA2651" i="1"/>
  <c r="U2651" i="1"/>
  <c r="AB2650" i="1"/>
  <c r="AA2650" i="1"/>
  <c r="U2650" i="1"/>
  <c r="AB2649" i="1"/>
  <c r="AA2649" i="1"/>
  <c r="U2649" i="1"/>
  <c r="AB2648" i="1"/>
  <c r="AA2648" i="1"/>
  <c r="U2648" i="1"/>
  <c r="AB2647" i="1"/>
  <c r="AA2647" i="1"/>
  <c r="U2647" i="1"/>
  <c r="AB2646" i="1"/>
  <c r="AA2646" i="1"/>
  <c r="U2646" i="1"/>
  <c r="AB2645" i="1"/>
  <c r="AA2645" i="1"/>
  <c r="U2645" i="1"/>
  <c r="AB2644" i="1"/>
  <c r="AA2644" i="1"/>
  <c r="U2644" i="1"/>
  <c r="AB2643" i="1"/>
  <c r="AA2643" i="1"/>
  <c r="U2643" i="1"/>
  <c r="AB2634" i="1"/>
  <c r="AA2634" i="1"/>
  <c r="U2634" i="1"/>
  <c r="AB2641" i="1"/>
  <c r="AA2641" i="1"/>
  <c r="U2641" i="1"/>
  <c r="AB2640" i="1"/>
  <c r="AA2640" i="1"/>
  <c r="U2640" i="1"/>
  <c r="AB2639" i="1"/>
  <c r="AA2639" i="1"/>
  <c r="U2639" i="1"/>
  <c r="AB2638" i="1"/>
  <c r="AA2638" i="1"/>
  <c r="U2638" i="1"/>
  <c r="AB2637" i="1"/>
  <c r="AA2637" i="1"/>
  <c r="U2637" i="1"/>
  <c r="AB2636" i="1"/>
  <c r="AA2636" i="1"/>
  <c r="U2636" i="1"/>
  <c r="AB2642" i="1"/>
  <c r="AA2642" i="1"/>
  <c r="U2642" i="1"/>
  <c r="AB2632" i="1"/>
  <c r="AA2632" i="1"/>
  <c r="U2632" i="1"/>
  <c r="AB2631" i="1"/>
  <c r="AA2631" i="1"/>
  <c r="U2631" i="1"/>
  <c r="AB2630" i="1"/>
  <c r="AA2630" i="1"/>
  <c r="U2630" i="1"/>
  <c r="AB2629" i="1"/>
  <c r="AA2629" i="1"/>
  <c r="U2629" i="1"/>
  <c r="AB2635" i="1"/>
  <c r="AA2635" i="1"/>
  <c r="U2635" i="1"/>
  <c r="AB2628" i="1"/>
  <c r="AA2628" i="1"/>
  <c r="U2628" i="1"/>
  <c r="AB2633" i="1"/>
  <c r="AA2633" i="1"/>
  <c r="U2633" i="1"/>
  <c r="AB2627" i="1"/>
  <c r="AA2627" i="1"/>
  <c r="U2627" i="1"/>
  <c r="AB2015" i="1"/>
  <c r="AA2015" i="1"/>
  <c r="U2015" i="1"/>
  <c r="AB2626" i="1"/>
  <c r="AA2626" i="1"/>
  <c r="U2626" i="1"/>
  <c r="AB2625" i="1"/>
  <c r="AA2625" i="1"/>
  <c r="U2625" i="1"/>
  <c r="AB2624" i="1"/>
  <c r="AA2624" i="1"/>
  <c r="U2624" i="1"/>
  <c r="AB2623" i="1"/>
  <c r="AA2623" i="1"/>
  <c r="U2623" i="1"/>
  <c r="AB2622" i="1"/>
  <c r="AA2622" i="1"/>
  <c r="U2622" i="1"/>
  <c r="AB2621" i="1"/>
  <c r="AA2621" i="1"/>
  <c r="U2621" i="1"/>
  <c r="AB2620" i="1"/>
  <c r="AA2620" i="1"/>
  <c r="U2620" i="1"/>
  <c r="AB2619" i="1"/>
  <c r="AA2619" i="1"/>
  <c r="U2619" i="1"/>
  <c r="AB2618" i="1"/>
  <c r="AA2618" i="1"/>
  <c r="U2618" i="1"/>
  <c r="AB2617" i="1"/>
  <c r="AA2617" i="1"/>
  <c r="U2617" i="1"/>
  <c r="AB2616" i="1"/>
  <c r="AA2616" i="1"/>
  <c r="U2616" i="1"/>
  <c r="AB2615" i="1"/>
  <c r="AA2615" i="1"/>
  <c r="U2615" i="1"/>
  <c r="AB2614" i="1"/>
  <c r="AA2614" i="1"/>
  <c r="U2614" i="1"/>
  <c r="AB2613" i="1"/>
  <c r="AA2613" i="1"/>
  <c r="U2613" i="1"/>
  <c r="AB2612" i="1"/>
  <c r="AA2612" i="1"/>
  <c r="U2612" i="1"/>
  <c r="AB2611" i="1"/>
  <c r="AA2611" i="1"/>
  <c r="U2611" i="1"/>
  <c r="AB2610" i="1"/>
  <c r="AA2610" i="1"/>
  <c r="U2610" i="1"/>
  <c r="AB2609" i="1"/>
  <c r="AA2609" i="1"/>
  <c r="U2609" i="1"/>
  <c r="AB2608" i="1"/>
  <c r="AA2608" i="1"/>
  <c r="U2608" i="1"/>
  <c r="AB2607" i="1"/>
  <c r="AA2607" i="1"/>
  <c r="U2607" i="1"/>
  <c r="AB2606" i="1"/>
  <c r="AA2606" i="1"/>
  <c r="U2606" i="1"/>
  <c r="AB2605" i="1"/>
  <c r="AA2605" i="1"/>
  <c r="U2605" i="1"/>
  <c r="AB2604" i="1"/>
  <c r="AA2604" i="1"/>
  <c r="U2604" i="1"/>
  <c r="AB2603" i="1"/>
  <c r="AA2603" i="1"/>
  <c r="U2603" i="1"/>
  <c r="AB2602" i="1"/>
  <c r="AA2602" i="1"/>
  <c r="U2602" i="1"/>
  <c r="AB2601" i="1"/>
  <c r="AA2601" i="1"/>
  <c r="U2601" i="1"/>
  <c r="AB2600" i="1"/>
  <c r="AA2600" i="1"/>
  <c r="U2600" i="1"/>
  <c r="AB2599" i="1"/>
  <c r="AA2599" i="1"/>
  <c r="U2599" i="1"/>
  <c r="AB2598" i="1"/>
  <c r="AA2598" i="1"/>
  <c r="U2598" i="1"/>
  <c r="AB2597" i="1"/>
  <c r="AA2597" i="1"/>
  <c r="U2597" i="1"/>
  <c r="AB2596" i="1"/>
  <c r="AA2596" i="1"/>
  <c r="U2596" i="1"/>
  <c r="AB2595" i="1"/>
  <c r="AA2595" i="1"/>
  <c r="U2595" i="1"/>
  <c r="AB2594" i="1"/>
  <c r="AA2594" i="1"/>
  <c r="U2594" i="1"/>
  <c r="AB2593" i="1"/>
  <c r="AA2593" i="1"/>
  <c r="U2593" i="1"/>
  <c r="AB2592" i="1"/>
  <c r="AA2592" i="1"/>
  <c r="U2592" i="1"/>
  <c r="AB2591" i="1"/>
  <c r="AA2591" i="1"/>
  <c r="U2591" i="1"/>
  <c r="AB2590" i="1"/>
  <c r="AA2590" i="1"/>
  <c r="U2590" i="1"/>
  <c r="AB2589" i="1"/>
  <c r="AA2589" i="1"/>
  <c r="U2589" i="1"/>
  <c r="AB2588" i="1"/>
  <c r="AA2588" i="1"/>
  <c r="U2588" i="1"/>
  <c r="AB2587" i="1"/>
  <c r="AA2587" i="1"/>
  <c r="U2587" i="1"/>
  <c r="AB2586" i="1"/>
  <c r="AA2586" i="1"/>
  <c r="U2586" i="1"/>
  <c r="AB2585" i="1"/>
  <c r="AA2585" i="1"/>
  <c r="U2585" i="1"/>
  <c r="AB2584" i="1"/>
  <c r="AA2584" i="1"/>
  <c r="U2584" i="1"/>
  <c r="AB2583" i="1"/>
  <c r="AA2583" i="1"/>
  <c r="U2583" i="1"/>
  <c r="AB2582" i="1"/>
  <c r="AA2582" i="1"/>
  <c r="U2582" i="1"/>
  <c r="AB2581" i="1"/>
  <c r="AA2581" i="1"/>
  <c r="U2581" i="1"/>
  <c r="AB2580" i="1"/>
  <c r="AA2580" i="1"/>
  <c r="U2580" i="1"/>
  <c r="AB2579" i="1"/>
  <c r="AA2579" i="1"/>
  <c r="U2579" i="1"/>
  <c r="AB2578" i="1"/>
  <c r="AA2578" i="1"/>
  <c r="U2578" i="1"/>
  <c r="AB2577" i="1"/>
  <c r="AA2577" i="1"/>
  <c r="U2577" i="1"/>
  <c r="AB2576" i="1"/>
  <c r="AA2576" i="1"/>
  <c r="U2576" i="1"/>
  <c r="AB2575" i="1"/>
  <c r="AA2575" i="1"/>
  <c r="U2575" i="1"/>
  <c r="AB2574" i="1"/>
  <c r="AA2574" i="1"/>
  <c r="U2574" i="1"/>
  <c r="AB2573" i="1"/>
  <c r="AA2573" i="1"/>
  <c r="U2573" i="1"/>
  <c r="AB2572" i="1"/>
  <c r="AA2572" i="1"/>
  <c r="U2572" i="1"/>
  <c r="AB2571" i="1"/>
  <c r="AA2571" i="1"/>
  <c r="U2571" i="1"/>
  <c r="AB2570" i="1"/>
  <c r="AA2570" i="1"/>
  <c r="U2570" i="1"/>
  <c r="AB2569" i="1"/>
  <c r="AA2569" i="1"/>
  <c r="U2569" i="1"/>
  <c r="AB2568" i="1"/>
  <c r="AA2568" i="1"/>
  <c r="U2568" i="1"/>
  <c r="AB2567" i="1"/>
  <c r="AA2567" i="1"/>
  <c r="U2567" i="1"/>
  <c r="AB2566" i="1"/>
  <c r="AA2566" i="1"/>
  <c r="U2566" i="1"/>
  <c r="AB2565" i="1"/>
  <c r="AA2565" i="1"/>
  <c r="U2565" i="1"/>
  <c r="AB2564" i="1"/>
  <c r="AA2564" i="1"/>
  <c r="U2564" i="1"/>
  <c r="AB2563" i="1"/>
  <c r="AA2563" i="1"/>
  <c r="U2563" i="1"/>
  <c r="AB2562" i="1"/>
  <c r="AA2562" i="1"/>
  <c r="U2562" i="1"/>
  <c r="AB2561" i="1"/>
  <c r="AA2561" i="1"/>
  <c r="U2561" i="1"/>
  <c r="AB2560" i="1"/>
  <c r="AA2560" i="1"/>
  <c r="U2560" i="1"/>
  <c r="AB2559" i="1"/>
  <c r="AA2559" i="1"/>
  <c r="U2559" i="1"/>
  <c r="AB2558" i="1"/>
  <c r="AA2558" i="1"/>
  <c r="U2558" i="1"/>
  <c r="AB2557" i="1"/>
  <c r="AA2557" i="1"/>
  <c r="U2557" i="1"/>
  <c r="AB2556" i="1"/>
  <c r="AA2556" i="1"/>
  <c r="U2556" i="1"/>
  <c r="AB2555" i="1"/>
  <c r="AA2555" i="1"/>
  <c r="U2555" i="1"/>
  <c r="AB2554" i="1"/>
  <c r="AA2554" i="1"/>
  <c r="U2554" i="1"/>
  <c r="AB2553" i="1"/>
  <c r="AA2553" i="1"/>
  <c r="U2553" i="1"/>
  <c r="AB2552" i="1"/>
  <c r="AA2552" i="1"/>
  <c r="U2552" i="1"/>
  <c r="AB2551" i="1"/>
  <c r="AA2551" i="1"/>
  <c r="U2551" i="1"/>
  <c r="AB2543" i="1"/>
  <c r="AA2543" i="1"/>
  <c r="U2543" i="1"/>
  <c r="AB2550" i="1"/>
  <c r="AA2550" i="1"/>
  <c r="U2550" i="1"/>
  <c r="AB2549" i="1"/>
  <c r="AA2549" i="1"/>
  <c r="U2549" i="1"/>
  <c r="AB2548" i="1"/>
  <c r="AA2548" i="1"/>
  <c r="U2548" i="1"/>
  <c r="AB2547" i="1"/>
  <c r="AA2547" i="1"/>
  <c r="U2547" i="1"/>
  <c r="AB2546" i="1"/>
  <c r="AA2546" i="1"/>
  <c r="U2546" i="1"/>
  <c r="AB2545" i="1"/>
  <c r="AA2545" i="1"/>
  <c r="U2545" i="1"/>
  <c r="AB2544" i="1"/>
  <c r="AA2544" i="1"/>
  <c r="U2544" i="1"/>
  <c r="AB2542" i="1"/>
  <c r="AA2542" i="1"/>
  <c r="U2542" i="1"/>
  <c r="AB2541" i="1"/>
  <c r="AA2541" i="1"/>
  <c r="U2541" i="1"/>
  <c r="AB2540" i="1"/>
  <c r="AA2540" i="1"/>
  <c r="U2540" i="1"/>
  <c r="AB2539" i="1"/>
  <c r="AA2539" i="1"/>
  <c r="U2539" i="1"/>
  <c r="AB2538" i="1"/>
  <c r="AA2538" i="1"/>
  <c r="U2538" i="1"/>
  <c r="AB2537" i="1"/>
  <c r="AA2537" i="1"/>
  <c r="U2537" i="1"/>
  <c r="AB2536" i="1"/>
  <c r="AA2536" i="1"/>
  <c r="U2536" i="1"/>
  <c r="AB2535" i="1"/>
  <c r="AA2535" i="1"/>
  <c r="U2535" i="1"/>
  <c r="AB2534" i="1"/>
  <c r="AA2534" i="1"/>
  <c r="U2534" i="1"/>
  <c r="AB2533" i="1"/>
  <c r="AA2533" i="1"/>
  <c r="U2533" i="1"/>
  <c r="AB2532" i="1"/>
  <c r="AA2532" i="1"/>
  <c r="U2532" i="1"/>
  <c r="AB2531" i="1"/>
  <c r="AA2531" i="1"/>
  <c r="U2531" i="1"/>
  <c r="AB2530" i="1"/>
  <c r="AA2530" i="1"/>
  <c r="U2530" i="1"/>
  <c r="AB2529" i="1"/>
  <c r="AA2529" i="1"/>
  <c r="U2529" i="1"/>
  <c r="AB2528" i="1"/>
  <c r="AA2528" i="1"/>
  <c r="U2528" i="1"/>
  <c r="AB2527" i="1"/>
  <c r="AA2527" i="1"/>
  <c r="U2527" i="1"/>
  <c r="AB2526" i="1"/>
  <c r="AA2526" i="1"/>
  <c r="U2526" i="1"/>
  <c r="AB2525" i="1"/>
  <c r="AA2525" i="1"/>
  <c r="U2525" i="1"/>
  <c r="AB2524" i="1"/>
  <c r="AA2524" i="1"/>
  <c r="U2524" i="1"/>
  <c r="AB2523" i="1"/>
  <c r="AA2523" i="1"/>
  <c r="U2523" i="1"/>
  <c r="AB2522" i="1"/>
  <c r="AA2522" i="1"/>
  <c r="U2522" i="1"/>
  <c r="AB2521" i="1"/>
  <c r="AA2521" i="1"/>
  <c r="U2521" i="1"/>
  <c r="AB2520" i="1"/>
  <c r="AA2520" i="1"/>
  <c r="U2520" i="1"/>
  <c r="AB2519" i="1"/>
  <c r="AA2519" i="1"/>
  <c r="U2519" i="1"/>
  <c r="AB2518" i="1"/>
  <c r="AA2518" i="1"/>
  <c r="U2518" i="1"/>
  <c r="AB2517" i="1"/>
  <c r="AA2517" i="1"/>
  <c r="U2517" i="1"/>
  <c r="AB2516" i="1"/>
  <c r="AA2516" i="1"/>
  <c r="U2516" i="1"/>
  <c r="AB2515" i="1"/>
  <c r="AA2515" i="1"/>
  <c r="U2515" i="1"/>
  <c r="AB2514" i="1"/>
  <c r="AA2514" i="1"/>
  <c r="U2514" i="1"/>
  <c r="AB2513" i="1"/>
  <c r="AA2513" i="1"/>
  <c r="U2513" i="1"/>
  <c r="AB2512" i="1"/>
  <c r="AA2512" i="1"/>
  <c r="U2512" i="1"/>
  <c r="AB2511" i="1"/>
  <c r="AA2511" i="1"/>
  <c r="U2511" i="1"/>
  <c r="AB2510" i="1"/>
  <c r="AA2510" i="1"/>
  <c r="U2510" i="1"/>
  <c r="AB2509" i="1"/>
  <c r="AA2509" i="1"/>
  <c r="U2509" i="1"/>
  <c r="AB2508" i="1"/>
  <c r="AA2508" i="1"/>
  <c r="U2508" i="1"/>
  <c r="AB2507" i="1"/>
  <c r="AA2507" i="1"/>
  <c r="U2507" i="1"/>
  <c r="AB2498" i="1"/>
  <c r="AA2498" i="1"/>
  <c r="U2498" i="1"/>
  <c r="AB2501" i="1"/>
  <c r="AA2501" i="1"/>
  <c r="U2501" i="1"/>
  <c r="AB2506" i="1"/>
  <c r="AA2506" i="1"/>
  <c r="U2506" i="1"/>
  <c r="AB2502" i="1"/>
  <c r="AA2502" i="1"/>
  <c r="U2502" i="1"/>
  <c r="AB2500" i="1"/>
  <c r="AA2500" i="1"/>
  <c r="U2500" i="1"/>
  <c r="AB2499" i="1"/>
  <c r="AA2499" i="1"/>
  <c r="U2499" i="1"/>
  <c r="AB2505" i="1"/>
  <c r="AA2505" i="1"/>
  <c r="U2505" i="1"/>
  <c r="AB2497" i="1"/>
  <c r="AA2497" i="1"/>
  <c r="U2497" i="1"/>
  <c r="AB2496" i="1"/>
  <c r="AA2496" i="1"/>
  <c r="U2496" i="1"/>
  <c r="AB2495" i="1"/>
  <c r="AA2495" i="1"/>
  <c r="U2495" i="1"/>
  <c r="AB2494" i="1"/>
  <c r="AA2494" i="1"/>
  <c r="U2494" i="1"/>
  <c r="AB2504" i="1"/>
  <c r="AA2504" i="1"/>
  <c r="U2504" i="1"/>
  <c r="AB2503" i="1"/>
  <c r="AA2503" i="1"/>
  <c r="U2503" i="1"/>
  <c r="AB2493" i="1"/>
  <c r="AA2493" i="1"/>
  <c r="U2493" i="1"/>
  <c r="AB2492" i="1"/>
  <c r="AA2492" i="1"/>
  <c r="U2492" i="1"/>
  <c r="AB2491" i="1"/>
  <c r="AA2491" i="1"/>
  <c r="U2491" i="1"/>
  <c r="AB2490" i="1"/>
  <c r="AA2490" i="1"/>
  <c r="U2490" i="1"/>
  <c r="AB2489" i="1"/>
  <c r="AA2489" i="1"/>
  <c r="U2489" i="1"/>
  <c r="AB2488" i="1"/>
  <c r="AA2488" i="1"/>
  <c r="U2488" i="1"/>
  <c r="AB2487" i="1"/>
  <c r="AA2487" i="1"/>
  <c r="U2487" i="1"/>
  <c r="AB2486" i="1"/>
  <c r="AA2486" i="1"/>
  <c r="U2486" i="1"/>
  <c r="AB2485" i="1"/>
  <c r="AA2485" i="1"/>
  <c r="U2485" i="1"/>
  <c r="AB2484" i="1"/>
  <c r="AA2484" i="1"/>
  <c r="U2484" i="1"/>
  <c r="AB2483" i="1"/>
  <c r="AA2483" i="1"/>
  <c r="U2483" i="1"/>
  <c r="AB2482" i="1"/>
  <c r="AA2482" i="1"/>
  <c r="U2482" i="1"/>
  <c r="AB2481" i="1"/>
  <c r="AA2481" i="1"/>
  <c r="U2481" i="1"/>
  <c r="AB2480" i="1"/>
  <c r="AA2480" i="1"/>
  <c r="U2480" i="1"/>
  <c r="AB2479" i="1"/>
  <c r="AA2479" i="1"/>
  <c r="U2479" i="1"/>
  <c r="AB2478" i="1"/>
  <c r="AA2478" i="1"/>
  <c r="U2478" i="1"/>
  <c r="AB2477" i="1"/>
  <c r="AA2477" i="1"/>
  <c r="U2477" i="1"/>
  <c r="AB2459" i="1"/>
  <c r="AA2459" i="1"/>
  <c r="U2459" i="1"/>
  <c r="AB2476" i="1"/>
  <c r="AA2476" i="1"/>
  <c r="U2476" i="1"/>
  <c r="AB2475" i="1"/>
  <c r="AA2475" i="1"/>
  <c r="U2475" i="1"/>
  <c r="AB2474" i="1"/>
  <c r="AA2474" i="1"/>
  <c r="U2474" i="1"/>
  <c r="AB2473" i="1"/>
  <c r="AA2473" i="1"/>
  <c r="U2473" i="1"/>
  <c r="AB2472" i="1"/>
  <c r="AA2472" i="1"/>
  <c r="U2472" i="1"/>
  <c r="AB2471" i="1"/>
  <c r="AA2471" i="1"/>
  <c r="U2471" i="1"/>
  <c r="AB2470" i="1"/>
  <c r="AA2470" i="1"/>
  <c r="U2470" i="1"/>
  <c r="AB2469" i="1"/>
  <c r="AA2469" i="1"/>
  <c r="U2469" i="1"/>
  <c r="AB2468" i="1"/>
  <c r="AA2468" i="1"/>
  <c r="U2468" i="1"/>
  <c r="AB2467" i="1"/>
  <c r="AA2467" i="1"/>
  <c r="U2467" i="1"/>
  <c r="AB2466" i="1"/>
  <c r="AA2466" i="1"/>
  <c r="U2466" i="1"/>
  <c r="AB2465" i="1"/>
  <c r="AA2465" i="1"/>
  <c r="U2465" i="1"/>
  <c r="AB2464" i="1"/>
  <c r="AA2464" i="1"/>
  <c r="U2464" i="1"/>
  <c r="AB2450" i="1"/>
  <c r="AA2450" i="1"/>
  <c r="U2450" i="1"/>
  <c r="AB2463" i="1"/>
  <c r="AA2463" i="1"/>
  <c r="U2463" i="1"/>
  <c r="AB2462" i="1"/>
  <c r="AA2462" i="1"/>
  <c r="U2462" i="1"/>
  <c r="AB2461" i="1"/>
  <c r="AA2461" i="1"/>
  <c r="U2461" i="1"/>
  <c r="AB2460" i="1"/>
  <c r="AA2460" i="1"/>
  <c r="U2460" i="1"/>
  <c r="AB2458" i="1"/>
  <c r="AA2458" i="1"/>
  <c r="U2458" i="1"/>
  <c r="AB2457" i="1"/>
  <c r="AA2457" i="1"/>
  <c r="U2457" i="1"/>
  <c r="AB2456" i="1"/>
  <c r="AA2456" i="1"/>
  <c r="U2456" i="1"/>
  <c r="AB2455" i="1"/>
  <c r="AA2455" i="1"/>
  <c r="U2455" i="1"/>
  <c r="AB2454" i="1"/>
  <c r="AA2454" i="1"/>
  <c r="U2454" i="1"/>
  <c r="AB2453" i="1"/>
  <c r="AA2453" i="1"/>
  <c r="U2453" i="1"/>
  <c r="AB2452" i="1"/>
  <c r="AA2452" i="1"/>
  <c r="U2452" i="1"/>
  <c r="AB2451" i="1"/>
  <c r="AA2451" i="1"/>
  <c r="U2451" i="1"/>
  <c r="AB2449" i="1"/>
  <c r="AA2449" i="1"/>
  <c r="U2449" i="1"/>
  <c r="AB2448" i="1"/>
  <c r="AA2448" i="1"/>
  <c r="U2448" i="1"/>
  <c r="AB2447" i="1"/>
  <c r="AA2447" i="1"/>
  <c r="U2447" i="1"/>
  <c r="AB2446" i="1"/>
  <c r="AA2446" i="1"/>
  <c r="U2446" i="1"/>
  <c r="AB2445" i="1"/>
  <c r="AA2445" i="1"/>
  <c r="U2445" i="1"/>
  <c r="AB2444" i="1"/>
  <c r="AA2444" i="1"/>
  <c r="U2444" i="1"/>
  <c r="AB2440" i="1"/>
  <c r="AA2440" i="1"/>
  <c r="U2440" i="1"/>
  <c r="AB2443" i="1"/>
  <c r="AA2443" i="1"/>
  <c r="U2443" i="1"/>
  <c r="AB2442" i="1"/>
  <c r="AA2442" i="1"/>
  <c r="U2442" i="1"/>
  <c r="AB2441" i="1"/>
  <c r="AA2441" i="1"/>
  <c r="U2441" i="1"/>
  <c r="AB2437" i="1"/>
  <c r="AA2437" i="1"/>
  <c r="U2437" i="1"/>
  <c r="AB2439" i="1"/>
  <c r="AA2439" i="1"/>
  <c r="U2439" i="1"/>
  <c r="AB2438" i="1"/>
  <c r="AA2438" i="1"/>
  <c r="U2438" i="1"/>
  <c r="AB2436" i="1"/>
  <c r="AA2436" i="1"/>
  <c r="U2436" i="1"/>
  <c r="AB2435" i="1"/>
  <c r="AA2435" i="1"/>
  <c r="U2435" i="1"/>
  <c r="AB2433" i="1"/>
  <c r="AA2433" i="1"/>
  <c r="U2433" i="1"/>
  <c r="AB2434" i="1"/>
  <c r="AA2434" i="1"/>
  <c r="U2434" i="1"/>
  <c r="AB2432" i="1"/>
  <c r="AA2432" i="1"/>
  <c r="U2432" i="1"/>
  <c r="AB2431" i="1"/>
  <c r="AA2431" i="1"/>
  <c r="U2431" i="1"/>
  <c r="AB2430" i="1"/>
  <c r="AA2430" i="1"/>
  <c r="U2430" i="1"/>
  <c r="AB2429" i="1"/>
  <c r="AA2429" i="1"/>
  <c r="U2429" i="1"/>
  <c r="AB2427" i="1"/>
  <c r="AA2427" i="1"/>
  <c r="U2427" i="1"/>
  <c r="AB2428" i="1"/>
  <c r="AA2428" i="1"/>
  <c r="U2428" i="1"/>
  <c r="AB2426" i="1"/>
  <c r="AA2426" i="1"/>
  <c r="U2426" i="1"/>
  <c r="AB2425" i="1"/>
  <c r="AA2425" i="1"/>
  <c r="U2425" i="1"/>
  <c r="AB2424" i="1"/>
  <c r="AA2424" i="1"/>
  <c r="U2424" i="1"/>
  <c r="AB2423" i="1"/>
  <c r="AA2423" i="1"/>
  <c r="U2423" i="1"/>
  <c r="AB2422" i="1"/>
  <c r="AA2422" i="1"/>
  <c r="U2422" i="1"/>
  <c r="AB2421" i="1"/>
  <c r="AA2421" i="1"/>
  <c r="U2421" i="1"/>
  <c r="AB2420" i="1"/>
  <c r="AA2420" i="1"/>
  <c r="U2420" i="1"/>
  <c r="AB2419" i="1"/>
  <c r="AA2419" i="1"/>
  <c r="U2419" i="1"/>
  <c r="AB2418" i="1"/>
  <c r="AA2418" i="1"/>
  <c r="U2418" i="1"/>
  <c r="AB2410" i="1"/>
  <c r="AA2410" i="1"/>
  <c r="U2410" i="1"/>
  <c r="AB2417" i="1"/>
  <c r="AA2417" i="1"/>
  <c r="U2417" i="1"/>
  <c r="AB2416" i="1"/>
  <c r="AA2416" i="1"/>
  <c r="U2416" i="1"/>
  <c r="AB2415" i="1"/>
  <c r="AA2415" i="1"/>
  <c r="U2415" i="1"/>
  <c r="AB2414" i="1"/>
  <c r="AA2414" i="1"/>
  <c r="U2414" i="1"/>
  <c r="AB2413" i="1"/>
  <c r="AA2413" i="1"/>
  <c r="U2413" i="1"/>
  <c r="AB2412" i="1"/>
  <c r="AA2412" i="1"/>
  <c r="U2412" i="1"/>
  <c r="AB2411" i="1"/>
  <c r="AA2411" i="1"/>
  <c r="U2411" i="1"/>
  <c r="AB2409" i="1"/>
  <c r="AA2409" i="1"/>
  <c r="U2409" i="1"/>
  <c r="AB2408" i="1"/>
  <c r="AA2408" i="1"/>
  <c r="U2408" i="1"/>
  <c r="AB2407" i="1"/>
  <c r="AA2407" i="1"/>
  <c r="U2407" i="1"/>
  <c r="AB2406" i="1"/>
  <c r="AA2406" i="1"/>
  <c r="U2406" i="1"/>
  <c r="AB2405" i="1"/>
  <c r="AA2405" i="1"/>
  <c r="U2405" i="1"/>
  <c r="AB2404" i="1"/>
  <c r="AA2404" i="1"/>
  <c r="U2404" i="1"/>
  <c r="AB2403" i="1"/>
  <c r="AA2403" i="1"/>
  <c r="U2403" i="1"/>
  <c r="AB2402" i="1"/>
  <c r="AA2402" i="1"/>
  <c r="U2402" i="1"/>
  <c r="AB2401" i="1"/>
  <c r="AA2401" i="1"/>
  <c r="U2401" i="1"/>
  <c r="AB2400" i="1"/>
  <c r="AA2400" i="1"/>
  <c r="U2400" i="1"/>
  <c r="AB2399" i="1"/>
  <c r="AA2399" i="1"/>
  <c r="U2399" i="1"/>
  <c r="AB2398" i="1"/>
  <c r="AA2398" i="1"/>
  <c r="U2398" i="1"/>
  <c r="AB2397" i="1"/>
  <c r="AA2397" i="1"/>
  <c r="U2397" i="1"/>
  <c r="AB2395" i="1"/>
  <c r="AA2395" i="1"/>
  <c r="U2395" i="1"/>
  <c r="AB2394" i="1"/>
  <c r="AA2394" i="1"/>
  <c r="U2394" i="1"/>
  <c r="AB2393" i="1"/>
  <c r="AA2393" i="1"/>
  <c r="U2393" i="1"/>
  <c r="AB2392" i="1"/>
  <c r="AA2392" i="1"/>
  <c r="U2392" i="1"/>
  <c r="AB2396" i="1"/>
  <c r="AA2396" i="1"/>
  <c r="U2396" i="1"/>
  <c r="AB2391" i="1"/>
  <c r="AA2391" i="1"/>
  <c r="U2391" i="1"/>
  <c r="AB2390" i="1"/>
  <c r="AA2390" i="1"/>
  <c r="U2390" i="1"/>
  <c r="AB2389" i="1"/>
  <c r="AA2389" i="1"/>
  <c r="U2389" i="1"/>
  <c r="AB2388" i="1"/>
  <c r="AA2388" i="1"/>
  <c r="U2388" i="1"/>
  <c r="AB2387" i="1"/>
  <c r="AA2387" i="1"/>
  <c r="U2387" i="1"/>
  <c r="AB2386" i="1"/>
  <c r="AA2386" i="1"/>
  <c r="U2386" i="1"/>
  <c r="AB2385" i="1"/>
  <c r="AA2385" i="1"/>
  <c r="U2385" i="1"/>
  <c r="AB2384" i="1"/>
  <c r="AA2384" i="1"/>
  <c r="U2384" i="1"/>
  <c r="AB2383" i="1"/>
  <c r="AA2383" i="1"/>
  <c r="U2383" i="1"/>
  <c r="AB2382" i="1"/>
  <c r="AA2382" i="1"/>
  <c r="U2382" i="1"/>
  <c r="AB2381" i="1"/>
  <c r="AA2381" i="1"/>
  <c r="U2381" i="1"/>
  <c r="AB2380" i="1"/>
  <c r="AA2380" i="1"/>
  <c r="U2380" i="1"/>
  <c r="AB2379" i="1"/>
  <c r="AA2379" i="1"/>
  <c r="U2379" i="1"/>
  <c r="AB2378" i="1"/>
  <c r="AA2378" i="1"/>
  <c r="U2378" i="1"/>
  <c r="AB2377" i="1"/>
  <c r="AA2377" i="1"/>
  <c r="U2377" i="1"/>
  <c r="AB2376" i="1"/>
  <c r="AA2376" i="1"/>
  <c r="U2376" i="1"/>
  <c r="AB2375" i="1"/>
  <c r="AA2375" i="1"/>
  <c r="U2375" i="1"/>
  <c r="AB2374" i="1"/>
  <c r="AA2374" i="1"/>
  <c r="U2374" i="1"/>
  <c r="AB2373" i="1"/>
  <c r="AA2373" i="1"/>
  <c r="U2373" i="1"/>
  <c r="AB2372" i="1"/>
  <c r="AA2372" i="1"/>
  <c r="U2372" i="1"/>
  <c r="AB2371" i="1"/>
  <c r="AA2371" i="1"/>
  <c r="U2371" i="1"/>
  <c r="AB2370" i="1"/>
  <c r="AA2370" i="1"/>
  <c r="U2370" i="1"/>
  <c r="AB2369" i="1"/>
  <c r="AA2369" i="1"/>
  <c r="U2369" i="1"/>
  <c r="AB2368" i="1"/>
  <c r="AA2368" i="1"/>
  <c r="U2368" i="1"/>
  <c r="AB2367" i="1"/>
  <c r="AA2367" i="1"/>
  <c r="U2367" i="1"/>
  <c r="AB2366" i="1"/>
  <c r="AA2366" i="1"/>
  <c r="U2366" i="1"/>
  <c r="AB2365" i="1"/>
  <c r="AA2365" i="1"/>
  <c r="U2365" i="1"/>
  <c r="AB2364" i="1"/>
  <c r="AA2364" i="1"/>
  <c r="U2364" i="1"/>
  <c r="AB2363" i="1"/>
  <c r="AA2363" i="1"/>
  <c r="U2363" i="1"/>
  <c r="AB2362" i="1"/>
  <c r="AA2362" i="1"/>
  <c r="U2362" i="1"/>
  <c r="AB2361" i="1"/>
  <c r="AA2361" i="1"/>
  <c r="U2361" i="1"/>
  <c r="AB2360" i="1"/>
  <c r="AA2360" i="1"/>
  <c r="U2360" i="1"/>
  <c r="AB2359" i="1"/>
  <c r="AA2359" i="1"/>
  <c r="U2359" i="1"/>
  <c r="AB2358" i="1"/>
  <c r="AA2358" i="1"/>
  <c r="U2358" i="1"/>
  <c r="AB2357" i="1"/>
  <c r="AA2357" i="1"/>
  <c r="U2357" i="1"/>
  <c r="AB2356" i="1"/>
  <c r="AA2356" i="1"/>
  <c r="U2356" i="1"/>
  <c r="AB2355" i="1"/>
  <c r="AA2355" i="1"/>
  <c r="U2355" i="1"/>
  <c r="AB2354" i="1"/>
  <c r="AA2354" i="1"/>
  <c r="U2354" i="1"/>
  <c r="AB2353" i="1"/>
  <c r="AA2353" i="1"/>
  <c r="U2353" i="1"/>
  <c r="AB2352" i="1"/>
  <c r="AA2352" i="1"/>
  <c r="U2352" i="1"/>
  <c r="AB2351" i="1"/>
  <c r="AA2351" i="1"/>
  <c r="U2351" i="1"/>
  <c r="AB2350" i="1"/>
  <c r="AA2350" i="1"/>
  <c r="U2350" i="1"/>
  <c r="AB2349" i="1"/>
  <c r="AA2349" i="1"/>
  <c r="U2349" i="1"/>
  <c r="AB2348" i="1"/>
  <c r="AA2348" i="1"/>
  <c r="U2348" i="1"/>
  <c r="AB2347" i="1"/>
  <c r="AA2347" i="1"/>
  <c r="U2347" i="1"/>
  <c r="AB2346" i="1"/>
  <c r="AA2346" i="1"/>
  <c r="U2346" i="1"/>
  <c r="AB2345" i="1"/>
  <c r="AA2345" i="1"/>
  <c r="U2345" i="1"/>
  <c r="AB2344" i="1"/>
  <c r="AA2344" i="1"/>
  <c r="U2344" i="1"/>
  <c r="AB2343" i="1"/>
  <c r="AA2343" i="1"/>
  <c r="U2343" i="1"/>
  <c r="AB2342" i="1"/>
  <c r="AA2342" i="1"/>
  <c r="U2342" i="1"/>
  <c r="AB2341" i="1"/>
  <c r="AA2341" i="1"/>
  <c r="U2341" i="1"/>
  <c r="AB2340" i="1"/>
  <c r="AA2340" i="1"/>
  <c r="U2340" i="1"/>
  <c r="AB2339" i="1"/>
  <c r="AA2339" i="1"/>
  <c r="U2339" i="1"/>
  <c r="AB2338" i="1"/>
  <c r="AA2338" i="1"/>
  <c r="U2338" i="1"/>
  <c r="AB2337" i="1"/>
  <c r="AA2337" i="1"/>
  <c r="U2337" i="1"/>
  <c r="AB2333" i="1"/>
  <c r="AA2333" i="1"/>
  <c r="U2333" i="1"/>
  <c r="AB2332" i="1"/>
  <c r="AA2332" i="1"/>
  <c r="U2332" i="1"/>
  <c r="AB2330" i="1"/>
  <c r="AA2330" i="1"/>
  <c r="U2330" i="1"/>
  <c r="AB2336" i="1"/>
  <c r="AA2336" i="1"/>
  <c r="U2336" i="1"/>
  <c r="AB2335" i="1"/>
  <c r="AA2335" i="1"/>
  <c r="U2335" i="1"/>
  <c r="AB2334" i="1"/>
  <c r="AA2334" i="1"/>
  <c r="U2334" i="1"/>
  <c r="AB2331" i="1"/>
  <c r="AA2331" i="1"/>
  <c r="U2331" i="1"/>
  <c r="AB2329" i="1"/>
  <c r="AA2329" i="1"/>
  <c r="U2329" i="1"/>
  <c r="AB2328" i="1"/>
  <c r="AA2328" i="1"/>
  <c r="U2328" i="1"/>
  <c r="AB2327" i="1"/>
  <c r="AA2327" i="1"/>
  <c r="U2327" i="1"/>
  <c r="AB2326" i="1"/>
  <c r="AA2326" i="1"/>
  <c r="U2326" i="1"/>
  <c r="AB2325" i="1"/>
  <c r="AA2325" i="1"/>
  <c r="U2325" i="1"/>
  <c r="AB2324" i="1"/>
  <c r="AA2324" i="1"/>
  <c r="U2324" i="1"/>
  <c r="AB2323" i="1"/>
  <c r="AA2323" i="1"/>
  <c r="U2323" i="1"/>
  <c r="AB2322" i="1"/>
  <c r="AA2322" i="1"/>
  <c r="U2322" i="1"/>
  <c r="AB2321" i="1"/>
  <c r="AA2321" i="1"/>
  <c r="U2321" i="1"/>
  <c r="AB2320" i="1"/>
  <c r="AA2320" i="1"/>
  <c r="U2320" i="1"/>
  <c r="AB2319" i="1"/>
  <c r="AA2319" i="1"/>
  <c r="U2319" i="1"/>
  <c r="AB2316" i="1"/>
  <c r="AA2316" i="1"/>
  <c r="U2316" i="1"/>
  <c r="AB2318" i="1"/>
  <c r="AA2318" i="1"/>
  <c r="U2318" i="1"/>
  <c r="AB2315" i="1"/>
  <c r="AA2315" i="1"/>
  <c r="U2315" i="1"/>
  <c r="AB2317" i="1"/>
  <c r="AA2317" i="1"/>
  <c r="U2317" i="1"/>
  <c r="AB2314" i="1"/>
  <c r="AA2314" i="1"/>
  <c r="U2314" i="1"/>
  <c r="AB2313" i="1"/>
  <c r="AA2313" i="1"/>
  <c r="U2313" i="1"/>
  <c r="AB2312" i="1"/>
  <c r="AA2312" i="1"/>
  <c r="U2312" i="1"/>
  <c r="AB2311" i="1"/>
  <c r="AA2311" i="1"/>
  <c r="U2311" i="1"/>
  <c r="AB2310" i="1"/>
  <c r="AA2310" i="1"/>
  <c r="U2310" i="1"/>
  <c r="AB2309" i="1"/>
  <c r="AA2309" i="1"/>
  <c r="U2309" i="1"/>
  <c r="AB2308" i="1"/>
  <c r="AA2308" i="1"/>
  <c r="U2308" i="1"/>
  <c r="AB2307" i="1"/>
  <c r="AA2307" i="1"/>
  <c r="U2307" i="1"/>
  <c r="AB2306" i="1"/>
  <c r="AA2306" i="1"/>
  <c r="U2306" i="1"/>
  <c r="AB2305" i="1"/>
  <c r="AA2305" i="1"/>
  <c r="U2305" i="1"/>
  <c r="AB2304" i="1"/>
  <c r="AA2304" i="1"/>
  <c r="U2304" i="1"/>
  <c r="AB2303" i="1"/>
  <c r="AA2303" i="1"/>
  <c r="U2303" i="1"/>
  <c r="AB2301" i="1"/>
  <c r="AA2301" i="1"/>
  <c r="U2301" i="1"/>
  <c r="AB2302" i="1"/>
  <c r="AA2302" i="1"/>
  <c r="U2302" i="1"/>
  <c r="AB2300" i="1"/>
  <c r="AA2300" i="1"/>
  <c r="U2300" i="1"/>
  <c r="AB2299" i="1"/>
  <c r="AA2299" i="1"/>
  <c r="U2299" i="1"/>
  <c r="AB2298" i="1"/>
  <c r="AA2298" i="1"/>
  <c r="U2298" i="1"/>
  <c r="AB2297" i="1"/>
  <c r="AA2297" i="1"/>
  <c r="U2297" i="1"/>
  <c r="AB2296" i="1"/>
  <c r="AA2296" i="1"/>
  <c r="U2296" i="1"/>
  <c r="AB2295" i="1"/>
  <c r="AA2295" i="1"/>
  <c r="U2295" i="1"/>
  <c r="AB2294" i="1"/>
  <c r="AA2294" i="1"/>
  <c r="U2294" i="1"/>
  <c r="AB2291" i="1"/>
  <c r="AA2291" i="1"/>
  <c r="U2291" i="1"/>
  <c r="AB2290" i="1"/>
  <c r="AA2290" i="1"/>
  <c r="U2290" i="1"/>
  <c r="AB2289" i="1"/>
  <c r="AA2289" i="1"/>
  <c r="U2289" i="1"/>
  <c r="AB2288" i="1"/>
  <c r="AA2288" i="1"/>
  <c r="U2288" i="1"/>
  <c r="AB2287" i="1"/>
  <c r="AA2287" i="1"/>
  <c r="U2287" i="1"/>
  <c r="AB2278" i="1"/>
  <c r="AA2278" i="1"/>
  <c r="U2278" i="1"/>
  <c r="AB2286" i="1"/>
  <c r="AA2286" i="1"/>
  <c r="U2286" i="1"/>
  <c r="AB2285" i="1"/>
  <c r="AA2285" i="1"/>
  <c r="U2285" i="1"/>
  <c r="AB2283" i="1"/>
  <c r="AA2283" i="1"/>
  <c r="U2283" i="1"/>
  <c r="AB2282" i="1"/>
  <c r="AA2282" i="1"/>
  <c r="U2282" i="1"/>
  <c r="AB2281" i="1"/>
  <c r="AA2281" i="1"/>
  <c r="U2281" i="1"/>
  <c r="AB2280" i="1"/>
  <c r="AA2280" i="1"/>
  <c r="U2280" i="1"/>
  <c r="AB2279" i="1"/>
  <c r="AA2279" i="1"/>
  <c r="U2279" i="1"/>
  <c r="AB2277" i="1"/>
  <c r="AA2277" i="1"/>
  <c r="U2277" i="1"/>
  <c r="AB2276" i="1"/>
  <c r="AA2276" i="1"/>
  <c r="U2276" i="1"/>
  <c r="AB2275" i="1"/>
  <c r="AA2275" i="1"/>
  <c r="U2275" i="1"/>
  <c r="AB2274" i="1"/>
  <c r="AA2274" i="1"/>
  <c r="U2274" i="1"/>
  <c r="AB2293" i="1"/>
  <c r="AA2293" i="1"/>
  <c r="U2293" i="1"/>
  <c r="AB2284" i="1"/>
  <c r="AA2284" i="1"/>
  <c r="U2284" i="1"/>
  <c r="AB2273" i="1"/>
  <c r="AA2273" i="1"/>
  <c r="U2273" i="1"/>
  <c r="AB2272" i="1"/>
  <c r="AA2272" i="1"/>
  <c r="U2272" i="1"/>
  <c r="AB2271" i="1"/>
  <c r="AA2271" i="1"/>
  <c r="U2271" i="1"/>
  <c r="AB2270" i="1"/>
  <c r="AA2270" i="1"/>
  <c r="U2270" i="1"/>
  <c r="AB2269" i="1"/>
  <c r="AA2269" i="1"/>
  <c r="U2269" i="1"/>
  <c r="AB2268" i="1"/>
  <c r="AA2268" i="1"/>
  <c r="U2268" i="1"/>
  <c r="AB2267" i="1"/>
  <c r="AA2267" i="1"/>
  <c r="U2267" i="1"/>
  <c r="AB2266" i="1"/>
  <c r="AA2266" i="1"/>
  <c r="U2266" i="1"/>
  <c r="AB2265" i="1"/>
  <c r="AA2265" i="1"/>
  <c r="U2265" i="1"/>
  <c r="AB2292" i="1"/>
  <c r="AA2292" i="1"/>
  <c r="U2292" i="1"/>
  <c r="AB2264" i="1"/>
  <c r="AA2264" i="1"/>
  <c r="U2264" i="1"/>
  <c r="AB2263" i="1"/>
  <c r="AA2263" i="1"/>
  <c r="U2263" i="1"/>
  <c r="AB2262" i="1"/>
  <c r="AA2262" i="1"/>
  <c r="U2262" i="1"/>
  <c r="AB2261" i="1"/>
  <c r="AA2261" i="1"/>
  <c r="U2261" i="1"/>
  <c r="AB2260" i="1"/>
  <c r="AA2260" i="1"/>
  <c r="U2260" i="1"/>
  <c r="AB2259" i="1"/>
  <c r="AA2259" i="1"/>
  <c r="U2259" i="1"/>
  <c r="AB2258" i="1"/>
  <c r="AA2258" i="1"/>
  <c r="U2258" i="1"/>
  <c r="AB2257" i="1"/>
  <c r="AA2257" i="1"/>
  <c r="U2257" i="1"/>
  <c r="AB2256" i="1"/>
  <c r="AA2256" i="1"/>
  <c r="U2256" i="1"/>
  <c r="AB2255" i="1"/>
  <c r="AA2255" i="1"/>
  <c r="U2255" i="1"/>
  <c r="AB2254" i="1"/>
  <c r="AA2254" i="1"/>
  <c r="U2254" i="1"/>
  <c r="AB2253" i="1"/>
  <c r="AA2253" i="1"/>
  <c r="U2253" i="1"/>
  <c r="AB2252" i="1"/>
  <c r="AA2252" i="1"/>
  <c r="U2252" i="1"/>
  <c r="AB2251" i="1"/>
  <c r="AA2251" i="1"/>
  <c r="U2251" i="1"/>
  <c r="AB2250" i="1"/>
  <c r="AA2250" i="1"/>
  <c r="U2250" i="1"/>
  <c r="AB2249" i="1"/>
  <c r="AA2249" i="1"/>
  <c r="U2249" i="1"/>
  <c r="AB2248" i="1"/>
  <c r="AA2248" i="1"/>
  <c r="U2248" i="1"/>
  <c r="AB2247" i="1"/>
  <c r="AA2247" i="1"/>
  <c r="U2247" i="1"/>
  <c r="AB2246" i="1"/>
  <c r="AA2246" i="1"/>
  <c r="U2246" i="1"/>
  <c r="AB2245" i="1"/>
  <c r="AA2245" i="1"/>
  <c r="U2245" i="1"/>
  <c r="AB2243" i="1"/>
  <c r="AA2243" i="1"/>
  <c r="U2243" i="1"/>
  <c r="AB2242" i="1"/>
  <c r="AA2242" i="1"/>
  <c r="U2242" i="1"/>
  <c r="AB2241" i="1"/>
  <c r="AA2241" i="1"/>
  <c r="U2241" i="1"/>
  <c r="AB2240" i="1"/>
  <c r="AA2240" i="1"/>
  <c r="U2240" i="1"/>
  <c r="AB2239" i="1"/>
  <c r="AA2239" i="1"/>
  <c r="U2239" i="1"/>
  <c r="AB2238" i="1"/>
  <c r="AA2238" i="1"/>
  <c r="U2238" i="1"/>
  <c r="AB2244" i="1"/>
  <c r="AA2244" i="1"/>
  <c r="U2244" i="1"/>
  <c r="AB2237" i="1"/>
  <c r="AA2237" i="1"/>
  <c r="U2237" i="1"/>
  <c r="AB2236" i="1"/>
  <c r="AA2236" i="1"/>
  <c r="U2236" i="1"/>
  <c r="AB2235" i="1"/>
  <c r="AA2235" i="1"/>
  <c r="U2235" i="1"/>
  <c r="AB2234" i="1"/>
  <c r="AA2234" i="1"/>
  <c r="U2234" i="1"/>
  <c r="AB2233" i="1"/>
  <c r="AA2233" i="1"/>
  <c r="U2233" i="1"/>
  <c r="AB2232" i="1"/>
  <c r="AA2232" i="1"/>
  <c r="U2232" i="1"/>
  <c r="AB2231" i="1"/>
  <c r="AA2231" i="1"/>
  <c r="U2231" i="1"/>
  <c r="AB2230" i="1"/>
  <c r="AA2230" i="1"/>
  <c r="U2230" i="1"/>
  <c r="AB2227" i="1"/>
  <c r="AA2227" i="1"/>
  <c r="U2227" i="1"/>
  <c r="AB2226" i="1"/>
  <c r="AA2226" i="1"/>
  <c r="U2226" i="1"/>
  <c r="AB2225" i="1"/>
  <c r="AA2225" i="1"/>
  <c r="U2225" i="1"/>
  <c r="AB2224" i="1"/>
  <c r="AA2224" i="1"/>
  <c r="U2224" i="1"/>
  <c r="AB2223" i="1"/>
  <c r="AA2223" i="1"/>
  <c r="U2223" i="1"/>
  <c r="AB2222" i="1"/>
  <c r="AA2222" i="1"/>
  <c r="U2222" i="1"/>
  <c r="AB2221" i="1"/>
  <c r="AA2221" i="1"/>
  <c r="U2221" i="1"/>
  <c r="AB2220" i="1"/>
  <c r="AA2220" i="1"/>
  <c r="U2220" i="1"/>
  <c r="AB2219" i="1"/>
  <c r="AA2219" i="1"/>
  <c r="U2219" i="1"/>
  <c r="AB2229" i="1"/>
  <c r="AA2229" i="1"/>
  <c r="U2229" i="1"/>
  <c r="AB2218" i="1"/>
  <c r="AA2218" i="1"/>
  <c r="U2218" i="1"/>
  <c r="AB2217" i="1"/>
  <c r="AA2217" i="1"/>
  <c r="U2217" i="1"/>
  <c r="AB2216" i="1"/>
  <c r="AA2216" i="1"/>
  <c r="U2216" i="1"/>
  <c r="AB2215" i="1"/>
  <c r="AA2215" i="1"/>
  <c r="U2215" i="1"/>
  <c r="AB2214" i="1"/>
  <c r="AA2214" i="1"/>
  <c r="U2214" i="1"/>
  <c r="AB2228" i="1"/>
  <c r="AA2228" i="1"/>
  <c r="U2228" i="1"/>
  <c r="AB2213" i="1"/>
  <c r="AA2213" i="1"/>
  <c r="U2213" i="1"/>
  <c r="AB2212" i="1"/>
  <c r="AA2212" i="1"/>
  <c r="U2212" i="1"/>
  <c r="AB2211" i="1"/>
  <c r="AA2211" i="1"/>
  <c r="U2211" i="1"/>
  <c r="AB2210" i="1"/>
  <c r="AA2210" i="1"/>
  <c r="U2210" i="1"/>
  <c r="AB2209" i="1"/>
  <c r="AA2209" i="1"/>
  <c r="U2209" i="1"/>
  <c r="AB2208" i="1"/>
  <c r="AA2208" i="1"/>
  <c r="U2208" i="1"/>
  <c r="AB2207" i="1"/>
  <c r="AA2207" i="1"/>
  <c r="U2207" i="1"/>
  <c r="AB2206" i="1"/>
  <c r="AA2206" i="1"/>
  <c r="U2206" i="1"/>
  <c r="AB2205" i="1"/>
  <c r="AA2205" i="1"/>
  <c r="U2205" i="1"/>
  <c r="AB2204" i="1"/>
  <c r="AA2204" i="1"/>
  <c r="U2204" i="1"/>
  <c r="AB2203" i="1"/>
  <c r="AA2203" i="1"/>
  <c r="U2203" i="1"/>
  <c r="AB2202" i="1"/>
  <c r="AA2202" i="1"/>
  <c r="U2202" i="1"/>
  <c r="AB2200" i="1"/>
  <c r="AA2200" i="1"/>
  <c r="U2200" i="1"/>
  <c r="AB2199" i="1"/>
  <c r="AA2199" i="1"/>
  <c r="U2199" i="1"/>
  <c r="AB2198" i="1"/>
  <c r="AA2198" i="1"/>
  <c r="U2198" i="1"/>
  <c r="AB2197" i="1"/>
  <c r="AA2197" i="1"/>
  <c r="U2197" i="1"/>
  <c r="AB2196" i="1"/>
  <c r="AA2196" i="1"/>
  <c r="U2196" i="1"/>
  <c r="AB2195" i="1"/>
  <c r="AA2195" i="1"/>
  <c r="U2195" i="1"/>
  <c r="AB2194" i="1"/>
  <c r="AA2194" i="1"/>
  <c r="U2194" i="1"/>
  <c r="AB2201" i="1"/>
  <c r="AA2201" i="1"/>
  <c r="U2201" i="1"/>
  <c r="AB2193" i="1"/>
  <c r="AA2193" i="1"/>
  <c r="U2193" i="1"/>
  <c r="AB2192" i="1"/>
  <c r="AA2192" i="1"/>
  <c r="U2192" i="1"/>
  <c r="AB2191" i="1"/>
  <c r="AA2191" i="1"/>
  <c r="U2191" i="1"/>
  <c r="AB2190" i="1"/>
  <c r="AA2190" i="1"/>
  <c r="U2190" i="1"/>
  <c r="AB2189" i="1"/>
  <c r="AA2189" i="1"/>
  <c r="U2189" i="1"/>
  <c r="AB2188" i="1"/>
  <c r="AA2188" i="1"/>
  <c r="U2188" i="1"/>
  <c r="AB2187" i="1"/>
  <c r="AA2187" i="1"/>
  <c r="U2187" i="1"/>
  <c r="AB2186" i="1"/>
  <c r="AA2186" i="1"/>
  <c r="U2186" i="1"/>
  <c r="AB2185" i="1"/>
  <c r="AA2185" i="1"/>
  <c r="U2185" i="1"/>
  <c r="AB2184" i="1"/>
  <c r="AA2184" i="1"/>
  <c r="U2184" i="1"/>
  <c r="AB2183" i="1"/>
  <c r="AA2183" i="1"/>
  <c r="U2183" i="1"/>
  <c r="AB2182" i="1"/>
  <c r="AA2182" i="1"/>
  <c r="U2182" i="1"/>
  <c r="AB2181" i="1"/>
  <c r="AA2181" i="1"/>
  <c r="U2181" i="1"/>
  <c r="AB2180" i="1"/>
  <c r="AA2180" i="1"/>
  <c r="U2180" i="1"/>
  <c r="AB2179" i="1"/>
  <c r="AA2179" i="1"/>
  <c r="U2179" i="1"/>
  <c r="AB2178" i="1"/>
  <c r="AA2178" i="1"/>
  <c r="U2178" i="1"/>
  <c r="AB2177" i="1"/>
  <c r="AA2177" i="1"/>
  <c r="U2177" i="1"/>
  <c r="AB2176" i="1"/>
  <c r="AA2176" i="1"/>
  <c r="U2176" i="1"/>
  <c r="AB2175" i="1"/>
  <c r="AA2175" i="1"/>
  <c r="U2175" i="1"/>
  <c r="AB2174" i="1"/>
  <c r="AA2174" i="1"/>
  <c r="U2174" i="1"/>
  <c r="AB2173" i="1"/>
  <c r="AA2173" i="1"/>
  <c r="U2173" i="1"/>
  <c r="AB2172" i="1"/>
  <c r="AA2172" i="1"/>
  <c r="U2172" i="1"/>
  <c r="AB2171" i="1"/>
  <c r="AA2171" i="1"/>
  <c r="U2171" i="1"/>
  <c r="AB2170" i="1"/>
  <c r="AA2170" i="1"/>
  <c r="U2170" i="1"/>
  <c r="AB2169" i="1"/>
  <c r="AA2169" i="1"/>
  <c r="U2169" i="1"/>
  <c r="AB2168" i="1"/>
  <c r="AA2168" i="1"/>
  <c r="U2168" i="1"/>
  <c r="AB2167" i="1"/>
  <c r="AA2167" i="1"/>
  <c r="U2167" i="1"/>
  <c r="AB2166" i="1"/>
  <c r="AA2166" i="1"/>
  <c r="U2166" i="1"/>
  <c r="AB2165" i="1"/>
  <c r="AA2165" i="1"/>
  <c r="U2165" i="1"/>
  <c r="AB2164" i="1"/>
  <c r="AA2164" i="1"/>
  <c r="U2164" i="1"/>
  <c r="AB2163" i="1"/>
  <c r="AA2163" i="1"/>
  <c r="U2163" i="1"/>
  <c r="AB2162" i="1"/>
  <c r="AA2162" i="1"/>
  <c r="U2162" i="1"/>
  <c r="AB2161" i="1"/>
  <c r="AA2161" i="1"/>
  <c r="U2161" i="1"/>
  <c r="AB2160" i="1"/>
  <c r="AA2160" i="1"/>
  <c r="U2160" i="1"/>
  <c r="AB2159" i="1"/>
  <c r="AA2159" i="1"/>
  <c r="U2159" i="1"/>
  <c r="AB2158" i="1"/>
  <c r="AA2158" i="1"/>
  <c r="U2158" i="1"/>
  <c r="AB2157" i="1"/>
  <c r="AA2157" i="1"/>
  <c r="U2157" i="1"/>
  <c r="AB2156" i="1"/>
  <c r="AA2156" i="1"/>
  <c r="U2156" i="1"/>
  <c r="AB2155" i="1"/>
  <c r="AA2155" i="1"/>
  <c r="U2155" i="1"/>
  <c r="AB2154" i="1"/>
  <c r="AA2154" i="1"/>
  <c r="U2154" i="1"/>
  <c r="AB2153" i="1"/>
  <c r="AA2153" i="1"/>
  <c r="U2153" i="1"/>
  <c r="AB2152" i="1"/>
  <c r="AA2152" i="1"/>
  <c r="U2152" i="1"/>
  <c r="AB2151" i="1"/>
  <c r="AA2151" i="1"/>
  <c r="U2151" i="1"/>
  <c r="AB2150" i="1"/>
  <c r="AA2150" i="1"/>
  <c r="U2150" i="1"/>
  <c r="AB2149" i="1"/>
  <c r="AA2149" i="1"/>
  <c r="U2149" i="1"/>
  <c r="AB2148" i="1"/>
  <c r="AA2148" i="1"/>
  <c r="U2148" i="1"/>
  <c r="AB2147" i="1"/>
  <c r="AA2147" i="1"/>
  <c r="U2147" i="1"/>
  <c r="AB2146" i="1"/>
  <c r="AA2146" i="1"/>
  <c r="U2146" i="1"/>
  <c r="AB2145" i="1"/>
  <c r="AA2145" i="1"/>
  <c r="U2145" i="1"/>
  <c r="AB2144" i="1"/>
  <c r="AA2144" i="1"/>
  <c r="U2144" i="1"/>
  <c r="T2144" i="1" s="1"/>
  <c r="AB2143" i="1"/>
  <c r="AA2143" i="1"/>
  <c r="U2143" i="1"/>
  <c r="AB2142" i="1"/>
  <c r="AA2142" i="1"/>
  <c r="U2142" i="1"/>
  <c r="AB2141" i="1"/>
  <c r="AA2141" i="1"/>
  <c r="U2141" i="1"/>
  <c r="AB2140" i="1"/>
  <c r="AA2140" i="1"/>
  <c r="U2140" i="1"/>
  <c r="AB2139" i="1"/>
  <c r="AA2139" i="1"/>
  <c r="U2139" i="1"/>
  <c r="AB2138" i="1"/>
  <c r="AA2138" i="1"/>
  <c r="U2138" i="1"/>
  <c r="AB2137" i="1"/>
  <c r="AA2137" i="1"/>
  <c r="U2137" i="1"/>
  <c r="AB2136" i="1"/>
  <c r="AA2136" i="1"/>
  <c r="U2136" i="1"/>
  <c r="T2136" i="1" s="1"/>
  <c r="AB2134" i="1"/>
  <c r="AA2134" i="1"/>
  <c r="U2134" i="1"/>
  <c r="AB2132" i="1"/>
  <c r="AA2132" i="1"/>
  <c r="U2132" i="1"/>
  <c r="AB2133" i="1"/>
  <c r="AA2133" i="1"/>
  <c r="U2133" i="1"/>
  <c r="AB2135" i="1"/>
  <c r="AA2135" i="1"/>
  <c r="U2135" i="1"/>
  <c r="AB2131" i="1"/>
  <c r="AA2131" i="1"/>
  <c r="U2131" i="1"/>
  <c r="AB2130" i="1"/>
  <c r="AA2130" i="1"/>
  <c r="U2130" i="1"/>
  <c r="AB2129" i="1"/>
  <c r="AA2129" i="1"/>
  <c r="U2129" i="1"/>
  <c r="AB2128" i="1"/>
  <c r="AA2128" i="1"/>
  <c r="U2128" i="1"/>
  <c r="T2128" i="1" s="1"/>
  <c r="AB2127" i="1"/>
  <c r="AA2127" i="1"/>
  <c r="U2127" i="1"/>
  <c r="AB2126" i="1"/>
  <c r="AA2126" i="1"/>
  <c r="U2126" i="1"/>
  <c r="AB2125" i="1"/>
  <c r="AA2125" i="1"/>
  <c r="U2125" i="1"/>
  <c r="AB2124" i="1"/>
  <c r="AA2124" i="1"/>
  <c r="U2124" i="1"/>
  <c r="AB2123" i="1"/>
  <c r="AA2123" i="1"/>
  <c r="U2123" i="1"/>
  <c r="AB2122" i="1"/>
  <c r="AA2122" i="1"/>
  <c r="U2122" i="1"/>
  <c r="AB2121" i="1"/>
  <c r="AA2121" i="1"/>
  <c r="U2121" i="1"/>
  <c r="AB2120" i="1"/>
  <c r="AA2120" i="1"/>
  <c r="U2120" i="1"/>
  <c r="T2120" i="1" s="1"/>
  <c r="AB2119" i="1"/>
  <c r="AA2119" i="1"/>
  <c r="U2119" i="1"/>
  <c r="AB2118" i="1"/>
  <c r="AA2118" i="1"/>
  <c r="U2118" i="1"/>
  <c r="AB2117" i="1"/>
  <c r="AA2117" i="1"/>
  <c r="U2117" i="1"/>
  <c r="AB2116" i="1"/>
  <c r="AA2116" i="1"/>
  <c r="U2116" i="1"/>
  <c r="AB2115" i="1"/>
  <c r="AA2115" i="1"/>
  <c r="U2115" i="1"/>
  <c r="AB2114" i="1"/>
  <c r="AA2114" i="1"/>
  <c r="U2114" i="1"/>
  <c r="AB2113" i="1"/>
  <c r="AA2113" i="1"/>
  <c r="U2113" i="1"/>
  <c r="AB2112" i="1"/>
  <c r="AA2112" i="1"/>
  <c r="U2112" i="1"/>
  <c r="T2112" i="1" s="1"/>
  <c r="AB2111" i="1"/>
  <c r="AA2111" i="1"/>
  <c r="U2111" i="1"/>
  <c r="AB2110" i="1"/>
  <c r="AA2110" i="1"/>
  <c r="U2110" i="1"/>
  <c r="AB2109" i="1"/>
  <c r="AA2109" i="1"/>
  <c r="U2109" i="1"/>
  <c r="AB2108" i="1"/>
  <c r="AA2108" i="1"/>
  <c r="U2108" i="1"/>
  <c r="AB2107" i="1"/>
  <c r="AA2107" i="1"/>
  <c r="U2107" i="1"/>
  <c r="AB2106" i="1"/>
  <c r="AA2106" i="1"/>
  <c r="U2106" i="1"/>
  <c r="AB2105" i="1"/>
  <c r="AA2105" i="1"/>
  <c r="U2105" i="1"/>
  <c r="AB2104" i="1"/>
  <c r="AA2104" i="1"/>
  <c r="U2104" i="1"/>
  <c r="T2104" i="1" s="1"/>
  <c r="AB2103" i="1"/>
  <c r="AA2103" i="1"/>
  <c r="U2103" i="1"/>
  <c r="AB2102" i="1"/>
  <c r="AA2102" i="1"/>
  <c r="U2102" i="1"/>
  <c r="AB2101" i="1"/>
  <c r="AA2101" i="1"/>
  <c r="U2101" i="1"/>
  <c r="AB2100" i="1"/>
  <c r="AA2100" i="1"/>
  <c r="U2100" i="1"/>
  <c r="AB2099" i="1"/>
  <c r="AA2099" i="1"/>
  <c r="U2099" i="1"/>
  <c r="AB2098" i="1"/>
  <c r="AA2098" i="1"/>
  <c r="U2098" i="1"/>
  <c r="AB2097" i="1"/>
  <c r="AA2097" i="1"/>
  <c r="U2097" i="1"/>
  <c r="AB2096" i="1"/>
  <c r="AA2096" i="1"/>
  <c r="U2096" i="1"/>
  <c r="AB2095" i="1"/>
  <c r="AA2095" i="1"/>
  <c r="U2095" i="1"/>
  <c r="AB2093" i="1"/>
  <c r="AA2093" i="1"/>
  <c r="U2093" i="1"/>
  <c r="AB2094" i="1"/>
  <c r="AA2094" i="1"/>
  <c r="U2094" i="1"/>
  <c r="AB2092" i="1"/>
  <c r="AA2092" i="1"/>
  <c r="U2092" i="1"/>
  <c r="AB2080" i="1"/>
  <c r="AA2080" i="1"/>
  <c r="U2080" i="1"/>
  <c r="AB2091" i="1"/>
  <c r="AA2091" i="1"/>
  <c r="U2091" i="1"/>
  <c r="AB2090" i="1"/>
  <c r="AA2090" i="1"/>
  <c r="U2090" i="1"/>
  <c r="AB2087" i="1"/>
  <c r="AA2087" i="1"/>
  <c r="U2087" i="1"/>
  <c r="AB2086" i="1"/>
  <c r="AA2086" i="1"/>
  <c r="U2086" i="1"/>
  <c r="AB2085" i="1"/>
  <c r="AA2085" i="1"/>
  <c r="U2085" i="1"/>
  <c r="AB2084" i="1"/>
  <c r="AA2084" i="1"/>
  <c r="U2084" i="1"/>
  <c r="AB2083" i="1"/>
  <c r="AA2083" i="1"/>
  <c r="U2083" i="1"/>
  <c r="AB2082" i="1"/>
  <c r="AA2082" i="1"/>
  <c r="U2082" i="1"/>
  <c r="AB2081" i="1"/>
  <c r="AA2081" i="1"/>
  <c r="U2081" i="1"/>
  <c r="AB2079" i="1"/>
  <c r="AA2079" i="1"/>
  <c r="U2079" i="1"/>
  <c r="AB2077" i="1"/>
  <c r="AA2077" i="1"/>
  <c r="U2077" i="1"/>
  <c r="T2077" i="1" s="1"/>
  <c r="AB2061" i="1"/>
  <c r="AA2061" i="1"/>
  <c r="U2061" i="1"/>
  <c r="AB2076" i="1"/>
  <c r="AA2076" i="1"/>
  <c r="U2076" i="1"/>
  <c r="AB2075" i="1"/>
  <c r="AA2075" i="1"/>
  <c r="U2075" i="1"/>
  <c r="AB2074" i="1"/>
  <c r="AA2074" i="1"/>
  <c r="U2074" i="1"/>
  <c r="AB2073" i="1"/>
  <c r="AA2073" i="1"/>
  <c r="U2073" i="1"/>
  <c r="AB2072" i="1"/>
  <c r="AA2072" i="1"/>
  <c r="U2072" i="1"/>
  <c r="AB2078" i="1"/>
  <c r="AA2078" i="1"/>
  <c r="U2078" i="1"/>
  <c r="AB2071" i="1"/>
  <c r="AA2071" i="1"/>
  <c r="U2071" i="1"/>
  <c r="T2071" i="1" s="1"/>
  <c r="AB2070" i="1"/>
  <c r="AA2070" i="1"/>
  <c r="U2070" i="1"/>
  <c r="AB2069" i="1"/>
  <c r="AA2069" i="1"/>
  <c r="U2069" i="1"/>
  <c r="AB2067" i="1"/>
  <c r="AA2067" i="1"/>
  <c r="U2067" i="1"/>
  <c r="AB2066" i="1"/>
  <c r="AA2066" i="1"/>
  <c r="U2066" i="1"/>
  <c r="AB2065" i="1"/>
  <c r="AA2065" i="1"/>
  <c r="U2065" i="1"/>
  <c r="AB2064" i="1"/>
  <c r="AA2064" i="1"/>
  <c r="U2064" i="1"/>
  <c r="AB2063" i="1"/>
  <c r="AA2063" i="1"/>
  <c r="U2063" i="1"/>
  <c r="AB2062" i="1"/>
  <c r="AA2062" i="1"/>
  <c r="U2062" i="1"/>
  <c r="T2062" i="1" s="1"/>
  <c r="AB2060" i="1"/>
  <c r="AA2060" i="1"/>
  <c r="U2060" i="1"/>
  <c r="AB2058" i="1"/>
  <c r="AA2058" i="1"/>
  <c r="U2058" i="1"/>
  <c r="AB2057" i="1"/>
  <c r="AA2057" i="1"/>
  <c r="U2057" i="1"/>
  <c r="AB2047" i="1"/>
  <c r="AA2047" i="1"/>
  <c r="U2047" i="1"/>
  <c r="AB2056" i="1"/>
  <c r="AA2056" i="1"/>
  <c r="U2056" i="1"/>
  <c r="AB2055" i="1"/>
  <c r="AA2055" i="1"/>
  <c r="U2055" i="1"/>
  <c r="AB2089" i="1"/>
  <c r="AA2089" i="1"/>
  <c r="U2089" i="1"/>
  <c r="AB2054" i="1"/>
  <c r="AA2054" i="1"/>
  <c r="U2054" i="1"/>
  <c r="T2054" i="1" s="1"/>
  <c r="AB2053" i="1"/>
  <c r="AA2053" i="1"/>
  <c r="U2053" i="1"/>
  <c r="AB2052" i="1"/>
  <c r="AA2052" i="1"/>
  <c r="U2052" i="1"/>
  <c r="AB2051" i="1"/>
  <c r="AA2051" i="1"/>
  <c r="U2051" i="1"/>
  <c r="AB2050" i="1"/>
  <c r="AA2050" i="1"/>
  <c r="U2050" i="1"/>
  <c r="AB2049" i="1"/>
  <c r="AA2049" i="1"/>
  <c r="U2049" i="1"/>
  <c r="AB2059" i="1"/>
  <c r="AA2059" i="1"/>
  <c r="U2059" i="1"/>
  <c r="AB2088" i="1"/>
  <c r="AA2088" i="1"/>
  <c r="U2088" i="1"/>
  <c r="AB2048" i="1"/>
  <c r="AA2048" i="1"/>
  <c r="U2048" i="1"/>
  <c r="T2048" i="1" s="1"/>
  <c r="AB2046" i="1"/>
  <c r="AA2046" i="1"/>
  <c r="U2046" i="1"/>
  <c r="AB2068" i="1"/>
  <c r="AA2068" i="1"/>
  <c r="U2068" i="1"/>
  <c r="AB2043" i="1"/>
  <c r="AA2043" i="1"/>
  <c r="U2043" i="1"/>
  <c r="AB2045" i="1"/>
  <c r="AA2045" i="1"/>
  <c r="U2045" i="1"/>
  <c r="AB2042" i="1"/>
  <c r="AA2042" i="1"/>
  <c r="U2042" i="1"/>
  <c r="AB2041" i="1"/>
  <c r="AA2041" i="1"/>
  <c r="U2041" i="1"/>
  <c r="AB2044" i="1"/>
  <c r="AA2044" i="1"/>
  <c r="U2044" i="1"/>
  <c r="AB2039" i="1"/>
  <c r="AA2039" i="1"/>
  <c r="U2039" i="1"/>
  <c r="T2039" i="1" s="1"/>
  <c r="AB2038" i="1"/>
  <c r="AA2038" i="1"/>
  <c r="U2038" i="1"/>
  <c r="AB2037" i="1"/>
  <c r="AA2037" i="1"/>
  <c r="U2037" i="1"/>
  <c r="AB2036" i="1"/>
  <c r="AA2036" i="1"/>
  <c r="U2036" i="1"/>
  <c r="AB2035" i="1"/>
  <c r="AA2035" i="1"/>
  <c r="U2035" i="1"/>
  <c r="AB2040" i="1"/>
  <c r="AA2040" i="1"/>
  <c r="U2040" i="1"/>
  <c r="AB2013" i="1"/>
  <c r="AA2013" i="1"/>
  <c r="U2013" i="1"/>
  <c r="AB2011" i="1"/>
  <c r="AA2011" i="1"/>
  <c r="U2011" i="1"/>
  <c r="AB2027" i="1"/>
  <c r="AA2027" i="1"/>
  <c r="U2027" i="1"/>
  <c r="AB2033" i="1"/>
  <c r="AA2033" i="1"/>
  <c r="U2033" i="1"/>
  <c r="AB2032" i="1"/>
  <c r="AA2032" i="1"/>
  <c r="U2032" i="1"/>
  <c r="AB2031" i="1"/>
  <c r="AA2031" i="1"/>
  <c r="U2031" i="1"/>
  <c r="AB2030" i="1"/>
  <c r="AA2030" i="1"/>
  <c r="U2030" i="1"/>
  <c r="AB2029" i="1"/>
  <c r="AA2029" i="1"/>
  <c r="U2029" i="1"/>
  <c r="AB2022" i="1"/>
  <c r="AA2022" i="1"/>
  <c r="U2022" i="1"/>
  <c r="AB2026" i="1"/>
  <c r="AA2026" i="1"/>
  <c r="U2026" i="1"/>
  <c r="AB2024" i="1"/>
  <c r="AA2024" i="1"/>
  <c r="U2024" i="1"/>
  <c r="AB2023" i="1"/>
  <c r="AA2023" i="1"/>
  <c r="U2023" i="1"/>
  <c r="AB2021" i="1"/>
  <c r="AA2021" i="1"/>
  <c r="U2021" i="1"/>
  <c r="AB2020" i="1"/>
  <c r="AA2020" i="1"/>
  <c r="U2020" i="1"/>
  <c r="AB2019" i="1"/>
  <c r="AA2019" i="1"/>
  <c r="U2019" i="1"/>
  <c r="AB2001" i="1"/>
  <c r="AA2001" i="1"/>
  <c r="U2001" i="1"/>
  <c r="AB2017" i="1"/>
  <c r="AA2017" i="1"/>
  <c r="U2017" i="1"/>
  <c r="AB2016" i="1"/>
  <c r="AA2016" i="1"/>
  <c r="U2016" i="1"/>
  <c r="AB2018" i="1"/>
  <c r="AA2018" i="1"/>
  <c r="U2018" i="1"/>
  <c r="AB2028" i="1"/>
  <c r="AA2028" i="1"/>
  <c r="U2028" i="1"/>
  <c r="AB2012" i="1"/>
  <c r="AA2012" i="1"/>
  <c r="U2012" i="1"/>
  <c r="AB2025" i="1"/>
  <c r="AA2025" i="1"/>
  <c r="U2025" i="1"/>
  <c r="AB2034" i="1"/>
  <c r="AA2034" i="1"/>
  <c r="U2034" i="1"/>
  <c r="AB2009" i="1"/>
  <c r="AA2009" i="1"/>
  <c r="U2009" i="1"/>
  <c r="AB2000" i="1"/>
  <c r="AA2000" i="1"/>
  <c r="U2000" i="1"/>
  <c r="AB2014" i="1"/>
  <c r="AA2014" i="1"/>
  <c r="U2014" i="1"/>
  <c r="AB2008" i="1"/>
  <c r="AA2008" i="1"/>
  <c r="U2008" i="1"/>
  <c r="AB2007" i="1"/>
  <c r="AA2007" i="1"/>
  <c r="U2007" i="1"/>
  <c r="AB1996" i="1"/>
  <c r="AA1996" i="1"/>
  <c r="U1996" i="1"/>
  <c r="AB2006" i="1"/>
  <c r="AA2006" i="1"/>
  <c r="U2006" i="1"/>
  <c r="AB2010" i="1"/>
  <c r="AA2010" i="1"/>
  <c r="U2010" i="1"/>
  <c r="AB2003" i="1"/>
  <c r="AA2003" i="1"/>
  <c r="U2003" i="1"/>
  <c r="AB2004" i="1"/>
  <c r="AA2004" i="1"/>
  <c r="U2004" i="1"/>
  <c r="AB1999" i="1"/>
  <c r="AA1999" i="1"/>
  <c r="U1999" i="1"/>
  <c r="AB2002" i="1"/>
  <c r="AA2002" i="1"/>
  <c r="U2002" i="1"/>
  <c r="AB1998" i="1"/>
  <c r="AA1998" i="1"/>
  <c r="U1998" i="1"/>
  <c r="AB2005" i="1"/>
  <c r="AA2005" i="1"/>
  <c r="U2005" i="1"/>
  <c r="AB1995" i="1"/>
  <c r="AA1995" i="1"/>
  <c r="U1995" i="1"/>
  <c r="AB1994" i="1"/>
  <c r="AA1994" i="1"/>
  <c r="U1994" i="1"/>
  <c r="AB1997" i="1"/>
  <c r="AA1997" i="1"/>
  <c r="U1997" i="1"/>
  <c r="AB1993" i="1"/>
  <c r="AA1993" i="1"/>
  <c r="U1993" i="1"/>
  <c r="AB1992" i="1"/>
  <c r="AA1992" i="1"/>
  <c r="U1992" i="1"/>
  <c r="AB1991" i="1"/>
  <c r="AA1991" i="1"/>
  <c r="U1991" i="1"/>
  <c r="AB1987" i="1"/>
  <c r="AA1987" i="1"/>
  <c r="U1987" i="1"/>
  <c r="AB1990" i="1"/>
  <c r="AA1990" i="1"/>
  <c r="U1990" i="1"/>
  <c r="AB1989" i="1"/>
  <c r="AA1989" i="1"/>
  <c r="U1989" i="1"/>
  <c r="AB1988" i="1"/>
  <c r="AA1988" i="1"/>
  <c r="U1988" i="1"/>
  <c r="AB1985" i="1"/>
  <c r="AA1985" i="1"/>
  <c r="U1985" i="1"/>
  <c r="AB1984" i="1"/>
  <c r="AA1984" i="1"/>
  <c r="U1984" i="1"/>
  <c r="AB1983" i="1"/>
  <c r="AA1983" i="1"/>
  <c r="U1983" i="1"/>
  <c r="AB1982" i="1"/>
  <c r="AA1982" i="1"/>
  <c r="U1982" i="1"/>
  <c r="AB1981" i="1"/>
  <c r="AA1981" i="1"/>
  <c r="U1981" i="1"/>
  <c r="AB1980" i="1"/>
  <c r="AA1980" i="1"/>
  <c r="U1980" i="1"/>
  <c r="AB1979" i="1"/>
  <c r="AA1979" i="1"/>
  <c r="U1979" i="1"/>
  <c r="AB1986" i="1"/>
  <c r="AA1986" i="1"/>
  <c r="U1986" i="1"/>
  <c r="AB1978" i="1"/>
  <c r="AA1978" i="1"/>
  <c r="U1978" i="1"/>
  <c r="AB1977" i="1"/>
  <c r="AA1977" i="1"/>
  <c r="U1977" i="1"/>
  <c r="AB1976" i="1"/>
  <c r="AA1976" i="1"/>
  <c r="U1976" i="1"/>
  <c r="AB1974" i="1"/>
  <c r="AA1974" i="1"/>
  <c r="U1974" i="1"/>
  <c r="AB1975" i="1"/>
  <c r="AA1975" i="1"/>
  <c r="U1975" i="1"/>
  <c r="AB1971" i="1"/>
  <c r="AA1971" i="1"/>
  <c r="U1971" i="1"/>
  <c r="AB1973" i="1"/>
  <c r="AA1973" i="1"/>
  <c r="U1973" i="1"/>
  <c r="AB1972" i="1"/>
  <c r="AA1972" i="1"/>
  <c r="U1972" i="1"/>
  <c r="AB1968" i="1"/>
  <c r="AA1968" i="1"/>
  <c r="U1968" i="1"/>
  <c r="AB1969" i="1"/>
  <c r="AA1969" i="1"/>
  <c r="U1969" i="1"/>
  <c r="AB1967" i="1"/>
  <c r="AA1967" i="1"/>
  <c r="U1967" i="1"/>
  <c r="AB1966" i="1"/>
  <c r="AA1966" i="1"/>
  <c r="U1966" i="1"/>
  <c r="AB1962" i="1"/>
  <c r="AA1962" i="1"/>
  <c r="U1962" i="1"/>
  <c r="AB1965" i="1"/>
  <c r="AA1965" i="1"/>
  <c r="U1965" i="1"/>
  <c r="AB1956" i="1"/>
  <c r="AA1956" i="1"/>
  <c r="U1956" i="1"/>
  <c r="AB1963" i="1"/>
  <c r="AA1963" i="1"/>
  <c r="U1963" i="1"/>
  <c r="AB1961" i="1"/>
  <c r="AA1961" i="1"/>
  <c r="U1961" i="1"/>
  <c r="AB1955" i="1"/>
  <c r="AA1955" i="1"/>
  <c r="U1955" i="1"/>
  <c r="AB1960" i="1"/>
  <c r="AA1960" i="1"/>
  <c r="U1960" i="1"/>
  <c r="AB1959" i="1"/>
  <c r="AA1959" i="1"/>
  <c r="U1959" i="1"/>
  <c r="AB1970" i="1"/>
  <c r="AA1970" i="1"/>
  <c r="U1970" i="1"/>
  <c r="AB1958" i="1"/>
  <c r="AA1958" i="1"/>
  <c r="U1958" i="1"/>
  <c r="AB1957" i="1"/>
  <c r="AA1957" i="1"/>
  <c r="U1957" i="1"/>
  <c r="AB1964" i="1"/>
  <c r="AA1964" i="1"/>
  <c r="U1964" i="1"/>
  <c r="AB1953" i="1"/>
  <c r="AA1953" i="1"/>
  <c r="U1953" i="1"/>
  <c r="AB1952" i="1"/>
  <c r="AA1952" i="1"/>
  <c r="U1952" i="1"/>
  <c r="AB1950" i="1"/>
  <c r="AA1950" i="1"/>
  <c r="U1950" i="1"/>
  <c r="AB1951" i="1"/>
  <c r="AA1951" i="1"/>
  <c r="U1951" i="1"/>
  <c r="AB1948" i="1"/>
  <c r="AA1948" i="1"/>
  <c r="U1948" i="1"/>
  <c r="AB1947" i="1"/>
  <c r="AA1947" i="1"/>
  <c r="U1947" i="1"/>
  <c r="AB1954" i="1"/>
  <c r="AA1954" i="1"/>
  <c r="U1954" i="1"/>
  <c r="AB1949" i="1"/>
  <c r="AA1949" i="1"/>
  <c r="U1949" i="1"/>
  <c r="AB1946" i="1"/>
  <c r="AA1946" i="1"/>
  <c r="U1946" i="1"/>
  <c r="AB1945" i="1"/>
  <c r="AA1945" i="1"/>
  <c r="U1945" i="1"/>
  <c r="AB1943" i="1"/>
  <c r="AA1943" i="1"/>
  <c r="U1943" i="1"/>
  <c r="AB1944" i="1"/>
  <c r="AA1944" i="1"/>
  <c r="U1944" i="1"/>
  <c r="AB1942" i="1"/>
  <c r="AA1942" i="1"/>
  <c r="U1942" i="1"/>
  <c r="AB1941" i="1"/>
  <c r="AA1941" i="1"/>
  <c r="U1941" i="1"/>
  <c r="AB1930" i="1"/>
  <c r="AA1930" i="1"/>
  <c r="U1930" i="1"/>
  <c r="AB1940" i="1"/>
  <c r="AA1940" i="1"/>
  <c r="U1940" i="1"/>
  <c r="AB1929" i="1"/>
  <c r="AA1929" i="1"/>
  <c r="U1929" i="1"/>
  <c r="AB1939" i="1"/>
  <c r="AA1939" i="1"/>
  <c r="U1939" i="1"/>
  <c r="AB1925" i="1"/>
  <c r="AA1925" i="1"/>
  <c r="U1925" i="1"/>
  <c r="AB1937" i="1"/>
  <c r="AA1937" i="1"/>
  <c r="U1937" i="1"/>
  <c r="AB1936" i="1"/>
  <c r="AA1936" i="1"/>
  <c r="U1936" i="1"/>
  <c r="AB1935" i="1"/>
  <c r="AA1935" i="1"/>
  <c r="U1935" i="1"/>
  <c r="AB1934" i="1"/>
  <c r="AA1934" i="1"/>
  <c r="U1934" i="1"/>
  <c r="AB1933" i="1"/>
  <c r="AA1933" i="1"/>
  <c r="U1933" i="1"/>
  <c r="AB1932" i="1"/>
  <c r="AA1932" i="1"/>
  <c r="U1932" i="1"/>
  <c r="AB1931" i="1"/>
  <c r="AA1931" i="1"/>
  <c r="U1931" i="1"/>
  <c r="AB1938" i="1"/>
  <c r="AA1938" i="1"/>
  <c r="U1938" i="1"/>
  <c r="AB1928" i="1"/>
  <c r="AA1928" i="1"/>
  <c r="U1928" i="1"/>
  <c r="AB1927" i="1"/>
  <c r="AA1927" i="1"/>
  <c r="U1927" i="1"/>
  <c r="AB1926" i="1"/>
  <c r="AA1926" i="1"/>
  <c r="U1926" i="1"/>
  <c r="AB1921" i="1"/>
  <c r="AA1921" i="1"/>
  <c r="U1921" i="1"/>
  <c r="AB1924" i="1"/>
  <c r="AA1924" i="1"/>
  <c r="U1924" i="1"/>
  <c r="AB1923" i="1"/>
  <c r="AA1923" i="1"/>
  <c r="U1923" i="1"/>
  <c r="AB1915" i="1"/>
  <c r="AA1915" i="1"/>
  <c r="U1915" i="1"/>
  <c r="AB1922" i="1"/>
  <c r="AA1922" i="1"/>
  <c r="U1922" i="1"/>
  <c r="AB1920" i="1"/>
  <c r="AA1920" i="1"/>
  <c r="U1920" i="1"/>
  <c r="AB1917" i="1"/>
  <c r="AA1917" i="1"/>
  <c r="U1917" i="1"/>
  <c r="AB1916" i="1"/>
  <c r="AA1916" i="1"/>
  <c r="U1916" i="1"/>
  <c r="AB1919" i="1"/>
  <c r="AA1919" i="1"/>
  <c r="U1919" i="1"/>
  <c r="AB1918" i="1"/>
  <c r="AA1918" i="1"/>
  <c r="U1918" i="1"/>
  <c r="AB1914" i="1"/>
  <c r="AA1914" i="1"/>
  <c r="U1914" i="1"/>
  <c r="AB1912" i="1"/>
  <c r="AA1912" i="1"/>
  <c r="U1912" i="1"/>
  <c r="AB1911" i="1"/>
  <c r="AA1911" i="1"/>
  <c r="U1911" i="1"/>
  <c r="AB1913" i="1"/>
  <c r="AA1913" i="1"/>
  <c r="U1913" i="1"/>
  <c r="AB1904" i="1"/>
  <c r="AA1904" i="1"/>
  <c r="U1904" i="1"/>
  <c r="AB1903" i="1"/>
  <c r="AA1903" i="1"/>
  <c r="U1903" i="1"/>
  <c r="AB1902" i="1"/>
  <c r="AA1902" i="1"/>
  <c r="U1902" i="1"/>
  <c r="AB1799" i="1"/>
  <c r="AA1799" i="1"/>
  <c r="U1799" i="1"/>
  <c r="AB1808" i="1"/>
  <c r="AA1808" i="1"/>
  <c r="U1808" i="1"/>
  <c r="AB1910" i="1"/>
  <c r="AA1910" i="1"/>
  <c r="U1910" i="1"/>
  <c r="AB1892" i="1"/>
  <c r="AA1892" i="1"/>
  <c r="U1892" i="1"/>
  <c r="AB1901" i="1"/>
  <c r="AA1901" i="1"/>
  <c r="U1901" i="1"/>
  <c r="AB1900" i="1"/>
  <c r="AA1900" i="1"/>
  <c r="U1900" i="1"/>
  <c r="AB1898" i="1"/>
  <c r="AA1898" i="1"/>
  <c r="U1898" i="1"/>
  <c r="AB1897" i="1"/>
  <c r="AA1897" i="1"/>
  <c r="U1897" i="1"/>
  <c r="AB1896" i="1"/>
  <c r="AA1896" i="1"/>
  <c r="U1896" i="1"/>
  <c r="AB1895" i="1"/>
  <c r="AA1895" i="1"/>
  <c r="U1895" i="1"/>
  <c r="AB1894" i="1"/>
  <c r="AA1894" i="1"/>
  <c r="U1894" i="1"/>
  <c r="AB1893" i="1"/>
  <c r="AA1893" i="1"/>
  <c r="U1893" i="1"/>
  <c r="AB1848" i="1"/>
  <c r="AA1848" i="1"/>
  <c r="U1848" i="1"/>
  <c r="AB1909" i="1"/>
  <c r="AA1909" i="1"/>
  <c r="U1909" i="1"/>
  <c r="AB1891" i="1"/>
  <c r="AA1891" i="1"/>
  <c r="U1891" i="1"/>
  <c r="AB1890" i="1"/>
  <c r="AA1890" i="1"/>
  <c r="U1890" i="1"/>
  <c r="AB1889" i="1"/>
  <c r="AA1889" i="1"/>
  <c r="U1889" i="1"/>
  <c r="AB1888" i="1"/>
  <c r="AA1888" i="1"/>
  <c r="U1888" i="1"/>
  <c r="AB1887" i="1"/>
  <c r="AA1887" i="1"/>
  <c r="U1887" i="1"/>
  <c r="AB1886" i="1"/>
  <c r="AA1886" i="1"/>
  <c r="U1886" i="1"/>
  <c r="AB1885" i="1"/>
  <c r="AA1885" i="1"/>
  <c r="U1885" i="1"/>
  <c r="AB1884" i="1"/>
  <c r="AA1884" i="1"/>
  <c r="U1884" i="1"/>
  <c r="AB1883" i="1"/>
  <c r="AA1883" i="1"/>
  <c r="U1883" i="1"/>
  <c r="AB1882" i="1"/>
  <c r="AA1882" i="1"/>
  <c r="U1882" i="1"/>
  <c r="AB1881" i="1"/>
  <c r="AA1881" i="1"/>
  <c r="U1881" i="1"/>
  <c r="AB1880" i="1"/>
  <c r="AA1880" i="1"/>
  <c r="U1880" i="1"/>
  <c r="AB1879" i="1"/>
  <c r="AA1879" i="1"/>
  <c r="U1879" i="1"/>
  <c r="AB1878" i="1"/>
  <c r="AA1878" i="1"/>
  <c r="U1878" i="1"/>
  <c r="AB1877" i="1"/>
  <c r="AA1877" i="1"/>
  <c r="U1877" i="1"/>
  <c r="AB1876" i="1"/>
  <c r="AA1876" i="1"/>
  <c r="U1876" i="1"/>
  <c r="AB1875" i="1"/>
  <c r="AA1875" i="1"/>
  <c r="U1875" i="1"/>
  <c r="AB1874" i="1"/>
  <c r="AA1874" i="1"/>
  <c r="U1874" i="1"/>
  <c r="AB1873" i="1"/>
  <c r="AA1873" i="1"/>
  <c r="U1873" i="1"/>
  <c r="AB1872" i="1"/>
  <c r="AA1872" i="1"/>
  <c r="U1872" i="1"/>
  <c r="AB1871" i="1"/>
  <c r="AA1871" i="1"/>
  <c r="U1871" i="1"/>
  <c r="AB1870" i="1"/>
  <c r="AA1870" i="1"/>
  <c r="U1870" i="1"/>
  <c r="AB1869" i="1"/>
  <c r="AA1869" i="1"/>
  <c r="U1869" i="1"/>
  <c r="AB1868" i="1"/>
  <c r="AA1868" i="1"/>
  <c r="U1868" i="1"/>
  <c r="AB1867" i="1"/>
  <c r="AA1867" i="1"/>
  <c r="U1867" i="1"/>
  <c r="AB1866" i="1"/>
  <c r="AA1866" i="1"/>
  <c r="U1866" i="1"/>
  <c r="AB1865" i="1"/>
  <c r="AA1865" i="1"/>
  <c r="U1865" i="1"/>
  <c r="AB1864" i="1"/>
  <c r="AA1864" i="1"/>
  <c r="U1864" i="1"/>
  <c r="AB1863" i="1"/>
  <c r="AA1863" i="1"/>
  <c r="U1863" i="1"/>
  <c r="AB1862" i="1"/>
  <c r="AA1862" i="1"/>
  <c r="U1862" i="1"/>
  <c r="AB1861" i="1"/>
  <c r="AA1861" i="1"/>
  <c r="U1861" i="1"/>
  <c r="AB1860" i="1"/>
  <c r="AA1860" i="1"/>
  <c r="U1860" i="1"/>
  <c r="AB1859" i="1"/>
  <c r="AA1859" i="1"/>
  <c r="U1859" i="1"/>
  <c r="AB1858" i="1"/>
  <c r="AA1858" i="1"/>
  <c r="U1858" i="1"/>
  <c r="AB1857" i="1"/>
  <c r="AA1857" i="1"/>
  <c r="U1857" i="1"/>
  <c r="AB1856" i="1"/>
  <c r="AA1856" i="1"/>
  <c r="U1856" i="1"/>
  <c r="AB1855" i="1"/>
  <c r="AA1855" i="1"/>
  <c r="U1855" i="1"/>
  <c r="AB1854" i="1"/>
  <c r="AA1854" i="1"/>
  <c r="U1854" i="1"/>
  <c r="AB1908" i="1"/>
  <c r="AA1908" i="1"/>
  <c r="U1908" i="1"/>
  <c r="AB1907" i="1"/>
  <c r="AA1907" i="1"/>
  <c r="U1907" i="1"/>
  <c r="AB1906" i="1"/>
  <c r="AA1906" i="1"/>
  <c r="U1906" i="1"/>
  <c r="AB1847" i="1"/>
  <c r="AA1847" i="1"/>
  <c r="U1847" i="1"/>
  <c r="AB1846" i="1"/>
  <c r="AA1846" i="1"/>
  <c r="U1846" i="1"/>
  <c r="AB1845" i="1"/>
  <c r="AA1845" i="1"/>
  <c r="U1845" i="1"/>
  <c r="AB1844" i="1"/>
  <c r="AA1844" i="1"/>
  <c r="U1844" i="1"/>
  <c r="AB1843" i="1"/>
  <c r="AA1843" i="1"/>
  <c r="U1843" i="1"/>
  <c r="AB1842" i="1"/>
  <c r="AA1842" i="1"/>
  <c r="U1842" i="1"/>
  <c r="AB1841" i="1"/>
  <c r="AA1841" i="1"/>
  <c r="U1841" i="1"/>
  <c r="AB1840" i="1"/>
  <c r="AA1840" i="1"/>
  <c r="U1840" i="1"/>
  <c r="AB1839" i="1"/>
  <c r="AA1839" i="1"/>
  <c r="U1839" i="1"/>
  <c r="AB1838" i="1"/>
  <c r="AA1838" i="1"/>
  <c r="U1838" i="1"/>
  <c r="AB1837" i="1"/>
  <c r="AA1837" i="1"/>
  <c r="U1837" i="1"/>
  <c r="AB1836" i="1"/>
  <c r="AA1836" i="1"/>
  <c r="U1836" i="1"/>
  <c r="AB1835" i="1"/>
  <c r="AA1835" i="1"/>
  <c r="U1835" i="1"/>
  <c r="AB1834" i="1"/>
  <c r="AA1834" i="1"/>
  <c r="U1834" i="1"/>
  <c r="AB1833" i="1"/>
  <c r="AA1833" i="1"/>
  <c r="U1833" i="1"/>
  <c r="AB1832" i="1"/>
  <c r="AA1832" i="1"/>
  <c r="U1832" i="1"/>
  <c r="AB1831" i="1"/>
  <c r="AA1831" i="1"/>
  <c r="U1831" i="1"/>
  <c r="AB1830" i="1"/>
  <c r="AA1830" i="1"/>
  <c r="U1830" i="1"/>
  <c r="AB1805" i="1"/>
  <c r="AA1805" i="1"/>
  <c r="U1805" i="1"/>
  <c r="AB1829" i="1"/>
  <c r="AA1829" i="1"/>
  <c r="U1829" i="1"/>
  <c r="AB1828" i="1"/>
  <c r="AA1828" i="1"/>
  <c r="U1828" i="1"/>
  <c r="AB1827" i="1"/>
  <c r="AA1827" i="1"/>
  <c r="U1827" i="1"/>
  <c r="AB1826" i="1"/>
  <c r="AA1826" i="1"/>
  <c r="U1826" i="1"/>
  <c r="AB1825" i="1"/>
  <c r="AA1825" i="1"/>
  <c r="U1825" i="1"/>
  <c r="AB1824" i="1"/>
  <c r="AA1824" i="1"/>
  <c r="U1824" i="1"/>
  <c r="AB1823" i="1"/>
  <c r="AA1823" i="1"/>
  <c r="U1823" i="1"/>
  <c r="AB1822" i="1"/>
  <c r="AA1822" i="1"/>
  <c r="U1822" i="1"/>
  <c r="AB1821" i="1"/>
  <c r="AA1821" i="1"/>
  <c r="U1821" i="1"/>
  <c r="AB1899" i="1"/>
  <c r="AA1899" i="1"/>
  <c r="U1899" i="1"/>
  <c r="AB1816" i="1"/>
  <c r="AA1816" i="1"/>
  <c r="U1816" i="1"/>
  <c r="AB1815" i="1"/>
  <c r="AA1815" i="1"/>
  <c r="U1815" i="1"/>
  <c r="AB1814" i="1"/>
  <c r="AA1814" i="1"/>
  <c r="U1814" i="1"/>
  <c r="AB1812" i="1"/>
  <c r="AA1812" i="1"/>
  <c r="U1812" i="1"/>
  <c r="AB1811" i="1"/>
  <c r="AA1811" i="1"/>
  <c r="U1811" i="1"/>
  <c r="AB1810" i="1"/>
  <c r="AA1810" i="1"/>
  <c r="U1810" i="1"/>
  <c r="AB1809" i="1"/>
  <c r="AA1809" i="1"/>
  <c r="U1809" i="1"/>
  <c r="AB1807" i="1"/>
  <c r="AA1807" i="1"/>
  <c r="U1807" i="1"/>
  <c r="AB1905" i="1"/>
  <c r="AA1905" i="1"/>
  <c r="U1905" i="1"/>
  <c r="AB1806" i="1"/>
  <c r="AA1806" i="1"/>
  <c r="U1806" i="1"/>
  <c r="AB1804" i="1"/>
  <c r="AA1804" i="1"/>
  <c r="U1804" i="1"/>
  <c r="AB1803" i="1"/>
  <c r="AA1803" i="1"/>
  <c r="U1803" i="1"/>
  <c r="AB1802" i="1"/>
  <c r="AA1802" i="1"/>
  <c r="U1802" i="1"/>
  <c r="AB1801" i="1"/>
  <c r="AA1801" i="1"/>
  <c r="U1801" i="1"/>
  <c r="AB1800" i="1"/>
  <c r="AA1800" i="1"/>
  <c r="U1800" i="1"/>
  <c r="AB1797" i="1"/>
  <c r="AA1797" i="1"/>
  <c r="U1797" i="1"/>
  <c r="AB1796" i="1"/>
  <c r="AA1796" i="1"/>
  <c r="U1796" i="1"/>
  <c r="AB1795" i="1"/>
  <c r="AA1795" i="1"/>
  <c r="U1795" i="1"/>
  <c r="AB1851" i="1"/>
  <c r="AA1851" i="1"/>
  <c r="U1851" i="1"/>
  <c r="AB1850" i="1"/>
  <c r="AA1850" i="1"/>
  <c r="U1850" i="1"/>
  <c r="AB1849" i="1"/>
  <c r="AA1849" i="1"/>
  <c r="U1849" i="1"/>
  <c r="AB1794" i="1"/>
  <c r="AA1794" i="1"/>
  <c r="U1794" i="1"/>
  <c r="AB1793" i="1"/>
  <c r="AA1793" i="1"/>
  <c r="U1793" i="1"/>
  <c r="AB1792" i="1"/>
  <c r="AA1792" i="1"/>
  <c r="U1792" i="1"/>
  <c r="AB1790" i="1"/>
  <c r="AA1790" i="1"/>
  <c r="U1790" i="1"/>
  <c r="AB1853" i="1"/>
  <c r="AA1853" i="1"/>
  <c r="U1853" i="1"/>
  <c r="AB1788" i="1"/>
  <c r="AA1788" i="1"/>
  <c r="U1788" i="1"/>
  <c r="AB1787" i="1"/>
  <c r="AA1787" i="1"/>
  <c r="U1787" i="1"/>
  <c r="AB1786" i="1"/>
  <c r="AA1786" i="1"/>
  <c r="U1786" i="1"/>
  <c r="AB1785" i="1"/>
  <c r="AA1785" i="1"/>
  <c r="U1785" i="1"/>
  <c r="AB1784" i="1"/>
  <c r="AA1784" i="1"/>
  <c r="U1784" i="1"/>
  <c r="AB1852" i="1"/>
  <c r="AA1852" i="1"/>
  <c r="U1852" i="1"/>
  <c r="AB1782" i="1"/>
  <c r="AA1782" i="1"/>
  <c r="U1782" i="1"/>
  <c r="AB1781" i="1"/>
  <c r="AA1781" i="1"/>
  <c r="U1781" i="1"/>
  <c r="AB1780" i="1"/>
  <c r="AA1780" i="1"/>
  <c r="U1780" i="1"/>
  <c r="AB1820" i="1"/>
  <c r="AA1820" i="1"/>
  <c r="U1820" i="1"/>
  <c r="AB1778" i="1"/>
  <c r="AA1778" i="1"/>
  <c r="U1778" i="1"/>
  <c r="AB1777" i="1"/>
  <c r="AA1777" i="1"/>
  <c r="U1777" i="1"/>
  <c r="AB1776" i="1"/>
  <c r="AA1776" i="1"/>
  <c r="U1776" i="1"/>
  <c r="AB1775" i="1"/>
  <c r="AA1775" i="1"/>
  <c r="U1775" i="1"/>
  <c r="AB1774" i="1"/>
  <c r="AA1774" i="1"/>
  <c r="U1774" i="1"/>
  <c r="AB1742" i="1"/>
  <c r="AA1742" i="1"/>
  <c r="U1742" i="1"/>
  <c r="AB1773" i="1"/>
  <c r="AA1773" i="1"/>
  <c r="U1773" i="1"/>
  <c r="AB1772" i="1"/>
  <c r="AA1772" i="1"/>
  <c r="U1772" i="1"/>
  <c r="AB1771" i="1"/>
  <c r="AA1771" i="1"/>
  <c r="U1771" i="1"/>
  <c r="AB1770" i="1"/>
  <c r="AA1770" i="1"/>
  <c r="U1770" i="1"/>
  <c r="AB1813" i="1"/>
  <c r="AA1813" i="1"/>
  <c r="U1813" i="1"/>
  <c r="AB1819" i="1"/>
  <c r="AA1819" i="1"/>
  <c r="U1819" i="1"/>
  <c r="AB1769" i="1"/>
  <c r="AA1769" i="1"/>
  <c r="U1769" i="1"/>
  <c r="AB1798" i="1"/>
  <c r="AA1798" i="1"/>
  <c r="U1798" i="1"/>
  <c r="AB1768" i="1"/>
  <c r="AA1768" i="1"/>
  <c r="U1768" i="1"/>
  <c r="AB1767" i="1"/>
  <c r="AA1767" i="1"/>
  <c r="U1767" i="1"/>
  <c r="AB1755" i="1"/>
  <c r="AA1755" i="1"/>
  <c r="U1755" i="1"/>
  <c r="AB1783" i="1"/>
  <c r="AA1783" i="1"/>
  <c r="U1783" i="1"/>
  <c r="AB1766" i="1"/>
  <c r="AA1766" i="1"/>
  <c r="U1766" i="1"/>
  <c r="AB1765" i="1"/>
  <c r="AA1765" i="1"/>
  <c r="U1765" i="1"/>
  <c r="AB1791" i="1"/>
  <c r="AA1791" i="1"/>
  <c r="U1791" i="1"/>
  <c r="AB1818" i="1"/>
  <c r="AA1818" i="1"/>
  <c r="U1818" i="1"/>
  <c r="AB1817" i="1"/>
  <c r="AA1817" i="1"/>
  <c r="U1817" i="1"/>
  <c r="AB1779" i="1"/>
  <c r="AA1779" i="1"/>
  <c r="U1779" i="1"/>
  <c r="AB1761" i="1"/>
  <c r="AA1761" i="1"/>
  <c r="U1761" i="1"/>
  <c r="AB1760" i="1"/>
  <c r="AA1760" i="1"/>
  <c r="U1760" i="1"/>
  <c r="AB1789" i="1"/>
  <c r="AA1789" i="1"/>
  <c r="U1789" i="1"/>
  <c r="AB1758" i="1"/>
  <c r="AA1758" i="1"/>
  <c r="U1758" i="1"/>
  <c r="AB1757" i="1"/>
  <c r="AA1757" i="1"/>
  <c r="U1757" i="1"/>
  <c r="AB1736" i="1"/>
  <c r="AA1736" i="1"/>
  <c r="U1736" i="1"/>
  <c r="AB1754" i="1"/>
  <c r="AA1754" i="1"/>
  <c r="U1754" i="1"/>
  <c r="AB1753" i="1"/>
  <c r="AA1753" i="1"/>
  <c r="U1753" i="1"/>
  <c r="AB1752" i="1"/>
  <c r="AA1752" i="1"/>
  <c r="U1752" i="1"/>
  <c r="AB1751" i="1"/>
  <c r="AA1751" i="1"/>
  <c r="U1751" i="1"/>
  <c r="AB1750" i="1"/>
  <c r="AA1750" i="1"/>
  <c r="U1750" i="1"/>
  <c r="AB1749" i="1"/>
  <c r="AA1749" i="1"/>
  <c r="U1749" i="1"/>
  <c r="AB1745" i="1"/>
  <c r="AA1745" i="1"/>
  <c r="U1745" i="1"/>
  <c r="AB1747" i="1"/>
  <c r="AA1747" i="1"/>
  <c r="U1747" i="1"/>
  <c r="AB1746" i="1"/>
  <c r="AA1746" i="1"/>
  <c r="U1746" i="1"/>
  <c r="AB1764" i="1"/>
  <c r="AA1764" i="1"/>
  <c r="U1764" i="1"/>
  <c r="AB1744" i="1"/>
  <c r="AA1744" i="1"/>
  <c r="U1744" i="1"/>
  <c r="AB1743" i="1"/>
  <c r="AA1743" i="1"/>
  <c r="U1743" i="1"/>
  <c r="AB1762" i="1"/>
  <c r="AA1762" i="1"/>
  <c r="U1762" i="1"/>
  <c r="AB1741" i="1"/>
  <c r="AA1741" i="1"/>
  <c r="U1741" i="1"/>
  <c r="AB1759" i="1"/>
  <c r="AA1759" i="1"/>
  <c r="U1759" i="1"/>
  <c r="AB1763" i="1"/>
  <c r="AA1763" i="1"/>
  <c r="U1763" i="1"/>
  <c r="AB1748" i="1"/>
  <c r="AA1748" i="1"/>
  <c r="U1748" i="1"/>
  <c r="AB1740" i="1"/>
  <c r="AA1740" i="1"/>
  <c r="U1740" i="1"/>
  <c r="AB1731" i="1"/>
  <c r="AA1731" i="1"/>
  <c r="U1731" i="1"/>
  <c r="AB1739" i="1"/>
  <c r="AA1739" i="1"/>
  <c r="U1739" i="1"/>
  <c r="AB1738" i="1"/>
  <c r="AA1738" i="1"/>
  <c r="U1738" i="1"/>
  <c r="AB1737" i="1"/>
  <c r="AA1737" i="1"/>
  <c r="U1737" i="1"/>
  <c r="AB1756" i="1"/>
  <c r="AA1756" i="1"/>
  <c r="U1756" i="1"/>
  <c r="AB1735" i="1"/>
  <c r="AA1735" i="1"/>
  <c r="U1735" i="1"/>
  <c r="AB1734" i="1"/>
  <c r="AA1734" i="1"/>
  <c r="U1734" i="1"/>
  <c r="AB1732" i="1"/>
  <c r="AA1732" i="1"/>
  <c r="U1732" i="1"/>
  <c r="AB1733" i="1"/>
  <c r="AA1733" i="1"/>
  <c r="U1733" i="1"/>
  <c r="AB1728" i="1"/>
  <c r="AA1728" i="1"/>
  <c r="U1728" i="1"/>
  <c r="AB1730" i="1"/>
  <c r="AA1730" i="1"/>
  <c r="U1730" i="1"/>
  <c r="AB1726" i="1"/>
  <c r="AA1726" i="1"/>
  <c r="U1726" i="1"/>
  <c r="AB1727" i="1"/>
  <c r="AA1727" i="1"/>
  <c r="U1727" i="1"/>
  <c r="AB1724" i="1"/>
  <c r="AA1724" i="1"/>
  <c r="U1724" i="1"/>
  <c r="AB1723" i="1"/>
  <c r="AA1723" i="1"/>
  <c r="U1723" i="1"/>
  <c r="AB1729" i="1"/>
  <c r="AA1729" i="1"/>
  <c r="U1729" i="1"/>
  <c r="AB1722" i="1"/>
  <c r="AA1722" i="1"/>
  <c r="U1722" i="1"/>
  <c r="AB1725" i="1"/>
  <c r="AA1725" i="1"/>
  <c r="U1725" i="1"/>
  <c r="AB1719" i="1"/>
  <c r="AA1719" i="1"/>
  <c r="U1719" i="1"/>
  <c r="AB1721" i="1"/>
  <c r="AA1721" i="1"/>
  <c r="U1721" i="1"/>
  <c r="AB1720" i="1"/>
  <c r="AA1720" i="1"/>
  <c r="U1720" i="1"/>
  <c r="AB1715" i="1"/>
  <c r="AA1715" i="1"/>
  <c r="U1715" i="1"/>
  <c r="AB1717" i="1"/>
  <c r="AA1717" i="1"/>
  <c r="U1717" i="1"/>
  <c r="AB1716" i="1"/>
  <c r="AA1716" i="1"/>
  <c r="U1716" i="1"/>
  <c r="AB1713" i="1"/>
  <c r="AA1713" i="1"/>
  <c r="U1713" i="1"/>
  <c r="AB1718" i="1"/>
  <c r="AA1718" i="1"/>
  <c r="U1718" i="1"/>
  <c r="AB1714" i="1"/>
  <c r="AA1714" i="1"/>
  <c r="U1714" i="1"/>
  <c r="AB1712" i="1"/>
  <c r="AA1712" i="1"/>
  <c r="U1712" i="1"/>
  <c r="AB1709" i="1"/>
  <c r="AA1709" i="1"/>
  <c r="U1709" i="1"/>
  <c r="AB1710" i="1"/>
  <c r="AA1710" i="1"/>
  <c r="U1710" i="1"/>
  <c r="AB1711" i="1"/>
  <c r="AA1711" i="1"/>
  <c r="U1711" i="1"/>
  <c r="AB1707" i="1"/>
  <c r="AA1707" i="1"/>
  <c r="U1707" i="1"/>
  <c r="AB1703" i="1"/>
  <c r="AA1703" i="1"/>
  <c r="U1703" i="1"/>
  <c r="AB1708" i="1"/>
  <c r="AA1708" i="1"/>
  <c r="U1708" i="1"/>
  <c r="AB1704" i="1"/>
  <c r="AA1704" i="1"/>
  <c r="U1704" i="1"/>
  <c r="AB1706" i="1"/>
  <c r="AA1706" i="1"/>
  <c r="U1706" i="1"/>
  <c r="AB1705" i="1"/>
  <c r="AA1705" i="1"/>
  <c r="U1705" i="1"/>
  <c r="AB1702" i="1"/>
  <c r="AA1702" i="1"/>
  <c r="U1702" i="1"/>
  <c r="AB1701" i="1"/>
  <c r="AA1701" i="1"/>
  <c r="U1701" i="1"/>
  <c r="AB1700" i="1"/>
  <c r="AA1700" i="1"/>
  <c r="U1700" i="1"/>
  <c r="AB1699" i="1"/>
  <c r="AA1699" i="1"/>
  <c r="U1699" i="1"/>
  <c r="AB1698" i="1"/>
  <c r="AA1698" i="1"/>
  <c r="U1698" i="1"/>
  <c r="AB1697" i="1"/>
  <c r="AA1697" i="1"/>
  <c r="U1697" i="1"/>
  <c r="AB1693" i="1"/>
  <c r="AA1693" i="1"/>
  <c r="U1693" i="1"/>
  <c r="AB1696" i="1"/>
  <c r="AA1696" i="1"/>
  <c r="U1696" i="1"/>
  <c r="AB1695" i="1"/>
  <c r="AA1695" i="1"/>
  <c r="U1695" i="1"/>
  <c r="AB1691" i="1"/>
  <c r="AA1691" i="1"/>
  <c r="U1691" i="1"/>
  <c r="AB1694" i="1"/>
  <c r="AA1694" i="1"/>
  <c r="U1694" i="1"/>
  <c r="AB1692" i="1"/>
  <c r="AA1692" i="1"/>
  <c r="U1692" i="1"/>
  <c r="AB1689" i="1"/>
  <c r="AA1689" i="1"/>
  <c r="U1689" i="1"/>
  <c r="AB1690" i="1"/>
  <c r="AA1690" i="1"/>
  <c r="U1690" i="1"/>
  <c r="AB1681" i="1"/>
  <c r="AA1681" i="1"/>
  <c r="U1681" i="1"/>
  <c r="AB1680" i="1"/>
  <c r="AA1680" i="1"/>
  <c r="U1680" i="1"/>
  <c r="AB1679" i="1"/>
  <c r="AA1679" i="1"/>
  <c r="U1679" i="1"/>
  <c r="AB1645" i="1"/>
  <c r="AA1645" i="1"/>
  <c r="U1645" i="1"/>
  <c r="AB1644" i="1"/>
  <c r="AA1644" i="1"/>
  <c r="U1644" i="1"/>
  <c r="AB1598" i="1"/>
  <c r="AA1598" i="1"/>
  <c r="U1598" i="1"/>
  <c r="AB1617" i="1"/>
  <c r="AA1617" i="1"/>
  <c r="U1617" i="1"/>
  <c r="AB1643" i="1"/>
  <c r="AA1643" i="1"/>
  <c r="U1643" i="1"/>
  <c r="AB1688" i="1"/>
  <c r="AA1688" i="1"/>
  <c r="U1688" i="1"/>
  <c r="AB1687" i="1"/>
  <c r="AA1687" i="1"/>
  <c r="U1687" i="1"/>
  <c r="AB1678" i="1"/>
  <c r="AA1678" i="1"/>
  <c r="U1678" i="1"/>
  <c r="AB1677" i="1"/>
  <c r="AA1677" i="1"/>
  <c r="U1677" i="1"/>
  <c r="AB1676" i="1"/>
  <c r="AA1676" i="1"/>
  <c r="U1676" i="1"/>
  <c r="AB1674" i="1"/>
  <c r="AA1674" i="1"/>
  <c r="U1674" i="1"/>
  <c r="AB1673" i="1"/>
  <c r="AA1673" i="1"/>
  <c r="U1673" i="1"/>
  <c r="AB1672" i="1"/>
  <c r="AA1672" i="1"/>
  <c r="U1672" i="1"/>
  <c r="AB1609" i="1"/>
  <c r="AA1609" i="1"/>
  <c r="U1609" i="1"/>
  <c r="AB1655" i="1"/>
  <c r="AA1655" i="1"/>
  <c r="U1655" i="1"/>
  <c r="AB1671" i="1"/>
  <c r="AA1671" i="1"/>
  <c r="U1671" i="1"/>
  <c r="AB1670" i="1"/>
  <c r="AA1670" i="1"/>
  <c r="U1670" i="1"/>
  <c r="AB1669" i="1"/>
  <c r="AA1669" i="1"/>
  <c r="U1669" i="1"/>
  <c r="AB1668" i="1"/>
  <c r="AA1668" i="1"/>
  <c r="U1668" i="1"/>
  <c r="AB1686" i="1"/>
  <c r="AA1686" i="1"/>
  <c r="U1686" i="1"/>
  <c r="AB1685" i="1"/>
  <c r="AA1685" i="1"/>
  <c r="U1685" i="1"/>
  <c r="AB1684" i="1"/>
  <c r="AA1684" i="1"/>
  <c r="U1684" i="1"/>
  <c r="AB1667" i="1"/>
  <c r="AA1667" i="1"/>
  <c r="U1667" i="1"/>
  <c r="AB1666" i="1"/>
  <c r="AA1666" i="1"/>
  <c r="U1666" i="1"/>
  <c r="AB1665" i="1"/>
  <c r="AA1665" i="1"/>
  <c r="U1665" i="1"/>
  <c r="AB1601" i="1"/>
  <c r="AA1601" i="1"/>
  <c r="U1601" i="1"/>
  <c r="AB1664" i="1"/>
  <c r="AA1664" i="1"/>
  <c r="U1664" i="1"/>
  <c r="AB1663" i="1"/>
  <c r="AA1663" i="1"/>
  <c r="U1663" i="1"/>
  <c r="AB1662" i="1"/>
  <c r="AA1662" i="1"/>
  <c r="U1662" i="1"/>
  <c r="AB1661" i="1"/>
  <c r="AA1661" i="1"/>
  <c r="U1661" i="1"/>
  <c r="AB1660" i="1"/>
  <c r="AA1660" i="1"/>
  <c r="U1660" i="1"/>
  <c r="AB1600" i="1"/>
  <c r="AA1600" i="1"/>
  <c r="U1600" i="1"/>
  <c r="AB1659" i="1"/>
  <c r="AA1659" i="1"/>
  <c r="U1659" i="1"/>
  <c r="AB1658" i="1"/>
  <c r="AA1658" i="1"/>
  <c r="U1658" i="1"/>
  <c r="AB1657" i="1"/>
  <c r="AA1657" i="1"/>
  <c r="U1657" i="1"/>
  <c r="AB1656" i="1"/>
  <c r="AA1656" i="1"/>
  <c r="U1656" i="1"/>
  <c r="AB1654" i="1"/>
  <c r="AA1654" i="1"/>
  <c r="U1654" i="1"/>
  <c r="AB1653" i="1"/>
  <c r="AA1653" i="1"/>
  <c r="U1653" i="1"/>
  <c r="AB1652" i="1"/>
  <c r="AA1652" i="1"/>
  <c r="U1652" i="1"/>
  <c r="AB1650" i="1"/>
  <c r="AA1650" i="1"/>
  <c r="U1650" i="1"/>
  <c r="AB1649" i="1"/>
  <c r="AA1649" i="1"/>
  <c r="U1649" i="1"/>
  <c r="AB1648" i="1"/>
  <c r="AA1648" i="1"/>
  <c r="U1648" i="1"/>
  <c r="AB1647" i="1"/>
  <c r="AA1647" i="1"/>
  <c r="U1647" i="1"/>
  <c r="AB1646" i="1"/>
  <c r="AA1646" i="1"/>
  <c r="U1646" i="1"/>
  <c r="AB1641" i="1"/>
  <c r="AA1641" i="1"/>
  <c r="U1641" i="1"/>
  <c r="AB1640" i="1"/>
  <c r="AA1640" i="1"/>
  <c r="U1640" i="1"/>
  <c r="AB1639" i="1"/>
  <c r="AA1639" i="1"/>
  <c r="U1639" i="1"/>
  <c r="AB1638" i="1"/>
  <c r="AA1638" i="1"/>
  <c r="U1638" i="1"/>
  <c r="AB1637" i="1"/>
  <c r="AA1637" i="1"/>
  <c r="U1637" i="1"/>
  <c r="AB1636" i="1"/>
  <c r="AA1636" i="1"/>
  <c r="U1636" i="1"/>
  <c r="AB1635" i="1"/>
  <c r="AA1635" i="1"/>
  <c r="U1635" i="1"/>
  <c r="AB1634" i="1"/>
  <c r="AA1634" i="1"/>
  <c r="U1634" i="1"/>
  <c r="AB1633" i="1"/>
  <c r="AA1633" i="1"/>
  <c r="U1633" i="1"/>
  <c r="AB1632" i="1"/>
  <c r="AA1632" i="1"/>
  <c r="U1632" i="1"/>
  <c r="AB1631" i="1"/>
  <c r="AA1631" i="1"/>
  <c r="U1631" i="1"/>
  <c r="AB1630" i="1"/>
  <c r="AA1630" i="1"/>
  <c r="U1630" i="1"/>
  <c r="AB1629" i="1"/>
  <c r="AA1629" i="1"/>
  <c r="U1629" i="1"/>
  <c r="AB1628" i="1"/>
  <c r="AA1628" i="1"/>
  <c r="U1628" i="1"/>
  <c r="AB1627" i="1"/>
  <c r="AA1627" i="1"/>
  <c r="U1627" i="1"/>
  <c r="AB1626" i="1"/>
  <c r="AA1626" i="1"/>
  <c r="U1626" i="1"/>
  <c r="AB1625" i="1"/>
  <c r="AA1625" i="1"/>
  <c r="U1625" i="1"/>
  <c r="AB1624" i="1"/>
  <c r="AA1624" i="1"/>
  <c r="U1624" i="1"/>
  <c r="AB1623" i="1"/>
  <c r="AA1623" i="1"/>
  <c r="U1623" i="1"/>
  <c r="AB1622" i="1"/>
  <c r="AA1622" i="1"/>
  <c r="U1622" i="1"/>
  <c r="AB1675" i="1"/>
  <c r="AA1675" i="1"/>
  <c r="U1675" i="1"/>
  <c r="AB1620" i="1"/>
  <c r="AA1620" i="1"/>
  <c r="U1620" i="1"/>
  <c r="AB1585" i="1"/>
  <c r="AA1585" i="1"/>
  <c r="U1585" i="1"/>
  <c r="AB1619" i="1"/>
  <c r="AA1619" i="1"/>
  <c r="U1619" i="1"/>
  <c r="AB1618" i="1"/>
  <c r="AA1618" i="1"/>
  <c r="U1618" i="1"/>
  <c r="AB1683" i="1"/>
  <c r="AA1683" i="1"/>
  <c r="U1683" i="1"/>
  <c r="AB1616" i="1"/>
  <c r="AA1616" i="1"/>
  <c r="U1616" i="1"/>
  <c r="AB1682" i="1"/>
  <c r="AA1682" i="1"/>
  <c r="U1682" i="1"/>
  <c r="AB1615" i="1"/>
  <c r="AA1615" i="1"/>
  <c r="U1615" i="1"/>
  <c r="AB1602" i="1"/>
  <c r="AA1602" i="1"/>
  <c r="U1602" i="1"/>
  <c r="AB1597" i="1"/>
  <c r="AA1597" i="1"/>
  <c r="U1597" i="1"/>
  <c r="AB1612" i="1"/>
  <c r="AA1612" i="1"/>
  <c r="U1612" i="1"/>
  <c r="AB1611" i="1"/>
  <c r="AA1611" i="1"/>
  <c r="U1611" i="1"/>
  <c r="AB1610" i="1"/>
  <c r="AA1610" i="1"/>
  <c r="U1610" i="1"/>
  <c r="AB1580" i="1"/>
  <c r="AA1580" i="1"/>
  <c r="U1580" i="1"/>
  <c r="AB1608" i="1"/>
  <c r="AA1608" i="1"/>
  <c r="U1608" i="1"/>
  <c r="AB1607" i="1"/>
  <c r="AA1607" i="1"/>
  <c r="U1607" i="1"/>
  <c r="AB1606" i="1"/>
  <c r="AA1606" i="1"/>
  <c r="U1606" i="1"/>
  <c r="AB1605" i="1"/>
  <c r="AA1605" i="1"/>
  <c r="U1605" i="1"/>
  <c r="AB1604" i="1"/>
  <c r="AA1604" i="1"/>
  <c r="U1604" i="1"/>
  <c r="AB1603" i="1"/>
  <c r="AA1603" i="1"/>
  <c r="U1603" i="1"/>
  <c r="AB1642" i="1"/>
  <c r="AA1642" i="1"/>
  <c r="U1642" i="1"/>
  <c r="AB1599" i="1"/>
  <c r="AA1599" i="1"/>
  <c r="U1599" i="1"/>
  <c r="AB1596" i="1"/>
  <c r="AA1596" i="1"/>
  <c r="U1596" i="1"/>
  <c r="AB1551" i="1"/>
  <c r="AA1551" i="1"/>
  <c r="U1551" i="1"/>
  <c r="AB1595" i="1"/>
  <c r="AA1595" i="1"/>
  <c r="U1595" i="1"/>
  <c r="AB1594" i="1"/>
  <c r="AA1594" i="1"/>
  <c r="U1594" i="1"/>
  <c r="AB1593" i="1"/>
  <c r="AA1593" i="1"/>
  <c r="U1593" i="1"/>
  <c r="AB1592" i="1"/>
  <c r="AA1592" i="1"/>
  <c r="U1592" i="1"/>
  <c r="AB1591" i="1"/>
  <c r="AA1591" i="1"/>
  <c r="U1591" i="1"/>
  <c r="AB1590" i="1"/>
  <c r="AA1590" i="1"/>
  <c r="U1590" i="1"/>
  <c r="AB1589" i="1"/>
  <c r="AA1589" i="1"/>
  <c r="U1589" i="1"/>
  <c r="AB1588" i="1"/>
  <c r="AA1588" i="1"/>
  <c r="U1588" i="1"/>
  <c r="AB1587" i="1"/>
  <c r="AA1587" i="1"/>
  <c r="U1587" i="1"/>
  <c r="AB1586" i="1"/>
  <c r="AA1586" i="1"/>
  <c r="U1586" i="1"/>
  <c r="AB1584" i="1"/>
  <c r="AA1584" i="1"/>
  <c r="U1584" i="1"/>
  <c r="AB1583" i="1"/>
  <c r="AA1583" i="1"/>
  <c r="U1583" i="1"/>
  <c r="AB1582" i="1"/>
  <c r="AA1582" i="1"/>
  <c r="U1582" i="1"/>
  <c r="AB1621" i="1"/>
  <c r="AA1621" i="1"/>
  <c r="U1621" i="1"/>
  <c r="AB1575" i="1"/>
  <c r="AA1575" i="1"/>
  <c r="U1575" i="1"/>
  <c r="AB1572" i="1"/>
  <c r="AA1572" i="1"/>
  <c r="U1572" i="1"/>
  <c r="AB1581" i="1"/>
  <c r="AA1581" i="1"/>
  <c r="U1581" i="1"/>
  <c r="AB1651" i="1"/>
  <c r="AA1651" i="1"/>
  <c r="U1651" i="1"/>
  <c r="AB1579" i="1"/>
  <c r="AA1579" i="1"/>
  <c r="U1579" i="1"/>
  <c r="AB1552" i="1"/>
  <c r="AA1552" i="1"/>
  <c r="U1552" i="1"/>
  <c r="AB1576" i="1"/>
  <c r="AA1576" i="1"/>
  <c r="U1576" i="1"/>
  <c r="AB1574" i="1"/>
  <c r="AA1574" i="1"/>
  <c r="U1574" i="1"/>
  <c r="AB1562" i="1"/>
  <c r="AA1562" i="1"/>
  <c r="U1562" i="1"/>
  <c r="AB1566" i="1"/>
  <c r="AA1566" i="1"/>
  <c r="U1566" i="1"/>
  <c r="AB1573" i="1"/>
  <c r="AA1573" i="1"/>
  <c r="U1573" i="1"/>
  <c r="AB1571" i="1"/>
  <c r="AA1571" i="1"/>
  <c r="U1571" i="1"/>
  <c r="AB1570" i="1"/>
  <c r="AA1570" i="1"/>
  <c r="U1570" i="1"/>
  <c r="AB1569" i="1"/>
  <c r="AA1569" i="1"/>
  <c r="U1569" i="1"/>
  <c r="AB1568" i="1"/>
  <c r="AA1568" i="1"/>
  <c r="U1568" i="1"/>
  <c r="AB1567" i="1"/>
  <c r="AA1567" i="1"/>
  <c r="U1567" i="1"/>
  <c r="AB1613" i="1"/>
  <c r="AA1613" i="1"/>
  <c r="U1613" i="1"/>
  <c r="AB1614" i="1"/>
  <c r="AA1614" i="1"/>
  <c r="U1614" i="1"/>
  <c r="AB1557" i="1"/>
  <c r="AA1557" i="1"/>
  <c r="U1557" i="1"/>
  <c r="AB1565" i="1"/>
  <c r="AA1565" i="1"/>
  <c r="U1565" i="1"/>
  <c r="AB1564" i="1"/>
  <c r="AA1564" i="1"/>
  <c r="U1564" i="1"/>
  <c r="AB1578" i="1"/>
  <c r="AA1578" i="1"/>
  <c r="U1578" i="1"/>
  <c r="AB1555" i="1"/>
  <c r="AA1555" i="1"/>
  <c r="U1555" i="1"/>
  <c r="AB1560" i="1"/>
  <c r="AA1560" i="1"/>
  <c r="U1560" i="1"/>
  <c r="AB1559" i="1"/>
  <c r="AA1559" i="1"/>
  <c r="U1559" i="1"/>
  <c r="AB1553" i="1"/>
  <c r="AA1553" i="1"/>
  <c r="U1553" i="1"/>
  <c r="AB1563" i="1"/>
  <c r="AA1563" i="1"/>
  <c r="U1563" i="1"/>
  <c r="AB1556" i="1"/>
  <c r="AA1556" i="1"/>
  <c r="U1556" i="1"/>
  <c r="AB1550" i="1"/>
  <c r="AA1550" i="1"/>
  <c r="U1550" i="1"/>
  <c r="AB1577" i="1"/>
  <c r="AA1577" i="1"/>
  <c r="U1577" i="1"/>
  <c r="AB1558" i="1"/>
  <c r="AA1558" i="1"/>
  <c r="U1558" i="1"/>
  <c r="AB1549" i="1"/>
  <c r="AA1549" i="1"/>
  <c r="U1549" i="1"/>
  <c r="AB1554" i="1"/>
  <c r="AA1554" i="1"/>
  <c r="U1554" i="1"/>
  <c r="AB1561" i="1"/>
  <c r="AA1561" i="1"/>
  <c r="U1561" i="1"/>
  <c r="AB1545" i="1"/>
  <c r="AA1545" i="1"/>
  <c r="U1545" i="1"/>
  <c r="AB1547" i="1"/>
  <c r="AA1547" i="1"/>
  <c r="U1547" i="1"/>
  <c r="AB1546" i="1"/>
  <c r="AA1546" i="1"/>
  <c r="U1546" i="1"/>
  <c r="AB1544" i="1"/>
  <c r="AA1544" i="1"/>
  <c r="U1544" i="1"/>
  <c r="AB1539" i="1"/>
  <c r="AA1539" i="1"/>
  <c r="U1539" i="1"/>
  <c r="AB1542" i="1"/>
  <c r="AA1542" i="1"/>
  <c r="U1542" i="1"/>
  <c r="AB1538" i="1"/>
  <c r="AA1538" i="1"/>
  <c r="U1538" i="1"/>
  <c r="AB1541" i="1"/>
  <c r="AA1541" i="1"/>
  <c r="U1541" i="1"/>
  <c r="AB1535" i="1"/>
  <c r="AA1535" i="1"/>
  <c r="U1535" i="1"/>
  <c r="AB1537" i="1"/>
  <c r="AA1537" i="1"/>
  <c r="U1537" i="1"/>
  <c r="AB1543" i="1"/>
  <c r="AA1543" i="1"/>
  <c r="U1543" i="1"/>
  <c r="AB1534" i="1"/>
  <c r="AA1534" i="1"/>
  <c r="U1534" i="1"/>
  <c r="AB1548" i="1"/>
  <c r="AA1548" i="1"/>
  <c r="U1548" i="1"/>
  <c r="AB1540" i="1"/>
  <c r="AA1540" i="1"/>
  <c r="U1540" i="1"/>
  <c r="AB1536" i="1"/>
  <c r="AA1536" i="1"/>
  <c r="U1536" i="1"/>
  <c r="AB1533" i="1"/>
  <c r="AA1533" i="1"/>
  <c r="U1533" i="1"/>
  <c r="AB1531" i="1"/>
  <c r="AA1531" i="1"/>
  <c r="U1531" i="1"/>
  <c r="AB1532" i="1"/>
  <c r="AA1532" i="1"/>
  <c r="U1532" i="1"/>
  <c r="AB1529" i="1"/>
  <c r="AA1529" i="1"/>
  <c r="U1529" i="1"/>
  <c r="AB1525" i="1"/>
  <c r="AA1525" i="1"/>
  <c r="U1525" i="1"/>
  <c r="AB1528" i="1"/>
  <c r="AA1528" i="1"/>
  <c r="U1528" i="1"/>
  <c r="AB1530" i="1"/>
  <c r="AA1530" i="1"/>
  <c r="U1530" i="1"/>
  <c r="AB1527" i="1"/>
  <c r="AA1527" i="1"/>
  <c r="U1527" i="1"/>
  <c r="AB1526" i="1"/>
  <c r="AA1526" i="1"/>
  <c r="U1526" i="1"/>
  <c r="AB1524" i="1"/>
  <c r="AA1524" i="1"/>
  <c r="U1524" i="1"/>
  <c r="AB1494" i="1"/>
  <c r="AA1494" i="1"/>
  <c r="U1494" i="1"/>
  <c r="AB1493" i="1"/>
  <c r="AA1493" i="1"/>
  <c r="U1493" i="1"/>
  <c r="AB1492" i="1"/>
  <c r="AA1492" i="1"/>
  <c r="U1492" i="1"/>
  <c r="AB1491" i="1"/>
  <c r="AA1491" i="1"/>
  <c r="U1491" i="1"/>
  <c r="AB1490" i="1"/>
  <c r="AA1490" i="1"/>
  <c r="U1490" i="1"/>
  <c r="AB1520" i="1"/>
  <c r="AA1520" i="1"/>
  <c r="U1520" i="1"/>
  <c r="AB1519" i="1"/>
  <c r="AA1519" i="1"/>
  <c r="U1519" i="1"/>
  <c r="AB1489" i="1"/>
  <c r="AA1489" i="1"/>
  <c r="U1489" i="1"/>
  <c r="AB1488" i="1"/>
  <c r="AA1488" i="1"/>
  <c r="U1488" i="1"/>
  <c r="AB1518" i="1"/>
  <c r="AA1518" i="1"/>
  <c r="U1518" i="1"/>
  <c r="AB1487" i="1"/>
  <c r="AA1487" i="1"/>
  <c r="U1487" i="1"/>
  <c r="AB1523" i="1"/>
  <c r="AA1523" i="1"/>
  <c r="U1523" i="1"/>
  <c r="AB1472" i="1"/>
  <c r="AA1472" i="1"/>
  <c r="U1472" i="1"/>
  <c r="AB1517" i="1"/>
  <c r="AA1517" i="1"/>
  <c r="U1517" i="1"/>
  <c r="AB1516" i="1"/>
  <c r="AA1516" i="1"/>
  <c r="U1516" i="1"/>
  <c r="AB1515" i="1"/>
  <c r="AA1515" i="1"/>
  <c r="U1515" i="1"/>
  <c r="AB1452" i="1"/>
  <c r="AA1452" i="1"/>
  <c r="U1452" i="1"/>
  <c r="AB1514" i="1"/>
  <c r="AA1514" i="1"/>
  <c r="U1514" i="1"/>
  <c r="AB1463" i="1"/>
  <c r="AA1463" i="1"/>
  <c r="U1463" i="1"/>
  <c r="AB1513" i="1"/>
  <c r="AA1513" i="1"/>
  <c r="U1513" i="1"/>
  <c r="AB1462" i="1"/>
  <c r="AA1462" i="1"/>
  <c r="U1462" i="1"/>
  <c r="AB1512" i="1"/>
  <c r="AA1512" i="1"/>
  <c r="U1512" i="1"/>
  <c r="AB1511" i="1"/>
  <c r="AA1511" i="1"/>
  <c r="U1511" i="1"/>
  <c r="AB1510" i="1"/>
  <c r="AA1510" i="1"/>
  <c r="U1510" i="1"/>
  <c r="AB1445" i="1"/>
  <c r="AA1445" i="1"/>
  <c r="U1445" i="1"/>
  <c r="AB1509" i="1"/>
  <c r="AA1509" i="1"/>
  <c r="U1509" i="1"/>
  <c r="AB1508" i="1"/>
  <c r="AA1508" i="1"/>
  <c r="U1508" i="1"/>
  <c r="AB1507" i="1"/>
  <c r="AA1507" i="1"/>
  <c r="U1507" i="1"/>
  <c r="AB1506" i="1"/>
  <c r="AA1506" i="1"/>
  <c r="U1506" i="1"/>
  <c r="AB1505" i="1"/>
  <c r="AA1505" i="1"/>
  <c r="U1505" i="1"/>
  <c r="AB1504" i="1"/>
  <c r="AA1504" i="1"/>
  <c r="U1504" i="1"/>
  <c r="AB1503" i="1"/>
  <c r="AA1503" i="1"/>
  <c r="U1503" i="1"/>
  <c r="AB1470" i="1"/>
  <c r="AA1470" i="1"/>
  <c r="U1470" i="1"/>
  <c r="AB1502" i="1"/>
  <c r="AA1502" i="1"/>
  <c r="U1502" i="1"/>
  <c r="AB1486" i="1"/>
  <c r="AA1486" i="1"/>
  <c r="U1486" i="1"/>
  <c r="AB1443" i="1"/>
  <c r="AA1443" i="1"/>
  <c r="U1443" i="1"/>
  <c r="AB1501" i="1"/>
  <c r="AA1501" i="1"/>
  <c r="U1501" i="1"/>
  <c r="AB1451" i="1"/>
  <c r="AA1451" i="1"/>
  <c r="U1451" i="1"/>
  <c r="AB1500" i="1"/>
  <c r="AA1500" i="1"/>
  <c r="U1500" i="1"/>
  <c r="AB1499" i="1"/>
  <c r="AA1499" i="1"/>
  <c r="U1499" i="1"/>
  <c r="AB1442" i="1"/>
  <c r="AA1442" i="1"/>
  <c r="U1442" i="1"/>
  <c r="AB1498" i="1"/>
  <c r="AA1498" i="1"/>
  <c r="U1498" i="1"/>
  <c r="AB1497" i="1"/>
  <c r="AA1497" i="1"/>
  <c r="U1497" i="1"/>
  <c r="AB1496" i="1"/>
  <c r="AA1496" i="1"/>
  <c r="U1496" i="1"/>
  <c r="AB1495" i="1"/>
  <c r="AA1495" i="1"/>
  <c r="U1495" i="1"/>
  <c r="AB1484" i="1"/>
  <c r="AA1484" i="1"/>
  <c r="U1484" i="1"/>
  <c r="AB1483" i="1"/>
  <c r="AA1483" i="1"/>
  <c r="U1483" i="1"/>
  <c r="AB1448" i="1"/>
  <c r="AA1448" i="1"/>
  <c r="U1448" i="1"/>
  <c r="AB1482" i="1"/>
  <c r="AA1482" i="1"/>
  <c r="U1482" i="1"/>
  <c r="AB1481" i="1"/>
  <c r="AA1481" i="1"/>
  <c r="U1481" i="1"/>
  <c r="AB1480" i="1"/>
  <c r="AA1480" i="1"/>
  <c r="U1480" i="1"/>
  <c r="AB1466" i="1"/>
  <c r="AA1466" i="1"/>
  <c r="U1466" i="1"/>
  <c r="AB1479" i="1"/>
  <c r="AA1479" i="1"/>
  <c r="U1479" i="1"/>
  <c r="AB1478" i="1"/>
  <c r="AA1478" i="1"/>
  <c r="U1478" i="1"/>
  <c r="AB1477" i="1"/>
  <c r="AA1477" i="1"/>
  <c r="U1477" i="1"/>
  <c r="AB1476" i="1"/>
  <c r="AA1476" i="1"/>
  <c r="U1476" i="1"/>
  <c r="AB1475" i="1"/>
  <c r="AA1475" i="1"/>
  <c r="U1475" i="1"/>
  <c r="AB1474" i="1"/>
  <c r="AA1474" i="1"/>
  <c r="U1474" i="1"/>
  <c r="AB1473" i="1"/>
  <c r="AA1473" i="1"/>
  <c r="U1473" i="1"/>
  <c r="AB1471" i="1"/>
  <c r="AA1471" i="1"/>
  <c r="U1471" i="1"/>
  <c r="AB1469" i="1"/>
  <c r="AA1469" i="1"/>
  <c r="U1469" i="1"/>
  <c r="AB1522" i="1"/>
  <c r="AA1522" i="1"/>
  <c r="U1522" i="1"/>
  <c r="AB1458" i="1"/>
  <c r="AA1458" i="1"/>
  <c r="U1458" i="1"/>
  <c r="AB1439" i="1"/>
  <c r="AA1439" i="1"/>
  <c r="U1439" i="1"/>
  <c r="AB1468" i="1"/>
  <c r="AA1468" i="1"/>
  <c r="U1468" i="1"/>
  <c r="AB1467" i="1"/>
  <c r="AA1467" i="1"/>
  <c r="U1467" i="1"/>
  <c r="AB1465" i="1"/>
  <c r="AA1465" i="1"/>
  <c r="U1465" i="1"/>
  <c r="AB1464" i="1"/>
  <c r="AA1464" i="1"/>
  <c r="U1464" i="1"/>
  <c r="AB1431" i="1"/>
  <c r="AA1431" i="1"/>
  <c r="U1431" i="1"/>
  <c r="AB1521" i="1"/>
  <c r="AA1521" i="1"/>
  <c r="U1521" i="1"/>
  <c r="AB1461" i="1"/>
  <c r="AA1461" i="1"/>
  <c r="U1461" i="1"/>
  <c r="AB1428" i="1"/>
  <c r="AA1428" i="1"/>
  <c r="U1428" i="1"/>
  <c r="AB1434" i="1"/>
  <c r="AA1434" i="1"/>
  <c r="U1434" i="1"/>
  <c r="AB1460" i="1"/>
  <c r="AA1460" i="1"/>
  <c r="U1460" i="1"/>
  <c r="AB1485" i="1"/>
  <c r="AA1485" i="1"/>
  <c r="U1485" i="1"/>
  <c r="AB1457" i="1"/>
  <c r="AA1457" i="1"/>
  <c r="U1457" i="1"/>
  <c r="AB1456" i="1"/>
  <c r="AA1456" i="1"/>
  <c r="U1456" i="1"/>
  <c r="AB1455" i="1"/>
  <c r="AA1455" i="1"/>
  <c r="U1455" i="1"/>
  <c r="AB1454" i="1"/>
  <c r="AA1454" i="1"/>
  <c r="U1454" i="1"/>
  <c r="AB1453" i="1"/>
  <c r="AA1453" i="1"/>
  <c r="U1453" i="1"/>
  <c r="AB1449" i="1"/>
  <c r="AA1449" i="1"/>
  <c r="U1449" i="1"/>
  <c r="AB1447" i="1"/>
  <c r="AA1447" i="1"/>
  <c r="U1447" i="1"/>
  <c r="AB1446" i="1"/>
  <c r="AA1446" i="1"/>
  <c r="U1446" i="1"/>
  <c r="AB1433" i="1"/>
  <c r="AA1433" i="1"/>
  <c r="U1433" i="1"/>
  <c r="AB1418" i="1"/>
  <c r="AA1418" i="1"/>
  <c r="U1418" i="1"/>
  <c r="AB1441" i="1"/>
  <c r="AA1441" i="1"/>
  <c r="U1441" i="1"/>
  <c r="AB1440" i="1"/>
  <c r="AA1440" i="1"/>
  <c r="U1440" i="1"/>
  <c r="AB1437" i="1"/>
  <c r="AA1437" i="1"/>
  <c r="U1437" i="1"/>
  <c r="AB1436" i="1"/>
  <c r="AA1436" i="1"/>
  <c r="U1436" i="1"/>
  <c r="AB1435" i="1"/>
  <c r="AA1435" i="1"/>
  <c r="U1435" i="1"/>
  <c r="AB1430" i="1"/>
  <c r="AA1430" i="1"/>
  <c r="U1430" i="1"/>
  <c r="AB1459" i="1"/>
  <c r="AA1459" i="1"/>
  <c r="U1459" i="1"/>
  <c r="AB1438" i="1"/>
  <c r="AA1438" i="1"/>
  <c r="U1438" i="1"/>
  <c r="AB1432" i="1"/>
  <c r="AA1432" i="1"/>
  <c r="U1432" i="1"/>
  <c r="AB1420" i="1"/>
  <c r="AA1420" i="1"/>
  <c r="U1420" i="1"/>
  <c r="AB1422" i="1"/>
  <c r="AA1422" i="1"/>
  <c r="U1422" i="1"/>
  <c r="AB1444" i="1"/>
  <c r="AA1444" i="1"/>
  <c r="U1444" i="1"/>
  <c r="AB1450" i="1"/>
  <c r="AA1450" i="1"/>
  <c r="U1450" i="1"/>
  <c r="AB1417" i="1"/>
  <c r="AA1417" i="1"/>
  <c r="U1417" i="1"/>
  <c r="AB1414" i="1"/>
  <c r="AA1414" i="1"/>
  <c r="U1414" i="1"/>
  <c r="AB1425" i="1"/>
  <c r="AA1425" i="1"/>
  <c r="U1425" i="1"/>
  <c r="AB1427" i="1"/>
  <c r="AA1427" i="1"/>
  <c r="U1427" i="1"/>
  <c r="AB1416" i="1"/>
  <c r="AA1416" i="1"/>
  <c r="U1416" i="1"/>
  <c r="AB1424" i="1"/>
  <c r="AA1424" i="1"/>
  <c r="U1424" i="1"/>
  <c r="AB1423" i="1"/>
  <c r="AA1423" i="1"/>
  <c r="U1423" i="1"/>
  <c r="AB1421" i="1"/>
  <c r="AA1421" i="1"/>
  <c r="U1421" i="1"/>
  <c r="AB1429" i="1"/>
  <c r="AA1429" i="1"/>
  <c r="U1429" i="1"/>
  <c r="AB1407" i="1"/>
  <c r="AA1407" i="1"/>
  <c r="U1407" i="1"/>
  <c r="AB1413" i="1"/>
  <c r="AA1413" i="1"/>
  <c r="U1413" i="1"/>
  <c r="AB1412" i="1"/>
  <c r="AA1412" i="1"/>
  <c r="U1412" i="1"/>
  <c r="AB1415" i="1"/>
  <c r="AA1415" i="1"/>
  <c r="U1415" i="1"/>
  <c r="AB1402" i="1"/>
  <c r="AA1402" i="1"/>
  <c r="U1402" i="1"/>
  <c r="AB1411" i="1"/>
  <c r="AA1411" i="1"/>
  <c r="U1411" i="1"/>
  <c r="AB1410" i="1"/>
  <c r="AA1410" i="1"/>
  <c r="U1410" i="1"/>
  <c r="AB1426" i="1"/>
  <c r="AA1426" i="1"/>
  <c r="U1426" i="1"/>
  <c r="AB1419" i="1"/>
  <c r="AA1419" i="1"/>
  <c r="U1419" i="1"/>
  <c r="AB1404" i="1"/>
  <c r="AA1404" i="1"/>
  <c r="U1404" i="1"/>
  <c r="AB1401" i="1"/>
  <c r="AA1401" i="1"/>
  <c r="U1401" i="1"/>
  <c r="AB1406" i="1"/>
  <c r="AA1406" i="1"/>
  <c r="U1406" i="1"/>
  <c r="AB1408" i="1"/>
  <c r="AA1408" i="1"/>
  <c r="U1408" i="1"/>
  <c r="AB1405" i="1"/>
  <c r="AA1405" i="1"/>
  <c r="U1405" i="1"/>
  <c r="AB1403" i="1"/>
  <c r="AA1403" i="1"/>
  <c r="U1403" i="1"/>
  <c r="AB1409" i="1"/>
  <c r="AA1409" i="1"/>
  <c r="U1409" i="1"/>
  <c r="AB1395" i="1"/>
  <c r="AA1395" i="1"/>
  <c r="U1395" i="1"/>
  <c r="AB1400" i="1"/>
  <c r="AA1400" i="1"/>
  <c r="U1400" i="1"/>
  <c r="AB1397" i="1"/>
  <c r="AA1397" i="1"/>
  <c r="U1397" i="1"/>
  <c r="AB1396" i="1"/>
  <c r="AA1396" i="1"/>
  <c r="U1396" i="1"/>
  <c r="AB1399" i="1"/>
  <c r="AA1399" i="1"/>
  <c r="U1399" i="1"/>
  <c r="AB1398" i="1"/>
  <c r="AA1398" i="1"/>
  <c r="U1398" i="1"/>
  <c r="AB1394" i="1"/>
  <c r="AA1394" i="1"/>
  <c r="U1394" i="1"/>
  <c r="AB1393" i="1"/>
  <c r="AA1393" i="1"/>
  <c r="U1393" i="1"/>
  <c r="AB1392" i="1"/>
  <c r="AA1392" i="1"/>
  <c r="U1392" i="1"/>
  <c r="AB1390" i="1"/>
  <c r="AA1390" i="1"/>
  <c r="U1390" i="1"/>
  <c r="AB1391" i="1"/>
  <c r="AA1391" i="1"/>
  <c r="U1391" i="1"/>
  <c r="AB1388" i="1"/>
  <c r="AA1388" i="1"/>
  <c r="U1388" i="1"/>
  <c r="AB1389" i="1"/>
  <c r="AA1389" i="1"/>
  <c r="U1389" i="1"/>
  <c r="AB1387" i="1"/>
  <c r="AA1387" i="1"/>
  <c r="U1387" i="1"/>
  <c r="AB1385" i="1"/>
  <c r="AA1385" i="1"/>
  <c r="U1385" i="1"/>
  <c r="AB1384" i="1"/>
  <c r="AA1384" i="1"/>
  <c r="U1384" i="1"/>
  <c r="AB1383" i="1"/>
  <c r="AA1383" i="1"/>
  <c r="U1383" i="1"/>
  <c r="AB1382" i="1"/>
  <c r="AA1382" i="1"/>
  <c r="U1382" i="1"/>
  <c r="AB1381" i="1"/>
  <c r="AA1381" i="1"/>
  <c r="U1381" i="1"/>
  <c r="AB1380" i="1"/>
  <c r="AA1380" i="1"/>
  <c r="U1380" i="1"/>
  <c r="AB1379" i="1"/>
  <c r="AA1379" i="1"/>
  <c r="U1379" i="1"/>
  <c r="AB1378" i="1"/>
  <c r="AA1378" i="1"/>
  <c r="U1378" i="1"/>
  <c r="AB1377" i="1"/>
  <c r="AA1377" i="1"/>
  <c r="U1377" i="1"/>
  <c r="AB1376" i="1"/>
  <c r="AA1376" i="1"/>
  <c r="U1376" i="1"/>
  <c r="AB1375" i="1"/>
  <c r="AA1375" i="1"/>
  <c r="U1375" i="1"/>
  <c r="AB1374" i="1"/>
  <c r="AA1374" i="1"/>
  <c r="U1374" i="1"/>
  <c r="AB1373" i="1"/>
  <c r="AA1373" i="1"/>
  <c r="U1373" i="1"/>
  <c r="AB1372" i="1"/>
  <c r="AA1372" i="1"/>
  <c r="U1372" i="1"/>
  <c r="AB1371" i="1"/>
  <c r="AA1371" i="1"/>
  <c r="U1371" i="1"/>
  <c r="AB1370" i="1"/>
  <c r="AA1370" i="1"/>
  <c r="U1370" i="1"/>
  <c r="AB1369" i="1"/>
  <c r="AA1369" i="1"/>
  <c r="U1369" i="1"/>
  <c r="AB1368" i="1"/>
  <c r="AA1368" i="1"/>
  <c r="U1368" i="1"/>
  <c r="AB1367" i="1"/>
  <c r="AA1367" i="1"/>
  <c r="U1367" i="1"/>
  <c r="AB1366" i="1"/>
  <c r="AA1366" i="1"/>
  <c r="U1366" i="1"/>
  <c r="AB1365" i="1"/>
  <c r="AA1365" i="1"/>
  <c r="U1365" i="1"/>
  <c r="AB1364" i="1"/>
  <c r="AA1364" i="1"/>
  <c r="U1364" i="1"/>
  <c r="AB1363" i="1"/>
  <c r="AA1363" i="1"/>
  <c r="U1363" i="1"/>
  <c r="AB1362" i="1"/>
  <c r="AA1362" i="1"/>
  <c r="U1362" i="1"/>
  <c r="AB1359" i="1"/>
  <c r="AA1359" i="1"/>
  <c r="U1359" i="1"/>
  <c r="AB1358" i="1"/>
  <c r="AA1358" i="1"/>
  <c r="U1358" i="1"/>
  <c r="AB1357" i="1"/>
  <c r="AA1357" i="1"/>
  <c r="U1357" i="1"/>
  <c r="AB1356" i="1"/>
  <c r="AA1356" i="1"/>
  <c r="U1356" i="1"/>
  <c r="AB1355" i="1"/>
  <c r="AA1355" i="1"/>
  <c r="U1355" i="1"/>
  <c r="AB1354" i="1"/>
  <c r="AA1354" i="1"/>
  <c r="U1354" i="1"/>
  <c r="AB1353" i="1"/>
  <c r="AA1353" i="1"/>
  <c r="U1353" i="1"/>
  <c r="AB1352" i="1"/>
  <c r="AA1352" i="1"/>
  <c r="U1352" i="1"/>
  <c r="AB1351" i="1"/>
  <c r="AA1351" i="1"/>
  <c r="U1351" i="1"/>
  <c r="AB1350" i="1"/>
  <c r="AA1350" i="1"/>
  <c r="U1350" i="1"/>
  <c r="AB1349" i="1"/>
  <c r="AA1349" i="1"/>
  <c r="U1349" i="1"/>
  <c r="AB1348" i="1"/>
  <c r="AA1348" i="1"/>
  <c r="U1348" i="1"/>
  <c r="AB1347" i="1"/>
  <c r="AA1347" i="1"/>
  <c r="U1347" i="1"/>
  <c r="AB1346" i="1"/>
  <c r="AA1346" i="1"/>
  <c r="U1346" i="1"/>
  <c r="AB1345" i="1"/>
  <c r="AA1345" i="1"/>
  <c r="U1345" i="1"/>
  <c r="AB1344" i="1"/>
  <c r="AA1344" i="1"/>
  <c r="U1344" i="1"/>
  <c r="AB1343" i="1"/>
  <c r="AA1343" i="1"/>
  <c r="U1343" i="1"/>
  <c r="AB1342" i="1"/>
  <c r="AA1342" i="1"/>
  <c r="U1342" i="1"/>
  <c r="AB1386" i="1"/>
  <c r="AA1386" i="1"/>
  <c r="U1386" i="1"/>
  <c r="AB1341" i="1"/>
  <c r="AA1341" i="1"/>
  <c r="U1341" i="1"/>
  <c r="AB1340" i="1"/>
  <c r="AA1340" i="1"/>
  <c r="U1340" i="1"/>
  <c r="AB1339" i="1"/>
  <c r="AA1339" i="1"/>
  <c r="U1339" i="1"/>
  <c r="AB1338" i="1"/>
  <c r="AA1338" i="1"/>
  <c r="U1338" i="1"/>
  <c r="AB1360" i="1"/>
  <c r="AA1360" i="1"/>
  <c r="U1360" i="1"/>
  <c r="AB1337" i="1"/>
  <c r="AA1337" i="1"/>
  <c r="U1337" i="1"/>
  <c r="AB1336" i="1"/>
  <c r="AA1336" i="1"/>
  <c r="U1336" i="1"/>
  <c r="AB1335" i="1"/>
  <c r="AA1335" i="1"/>
  <c r="U1335" i="1"/>
  <c r="AB1334" i="1"/>
  <c r="AA1334" i="1"/>
  <c r="U1334" i="1"/>
  <c r="AB1333" i="1"/>
  <c r="AA1333" i="1"/>
  <c r="U1333" i="1"/>
  <c r="AB1332" i="1"/>
  <c r="AA1332" i="1"/>
  <c r="U1332" i="1"/>
  <c r="AB1331" i="1"/>
  <c r="AA1331" i="1"/>
  <c r="U1331" i="1"/>
  <c r="AB1330" i="1"/>
  <c r="AA1330" i="1"/>
  <c r="U1330" i="1"/>
  <c r="AB1361" i="1"/>
  <c r="AA1361" i="1"/>
  <c r="U1361" i="1"/>
  <c r="AB1329" i="1"/>
  <c r="AA1329" i="1"/>
  <c r="U1329" i="1"/>
  <c r="AB1328" i="1"/>
  <c r="AA1328" i="1"/>
  <c r="U1328" i="1"/>
  <c r="AB1327" i="1"/>
  <c r="AA1327" i="1"/>
  <c r="U1327" i="1"/>
  <c r="AB1326" i="1"/>
  <c r="AA1326" i="1"/>
  <c r="U1326" i="1"/>
  <c r="AB1325" i="1"/>
  <c r="AA1325" i="1"/>
  <c r="U1325" i="1"/>
  <c r="AB1324" i="1"/>
  <c r="AA1324" i="1"/>
  <c r="U1324" i="1"/>
  <c r="AB1323" i="1"/>
  <c r="AA1323" i="1"/>
  <c r="U1323" i="1"/>
  <c r="AB1322" i="1"/>
  <c r="AA1322" i="1"/>
  <c r="U1322" i="1"/>
  <c r="AB1321" i="1"/>
  <c r="AA1321" i="1"/>
  <c r="U1321" i="1"/>
  <c r="AB1320" i="1"/>
  <c r="AA1320" i="1"/>
  <c r="U1320" i="1"/>
  <c r="AB1319" i="1"/>
  <c r="AA1319" i="1"/>
  <c r="U1319" i="1"/>
  <c r="AB1318" i="1"/>
  <c r="AA1318" i="1"/>
  <c r="U1318" i="1"/>
  <c r="AB1317" i="1"/>
  <c r="AA1317" i="1"/>
  <c r="U1317" i="1"/>
  <c r="AB1316" i="1"/>
  <c r="AA1316" i="1"/>
  <c r="U1316" i="1"/>
  <c r="AB1315" i="1"/>
  <c r="AA1315" i="1"/>
  <c r="U1315" i="1"/>
  <c r="AB1314" i="1"/>
  <c r="AA1314" i="1"/>
  <c r="U1314" i="1"/>
  <c r="AB1313" i="1"/>
  <c r="AA1313" i="1"/>
  <c r="U1313" i="1"/>
  <c r="AB1312" i="1"/>
  <c r="AA1312" i="1"/>
  <c r="U1312" i="1"/>
  <c r="AB1311" i="1"/>
  <c r="AA1311" i="1"/>
  <c r="U1311" i="1"/>
  <c r="AB1310" i="1"/>
  <c r="AA1310" i="1"/>
  <c r="U1310" i="1"/>
  <c r="AB1309" i="1"/>
  <c r="AA1309" i="1"/>
  <c r="U1309" i="1"/>
  <c r="AB1308" i="1"/>
  <c r="AA1308" i="1"/>
  <c r="U1308" i="1"/>
  <c r="AB1307" i="1"/>
  <c r="AA1307" i="1"/>
  <c r="U1307" i="1"/>
  <c r="AB1306" i="1"/>
  <c r="AA1306" i="1"/>
  <c r="U1306" i="1"/>
  <c r="AB1305" i="1"/>
  <c r="AA1305" i="1"/>
  <c r="U1305" i="1"/>
  <c r="AB1304" i="1"/>
  <c r="AA1304" i="1"/>
  <c r="U1304" i="1"/>
  <c r="AB1303" i="1"/>
  <c r="AA1303" i="1"/>
  <c r="U1303" i="1"/>
  <c r="AB1302" i="1"/>
  <c r="AA1302" i="1"/>
  <c r="U1302" i="1"/>
  <c r="AB1301" i="1"/>
  <c r="AA1301" i="1"/>
  <c r="U1301" i="1"/>
  <c r="AB1297" i="1"/>
  <c r="AA1297" i="1"/>
  <c r="U1297" i="1"/>
  <c r="AB1300" i="1"/>
  <c r="AA1300" i="1"/>
  <c r="U1300" i="1"/>
  <c r="AB1296" i="1"/>
  <c r="AA1296" i="1"/>
  <c r="U1296" i="1"/>
  <c r="AB1295" i="1"/>
  <c r="AA1295" i="1"/>
  <c r="U1295" i="1"/>
  <c r="AB1294" i="1"/>
  <c r="AA1294" i="1"/>
  <c r="U1294" i="1"/>
  <c r="AB1293" i="1"/>
  <c r="AA1293" i="1"/>
  <c r="U1293" i="1"/>
  <c r="AB1292" i="1"/>
  <c r="AA1292" i="1"/>
  <c r="U1292" i="1"/>
  <c r="AB1291" i="1"/>
  <c r="AA1291" i="1"/>
  <c r="U1291" i="1"/>
  <c r="AB1290" i="1"/>
  <c r="AA1290" i="1"/>
  <c r="U1290" i="1"/>
  <c r="AB1289" i="1"/>
  <c r="AA1289" i="1"/>
  <c r="U1289" i="1"/>
  <c r="AB1288" i="1"/>
  <c r="AA1288" i="1"/>
  <c r="U1288" i="1"/>
  <c r="AB1287" i="1"/>
  <c r="AA1287" i="1"/>
  <c r="U1287" i="1"/>
  <c r="AB1286" i="1"/>
  <c r="AA1286" i="1"/>
  <c r="U1286" i="1"/>
  <c r="AB1285" i="1"/>
  <c r="AA1285" i="1"/>
  <c r="U1285" i="1"/>
  <c r="AB1284" i="1"/>
  <c r="AA1284" i="1"/>
  <c r="U1284" i="1"/>
  <c r="AB1283" i="1"/>
  <c r="AA1283" i="1"/>
  <c r="U1283" i="1"/>
  <c r="AB1282" i="1"/>
  <c r="AA1282" i="1"/>
  <c r="U1282" i="1"/>
  <c r="AB1281" i="1"/>
  <c r="AA1281" i="1"/>
  <c r="U1281" i="1"/>
  <c r="AB1280" i="1"/>
  <c r="AA1280" i="1"/>
  <c r="U1280" i="1"/>
  <c r="AB1279" i="1"/>
  <c r="AA1279" i="1"/>
  <c r="U1279" i="1"/>
  <c r="AB1278" i="1"/>
  <c r="AA1278" i="1"/>
  <c r="U1278" i="1"/>
  <c r="AB1276" i="1"/>
  <c r="AA1276" i="1"/>
  <c r="U1276" i="1"/>
  <c r="AB1275" i="1"/>
  <c r="AA1275" i="1"/>
  <c r="U1275" i="1"/>
  <c r="AB1274" i="1"/>
  <c r="AA1274" i="1"/>
  <c r="U1274" i="1"/>
  <c r="AB1273" i="1"/>
  <c r="AA1273" i="1"/>
  <c r="U1273" i="1"/>
  <c r="AB1272" i="1"/>
  <c r="AA1272" i="1"/>
  <c r="U1272" i="1"/>
  <c r="AB1271" i="1"/>
  <c r="AA1271" i="1"/>
  <c r="U1271" i="1"/>
  <c r="AB1270" i="1"/>
  <c r="AA1270" i="1"/>
  <c r="U1270" i="1"/>
  <c r="AB1269" i="1"/>
  <c r="AA1269" i="1"/>
  <c r="U1269" i="1"/>
  <c r="AB1268" i="1"/>
  <c r="AA1268" i="1"/>
  <c r="U1268" i="1"/>
  <c r="AB1267" i="1"/>
  <c r="AA1267" i="1"/>
  <c r="U1267" i="1"/>
  <c r="AB1266" i="1"/>
  <c r="AA1266" i="1"/>
  <c r="U1266" i="1"/>
  <c r="AB1265" i="1"/>
  <c r="AA1265" i="1"/>
  <c r="U1265" i="1"/>
  <c r="AB1264" i="1"/>
  <c r="AA1264" i="1"/>
  <c r="U1264" i="1"/>
  <c r="AB1263" i="1"/>
  <c r="AA1263" i="1"/>
  <c r="U1263" i="1"/>
  <c r="AB1299" i="1"/>
  <c r="AA1299" i="1"/>
  <c r="U1299" i="1"/>
  <c r="AB1262" i="1"/>
  <c r="AA1262" i="1"/>
  <c r="U1262" i="1"/>
  <c r="AB1298" i="1"/>
  <c r="AA1298" i="1"/>
  <c r="U1298" i="1"/>
  <c r="AB1261" i="1"/>
  <c r="AA1261" i="1"/>
  <c r="U1261" i="1"/>
  <c r="AB1260" i="1"/>
  <c r="AA1260" i="1"/>
  <c r="U1260" i="1"/>
  <c r="AB1259" i="1"/>
  <c r="AA1259" i="1"/>
  <c r="U1259" i="1"/>
  <c r="AB1258" i="1"/>
  <c r="AA1258" i="1"/>
  <c r="U1258" i="1"/>
  <c r="AB1257" i="1"/>
  <c r="AA1257" i="1"/>
  <c r="U1257" i="1"/>
  <c r="AB1256" i="1"/>
  <c r="AA1256" i="1"/>
  <c r="U1256" i="1"/>
  <c r="AB1277" i="1"/>
  <c r="AA1277" i="1"/>
  <c r="U1277" i="1"/>
  <c r="AB1255" i="1"/>
  <c r="AA1255" i="1"/>
  <c r="U1255" i="1"/>
  <c r="AB1254" i="1"/>
  <c r="AA1254" i="1"/>
  <c r="U1254" i="1"/>
  <c r="AB1253" i="1"/>
  <c r="AA1253" i="1"/>
  <c r="U1253" i="1"/>
  <c r="AB1252" i="1"/>
  <c r="AA1252" i="1"/>
  <c r="U1252" i="1"/>
  <c r="AB1250" i="1"/>
  <c r="AA1250" i="1"/>
  <c r="U1250" i="1"/>
  <c r="AB1249" i="1"/>
  <c r="AA1249" i="1"/>
  <c r="U1249" i="1"/>
  <c r="AB1248" i="1"/>
  <c r="AA1248" i="1"/>
  <c r="U1248" i="1"/>
  <c r="AB1251" i="1"/>
  <c r="AA1251" i="1"/>
  <c r="U1251" i="1"/>
  <c r="AB1247" i="1"/>
  <c r="AA1247" i="1"/>
  <c r="U1247" i="1"/>
  <c r="AB1246" i="1"/>
  <c r="AA1246" i="1"/>
  <c r="U1246" i="1"/>
  <c r="AB1245" i="1"/>
  <c r="AA1245" i="1"/>
  <c r="U1245" i="1"/>
  <c r="AB1243" i="1"/>
  <c r="AA1243" i="1"/>
  <c r="U1243" i="1"/>
  <c r="AB1242" i="1"/>
  <c r="AA1242" i="1"/>
  <c r="U1242" i="1"/>
  <c r="AB1241" i="1"/>
  <c r="AA1241" i="1"/>
  <c r="U1241" i="1"/>
  <c r="AB1244" i="1"/>
  <c r="AA1244" i="1"/>
  <c r="U1244" i="1"/>
  <c r="AB1240" i="1"/>
  <c r="AA1240" i="1"/>
  <c r="U1240" i="1"/>
  <c r="AB1239" i="1"/>
  <c r="AA1239" i="1"/>
  <c r="U1239" i="1"/>
  <c r="AB1238" i="1"/>
  <c r="AA1238" i="1"/>
  <c r="U1238" i="1"/>
  <c r="AB1237" i="1"/>
  <c r="AA1237" i="1"/>
  <c r="U1237" i="1"/>
  <c r="AB1236" i="1"/>
  <c r="AA1236" i="1"/>
  <c r="U1236" i="1"/>
  <c r="AB1235" i="1"/>
  <c r="AA1235" i="1"/>
  <c r="U1235" i="1"/>
  <c r="AB1234" i="1"/>
  <c r="AA1234" i="1"/>
  <c r="U1234" i="1"/>
  <c r="AB1233" i="1"/>
  <c r="AA1233" i="1"/>
  <c r="U1233" i="1"/>
  <c r="AB1232" i="1"/>
  <c r="AA1232" i="1"/>
  <c r="U1232" i="1"/>
  <c r="AB1231" i="1"/>
  <c r="AA1231" i="1"/>
  <c r="U1231" i="1"/>
  <c r="AB1230" i="1"/>
  <c r="AA1230" i="1"/>
  <c r="U1230" i="1"/>
  <c r="AB1229" i="1"/>
  <c r="AA1229" i="1"/>
  <c r="U1229" i="1"/>
  <c r="AB1228" i="1"/>
  <c r="AA1228" i="1"/>
  <c r="U1228" i="1"/>
  <c r="AB1227" i="1"/>
  <c r="AA1227" i="1"/>
  <c r="U1227" i="1"/>
  <c r="AB1226" i="1"/>
  <c r="AA1226" i="1"/>
  <c r="U1226" i="1"/>
  <c r="AB1225" i="1"/>
  <c r="AA1225" i="1"/>
  <c r="U1225" i="1"/>
  <c r="AB1224" i="1"/>
  <c r="AA1224" i="1"/>
  <c r="U1224" i="1"/>
  <c r="AB1223" i="1"/>
  <c r="AA1223" i="1"/>
  <c r="U1223" i="1"/>
  <c r="AB1222" i="1"/>
  <c r="AA1222" i="1"/>
  <c r="U1222" i="1"/>
  <c r="AB1221" i="1"/>
  <c r="AA1221" i="1"/>
  <c r="U1221" i="1"/>
  <c r="AB1219" i="1"/>
  <c r="AA1219" i="1"/>
  <c r="U1219" i="1"/>
  <c r="AB1218" i="1"/>
  <c r="AA1218" i="1"/>
  <c r="U1218" i="1"/>
  <c r="AB1217" i="1"/>
  <c r="AA1217" i="1"/>
  <c r="U1217" i="1"/>
  <c r="AB1216" i="1"/>
  <c r="AA1216" i="1"/>
  <c r="U1216" i="1"/>
  <c r="AB1215" i="1"/>
  <c r="AA1215" i="1"/>
  <c r="U1215" i="1"/>
  <c r="AB1214" i="1"/>
  <c r="AA1214" i="1"/>
  <c r="U1214" i="1"/>
  <c r="AB1213" i="1"/>
  <c r="AA1213" i="1"/>
  <c r="U1213" i="1"/>
  <c r="AB1212" i="1"/>
  <c r="AA1212" i="1"/>
  <c r="U1212" i="1"/>
  <c r="AB1220" i="1"/>
  <c r="AA1220" i="1"/>
  <c r="U1220" i="1"/>
  <c r="AB1211" i="1"/>
  <c r="AA1211" i="1"/>
  <c r="U1211" i="1"/>
  <c r="AB1210" i="1"/>
  <c r="AA1210" i="1"/>
  <c r="U1210" i="1"/>
  <c r="AB1209" i="1"/>
  <c r="AA1209" i="1"/>
  <c r="U1209" i="1"/>
  <c r="AB1208" i="1"/>
  <c r="AA1208" i="1"/>
  <c r="U1208" i="1"/>
  <c r="AB1207" i="1"/>
  <c r="AA1207" i="1"/>
  <c r="U1207" i="1"/>
  <c r="AB1206" i="1"/>
  <c r="AA1206" i="1"/>
  <c r="U1206" i="1"/>
  <c r="AB1205" i="1"/>
  <c r="AA1205" i="1"/>
  <c r="U1205" i="1"/>
  <c r="AB1204" i="1"/>
  <c r="AA1204" i="1"/>
  <c r="U1204" i="1"/>
  <c r="AB1203" i="1"/>
  <c r="AA1203" i="1"/>
  <c r="U1203" i="1"/>
  <c r="AB1202" i="1"/>
  <c r="AA1202" i="1"/>
  <c r="U1202" i="1"/>
  <c r="AB1201" i="1"/>
  <c r="AA1201" i="1"/>
  <c r="U1201" i="1"/>
  <c r="AB1200" i="1"/>
  <c r="AA1200" i="1"/>
  <c r="U1200" i="1"/>
  <c r="AB1199" i="1"/>
  <c r="AA1199" i="1"/>
  <c r="U1199" i="1"/>
  <c r="AB1198" i="1"/>
  <c r="AA1198" i="1"/>
  <c r="U1198" i="1"/>
  <c r="AB1197" i="1"/>
  <c r="AA1197" i="1"/>
  <c r="U1197" i="1"/>
  <c r="AB1196" i="1"/>
  <c r="AA1196" i="1"/>
  <c r="U1196" i="1"/>
  <c r="AB1195" i="1"/>
  <c r="AA1195" i="1"/>
  <c r="U1195" i="1"/>
  <c r="AB1194" i="1"/>
  <c r="AA1194" i="1"/>
  <c r="U1194" i="1"/>
  <c r="AB1193" i="1"/>
  <c r="AA1193" i="1"/>
  <c r="U1193" i="1"/>
  <c r="AB1192" i="1"/>
  <c r="AA1192" i="1"/>
  <c r="U1192" i="1"/>
  <c r="AB1191" i="1"/>
  <c r="AA1191" i="1"/>
  <c r="U1191" i="1"/>
  <c r="AB1190" i="1"/>
  <c r="AA1190" i="1"/>
  <c r="U1190" i="1"/>
  <c r="AB1189" i="1"/>
  <c r="AA1189" i="1"/>
  <c r="U1189" i="1"/>
  <c r="AB1188" i="1"/>
  <c r="AA1188" i="1"/>
  <c r="U1188" i="1"/>
  <c r="AB1187" i="1"/>
  <c r="AA1187" i="1"/>
  <c r="U1187" i="1"/>
  <c r="AB1186" i="1"/>
  <c r="AA1186" i="1"/>
  <c r="U1186" i="1"/>
  <c r="AB1185" i="1"/>
  <c r="AA1185" i="1"/>
  <c r="U1185" i="1"/>
  <c r="AB1184" i="1"/>
  <c r="AA1184" i="1"/>
  <c r="U1184" i="1"/>
  <c r="AB1183" i="1"/>
  <c r="AA1183" i="1"/>
  <c r="U1183" i="1"/>
  <c r="AB1182" i="1"/>
  <c r="AA1182" i="1"/>
  <c r="U1182" i="1"/>
  <c r="AB1181" i="1"/>
  <c r="AA1181" i="1"/>
  <c r="U1181" i="1"/>
  <c r="AB1180" i="1"/>
  <c r="AA1180" i="1"/>
  <c r="U1180" i="1"/>
  <c r="AB1179" i="1"/>
  <c r="AA1179" i="1"/>
  <c r="U1179" i="1"/>
  <c r="AB1178" i="1"/>
  <c r="AA1178" i="1"/>
  <c r="U1178" i="1"/>
  <c r="AB1177" i="1"/>
  <c r="AA1177" i="1"/>
  <c r="U1177" i="1"/>
  <c r="AB1176" i="1"/>
  <c r="AA1176" i="1"/>
  <c r="U1176" i="1"/>
  <c r="AB1175" i="1"/>
  <c r="AA1175" i="1"/>
  <c r="U1175" i="1"/>
  <c r="AB1173" i="1"/>
  <c r="AA1173" i="1"/>
  <c r="U1173" i="1"/>
  <c r="AB1172" i="1"/>
  <c r="AA1172" i="1"/>
  <c r="U1172" i="1"/>
  <c r="AB1174" i="1"/>
  <c r="AA1174" i="1"/>
  <c r="U1174" i="1"/>
  <c r="AB1171" i="1"/>
  <c r="AA1171" i="1"/>
  <c r="U1171" i="1"/>
  <c r="AB1170" i="1"/>
  <c r="AA1170" i="1"/>
  <c r="U1170" i="1"/>
  <c r="AB1167" i="1"/>
  <c r="AA1167" i="1"/>
  <c r="U1167" i="1"/>
  <c r="AB1168" i="1"/>
  <c r="AA1168" i="1"/>
  <c r="U1168" i="1"/>
  <c r="AB1166" i="1"/>
  <c r="AA1166" i="1"/>
  <c r="U1166" i="1"/>
  <c r="AB1165" i="1"/>
  <c r="AA1165" i="1"/>
  <c r="U1165" i="1"/>
  <c r="AB1164" i="1"/>
  <c r="AA1164" i="1"/>
  <c r="U1164" i="1"/>
  <c r="AB1163" i="1"/>
  <c r="AA1163" i="1"/>
  <c r="U1163" i="1"/>
  <c r="AB1162" i="1"/>
  <c r="AA1162" i="1"/>
  <c r="U1162" i="1"/>
  <c r="AB1161" i="1"/>
  <c r="AA1161" i="1"/>
  <c r="U1161" i="1"/>
  <c r="AB1160" i="1"/>
  <c r="AA1160" i="1"/>
  <c r="U1160" i="1"/>
  <c r="AB1159" i="1"/>
  <c r="AA1159" i="1"/>
  <c r="U1159" i="1"/>
  <c r="AB1158" i="1"/>
  <c r="AA1158" i="1"/>
  <c r="U1158" i="1"/>
  <c r="AB1157" i="1"/>
  <c r="AA1157" i="1"/>
  <c r="U1157" i="1"/>
  <c r="AB1156" i="1"/>
  <c r="AA1156" i="1"/>
  <c r="U1156" i="1"/>
  <c r="AB1155" i="1"/>
  <c r="AA1155" i="1"/>
  <c r="U1155" i="1"/>
  <c r="AB1154" i="1"/>
  <c r="AA1154" i="1"/>
  <c r="U1154" i="1"/>
  <c r="AB1153" i="1"/>
  <c r="AA1153" i="1"/>
  <c r="U1153" i="1"/>
  <c r="AB1152" i="1"/>
  <c r="AA1152" i="1"/>
  <c r="U1152" i="1"/>
  <c r="AB1151" i="1"/>
  <c r="AA1151" i="1"/>
  <c r="U1151" i="1"/>
  <c r="AB1150" i="1"/>
  <c r="AA1150" i="1"/>
  <c r="U1150" i="1"/>
  <c r="AB1149" i="1"/>
  <c r="AA1149" i="1"/>
  <c r="U1149" i="1"/>
  <c r="AB1148" i="1"/>
  <c r="AA1148" i="1"/>
  <c r="U1148" i="1"/>
  <c r="AB1147" i="1"/>
  <c r="AA1147" i="1"/>
  <c r="U1147" i="1"/>
  <c r="AB1146" i="1"/>
  <c r="AA1146" i="1"/>
  <c r="U1146" i="1"/>
  <c r="AB1145" i="1"/>
  <c r="AA1145" i="1"/>
  <c r="U1145" i="1"/>
  <c r="AB1144" i="1"/>
  <c r="AA1144" i="1"/>
  <c r="U1144" i="1"/>
  <c r="AB1143" i="1"/>
  <c r="AA1143" i="1"/>
  <c r="U1143" i="1"/>
  <c r="AB1142" i="1"/>
  <c r="AA1142" i="1"/>
  <c r="U1142" i="1"/>
  <c r="AB1141" i="1"/>
  <c r="AA1141" i="1"/>
  <c r="U1141" i="1"/>
  <c r="AB1140" i="1"/>
  <c r="AA1140" i="1"/>
  <c r="U1140" i="1"/>
  <c r="AB1139" i="1"/>
  <c r="AA1139" i="1"/>
  <c r="U1139" i="1"/>
  <c r="AB1137" i="1"/>
  <c r="AA1137" i="1"/>
  <c r="U1137" i="1"/>
  <c r="AB1136" i="1"/>
  <c r="AA1136" i="1"/>
  <c r="U1136" i="1"/>
  <c r="AB1135" i="1"/>
  <c r="AA1135" i="1"/>
  <c r="U1135" i="1"/>
  <c r="AB1134" i="1"/>
  <c r="AA1134" i="1"/>
  <c r="U1134" i="1"/>
  <c r="AB1133" i="1"/>
  <c r="AA1133" i="1"/>
  <c r="U1133" i="1"/>
  <c r="AB1132" i="1"/>
  <c r="AA1132" i="1"/>
  <c r="U1132" i="1"/>
  <c r="AB1131" i="1"/>
  <c r="AA1131" i="1"/>
  <c r="U1131" i="1"/>
  <c r="AB1129" i="1"/>
  <c r="AA1129" i="1"/>
  <c r="U1129" i="1"/>
  <c r="AB1138" i="1"/>
  <c r="AA1138" i="1"/>
  <c r="U1138" i="1"/>
  <c r="AB1128" i="1"/>
  <c r="AA1128" i="1"/>
  <c r="U1128" i="1"/>
  <c r="AB1127" i="1"/>
  <c r="AA1127" i="1"/>
  <c r="U1127" i="1"/>
  <c r="AB1126" i="1"/>
  <c r="AA1126" i="1"/>
  <c r="U1126" i="1"/>
  <c r="AB1125" i="1"/>
  <c r="AA1125" i="1"/>
  <c r="U1125" i="1"/>
  <c r="AB1124" i="1"/>
  <c r="AA1124" i="1"/>
  <c r="U1124" i="1"/>
  <c r="AB1123" i="1"/>
  <c r="AA1123" i="1"/>
  <c r="U1123" i="1"/>
  <c r="AB1122" i="1"/>
  <c r="AA1122" i="1"/>
  <c r="U1122" i="1"/>
  <c r="AB1121" i="1"/>
  <c r="AA1121" i="1"/>
  <c r="U1121" i="1"/>
  <c r="AB1120" i="1"/>
  <c r="AA1120" i="1"/>
  <c r="U1120" i="1"/>
  <c r="AB1119" i="1"/>
  <c r="AA1119" i="1"/>
  <c r="U1119" i="1"/>
  <c r="AB1118" i="1"/>
  <c r="AA1118" i="1"/>
  <c r="U1118" i="1"/>
  <c r="AB1169" i="1"/>
  <c r="AA1169" i="1"/>
  <c r="U1169" i="1"/>
  <c r="AB1117" i="1"/>
  <c r="AA1117" i="1"/>
  <c r="U1117" i="1"/>
  <c r="AB1115" i="1"/>
  <c r="AA1115" i="1"/>
  <c r="U1115" i="1"/>
  <c r="AB1114" i="1"/>
  <c r="AA1114" i="1"/>
  <c r="U1114" i="1"/>
  <c r="AB1113" i="1"/>
  <c r="AA1113" i="1"/>
  <c r="U1113" i="1"/>
  <c r="AB1112" i="1"/>
  <c r="AA1112" i="1"/>
  <c r="U1112" i="1"/>
  <c r="AB1111" i="1"/>
  <c r="AA1111" i="1"/>
  <c r="U1111" i="1"/>
  <c r="AB1110" i="1"/>
  <c r="AA1110" i="1"/>
  <c r="U1110" i="1"/>
  <c r="AB1130" i="1"/>
  <c r="AA1130" i="1"/>
  <c r="U1130" i="1"/>
  <c r="AB1109" i="1"/>
  <c r="AA1109" i="1"/>
  <c r="U1109" i="1"/>
  <c r="AB1107" i="1"/>
  <c r="AA1107" i="1"/>
  <c r="U1107" i="1"/>
  <c r="AB1106" i="1"/>
  <c r="AA1106" i="1"/>
  <c r="U1106" i="1"/>
  <c r="AB1105" i="1"/>
  <c r="AA1105" i="1"/>
  <c r="U1105" i="1"/>
  <c r="AB1104" i="1"/>
  <c r="AA1104" i="1"/>
  <c r="U1104" i="1"/>
  <c r="AB1102" i="1"/>
  <c r="AA1102" i="1"/>
  <c r="U1102" i="1"/>
  <c r="AB1116" i="1"/>
  <c r="AA1116" i="1"/>
  <c r="U1116" i="1"/>
  <c r="AB1103" i="1"/>
  <c r="AA1103" i="1"/>
  <c r="U1103" i="1"/>
  <c r="AB1108" i="1"/>
  <c r="AA1108" i="1"/>
  <c r="U1108" i="1"/>
  <c r="AB1101" i="1"/>
  <c r="AA1101" i="1"/>
  <c r="U1101" i="1"/>
  <c r="AB1100" i="1"/>
  <c r="AA1100" i="1"/>
  <c r="U1100" i="1"/>
  <c r="AB1099" i="1"/>
  <c r="AA1099" i="1"/>
  <c r="U1099" i="1"/>
  <c r="AB1098" i="1"/>
  <c r="AA1098" i="1"/>
  <c r="U1098" i="1"/>
  <c r="AB1097" i="1"/>
  <c r="AA1097" i="1"/>
  <c r="U1097" i="1"/>
  <c r="AB1096" i="1"/>
  <c r="AA1096" i="1"/>
  <c r="U1096" i="1"/>
  <c r="AB1095" i="1"/>
  <c r="AA1095" i="1"/>
  <c r="U1095" i="1"/>
  <c r="AB1094" i="1"/>
  <c r="AA1094" i="1"/>
  <c r="U1094" i="1"/>
  <c r="AB1093" i="1"/>
  <c r="AA1093" i="1"/>
  <c r="U1093" i="1"/>
  <c r="AB1092" i="1"/>
  <c r="AA1092" i="1"/>
  <c r="U1092" i="1"/>
  <c r="AB1091" i="1"/>
  <c r="AA1091" i="1"/>
  <c r="U1091" i="1"/>
  <c r="AB1090" i="1"/>
  <c r="AA1090" i="1"/>
  <c r="U1090" i="1"/>
  <c r="AB1089" i="1"/>
  <c r="AA1089" i="1"/>
  <c r="U1089" i="1"/>
  <c r="AB1088" i="1"/>
  <c r="AA1088" i="1"/>
  <c r="U1088" i="1"/>
  <c r="AB1087" i="1"/>
  <c r="AA1087" i="1"/>
  <c r="U1087" i="1"/>
  <c r="AB1086" i="1"/>
  <c r="AA1086" i="1"/>
  <c r="U1086" i="1"/>
  <c r="AB1085" i="1"/>
  <c r="AA1085" i="1"/>
  <c r="U1085" i="1"/>
  <c r="AB1084" i="1"/>
  <c r="AA1084" i="1"/>
  <c r="U1084" i="1"/>
  <c r="AB1083" i="1"/>
  <c r="AA1083" i="1"/>
  <c r="U1083" i="1"/>
  <c r="AB1082" i="1"/>
  <c r="AA1082" i="1"/>
  <c r="U1082" i="1"/>
  <c r="AB1081" i="1"/>
  <c r="AA1081" i="1"/>
  <c r="U1081" i="1"/>
  <c r="AB1080" i="1"/>
  <c r="AA1080" i="1"/>
  <c r="U1080" i="1"/>
  <c r="AB1079" i="1"/>
  <c r="AA1079" i="1"/>
  <c r="U1079" i="1"/>
  <c r="AB1078" i="1"/>
  <c r="AA1078" i="1"/>
  <c r="U1078" i="1"/>
  <c r="AB1077" i="1"/>
  <c r="AA1077" i="1"/>
  <c r="U1077" i="1"/>
  <c r="AB1076" i="1"/>
  <c r="AA1076" i="1"/>
  <c r="U1076" i="1"/>
  <c r="AB1075" i="1"/>
  <c r="AA1075" i="1"/>
  <c r="U1075" i="1"/>
  <c r="AB1074" i="1"/>
  <c r="AA1074" i="1"/>
  <c r="U1074" i="1"/>
  <c r="AB1073" i="1"/>
  <c r="AA1073" i="1"/>
  <c r="U1073" i="1"/>
  <c r="AB1072" i="1"/>
  <c r="AA1072" i="1"/>
  <c r="U1072" i="1"/>
  <c r="AB1071" i="1"/>
  <c r="AA1071" i="1"/>
  <c r="U1071" i="1"/>
  <c r="AB1070" i="1"/>
  <c r="AA1070" i="1"/>
  <c r="U1070" i="1"/>
  <c r="AB1069" i="1"/>
  <c r="AA1069" i="1"/>
  <c r="U1069" i="1"/>
  <c r="AB1068" i="1"/>
  <c r="AA1068" i="1"/>
  <c r="U1068" i="1"/>
  <c r="AB1067" i="1"/>
  <c r="AA1067" i="1"/>
  <c r="U1067" i="1"/>
  <c r="AB1065" i="1"/>
  <c r="AA1065" i="1"/>
  <c r="U1065" i="1"/>
  <c r="AB1064" i="1"/>
  <c r="AA1064" i="1"/>
  <c r="U1064" i="1"/>
  <c r="AB1066" i="1"/>
  <c r="AA1066" i="1"/>
  <c r="U1066" i="1"/>
  <c r="AB1063" i="1"/>
  <c r="AA1063" i="1"/>
  <c r="U1063" i="1"/>
  <c r="AB1062" i="1"/>
  <c r="AA1062" i="1"/>
  <c r="U1062" i="1"/>
  <c r="AB1061" i="1"/>
  <c r="AA1061" i="1"/>
  <c r="U1061" i="1"/>
  <c r="AB1060" i="1"/>
  <c r="AA1060" i="1"/>
  <c r="U1060" i="1"/>
  <c r="AB1057" i="1"/>
  <c r="AA1057" i="1"/>
  <c r="U1057" i="1"/>
  <c r="AB1059" i="1"/>
  <c r="AA1059" i="1"/>
  <c r="U1059" i="1"/>
  <c r="AB1058" i="1"/>
  <c r="AA1058" i="1"/>
  <c r="U1058" i="1"/>
  <c r="AB1055" i="1"/>
  <c r="AA1055" i="1"/>
  <c r="U1055" i="1"/>
  <c r="AB1044" i="1"/>
  <c r="AA1044" i="1"/>
  <c r="U1044" i="1"/>
  <c r="AB1054" i="1"/>
  <c r="AA1054" i="1"/>
  <c r="U1054" i="1"/>
  <c r="AB1053" i="1"/>
  <c r="AA1053" i="1"/>
  <c r="U1053" i="1"/>
  <c r="AB1052" i="1"/>
  <c r="AA1052" i="1"/>
  <c r="U1052" i="1"/>
  <c r="AB1051" i="1"/>
  <c r="AA1051" i="1"/>
  <c r="U1051" i="1"/>
  <c r="AB1050" i="1"/>
  <c r="AA1050" i="1"/>
  <c r="U1050" i="1"/>
  <c r="AB1049" i="1"/>
  <c r="AA1049" i="1"/>
  <c r="U1049" i="1"/>
  <c r="AB1056" i="1"/>
  <c r="AA1056" i="1"/>
  <c r="U1056" i="1"/>
  <c r="AB1047" i="1"/>
  <c r="AA1047" i="1"/>
  <c r="U1047" i="1"/>
  <c r="AB1046" i="1"/>
  <c r="AA1046" i="1"/>
  <c r="U1046" i="1"/>
  <c r="AB1045" i="1"/>
  <c r="AA1045" i="1"/>
  <c r="U1045" i="1"/>
  <c r="AB1043" i="1"/>
  <c r="AA1043" i="1"/>
  <c r="U1043" i="1"/>
  <c r="AB1042" i="1"/>
  <c r="AA1042" i="1"/>
  <c r="U1042" i="1"/>
  <c r="AB1048" i="1"/>
  <c r="AA1048" i="1"/>
  <c r="U1048" i="1"/>
  <c r="AB1041" i="1"/>
  <c r="AA1041" i="1"/>
  <c r="U1041" i="1"/>
  <c r="AB1040" i="1"/>
  <c r="AA1040" i="1"/>
  <c r="U1040" i="1"/>
  <c r="AB1039" i="1"/>
  <c r="AA1039" i="1"/>
  <c r="U1039" i="1"/>
  <c r="AB1038" i="1"/>
  <c r="AA1038" i="1"/>
  <c r="U1038" i="1"/>
  <c r="AB1036" i="1"/>
  <c r="AA1036" i="1"/>
  <c r="U1036" i="1"/>
  <c r="AB1035" i="1"/>
  <c r="AA1035" i="1"/>
  <c r="U1035" i="1"/>
  <c r="AB1034" i="1"/>
  <c r="AA1034" i="1"/>
  <c r="U1034" i="1"/>
  <c r="AB1033" i="1"/>
  <c r="AA1033" i="1"/>
  <c r="U1033" i="1"/>
  <c r="AB1032" i="1"/>
  <c r="AA1032" i="1"/>
  <c r="U1032" i="1"/>
  <c r="AB1031" i="1"/>
  <c r="AA1031" i="1"/>
  <c r="U1031" i="1"/>
  <c r="AB1037" i="1"/>
  <c r="AA1037" i="1"/>
  <c r="U1037" i="1"/>
  <c r="AB1030" i="1"/>
  <c r="AA1030" i="1"/>
  <c r="U1030" i="1"/>
  <c r="AB1029" i="1"/>
  <c r="AA1029" i="1"/>
  <c r="U1029" i="1"/>
  <c r="AB1028" i="1"/>
  <c r="AA1028" i="1"/>
  <c r="U1028" i="1"/>
  <c r="AB1027" i="1"/>
  <c r="AA1027" i="1"/>
  <c r="U1027" i="1"/>
  <c r="AB1026" i="1"/>
  <c r="AA1026" i="1"/>
  <c r="U1026" i="1"/>
  <c r="AB1025" i="1"/>
  <c r="AA1025" i="1"/>
  <c r="U1025" i="1"/>
  <c r="AB1024" i="1"/>
  <c r="AA1024" i="1"/>
  <c r="U1024" i="1"/>
  <c r="AB1023" i="1"/>
  <c r="AA1023" i="1"/>
  <c r="U1023" i="1"/>
  <c r="AB1022" i="1"/>
  <c r="AA1022" i="1"/>
  <c r="U1022" i="1"/>
  <c r="AB1021" i="1"/>
  <c r="AA1021" i="1"/>
  <c r="U1021" i="1"/>
  <c r="AB1020" i="1"/>
  <c r="AA1020" i="1"/>
  <c r="U1020" i="1"/>
  <c r="AB1019" i="1"/>
  <c r="AA1019" i="1"/>
  <c r="U1019" i="1"/>
  <c r="AB1018" i="1"/>
  <c r="AA1018" i="1"/>
  <c r="U1018" i="1"/>
  <c r="AB1017" i="1"/>
  <c r="AA1017" i="1"/>
  <c r="U1017" i="1"/>
  <c r="AB1016" i="1"/>
  <c r="AA1016" i="1"/>
  <c r="U1016" i="1"/>
  <c r="AB1015" i="1"/>
  <c r="AA1015" i="1"/>
  <c r="U1015" i="1"/>
  <c r="AB1014" i="1"/>
  <c r="AA1014" i="1"/>
  <c r="U1014" i="1"/>
  <c r="AB1013" i="1"/>
  <c r="AA1013" i="1"/>
  <c r="U1013" i="1"/>
  <c r="AB1012" i="1"/>
  <c r="AA1012" i="1"/>
  <c r="U1012" i="1"/>
  <c r="AB1011" i="1"/>
  <c r="AA1011" i="1"/>
  <c r="U1011" i="1"/>
  <c r="AB1010" i="1"/>
  <c r="AA1010" i="1"/>
  <c r="U1010" i="1"/>
  <c r="AB1009" i="1"/>
  <c r="AA1009" i="1"/>
  <c r="U1009" i="1"/>
  <c r="AB1008" i="1"/>
  <c r="AA1008" i="1"/>
  <c r="U1008" i="1"/>
  <c r="AB1007" i="1"/>
  <c r="AA1007" i="1"/>
  <c r="U1007" i="1"/>
  <c r="AB1006" i="1"/>
  <c r="AA1006" i="1"/>
  <c r="U1006" i="1"/>
  <c r="AB1005" i="1"/>
  <c r="AA1005" i="1"/>
  <c r="U1005" i="1"/>
  <c r="AB1004" i="1"/>
  <c r="AA1004" i="1"/>
  <c r="U1004" i="1"/>
  <c r="AB1003" i="1"/>
  <c r="AA1003" i="1"/>
  <c r="U1003" i="1"/>
  <c r="AB1002" i="1"/>
  <c r="AA1002" i="1"/>
  <c r="U1002" i="1"/>
  <c r="AB1001" i="1"/>
  <c r="AA1001" i="1"/>
  <c r="U1001" i="1"/>
  <c r="AB1000" i="1"/>
  <c r="AA1000" i="1"/>
  <c r="U1000" i="1"/>
  <c r="AB999" i="1"/>
  <c r="AA999" i="1"/>
  <c r="U999" i="1"/>
  <c r="AB998" i="1"/>
  <c r="AA998" i="1"/>
  <c r="U998" i="1"/>
  <c r="AB997" i="1"/>
  <c r="AA997" i="1"/>
  <c r="U997" i="1"/>
  <c r="AB996" i="1"/>
  <c r="AA996" i="1"/>
  <c r="U996" i="1"/>
  <c r="AB995" i="1"/>
  <c r="AA995" i="1"/>
  <c r="U995" i="1"/>
  <c r="AB994" i="1"/>
  <c r="AA994" i="1"/>
  <c r="U994" i="1"/>
  <c r="AB993" i="1"/>
  <c r="AA993" i="1"/>
  <c r="U993" i="1"/>
  <c r="AB992" i="1"/>
  <c r="AA992" i="1"/>
  <c r="U992" i="1"/>
  <c r="AB991" i="1"/>
  <c r="AA991" i="1"/>
  <c r="U991" i="1"/>
  <c r="AB990" i="1"/>
  <c r="AA990" i="1"/>
  <c r="U990" i="1"/>
  <c r="AB989" i="1"/>
  <c r="AA989" i="1"/>
  <c r="U989" i="1"/>
  <c r="AB988" i="1"/>
  <c r="AA988" i="1"/>
  <c r="U988" i="1"/>
  <c r="AB987" i="1"/>
  <c r="AA987" i="1"/>
  <c r="U987" i="1"/>
  <c r="AB986" i="1"/>
  <c r="AA986" i="1"/>
  <c r="U986" i="1"/>
  <c r="AB985" i="1"/>
  <c r="AA985" i="1"/>
  <c r="U985" i="1"/>
  <c r="AB979" i="1"/>
  <c r="AA979" i="1"/>
  <c r="U979" i="1"/>
  <c r="AB984" i="1"/>
  <c r="AA984" i="1"/>
  <c r="U984" i="1"/>
  <c r="AB983" i="1"/>
  <c r="AA983" i="1"/>
  <c r="U983" i="1"/>
  <c r="AB982" i="1"/>
  <c r="AA982" i="1"/>
  <c r="U982" i="1"/>
  <c r="AB981" i="1"/>
  <c r="AA981" i="1"/>
  <c r="U981" i="1"/>
  <c r="AB980" i="1"/>
  <c r="AA980" i="1"/>
  <c r="U980" i="1"/>
  <c r="AB978" i="1"/>
  <c r="AA978" i="1"/>
  <c r="U978" i="1"/>
  <c r="AB977" i="1"/>
  <c r="AA977" i="1"/>
  <c r="U977" i="1"/>
  <c r="AB976" i="1"/>
  <c r="AA976" i="1"/>
  <c r="U976" i="1"/>
  <c r="AB975" i="1"/>
  <c r="AA975" i="1"/>
  <c r="U975" i="1"/>
  <c r="AB974" i="1"/>
  <c r="AA974" i="1"/>
  <c r="U974" i="1"/>
  <c r="AB973" i="1"/>
  <c r="AA973" i="1"/>
  <c r="U973" i="1"/>
  <c r="AB972" i="1"/>
  <c r="AA972" i="1"/>
  <c r="U972" i="1"/>
  <c r="AB971" i="1"/>
  <c r="AA971" i="1"/>
  <c r="U971" i="1"/>
  <c r="AB970" i="1"/>
  <c r="AA970" i="1"/>
  <c r="U970" i="1"/>
  <c r="AB969" i="1"/>
  <c r="AA969" i="1"/>
  <c r="U969" i="1"/>
  <c r="AB968" i="1"/>
  <c r="AA968" i="1"/>
  <c r="U968" i="1"/>
  <c r="AB967" i="1"/>
  <c r="AA967" i="1"/>
  <c r="U967" i="1"/>
  <c r="AB966" i="1"/>
  <c r="AA966" i="1"/>
  <c r="U966" i="1"/>
  <c r="AB965" i="1"/>
  <c r="AA965" i="1"/>
  <c r="U965" i="1"/>
  <c r="AB964" i="1"/>
  <c r="AA964" i="1"/>
  <c r="U964" i="1"/>
  <c r="AB963" i="1"/>
  <c r="AA963" i="1"/>
  <c r="U963" i="1"/>
  <c r="AB962" i="1"/>
  <c r="AA962" i="1"/>
  <c r="U962" i="1"/>
  <c r="AB961" i="1"/>
  <c r="AA961" i="1"/>
  <c r="U961" i="1"/>
  <c r="AB960" i="1"/>
  <c r="AA960" i="1"/>
  <c r="U960" i="1"/>
  <c r="AB959" i="1"/>
  <c r="AA959" i="1"/>
  <c r="U959" i="1"/>
  <c r="AB958" i="1"/>
  <c r="AA958" i="1"/>
  <c r="U958" i="1"/>
  <c r="AB957" i="1"/>
  <c r="AA957" i="1"/>
  <c r="U957" i="1"/>
  <c r="AB956" i="1"/>
  <c r="AA956" i="1"/>
  <c r="U956" i="1"/>
  <c r="AB955" i="1"/>
  <c r="AA955" i="1"/>
  <c r="U955" i="1"/>
  <c r="AB954" i="1"/>
  <c r="AA954" i="1"/>
  <c r="U954" i="1"/>
  <c r="AB953" i="1"/>
  <c r="AA953" i="1"/>
  <c r="U953" i="1"/>
  <c r="AB951" i="1"/>
  <c r="AA951" i="1"/>
  <c r="U951" i="1"/>
  <c r="AB950" i="1"/>
  <c r="AA950" i="1"/>
  <c r="U950" i="1"/>
  <c r="AB949" i="1"/>
  <c r="AA949" i="1"/>
  <c r="U949" i="1"/>
  <c r="AB948" i="1"/>
  <c r="AA948" i="1"/>
  <c r="U948" i="1"/>
  <c r="AB947" i="1"/>
  <c r="AA947" i="1"/>
  <c r="U947" i="1"/>
  <c r="AB946" i="1"/>
  <c r="AA946" i="1"/>
  <c r="U946" i="1"/>
  <c r="AB945" i="1"/>
  <c r="AA945" i="1"/>
  <c r="U945" i="1"/>
  <c r="AB944" i="1"/>
  <c r="AA944" i="1"/>
  <c r="U944" i="1"/>
  <c r="AB943" i="1"/>
  <c r="AA943" i="1"/>
  <c r="U943" i="1"/>
  <c r="AB942" i="1"/>
  <c r="AA942" i="1"/>
  <c r="U942" i="1"/>
  <c r="AB941" i="1"/>
  <c r="AA941" i="1"/>
  <c r="U941" i="1"/>
  <c r="AB940" i="1"/>
  <c r="AA940" i="1"/>
  <c r="U940" i="1"/>
  <c r="AB939" i="1"/>
  <c r="AA939" i="1"/>
  <c r="U939" i="1"/>
  <c r="AB938" i="1"/>
  <c r="AA938" i="1"/>
  <c r="U938" i="1"/>
  <c r="AB937" i="1"/>
  <c r="AA937" i="1"/>
  <c r="U937" i="1"/>
  <c r="AB936" i="1"/>
  <c r="AA936" i="1"/>
  <c r="U936" i="1"/>
  <c r="AB935" i="1"/>
  <c r="AA935" i="1"/>
  <c r="U935" i="1"/>
  <c r="AB934" i="1"/>
  <c r="AA934" i="1"/>
  <c r="U934" i="1"/>
  <c r="AB933" i="1"/>
  <c r="AA933" i="1"/>
  <c r="U933" i="1"/>
  <c r="AB932" i="1"/>
  <c r="AA932" i="1"/>
  <c r="U932" i="1"/>
  <c r="AB952" i="1"/>
  <c r="AA952" i="1"/>
  <c r="U952" i="1"/>
  <c r="AB931" i="1"/>
  <c r="AA931" i="1"/>
  <c r="U931" i="1"/>
  <c r="AB930" i="1"/>
  <c r="AA930" i="1"/>
  <c r="U930" i="1"/>
  <c r="AB929" i="1"/>
  <c r="AA929" i="1"/>
  <c r="U929" i="1"/>
  <c r="AB928" i="1"/>
  <c r="AA928" i="1"/>
  <c r="U928" i="1"/>
  <c r="AB927" i="1"/>
  <c r="AA927" i="1"/>
  <c r="U927" i="1"/>
  <c r="AB926" i="1"/>
  <c r="AA926" i="1"/>
  <c r="U926" i="1"/>
  <c r="AB925" i="1"/>
  <c r="AA925" i="1"/>
  <c r="U925" i="1"/>
  <c r="AB924" i="1"/>
  <c r="AA924" i="1"/>
  <c r="U924" i="1"/>
  <c r="AB923" i="1"/>
  <c r="AA923" i="1"/>
  <c r="U923" i="1"/>
  <c r="AB922" i="1"/>
  <c r="AA922" i="1"/>
  <c r="U922" i="1"/>
  <c r="AB921" i="1"/>
  <c r="AA921" i="1"/>
  <c r="U921" i="1"/>
  <c r="AB920" i="1"/>
  <c r="AA920" i="1"/>
  <c r="U920" i="1"/>
  <c r="AB919" i="1"/>
  <c r="AA919" i="1"/>
  <c r="U919" i="1"/>
  <c r="AB918" i="1"/>
  <c r="AA918" i="1"/>
  <c r="U918" i="1"/>
  <c r="AB917" i="1"/>
  <c r="AA917" i="1"/>
  <c r="U917" i="1"/>
  <c r="AB916" i="1"/>
  <c r="AA916" i="1"/>
  <c r="U916" i="1"/>
  <c r="AB915" i="1"/>
  <c r="AA915" i="1"/>
  <c r="U915" i="1"/>
  <c r="AB914" i="1"/>
  <c r="AA914" i="1"/>
  <c r="U914" i="1"/>
  <c r="AB913" i="1"/>
  <c r="AA913" i="1"/>
  <c r="U913" i="1"/>
  <c r="AB912" i="1"/>
  <c r="AA912" i="1"/>
  <c r="U912" i="1"/>
  <c r="AB911" i="1"/>
  <c r="AA911" i="1"/>
  <c r="U911" i="1"/>
  <c r="AB910" i="1"/>
  <c r="AA910" i="1"/>
  <c r="U910" i="1"/>
  <c r="AB909" i="1"/>
  <c r="AA909" i="1"/>
  <c r="U909" i="1"/>
  <c r="AB908" i="1"/>
  <c r="AA908" i="1"/>
  <c r="U908" i="1"/>
  <c r="AB905" i="1"/>
  <c r="AA905" i="1"/>
  <c r="U905" i="1"/>
  <c r="AB904" i="1"/>
  <c r="AA904" i="1"/>
  <c r="U904" i="1"/>
  <c r="AB903" i="1"/>
  <c r="AA903" i="1"/>
  <c r="U903" i="1"/>
  <c r="AB902" i="1"/>
  <c r="AA902" i="1"/>
  <c r="U902" i="1"/>
  <c r="AB901" i="1"/>
  <c r="AA901" i="1"/>
  <c r="U901" i="1"/>
  <c r="AB900" i="1"/>
  <c r="AA900" i="1"/>
  <c r="U900" i="1"/>
  <c r="AB899" i="1"/>
  <c r="AA899" i="1"/>
  <c r="U899" i="1"/>
  <c r="AB898" i="1"/>
  <c r="AA898" i="1"/>
  <c r="U898" i="1"/>
  <c r="AB897" i="1"/>
  <c r="AA897" i="1"/>
  <c r="U897" i="1"/>
  <c r="AB896" i="1"/>
  <c r="AA896" i="1"/>
  <c r="U896" i="1"/>
  <c r="AB895" i="1"/>
  <c r="AA895" i="1"/>
  <c r="U895" i="1"/>
  <c r="AB894" i="1"/>
  <c r="AA894" i="1"/>
  <c r="U894" i="1"/>
  <c r="AB893" i="1"/>
  <c r="AA893" i="1"/>
  <c r="U893" i="1"/>
  <c r="AB892" i="1"/>
  <c r="AA892" i="1"/>
  <c r="U892" i="1"/>
  <c r="AB891" i="1"/>
  <c r="AA891" i="1"/>
  <c r="U891" i="1"/>
  <c r="AB890" i="1"/>
  <c r="AA890" i="1"/>
  <c r="U890" i="1"/>
  <c r="AB889" i="1"/>
  <c r="AA889" i="1"/>
  <c r="U889" i="1"/>
  <c r="AB888" i="1"/>
  <c r="AA888" i="1"/>
  <c r="U888" i="1"/>
  <c r="AB887" i="1"/>
  <c r="AA887" i="1"/>
  <c r="U887" i="1"/>
  <c r="AB886" i="1"/>
  <c r="AA886" i="1"/>
  <c r="U886" i="1"/>
  <c r="AB884" i="1"/>
  <c r="AA884" i="1"/>
  <c r="U884" i="1"/>
  <c r="AB883" i="1"/>
  <c r="AA883" i="1"/>
  <c r="U883" i="1"/>
  <c r="AB876" i="1"/>
  <c r="AA876" i="1"/>
  <c r="U876" i="1"/>
  <c r="AB880" i="1"/>
  <c r="AA880" i="1"/>
  <c r="U880" i="1"/>
  <c r="AB885" i="1"/>
  <c r="AA885" i="1"/>
  <c r="U885" i="1"/>
  <c r="AB879" i="1"/>
  <c r="AA879" i="1"/>
  <c r="U879" i="1"/>
  <c r="AB878" i="1"/>
  <c r="AA878" i="1"/>
  <c r="U878" i="1"/>
  <c r="AB877" i="1"/>
  <c r="AA877" i="1"/>
  <c r="U877" i="1"/>
  <c r="AB869" i="1"/>
  <c r="AA869" i="1"/>
  <c r="U869" i="1"/>
  <c r="AB875" i="1"/>
  <c r="AA875" i="1"/>
  <c r="U875" i="1"/>
  <c r="AB907" i="1"/>
  <c r="AA907" i="1"/>
  <c r="U907" i="1"/>
  <c r="AB874" i="1"/>
  <c r="AA874" i="1"/>
  <c r="U874" i="1"/>
  <c r="AB873" i="1"/>
  <c r="AA873" i="1"/>
  <c r="U873" i="1"/>
  <c r="AB872" i="1"/>
  <c r="AA872" i="1"/>
  <c r="U872" i="1"/>
  <c r="AB906" i="1"/>
  <c r="AA906" i="1"/>
  <c r="U906" i="1"/>
  <c r="AB871" i="1"/>
  <c r="AA871" i="1"/>
  <c r="U871" i="1"/>
  <c r="AB870" i="1"/>
  <c r="AA870" i="1"/>
  <c r="U870" i="1"/>
  <c r="AB868" i="1"/>
  <c r="AA868" i="1"/>
  <c r="U868" i="1"/>
  <c r="AB867" i="1"/>
  <c r="AA867" i="1"/>
  <c r="U867" i="1"/>
  <c r="AB866" i="1"/>
  <c r="AA866" i="1"/>
  <c r="U866" i="1"/>
  <c r="AB865" i="1"/>
  <c r="AA865" i="1"/>
  <c r="U865" i="1"/>
  <c r="AB864" i="1"/>
  <c r="AA864" i="1"/>
  <c r="U864" i="1"/>
  <c r="AB863" i="1"/>
  <c r="AA863" i="1"/>
  <c r="U863" i="1"/>
  <c r="AB882" i="1"/>
  <c r="AA882" i="1"/>
  <c r="U882" i="1"/>
  <c r="AB862" i="1"/>
  <c r="AA862" i="1"/>
  <c r="U862" i="1"/>
  <c r="AB881" i="1"/>
  <c r="AA881" i="1"/>
  <c r="U881" i="1"/>
  <c r="AB861" i="1"/>
  <c r="AA861" i="1"/>
  <c r="U861" i="1"/>
  <c r="AB860" i="1"/>
  <c r="AA860" i="1"/>
  <c r="U860" i="1"/>
  <c r="AB859" i="1"/>
  <c r="AA859" i="1"/>
  <c r="U859" i="1"/>
  <c r="AB858" i="1"/>
  <c r="AA858" i="1"/>
  <c r="U858" i="1"/>
  <c r="AB857" i="1"/>
  <c r="AA857" i="1"/>
  <c r="U857" i="1"/>
  <c r="AB856" i="1"/>
  <c r="AA856" i="1"/>
  <c r="U856" i="1"/>
  <c r="AB855" i="1"/>
  <c r="AA855" i="1"/>
  <c r="U855" i="1"/>
  <c r="AB854" i="1"/>
  <c r="AA854" i="1"/>
  <c r="U854" i="1"/>
  <c r="AB853" i="1"/>
  <c r="AA853" i="1"/>
  <c r="U853" i="1"/>
  <c r="AB852" i="1"/>
  <c r="AA852" i="1"/>
  <c r="U852" i="1"/>
  <c r="AB851" i="1"/>
  <c r="AA851" i="1"/>
  <c r="U851" i="1"/>
  <c r="AB850" i="1"/>
  <c r="AA850" i="1"/>
  <c r="U850" i="1"/>
  <c r="AB849" i="1"/>
  <c r="AA849" i="1"/>
  <c r="U849" i="1"/>
  <c r="AB848" i="1"/>
  <c r="AA848" i="1"/>
  <c r="U848" i="1"/>
  <c r="AB847" i="1"/>
  <c r="AA847" i="1"/>
  <c r="U847" i="1"/>
  <c r="AB846" i="1"/>
  <c r="AA846" i="1"/>
  <c r="U846" i="1"/>
  <c r="AB844" i="1"/>
  <c r="AA844" i="1"/>
  <c r="U844" i="1"/>
  <c r="AB845" i="1"/>
  <c r="AA845" i="1"/>
  <c r="U845" i="1"/>
  <c r="AB843" i="1"/>
  <c r="AA843" i="1"/>
  <c r="U843" i="1"/>
  <c r="AB842" i="1"/>
  <c r="AA842" i="1"/>
  <c r="U842" i="1"/>
  <c r="AB841" i="1"/>
  <c r="AA841" i="1"/>
  <c r="U841" i="1"/>
  <c r="AB840" i="1"/>
  <c r="AA840" i="1"/>
  <c r="U840" i="1"/>
  <c r="AB839" i="1"/>
  <c r="AA839" i="1"/>
  <c r="U839" i="1"/>
  <c r="AB838" i="1"/>
  <c r="AA838" i="1"/>
  <c r="U838" i="1"/>
  <c r="AB837" i="1"/>
  <c r="AA837" i="1"/>
  <c r="U837" i="1"/>
  <c r="AB836" i="1"/>
  <c r="AA836" i="1"/>
  <c r="U836" i="1"/>
  <c r="AB835" i="1"/>
  <c r="AA835" i="1"/>
  <c r="U835" i="1"/>
  <c r="AB834" i="1"/>
  <c r="AA834" i="1"/>
  <c r="U834" i="1"/>
  <c r="AB833" i="1"/>
  <c r="AA833" i="1"/>
  <c r="U833" i="1"/>
  <c r="AB832" i="1"/>
  <c r="AA832" i="1"/>
  <c r="U832" i="1"/>
  <c r="AB831" i="1"/>
  <c r="AA831" i="1"/>
  <c r="U831" i="1"/>
  <c r="AB830" i="1"/>
  <c r="AA830" i="1"/>
  <c r="U830" i="1"/>
  <c r="AB829" i="1"/>
  <c r="AA829" i="1"/>
  <c r="U829" i="1"/>
  <c r="AB828" i="1"/>
  <c r="AA828" i="1"/>
  <c r="U828" i="1"/>
  <c r="AB827" i="1"/>
  <c r="AA827" i="1"/>
  <c r="U827" i="1"/>
  <c r="AB826" i="1"/>
  <c r="AA826" i="1"/>
  <c r="U826" i="1"/>
  <c r="AB825" i="1"/>
  <c r="AA825" i="1"/>
  <c r="U825" i="1"/>
  <c r="AB824" i="1"/>
  <c r="AA824" i="1"/>
  <c r="U824" i="1"/>
  <c r="AB823" i="1"/>
  <c r="AA823" i="1"/>
  <c r="U823" i="1"/>
  <c r="AB822" i="1"/>
  <c r="AA822" i="1"/>
  <c r="U822" i="1"/>
  <c r="AB821" i="1"/>
  <c r="AA821" i="1"/>
  <c r="U821" i="1"/>
  <c r="AB820" i="1"/>
  <c r="AA820" i="1"/>
  <c r="U820" i="1"/>
  <c r="AB817" i="1"/>
  <c r="AA817" i="1"/>
  <c r="U817" i="1"/>
  <c r="AB814" i="1"/>
  <c r="AA814" i="1"/>
  <c r="U814" i="1"/>
  <c r="AB816" i="1"/>
  <c r="AA816" i="1"/>
  <c r="U816" i="1"/>
  <c r="AB815" i="1"/>
  <c r="AA815" i="1"/>
  <c r="U815" i="1"/>
  <c r="AB819" i="1"/>
  <c r="AA819" i="1"/>
  <c r="U819" i="1"/>
  <c r="AB818" i="1"/>
  <c r="AA818" i="1"/>
  <c r="U818" i="1"/>
  <c r="AB813" i="1"/>
  <c r="AA813" i="1"/>
  <c r="U813" i="1"/>
  <c r="AB812" i="1"/>
  <c r="AA812" i="1"/>
  <c r="U812" i="1"/>
  <c r="AB811" i="1"/>
  <c r="AA811" i="1"/>
  <c r="U811" i="1"/>
  <c r="AB810" i="1"/>
  <c r="AA810" i="1"/>
  <c r="U810" i="1"/>
  <c r="AB808" i="1"/>
  <c r="AA808" i="1"/>
  <c r="U808" i="1"/>
  <c r="AB807" i="1"/>
  <c r="AA807" i="1"/>
  <c r="U807" i="1"/>
  <c r="AB806" i="1"/>
  <c r="AA806" i="1"/>
  <c r="U806" i="1"/>
  <c r="AB805" i="1"/>
  <c r="AA805" i="1"/>
  <c r="U805" i="1"/>
  <c r="AB804" i="1"/>
  <c r="AA804" i="1"/>
  <c r="U804" i="1"/>
  <c r="AB801" i="1"/>
  <c r="AA801" i="1"/>
  <c r="U801" i="1"/>
  <c r="AB803" i="1"/>
  <c r="AA803" i="1"/>
  <c r="U803" i="1"/>
  <c r="AB802" i="1"/>
  <c r="AA802" i="1"/>
  <c r="U802" i="1"/>
  <c r="AB800" i="1"/>
  <c r="AA800" i="1"/>
  <c r="U800" i="1"/>
  <c r="AB799" i="1"/>
  <c r="AA799" i="1"/>
  <c r="U799" i="1"/>
  <c r="AB798" i="1"/>
  <c r="AA798" i="1"/>
  <c r="U798" i="1"/>
  <c r="AB797" i="1"/>
  <c r="AA797" i="1"/>
  <c r="U797" i="1"/>
  <c r="AB796" i="1"/>
  <c r="AA796" i="1"/>
  <c r="U796" i="1"/>
  <c r="AB795" i="1"/>
  <c r="AA795" i="1"/>
  <c r="U795" i="1"/>
  <c r="T795" i="1" s="1"/>
  <c r="AB794" i="1"/>
  <c r="AA794" i="1"/>
  <c r="U794" i="1"/>
  <c r="AB809" i="1"/>
  <c r="AA809" i="1"/>
  <c r="U809" i="1"/>
  <c r="AB793" i="1"/>
  <c r="AA793" i="1"/>
  <c r="U793" i="1"/>
  <c r="AB792" i="1"/>
  <c r="AA792" i="1"/>
  <c r="U792" i="1"/>
  <c r="AB791" i="1"/>
  <c r="AA791" i="1"/>
  <c r="U791" i="1"/>
  <c r="AB790" i="1"/>
  <c r="AA790" i="1"/>
  <c r="U790" i="1"/>
  <c r="AB789" i="1"/>
  <c r="AA789" i="1"/>
  <c r="U789" i="1"/>
  <c r="AB788" i="1"/>
  <c r="AA788" i="1"/>
  <c r="U788" i="1"/>
  <c r="T788" i="1" s="1"/>
  <c r="AB787" i="1"/>
  <c r="AA787" i="1"/>
  <c r="U787" i="1"/>
  <c r="AB786" i="1"/>
  <c r="AA786" i="1"/>
  <c r="U786" i="1"/>
  <c r="AB785" i="1"/>
  <c r="AA785" i="1"/>
  <c r="U785" i="1"/>
  <c r="AB784" i="1"/>
  <c r="AA784" i="1"/>
  <c r="U784" i="1"/>
  <c r="AB783" i="1"/>
  <c r="AA783" i="1"/>
  <c r="U783" i="1"/>
  <c r="AB782" i="1"/>
  <c r="AA782" i="1"/>
  <c r="U782" i="1"/>
  <c r="AB781" i="1"/>
  <c r="AA781" i="1"/>
  <c r="U781" i="1"/>
  <c r="AB780" i="1"/>
  <c r="AA780" i="1"/>
  <c r="U780" i="1"/>
  <c r="T780" i="1" s="1"/>
  <c r="AB779" i="1"/>
  <c r="AA779" i="1"/>
  <c r="U779" i="1"/>
  <c r="AB778" i="1"/>
  <c r="AA778" i="1"/>
  <c r="U778" i="1"/>
  <c r="AB777" i="1"/>
  <c r="AA777" i="1"/>
  <c r="U777" i="1"/>
  <c r="AB775" i="1"/>
  <c r="AA775" i="1"/>
  <c r="U775" i="1"/>
  <c r="AB774" i="1"/>
  <c r="AA774" i="1"/>
  <c r="U774" i="1"/>
  <c r="AB773" i="1"/>
  <c r="AA773" i="1"/>
  <c r="U773" i="1"/>
  <c r="AB772" i="1"/>
  <c r="AA772" i="1"/>
  <c r="U772" i="1"/>
  <c r="AB771" i="1"/>
  <c r="AA771" i="1"/>
  <c r="U771" i="1"/>
  <c r="T771" i="1" s="1"/>
  <c r="AB776" i="1"/>
  <c r="AA776" i="1"/>
  <c r="U776" i="1"/>
  <c r="AB770" i="1"/>
  <c r="AA770" i="1"/>
  <c r="U770" i="1"/>
  <c r="AB769" i="1"/>
  <c r="AA769" i="1"/>
  <c r="U769" i="1"/>
  <c r="AB768" i="1"/>
  <c r="AA768" i="1"/>
  <c r="U768" i="1"/>
  <c r="AB767" i="1"/>
  <c r="AA767" i="1"/>
  <c r="U767" i="1"/>
  <c r="AB766" i="1"/>
  <c r="AA766" i="1"/>
  <c r="U766" i="1"/>
  <c r="AB763" i="1"/>
  <c r="AA763" i="1"/>
  <c r="U763" i="1"/>
  <c r="AB762" i="1"/>
  <c r="AA762" i="1"/>
  <c r="U762" i="1"/>
  <c r="T762" i="1" s="1"/>
  <c r="AB761" i="1"/>
  <c r="AA761" i="1"/>
  <c r="U761" i="1"/>
  <c r="AB760" i="1"/>
  <c r="AA760" i="1"/>
  <c r="U760" i="1"/>
  <c r="AB759" i="1"/>
  <c r="AA759" i="1"/>
  <c r="U759" i="1"/>
  <c r="AB758" i="1"/>
  <c r="AA758" i="1"/>
  <c r="U758" i="1"/>
  <c r="AB757" i="1"/>
  <c r="AA757" i="1"/>
  <c r="U757" i="1"/>
  <c r="AB756" i="1"/>
  <c r="AA756" i="1"/>
  <c r="U756" i="1"/>
  <c r="AB755" i="1"/>
  <c r="AA755" i="1"/>
  <c r="U755" i="1"/>
  <c r="AB754" i="1"/>
  <c r="AA754" i="1"/>
  <c r="U754" i="1"/>
  <c r="T754" i="1" s="1"/>
  <c r="AB765" i="1"/>
  <c r="AA765" i="1"/>
  <c r="U765" i="1"/>
  <c r="AB764" i="1"/>
  <c r="AA764" i="1"/>
  <c r="U764" i="1"/>
  <c r="AB753" i="1"/>
  <c r="AA753" i="1"/>
  <c r="U753" i="1"/>
  <c r="AB752" i="1"/>
  <c r="AA752" i="1"/>
  <c r="U752" i="1"/>
  <c r="AB751" i="1"/>
  <c r="AA751" i="1"/>
  <c r="U751" i="1"/>
  <c r="AB750" i="1"/>
  <c r="AA750" i="1"/>
  <c r="U750" i="1"/>
  <c r="AB749" i="1"/>
  <c r="AA749" i="1"/>
  <c r="U749" i="1"/>
  <c r="AB748" i="1"/>
  <c r="AA748" i="1"/>
  <c r="U748" i="1"/>
  <c r="T748" i="1" s="1"/>
  <c r="AB747" i="1"/>
  <c r="AA747" i="1"/>
  <c r="U747" i="1"/>
  <c r="AB746" i="1"/>
  <c r="AA746" i="1"/>
  <c r="U746" i="1"/>
  <c r="AB745" i="1"/>
  <c r="AA745" i="1"/>
  <c r="U745" i="1"/>
  <c r="AB744" i="1"/>
  <c r="AA744" i="1"/>
  <c r="U744" i="1"/>
  <c r="AB743" i="1"/>
  <c r="AA743" i="1"/>
  <c r="U743" i="1"/>
  <c r="AB742" i="1"/>
  <c r="AA742" i="1"/>
  <c r="U742" i="1"/>
  <c r="AB741" i="1"/>
  <c r="AA741" i="1"/>
  <c r="U741" i="1"/>
  <c r="AB740" i="1"/>
  <c r="AA740" i="1"/>
  <c r="U740" i="1"/>
  <c r="T740" i="1" s="1"/>
  <c r="AB739" i="1"/>
  <c r="AA739" i="1"/>
  <c r="U739" i="1"/>
  <c r="AB738" i="1"/>
  <c r="AA738" i="1"/>
  <c r="U738" i="1"/>
  <c r="AB737" i="1"/>
  <c r="AA737" i="1"/>
  <c r="U737" i="1"/>
  <c r="AB736" i="1"/>
  <c r="AA736" i="1"/>
  <c r="U736" i="1"/>
  <c r="AB735" i="1"/>
  <c r="AA735" i="1"/>
  <c r="U735" i="1"/>
  <c r="AB734" i="1"/>
  <c r="AA734" i="1"/>
  <c r="U734" i="1"/>
  <c r="AB733" i="1"/>
  <c r="AA733" i="1"/>
  <c r="U733" i="1"/>
  <c r="AB732" i="1"/>
  <c r="AA732" i="1"/>
  <c r="U732" i="1"/>
  <c r="T732" i="1" s="1"/>
  <c r="AB731" i="1"/>
  <c r="AA731" i="1"/>
  <c r="U731" i="1"/>
  <c r="AB730" i="1"/>
  <c r="AA730" i="1"/>
  <c r="U730" i="1"/>
  <c r="AB729" i="1"/>
  <c r="AA729" i="1"/>
  <c r="U729" i="1"/>
  <c r="AB728" i="1"/>
  <c r="AA728" i="1"/>
  <c r="U728" i="1"/>
  <c r="AB727" i="1"/>
  <c r="AA727" i="1"/>
  <c r="U727" i="1"/>
  <c r="AB726" i="1"/>
  <c r="AA726" i="1"/>
  <c r="U726" i="1"/>
  <c r="AB725" i="1"/>
  <c r="AA725" i="1"/>
  <c r="U725" i="1"/>
  <c r="AB724" i="1"/>
  <c r="AA724" i="1"/>
  <c r="U724" i="1"/>
  <c r="T724" i="1" s="1"/>
  <c r="AB723" i="1"/>
  <c r="AA723" i="1"/>
  <c r="U723" i="1"/>
  <c r="AB722" i="1"/>
  <c r="AA722" i="1"/>
  <c r="U722" i="1"/>
  <c r="AB721" i="1"/>
  <c r="AA721" i="1"/>
  <c r="U721" i="1"/>
  <c r="AB720" i="1"/>
  <c r="AA720" i="1"/>
  <c r="U720" i="1"/>
  <c r="AB719" i="1"/>
  <c r="AA719" i="1"/>
  <c r="U719" i="1"/>
  <c r="AB718" i="1"/>
  <c r="AA718" i="1"/>
  <c r="U718" i="1"/>
  <c r="AB717" i="1"/>
  <c r="AA717" i="1"/>
  <c r="U717" i="1"/>
  <c r="AB715" i="1"/>
  <c r="AA715" i="1"/>
  <c r="U715" i="1"/>
  <c r="T715" i="1" s="1"/>
  <c r="AB714" i="1"/>
  <c r="AA714" i="1"/>
  <c r="U714" i="1"/>
  <c r="AB712" i="1"/>
  <c r="AA712" i="1"/>
  <c r="U712" i="1"/>
  <c r="AB711" i="1"/>
  <c r="AA711" i="1"/>
  <c r="U711" i="1"/>
  <c r="AB713" i="1"/>
  <c r="AA713" i="1"/>
  <c r="U713" i="1"/>
  <c r="AB716" i="1"/>
  <c r="AA716" i="1"/>
  <c r="U716" i="1"/>
  <c r="AB710" i="1"/>
  <c r="AA710" i="1"/>
  <c r="U710" i="1"/>
  <c r="AB709" i="1"/>
  <c r="AA709" i="1"/>
  <c r="U709" i="1"/>
  <c r="AB708" i="1"/>
  <c r="AA708" i="1"/>
  <c r="U708" i="1"/>
  <c r="T708" i="1" s="1"/>
  <c r="AB707" i="1"/>
  <c r="AA707" i="1"/>
  <c r="U707" i="1"/>
  <c r="AB706" i="1"/>
  <c r="AA706" i="1"/>
  <c r="U706" i="1"/>
  <c r="AB705" i="1"/>
  <c r="AA705" i="1"/>
  <c r="U705" i="1"/>
  <c r="AB704" i="1"/>
  <c r="AA704" i="1"/>
  <c r="U704" i="1"/>
  <c r="AB703" i="1"/>
  <c r="AA703" i="1"/>
  <c r="U703" i="1"/>
  <c r="AB702" i="1"/>
  <c r="AA702" i="1"/>
  <c r="U702" i="1"/>
  <c r="AB701" i="1"/>
  <c r="AA701" i="1"/>
  <c r="U701" i="1"/>
  <c r="AB700" i="1"/>
  <c r="AA700" i="1"/>
  <c r="U700" i="1"/>
  <c r="T700" i="1" s="1"/>
  <c r="AB699" i="1"/>
  <c r="AA699" i="1"/>
  <c r="U699" i="1"/>
  <c r="AB698" i="1"/>
  <c r="AA698" i="1"/>
  <c r="U698" i="1"/>
  <c r="AB697" i="1"/>
  <c r="AA697" i="1"/>
  <c r="U697" i="1"/>
  <c r="AB696" i="1"/>
  <c r="AA696" i="1"/>
  <c r="U696" i="1"/>
  <c r="AB695" i="1"/>
  <c r="AA695" i="1"/>
  <c r="U695" i="1"/>
  <c r="AB694" i="1"/>
  <c r="AA694" i="1"/>
  <c r="U694" i="1"/>
  <c r="AB693" i="1"/>
  <c r="AA693" i="1"/>
  <c r="U693" i="1"/>
  <c r="AB692" i="1"/>
  <c r="AA692" i="1"/>
  <c r="U692" i="1"/>
  <c r="T692" i="1" s="1"/>
  <c r="AB691" i="1"/>
  <c r="AA691" i="1"/>
  <c r="U691" i="1"/>
  <c r="AB690" i="1"/>
  <c r="AA690" i="1"/>
  <c r="U690" i="1"/>
  <c r="AB689" i="1"/>
  <c r="AA689" i="1"/>
  <c r="U689" i="1"/>
  <c r="AB688" i="1"/>
  <c r="AA688" i="1"/>
  <c r="U688" i="1"/>
  <c r="AB687" i="1"/>
  <c r="AA687" i="1"/>
  <c r="U687" i="1"/>
  <c r="AB686" i="1"/>
  <c r="AA686" i="1"/>
  <c r="U686" i="1"/>
  <c r="AB685" i="1"/>
  <c r="AA685" i="1"/>
  <c r="U685" i="1"/>
  <c r="AB684" i="1"/>
  <c r="AA684" i="1"/>
  <c r="U684" i="1"/>
  <c r="T684" i="1" s="1"/>
  <c r="AB683" i="1"/>
  <c r="AA683" i="1"/>
  <c r="U683" i="1"/>
  <c r="AB682" i="1"/>
  <c r="AA682" i="1"/>
  <c r="U682" i="1"/>
  <c r="AB681" i="1"/>
  <c r="AA681" i="1"/>
  <c r="U681" i="1"/>
  <c r="AB680" i="1"/>
  <c r="AA680" i="1"/>
  <c r="U680" i="1"/>
  <c r="AB679" i="1"/>
  <c r="AA679" i="1"/>
  <c r="U679" i="1"/>
  <c r="AB678" i="1"/>
  <c r="AA678" i="1"/>
  <c r="U678" i="1"/>
  <c r="AB677" i="1"/>
  <c r="AA677" i="1"/>
  <c r="U677" i="1"/>
  <c r="AB676" i="1"/>
  <c r="AA676" i="1"/>
  <c r="U676" i="1"/>
  <c r="T676" i="1" s="1"/>
  <c r="AB675" i="1"/>
  <c r="AA675" i="1"/>
  <c r="U675" i="1"/>
  <c r="AB674" i="1"/>
  <c r="AA674" i="1"/>
  <c r="U674" i="1"/>
  <c r="AB673" i="1"/>
  <c r="AA673" i="1"/>
  <c r="U673" i="1"/>
  <c r="AB671" i="1"/>
  <c r="AA671" i="1"/>
  <c r="U671" i="1"/>
  <c r="AB670" i="1"/>
  <c r="AA670" i="1"/>
  <c r="U670" i="1"/>
  <c r="AB669" i="1"/>
  <c r="AA669" i="1"/>
  <c r="U669" i="1"/>
  <c r="AB668" i="1"/>
  <c r="AA668" i="1"/>
  <c r="U668" i="1"/>
  <c r="AB667" i="1"/>
  <c r="AA667" i="1"/>
  <c r="U667" i="1"/>
  <c r="T667" i="1" s="1"/>
  <c r="AB666" i="1"/>
  <c r="AA666" i="1"/>
  <c r="U666" i="1"/>
  <c r="AB665" i="1"/>
  <c r="AA665" i="1"/>
  <c r="U665" i="1"/>
  <c r="AB664" i="1"/>
  <c r="AA664" i="1"/>
  <c r="U664" i="1"/>
  <c r="AB663" i="1"/>
  <c r="AA663" i="1"/>
  <c r="U663" i="1"/>
  <c r="AB662" i="1"/>
  <c r="AA662" i="1"/>
  <c r="U662" i="1"/>
  <c r="AB661" i="1"/>
  <c r="AA661" i="1"/>
  <c r="U661" i="1"/>
  <c r="AB660" i="1"/>
  <c r="AA660" i="1"/>
  <c r="U660" i="1"/>
  <c r="AB659" i="1"/>
  <c r="AA659" i="1"/>
  <c r="U659" i="1"/>
  <c r="T659" i="1" s="1"/>
  <c r="AB658" i="1"/>
  <c r="AA658" i="1"/>
  <c r="U658" i="1"/>
  <c r="AB657" i="1"/>
  <c r="AA657" i="1"/>
  <c r="U657" i="1"/>
  <c r="AB672" i="1"/>
  <c r="AA672" i="1"/>
  <c r="U672" i="1"/>
  <c r="AB656" i="1"/>
  <c r="AA656" i="1"/>
  <c r="U656" i="1"/>
  <c r="AB655" i="1"/>
  <c r="AA655" i="1"/>
  <c r="U655" i="1"/>
  <c r="AB654" i="1"/>
  <c r="AA654" i="1"/>
  <c r="U654" i="1"/>
  <c r="AB653" i="1"/>
  <c r="AA653" i="1"/>
  <c r="U653" i="1"/>
  <c r="AB652" i="1"/>
  <c r="AA652" i="1"/>
  <c r="U652" i="1"/>
  <c r="T652" i="1" s="1"/>
  <c r="AB651" i="1"/>
  <c r="AA651" i="1"/>
  <c r="U651" i="1"/>
  <c r="AB650" i="1"/>
  <c r="AA650" i="1"/>
  <c r="U650" i="1"/>
  <c r="AB649" i="1"/>
  <c r="AA649" i="1"/>
  <c r="U649" i="1"/>
  <c r="AB648" i="1"/>
  <c r="AA648" i="1"/>
  <c r="U648" i="1"/>
  <c r="AB647" i="1"/>
  <c r="AA647" i="1"/>
  <c r="U647" i="1"/>
  <c r="AB646" i="1"/>
  <c r="AA646" i="1"/>
  <c r="U646" i="1"/>
  <c r="AB645" i="1"/>
  <c r="AA645" i="1"/>
  <c r="U645" i="1"/>
  <c r="AB644" i="1"/>
  <c r="AA644" i="1"/>
  <c r="U644" i="1"/>
  <c r="T644" i="1" s="1"/>
  <c r="AB643" i="1"/>
  <c r="AA643" i="1"/>
  <c r="U643" i="1"/>
  <c r="AB642" i="1"/>
  <c r="AA642" i="1"/>
  <c r="U642" i="1"/>
  <c r="AB641" i="1"/>
  <c r="AA641" i="1"/>
  <c r="U641" i="1"/>
  <c r="AB640" i="1"/>
  <c r="AA640" i="1"/>
  <c r="U640" i="1"/>
  <c r="AB639" i="1"/>
  <c r="AA639" i="1"/>
  <c r="U639" i="1"/>
  <c r="AB638" i="1"/>
  <c r="AA638" i="1"/>
  <c r="U638" i="1"/>
  <c r="AB637" i="1"/>
  <c r="AA637" i="1"/>
  <c r="U637" i="1"/>
  <c r="AB636" i="1"/>
  <c r="AA636" i="1"/>
  <c r="U636" i="1"/>
  <c r="T636" i="1" s="1"/>
  <c r="AB635" i="1"/>
  <c r="AA635" i="1"/>
  <c r="U635" i="1"/>
  <c r="AB634" i="1"/>
  <c r="AA634" i="1"/>
  <c r="U634" i="1"/>
  <c r="AB633" i="1"/>
  <c r="AA633" i="1"/>
  <c r="U633" i="1"/>
  <c r="AB632" i="1"/>
  <c r="AA632" i="1"/>
  <c r="U632" i="1"/>
  <c r="AB631" i="1"/>
  <c r="AA631" i="1"/>
  <c r="U631" i="1"/>
  <c r="AB630" i="1"/>
  <c r="AA630" i="1"/>
  <c r="U630" i="1"/>
  <c r="AB629" i="1"/>
  <c r="AA629" i="1"/>
  <c r="U629" i="1"/>
  <c r="AB628" i="1"/>
  <c r="AA628" i="1"/>
  <c r="U628" i="1"/>
  <c r="T628" i="1" s="1"/>
  <c r="AB627" i="1"/>
  <c r="AA627" i="1"/>
  <c r="U627" i="1"/>
  <c r="AB626" i="1"/>
  <c r="AA626" i="1"/>
  <c r="U626" i="1"/>
  <c r="AB625" i="1"/>
  <c r="AA625" i="1"/>
  <c r="U625" i="1"/>
  <c r="AB624" i="1"/>
  <c r="AA624" i="1"/>
  <c r="U624" i="1"/>
  <c r="AB623" i="1"/>
  <c r="AA623" i="1"/>
  <c r="U623" i="1"/>
  <c r="AB622" i="1"/>
  <c r="AA622" i="1"/>
  <c r="U622" i="1"/>
  <c r="AB621" i="1"/>
  <c r="AA621" i="1"/>
  <c r="U621" i="1"/>
  <c r="AB620" i="1"/>
  <c r="AA620" i="1"/>
  <c r="U620" i="1"/>
  <c r="T620" i="1" s="1"/>
  <c r="AB619" i="1"/>
  <c r="AA619" i="1"/>
  <c r="U619" i="1"/>
  <c r="AB618" i="1"/>
  <c r="AA618" i="1"/>
  <c r="U618" i="1"/>
  <c r="AB617" i="1"/>
  <c r="AA617" i="1"/>
  <c r="U617" i="1"/>
  <c r="AB616" i="1"/>
  <c r="AA616" i="1"/>
  <c r="U616" i="1"/>
  <c r="AB615" i="1"/>
  <c r="AA615" i="1"/>
  <c r="U615" i="1"/>
  <c r="AB614" i="1"/>
  <c r="AA614" i="1"/>
  <c r="U614" i="1"/>
  <c r="AB613" i="1"/>
  <c r="AA613" i="1"/>
  <c r="U613" i="1"/>
  <c r="AB612" i="1"/>
  <c r="AA612" i="1"/>
  <c r="U612" i="1"/>
  <c r="T612" i="1" s="1"/>
  <c r="AB611" i="1"/>
  <c r="AA611" i="1"/>
  <c r="U611" i="1"/>
  <c r="AB609" i="1"/>
  <c r="AA609" i="1"/>
  <c r="U609" i="1"/>
  <c r="AB608" i="1"/>
  <c r="AA608" i="1"/>
  <c r="U608" i="1"/>
  <c r="AB607" i="1"/>
  <c r="AA607" i="1"/>
  <c r="U607" i="1"/>
  <c r="AB606" i="1"/>
  <c r="AA606" i="1"/>
  <c r="U606" i="1"/>
  <c r="AB605" i="1"/>
  <c r="AA605" i="1"/>
  <c r="U605" i="1"/>
  <c r="AB604" i="1"/>
  <c r="AA604" i="1"/>
  <c r="U604" i="1"/>
  <c r="AB610" i="1"/>
  <c r="AA610" i="1"/>
  <c r="U610" i="1"/>
  <c r="T610" i="1" s="1"/>
  <c r="AB603" i="1"/>
  <c r="AA603" i="1"/>
  <c r="U603" i="1"/>
  <c r="AB601" i="1"/>
  <c r="AA601" i="1"/>
  <c r="U601" i="1"/>
  <c r="AB602" i="1"/>
  <c r="AA602" i="1"/>
  <c r="U602" i="1"/>
  <c r="AB600" i="1"/>
  <c r="AA600" i="1"/>
  <c r="U600" i="1"/>
  <c r="AB599" i="1"/>
  <c r="AA599" i="1"/>
  <c r="U599" i="1"/>
  <c r="AB598" i="1"/>
  <c r="AA598" i="1"/>
  <c r="U598" i="1"/>
  <c r="AB597" i="1"/>
  <c r="AA597" i="1"/>
  <c r="U597" i="1"/>
  <c r="AB596" i="1"/>
  <c r="AA596" i="1"/>
  <c r="U596" i="1"/>
  <c r="T596" i="1" s="1"/>
  <c r="AB595" i="1"/>
  <c r="AA595" i="1"/>
  <c r="U595" i="1"/>
  <c r="AB589" i="1"/>
  <c r="AA589" i="1"/>
  <c r="U589" i="1"/>
  <c r="AB594" i="1"/>
  <c r="AA594" i="1"/>
  <c r="U594" i="1"/>
  <c r="AB593" i="1"/>
  <c r="AA593" i="1"/>
  <c r="U593" i="1"/>
  <c r="AB592" i="1"/>
  <c r="AA592" i="1"/>
  <c r="U592" i="1"/>
  <c r="AB591" i="1"/>
  <c r="AA591" i="1"/>
  <c r="U591" i="1"/>
  <c r="AB590" i="1"/>
  <c r="AA590" i="1"/>
  <c r="U590" i="1"/>
  <c r="AB588" i="1"/>
  <c r="AA588" i="1"/>
  <c r="U588" i="1"/>
  <c r="AB587" i="1"/>
  <c r="AA587" i="1"/>
  <c r="U587" i="1"/>
  <c r="AB586" i="1"/>
  <c r="AA586" i="1"/>
  <c r="U586" i="1"/>
  <c r="AB585" i="1"/>
  <c r="AA585" i="1"/>
  <c r="U585" i="1"/>
  <c r="AB584" i="1"/>
  <c r="AA584" i="1"/>
  <c r="U584" i="1"/>
  <c r="AB583" i="1"/>
  <c r="AA583" i="1"/>
  <c r="U583" i="1"/>
  <c r="AB582" i="1"/>
  <c r="AA582" i="1"/>
  <c r="U582" i="1"/>
  <c r="AB581" i="1"/>
  <c r="AA581" i="1"/>
  <c r="U581" i="1"/>
  <c r="AB580" i="1"/>
  <c r="AA580" i="1"/>
  <c r="U580" i="1"/>
  <c r="T580" i="1" s="1"/>
  <c r="AB579" i="1"/>
  <c r="AA579" i="1"/>
  <c r="U579" i="1"/>
  <c r="AB578" i="1"/>
  <c r="AA578" i="1"/>
  <c r="U578" i="1"/>
  <c r="AB577" i="1"/>
  <c r="AA577" i="1"/>
  <c r="U577" i="1"/>
  <c r="AB576" i="1"/>
  <c r="AA576" i="1"/>
  <c r="U576" i="1"/>
  <c r="AB575" i="1"/>
  <c r="AA575" i="1"/>
  <c r="U575" i="1"/>
  <c r="AB574" i="1"/>
  <c r="AA574" i="1"/>
  <c r="U574" i="1"/>
  <c r="AB573" i="1"/>
  <c r="AA573" i="1"/>
  <c r="U573" i="1"/>
  <c r="AB572" i="1"/>
  <c r="AA572" i="1"/>
  <c r="U572" i="1"/>
  <c r="T572" i="1" s="1"/>
  <c r="AB571" i="1"/>
  <c r="AA571" i="1"/>
  <c r="U571" i="1"/>
  <c r="AB567" i="1"/>
  <c r="AA567" i="1"/>
  <c r="U567" i="1"/>
  <c r="AB570" i="1"/>
  <c r="AA570" i="1"/>
  <c r="U570" i="1"/>
  <c r="AB569" i="1"/>
  <c r="AA569" i="1"/>
  <c r="U569" i="1"/>
  <c r="AB568" i="1"/>
  <c r="AA568" i="1"/>
  <c r="U568" i="1"/>
  <c r="AB566" i="1"/>
  <c r="AA566" i="1"/>
  <c r="U566" i="1"/>
  <c r="AB565" i="1"/>
  <c r="AA565" i="1"/>
  <c r="U565" i="1"/>
  <c r="AB564" i="1"/>
  <c r="AA564" i="1"/>
  <c r="U564" i="1"/>
  <c r="T564" i="1" s="1"/>
  <c r="AB563" i="1"/>
  <c r="AA563" i="1"/>
  <c r="U563" i="1"/>
  <c r="AB562" i="1"/>
  <c r="AA562" i="1"/>
  <c r="U562" i="1"/>
  <c r="AB561" i="1"/>
  <c r="AA561" i="1"/>
  <c r="U561" i="1"/>
  <c r="AB560" i="1"/>
  <c r="AA560" i="1"/>
  <c r="U560" i="1"/>
  <c r="AB559" i="1"/>
  <c r="AA559" i="1"/>
  <c r="U559" i="1"/>
  <c r="AB558" i="1"/>
  <c r="AA558" i="1"/>
  <c r="U558" i="1"/>
  <c r="AB557" i="1"/>
  <c r="AA557" i="1"/>
  <c r="U557" i="1"/>
  <c r="AB556" i="1"/>
  <c r="AA556" i="1"/>
  <c r="U556" i="1"/>
  <c r="T556" i="1" s="1"/>
  <c r="AB555" i="1"/>
  <c r="AA555" i="1"/>
  <c r="U555" i="1"/>
  <c r="AB554" i="1"/>
  <c r="AA554" i="1"/>
  <c r="U554" i="1"/>
  <c r="AB553" i="1"/>
  <c r="AA553" i="1"/>
  <c r="U553" i="1"/>
  <c r="AB551" i="1"/>
  <c r="AA551" i="1"/>
  <c r="U551" i="1"/>
  <c r="AB550" i="1"/>
  <c r="AA550" i="1"/>
  <c r="U550" i="1"/>
  <c r="AB549" i="1"/>
  <c r="AA549" i="1"/>
  <c r="U549" i="1"/>
  <c r="AB548" i="1"/>
  <c r="AA548" i="1"/>
  <c r="U548" i="1"/>
  <c r="AB547" i="1"/>
  <c r="AA547" i="1"/>
  <c r="U547" i="1"/>
  <c r="T547" i="1" s="1"/>
  <c r="AB546" i="1"/>
  <c r="AA546" i="1"/>
  <c r="U546" i="1"/>
  <c r="AB545" i="1"/>
  <c r="AA545" i="1"/>
  <c r="U545" i="1"/>
  <c r="AB544" i="1"/>
  <c r="AA544" i="1"/>
  <c r="U544" i="1"/>
  <c r="AB543" i="1"/>
  <c r="AA543" i="1"/>
  <c r="U543" i="1"/>
  <c r="AB542" i="1"/>
  <c r="AA542" i="1"/>
  <c r="U542" i="1"/>
  <c r="AB541" i="1"/>
  <c r="AA541" i="1"/>
  <c r="U541" i="1"/>
  <c r="AB540" i="1"/>
  <c r="AA540" i="1"/>
  <c r="U540" i="1"/>
  <c r="AB538" i="1"/>
  <c r="AA538" i="1"/>
  <c r="U538" i="1"/>
  <c r="T538" i="1" s="1"/>
  <c r="AB536" i="1"/>
  <c r="AA536" i="1"/>
  <c r="U536" i="1"/>
  <c r="AB535" i="1"/>
  <c r="AA535" i="1"/>
  <c r="U535" i="1"/>
  <c r="AB534" i="1"/>
  <c r="AA534" i="1"/>
  <c r="U534" i="1"/>
  <c r="AB533" i="1"/>
  <c r="AA533" i="1"/>
  <c r="U533" i="1"/>
  <c r="AB532" i="1"/>
  <c r="AA532" i="1"/>
  <c r="U532" i="1"/>
  <c r="AB531" i="1"/>
  <c r="AA531" i="1"/>
  <c r="U531" i="1"/>
  <c r="AB530" i="1"/>
  <c r="AA530" i="1"/>
  <c r="U530" i="1"/>
  <c r="AB529" i="1"/>
  <c r="AA529" i="1"/>
  <c r="U529" i="1"/>
  <c r="T529" i="1" s="1"/>
  <c r="AB552" i="1"/>
  <c r="AA552" i="1"/>
  <c r="U552" i="1"/>
  <c r="AB528" i="1"/>
  <c r="AA528" i="1"/>
  <c r="U528" i="1"/>
  <c r="AB527" i="1"/>
  <c r="AA527" i="1"/>
  <c r="U527" i="1"/>
  <c r="AB537" i="1"/>
  <c r="AA537" i="1"/>
  <c r="U537" i="1"/>
  <c r="AB525" i="1"/>
  <c r="AA525" i="1"/>
  <c r="U525" i="1"/>
  <c r="AB524" i="1"/>
  <c r="AA524" i="1"/>
  <c r="U524" i="1"/>
  <c r="AB539" i="1"/>
  <c r="AA539" i="1"/>
  <c r="U539" i="1"/>
  <c r="AB522" i="1"/>
  <c r="AA522" i="1"/>
  <c r="U522" i="1"/>
  <c r="T522" i="1" s="1"/>
  <c r="AB521" i="1"/>
  <c r="AA521" i="1"/>
  <c r="U521" i="1"/>
  <c r="AB520" i="1"/>
  <c r="AA520" i="1"/>
  <c r="U520" i="1"/>
  <c r="AB526" i="1"/>
  <c r="AA526" i="1"/>
  <c r="U526" i="1"/>
  <c r="AB523" i="1"/>
  <c r="AA523" i="1"/>
  <c r="U523" i="1"/>
  <c r="AB519" i="1"/>
  <c r="AA519" i="1"/>
  <c r="U519" i="1"/>
  <c r="AB515" i="1"/>
  <c r="AA515" i="1"/>
  <c r="U515" i="1"/>
  <c r="AB512" i="1"/>
  <c r="AA512" i="1"/>
  <c r="U512" i="1"/>
  <c r="AB502" i="1"/>
  <c r="AA502" i="1"/>
  <c r="U502" i="1"/>
  <c r="T502" i="1" s="1"/>
  <c r="AB514" i="1"/>
  <c r="AA514" i="1"/>
  <c r="U514" i="1"/>
  <c r="AB517" i="1"/>
  <c r="AA517" i="1"/>
  <c r="U517" i="1"/>
  <c r="AB518" i="1"/>
  <c r="AA518" i="1"/>
  <c r="U518" i="1"/>
  <c r="AB516" i="1"/>
  <c r="AA516" i="1"/>
  <c r="U516" i="1"/>
  <c r="AB513" i="1"/>
  <c r="AA513" i="1"/>
  <c r="U513" i="1"/>
  <c r="AB511" i="1"/>
  <c r="AA511" i="1"/>
  <c r="U511" i="1"/>
  <c r="AB510" i="1"/>
  <c r="AA510" i="1"/>
  <c r="U510" i="1"/>
  <c r="AB505" i="1"/>
  <c r="AA505" i="1"/>
  <c r="U505" i="1"/>
  <c r="T505" i="1" s="1"/>
  <c r="AB498" i="1"/>
  <c r="AA498" i="1"/>
  <c r="U498" i="1"/>
  <c r="AB493" i="1"/>
  <c r="AA493" i="1"/>
  <c r="U493" i="1"/>
  <c r="AB509" i="1"/>
  <c r="AA509" i="1"/>
  <c r="U509" i="1"/>
  <c r="AB508" i="1"/>
  <c r="AA508" i="1"/>
  <c r="U508" i="1"/>
  <c r="AB507" i="1"/>
  <c r="AA507" i="1"/>
  <c r="U507" i="1"/>
  <c r="AB506" i="1"/>
  <c r="AA506" i="1"/>
  <c r="U506" i="1"/>
  <c r="AB504" i="1"/>
  <c r="AA504" i="1"/>
  <c r="U504" i="1"/>
  <c r="AB503" i="1"/>
  <c r="AA503" i="1"/>
  <c r="U503" i="1"/>
  <c r="T503" i="1" s="1"/>
  <c r="AB501" i="1"/>
  <c r="AA501" i="1"/>
  <c r="U501" i="1"/>
  <c r="AB500" i="1"/>
  <c r="AA500" i="1"/>
  <c r="U500" i="1"/>
  <c r="AB499" i="1"/>
  <c r="AA499" i="1"/>
  <c r="U499" i="1"/>
  <c r="AB492" i="1"/>
  <c r="AA492" i="1"/>
  <c r="U492" i="1"/>
  <c r="AB497" i="1"/>
  <c r="AA497" i="1"/>
  <c r="U497" i="1"/>
  <c r="AB496" i="1"/>
  <c r="AA496" i="1"/>
  <c r="U496" i="1"/>
  <c r="AB495" i="1"/>
  <c r="AA495" i="1"/>
  <c r="U495" i="1"/>
  <c r="AB491" i="1"/>
  <c r="AA491" i="1"/>
  <c r="U491" i="1"/>
  <c r="T491" i="1" s="1"/>
  <c r="AB494" i="1"/>
  <c r="AA494" i="1"/>
  <c r="U494" i="1"/>
  <c r="AB490" i="1"/>
  <c r="AA490" i="1"/>
  <c r="U490" i="1"/>
  <c r="AB488" i="1"/>
  <c r="AA488" i="1"/>
  <c r="U488" i="1"/>
  <c r="AB489" i="1"/>
  <c r="AA489" i="1"/>
  <c r="U489" i="1"/>
  <c r="AB487" i="1"/>
  <c r="AA487" i="1"/>
  <c r="U487" i="1"/>
  <c r="AB486" i="1"/>
  <c r="AA486" i="1"/>
  <c r="U486" i="1"/>
  <c r="AB485" i="1"/>
  <c r="AA485" i="1"/>
  <c r="U485" i="1"/>
  <c r="AB484" i="1"/>
  <c r="AA484" i="1"/>
  <c r="U484" i="1"/>
  <c r="AB483" i="1"/>
  <c r="AA483" i="1"/>
  <c r="U483" i="1"/>
  <c r="AB482" i="1"/>
  <c r="AA482" i="1"/>
  <c r="U482" i="1"/>
  <c r="AB472" i="1"/>
  <c r="AA472" i="1"/>
  <c r="U472" i="1"/>
  <c r="AB469" i="1"/>
  <c r="AA469" i="1"/>
  <c r="U469" i="1"/>
  <c r="AB479" i="1"/>
  <c r="AA479" i="1"/>
  <c r="U479" i="1"/>
  <c r="AB475" i="1"/>
  <c r="AA475" i="1"/>
  <c r="U475" i="1"/>
  <c r="AB478" i="1"/>
  <c r="AA478" i="1"/>
  <c r="U478" i="1"/>
  <c r="AB477" i="1"/>
  <c r="AA477" i="1"/>
  <c r="U477" i="1"/>
  <c r="T477" i="1" s="1"/>
  <c r="AB476" i="1"/>
  <c r="AA476" i="1"/>
  <c r="U476" i="1"/>
  <c r="AB474" i="1"/>
  <c r="AA474" i="1"/>
  <c r="U474" i="1"/>
  <c r="AB473" i="1"/>
  <c r="AA473" i="1"/>
  <c r="U473" i="1"/>
  <c r="AB481" i="1"/>
  <c r="AA481" i="1"/>
  <c r="U481" i="1"/>
  <c r="AB471" i="1"/>
  <c r="AA471" i="1"/>
  <c r="U471" i="1"/>
  <c r="AB470" i="1"/>
  <c r="AA470" i="1"/>
  <c r="U470" i="1"/>
  <c r="AB480" i="1"/>
  <c r="AA480" i="1"/>
  <c r="U480" i="1"/>
  <c r="AB468" i="1"/>
  <c r="AA468" i="1"/>
  <c r="U468" i="1"/>
  <c r="T468" i="1" s="1"/>
  <c r="AB462" i="1"/>
  <c r="AA462" i="1"/>
  <c r="U462" i="1"/>
  <c r="AB458" i="1"/>
  <c r="AA458" i="1"/>
  <c r="U458" i="1"/>
  <c r="AB465" i="1"/>
  <c r="AA465" i="1"/>
  <c r="U465" i="1"/>
  <c r="AB467" i="1"/>
  <c r="AA467" i="1"/>
  <c r="U467" i="1"/>
  <c r="AB464" i="1"/>
  <c r="AA464" i="1"/>
  <c r="U464" i="1"/>
  <c r="AB460" i="1"/>
  <c r="AA460" i="1"/>
  <c r="U460" i="1"/>
  <c r="AB461" i="1"/>
  <c r="AA461" i="1"/>
  <c r="U461" i="1"/>
  <c r="AB466" i="1"/>
  <c r="AA466" i="1"/>
  <c r="U466" i="1"/>
  <c r="T466" i="1" s="1"/>
  <c r="AB457" i="1"/>
  <c r="AA457" i="1"/>
  <c r="U457" i="1"/>
  <c r="AB459" i="1"/>
  <c r="AA459" i="1"/>
  <c r="U459" i="1"/>
  <c r="AB456" i="1"/>
  <c r="AA456" i="1"/>
  <c r="U456" i="1"/>
  <c r="AB463" i="1"/>
  <c r="AA463" i="1"/>
  <c r="U463" i="1"/>
  <c r="AB453" i="1"/>
  <c r="AA453" i="1"/>
  <c r="U453" i="1"/>
  <c r="AB452" i="1"/>
  <c r="AA452" i="1"/>
  <c r="U452" i="1"/>
  <c r="AB451" i="1"/>
  <c r="AA451" i="1"/>
  <c r="U451" i="1"/>
  <c r="AB450" i="1"/>
  <c r="AA450" i="1"/>
  <c r="U450" i="1"/>
  <c r="T450" i="1" s="1"/>
  <c r="AB449" i="1"/>
  <c r="AA449" i="1"/>
  <c r="U449" i="1"/>
  <c r="AB445" i="1"/>
  <c r="AA445" i="1"/>
  <c r="U445" i="1"/>
  <c r="AB448" i="1"/>
  <c r="AA448" i="1"/>
  <c r="U448" i="1"/>
  <c r="AB446" i="1"/>
  <c r="AA446" i="1"/>
  <c r="U446" i="1"/>
  <c r="AB447" i="1"/>
  <c r="AA447" i="1"/>
  <c r="U447" i="1"/>
  <c r="AB455" i="1"/>
  <c r="AA455" i="1"/>
  <c r="U455" i="1"/>
  <c r="AB443" i="1"/>
  <c r="AA443" i="1"/>
  <c r="U443" i="1"/>
  <c r="AB442" i="1"/>
  <c r="AA442" i="1"/>
  <c r="U442" i="1"/>
  <c r="T442" i="1" s="1"/>
  <c r="AB454" i="1"/>
  <c r="AA454" i="1"/>
  <c r="U454" i="1"/>
  <c r="AB444" i="1"/>
  <c r="AA444" i="1"/>
  <c r="U444" i="1"/>
  <c r="AB441" i="1"/>
  <c r="AA441" i="1"/>
  <c r="U441" i="1"/>
  <c r="AB440" i="1"/>
  <c r="AA440" i="1"/>
  <c r="U440" i="1"/>
  <c r="AB439" i="1"/>
  <c r="AA439" i="1"/>
  <c r="U439" i="1"/>
  <c r="AB436" i="1"/>
  <c r="AA436" i="1"/>
  <c r="U436" i="1"/>
  <c r="AB438" i="1"/>
  <c r="AA438" i="1"/>
  <c r="U438" i="1"/>
  <c r="AB437" i="1"/>
  <c r="AA437" i="1"/>
  <c r="U437" i="1"/>
  <c r="T437" i="1" s="1"/>
  <c r="AB426" i="1"/>
  <c r="AA426" i="1"/>
  <c r="U426" i="1"/>
  <c r="AB434" i="1"/>
  <c r="AA434" i="1"/>
  <c r="U434" i="1"/>
  <c r="AB433" i="1"/>
  <c r="AA433" i="1"/>
  <c r="U433" i="1"/>
  <c r="AB424" i="1"/>
  <c r="AA424" i="1"/>
  <c r="U424" i="1"/>
  <c r="AB432" i="1"/>
  <c r="AA432" i="1"/>
  <c r="U432" i="1"/>
  <c r="AB431" i="1"/>
  <c r="AA431" i="1"/>
  <c r="U431" i="1"/>
  <c r="AB425" i="1"/>
  <c r="AA425" i="1"/>
  <c r="U425" i="1"/>
  <c r="AB422" i="1"/>
  <c r="AA422" i="1"/>
  <c r="U422" i="1"/>
  <c r="AB430" i="1"/>
  <c r="AA430" i="1"/>
  <c r="U430" i="1"/>
  <c r="AB429" i="1"/>
  <c r="AA429" i="1"/>
  <c r="U429" i="1"/>
  <c r="AB428" i="1"/>
  <c r="AA428" i="1"/>
  <c r="U428" i="1"/>
  <c r="AB435" i="1"/>
  <c r="AA435" i="1"/>
  <c r="U435" i="1"/>
  <c r="AB427" i="1"/>
  <c r="AA427" i="1"/>
  <c r="U427" i="1"/>
  <c r="AB423" i="1"/>
  <c r="AA423" i="1"/>
  <c r="U423" i="1"/>
  <c r="AB421" i="1"/>
  <c r="AA421" i="1"/>
  <c r="U421" i="1"/>
  <c r="AB420" i="1"/>
  <c r="AA420" i="1"/>
  <c r="U420" i="1"/>
  <c r="AB419" i="1"/>
  <c r="AA419" i="1"/>
  <c r="U419" i="1"/>
  <c r="AB418" i="1"/>
  <c r="AA418" i="1"/>
  <c r="U418" i="1"/>
  <c r="AB417" i="1"/>
  <c r="AA417" i="1"/>
  <c r="U417" i="1"/>
  <c r="AB415" i="1"/>
  <c r="AA415" i="1"/>
  <c r="U415" i="1"/>
  <c r="AB416" i="1"/>
  <c r="AA416" i="1"/>
  <c r="U416" i="1"/>
  <c r="AB414" i="1"/>
  <c r="AA414" i="1"/>
  <c r="U414" i="1"/>
  <c r="AB413" i="1"/>
  <c r="AA413" i="1"/>
  <c r="U413" i="1"/>
  <c r="AB412" i="1"/>
  <c r="AA412" i="1"/>
  <c r="U412" i="1"/>
  <c r="AB406" i="1"/>
  <c r="AA406" i="1"/>
  <c r="U406" i="1"/>
  <c r="AB401" i="1"/>
  <c r="AA401" i="1"/>
  <c r="U401" i="1"/>
  <c r="AB404" i="1"/>
  <c r="AA404" i="1"/>
  <c r="U404" i="1"/>
  <c r="AB332" i="1"/>
  <c r="AA332" i="1"/>
  <c r="U332" i="1"/>
  <c r="AB331" i="1"/>
  <c r="AA331" i="1"/>
  <c r="U331" i="1"/>
  <c r="AB405" i="1"/>
  <c r="AA405" i="1"/>
  <c r="U405" i="1"/>
  <c r="AB403" i="1"/>
  <c r="AA403" i="1"/>
  <c r="U403" i="1"/>
  <c r="AB402" i="1"/>
  <c r="AA402" i="1"/>
  <c r="U402" i="1"/>
  <c r="AB411" i="1"/>
  <c r="AA411" i="1"/>
  <c r="U411" i="1"/>
  <c r="AB400" i="1"/>
  <c r="AA400" i="1"/>
  <c r="U400" i="1"/>
  <c r="AB399" i="1"/>
  <c r="AA399" i="1"/>
  <c r="U399" i="1"/>
  <c r="AB398" i="1"/>
  <c r="AA398" i="1"/>
  <c r="U398" i="1"/>
  <c r="AB397" i="1"/>
  <c r="AA397" i="1"/>
  <c r="U397" i="1"/>
  <c r="AB396" i="1"/>
  <c r="AA396" i="1"/>
  <c r="U396" i="1"/>
  <c r="AB395" i="1"/>
  <c r="AA395" i="1"/>
  <c r="U395" i="1"/>
  <c r="AB394" i="1"/>
  <c r="AA394" i="1"/>
  <c r="U394" i="1"/>
  <c r="AB393" i="1"/>
  <c r="AA393" i="1"/>
  <c r="U393" i="1"/>
  <c r="AB392" i="1"/>
  <c r="AA392" i="1"/>
  <c r="U392" i="1"/>
  <c r="AB391" i="1"/>
  <c r="AA391" i="1"/>
  <c r="U391" i="1"/>
  <c r="AB390" i="1"/>
  <c r="AA390" i="1"/>
  <c r="U390" i="1"/>
  <c r="AB389" i="1"/>
  <c r="AA389" i="1"/>
  <c r="U389" i="1"/>
  <c r="AB388" i="1"/>
  <c r="AA388" i="1"/>
  <c r="U388" i="1"/>
  <c r="AB387" i="1"/>
  <c r="AA387" i="1"/>
  <c r="U387" i="1"/>
  <c r="AB386" i="1"/>
  <c r="AA386" i="1"/>
  <c r="U386" i="1"/>
  <c r="AB385" i="1"/>
  <c r="AA385" i="1"/>
  <c r="U385" i="1"/>
  <c r="AB384" i="1"/>
  <c r="AA384" i="1"/>
  <c r="U384" i="1"/>
  <c r="AB383" i="1"/>
  <c r="AA383" i="1"/>
  <c r="U383" i="1"/>
  <c r="AB382" i="1"/>
  <c r="AA382" i="1"/>
  <c r="U382" i="1"/>
  <c r="AB381" i="1"/>
  <c r="AA381" i="1"/>
  <c r="U381" i="1"/>
  <c r="AB380" i="1"/>
  <c r="AA380" i="1"/>
  <c r="U380" i="1"/>
  <c r="AB379" i="1"/>
  <c r="AA379" i="1"/>
  <c r="U379" i="1"/>
  <c r="AB378" i="1"/>
  <c r="AA378" i="1"/>
  <c r="U378" i="1"/>
  <c r="AB377" i="1"/>
  <c r="AA377" i="1"/>
  <c r="U377" i="1"/>
  <c r="AB317" i="1"/>
  <c r="AA317" i="1"/>
  <c r="U317" i="1"/>
  <c r="AB376" i="1"/>
  <c r="AA376" i="1"/>
  <c r="U376" i="1"/>
  <c r="AB375" i="1"/>
  <c r="AA375" i="1"/>
  <c r="U375" i="1"/>
  <c r="AB373" i="1"/>
  <c r="AA373" i="1"/>
  <c r="U373" i="1"/>
  <c r="AB372" i="1"/>
  <c r="AA372" i="1"/>
  <c r="U372" i="1"/>
  <c r="AB371" i="1"/>
  <c r="AA371" i="1"/>
  <c r="U371" i="1"/>
  <c r="AB370" i="1"/>
  <c r="AA370" i="1"/>
  <c r="U370" i="1"/>
  <c r="AB369" i="1"/>
  <c r="AA369" i="1"/>
  <c r="U369" i="1"/>
  <c r="AB368" i="1"/>
  <c r="AA368" i="1"/>
  <c r="U368" i="1"/>
  <c r="AB367" i="1"/>
  <c r="AA367" i="1"/>
  <c r="U367" i="1"/>
  <c r="AB366" i="1"/>
  <c r="AA366" i="1"/>
  <c r="U366" i="1"/>
  <c r="AB365" i="1"/>
  <c r="AA365" i="1"/>
  <c r="U365" i="1"/>
  <c r="AB364" i="1"/>
  <c r="AA364" i="1"/>
  <c r="U364" i="1"/>
  <c r="AB363" i="1"/>
  <c r="AA363" i="1"/>
  <c r="U363" i="1"/>
  <c r="AB362" i="1"/>
  <c r="AA362" i="1"/>
  <c r="U362" i="1"/>
  <c r="AB361" i="1"/>
  <c r="AA361" i="1"/>
  <c r="U361" i="1"/>
  <c r="AB319" i="1"/>
  <c r="AA319" i="1"/>
  <c r="U319" i="1"/>
  <c r="AB360" i="1"/>
  <c r="AA360" i="1"/>
  <c r="U360" i="1"/>
  <c r="AB359" i="1"/>
  <c r="AA359" i="1"/>
  <c r="U359" i="1"/>
  <c r="AB358" i="1"/>
  <c r="AA358" i="1"/>
  <c r="U358" i="1"/>
  <c r="AB357" i="1"/>
  <c r="AA357" i="1"/>
  <c r="U357" i="1"/>
  <c r="AB356" i="1"/>
  <c r="AA356" i="1"/>
  <c r="U356" i="1"/>
  <c r="AB355" i="1"/>
  <c r="AA355" i="1"/>
  <c r="U355" i="1"/>
  <c r="AB354" i="1"/>
  <c r="AA354" i="1"/>
  <c r="U354" i="1"/>
  <c r="AB353" i="1"/>
  <c r="AA353" i="1"/>
  <c r="U353" i="1"/>
  <c r="AB352" i="1"/>
  <c r="AA352" i="1"/>
  <c r="U352" i="1"/>
  <c r="AB410" i="1"/>
  <c r="AA410" i="1"/>
  <c r="U410" i="1"/>
  <c r="AB409" i="1"/>
  <c r="AA409" i="1"/>
  <c r="U409" i="1"/>
  <c r="AB351" i="1"/>
  <c r="AA351" i="1"/>
  <c r="U351" i="1"/>
  <c r="AB350" i="1"/>
  <c r="AA350" i="1"/>
  <c r="U350" i="1"/>
  <c r="AB349" i="1"/>
  <c r="AA349" i="1"/>
  <c r="U349" i="1"/>
  <c r="AB348" i="1"/>
  <c r="AA348" i="1"/>
  <c r="U348" i="1"/>
  <c r="AB347" i="1"/>
  <c r="AA347" i="1"/>
  <c r="U347" i="1"/>
  <c r="AB346" i="1"/>
  <c r="AA346" i="1"/>
  <c r="U346" i="1"/>
  <c r="AB345" i="1"/>
  <c r="AA345" i="1"/>
  <c r="U345" i="1"/>
  <c r="AB344" i="1"/>
  <c r="AA344" i="1"/>
  <c r="U344" i="1"/>
  <c r="AB343" i="1"/>
  <c r="AA343" i="1"/>
  <c r="U343" i="1"/>
  <c r="AB342" i="1"/>
  <c r="AA342" i="1"/>
  <c r="U342" i="1"/>
  <c r="AB341" i="1"/>
  <c r="AA341" i="1"/>
  <c r="U341" i="1"/>
  <c r="AB340" i="1"/>
  <c r="AA340" i="1"/>
  <c r="U340" i="1"/>
  <c r="AB408" i="1"/>
  <c r="AA408" i="1"/>
  <c r="U408" i="1"/>
  <c r="AB339" i="1"/>
  <c r="AA339" i="1"/>
  <c r="U339" i="1"/>
  <c r="AB338" i="1"/>
  <c r="AA338" i="1"/>
  <c r="U338" i="1"/>
  <c r="AB374" i="1"/>
  <c r="AA374" i="1"/>
  <c r="U374" i="1"/>
  <c r="AB337" i="1"/>
  <c r="AA337" i="1"/>
  <c r="U337" i="1"/>
  <c r="AB336" i="1"/>
  <c r="AA336" i="1"/>
  <c r="U336" i="1"/>
  <c r="AB335" i="1"/>
  <c r="AA335" i="1"/>
  <c r="U335" i="1"/>
  <c r="AB334" i="1"/>
  <c r="AA334" i="1"/>
  <c r="U334" i="1"/>
  <c r="AB333" i="1"/>
  <c r="AA333" i="1"/>
  <c r="U333" i="1"/>
  <c r="AB407" i="1"/>
  <c r="AA407" i="1"/>
  <c r="U407" i="1"/>
  <c r="AB290" i="1"/>
  <c r="AA290" i="1"/>
  <c r="U290" i="1"/>
  <c r="AB329" i="1"/>
  <c r="AA329" i="1"/>
  <c r="U329" i="1"/>
  <c r="AB328" i="1"/>
  <c r="AA328" i="1"/>
  <c r="U328" i="1"/>
  <c r="AB286" i="1"/>
  <c r="AA286" i="1"/>
  <c r="U286" i="1"/>
  <c r="AB327" i="1"/>
  <c r="AA327" i="1"/>
  <c r="U327" i="1"/>
  <c r="AB326" i="1"/>
  <c r="AA326" i="1"/>
  <c r="U326" i="1"/>
  <c r="AB325" i="1"/>
  <c r="AA325" i="1"/>
  <c r="U325" i="1"/>
  <c r="AB324" i="1"/>
  <c r="AA324" i="1"/>
  <c r="U324" i="1"/>
  <c r="AB307" i="1"/>
  <c r="AA307" i="1"/>
  <c r="U307" i="1"/>
  <c r="AB323" i="1"/>
  <c r="AA323" i="1"/>
  <c r="U323" i="1"/>
  <c r="AB318" i="1"/>
  <c r="AA318" i="1"/>
  <c r="U318" i="1"/>
  <c r="AB304" i="1"/>
  <c r="AA304" i="1"/>
  <c r="U304" i="1"/>
  <c r="AB315" i="1"/>
  <c r="AA315" i="1"/>
  <c r="U315" i="1"/>
  <c r="AB314" i="1"/>
  <c r="AA314" i="1"/>
  <c r="U314" i="1"/>
  <c r="AB312" i="1"/>
  <c r="AA312" i="1"/>
  <c r="U312" i="1"/>
  <c r="AB311" i="1"/>
  <c r="AA311" i="1"/>
  <c r="U311" i="1"/>
  <c r="AB310" i="1"/>
  <c r="AA310" i="1"/>
  <c r="U310" i="1"/>
  <c r="AB297" i="1"/>
  <c r="AA297" i="1"/>
  <c r="U297" i="1"/>
  <c r="AB309" i="1"/>
  <c r="AA309" i="1"/>
  <c r="U309" i="1"/>
  <c r="AB300" i="1"/>
  <c r="AA300" i="1"/>
  <c r="U300" i="1"/>
  <c r="AB308" i="1"/>
  <c r="AA308" i="1"/>
  <c r="U308" i="1"/>
  <c r="AB306" i="1"/>
  <c r="AA306" i="1"/>
  <c r="U306" i="1"/>
  <c r="AB320" i="1"/>
  <c r="AA320" i="1"/>
  <c r="U320" i="1"/>
  <c r="AB330" i="1"/>
  <c r="AA330" i="1"/>
  <c r="U330" i="1"/>
  <c r="AB302" i="1"/>
  <c r="AA302" i="1"/>
  <c r="U302" i="1"/>
  <c r="AB299" i="1"/>
  <c r="AA299" i="1"/>
  <c r="U299" i="1"/>
  <c r="AB301" i="1"/>
  <c r="AA301" i="1"/>
  <c r="U301" i="1"/>
  <c r="AB298" i="1"/>
  <c r="AA298" i="1"/>
  <c r="U298" i="1"/>
  <c r="AB296" i="1"/>
  <c r="AA296" i="1"/>
  <c r="U296" i="1"/>
  <c r="AB321" i="1"/>
  <c r="AA321" i="1"/>
  <c r="U321" i="1"/>
  <c r="AB313" i="1"/>
  <c r="AA313" i="1"/>
  <c r="U313" i="1"/>
  <c r="AB295" i="1"/>
  <c r="AA295" i="1"/>
  <c r="U295" i="1"/>
  <c r="AB294" i="1"/>
  <c r="AA294" i="1"/>
  <c r="U294" i="1"/>
  <c r="AB292" i="1"/>
  <c r="AA292" i="1"/>
  <c r="U292" i="1"/>
  <c r="AB291" i="1"/>
  <c r="AA291" i="1"/>
  <c r="U291" i="1"/>
  <c r="AB303" i="1"/>
  <c r="AA303" i="1"/>
  <c r="U303" i="1"/>
  <c r="AB305" i="1"/>
  <c r="AA305" i="1"/>
  <c r="U305" i="1"/>
  <c r="AB289" i="1"/>
  <c r="AA289" i="1"/>
  <c r="U289" i="1"/>
  <c r="AB316" i="1"/>
  <c r="AA316" i="1"/>
  <c r="U316" i="1"/>
  <c r="AB322" i="1"/>
  <c r="AA322" i="1"/>
  <c r="U322" i="1"/>
  <c r="AB288" i="1"/>
  <c r="AA288" i="1"/>
  <c r="U288" i="1"/>
  <c r="AB287" i="1"/>
  <c r="AA287" i="1"/>
  <c r="U287" i="1"/>
  <c r="AB285" i="1"/>
  <c r="AA285" i="1"/>
  <c r="U285" i="1"/>
  <c r="AB283" i="1"/>
  <c r="AA283" i="1"/>
  <c r="U283" i="1"/>
  <c r="AB273" i="1"/>
  <c r="AA273" i="1"/>
  <c r="U273" i="1"/>
  <c r="AB282" i="1"/>
  <c r="AA282" i="1"/>
  <c r="U282" i="1"/>
  <c r="AB281" i="1"/>
  <c r="AA281" i="1"/>
  <c r="U281" i="1"/>
  <c r="AB293" i="1"/>
  <c r="AA293" i="1"/>
  <c r="U293" i="1"/>
  <c r="AB284" i="1"/>
  <c r="AA284" i="1"/>
  <c r="U284" i="1"/>
  <c r="AB279" i="1"/>
  <c r="AA279" i="1"/>
  <c r="U279" i="1"/>
  <c r="AB276" i="1"/>
  <c r="AA276" i="1"/>
  <c r="U276" i="1"/>
  <c r="AB280" i="1"/>
  <c r="AA280" i="1"/>
  <c r="U280" i="1"/>
  <c r="AB269" i="1"/>
  <c r="AA269" i="1"/>
  <c r="U269" i="1"/>
  <c r="AB277" i="1"/>
  <c r="AA277" i="1"/>
  <c r="U277" i="1"/>
  <c r="AB272" i="1"/>
  <c r="AA272" i="1"/>
  <c r="U272" i="1"/>
  <c r="AB270" i="1"/>
  <c r="AA270" i="1"/>
  <c r="U270" i="1"/>
  <c r="AB278" i="1"/>
  <c r="AA278" i="1"/>
  <c r="U278" i="1"/>
  <c r="AB267" i="1"/>
  <c r="AA267" i="1"/>
  <c r="U267" i="1"/>
  <c r="AB268" i="1"/>
  <c r="AA268" i="1"/>
  <c r="U268" i="1"/>
  <c r="AB262" i="1"/>
  <c r="AA262" i="1"/>
  <c r="U262" i="1"/>
  <c r="AB274" i="1"/>
  <c r="AA274" i="1"/>
  <c r="U274" i="1"/>
  <c r="AB271" i="1"/>
  <c r="AA271" i="1"/>
  <c r="U271" i="1"/>
  <c r="AB266" i="1"/>
  <c r="AA266" i="1"/>
  <c r="U266" i="1"/>
  <c r="AB265" i="1"/>
  <c r="AA265" i="1"/>
  <c r="U265" i="1"/>
  <c r="AB275" i="1"/>
  <c r="AA275" i="1"/>
  <c r="U275" i="1"/>
  <c r="AB264" i="1"/>
  <c r="AA264" i="1"/>
  <c r="U264" i="1"/>
  <c r="AB263" i="1"/>
  <c r="AA263" i="1"/>
  <c r="U263" i="1"/>
  <c r="AB260" i="1"/>
  <c r="AA260" i="1"/>
  <c r="U260" i="1"/>
  <c r="AB259" i="1"/>
  <c r="AA259" i="1"/>
  <c r="U259" i="1"/>
  <c r="AB261" i="1"/>
  <c r="AA261" i="1"/>
  <c r="U261" i="1"/>
  <c r="AB258" i="1"/>
  <c r="AA258" i="1"/>
  <c r="U258" i="1"/>
  <c r="AB257" i="1"/>
  <c r="AA257" i="1"/>
  <c r="U257" i="1"/>
  <c r="AB255" i="1"/>
  <c r="AA255" i="1"/>
  <c r="U255" i="1"/>
  <c r="AB256" i="1"/>
  <c r="AA256" i="1"/>
  <c r="U256" i="1"/>
  <c r="AB254" i="1"/>
  <c r="AA254" i="1"/>
  <c r="U254" i="1"/>
  <c r="AB251" i="1"/>
  <c r="AA251" i="1"/>
  <c r="U251" i="1"/>
  <c r="AB253" i="1"/>
  <c r="AA253" i="1"/>
  <c r="U253" i="1"/>
  <c r="AB252" i="1"/>
  <c r="AA252" i="1"/>
  <c r="U252" i="1"/>
  <c r="AB250" i="1"/>
  <c r="AA250" i="1"/>
  <c r="U250" i="1"/>
  <c r="AB249" i="1"/>
  <c r="AA249" i="1"/>
  <c r="U249" i="1"/>
  <c r="AB248" i="1"/>
  <c r="AA248" i="1"/>
  <c r="U248" i="1"/>
  <c r="AB246" i="1"/>
  <c r="AA246" i="1"/>
  <c r="U246" i="1"/>
  <c r="AB247" i="1"/>
  <c r="AA247" i="1"/>
  <c r="U247" i="1"/>
  <c r="AB244" i="1"/>
  <c r="AA244" i="1"/>
  <c r="U244" i="1"/>
  <c r="AB245" i="1"/>
  <c r="AA245" i="1"/>
  <c r="U245" i="1"/>
  <c r="AB240" i="1"/>
  <c r="AA240" i="1"/>
  <c r="U240" i="1"/>
  <c r="AB241" i="1"/>
  <c r="AA241" i="1"/>
  <c r="U241" i="1"/>
  <c r="AB242" i="1"/>
  <c r="AA242" i="1"/>
  <c r="U242" i="1"/>
  <c r="AB239" i="1"/>
  <c r="AA239" i="1"/>
  <c r="U239" i="1"/>
  <c r="AB243" i="1"/>
  <c r="AA243" i="1"/>
  <c r="U243" i="1"/>
  <c r="AB234" i="1"/>
  <c r="AA234" i="1"/>
  <c r="U234" i="1"/>
  <c r="AB238" i="1"/>
  <c r="AA238" i="1"/>
  <c r="U238" i="1"/>
  <c r="AB236" i="1"/>
  <c r="AA236" i="1"/>
  <c r="U236" i="1"/>
  <c r="AB235" i="1"/>
  <c r="AA235" i="1"/>
  <c r="U235" i="1"/>
  <c r="AB237" i="1"/>
  <c r="AA237" i="1"/>
  <c r="U237" i="1"/>
  <c r="AB187" i="1"/>
  <c r="AA187" i="1"/>
  <c r="U187" i="1"/>
  <c r="AB186" i="1"/>
  <c r="AA186" i="1"/>
  <c r="U186" i="1"/>
  <c r="AB185" i="1"/>
  <c r="AA185" i="1"/>
  <c r="U185" i="1"/>
  <c r="AB184" i="1"/>
  <c r="AA184" i="1"/>
  <c r="U184" i="1"/>
  <c r="AB159" i="1"/>
  <c r="AA159" i="1"/>
  <c r="U159" i="1"/>
  <c r="AB233" i="1"/>
  <c r="AA233" i="1"/>
  <c r="U233" i="1"/>
  <c r="AB232" i="1"/>
  <c r="AA232" i="1"/>
  <c r="U232" i="1"/>
  <c r="AB225" i="1"/>
  <c r="AA225" i="1"/>
  <c r="U225" i="1"/>
  <c r="AB224" i="1"/>
  <c r="AA224" i="1"/>
  <c r="U224" i="1"/>
  <c r="AB223" i="1"/>
  <c r="AA223" i="1"/>
  <c r="U223" i="1"/>
  <c r="AB222" i="1"/>
  <c r="AA222" i="1"/>
  <c r="U222" i="1"/>
  <c r="AB221" i="1"/>
  <c r="AA221" i="1"/>
  <c r="U221" i="1"/>
  <c r="AB220" i="1"/>
  <c r="AA220" i="1"/>
  <c r="U220" i="1"/>
  <c r="AB219" i="1"/>
  <c r="AA219" i="1"/>
  <c r="U219" i="1"/>
  <c r="AB218" i="1"/>
  <c r="AA218" i="1"/>
  <c r="U218" i="1"/>
  <c r="AB217" i="1"/>
  <c r="AA217" i="1"/>
  <c r="U217" i="1"/>
  <c r="AB215" i="1"/>
  <c r="AA215" i="1"/>
  <c r="U215" i="1"/>
  <c r="AB214" i="1"/>
  <c r="AA214" i="1"/>
  <c r="U214" i="1"/>
  <c r="AB213" i="1"/>
  <c r="AA213" i="1"/>
  <c r="U213" i="1"/>
  <c r="AB212" i="1"/>
  <c r="AA212" i="1"/>
  <c r="U212" i="1"/>
  <c r="AB211" i="1"/>
  <c r="AA211" i="1"/>
  <c r="U211" i="1"/>
  <c r="AB210" i="1"/>
  <c r="AA210" i="1"/>
  <c r="U210" i="1"/>
  <c r="AB209" i="1"/>
  <c r="AA209" i="1"/>
  <c r="U209" i="1"/>
  <c r="AB208" i="1"/>
  <c r="AA208" i="1"/>
  <c r="U208" i="1"/>
  <c r="AB207" i="1"/>
  <c r="AA207" i="1"/>
  <c r="U207" i="1"/>
  <c r="AB231" i="1"/>
  <c r="AA231" i="1"/>
  <c r="U231" i="1"/>
  <c r="AB158" i="1"/>
  <c r="AA158" i="1"/>
  <c r="U158" i="1"/>
  <c r="AB206" i="1"/>
  <c r="AA206" i="1"/>
  <c r="U206" i="1"/>
  <c r="AB204" i="1"/>
  <c r="AA204" i="1"/>
  <c r="U204" i="1"/>
  <c r="AB203" i="1"/>
  <c r="AA203" i="1"/>
  <c r="U203" i="1"/>
  <c r="AB202" i="1"/>
  <c r="AA202" i="1"/>
  <c r="U202" i="1"/>
  <c r="AB201" i="1"/>
  <c r="AA201" i="1"/>
  <c r="U201" i="1"/>
  <c r="AB200" i="1"/>
  <c r="AA200" i="1"/>
  <c r="U200" i="1"/>
  <c r="AB199" i="1"/>
  <c r="AA199" i="1"/>
  <c r="U199" i="1"/>
  <c r="AB198" i="1"/>
  <c r="AA198" i="1"/>
  <c r="U198" i="1"/>
  <c r="AB197" i="1"/>
  <c r="AA197" i="1"/>
  <c r="U197" i="1"/>
  <c r="AB196" i="1"/>
  <c r="AA196" i="1"/>
  <c r="U196" i="1"/>
  <c r="AB195" i="1"/>
  <c r="AA195" i="1"/>
  <c r="U195" i="1"/>
  <c r="AB193" i="1"/>
  <c r="AA193" i="1"/>
  <c r="U193" i="1"/>
  <c r="AB156" i="1"/>
  <c r="AA156" i="1"/>
  <c r="U156" i="1"/>
  <c r="AB192" i="1"/>
  <c r="AA192" i="1"/>
  <c r="U192" i="1"/>
  <c r="AB191" i="1"/>
  <c r="AA191" i="1"/>
  <c r="U191" i="1"/>
  <c r="AB190" i="1"/>
  <c r="AA190" i="1"/>
  <c r="U190" i="1"/>
  <c r="AB189" i="1"/>
  <c r="AA189" i="1"/>
  <c r="U189" i="1"/>
  <c r="AB188" i="1"/>
  <c r="AA188" i="1"/>
  <c r="U188" i="1"/>
  <c r="AB230" i="1"/>
  <c r="AA230" i="1"/>
  <c r="U230" i="1"/>
  <c r="AB229" i="1"/>
  <c r="AA229" i="1"/>
  <c r="U229" i="1"/>
  <c r="AB182" i="1"/>
  <c r="AA182" i="1"/>
  <c r="U182" i="1"/>
  <c r="AB216" i="1"/>
  <c r="AA216" i="1"/>
  <c r="U216" i="1"/>
  <c r="AB181" i="1"/>
  <c r="AA181" i="1"/>
  <c r="U181" i="1"/>
  <c r="AB228" i="1"/>
  <c r="AA228" i="1"/>
  <c r="U228" i="1"/>
  <c r="AB180" i="1"/>
  <c r="AA180" i="1"/>
  <c r="U180" i="1"/>
  <c r="AB179" i="1"/>
  <c r="AA179" i="1"/>
  <c r="U179" i="1"/>
  <c r="AB178" i="1"/>
  <c r="AA178" i="1"/>
  <c r="U178" i="1"/>
  <c r="AB137" i="1"/>
  <c r="AA137" i="1"/>
  <c r="U137" i="1"/>
  <c r="AB177" i="1"/>
  <c r="AA177" i="1"/>
  <c r="U177" i="1"/>
  <c r="AB175" i="1"/>
  <c r="AA175" i="1"/>
  <c r="U175" i="1"/>
  <c r="AB227" i="1"/>
  <c r="AA227" i="1"/>
  <c r="U227" i="1"/>
  <c r="AB226" i="1"/>
  <c r="AA226" i="1"/>
  <c r="U226" i="1"/>
  <c r="AB183" i="1"/>
  <c r="AA183" i="1"/>
  <c r="U183" i="1"/>
  <c r="AB205" i="1"/>
  <c r="AA205" i="1"/>
  <c r="U205" i="1"/>
  <c r="AB174" i="1"/>
  <c r="AA174" i="1"/>
  <c r="U174" i="1"/>
  <c r="AB173" i="1"/>
  <c r="AA173" i="1"/>
  <c r="U173" i="1"/>
  <c r="AB172" i="1"/>
  <c r="AA172" i="1"/>
  <c r="U172" i="1"/>
  <c r="AB171" i="1"/>
  <c r="AA171" i="1"/>
  <c r="U171" i="1"/>
  <c r="AB143" i="1"/>
  <c r="AA143" i="1"/>
  <c r="U143" i="1"/>
  <c r="AB170" i="1"/>
  <c r="AA170" i="1"/>
  <c r="U170" i="1"/>
  <c r="AB169" i="1"/>
  <c r="AA169" i="1"/>
  <c r="U169" i="1"/>
  <c r="AB168" i="1"/>
  <c r="AA168" i="1"/>
  <c r="U168" i="1"/>
  <c r="AB165" i="1"/>
  <c r="AA165" i="1"/>
  <c r="U165" i="1"/>
  <c r="AB151" i="1"/>
  <c r="AA151" i="1"/>
  <c r="U151" i="1"/>
  <c r="AB164" i="1"/>
  <c r="AA164" i="1"/>
  <c r="U164" i="1"/>
  <c r="AB161" i="1"/>
  <c r="AA161" i="1"/>
  <c r="U161" i="1"/>
  <c r="AB160" i="1"/>
  <c r="AA160" i="1"/>
  <c r="U160" i="1"/>
  <c r="AB140" i="1"/>
  <c r="AA140" i="1"/>
  <c r="U140" i="1"/>
  <c r="AB146" i="1"/>
  <c r="AA146" i="1"/>
  <c r="U146" i="1"/>
  <c r="AB157" i="1"/>
  <c r="AA157" i="1"/>
  <c r="U157" i="1"/>
  <c r="AB154" i="1"/>
  <c r="AA154" i="1"/>
  <c r="U154" i="1"/>
  <c r="AB153" i="1"/>
  <c r="AA153" i="1"/>
  <c r="U153" i="1"/>
  <c r="AB152" i="1"/>
  <c r="AA152" i="1"/>
  <c r="U152" i="1"/>
  <c r="AB150" i="1"/>
  <c r="AA150" i="1"/>
  <c r="U150" i="1"/>
  <c r="AB149" i="1"/>
  <c r="AA149" i="1"/>
  <c r="U149" i="1"/>
  <c r="AB194" i="1"/>
  <c r="AA194" i="1"/>
  <c r="U194" i="1"/>
  <c r="AB148" i="1"/>
  <c r="AA148" i="1"/>
  <c r="U148" i="1"/>
  <c r="AB147" i="1"/>
  <c r="AA147" i="1"/>
  <c r="U147" i="1"/>
  <c r="AB145" i="1"/>
  <c r="AA145" i="1"/>
  <c r="U145" i="1"/>
  <c r="AB144" i="1"/>
  <c r="AA144" i="1"/>
  <c r="U144" i="1"/>
  <c r="AB167" i="1"/>
  <c r="AA167" i="1"/>
  <c r="U167" i="1"/>
  <c r="AB166" i="1"/>
  <c r="AA166" i="1"/>
  <c r="U166" i="1"/>
  <c r="AB142" i="1"/>
  <c r="AA142" i="1"/>
  <c r="U142" i="1"/>
  <c r="AB141" i="1"/>
  <c r="AA141" i="1"/>
  <c r="U141" i="1"/>
  <c r="AB155" i="1"/>
  <c r="AA155" i="1"/>
  <c r="U155" i="1"/>
  <c r="AB176" i="1"/>
  <c r="AA176" i="1"/>
  <c r="U176" i="1"/>
  <c r="AB132" i="1"/>
  <c r="AA132" i="1"/>
  <c r="U132" i="1"/>
  <c r="AB163" i="1"/>
  <c r="AA163" i="1"/>
  <c r="U163" i="1"/>
  <c r="AB162" i="1"/>
  <c r="AA162" i="1"/>
  <c r="U162" i="1"/>
  <c r="AB131" i="1"/>
  <c r="AA131" i="1"/>
  <c r="U131" i="1"/>
  <c r="AB139" i="1"/>
  <c r="AA139" i="1"/>
  <c r="U139" i="1"/>
  <c r="AB138" i="1"/>
  <c r="AA138" i="1"/>
  <c r="U138" i="1"/>
  <c r="AB135" i="1"/>
  <c r="AA135" i="1"/>
  <c r="U135" i="1"/>
  <c r="AB134" i="1"/>
  <c r="AA134" i="1"/>
  <c r="U134" i="1"/>
  <c r="AB133" i="1"/>
  <c r="AA133" i="1"/>
  <c r="U133" i="1"/>
  <c r="AB130" i="1"/>
  <c r="AA130" i="1"/>
  <c r="U130" i="1"/>
  <c r="AB129" i="1"/>
  <c r="AA129" i="1"/>
  <c r="U129" i="1"/>
  <c r="AB136" i="1"/>
  <c r="AA136" i="1"/>
  <c r="U136" i="1"/>
  <c r="AB128" i="1"/>
  <c r="AA128" i="1"/>
  <c r="U128" i="1"/>
  <c r="AB126" i="1"/>
  <c r="AA126" i="1"/>
  <c r="U126" i="1"/>
  <c r="AB125" i="1"/>
  <c r="AA125" i="1"/>
  <c r="U125" i="1"/>
  <c r="AB123" i="1"/>
  <c r="AA123" i="1"/>
  <c r="U123" i="1"/>
  <c r="AB127" i="1"/>
  <c r="AA127" i="1"/>
  <c r="U127" i="1"/>
  <c r="AB120" i="1"/>
  <c r="AA120" i="1"/>
  <c r="U120" i="1"/>
  <c r="AB118" i="1"/>
  <c r="AA118" i="1"/>
  <c r="U118" i="1"/>
  <c r="AB121" i="1"/>
  <c r="AA121" i="1"/>
  <c r="U121" i="1"/>
  <c r="AB122" i="1"/>
  <c r="AA122" i="1"/>
  <c r="U122" i="1"/>
  <c r="AB124" i="1"/>
  <c r="AA124" i="1"/>
  <c r="U124" i="1"/>
  <c r="AB119" i="1"/>
  <c r="AA119" i="1"/>
  <c r="U119" i="1"/>
  <c r="AB117" i="1"/>
  <c r="AA117" i="1"/>
  <c r="U117" i="1"/>
  <c r="AB116" i="1"/>
  <c r="AA116" i="1"/>
  <c r="U116" i="1"/>
  <c r="AB115" i="1"/>
  <c r="AA115" i="1"/>
  <c r="U115" i="1"/>
  <c r="AB114" i="1"/>
  <c r="AA114" i="1"/>
  <c r="U114" i="1"/>
  <c r="AB79" i="1"/>
  <c r="AA79" i="1"/>
  <c r="U79" i="1"/>
  <c r="AB107" i="1"/>
  <c r="AA107" i="1"/>
  <c r="U107" i="1"/>
  <c r="AB78" i="1"/>
  <c r="AA78" i="1"/>
  <c r="U78" i="1"/>
  <c r="AB52" i="1"/>
  <c r="AA52" i="1"/>
  <c r="U52" i="1"/>
  <c r="AB77" i="1"/>
  <c r="AA77" i="1"/>
  <c r="U77" i="1"/>
  <c r="AB113" i="1"/>
  <c r="AA113" i="1"/>
  <c r="U113" i="1"/>
  <c r="AB112" i="1"/>
  <c r="AA112" i="1"/>
  <c r="U112" i="1"/>
  <c r="AB61" i="1"/>
  <c r="AA61" i="1"/>
  <c r="U61" i="1"/>
  <c r="AB106" i="1"/>
  <c r="AA106" i="1"/>
  <c r="U106" i="1"/>
  <c r="AB105" i="1"/>
  <c r="AA105" i="1"/>
  <c r="U105" i="1"/>
  <c r="AB103" i="1"/>
  <c r="AA103" i="1"/>
  <c r="U103" i="1"/>
  <c r="AB102" i="1"/>
  <c r="AA102" i="1"/>
  <c r="U102" i="1"/>
  <c r="AB101" i="1"/>
  <c r="AA101" i="1"/>
  <c r="U101" i="1"/>
  <c r="AB100" i="1"/>
  <c r="AA100" i="1"/>
  <c r="U100" i="1"/>
  <c r="AB111" i="1"/>
  <c r="AA111" i="1"/>
  <c r="U111" i="1"/>
  <c r="AB99" i="1"/>
  <c r="AA99" i="1"/>
  <c r="U99" i="1"/>
  <c r="AB98" i="1"/>
  <c r="AA98" i="1"/>
  <c r="U98" i="1"/>
  <c r="AB97" i="1"/>
  <c r="AA97" i="1"/>
  <c r="U97" i="1"/>
  <c r="AB96" i="1"/>
  <c r="AA96" i="1"/>
  <c r="U96" i="1"/>
  <c r="AB95" i="1"/>
  <c r="AA95" i="1"/>
  <c r="U95" i="1"/>
  <c r="AB94" i="1"/>
  <c r="AA94" i="1"/>
  <c r="U94" i="1"/>
  <c r="AB93" i="1"/>
  <c r="AA93" i="1"/>
  <c r="U93" i="1"/>
  <c r="AB92" i="1"/>
  <c r="AA92" i="1"/>
  <c r="U92" i="1"/>
  <c r="AB91" i="1"/>
  <c r="AA91" i="1"/>
  <c r="U91" i="1"/>
  <c r="AB90" i="1"/>
  <c r="AA90" i="1"/>
  <c r="U90" i="1"/>
  <c r="AB89" i="1"/>
  <c r="AA89" i="1"/>
  <c r="U89" i="1"/>
  <c r="AB88" i="1"/>
  <c r="AA88" i="1"/>
  <c r="U88" i="1"/>
  <c r="AB87" i="1"/>
  <c r="AA87" i="1"/>
  <c r="U87" i="1"/>
  <c r="AB75" i="1"/>
  <c r="AA75" i="1"/>
  <c r="U75" i="1"/>
  <c r="AB86" i="1"/>
  <c r="AA86" i="1"/>
  <c r="U86" i="1"/>
  <c r="AB85" i="1"/>
  <c r="AA85" i="1"/>
  <c r="U85" i="1"/>
  <c r="AB84" i="1"/>
  <c r="AA84" i="1"/>
  <c r="U84" i="1"/>
  <c r="AB49" i="1"/>
  <c r="AA49" i="1"/>
  <c r="U49" i="1"/>
  <c r="AB83" i="1"/>
  <c r="AA83" i="1"/>
  <c r="U83" i="1"/>
  <c r="AB82" i="1"/>
  <c r="AA82" i="1"/>
  <c r="U82" i="1"/>
  <c r="AB81" i="1"/>
  <c r="AA81" i="1"/>
  <c r="U81" i="1"/>
  <c r="AB80" i="1"/>
  <c r="AA80" i="1"/>
  <c r="U80" i="1"/>
  <c r="AB76" i="1"/>
  <c r="AA76" i="1"/>
  <c r="U76" i="1"/>
  <c r="AB74" i="1"/>
  <c r="AA74" i="1"/>
  <c r="U74" i="1"/>
  <c r="AB73" i="1"/>
  <c r="AA73" i="1"/>
  <c r="U73" i="1"/>
  <c r="AB72" i="1"/>
  <c r="AA72" i="1"/>
  <c r="U72" i="1"/>
  <c r="AB71" i="1"/>
  <c r="AA71" i="1"/>
  <c r="U71" i="1"/>
  <c r="AB70" i="1"/>
  <c r="AA70" i="1"/>
  <c r="U70" i="1"/>
  <c r="AB69" i="1"/>
  <c r="AA69" i="1"/>
  <c r="U69" i="1"/>
  <c r="AB68" i="1"/>
  <c r="AA68" i="1"/>
  <c r="U68" i="1"/>
  <c r="AB67" i="1"/>
  <c r="AA67" i="1"/>
  <c r="U67" i="1"/>
  <c r="AB66" i="1"/>
  <c r="AA66" i="1"/>
  <c r="U66" i="1"/>
  <c r="AB65" i="1"/>
  <c r="AA65" i="1"/>
  <c r="U65" i="1"/>
  <c r="AB37" i="1"/>
  <c r="AA37" i="1"/>
  <c r="U37" i="1"/>
  <c r="AB64" i="1"/>
  <c r="AA64" i="1"/>
  <c r="U64" i="1"/>
  <c r="AB110" i="1"/>
  <c r="AA110" i="1"/>
  <c r="U110" i="1"/>
  <c r="AB63" i="1"/>
  <c r="AA63" i="1"/>
  <c r="U63" i="1"/>
  <c r="AB62" i="1"/>
  <c r="AA62" i="1"/>
  <c r="U62" i="1"/>
  <c r="AB109" i="1"/>
  <c r="AA109" i="1"/>
  <c r="U109" i="1"/>
  <c r="AB60" i="1"/>
  <c r="AA60" i="1"/>
  <c r="U60" i="1"/>
  <c r="AB104" i="1"/>
  <c r="AA104" i="1"/>
  <c r="U104" i="1"/>
  <c r="AB59" i="1"/>
  <c r="AA59" i="1"/>
  <c r="U59" i="1"/>
  <c r="AB58" i="1"/>
  <c r="AA58" i="1"/>
  <c r="U58" i="1"/>
  <c r="AB44" i="1"/>
  <c r="AA44" i="1"/>
  <c r="U44" i="1"/>
  <c r="AB57" i="1"/>
  <c r="AA57" i="1"/>
  <c r="U57" i="1"/>
  <c r="AB33" i="1"/>
  <c r="AA33" i="1"/>
  <c r="U33" i="1"/>
  <c r="AB56" i="1"/>
  <c r="AA56" i="1"/>
  <c r="U56" i="1"/>
  <c r="AB55" i="1"/>
  <c r="AA55" i="1"/>
  <c r="U55" i="1"/>
  <c r="AB54" i="1"/>
  <c r="AA54" i="1"/>
  <c r="U54" i="1"/>
  <c r="AB51" i="1"/>
  <c r="AA51" i="1"/>
  <c r="U51" i="1"/>
  <c r="AB108" i="1"/>
  <c r="AA108" i="1"/>
  <c r="U108" i="1"/>
  <c r="AB50" i="1"/>
  <c r="AA50" i="1"/>
  <c r="U50" i="1"/>
  <c r="AB48" i="1"/>
  <c r="AA48" i="1"/>
  <c r="U48" i="1"/>
  <c r="AB47" i="1"/>
  <c r="AA47" i="1"/>
  <c r="U47" i="1"/>
  <c r="AB30" i="1"/>
  <c r="AA30" i="1"/>
  <c r="U30" i="1"/>
  <c r="AB46" i="1"/>
  <c r="AA46" i="1"/>
  <c r="U46" i="1"/>
  <c r="AB45" i="1"/>
  <c r="AA45" i="1"/>
  <c r="U45" i="1"/>
  <c r="AB43" i="1"/>
  <c r="AA43" i="1"/>
  <c r="U43" i="1"/>
  <c r="AB42" i="1"/>
  <c r="AA42" i="1"/>
  <c r="U42" i="1"/>
  <c r="AB28" i="1"/>
  <c r="AA28" i="1"/>
  <c r="U28" i="1"/>
  <c r="AB41" i="1"/>
  <c r="AA41" i="1"/>
  <c r="U41" i="1"/>
  <c r="AB39" i="1"/>
  <c r="AA39" i="1"/>
  <c r="U39" i="1"/>
  <c r="AB38" i="1"/>
  <c r="AA38" i="1"/>
  <c r="U38" i="1"/>
  <c r="AB20" i="1"/>
  <c r="AA20" i="1"/>
  <c r="U20" i="1"/>
  <c r="AB36" i="1"/>
  <c r="AA36" i="1"/>
  <c r="U36" i="1"/>
  <c r="AB25" i="1"/>
  <c r="AA25" i="1"/>
  <c r="U25" i="1"/>
  <c r="AB35" i="1"/>
  <c r="AA35" i="1"/>
  <c r="U35" i="1"/>
  <c r="AB34" i="1"/>
  <c r="AA34" i="1"/>
  <c r="U34" i="1"/>
  <c r="AB40" i="1"/>
  <c r="AA40" i="1"/>
  <c r="U40" i="1"/>
  <c r="AB53" i="1"/>
  <c r="AA53" i="1"/>
  <c r="U53" i="1"/>
  <c r="AB32" i="1"/>
  <c r="AA32" i="1"/>
  <c r="U32" i="1"/>
  <c r="AB31" i="1"/>
  <c r="AA31" i="1"/>
  <c r="U31" i="1"/>
  <c r="AB23" i="1"/>
  <c r="AA23" i="1"/>
  <c r="U23" i="1"/>
  <c r="AB24" i="1"/>
  <c r="AA24" i="1"/>
  <c r="U24" i="1"/>
  <c r="AB22" i="1"/>
  <c r="AA22" i="1"/>
  <c r="U22" i="1"/>
  <c r="AB26" i="1"/>
  <c r="AA26" i="1"/>
  <c r="U26" i="1"/>
  <c r="AB17" i="1"/>
  <c r="AA17" i="1"/>
  <c r="U17" i="1"/>
  <c r="AB29" i="1"/>
  <c r="AA29" i="1"/>
  <c r="U29" i="1"/>
  <c r="AB19" i="1"/>
  <c r="AA19" i="1"/>
  <c r="U19" i="1"/>
  <c r="AB21" i="1"/>
  <c r="AA21" i="1"/>
  <c r="U21" i="1"/>
  <c r="AB27" i="1"/>
  <c r="AA27" i="1"/>
  <c r="U27" i="1"/>
  <c r="AB10" i="1"/>
  <c r="AA10" i="1"/>
  <c r="U10" i="1"/>
  <c r="AB18" i="1"/>
  <c r="AA18" i="1"/>
  <c r="U18" i="1"/>
  <c r="AB15" i="1"/>
  <c r="AA15" i="1"/>
  <c r="U15" i="1"/>
  <c r="AB14" i="1"/>
  <c r="AA14" i="1"/>
  <c r="U14" i="1"/>
  <c r="AB9" i="1"/>
  <c r="AA9" i="1"/>
  <c r="U9" i="1"/>
  <c r="AB16" i="1"/>
  <c r="AA16" i="1"/>
  <c r="U16" i="1"/>
  <c r="AB12" i="1"/>
  <c r="AA12" i="1"/>
  <c r="U12" i="1"/>
  <c r="AB11" i="1"/>
  <c r="AA11" i="1"/>
  <c r="U11" i="1"/>
  <c r="AB7" i="1"/>
  <c r="AA7" i="1"/>
  <c r="U7" i="1"/>
  <c r="AB13" i="1"/>
  <c r="AA13" i="1"/>
  <c r="U13" i="1"/>
  <c r="AB6" i="1"/>
  <c r="AA6" i="1"/>
  <c r="U6" i="1"/>
  <c r="AB8" i="1"/>
  <c r="AA8" i="1"/>
  <c r="U8" i="1"/>
  <c r="Q2814" i="1"/>
  <c r="P2814" i="1"/>
  <c r="N2814" i="1"/>
  <c r="M2814" i="1"/>
  <c r="L2814" i="1"/>
  <c r="K2814" i="1"/>
  <c r="Q2816" i="1"/>
  <c r="P2816" i="1"/>
  <c r="N2816" i="1"/>
  <c r="M2816" i="1"/>
  <c r="L2816" i="1"/>
  <c r="K2816" i="1"/>
  <c r="Q2813" i="1"/>
  <c r="P2813" i="1"/>
  <c r="N2813" i="1"/>
  <c r="M2813" i="1"/>
  <c r="L2813" i="1"/>
  <c r="K2813" i="1"/>
  <c r="Q2815" i="1"/>
  <c r="P2815" i="1"/>
  <c r="N2815" i="1"/>
  <c r="M2815" i="1"/>
  <c r="L2815" i="1"/>
  <c r="K2815" i="1"/>
  <c r="Q2812" i="1"/>
  <c r="P2812" i="1"/>
  <c r="N2812" i="1"/>
  <c r="M2812" i="1"/>
  <c r="L2812" i="1"/>
  <c r="K2812" i="1"/>
  <c r="Q2811" i="1"/>
  <c r="P2811" i="1"/>
  <c r="N2811" i="1"/>
  <c r="M2811" i="1"/>
  <c r="L2811" i="1"/>
  <c r="K2811" i="1"/>
  <c r="Q2810" i="1"/>
  <c r="P2810" i="1"/>
  <c r="N2810" i="1"/>
  <c r="M2810" i="1"/>
  <c r="L2810" i="1"/>
  <c r="K2810" i="1"/>
  <c r="Q2809" i="1"/>
  <c r="P2809" i="1"/>
  <c r="N2809" i="1"/>
  <c r="M2809" i="1"/>
  <c r="L2809" i="1"/>
  <c r="K2809" i="1"/>
  <c r="Q2808" i="1"/>
  <c r="P2808" i="1"/>
  <c r="N2808" i="1"/>
  <c r="M2808" i="1"/>
  <c r="L2808" i="1"/>
  <c r="K2808" i="1"/>
  <c r="Q2807" i="1"/>
  <c r="P2807" i="1"/>
  <c r="N2807" i="1"/>
  <c r="M2807" i="1"/>
  <c r="L2807" i="1"/>
  <c r="K2807" i="1"/>
  <c r="Q2806" i="1"/>
  <c r="P2806" i="1"/>
  <c r="N2806" i="1"/>
  <c r="M2806" i="1"/>
  <c r="L2806" i="1"/>
  <c r="K2806" i="1"/>
  <c r="Q2805" i="1"/>
  <c r="P2805" i="1"/>
  <c r="N2805" i="1"/>
  <c r="M2805" i="1"/>
  <c r="L2805" i="1"/>
  <c r="K2805" i="1"/>
  <c r="Q2804" i="1"/>
  <c r="P2804" i="1"/>
  <c r="N2804" i="1"/>
  <c r="M2804" i="1"/>
  <c r="L2804" i="1"/>
  <c r="K2804" i="1"/>
  <c r="Q2803" i="1"/>
  <c r="P2803" i="1"/>
  <c r="N2803" i="1"/>
  <c r="M2803" i="1"/>
  <c r="L2803" i="1"/>
  <c r="K2803" i="1"/>
  <c r="Q2802" i="1"/>
  <c r="P2802" i="1"/>
  <c r="N2802" i="1"/>
  <c r="M2802" i="1"/>
  <c r="L2802" i="1"/>
  <c r="K2802" i="1"/>
  <c r="Q2801" i="1"/>
  <c r="P2801" i="1"/>
  <c r="N2801" i="1"/>
  <c r="M2801" i="1"/>
  <c r="L2801" i="1"/>
  <c r="K2801" i="1"/>
  <c r="Q2800" i="1"/>
  <c r="P2800" i="1"/>
  <c r="N2800" i="1"/>
  <c r="M2800" i="1"/>
  <c r="L2800" i="1"/>
  <c r="K2800" i="1"/>
  <c r="Q2799" i="1"/>
  <c r="P2799" i="1"/>
  <c r="N2799" i="1"/>
  <c r="M2799" i="1"/>
  <c r="L2799" i="1"/>
  <c r="K2799" i="1"/>
  <c r="Q2798" i="1"/>
  <c r="P2798" i="1"/>
  <c r="N2798" i="1"/>
  <c r="M2798" i="1"/>
  <c r="L2798" i="1"/>
  <c r="K2798" i="1"/>
  <c r="Q2797" i="1"/>
  <c r="P2797" i="1"/>
  <c r="N2797" i="1"/>
  <c r="M2797" i="1"/>
  <c r="L2797" i="1"/>
  <c r="K2797" i="1"/>
  <c r="Q2796" i="1"/>
  <c r="P2796" i="1"/>
  <c r="N2796" i="1"/>
  <c r="M2796" i="1"/>
  <c r="L2796" i="1"/>
  <c r="K2796" i="1"/>
  <c r="Q2795" i="1"/>
  <c r="P2795" i="1"/>
  <c r="N2795" i="1"/>
  <c r="M2795" i="1"/>
  <c r="L2795" i="1"/>
  <c r="K2795" i="1"/>
  <c r="Q2793" i="1"/>
  <c r="P2793" i="1"/>
  <c r="N2793" i="1"/>
  <c r="M2793" i="1"/>
  <c r="L2793" i="1"/>
  <c r="K2793" i="1"/>
  <c r="Q2792" i="1"/>
  <c r="P2792" i="1"/>
  <c r="N2792" i="1"/>
  <c r="M2792" i="1"/>
  <c r="L2792" i="1"/>
  <c r="K2792" i="1"/>
  <c r="Q2791" i="1"/>
  <c r="P2791" i="1"/>
  <c r="N2791" i="1"/>
  <c r="M2791" i="1"/>
  <c r="L2791" i="1"/>
  <c r="K2791" i="1"/>
  <c r="Q2790" i="1"/>
  <c r="P2790" i="1"/>
  <c r="N2790" i="1"/>
  <c r="M2790" i="1"/>
  <c r="L2790" i="1"/>
  <c r="K2790" i="1"/>
  <c r="Q2789" i="1"/>
  <c r="P2789" i="1"/>
  <c r="N2789" i="1"/>
  <c r="M2789" i="1"/>
  <c r="L2789" i="1"/>
  <c r="K2789" i="1"/>
  <c r="Q2794" i="1"/>
  <c r="P2794" i="1"/>
  <c r="N2794" i="1"/>
  <c r="M2794" i="1"/>
  <c r="L2794" i="1"/>
  <c r="K2794" i="1"/>
  <c r="Q2788" i="1"/>
  <c r="P2788" i="1"/>
  <c r="N2788" i="1"/>
  <c r="M2788" i="1"/>
  <c r="L2788" i="1"/>
  <c r="K2788" i="1"/>
  <c r="Q2787" i="1"/>
  <c r="P2787" i="1"/>
  <c r="N2787" i="1"/>
  <c r="M2787" i="1"/>
  <c r="L2787" i="1"/>
  <c r="K2787" i="1"/>
  <c r="Q2786" i="1"/>
  <c r="P2786" i="1"/>
  <c r="N2786" i="1"/>
  <c r="M2786" i="1"/>
  <c r="L2786" i="1"/>
  <c r="K2786" i="1"/>
  <c r="Q2785" i="1"/>
  <c r="P2785" i="1"/>
  <c r="N2785" i="1"/>
  <c r="M2785" i="1"/>
  <c r="L2785" i="1"/>
  <c r="K2785" i="1"/>
  <c r="Q2784" i="1"/>
  <c r="P2784" i="1"/>
  <c r="N2784" i="1"/>
  <c r="M2784" i="1"/>
  <c r="L2784" i="1"/>
  <c r="K2784" i="1"/>
  <c r="Q2783" i="1"/>
  <c r="P2783" i="1"/>
  <c r="N2783" i="1"/>
  <c r="M2783" i="1"/>
  <c r="L2783" i="1"/>
  <c r="K2783" i="1"/>
  <c r="Q2782" i="1"/>
  <c r="P2782" i="1"/>
  <c r="N2782" i="1"/>
  <c r="M2782" i="1"/>
  <c r="L2782" i="1"/>
  <c r="K2782" i="1"/>
  <c r="Q2781" i="1"/>
  <c r="P2781" i="1"/>
  <c r="N2781" i="1"/>
  <c r="M2781" i="1"/>
  <c r="L2781" i="1"/>
  <c r="K2781" i="1"/>
  <c r="Q2780" i="1"/>
  <c r="P2780" i="1"/>
  <c r="N2780" i="1"/>
  <c r="M2780" i="1"/>
  <c r="L2780" i="1"/>
  <c r="K2780" i="1"/>
  <c r="Q2779" i="1"/>
  <c r="P2779" i="1"/>
  <c r="N2779" i="1"/>
  <c r="M2779" i="1"/>
  <c r="L2779" i="1"/>
  <c r="K2779" i="1"/>
  <c r="Q2778" i="1"/>
  <c r="P2778" i="1"/>
  <c r="N2778" i="1"/>
  <c r="M2778" i="1"/>
  <c r="L2778" i="1"/>
  <c r="K2778" i="1"/>
  <c r="Q2777" i="1"/>
  <c r="P2777" i="1"/>
  <c r="N2777" i="1"/>
  <c r="M2777" i="1"/>
  <c r="L2777" i="1"/>
  <c r="K2777" i="1"/>
  <c r="Q2775" i="1"/>
  <c r="P2775" i="1"/>
  <c r="N2775" i="1"/>
  <c r="M2775" i="1"/>
  <c r="L2775" i="1"/>
  <c r="K2775" i="1"/>
  <c r="Q2776" i="1"/>
  <c r="P2776" i="1"/>
  <c r="N2776" i="1"/>
  <c r="M2776" i="1"/>
  <c r="L2776" i="1"/>
  <c r="K2776" i="1"/>
  <c r="Q2774" i="1"/>
  <c r="P2774" i="1"/>
  <c r="N2774" i="1"/>
  <c r="M2774" i="1"/>
  <c r="L2774" i="1"/>
  <c r="K2774" i="1"/>
  <c r="Q2773" i="1"/>
  <c r="P2773" i="1"/>
  <c r="N2773" i="1"/>
  <c r="M2773" i="1"/>
  <c r="L2773" i="1"/>
  <c r="K2773" i="1"/>
  <c r="Q2772" i="1"/>
  <c r="P2772" i="1"/>
  <c r="N2772" i="1"/>
  <c r="M2772" i="1"/>
  <c r="L2772" i="1"/>
  <c r="K2772" i="1"/>
  <c r="Q2771" i="1"/>
  <c r="P2771" i="1"/>
  <c r="N2771" i="1"/>
  <c r="M2771" i="1"/>
  <c r="L2771" i="1"/>
  <c r="K2771" i="1"/>
  <c r="Q2770" i="1"/>
  <c r="P2770" i="1"/>
  <c r="N2770" i="1"/>
  <c r="M2770" i="1"/>
  <c r="L2770" i="1"/>
  <c r="K2770" i="1"/>
  <c r="Q2769" i="1"/>
  <c r="P2769" i="1"/>
  <c r="N2769" i="1"/>
  <c r="M2769" i="1"/>
  <c r="L2769" i="1"/>
  <c r="K2769" i="1"/>
  <c r="Q2768" i="1"/>
  <c r="P2768" i="1"/>
  <c r="N2768" i="1"/>
  <c r="M2768" i="1"/>
  <c r="L2768" i="1"/>
  <c r="K2768" i="1"/>
  <c r="Q2767" i="1"/>
  <c r="P2767" i="1"/>
  <c r="N2767" i="1"/>
  <c r="M2767" i="1"/>
  <c r="L2767" i="1"/>
  <c r="K2767" i="1"/>
  <c r="Q2766" i="1"/>
  <c r="P2766" i="1"/>
  <c r="N2766" i="1"/>
  <c r="M2766" i="1"/>
  <c r="L2766" i="1"/>
  <c r="K2766" i="1"/>
  <c r="Q2765" i="1"/>
  <c r="P2765" i="1"/>
  <c r="N2765" i="1"/>
  <c r="M2765" i="1"/>
  <c r="L2765" i="1"/>
  <c r="K2765" i="1"/>
  <c r="Q2764" i="1"/>
  <c r="P2764" i="1"/>
  <c r="N2764" i="1"/>
  <c r="M2764" i="1"/>
  <c r="L2764" i="1"/>
  <c r="K2764" i="1"/>
  <c r="Q2763" i="1"/>
  <c r="P2763" i="1"/>
  <c r="N2763" i="1"/>
  <c r="M2763" i="1"/>
  <c r="L2763" i="1"/>
  <c r="K2763" i="1"/>
  <c r="Q2762" i="1"/>
  <c r="P2762" i="1"/>
  <c r="N2762" i="1"/>
  <c r="M2762" i="1"/>
  <c r="L2762" i="1"/>
  <c r="K2762" i="1"/>
  <c r="Q2761" i="1"/>
  <c r="P2761" i="1"/>
  <c r="N2761" i="1"/>
  <c r="M2761" i="1"/>
  <c r="L2761" i="1"/>
  <c r="K2761" i="1"/>
  <c r="Q2760" i="1"/>
  <c r="P2760" i="1"/>
  <c r="N2760" i="1"/>
  <c r="M2760" i="1"/>
  <c r="L2760" i="1"/>
  <c r="K2760" i="1"/>
  <c r="Q2759" i="1"/>
  <c r="P2759" i="1"/>
  <c r="N2759" i="1"/>
  <c r="M2759" i="1"/>
  <c r="L2759" i="1"/>
  <c r="K2759" i="1"/>
  <c r="Q2758" i="1"/>
  <c r="P2758" i="1"/>
  <c r="N2758" i="1"/>
  <c r="M2758" i="1"/>
  <c r="L2758" i="1"/>
  <c r="K2758" i="1"/>
  <c r="Q2757" i="1"/>
  <c r="P2757" i="1"/>
  <c r="N2757" i="1"/>
  <c r="M2757" i="1"/>
  <c r="L2757" i="1"/>
  <c r="K2757" i="1"/>
  <c r="Q2756" i="1"/>
  <c r="P2756" i="1"/>
  <c r="N2756" i="1"/>
  <c r="M2756" i="1"/>
  <c r="L2756" i="1"/>
  <c r="K2756" i="1"/>
  <c r="Q2755" i="1"/>
  <c r="P2755" i="1"/>
  <c r="N2755" i="1"/>
  <c r="M2755" i="1"/>
  <c r="L2755" i="1"/>
  <c r="K2755" i="1"/>
  <c r="Q2754" i="1"/>
  <c r="P2754" i="1"/>
  <c r="N2754" i="1"/>
  <c r="M2754" i="1"/>
  <c r="L2754" i="1"/>
  <c r="K2754" i="1"/>
  <c r="Q2753" i="1"/>
  <c r="P2753" i="1"/>
  <c r="N2753" i="1"/>
  <c r="M2753" i="1"/>
  <c r="L2753" i="1"/>
  <c r="K2753" i="1"/>
  <c r="Q2752" i="1"/>
  <c r="P2752" i="1"/>
  <c r="N2752" i="1"/>
  <c r="M2752" i="1"/>
  <c r="L2752" i="1"/>
  <c r="K2752" i="1"/>
  <c r="Q2751" i="1"/>
  <c r="P2751" i="1"/>
  <c r="N2751" i="1"/>
  <c r="M2751" i="1"/>
  <c r="L2751" i="1"/>
  <c r="K2751" i="1"/>
  <c r="Q2750" i="1"/>
  <c r="P2750" i="1"/>
  <c r="N2750" i="1"/>
  <c r="M2750" i="1"/>
  <c r="L2750" i="1"/>
  <c r="K2750" i="1"/>
  <c r="Q2749" i="1"/>
  <c r="P2749" i="1"/>
  <c r="N2749" i="1"/>
  <c r="M2749" i="1"/>
  <c r="L2749" i="1"/>
  <c r="K2749" i="1"/>
  <c r="Q2748" i="1"/>
  <c r="P2748" i="1"/>
  <c r="N2748" i="1"/>
  <c r="M2748" i="1"/>
  <c r="L2748" i="1"/>
  <c r="K2748" i="1"/>
  <c r="Q2746" i="1"/>
  <c r="P2746" i="1"/>
  <c r="N2746" i="1"/>
  <c r="M2746" i="1"/>
  <c r="L2746" i="1"/>
  <c r="K2746" i="1"/>
  <c r="Q2745" i="1"/>
  <c r="P2745" i="1"/>
  <c r="N2745" i="1"/>
  <c r="M2745" i="1"/>
  <c r="L2745" i="1"/>
  <c r="K2745" i="1"/>
  <c r="Q2744" i="1"/>
  <c r="P2744" i="1"/>
  <c r="N2744" i="1"/>
  <c r="M2744" i="1"/>
  <c r="L2744" i="1"/>
  <c r="K2744" i="1"/>
  <c r="Q2743" i="1"/>
  <c r="P2743" i="1"/>
  <c r="N2743" i="1"/>
  <c r="M2743" i="1"/>
  <c r="L2743" i="1"/>
  <c r="K2743" i="1"/>
  <c r="Q2742" i="1"/>
  <c r="P2742" i="1"/>
  <c r="N2742" i="1"/>
  <c r="M2742" i="1"/>
  <c r="L2742" i="1"/>
  <c r="K2742" i="1"/>
  <c r="Q2741" i="1"/>
  <c r="P2741" i="1"/>
  <c r="N2741" i="1"/>
  <c r="M2741" i="1"/>
  <c r="L2741" i="1"/>
  <c r="K2741" i="1"/>
  <c r="Q2740" i="1"/>
  <c r="P2740" i="1"/>
  <c r="N2740" i="1"/>
  <c r="M2740" i="1"/>
  <c r="L2740" i="1"/>
  <c r="K2740" i="1"/>
  <c r="Q2739" i="1"/>
  <c r="P2739" i="1"/>
  <c r="N2739" i="1"/>
  <c r="M2739" i="1"/>
  <c r="L2739" i="1"/>
  <c r="K2739" i="1"/>
  <c r="Q2738" i="1"/>
  <c r="P2738" i="1"/>
  <c r="N2738" i="1"/>
  <c r="M2738" i="1"/>
  <c r="L2738" i="1"/>
  <c r="K2738" i="1"/>
  <c r="Q2736" i="1"/>
  <c r="P2736" i="1"/>
  <c r="N2736" i="1"/>
  <c r="M2736" i="1"/>
  <c r="L2736" i="1"/>
  <c r="K2736" i="1"/>
  <c r="Q2735" i="1"/>
  <c r="P2735" i="1"/>
  <c r="N2735" i="1"/>
  <c r="M2735" i="1"/>
  <c r="L2735" i="1"/>
  <c r="K2735" i="1"/>
  <c r="Q2734" i="1"/>
  <c r="P2734" i="1"/>
  <c r="N2734" i="1"/>
  <c r="M2734" i="1"/>
  <c r="L2734" i="1"/>
  <c r="K2734" i="1"/>
  <c r="Q2733" i="1"/>
  <c r="P2733" i="1"/>
  <c r="N2733" i="1"/>
  <c r="M2733" i="1"/>
  <c r="L2733" i="1"/>
  <c r="K2733" i="1"/>
  <c r="Q2732" i="1"/>
  <c r="P2732" i="1"/>
  <c r="N2732" i="1"/>
  <c r="M2732" i="1"/>
  <c r="L2732" i="1"/>
  <c r="K2732" i="1"/>
  <c r="Q2731" i="1"/>
  <c r="P2731" i="1"/>
  <c r="N2731" i="1"/>
  <c r="M2731" i="1"/>
  <c r="L2731" i="1"/>
  <c r="K2731" i="1"/>
  <c r="Q2730" i="1"/>
  <c r="P2730" i="1"/>
  <c r="N2730" i="1"/>
  <c r="M2730" i="1"/>
  <c r="L2730" i="1"/>
  <c r="K2730" i="1"/>
  <c r="Q2729" i="1"/>
  <c r="P2729" i="1"/>
  <c r="N2729" i="1"/>
  <c r="M2729" i="1"/>
  <c r="L2729" i="1"/>
  <c r="K2729" i="1"/>
  <c r="Q2728" i="1"/>
  <c r="P2728" i="1"/>
  <c r="N2728" i="1"/>
  <c r="M2728" i="1"/>
  <c r="L2728" i="1"/>
  <c r="K2728" i="1"/>
  <c r="Q2727" i="1"/>
  <c r="P2727" i="1"/>
  <c r="N2727" i="1"/>
  <c r="M2727" i="1"/>
  <c r="L2727" i="1"/>
  <c r="K2727" i="1"/>
  <c r="Q2726" i="1"/>
  <c r="P2726" i="1"/>
  <c r="N2726" i="1"/>
  <c r="M2726" i="1"/>
  <c r="L2726" i="1"/>
  <c r="K2726" i="1"/>
  <c r="Q2747" i="1"/>
  <c r="P2747" i="1"/>
  <c r="N2747" i="1"/>
  <c r="M2747" i="1"/>
  <c r="L2747" i="1"/>
  <c r="K2747" i="1"/>
  <c r="Q2725" i="1"/>
  <c r="P2725" i="1"/>
  <c r="N2725" i="1"/>
  <c r="M2725" i="1"/>
  <c r="L2725" i="1"/>
  <c r="K2725" i="1"/>
  <c r="Q2724" i="1"/>
  <c r="P2724" i="1"/>
  <c r="N2724" i="1"/>
  <c r="M2724" i="1"/>
  <c r="L2724" i="1"/>
  <c r="K2724" i="1"/>
  <c r="Q2723" i="1"/>
  <c r="P2723" i="1"/>
  <c r="N2723" i="1"/>
  <c r="M2723" i="1"/>
  <c r="L2723" i="1"/>
  <c r="K2723" i="1"/>
  <c r="Q2737" i="1"/>
  <c r="P2737" i="1"/>
  <c r="N2737" i="1"/>
  <c r="M2737" i="1"/>
  <c r="L2737" i="1"/>
  <c r="K2737" i="1"/>
  <c r="Q2722" i="1"/>
  <c r="P2722" i="1"/>
  <c r="N2722" i="1"/>
  <c r="M2722" i="1"/>
  <c r="L2722" i="1"/>
  <c r="K2722" i="1"/>
  <c r="Q2721" i="1"/>
  <c r="P2721" i="1"/>
  <c r="N2721" i="1"/>
  <c r="M2721" i="1"/>
  <c r="L2721" i="1"/>
  <c r="K2721" i="1"/>
  <c r="Q2720" i="1"/>
  <c r="P2720" i="1"/>
  <c r="N2720" i="1"/>
  <c r="M2720" i="1"/>
  <c r="L2720" i="1"/>
  <c r="K2720" i="1"/>
  <c r="Q2719" i="1"/>
  <c r="P2719" i="1"/>
  <c r="N2719" i="1"/>
  <c r="M2719" i="1"/>
  <c r="L2719" i="1"/>
  <c r="K2719" i="1"/>
  <c r="Q2717" i="1"/>
  <c r="P2717" i="1"/>
  <c r="N2717" i="1"/>
  <c r="M2717" i="1"/>
  <c r="L2717" i="1"/>
  <c r="K2717" i="1"/>
  <c r="Q2718" i="1"/>
  <c r="P2718" i="1"/>
  <c r="N2718" i="1"/>
  <c r="M2718" i="1"/>
  <c r="L2718" i="1"/>
  <c r="K2718" i="1"/>
  <c r="Q2716" i="1"/>
  <c r="P2716" i="1"/>
  <c r="N2716" i="1"/>
  <c r="M2716" i="1"/>
  <c r="L2716" i="1"/>
  <c r="K2716" i="1"/>
  <c r="Q2715" i="1"/>
  <c r="P2715" i="1"/>
  <c r="N2715" i="1"/>
  <c r="M2715" i="1"/>
  <c r="L2715" i="1"/>
  <c r="K2715" i="1"/>
  <c r="Q2714" i="1"/>
  <c r="P2714" i="1"/>
  <c r="N2714" i="1"/>
  <c r="M2714" i="1"/>
  <c r="L2714" i="1"/>
  <c r="K2714" i="1"/>
  <c r="Q2713" i="1"/>
  <c r="P2713" i="1"/>
  <c r="N2713" i="1"/>
  <c r="M2713" i="1"/>
  <c r="L2713" i="1"/>
  <c r="K2713" i="1"/>
  <c r="Q2712" i="1"/>
  <c r="P2712" i="1"/>
  <c r="N2712" i="1"/>
  <c r="M2712" i="1"/>
  <c r="L2712" i="1"/>
  <c r="K2712" i="1"/>
  <c r="Q2711" i="1"/>
  <c r="P2711" i="1"/>
  <c r="N2711" i="1"/>
  <c r="M2711" i="1"/>
  <c r="L2711" i="1"/>
  <c r="K2711" i="1"/>
  <c r="Q2710" i="1"/>
  <c r="P2710" i="1"/>
  <c r="N2710" i="1"/>
  <c r="M2710" i="1"/>
  <c r="L2710" i="1"/>
  <c r="K2710" i="1"/>
  <c r="Q2709" i="1"/>
  <c r="P2709" i="1"/>
  <c r="N2709" i="1"/>
  <c r="M2709" i="1"/>
  <c r="L2709" i="1"/>
  <c r="K2709" i="1"/>
  <c r="Q2708" i="1"/>
  <c r="P2708" i="1"/>
  <c r="N2708" i="1"/>
  <c r="M2708" i="1"/>
  <c r="L2708" i="1"/>
  <c r="K2708" i="1"/>
  <c r="Q2707" i="1"/>
  <c r="P2707" i="1"/>
  <c r="N2707" i="1"/>
  <c r="M2707" i="1"/>
  <c r="L2707" i="1"/>
  <c r="K2707" i="1"/>
  <c r="Q2706" i="1"/>
  <c r="P2706" i="1"/>
  <c r="N2706" i="1"/>
  <c r="M2706" i="1"/>
  <c r="L2706" i="1"/>
  <c r="K2706" i="1"/>
  <c r="Q2705" i="1"/>
  <c r="P2705" i="1"/>
  <c r="N2705" i="1"/>
  <c r="M2705" i="1"/>
  <c r="L2705" i="1"/>
  <c r="K2705" i="1"/>
  <c r="Q2704" i="1"/>
  <c r="P2704" i="1"/>
  <c r="N2704" i="1"/>
  <c r="M2704" i="1"/>
  <c r="L2704" i="1"/>
  <c r="K2704" i="1"/>
  <c r="Q2703" i="1"/>
  <c r="P2703" i="1"/>
  <c r="N2703" i="1"/>
  <c r="M2703" i="1"/>
  <c r="L2703" i="1"/>
  <c r="K2703" i="1"/>
  <c r="Q2702" i="1"/>
  <c r="P2702" i="1"/>
  <c r="N2702" i="1"/>
  <c r="M2702" i="1"/>
  <c r="L2702" i="1"/>
  <c r="K2702" i="1"/>
  <c r="Q2700" i="1"/>
  <c r="P2700" i="1"/>
  <c r="N2700" i="1"/>
  <c r="M2700" i="1"/>
  <c r="L2700" i="1"/>
  <c r="K2700" i="1"/>
  <c r="Q2701" i="1"/>
  <c r="P2701" i="1"/>
  <c r="N2701" i="1"/>
  <c r="M2701" i="1"/>
  <c r="L2701" i="1"/>
  <c r="K2701" i="1"/>
  <c r="Q2699" i="1"/>
  <c r="P2699" i="1"/>
  <c r="N2699" i="1"/>
  <c r="M2699" i="1"/>
  <c r="L2699" i="1"/>
  <c r="K2699" i="1"/>
  <c r="Q2698" i="1"/>
  <c r="P2698" i="1"/>
  <c r="N2698" i="1"/>
  <c r="M2698" i="1"/>
  <c r="L2698" i="1"/>
  <c r="K2698" i="1"/>
  <c r="Q2697" i="1"/>
  <c r="P2697" i="1"/>
  <c r="N2697" i="1"/>
  <c r="M2697" i="1"/>
  <c r="L2697" i="1"/>
  <c r="K2697" i="1"/>
  <c r="Q2696" i="1"/>
  <c r="P2696" i="1"/>
  <c r="N2696" i="1"/>
  <c r="M2696" i="1"/>
  <c r="L2696" i="1"/>
  <c r="K2696" i="1"/>
  <c r="Q2695" i="1"/>
  <c r="P2695" i="1"/>
  <c r="N2695" i="1"/>
  <c r="M2695" i="1"/>
  <c r="L2695" i="1"/>
  <c r="K2695" i="1"/>
  <c r="Q2694" i="1"/>
  <c r="P2694" i="1"/>
  <c r="N2694" i="1"/>
  <c r="M2694" i="1"/>
  <c r="L2694" i="1"/>
  <c r="K2694" i="1"/>
  <c r="Q2693" i="1"/>
  <c r="P2693" i="1"/>
  <c r="N2693" i="1"/>
  <c r="M2693" i="1"/>
  <c r="L2693" i="1"/>
  <c r="K2693" i="1"/>
  <c r="Q2692" i="1"/>
  <c r="P2692" i="1"/>
  <c r="N2692" i="1"/>
  <c r="M2692" i="1"/>
  <c r="L2692" i="1"/>
  <c r="K2692" i="1"/>
  <c r="Q2691" i="1"/>
  <c r="P2691" i="1"/>
  <c r="N2691" i="1"/>
  <c r="M2691" i="1"/>
  <c r="L2691" i="1"/>
  <c r="K2691" i="1"/>
  <c r="Q2690" i="1"/>
  <c r="P2690" i="1"/>
  <c r="N2690" i="1"/>
  <c r="M2690" i="1"/>
  <c r="L2690" i="1"/>
  <c r="K2690" i="1"/>
  <c r="Q2689" i="1"/>
  <c r="P2689" i="1"/>
  <c r="N2689" i="1"/>
  <c r="M2689" i="1"/>
  <c r="L2689" i="1"/>
  <c r="K2689" i="1"/>
  <c r="Q2688" i="1"/>
  <c r="P2688" i="1"/>
  <c r="N2688" i="1"/>
  <c r="M2688" i="1"/>
  <c r="L2688" i="1"/>
  <c r="K2688" i="1"/>
  <c r="Q2687" i="1"/>
  <c r="P2687" i="1"/>
  <c r="N2687" i="1"/>
  <c r="M2687" i="1"/>
  <c r="L2687" i="1"/>
  <c r="K2687" i="1"/>
  <c r="Q2686" i="1"/>
  <c r="P2686" i="1"/>
  <c r="N2686" i="1"/>
  <c r="M2686" i="1"/>
  <c r="L2686" i="1"/>
  <c r="K2686" i="1"/>
  <c r="Q2685" i="1"/>
  <c r="P2685" i="1"/>
  <c r="N2685" i="1"/>
  <c r="M2685" i="1"/>
  <c r="L2685" i="1"/>
  <c r="K2685" i="1"/>
  <c r="Q2684" i="1"/>
  <c r="P2684" i="1"/>
  <c r="N2684" i="1"/>
  <c r="M2684" i="1"/>
  <c r="L2684" i="1"/>
  <c r="K2684" i="1"/>
  <c r="Q2683" i="1"/>
  <c r="P2683" i="1"/>
  <c r="N2683" i="1"/>
  <c r="M2683" i="1"/>
  <c r="L2683" i="1"/>
  <c r="K2683" i="1"/>
  <c r="Q2682" i="1"/>
  <c r="P2682" i="1"/>
  <c r="N2682" i="1"/>
  <c r="M2682" i="1"/>
  <c r="L2682" i="1"/>
  <c r="K2682" i="1"/>
  <c r="Q2681" i="1"/>
  <c r="P2681" i="1"/>
  <c r="N2681" i="1"/>
  <c r="M2681" i="1"/>
  <c r="L2681" i="1"/>
  <c r="K2681" i="1"/>
  <c r="Q2680" i="1"/>
  <c r="P2680" i="1"/>
  <c r="N2680" i="1"/>
  <c r="M2680" i="1"/>
  <c r="L2680" i="1"/>
  <c r="K2680" i="1"/>
  <c r="Q2679" i="1"/>
  <c r="P2679" i="1"/>
  <c r="N2679" i="1"/>
  <c r="M2679" i="1"/>
  <c r="L2679" i="1"/>
  <c r="K2679" i="1"/>
  <c r="Q2678" i="1"/>
  <c r="P2678" i="1"/>
  <c r="N2678" i="1"/>
  <c r="M2678" i="1"/>
  <c r="L2678" i="1"/>
  <c r="K2678" i="1"/>
  <c r="Q2677" i="1"/>
  <c r="P2677" i="1"/>
  <c r="N2677" i="1"/>
  <c r="M2677" i="1"/>
  <c r="L2677" i="1"/>
  <c r="K2677" i="1"/>
  <c r="Q2676" i="1"/>
  <c r="P2676" i="1"/>
  <c r="N2676" i="1"/>
  <c r="M2676" i="1"/>
  <c r="L2676" i="1"/>
  <c r="K2676" i="1"/>
  <c r="Q2675" i="1"/>
  <c r="P2675" i="1"/>
  <c r="N2675" i="1"/>
  <c r="M2675" i="1"/>
  <c r="L2675" i="1"/>
  <c r="K2675" i="1"/>
  <c r="Q2674" i="1"/>
  <c r="P2674" i="1"/>
  <c r="N2674" i="1"/>
  <c r="M2674" i="1"/>
  <c r="L2674" i="1"/>
  <c r="K2674" i="1"/>
  <c r="Q2673" i="1"/>
  <c r="P2673" i="1"/>
  <c r="N2673" i="1"/>
  <c r="M2673" i="1"/>
  <c r="L2673" i="1"/>
  <c r="K2673" i="1"/>
  <c r="Q2672" i="1"/>
  <c r="P2672" i="1"/>
  <c r="N2672" i="1"/>
  <c r="M2672" i="1"/>
  <c r="L2672" i="1"/>
  <c r="K2672" i="1"/>
  <c r="Q2671" i="1"/>
  <c r="P2671" i="1"/>
  <c r="N2671" i="1"/>
  <c r="M2671" i="1"/>
  <c r="L2671" i="1"/>
  <c r="K2671" i="1"/>
  <c r="Q2670" i="1"/>
  <c r="P2670" i="1"/>
  <c r="N2670" i="1"/>
  <c r="M2670" i="1"/>
  <c r="L2670" i="1"/>
  <c r="K2670" i="1"/>
  <c r="Q2669" i="1"/>
  <c r="P2669" i="1"/>
  <c r="N2669" i="1"/>
  <c r="M2669" i="1"/>
  <c r="L2669" i="1"/>
  <c r="K2669" i="1"/>
  <c r="Q2668" i="1"/>
  <c r="P2668" i="1"/>
  <c r="N2668" i="1"/>
  <c r="M2668" i="1"/>
  <c r="L2668" i="1"/>
  <c r="K2668" i="1"/>
  <c r="Q2667" i="1"/>
  <c r="P2667" i="1"/>
  <c r="N2667" i="1"/>
  <c r="M2667" i="1"/>
  <c r="L2667" i="1"/>
  <c r="K2667" i="1"/>
  <c r="Q2666" i="1"/>
  <c r="P2666" i="1"/>
  <c r="N2666" i="1"/>
  <c r="M2666" i="1"/>
  <c r="L2666" i="1"/>
  <c r="K2666" i="1"/>
  <c r="Q2665" i="1"/>
  <c r="P2665" i="1"/>
  <c r="N2665" i="1"/>
  <c r="M2665" i="1"/>
  <c r="L2665" i="1"/>
  <c r="K2665" i="1"/>
  <c r="Q2664" i="1"/>
  <c r="P2664" i="1"/>
  <c r="N2664" i="1"/>
  <c r="M2664" i="1"/>
  <c r="L2664" i="1"/>
  <c r="K2664" i="1"/>
  <c r="Q2663" i="1"/>
  <c r="P2663" i="1"/>
  <c r="N2663" i="1"/>
  <c r="M2663" i="1"/>
  <c r="L2663" i="1"/>
  <c r="K2663" i="1"/>
  <c r="Q2662" i="1"/>
  <c r="P2662" i="1"/>
  <c r="N2662" i="1"/>
  <c r="M2662" i="1"/>
  <c r="L2662" i="1"/>
  <c r="K2662" i="1"/>
  <c r="Q2661" i="1"/>
  <c r="P2661" i="1"/>
  <c r="N2661" i="1"/>
  <c r="M2661" i="1"/>
  <c r="L2661" i="1"/>
  <c r="K2661" i="1"/>
  <c r="Q2660" i="1"/>
  <c r="P2660" i="1"/>
  <c r="N2660" i="1"/>
  <c r="M2660" i="1"/>
  <c r="L2660" i="1"/>
  <c r="K2660" i="1"/>
  <c r="Q2659" i="1"/>
  <c r="P2659" i="1"/>
  <c r="N2659" i="1"/>
  <c r="M2659" i="1"/>
  <c r="L2659" i="1"/>
  <c r="K2659" i="1"/>
  <c r="Q2658" i="1"/>
  <c r="P2658" i="1"/>
  <c r="N2658" i="1"/>
  <c r="M2658" i="1"/>
  <c r="L2658" i="1"/>
  <c r="K2658" i="1"/>
  <c r="Q2657" i="1"/>
  <c r="P2657" i="1"/>
  <c r="N2657" i="1"/>
  <c r="M2657" i="1"/>
  <c r="L2657" i="1"/>
  <c r="K2657" i="1"/>
  <c r="Q2656" i="1"/>
  <c r="P2656" i="1"/>
  <c r="N2656" i="1"/>
  <c r="M2656" i="1"/>
  <c r="L2656" i="1"/>
  <c r="K2656" i="1"/>
  <c r="Q2655" i="1"/>
  <c r="P2655" i="1"/>
  <c r="N2655" i="1"/>
  <c r="M2655" i="1"/>
  <c r="L2655" i="1"/>
  <c r="K2655" i="1"/>
  <c r="Q2653" i="1"/>
  <c r="P2653" i="1"/>
  <c r="N2653" i="1"/>
  <c r="M2653" i="1"/>
  <c r="L2653" i="1"/>
  <c r="K2653" i="1"/>
  <c r="Q2654" i="1"/>
  <c r="P2654" i="1"/>
  <c r="N2654" i="1"/>
  <c r="M2654" i="1"/>
  <c r="L2654" i="1"/>
  <c r="K2654" i="1"/>
  <c r="Q2652" i="1"/>
  <c r="P2652" i="1"/>
  <c r="N2652" i="1"/>
  <c r="M2652" i="1"/>
  <c r="L2652" i="1"/>
  <c r="K2652" i="1"/>
  <c r="Q2651" i="1"/>
  <c r="P2651" i="1"/>
  <c r="N2651" i="1"/>
  <c r="M2651" i="1"/>
  <c r="L2651" i="1"/>
  <c r="K2651" i="1"/>
  <c r="Q2650" i="1"/>
  <c r="P2650" i="1"/>
  <c r="N2650" i="1"/>
  <c r="M2650" i="1"/>
  <c r="L2650" i="1"/>
  <c r="K2650" i="1"/>
  <c r="Q2649" i="1"/>
  <c r="P2649" i="1"/>
  <c r="N2649" i="1"/>
  <c r="M2649" i="1"/>
  <c r="L2649" i="1"/>
  <c r="K2649" i="1"/>
  <c r="Q2648" i="1"/>
  <c r="P2648" i="1"/>
  <c r="N2648" i="1"/>
  <c r="M2648" i="1"/>
  <c r="L2648" i="1"/>
  <c r="K2648" i="1"/>
  <c r="Q2647" i="1"/>
  <c r="P2647" i="1"/>
  <c r="N2647" i="1"/>
  <c r="M2647" i="1"/>
  <c r="L2647" i="1"/>
  <c r="K2647" i="1"/>
  <c r="Q2646" i="1"/>
  <c r="P2646" i="1"/>
  <c r="N2646" i="1"/>
  <c r="M2646" i="1"/>
  <c r="L2646" i="1"/>
  <c r="K2646" i="1"/>
  <c r="Q2645" i="1"/>
  <c r="P2645" i="1"/>
  <c r="N2645" i="1"/>
  <c r="M2645" i="1"/>
  <c r="L2645" i="1"/>
  <c r="K2645" i="1"/>
  <c r="Q2644" i="1"/>
  <c r="P2644" i="1"/>
  <c r="N2644" i="1"/>
  <c r="M2644" i="1"/>
  <c r="L2644" i="1"/>
  <c r="K2644" i="1"/>
  <c r="Q2643" i="1"/>
  <c r="P2643" i="1"/>
  <c r="N2643" i="1"/>
  <c r="M2643" i="1"/>
  <c r="L2643" i="1"/>
  <c r="K2643" i="1"/>
  <c r="Q2634" i="1"/>
  <c r="P2634" i="1"/>
  <c r="N2634" i="1"/>
  <c r="M2634" i="1"/>
  <c r="L2634" i="1"/>
  <c r="K2634" i="1"/>
  <c r="Q2641" i="1"/>
  <c r="P2641" i="1"/>
  <c r="N2641" i="1"/>
  <c r="M2641" i="1"/>
  <c r="L2641" i="1"/>
  <c r="K2641" i="1"/>
  <c r="Q2640" i="1"/>
  <c r="P2640" i="1"/>
  <c r="N2640" i="1"/>
  <c r="M2640" i="1"/>
  <c r="L2640" i="1"/>
  <c r="K2640" i="1"/>
  <c r="Q2639" i="1"/>
  <c r="P2639" i="1"/>
  <c r="N2639" i="1"/>
  <c r="M2639" i="1"/>
  <c r="L2639" i="1"/>
  <c r="K2639" i="1"/>
  <c r="Q2638" i="1"/>
  <c r="P2638" i="1"/>
  <c r="N2638" i="1"/>
  <c r="M2638" i="1"/>
  <c r="L2638" i="1"/>
  <c r="K2638" i="1"/>
  <c r="Q2637" i="1"/>
  <c r="P2637" i="1"/>
  <c r="N2637" i="1"/>
  <c r="M2637" i="1"/>
  <c r="L2637" i="1"/>
  <c r="K2637" i="1"/>
  <c r="Q2636" i="1"/>
  <c r="P2636" i="1"/>
  <c r="N2636" i="1"/>
  <c r="M2636" i="1"/>
  <c r="L2636" i="1"/>
  <c r="K2636" i="1"/>
  <c r="Q2642" i="1"/>
  <c r="P2642" i="1"/>
  <c r="N2642" i="1"/>
  <c r="M2642" i="1"/>
  <c r="L2642" i="1"/>
  <c r="K2642" i="1"/>
  <c r="Q2632" i="1"/>
  <c r="P2632" i="1"/>
  <c r="N2632" i="1"/>
  <c r="M2632" i="1"/>
  <c r="L2632" i="1"/>
  <c r="K2632" i="1"/>
  <c r="Q2631" i="1"/>
  <c r="P2631" i="1"/>
  <c r="N2631" i="1"/>
  <c r="M2631" i="1"/>
  <c r="L2631" i="1"/>
  <c r="K2631" i="1"/>
  <c r="Q2630" i="1"/>
  <c r="P2630" i="1"/>
  <c r="N2630" i="1"/>
  <c r="M2630" i="1"/>
  <c r="L2630" i="1"/>
  <c r="K2630" i="1"/>
  <c r="Q2629" i="1"/>
  <c r="P2629" i="1"/>
  <c r="N2629" i="1"/>
  <c r="M2629" i="1"/>
  <c r="L2629" i="1"/>
  <c r="K2629" i="1"/>
  <c r="Q2635" i="1"/>
  <c r="P2635" i="1"/>
  <c r="N2635" i="1"/>
  <c r="M2635" i="1"/>
  <c r="L2635" i="1"/>
  <c r="K2635" i="1"/>
  <c r="Q2628" i="1"/>
  <c r="P2628" i="1"/>
  <c r="N2628" i="1"/>
  <c r="M2628" i="1"/>
  <c r="L2628" i="1"/>
  <c r="K2628" i="1"/>
  <c r="Q2633" i="1"/>
  <c r="P2633" i="1"/>
  <c r="N2633" i="1"/>
  <c r="M2633" i="1"/>
  <c r="L2633" i="1"/>
  <c r="K2633" i="1"/>
  <c r="Q2627" i="1"/>
  <c r="P2627" i="1"/>
  <c r="N2627" i="1"/>
  <c r="M2627" i="1"/>
  <c r="L2627" i="1"/>
  <c r="K2627" i="1"/>
  <c r="Q2015" i="1"/>
  <c r="P2015" i="1"/>
  <c r="N2015" i="1"/>
  <c r="M2015" i="1"/>
  <c r="L2015" i="1"/>
  <c r="K2015" i="1"/>
  <c r="Q2626" i="1"/>
  <c r="P2626" i="1"/>
  <c r="N2626" i="1"/>
  <c r="M2626" i="1"/>
  <c r="L2626" i="1"/>
  <c r="K2626" i="1"/>
  <c r="Q2625" i="1"/>
  <c r="P2625" i="1"/>
  <c r="N2625" i="1"/>
  <c r="M2625" i="1"/>
  <c r="L2625" i="1"/>
  <c r="K2625" i="1"/>
  <c r="Q2624" i="1"/>
  <c r="P2624" i="1"/>
  <c r="N2624" i="1"/>
  <c r="M2624" i="1"/>
  <c r="L2624" i="1"/>
  <c r="K2624" i="1"/>
  <c r="Q2623" i="1"/>
  <c r="P2623" i="1"/>
  <c r="N2623" i="1"/>
  <c r="M2623" i="1"/>
  <c r="L2623" i="1"/>
  <c r="K2623" i="1"/>
  <c r="Q2622" i="1"/>
  <c r="P2622" i="1"/>
  <c r="N2622" i="1"/>
  <c r="M2622" i="1"/>
  <c r="L2622" i="1"/>
  <c r="K2622" i="1"/>
  <c r="Q2621" i="1"/>
  <c r="P2621" i="1"/>
  <c r="N2621" i="1"/>
  <c r="M2621" i="1"/>
  <c r="L2621" i="1"/>
  <c r="K2621" i="1"/>
  <c r="Q2620" i="1"/>
  <c r="P2620" i="1"/>
  <c r="N2620" i="1"/>
  <c r="M2620" i="1"/>
  <c r="L2620" i="1"/>
  <c r="K2620" i="1"/>
  <c r="Q2619" i="1"/>
  <c r="P2619" i="1"/>
  <c r="N2619" i="1"/>
  <c r="M2619" i="1"/>
  <c r="L2619" i="1"/>
  <c r="K2619" i="1"/>
  <c r="Q2618" i="1"/>
  <c r="P2618" i="1"/>
  <c r="N2618" i="1"/>
  <c r="M2618" i="1"/>
  <c r="L2618" i="1"/>
  <c r="K2618" i="1"/>
  <c r="Q2617" i="1"/>
  <c r="P2617" i="1"/>
  <c r="N2617" i="1"/>
  <c r="M2617" i="1"/>
  <c r="L2617" i="1"/>
  <c r="K2617" i="1"/>
  <c r="Q2616" i="1"/>
  <c r="P2616" i="1"/>
  <c r="N2616" i="1"/>
  <c r="M2616" i="1"/>
  <c r="L2616" i="1"/>
  <c r="K2616" i="1"/>
  <c r="Q2615" i="1"/>
  <c r="P2615" i="1"/>
  <c r="N2615" i="1"/>
  <c r="M2615" i="1"/>
  <c r="L2615" i="1"/>
  <c r="K2615" i="1"/>
  <c r="Q2614" i="1"/>
  <c r="P2614" i="1"/>
  <c r="N2614" i="1"/>
  <c r="M2614" i="1"/>
  <c r="L2614" i="1"/>
  <c r="K2614" i="1"/>
  <c r="Q2613" i="1"/>
  <c r="P2613" i="1"/>
  <c r="N2613" i="1"/>
  <c r="M2613" i="1"/>
  <c r="L2613" i="1"/>
  <c r="K2613" i="1"/>
  <c r="Q2612" i="1"/>
  <c r="P2612" i="1"/>
  <c r="N2612" i="1"/>
  <c r="M2612" i="1"/>
  <c r="L2612" i="1"/>
  <c r="K2612" i="1"/>
  <c r="Q2611" i="1"/>
  <c r="P2611" i="1"/>
  <c r="N2611" i="1"/>
  <c r="M2611" i="1"/>
  <c r="L2611" i="1"/>
  <c r="K2611" i="1"/>
  <c r="Q2610" i="1"/>
  <c r="P2610" i="1"/>
  <c r="N2610" i="1"/>
  <c r="M2610" i="1"/>
  <c r="L2610" i="1"/>
  <c r="K2610" i="1"/>
  <c r="Q2609" i="1"/>
  <c r="P2609" i="1"/>
  <c r="N2609" i="1"/>
  <c r="M2609" i="1"/>
  <c r="L2609" i="1"/>
  <c r="K2609" i="1"/>
  <c r="Q2608" i="1"/>
  <c r="P2608" i="1"/>
  <c r="N2608" i="1"/>
  <c r="M2608" i="1"/>
  <c r="L2608" i="1"/>
  <c r="K2608" i="1"/>
  <c r="Q2607" i="1"/>
  <c r="P2607" i="1"/>
  <c r="N2607" i="1"/>
  <c r="M2607" i="1"/>
  <c r="L2607" i="1"/>
  <c r="K2607" i="1"/>
  <c r="Q2606" i="1"/>
  <c r="P2606" i="1"/>
  <c r="N2606" i="1"/>
  <c r="M2606" i="1"/>
  <c r="L2606" i="1"/>
  <c r="K2606" i="1"/>
  <c r="Q2605" i="1"/>
  <c r="P2605" i="1"/>
  <c r="N2605" i="1"/>
  <c r="M2605" i="1"/>
  <c r="L2605" i="1"/>
  <c r="K2605" i="1"/>
  <c r="Q2604" i="1"/>
  <c r="P2604" i="1"/>
  <c r="N2604" i="1"/>
  <c r="M2604" i="1"/>
  <c r="L2604" i="1"/>
  <c r="K2604" i="1"/>
  <c r="Q2603" i="1"/>
  <c r="P2603" i="1"/>
  <c r="N2603" i="1"/>
  <c r="M2603" i="1"/>
  <c r="L2603" i="1"/>
  <c r="K2603" i="1"/>
  <c r="Q2602" i="1"/>
  <c r="P2602" i="1"/>
  <c r="N2602" i="1"/>
  <c r="M2602" i="1"/>
  <c r="L2602" i="1"/>
  <c r="K2602" i="1"/>
  <c r="Q2601" i="1"/>
  <c r="P2601" i="1"/>
  <c r="N2601" i="1"/>
  <c r="M2601" i="1"/>
  <c r="L2601" i="1"/>
  <c r="K2601" i="1"/>
  <c r="Q2600" i="1"/>
  <c r="P2600" i="1"/>
  <c r="N2600" i="1"/>
  <c r="M2600" i="1"/>
  <c r="L2600" i="1"/>
  <c r="K2600" i="1"/>
  <c r="Q2599" i="1"/>
  <c r="P2599" i="1"/>
  <c r="N2599" i="1"/>
  <c r="M2599" i="1"/>
  <c r="L2599" i="1"/>
  <c r="K2599" i="1"/>
  <c r="Q2598" i="1"/>
  <c r="P2598" i="1"/>
  <c r="N2598" i="1"/>
  <c r="M2598" i="1"/>
  <c r="L2598" i="1"/>
  <c r="K2598" i="1"/>
  <c r="Q2597" i="1"/>
  <c r="P2597" i="1"/>
  <c r="N2597" i="1"/>
  <c r="M2597" i="1"/>
  <c r="L2597" i="1"/>
  <c r="K2597" i="1"/>
  <c r="Q2596" i="1"/>
  <c r="P2596" i="1"/>
  <c r="N2596" i="1"/>
  <c r="M2596" i="1"/>
  <c r="L2596" i="1"/>
  <c r="K2596" i="1"/>
  <c r="Q2595" i="1"/>
  <c r="P2595" i="1"/>
  <c r="N2595" i="1"/>
  <c r="M2595" i="1"/>
  <c r="L2595" i="1"/>
  <c r="K2595" i="1"/>
  <c r="Q2594" i="1"/>
  <c r="P2594" i="1"/>
  <c r="N2594" i="1"/>
  <c r="M2594" i="1"/>
  <c r="L2594" i="1"/>
  <c r="K2594" i="1"/>
  <c r="Q2593" i="1"/>
  <c r="P2593" i="1"/>
  <c r="N2593" i="1"/>
  <c r="M2593" i="1"/>
  <c r="L2593" i="1"/>
  <c r="K2593" i="1"/>
  <c r="Q2592" i="1"/>
  <c r="P2592" i="1"/>
  <c r="N2592" i="1"/>
  <c r="M2592" i="1"/>
  <c r="L2592" i="1"/>
  <c r="K2592" i="1"/>
  <c r="Q2591" i="1"/>
  <c r="P2591" i="1"/>
  <c r="N2591" i="1"/>
  <c r="M2591" i="1"/>
  <c r="L2591" i="1"/>
  <c r="K2591" i="1"/>
  <c r="Q2590" i="1"/>
  <c r="P2590" i="1"/>
  <c r="N2590" i="1"/>
  <c r="M2590" i="1"/>
  <c r="L2590" i="1"/>
  <c r="K2590" i="1"/>
  <c r="Q2589" i="1"/>
  <c r="P2589" i="1"/>
  <c r="N2589" i="1"/>
  <c r="M2589" i="1"/>
  <c r="L2589" i="1"/>
  <c r="K2589" i="1"/>
  <c r="Q2588" i="1"/>
  <c r="P2588" i="1"/>
  <c r="N2588" i="1"/>
  <c r="M2588" i="1"/>
  <c r="L2588" i="1"/>
  <c r="K2588" i="1"/>
  <c r="Q2587" i="1"/>
  <c r="P2587" i="1"/>
  <c r="N2587" i="1"/>
  <c r="M2587" i="1"/>
  <c r="L2587" i="1"/>
  <c r="K2587" i="1"/>
  <c r="Q2586" i="1"/>
  <c r="P2586" i="1"/>
  <c r="N2586" i="1"/>
  <c r="M2586" i="1"/>
  <c r="L2586" i="1"/>
  <c r="K2586" i="1"/>
  <c r="Q2585" i="1"/>
  <c r="P2585" i="1"/>
  <c r="N2585" i="1"/>
  <c r="M2585" i="1"/>
  <c r="L2585" i="1"/>
  <c r="K2585" i="1"/>
  <c r="Q2584" i="1"/>
  <c r="P2584" i="1"/>
  <c r="N2584" i="1"/>
  <c r="M2584" i="1"/>
  <c r="L2584" i="1"/>
  <c r="K2584" i="1"/>
  <c r="Q2583" i="1"/>
  <c r="P2583" i="1"/>
  <c r="N2583" i="1"/>
  <c r="M2583" i="1"/>
  <c r="L2583" i="1"/>
  <c r="K2583" i="1"/>
  <c r="Q2582" i="1"/>
  <c r="P2582" i="1"/>
  <c r="N2582" i="1"/>
  <c r="M2582" i="1"/>
  <c r="L2582" i="1"/>
  <c r="K2582" i="1"/>
  <c r="Q2581" i="1"/>
  <c r="P2581" i="1"/>
  <c r="N2581" i="1"/>
  <c r="M2581" i="1"/>
  <c r="L2581" i="1"/>
  <c r="K2581" i="1"/>
  <c r="Q2580" i="1"/>
  <c r="P2580" i="1"/>
  <c r="N2580" i="1"/>
  <c r="M2580" i="1"/>
  <c r="L2580" i="1"/>
  <c r="K2580" i="1"/>
  <c r="Q2579" i="1"/>
  <c r="P2579" i="1"/>
  <c r="N2579" i="1"/>
  <c r="M2579" i="1"/>
  <c r="L2579" i="1"/>
  <c r="K2579" i="1"/>
  <c r="Q2578" i="1"/>
  <c r="P2578" i="1"/>
  <c r="N2578" i="1"/>
  <c r="M2578" i="1"/>
  <c r="L2578" i="1"/>
  <c r="K2578" i="1"/>
  <c r="Q2577" i="1"/>
  <c r="P2577" i="1"/>
  <c r="N2577" i="1"/>
  <c r="M2577" i="1"/>
  <c r="L2577" i="1"/>
  <c r="K2577" i="1"/>
  <c r="Q2576" i="1"/>
  <c r="P2576" i="1"/>
  <c r="N2576" i="1"/>
  <c r="M2576" i="1"/>
  <c r="L2576" i="1"/>
  <c r="K2576" i="1"/>
  <c r="Q2575" i="1"/>
  <c r="P2575" i="1"/>
  <c r="N2575" i="1"/>
  <c r="M2575" i="1"/>
  <c r="L2575" i="1"/>
  <c r="K2575" i="1"/>
  <c r="Q2574" i="1"/>
  <c r="P2574" i="1"/>
  <c r="N2574" i="1"/>
  <c r="M2574" i="1"/>
  <c r="L2574" i="1"/>
  <c r="K2574" i="1"/>
  <c r="Q2573" i="1"/>
  <c r="P2573" i="1"/>
  <c r="N2573" i="1"/>
  <c r="M2573" i="1"/>
  <c r="L2573" i="1"/>
  <c r="K2573" i="1"/>
  <c r="Q2572" i="1"/>
  <c r="P2572" i="1"/>
  <c r="N2572" i="1"/>
  <c r="M2572" i="1"/>
  <c r="L2572" i="1"/>
  <c r="K2572" i="1"/>
  <c r="Q2571" i="1"/>
  <c r="P2571" i="1"/>
  <c r="N2571" i="1"/>
  <c r="M2571" i="1"/>
  <c r="L2571" i="1"/>
  <c r="K2571" i="1"/>
  <c r="Q2570" i="1"/>
  <c r="P2570" i="1"/>
  <c r="N2570" i="1"/>
  <c r="M2570" i="1"/>
  <c r="L2570" i="1"/>
  <c r="K2570" i="1"/>
  <c r="Q2569" i="1"/>
  <c r="P2569" i="1"/>
  <c r="N2569" i="1"/>
  <c r="M2569" i="1"/>
  <c r="L2569" i="1"/>
  <c r="K2569" i="1"/>
  <c r="Q2568" i="1"/>
  <c r="P2568" i="1"/>
  <c r="N2568" i="1"/>
  <c r="M2568" i="1"/>
  <c r="L2568" i="1"/>
  <c r="K2568" i="1"/>
  <c r="Q2567" i="1"/>
  <c r="P2567" i="1"/>
  <c r="N2567" i="1"/>
  <c r="M2567" i="1"/>
  <c r="L2567" i="1"/>
  <c r="K2567" i="1"/>
  <c r="Q2566" i="1"/>
  <c r="P2566" i="1"/>
  <c r="N2566" i="1"/>
  <c r="M2566" i="1"/>
  <c r="L2566" i="1"/>
  <c r="K2566" i="1"/>
  <c r="Q2565" i="1"/>
  <c r="P2565" i="1"/>
  <c r="N2565" i="1"/>
  <c r="M2565" i="1"/>
  <c r="L2565" i="1"/>
  <c r="K2565" i="1"/>
  <c r="Q2564" i="1"/>
  <c r="P2564" i="1"/>
  <c r="N2564" i="1"/>
  <c r="M2564" i="1"/>
  <c r="L2564" i="1"/>
  <c r="K2564" i="1"/>
  <c r="Q2563" i="1"/>
  <c r="P2563" i="1"/>
  <c r="N2563" i="1"/>
  <c r="M2563" i="1"/>
  <c r="L2563" i="1"/>
  <c r="K2563" i="1"/>
  <c r="Q2562" i="1"/>
  <c r="P2562" i="1"/>
  <c r="N2562" i="1"/>
  <c r="M2562" i="1"/>
  <c r="L2562" i="1"/>
  <c r="K2562" i="1"/>
  <c r="Q2561" i="1"/>
  <c r="P2561" i="1"/>
  <c r="N2561" i="1"/>
  <c r="M2561" i="1"/>
  <c r="L2561" i="1"/>
  <c r="K2561" i="1"/>
  <c r="Q2560" i="1"/>
  <c r="P2560" i="1"/>
  <c r="N2560" i="1"/>
  <c r="M2560" i="1"/>
  <c r="L2560" i="1"/>
  <c r="K2560" i="1"/>
  <c r="Q2559" i="1"/>
  <c r="P2559" i="1"/>
  <c r="N2559" i="1"/>
  <c r="M2559" i="1"/>
  <c r="L2559" i="1"/>
  <c r="K2559" i="1"/>
  <c r="Q2558" i="1"/>
  <c r="P2558" i="1"/>
  <c r="N2558" i="1"/>
  <c r="M2558" i="1"/>
  <c r="L2558" i="1"/>
  <c r="K2558" i="1"/>
  <c r="Q2557" i="1"/>
  <c r="P2557" i="1"/>
  <c r="N2557" i="1"/>
  <c r="M2557" i="1"/>
  <c r="L2557" i="1"/>
  <c r="K2557" i="1"/>
  <c r="Q2556" i="1"/>
  <c r="P2556" i="1"/>
  <c r="N2556" i="1"/>
  <c r="M2556" i="1"/>
  <c r="L2556" i="1"/>
  <c r="K2556" i="1"/>
  <c r="Q2555" i="1"/>
  <c r="P2555" i="1"/>
  <c r="N2555" i="1"/>
  <c r="M2555" i="1"/>
  <c r="L2555" i="1"/>
  <c r="K2555" i="1"/>
  <c r="Q2554" i="1"/>
  <c r="P2554" i="1"/>
  <c r="N2554" i="1"/>
  <c r="M2554" i="1"/>
  <c r="L2554" i="1"/>
  <c r="K2554" i="1"/>
  <c r="Q2553" i="1"/>
  <c r="P2553" i="1"/>
  <c r="N2553" i="1"/>
  <c r="M2553" i="1"/>
  <c r="L2553" i="1"/>
  <c r="K2553" i="1"/>
  <c r="Q2552" i="1"/>
  <c r="P2552" i="1"/>
  <c r="N2552" i="1"/>
  <c r="M2552" i="1"/>
  <c r="L2552" i="1"/>
  <c r="K2552" i="1"/>
  <c r="Q2551" i="1"/>
  <c r="P2551" i="1"/>
  <c r="N2551" i="1"/>
  <c r="M2551" i="1"/>
  <c r="L2551" i="1"/>
  <c r="K2551" i="1"/>
  <c r="Q2543" i="1"/>
  <c r="P2543" i="1"/>
  <c r="N2543" i="1"/>
  <c r="M2543" i="1"/>
  <c r="L2543" i="1"/>
  <c r="K2543" i="1"/>
  <c r="Q2550" i="1"/>
  <c r="P2550" i="1"/>
  <c r="N2550" i="1"/>
  <c r="M2550" i="1"/>
  <c r="L2550" i="1"/>
  <c r="K2550" i="1"/>
  <c r="Q2549" i="1"/>
  <c r="P2549" i="1"/>
  <c r="N2549" i="1"/>
  <c r="M2549" i="1"/>
  <c r="L2549" i="1"/>
  <c r="K2549" i="1"/>
  <c r="Q2548" i="1"/>
  <c r="P2548" i="1"/>
  <c r="N2548" i="1"/>
  <c r="M2548" i="1"/>
  <c r="L2548" i="1"/>
  <c r="K2548" i="1"/>
  <c r="Q2547" i="1"/>
  <c r="P2547" i="1"/>
  <c r="N2547" i="1"/>
  <c r="M2547" i="1"/>
  <c r="L2547" i="1"/>
  <c r="K2547" i="1"/>
  <c r="Q2546" i="1"/>
  <c r="P2546" i="1"/>
  <c r="N2546" i="1"/>
  <c r="M2546" i="1"/>
  <c r="L2546" i="1"/>
  <c r="K2546" i="1"/>
  <c r="Q2545" i="1"/>
  <c r="P2545" i="1"/>
  <c r="N2545" i="1"/>
  <c r="M2545" i="1"/>
  <c r="L2545" i="1"/>
  <c r="K2545" i="1"/>
  <c r="Q2544" i="1"/>
  <c r="P2544" i="1"/>
  <c r="N2544" i="1"/>
  <c r="M2544" i="1"/>
  <c r="L2544" i="1"/>
  <c r="K2544" i="1"/>
  <c r="Q2542" i="1"/>
  <c r="P2542" i="1"/>
  <c r="N2542" i="1"/>
  <c r="M2542" i="1"/>
  <c r="L2542" i="1"/>
  <c r="K2542" i="1"/>
  <c r="Q2541" i="1"/>
  <c r="P2541" i="1"/>
  <c r="N2541" i="1"/>
  <c r="M2541" i="1"/>
  <c r="L2541" i="1"/>
  <c r="K2541" i="1"/>
  <c r="Q2540" i="1"/>
  <c r="P2540" i="1"/>
  <c r="N2540" i="1"/>
  <c r="M2540" i="1"/>
  <c r="L2540" i="1"/>
  <c r="K2540" i="1"/>
  <c r="Q2539" i="1"/>
  <c r="P2539" i="1"/>
  <c r="N2539" i="1"/>
  <c r="M2539" i="1"/>
  <c r="L2539" i="1"/>
  <c r="K2539" i="1"/>
  <c r="Q2538" i="1"/>
  <c r="P2538" i="1"/>
  <c r="N2538" i="1"/>
  <c r="M2538" i="1"/>
  <c r="L2538" i="1"/>
  <c r="K2538" i="1"/>
  <c r="Q2537" i="1"/>
  <c r="P2537" i="1"/>
  <c r="N2537" i="1"/>
  <c r="M2537" i="1"/>
  <c r="L2537" i="1"/>
  <c r="K2537" i="1"/>
  <c r="Q2536" i="1"/>
  <c r="P2536" i="1"/>
  <c r="N2536" i="1"/>
  <c r="M2536" i="1"/>
  <c r="L2536" i="1"/>
  <c r="K2536" i="1"/>
  <c r="Q2535" i="1"/>
  <c r="P2535" i="1"/>
  <c r="N2535" i="1"/>
  <c r="M2535" i="1"/>
  <c r="L2535" i="1"/>
  <c r="K2535" i="1"/>
  <c r="Q2534" i="1"/>
  <c r="P2534" i="1"/>
  <c r="N2534" i="1"/>
  <c r="M2534" i="1"/>
  <c r="L2534" i="1"/>
  <c r="K2534" i="1"/>
  <c r="Q2533" i="1"/>
  <c r="P2533" i="1"/>
  <c r="N2533" i="1"/>
  <c r="M2533" i="1"/>
  <c r="L2533" i="1"/>
  <c r="K2533" i="1"/>
  <c r="Q2532" i="1"/>
  <c r="P2532" i="1"/>
  <c r="N2532" i="1"/>
  <c r="M2532" i="1"/>
  <c r="L2532" i="1"/>
  <c r="K2532" i="1"/>
  <c r="Q2531" i="1"/>
  <c r="P2531" i="1"/>
  <c r="N2531" i="1"/>
  <c r="M2531" i="1"/>
  <c r="L2531" i="1"/>
  <c r="K2531" i="1"/>
  <c r="Q2530" i="1"/>
  <c r="P2530" i="1"/>
  <c r="N2530" i="1"/>
  <c r="M2530" i="1"/>
  <c r="L2530" i="1"/>
  <c r="K2530" i="1"/>
  <c r="Q2529" i="1"/>
  <c r="P2529" i="1"/>
  <c r="N2529" i="1"/>
  <c r="M2529" i="1"/>
  <c r="L2529" i="1"/>
  <c r="K2529" i="1"/>
  <c r="Q2528" i="1"/>
  <c r="P2528" i="1"/>
  <c r="N2528" i="1"/>
  <c r="M2528" i="1"/>
  <c r="L2528" i="1"/>
  <c r="K2528" i="1"/>
  <c r="Q2527" i="1"/>
  <c r="P2527" i="1"/>
  <c r="N2527" i="1"/>
  <c r="M2527" i="1"/>
  <c r="L2527" i="1"/>
  <c r="K2527" i="1"/>
  <c r="Q2526" i="1"/>
  <c r="P2526" i="1"/>
  <c r="N2526" i="1"/>
  <c r="M2526" i="1"/>
  <c r="L2526" i="1"/>
  <c r="K2526" i="1"/>
  <c r="Q2525" i="1"/>
  <c r="P2525" i="1"/>
  <c r="N2525" i="1"/>
  <c r="M2525" i="1"/>
  <c r="L2525" i="1"/>
  <c r="K2525" i="1"/>
  <c r="Q2524" i="1"/>
  <c r="P2524" i="1"/>
  <c r="N2524" i="1"/>
  <c r="M2524" i="1"/>
  <c r="L2524" i="1"/>
  <c r="K2524" i="1"/>
  <c r="Q2523" i="1"/>
  <c r="P2523" i="1"/>
  <c r="N2523" i="1"/>
  <c r="M2523" i="1"/>
  <c r="L2523" i="1"/>
  <c r="K2523" i="1"/>
  <c r="Q2522" i="1"/>
  <c r="P2522" i="1"/>
  <c r="N2522" i="1"/>
  <c r="M2522" i="1"/>
  <c r="L2522" i="1"/>
  <c r="K2522" i="1"/>
  <c r="Q2521" i="1"/>
  <c r="P2521" i="1"/>
  <c r="N2521" i="1"/>
  <c r="M2521" i="1"/>
  <c r="L2521" i="1"/>
  <c r="K2521" i="1"/>
  <c r="Q2520" i="1"/>
  <c r="P2520" i="1"/>
  <c r="N2520" i="1"/>
  <c r="M2520" i="1"/>
  <c r="L2520" i="1"/>
  <c r="K2520" i="1"/>
  <c r="Q2519" i="1"/>
  <c r="P2519" i="1"/>
  <c r="N2519" i="1"/>
  <c r="M2519" i="1"/>
  <c r="L2519" i="1"/>
  <c r="K2519" i="1"/>
  <c r="Q2518" i="1"/>
  <c r="P2518" i="1"/>
  <c r="N2518" i="1"/>
  <c r="M2518" i="1"/>
  <c r="L2518" i="1"/>
  <c r="K2518" i="1"/>
  <c r="Q2517" i="1"/>
  <c r="P2517" i="1"/>
  <c r="N2517" i="1"/>
  <c r="M2517" i="1"/>
  <c r="L2517" i="1"/>
  <c r="K2517" i="1"/>
  <c r="Q2516" i="1"/>
  <c r="P2516" i="1"/>
  <c r="N2516" i="1"/>
  <c r="M2516" i="1"/>
  <c r="L2516" i="1"/>
  <c r="K2516" i="1"/>
  <c r="Q2515" i="1"/>
  <c r="P2515" i="1"/>
  <c r="N2515" i="1"/>
  <c r="M2515" i="1"/>
  <c r="L2515" i="1"/>
  <c r="K2515" i="1"/>
  <c r="Q2514" i="1"/>
  <c r="P2514" i="1"/>
  <c r="N2514" i="1"/>
  <c r="M2514" i="1"/>
  <c r="L2514" i="1"/>
  <c r="K2514" i="1"/>
  <c r="Q2513" i="1"/>
  <c r="P2513" i="1"/>
  <c r="N2513" i="1"/>
  <c r="M2513" i="1"/>
  <c r="L2513" i="1"/>
  <c r="K2513" i="1"/>
  <c r="Q2512" i="1"/>
  <c r="P2512" i="1"/>
  <c r="N2512" i="1"/>
  <c r="M2512" i="1"/>
  <c r="L2512" i="1"/>
  <c r="K2512" i="1"/>
  <c r="Q2511" i="1"/>
  <c r="P2511" i="1"/>
  <c r="N2511" i="1"/>
  <c r="M2511" i="1"/>
  <c r="L2511" i="1"/>
  <c r="K2511" i="1"/>
  <c r="Q2510" i="1"/>
  <c r="P2510" i="1"/>
  <c r="N2510" i="1"/>
  <c r="M2510" i="1"/>
  <c r="L2510" i="1"/>
  <c r="K2510" i="1"/>
  <c r="Q2509" i="1"/>
  <c r="P2509" i="1"/>
  <c r="N2509" i="1"/>
  <c r="M2509" i="1"/>
  <c r="L2509" i="1"/>
  <c r="K2509" i="1"/>
  <c r="Q2508" i="1"/>
  <c r="P2508" i="1"/>
  <c r="N2508" i="1"/>
  <c r="M2508" i="1"/>
  <c r="L2508" i="1"/>
  <c r="K2508" i="1"/>
  <c r="Q2507" i="1"/>
  <c r="P2507" i="1"/>
  <c r="N2507" i="1"/>
  <c r="M2507" i="1"/>
  <c r="L2507" i="1"/>
  <c r="K2507" i="1"/>
  <c r="Q2498" i="1"/>
  <c r="P2498" i="1"/>
  <c r="N2498" i="1"/>
  <c r="M2498" i="1"/>
  <c r="L2498" i="1"/>
  <c r="K2498" i="1"/>
  <c r="Q2501" i="1"/>
  <c r="P2501" i="1"/>
  <c r="N2501" i="1"/>
  <c r="M2501" i="1"/>
  <c r="L2501" i="1"/>
  <c r="K2501" i="1"/>
  <c r="Q2506" i="1"/>
  <c r="P2506" i="1"/>
  <c r="N2506" i="1"/>
  <c r="M2506" i="1"/>
  <c r="L2506" i="1"/>
  <c r="K2506" i="1"/>
  <c r="Q2502" i="1"/>
  <c r="P2502" i="1"/>
  <c r="N2502" i="1"/>
  <c r="M2502" i="1"/>
  <c r="L2502" i="1"/>
  <c r="K2502" i="1"/>
  <c r="Q2500" i="1"/>
  <c r="P2500" i="1"/>
  <c r="N2500" i="1"/>
  <c r="M2500" i="1"/>
  <c r="L2500" i="1"/>
  <c r="K2500" i="1"/>
  <c r="Q2499" i="1"/>
  <c r="P2499" i="1"/>
  <c r="N2499" i="1"/>
  <c r="M2499" i="1"/>
  <c r="L2499" i="1"/>
  <c r="K2499" i="1"/>
  <c r="Q2505" i="1"/>
  <c r="P2505" i="1"/>
  <c r="N2505" i="1"/>
  <c r="M2505" i="1"/>
  <c r="L2505" i="1"/>
  <c r="K2505" i="1"/>
  <c r="Q2497" i="1"/>
  <c r="P2497" i="1"/>
  <c r="N2497" i="1"/>
  <c r="M2497" i="1"/>
  <c r="L2497" i="1"/>
  <c r="K2497" i="1"/>
  <c r="Q2496" i="1"/>
  <c r="P2496" i="1"/>
  <c r="N2496" i="1"/>
  <c r="M2496" i="1"/>
  <c r="L2496" i="1"/>
  <c r="K2496" i="1"/>
  <c r="Q2495" i="1"/>
  <c r="P2495" i="1"/>
  <c r="N2495" i="1"/>
  <c r="M2495" i="1"/>
  <c r="L2495" i="1"/>
  <c r="K2495" i="1"/>
  <c r="Q2494" i="1"/>
  <c r="P2494" i="1"/>
  <c r="N2494" i="1"/>
  <c r="M2494" i="1"/>
  <c r="L2494" i="1"/>
  <c r="K2494" i="1"/>
  <c r="Q2504" i="1"/>
  <c r="P2504" i="1"/>
  <c r="N2504" i="1"/>
  <c r="M2504" i="1"/>
  <c r="L2504" i="1"/>
  <c r="K2504" i="1"/>
  <c r="Q2503" i="1"/>
  <c r="P2503" i="1"/>
  <c r="N2503" i="1"/>
  <c r="M2503" i="1"/>
  <c r="L2503" i="1"/>
  <c r="K2503" i="1"/>
  <c r="Q2493" i="1"/>
  <c r="P2493" i="1"/>
  <c r="N2493" i="1"/>
  <c r="M2493" i="1"/>
  <c r="L2493" i="1"/>
  <c r="K2493" i="1"/>
  <c r="Q2492" i="1"/>
  <c r="P2492" i="1"/>
  <c r="N2492" i="1"/>
  <c r="M2492" i="1"/>
  <c r="L2492" i="1"/>
  <c r="K2492" i="1"/>
  <c r="Q2491" i="1"/>
  <c r="P2491" i="1"/>
  <c r="N2491" i="1"/>
  <c r="M2491" i="1"/>
  <c r="L2491" i="1"/>
  <c r="K2491" i="1"/>
  <c r="Q2490" i="1"/>
  <c r="P2490" i="1"/>
  <c r="N2490" i="1"/>
  <c r="M2490" i="1"/>
  <c r="L2490" i="1"/>
  <c r="K2490" i="1"/>
  <c r="Q2489" i="1"/>
  <c r="P2489" i="1"/>
  <c r="N2489" i="1"/>
  <c r="M2489" i="1"/>
  <c r="L2489" i="1"/>
  <c r="K2489" i="1"/>
  <c r="Q2488" i="1"/>
  <c r="P2488" i="1"/>
  <c r="N2488" i="1"/>
  <c r="M2488" i="1"/>
  <c r="L2488" i="1"/>
  <c r="K2488" i="1"/>
  <c r="Q2487" i="1"/>
  <c r="P2487" i="1"/>
  <c r="N2487" i="1"/>
  <c r="M2487" i="1"/>
  <c r="L2487" i="1"/>
  <c r="K2487" i="1"/>
  <c r="Q2486" i="1"/>
  <c r="P2486" i="1"/>
  <c r="N2486" i="1"/>
  <c r="M2486" i="1"/>
  <c r="L2486" i="1"/>
  <c r="K2486" i="1"/>
  <c r="Q2485" i="1"/>
  <c r="P2485" i="1"/>
  <c r="N2485" i="1"/>
  <c r="M2485" i="1"/>
  <c r="L2485" i="1"/>
  <c r="K2485" i="1"/>
  <c r="Q2484" i="1"/>
  <c r="P2484" i="1"/>
  <c r="N2484" i="1"/>
  <c r="M2484" i="1"/>
  <c r="L2484" i="1"/>
  <c r="K2484" i="1"/>
  <c r="Q2483" i="1"/>
  <c r="P2483" i="1"/>
  <c r="N2483" i="1"/>
  <c r="M2483" i="1"/>
  <c r="L2483" i="1"/>
  <c r="K2483" i="1"/>
  <c r="Q2482" i="1"/>
  <c r="P2482" i="1"/>
  <c r="N2482" i="1"/>
  <c r="M2482" i="1"/>
  <c r="L2482" i="1"/>
  <c r="K2482" i="1"/>
  <c r="Q2481" i="1"/>
  <c r="P2481" i="1"/>
  <c r="N2481" i="1"/>
  <c r="M2481" i="1"/>
  <c r="L2481" i="1"/>
  <c r="K2481" i="1"/>
  <c r="Q2480" i="1"/>
  <c r="P2480" i="1"/>
  <c r="N2480" i="1"/>
  <c r="M2480" i="1"/>
  <c r="L2480" i="1"/>
  <c r="K2480" i="1"/>
  <c r="Q2479" i="1"/>
  <c r="P2479" i="1"/>
  <c r="N2479" i="1"/>
  <c r="M2479" i="1"/>
  <c r="L2479" i="1"/>
  <c r="K2479" i="1"/>
  <c r="Q2478" i="1"/>
  <c r="P2478" i="1"/>
  <c r="N2478" i="1"/>
  <c r="M2478" i="1"/>
  <c r="L2478" i="1"/>
  <c r="K2478" i="1"/>
  <c r="Q2477" i="1"/>
  <c r="P2477" i="1"/>
  <c r="N2477" i="1"/>
  <c r="M2477" i="1"/>
  <c r="L2477" i="1"/>
  <c r="K2477" i="1"/>
  <c r="Q2459" i="1"/>
  <c r="P2459" i="1"/>
  <c r="N2459" i="1"/>
  <c r="M2459" i="1"/>
  <c r="L2459" i="1"/>
  <c r="K2459" i="1"/>
  <c r="Q2476" i="1"/>
  <c r="P2476" i="1"/>
  <c r="N2476" i="1"/>
  <c r="M2476" i="1"/>
  <c r="L2476" i="1"/>
  <c r="K2476" i="1"/>
  <c r="Q2475" i="1"/>
  <c r="P2475" i="1"/>
  <c r="N2475" i="1"/>
  <c r="M2475" i="1"/>
  <c r="L2475" i="1"/>
  <c r="K2475" i="1"/>
  <c r="Q2474" i="1"/>
  <c r="P2474" i="1"/>
  <c r="N2474" i="1"/>
  <c r="M2474" i="1"/>
  <c r="L2474" i="1"/>
  <c r="K2474" i="1"/>
  <c r="Q2473" i="1"/>
  <c r="P2473" i="1"/>
  <c r="N2473" i="1"/>
  <c r="M2473" i="1"/>
  <c r="L2473" i="1"/>
  <c r="K2473" i="1"/>
  <c r="Q2472" i="1"/>
  <c r="P2472" i="1"/>
  <c r="N2472" i="1"/>
  <c r="M2472" i="1"/>
  <c r="L2472" i="1"/>
  <c r="K2472" i="1"/>
  <c r="Q2471" i="1"/>
  <c r="P2471" i="1"/>
  <c r="N2471" i="1"/>
  <c r="M2471" i="1"/>
  <c r="L2471" i="1"/>
  <c r="K2471" i="1"/>
  <c r="Q2470" i="1"/>
  <c r="P2470" i="1"/>
  <c r="N2470" i="1"/>
  <c r="M2470" i="1"/>
  <c r="L2470" i="1"/>
  <c r="K2470" i="1"/>
  <c r="Q2469" i="1"/>
  <c r="P2469" i="1"/>
  <c r="N2469" i="1"/>
  <c r="M2469" i="1"/>
  <c r="L2469" i="1"/>
  <c r="K2469" i="1"/>
  <c r="Q2468" i="1"/>
  <c r="P2468" i="1"/>
  <c r="N2468" i="1"/>
  <c r="M2468" i="1"/>
  <c r="L2468" i="1"/>
  <c r="K2468" i="1"/>
  <c r="Q2467" i="1"/>
  <c r="P2467" i="1"/>
  <c r="N2467" i="1"/>
  <c r="M2467" i="1"/>
  <c r="L2467" i="1"/>
  <c r="K2467" i="1"/>
  <c r="Q2466" i="1"/>
  <c r="P2466" i="1"/>
  <c r="N2466" i="1"/>
  <c r="M2466" i="1"/>
  <c r="L2466" i="1"/>
  <c r="K2466" i="1"/>
  <c r="Q2465" i="1"/>
  <c r="P2465" i="1"/>
  <c r="N2465" i="1"/>
  <c r="M2465" i="1"/>
  <c r="L2465" i="1"/>
  <c r="K2465" i="1"/>
  <c r="Q2464" i="1"/>
  <c r="P2464" i="1"/>
  <c r="N2464" i="1"/>
  <c r="M2464" i="1"/>
  <c r="L2464" i="1"/>
  <c r="K2464" i="1"/>
  <c r="Q2450" i="1"/>
  <c r="P2450" i="1"/>
  <c r="N2450" i="1"/>
  <c r="M2450" i="1"/>
  <c r="L2450" i="1"/>
  <c r="K2450" i="1"/>
  <c r="Q2463" i="1"/>
  <c r="P2463" i="1"/>
  <c r="N2463" i="1"/>
  <c r="M2463" i="1"/>
  <c r="L2463" i="1"/>
  <c r="K2463" i="1"/>
  <c r="Q2462" i="1"/>
  <c r="P2462" i="1"/>
  <c r="N2462" i="1"/>
  <c r="M2462" i="1"/>
  <c r="L2462" i="1"/>
  <c r="K2462" i="1"/>
  <c r="Q2461" i="1"/>
  <c r="P2461" i="1"/>
  <c r="N2461" i="1"/>
  <c r="M2461" i="1"/>
  <c r="L2461" i="1"/>
  <c r="K2461" i="1"/>
  <c r="Q2460" i="1"/>
  <c r="P2460" i="1"/>
  <c r="N2460" i="1"/>
  <c r="M2460" i="1"/>
  <c r="L2460" i="1"/>
  <c r="K2460" i="1"/>
  <c r="Q2458" i="1"/>
  <c r="P2458" i="1"/>
  <c r="N2458" i="1"/>
  <c r="M2458" i="1"/>
  <c r="L2458" i="1"/>
  <c r="K2458" i="1"/>
  <c r="Q2457" i="1"/>
  <c r="P2457" i="1"/>
  <c r="N2457" i="1"/>
  <c r="M2457" i="1"/>
  <c r="L2457" i="1"/>
  <c r="K2457" i="1"/>
  <c r="Q2456" i="1"/>
  <c r="P2456" i="1"/>
  <c r="N2456" i="1"/>
  <c r="M2456" i="1"/>
  <c r="L2456" i="1"/>
  <c r="K2456" i="1"/>
  <c r="Q2455" i="1"/>
  <c r="P2455" i="1"/>
  <c r="N2455" i="1"/>
  <c r="M2455" i="1"/>
  <c r="L2455" i="1"/>
  <c r="K2455" i="1"/>
  <c r="Q2454" i="1"/>
  <c r="P2454" i="1"/>
  <c r="N2454" i="1"/>
  <c r="M2454" i="1"/>
  <c r="L2454" i="1"/>
  <c r="K2454" i="1"/>
  <c r="Q2453" i="1"/>
  <c r="P2453" i="1"/>
  <c r="N2453" i="1"/>
  <c r="M2453" i="1"/>
  <c r="L2453" i="1"/>
  <c r="K2453" i="1"/>
  <c r="Q2452" i="1"/>
  <c r="P2452" i="1"/>
  <c r="N2452" i="1"/>
  <c r="M2452" i="1"/>
  <c r="L2452" i="1"/>
  <c r="K2452" i="1"/>
  <c r="Q2451" i="1"/>
  <c r="P2451" i="1"/>
  <c r="N2451" i="1"/>
  <c r="M2451" i="1"/>
  <c r="L2451" i="1"/>
  <c r="K2451" i="1"/>
  <c r="Q2449" i="1"/>
  <c r="P2449" i="1"/>
  <c r="N2449" i="1"/>
  <c r="M2449" i="1"/>
  <c r="L2449" i="1"/>
  <c r="K2449" i="1"/>
  <c r="Q2448" i="1"/>
  <c r="P2448" i="1"/>
  <c r="N2448" i="1"/>
  <c r="M2448" i="1"/>
  <c r="L2448" i="1"/>
  <c r="K2448" i="1"/>
  <c r="Q2447" i="1"/>
  <c r="P2447" i="1"/>
  <c r="N2447" i="1"/>
  <c r="M2447" i="1"/>
  <c r="L2447" i="1"/>
  <c r="K2447" i="1"/>
  <c r="Q2446" i="1"/>
  <c r="P2446" i="1"/>
  <c r="N2446" i="1"/>
  <c r="M2446" i="1"/>
  <c r="L2446" i="1"/>
  <c r="K2446" i="1"/>
  <c r="Q2445" i="1"/>
  <c r="P2445" i="1"/>
  <c r="N2445" i="1"/>
  <c r="M2445" i="1"/>
  <c r="L2445" i="1"/>
  <c r="K2445" i="1"/>
  <c r="Q2444" i="1"/>
  <c r="P2444" i="1"/>
  <c r="N2444" i="1"/>
  <c r="M2444" i="1"/>
  <c r="L2444" i="1"/>
  <c r="K2444" i="1"/>
  <c r="Q2440" i="1"/>
  <c r="P2440" i="1"/>
  <c r="N2440" i="1"/>
  <c r="M2440" i="1"/>
  <c r="L2440" i="1"/>
  <c r="K2440" i="1"/>
  <c r="Q2443" i="1"/>
  <c r="P2443" i="1"/>
  <c r="N2443" i="1"/>
  <c r="M2443" i="1"/>
  <c r="L2443" i="1"/>
  <c r="K2443" i="1"/>
  <c r="Q2442" i="1"/>
  <c r="P2442" i="1"/>
  <c r="N2442" i="1"/>
  <c r="M2442" i="1"/>
  <c r="L2442" i="1"/>
  <c r="K2442" i="1"/>
  <c r="Q2441" i="1"/>
  <c r="P2441" i="1"/>
  <c r="N2441" i="1"/>
  <c r="M2441" i="1"/>
  <c r="L2441" i="1"/>
  <c r="K2441" i="1"/>
  <c r="Q2437" i="1"/>
  <c r="P2437" i="1"/>
  <c r="N2437" i="1"/>
  <c r="M2437" i="1"/>
  <c r="L2437" i="1"/>
  <c r="K2437" i="1"/>
  <c r="Q2439" i="1"/>
  <c r="P2439" i="1"/>
  <c r="N2439" i="1"/>
  <c r="M2439" i="1"/>
  <c r="L2439" i="1"/>
  <c r="K2439" i="1"/>
  <c r="Q2438" i="1"/>
  <c r="P2438" i="1"/>
  <c r="N2438" i="1"/>
  <c r="M2438" i="1"/>
  <c r="L2438" i="1"/>
  <c r="K2438" i="1"/>
  <c r="Q2436" i="1"/>
  <c r="P2436" i="1"/>
  <c r="N2436" i="1"/>
  <c r="M2436" i="1"/>
  <c r="L2436" i="1"/>
  <c r="K2436" i="1"/>
  <c r="Q2435" i="1"/>
  <c r="P2435" i="1"/>
  <c r="N2435" i="1"/>
  <c r="M2435" i="1"/>
  <c r="L2435" i="1"/>
  <c r="K2435" i="1"/>
  <c r="Q2433" i="1"/>
  <c r="P2433" i="1"/>
  <c r="N2433" i="1"/>
  <c r="M2433" i="1"/>
  <c r="L2433" i="1"/>
  <c r="K2433" i="1"/>
  <c r="Q2434" i="1"/>
  <c r="P2434" i="1"/>
  <c r="N2434" i="1"/>
  <c r="M2434" i="1"/>
  <c r="L2434" i="1"/>
  <c r="K2434" i="1"/>
  <c r="Q2432" i="1"/>
  <c r="P2432" i="1"/>
  <c r="N2432" i="1"/>
  <c r="M2432" i="1"/>
  <c r="L2432" i="1"/>
  <c r="K2432" i="1"/>
  <c r="Q2431" i="1"/>
  <c r="P2431" i="1"/>
  <c r="N2431" i="1"/>
  <c r="M2431" i="1"/>
  <c r="L2431" i="1"/>
  <c r="K2431" i="1"/>
  <c r="Q2430" i="1"/>
  <c r="P2430" i="1"/>
  <c r="N2430" i="1"/>
  <c r="M2430" i="1"/>
  <c r="L2430" i="1"/>
  <c r="K2430" i="1"/>
  <c r="Q2429" i="1"/>
  <c r="P2429" i="1"/>
  <c r="N2429" i="1"/>
  <c r="M2429" i="1"/>
  <c r="L2429" i="1"/>
  <c r="K2429" i="1"/>
  <c r="Q2427" i="1"/>
  <c r="P2427" i="1"/>
  <c r="N2427" i="1"/>
  <c r="M2427" i="1"/>
  <c r="L2427" i="1"/>
  <c r="K2427" i="1"/>
  <c r="Q2428" i="1"/>
  <c r="P2428" i="1"/>
  <c r="N2428" i="1"/>
  <c r="M2428" i="1"/>
  <c r="L2428" i="1"/>
  <c r="K2428" i="1"/>
  <c r="Q2426" i="1"/>
  <c r="P2426" i="1"/>
  <c r="N2426" i="1"/>
  <c r="M2426" i="1"/>
  <c r="L2426" i="1"/>
  <c r="K2426" i="1"/>
  <c r="Q2425" i="1"/>
  <c r="P2425" i="1"/>
  <c r="N2425" i="1"/>
  <c r="M2425" i="1"/>
  <c r="L2425" i="1"/>
  <c r="K2425" i="1"/>
  <c r="Q2424" i="1"/>
  <c r="P2424" i="1"/>
  <c r="N2424" i="1"/>
  <c r="M2424" i="1"/>
  <c r="L2424" i="1"/>
  <c r="K2424" i="1"/>
  <c r="Q2423" i="1"/>
  <c r="P2423" i="1"/>
  <c r="N2423" i="1"/>
  <c r="M2423" i="1"/>
  <c r="L2423" i="1"/>
  <c r="K2423" i="1"/>
  <c r="Q2422" i="1"/>
  <c r="P2422" i="1"/>
  <c r="N2422" i="1"/>
  <c r="M2422" i="1"/>
  <c r="L2422" i="1"/>
  <c r="K2422" i="1"/>
  <c r="Q2421" i="1"/>
  <c r="P2421" i="1"/>
  <c r="N2421" i="1"/>
  <c r="M2421" i="1"/>
  <c r="L2421" i="1"/>
  <c r="K2421" i="1"/>
  <c r="Q2420" i="1"/>
  <c r="P2420" i="1"/>
  <c r="N2420" i="1"/>
  <c r="M2420" i="1"/>
  <c r="L2420" i="1"/>
  <c r="K2420" i="1"/>
  <c r="Q2419" i="1"/>
  <c r="P2419" i="1"/>
  <c r="N2419" i="1"/>
  <c r="M2419" i="1"/>
  <c r="L2419" i="1"/>
  <c r="K2419" i="1"/>
  <c r="Q2418" i="1"/>
  <c r="P2418" i="1"/>
  <c r="N2418" i="1"/>
  <c r="M2418" i="1"/>
  <c r="L2418" i="1"/>
  <c r="K2418" i="1"/>
  <c r="Q2410" i="1"/>
  <c r="P2410" i="1"/>
  <c r="N2410" i="1"/>
  <c r="M2410" i="1"/>
  <c r="L2410" i="1"/>
  <c r="K2410" i="1"/>
  <c r="Q2417" i="1"/>
  <c r="P2417" i="1"/>
  <c r="N2417" i="1"/>
  <c r="M2417" i="1"/>
  <c r="L2417" i="1"/>
  <c r="K2417" i="1"/>
  <c r="Q2416" i="1"/>
  <c r="P2416" i="1"/>
  <c r="N2416" i="1"/>
  <c r="M2416" i="1"/>
  <c r="L2416" i="1"/>
  <c r="K2416" i="1"/>
  <c r="Q2415" i="1"/>
  <c r="P2415" i="1"/>
  <c r="N2415" i="1"/>
  <c r="M2415" i="1"/>
  <c r="L2415" i="1"/>
  <c r="K2415" i="1"/>
  <c r="Q2414" i="1"/>
  <c r="P2414" i="1"/>
  <c r="N2414" i="1"/>
  <c r="M2414" i="1"/>
  <c r="L2414" i="1"/>
  <c r="K2414" i="1"/>
  <c r="Q2413" i="1"/>
  <c r="P2413" i="1"/>
  <c r="N2413" i="1"/>
  <c r="M2413" i="1"/>
  <c r="L2413" i="1"/>
  <c r="K2413" i="1"/>
  <c r="Q2412" i="1"/>
  <c r="P2412" i="1"/>
  <c r="N2412" i="1"/>
  <c r="M2412" i="1"/>
  <c r="L2412" i="1"/>
  <c r="K2412" i="1"/>
  <c r="Q2411" i="1"/>
  <c r="P2411" i="1"/>
  <c r="N2411" i="1"/>
  <c r="M2411" i="1"/>
  <c r="L2411" i="1"/>
  <c r="K2411" i="1"/>
  <c r="Q2409" i="1"/>
  <c r="P2409" i="1"/>
  <c r="N2409" i="1"/>
  <c r="M2409" i="1"/>
  <c r="L2409" i="1"/>
  <c r="K2409" i="1"/>
  <c r="Q2408" i="1"/>
  <c r="P2408" i="1"/>
  <c r="N2408" i="1"/>
  <c r="M2408" i="1"/>
  <c r="L2408" i="1"/>
  <c r="K2408" i="1"/>
  <c r="Q2407" i="1"/>
  <c r="P2407" i="1"/>
  <c r="N2407" i="1"/>
  <c r="M2407" i="1"/>
  <c r="L2407" i="1"/>
  <c r="K2407" i="1"/>
  <c r="Q2406" i="1"/>
  <c r="P2406" i="1"/>
  <c r="N2406" i="1"/>
  <c r="M2406" i="1"/>
  <c r="L2406" i="1"/>
  <c r="K2406" i="1"/>
  <c r="Q2405" i="1"/>
  <c r="P2405" i="1"/>
  <c r="N2405" i="1"/>
  <c r="M2405" i="1"/>
  <c r="L2405" i="1"/>
  <c r="K2405" i="1"/>
  <c r="Q2404" i="1"/>
  <c r="P2404" i="1"/>
  <c r="N2404" i="1"/>
  <c r="M2404" i="1"/>
  <c r="L2404" i="1"/>
  <c r="K2404" i="1"/>
  <c r="Q2403" i="1"/>
  <c r="P2403" i="1"/>
  <c r="N2403" i="1"/>
  <c r="M2403" i="1"/>
  <c r="L2403" i="1"/>
  <c r="K2403" i="1"/>
  <c r="Q2402" i="1"/>
  <c r="P2402" i="1"/>
  <c r="N2402" i="1"/>
  <c r="M2402" i="1"/>
  <c r="L2402" i="1"/>
  <c r="K2402" i="1"/>
  <c r="Q2401" i="1"/>
  <c r="P2401" i="1"/>
  <c r="N2401" i="1"/>
  <c r="M2401" i="1"/>
  <c r="L2401" i="1"/>
  <c r="K2401" i="1"/>
  <c r="Q2400" i="1"/>
  <c r="P2400" i="1"/>
  <c r="N2400" i="1"/>
  <c r="M2400" i="1"/>
  <c r="L2400" i="1"/>
  <c r="K2400" i="1"/>
  <c r="Q2399" i="1"/>
  <c r="P2399" i="1"/>
  <c r="N2399" i="1"/>
  <c r="M2399" i="1"/>
  <c r="L2399" i="1"/>
  <c r="K2399" i="1"/>
  <c r="Q2398" i="1"/>
  <c r="P2398" i="1"/>
  <c r="N2398" i="1"/>
  <c r="M2398" i="1"/>
  <c r="L2398" i="1"/>
  <c r="K2398" i="1"/>
  <c r="Q2397" i="1"/>
  <c r="P2397" i="1"/>
  <c r="N2397" i="1"/>
  <c r="M2397" i="1"/>
  <c r="L2397" i="1"/>
  <c r="K2397" i="1"/>
  <c r="Q2395" i="1"/>
  <c r="P2395" i="1"/>
  <c r="N2395" i="1"/>
  <c r="M2395" i="1"/>
  <c r="L2395" i="1"/>
  <c r="K2395" i="1"/>
  <c r="Q2394" i="1"/>
  <c r="P2394" i="1"/>
  <c r="N2394" i="1"/>
  <c r="M2394" i="1"/>
  <c r="L2394" i="1"/>
  <c r="K2394" i="1"/>
  <c r="Q2393" i="1"/>
  <c r="P2393" i="1"/>
  <c r="N2393" i="1"/>
  <c r="M2393" i="1"/>
  <c r="L2393" i="1"/>
  <c r="K2393" i="1"/>
  <c r="Q2392" i="1"/>
  <c r="P2392" i="1"/>
  <c r="N2392" i="1"/>
  <c r="M2392" i="1"/>
  <c r="L2392" i="1"/>
  <c r="K2392" i="1"/>
  <c r="Q2396" i="1"/>
  <c r="P2396" i="1"/>
  <c r="N2396" i="1"/>
  <c r="M2396" i="1"/>
  <c r="L2396" i="1"/>
  <c r="K2396" i="1"/>
  <c r="Q2391" i="1"/>
  <c r="P2391" i="1"/>
  <c r="N2391" i="1"/>
  <c r="M2391" i="1"/>
  <c r="L2391" i="1"/>
  <c r="K2391" i="1"/>
  <c r="Q2390" i="1"/>
  <c r="P2390" i="1"/>
  <c r="N2390" i="1"/>
  <c r="M2390" i="1"/>
  <c r="L2390" i="1"/>
  <c r="K2390" i="1"/>
  <c r="Q2389" i="1"/>
  <c r="P2389" i="1"/>
  <c r="N2389" i="1"/>
  <c r="M2389" i="1"/>
  <c r="L2389" i="1"/>
  <c r="K2389" i="1"/>
  <c r="Q2388" i="1"/>
  <c r="P2388" i="1"/>
  <c r="N2388" i="1"/>
  <c r="M2388" i="1"/>
  <c r="L2388" i="1"/>
  <c r="K2388" i="1"/>
  <c r="Q2387" i="1"/>
  <c r="P2387" i="1"/>
  <c r="N2387" i="1"/>
  <c r="M2387" i="1"/>
  <c r="L2387" i="1"/>
  <c r="K2387" i="1"/>
  <c r="Q2386" i="1"/>
  <c r="P2386" i="1"/>
  <c r="N2386" i="1"/>
  <c r="M2386" i="1"/>
  <c r="L2386" i="1"/>
  <c r="K2386" i="1"/>
  <c r="Q2385" i="1"/>
  <c r="P2385" i="1"/>
  <c r="N2385" i="1"/>
  <c r="M2385" i="1"/>
  <c r="L2385" i="1"/>
  <c r="K2385" i="1"/>
  <c r="Q2384" i="1"/>
  <c r="P2384" i="1"/>
  <c r="N2384" i="1"/>
  <c r="M2384" i="1"/>
  <c r="L2384" i="1"/>
  <c r="K2384" i="1"/>
  <c r="Q2383" i="1"/>
  <c r="P2383" i="1"/>
  <c r="N2383" i="1"/>
  <c r="M2383" i="1"/>
  <c r="L2383" i="1"/>
  <c r="K2383" i="1"/>
  <c r="Q2382" i="1"/>
  <c r="P2382" i="1"/>
  <c r="N2382" i="1"/>
  <c r="M2382" i="1"/>
  <c r="L2382" i="1"/>
  <c r="K2382" i="1"/>
  <c r="Q2381" i="1"/>
  <c r="P2381" i="1"/>
  <c r="N2381" i="1"/>
  <c r="M2381" i="1"/>
  <c r="L2381" i="1"/>
  <c r="K2381" i="1"/>
  <c r="Q2380" i="1"/>
  <c r="P2380" i="1"/>
  <c r="N2380" i="1"/>
  <c r="M2380" i="1"/>
  <c r="L2380" i="1"/>
  <c r="K2380" i="1"/>
  <c r="Q2379" i="1"/>
  <c r="P2379" i="1"/>
  <c r="N2379" i="1"/>
  <c r="M2379" i="1"/>
  <c r="L2379" i="1"/>
  <c r="K2379" i="1"/>
  <c r="Q2378" i="1"/>
  <c r="P2378" i="1"/>
  <c r="N2378" i="1"/>
  <c r="M2378" i="1"/>
  <c r="L2378" i="1"/>
  <c r="K2378" i="1"/>
  <c r="Q2377" i="1"/>
  <c r="P2377" i="1"/>
  <c r="N2377" i="1"/>
  <c r="M2377" i="1"/>
  <c r="L2377" i="1"/>
  <c r="K2377" i="1"/>
  <c r="Q2376" i="1"/>
  <c r="P2376" i="1"/>
  <c r="N2376" i="1"/>
  <c r="M2376" i="1"/>
  <c r="L2376" i="1"/>
  <c r="K2376" i="1"/>
  <c r="Q2375" i="1"/>
  <c r="P2375" i="1"/>
  <c r="N2375" i="1"/>
  <c r="M2375" i="1"/>
  <c r="L2375" i="1"/>
  <c r="K2375" i="1"/>
  <c r="Q2374" i="1"/>
  <c r="P2374" i="1"/>
  <c r="N2374" i="1"/>
  <c r="M2374" i="1"/>
  <c r="L2374" i="1"/>
  <c r="K2374" i="1"/>
  <c r="Q2373" i="1"/>
  <c r="P2373" i="1"/>
  <c r="N2373" i="1"/>
  <c r="M2373" i="1"/>
  <c r="L2373" i="1"/>
  <c r="K2373" i="1"/>
  <c r="Q2372" i="1"/>
  <c r="P2372" i="1"/>
  <c r="N2372" i="1"/>
  <c r="M2372" i="1"/>
  <c r="L2372" i="1"/>
  <c r="K2372" i="1"/>
  <c r="Q2371" i="1"/>
  <c r="P2371" i="1"/>
  <c r="N2371" i="1"/>
  <c r="M2371" i="1"/>
  <c r="L2371" i="1"/>
  <c r="K2371" i="1"/>
  <c r="Q2370" i="1"/>
  <c r="P2370" i="1"/>
  <c r="N2370" i="1"/>
  <c r="M2370" i="1"/>
  <c r="L2370" i="1"/>
  <c r="K2370" i="1"/>
  <c r="Q2369" i="1"/>
  <c r="P2369" i="1"/>
  <c r="N2369" i="1"/>
  <c r="M2369" i="1"/>
  <c r="L2369" i="1"/>
  <c r="K2369" i="1"/>
  <c r="Q2368" i="1"/>
  <c r="P2368" i="1"/>
  <c r="N2368" i="1"/>
  <c r="M2368" i="1"/>
  <c r="L2368" i="1"/>
  <c r="K2368" i="1"/>
  <c r="Q2367" i="1"/>
  <c r="P2367" i="1"/>
  <c r="N2367" i="1"/>
  <c r="M2367" i="1"/>
  <c r="L2367" i="1"/>
  <c r="K2367" i="1"/>
  <c r="Q2366" i="1"/>
  <c r="P2366" i="1"/>
  <c r="N2366" i="1"/>
  <c r="M2366" i="1"/>
  <c r="L2366" i="1"/>
  <c r="K2366" i="1"/>
  <c r="Q2365" i="1"/>
  <c r="P2365" i="1"/>
  <c r="N2365" i="1"/>
  <c r="M2365" i="1"/>
  <c r="L2365" i="1"/>
  <c r="K2365" i="1"/>
  <c r="Q2364" i="1"/>
  <c r="P2364" i="1"/>
  <c r="N2364" i="1"/>
  <c r="M2364" i="1"/>
  <c r="L2364" i="1"/>
  <c r="K2364" i="1"/>
  <c r="Q2363" i="1"/>
  <c r="P2363" i="1"/>
  <c r="N2363" i="1"/>
  <c r="M2363" i="1"/>
  <c r="L2363" i="1"/>
  <c r="K2363" i="1"/>
  <c r="Q2362" i="1"/>
  <c r="P2362" i="1"/>
  <c r="N2362" i="1"/>
  <c r="M2362" i="1"/>
  <c r="L2362" i="1"/>
  <c r="K2362" i="1"/>
  <c r="Q2361" i="1"/>
  <c r="P2361" i="1"/>
  <c r="N2361" i="1"/>
  <c r="M2361" i="1"/>
  <c r="L2361" i="1"/>
  <c r="K2361" i="1"/>
  <c r="Q2360" i="1"/>
  <c r="P2360" i="1"/>
  <c r="N2360" i="1"/>
  <c r="M2360" i="1"/>
  <c r="L2360" i="1"/>
  <c r="K2360" i="1"/>
  <c r="Q2359" i="1"/>
  <c r="P2359" i="1"/>
  <c r="N2359" i="1"/>
  <c r="M2359" i="1"/>
  <c r="L2359" i="1"/>
  <c r="K2359" i="1"/>
  <c r="Q2358" i="1"/>
  <c r="P2358" i="1"/>
  <c r="N2358" i="1"/>
  <c r="M2358" i="1"/>
  <c r="L2358" i="1"/>
  <c r="K2358" i="1"/>
  <c r="Q2357" i="1"/>
  <c r="P2357" i="1"/>
  <c r="N2357" i="1"/>
  <c r="M2357" i="1"/>
  <c r="L2357" i="1"/>
  <c r="K2357" i="1"/>
  <c r="Q2356" i="1"/>
  <c r="P2356" i="1"/>
  <c r="N2356" i="1"/>
  <c r="M2356" i="1"/>
  <c r="L2356" i="1"/>
  <c r="K2356" i="1"/>
  <c r="Q2355" i="1"/>
  <c r="P2355" i="1"/>
  <c r="N2355" i="1"/>
  <c r="M2355" i="1"/>
  <c r="L2355" i="1"/>
  <c r="K2355" i="1"/>
  <c r="Q2354" i="1"/>
  <c r="P2354" i="1"/>
  <c r="N2354" i="1"/>
  <c r="M2354" i="1"/>
  <c r="L2354" i="1"/>
  <c r="K2354" i="1"/>
  <c r="Q2353" i="1"/>
  <c r="P2353" i="1"/>
  <c r="N2353" i="1"/>
  <c r="M2353" i="1"/>
  <c r="L2353" i="1"/>
  <c r="K2353" i="1"/>
  <c r="Q2352" i="1"/>
  <c r="P2352" i="1"/>
  <c r="N2352" i="1"/>
  <c r="M2352" i="1"/>
  <c r="L2352" i="1"/>
  <c r="K2352" i="1"/>
  <c r="Q2351" i="1"/>
  <c r="P2351" i="1"/>
  <c r="N2351" i="1"/>
  <c r="M2351" i="1"/>
  <c r="L2351" i="1"/>
  <c r="K2351" i="1"/>
  <c r="Q2350" i="1"/>
  <c r="P2350" i="1"/>
  <c r="N2350" i="1"/>
  <c r="M2350" i="1"/>
  <c r="L2350" i="1"/>
  <c r="K2350" i="1"/>
  <c r="Q2349" i="1"/>
  <c r="P2349" i="1"/>
  <c r="N2349" i="1"/>
  <c r="M2349" i="1"/>
  <c r="L2349" i="1"/>
  <c r="K2349" i="1"/>
  <c r="Q2348" i="1"/>
  <c r="P2348" i="1"/>
  <c r="N2348" i="1"/>
  <c r="M2348" i="1"/>
  <c r="L2348" i="1"/>
  <c r="K2348" i="1"/>
  <c r="Q2347" i="1"/>
  <c r="P2347" i="1"/>
  <c r="N2347" i="1"/>
  <c r="M2347" i="1"/>
  <c r="L2347" i="1"/>
  <c r="K2347" i="1"/>
  <c r="Q2346" i="1"/>
  <c r="P2346" i="1"/>
  <c r="N2346" i="1"/>
  <c r="M2346" i="1"/>
  <c r="L2346" i="1"/>
  <c r="K2346" i="1"/>
  <c r="Q2345" i="1"/>
  <c r="P2345" i="1"/>
  <c r="N2345" i="1"/>
  <c r="M2345" i="1"/>
  <c r="L2345" i="1"/>
  <c r="K2345" i="1"/>
  <c r="Q2344" i="1"/>
  <c r="P2344" i="1"/>
  <c r="N2344" i="1"/>
  <c r="M2344" i="1"/>
  <c r="L2344" i="1"/>
  <c r="K2344" i="1"/>
  <c r="Q2343" i="1"/>
  <c r="P2343" i="1"/>
  <c r="N2343" i="1"/>
  <c r="M2343" i="1"/>
  <c r="L2343" i="1"/>
  <c r="K2343" i="1"/>
  <c r="Q2342" i="1"/>
  <c r="P2342" i="1"/>
  <c r="N2342" i="1"/>
  <c r="M2342" i="1"/>
  <c r="L2342" i="1"/>
  <c r="K2342" i="1"/>
  <c r="Q2341" i="1"/>
  <c r="P2341" i="1"/>
  <c r="N2341" i="1"/>
  <c r="M2341" i="1"/>
  <c r="L2341" i="1"/>
  <c r="K2341" i="1"/>
  <c r="Q2340" i="1"/>
  <c r="P2340" i="1"/>
  <c r="N2340" i="1"/>
  <c r="M2340" i="1"/>
  <c r="L2340" i="1"/>
  <c r="K2340" i="1"/>
  <c r="Q2339" i="1"/>
  <c r="P2339" i="1"/>
  <c r="N2339" i="1"/>
  <c r="M2339" i="1"/>
  <c r="L2339" i="1"/>
  <c r="K2339" i="1"/>
  <c r="Q2338" i="1"/>
  <c r="P2338" i="1"/>
  <c r="N2338" i="1"/>
  <c r="M2338" i="1"/>
  <c r="L2338" i="1"/>
  <c r="K2338" i="1"/>
  <c r="Q2337" i="1"/>
  <c r="P2337" i="1"/>
  <c r="N2337" i="1"/>
  <c r="M2337" i="1"/>
  <c r="L2337" i="1"/>
  <c r="K2337" i="1"/>
  <c r="Q2333" i="1"/>
  <c r="P2333" i="1"/>
  <c r="N2333" i="1"/>
  <c r="M2333" i="1"/>
  <c r="L2333" i="1"/>
  <c r="K2333" i="1"/>
  <c r="Q2332" i="1"/>
  <c r="P2332" i="1"/>
  <c r="N2332" i="1"/>
  <c r="M2332" i="1"/>
  <c r="L2332" i="1"/>
  <c r="K2332" i="1"/>
  <c r="Q2330" i="1"/>
  <c r="P2330" i="1"/>
  <c r="N2330" i="1"/>
  <c r="M2330" i="1"/>
  <c r="L2330" i="1"/>
  <c r="K2330" i="1"/>
  <c r="Q2336" i="1"/>
  <c r="P2336" i="1"/>
  <c r="N2336" i="1"/>
  <c r="M2336" i="1"/>
  <c r="L2336" i="1"/>
  <c r="K2336" i="1"/>
  <c r="Q2335" i="1"/>
  <c r="P2335" i="1"/>
  <c r="N2335" i="1"/>
  <c r="M2335" i="1"/>
  <c r="L2335" i="1"/>
  <c r="K2335" i="1"/>
  <c r="Q2334" i="1"/>
  <c r="P2334" i="1"/>
  <c r="N2334" i="1"/>
  <c r="M2334" i="1"/>
  <c r="L2334" i="1"/>
  <c r="K2334" i="1"/>
  <c r="Q2331" i="1"/>
  <c r="P2331" i="1"/>
  <c r="N2331" i="1"/>
  <c r="M2331" i="1"/>
  <c r="L2331" i="1"/>
  <c r="K2331" i="1"/>
  <c r="Q2329" i="1"/>
  <c r="P2329" i="1"/>
  <c r="N2329" i="1"/>
  <c r="M2329" i="1"/>
  <c r="L2329" i="1"/>
  <c r="K2329" i="1"/>
  <c r="Q2328" i="1"/>
  <c r="P2328" i="1"/>
  <c r="N2328" i="1"/>
  <c r="M2328" i="1"/>
  <c r="L2328" i="1"/>
  <c r="K2328" i="1"/>
  <c r="Q2327" i="1"/>
  <c r="P2327" i="1"/>
  <c r="N2327" i="1"/>
  <c r="M2327" i="1"/>
  <c r="L2327" i="1"/>
  <c r="K2327" i="1"/>
  <c r="Q2326" i="1"/>
  <c r="P2326" i="1"/>
  <c r="N2326" i="1"/>
  <c r="M2326" i="1"/>
  <c r="L2326" i="1"/>
  <c r="K2326" i="1"/>
  <c r="Q2325" i="1"/>
  <c r="P2325" i="1"/>
  <c r="N2325" i="1"/>
  <c r="M2325" i="1"/>
  <c r="L2325" i="1"/>
  <c r="K2325" i="1"/>
  <c r="Q2324" i="1"/>
  <c r="P2324" i="1"/>
  <c r="N2324" i="1"/>
  <c r="M2324" i="1"/>
  <c r="L2324" i="1"/>
  <c r="K2324" i="1"/>
  <c r="Q2323" i="1"/>
  <c r="P2323" i="1"/>
  <c r="N2323" i="1"/>
  <c r="M2323" i="1"/>
  <c r="L2323" i="1"/>
  <c r="K2323" i="1"/>
  <c r="Q2322" i="1"/>
  <c r="P2322" i="1"/>
  <c r="N2322" i="1"/>
  <c r="M2322" i="1"/>
  <c r="L2322" i="1"/>
  <c r="K2322" i="1"/>
  <c r="Q2321" i="1"/>
  <c r="P2321" i="1"/>
  <c r="N2321" i="1"/>
  <c r="M2321" i="1"/>
  <c r="L2321" i="1"/>
  <c r="K2321" i="1"/>
  <c r="Q2320" i="1"/>
  <c r="P2320" i="1"/>
  <c r="N2320" i="1"/>
  <c r="M2320" i="1"/>
  <c r="L2320" i="1"/>
  <c r="K2320" i="1"/>
  <c r="Q2319" i="1"/>
  <c r="P2319" i="1"/>
  <c r="N2319" i="1"/>
  <c r="M2319" i="1"/>
  <c r="L2319" i="1"/>
  <c r="K2319" i="1"/>
  <c r="Q2316" i="1"/>
  <c r="P2316" i="1"/>
  <c r="N2316" i="1"/>
  <c r="M2316" i="1"/>
  <c r="L2316" i="1"/>
  <c r="K2316" i="1"/>
  <c r="Q2318" i="1"/>
  <c r="P2318" i="1"/>
  <c r="N2318" i="1"/>
  <c r="M2318" i="1"/>
  <c r="L2318" i="1"/>
  <c r="K2318" i="1"/>
  <c r="Q2315" i="1"/>
  <c r="P2315" i="1"/>
  <c r="N2315" i="1"/>
  <c r="M2315" i="1"/>
  <c r="L2315" i="1"/>
  <c r="K2315" i="1"/>
  <c r="Q2317" i="1"/>
  <c r="P2317" i="1"/>
  <c r="N2317" i="1"/>
  <c r="M2317" i="1"/>
  <c r="L2317" i="1"/>
  <c r="K2317" i="1"/>
  <c r="Q2314" i="1"/>
  <c r="P2314" i="1"/>
  <c r="N2314" i="1"/>
  <c r="M2314" i="1"/>
  <c r="L2314" i="1"/>
  <c r="K2314" i="1"/>
  <c r="Q2313" i="1"/>
  <c r="P2313" i="1"/>
  <c r="N2313" i="1"/>
  <c r="M2313" i="1"/>
  <c r="L2313" i="1"/>
  <c r="K2313" i="1"/>
  <c r="Q2312" i="1"/>
  <c r="P2312" i="1"/>
  <c r="N2312" i="1"/>
  <c r="M2312" i="1"/>
  <c r="L2312" i="1"/>
  <c r="K2312" i="1"/>
  <c r="Q2311" i="1"/>
  <c r="P2311" i="1"/>
  <c r="N2311" i="1"/>
  <c r="M2311" i="1"/>
  <c r="L2311" i="1"/>
  <c r="K2311" i="1"/>
  <c r="Q2310" i="1"/>
  <c r="P2310" i="1"/>
  <c r="N2310" i="1"/>
  <c r="M2310" i="1"/>
  <c r="L2310" i="1"/>
  <c r="K2310" i="1"/>
  <c r="Q2309" i="1"/>
  <c r="P2309" i="1"/>
  <c r="N2309" i="1"/>
  <c r="M2309" i="1"/>
  <c r="L2309" i="1"/>
  <c r="K2309" i="1"/>
  <c r="Q2308" i="1"/>
  <c r="P2308" i="1"/>
  <c r="N2308" i="1"/>
  <c r="M2308" i="1"/>
  <c r="L2308" i="1"/>
  <c r="K2308" i="1"/>
  <c r="Q2307" i="1"/>
  <c r="P2307" i="1"/>
  <c r="N2307" i="1"/>
  <c r="M2307" i="1"/>
  <c r="L2307" i="1"/>
  <c r="K2307" i="1"/>
  <c r="Q2306" i="1"/>
  <c r="P2306" i="1"/>
  <c r="N2306" i="1"/>
  <c r="M2306" i="1"/>
  <c r="L2306" i="1"/>
  <c r="K2306" i="1"/>
  <c r="Q2305" i="1"/>
  <c r="P2305" i="1"/>
  <c r="N2305" i="1"/>
  <c r="M2305" i="1"/>
  <c r="L2305" i="1"/>
  <c r="K2305" i="1"/>
  <c r="Q2304" i="1"/>
  <c r="P2304" i="1"/>
  <c r="N2304" i="1"/>
  <c r="M2304" i="1"/>
  <c r="L2304" i="1"/>
  <c r="K2304" i="1"/>
  <c r="Q2303" i="1"/>
  <c r="P2303" i="1"/>
  <c r="N2303" i="1"/>
  <c r="M2303" i="1"/>
  <c r="L2303" i="1"/>
  <c r="K2303" i="1"/>
  <c r="Q2301" i="1"/>
  <c r="P2301" i="1"/>
  <c r="N2301" i="1"/>
  <c r="M2301" i="1"/>
  <c r="L2301" i="1"/>
  <c r="K2301" i="1"/>
  <c r="Q2302" i="1"/>
  <c r="P2302" i="1"/>
  <c r="N2302" i="1"/>
  <c r="M2302" i="1"/>
  <c r="L2302" i="1"/>
  <c r="K2302" i="1"/>
  <c r="Q2300" i="1"/>
  <c r="P2300" i="1"/>
  <c r="N2300" i="1"/>
  <c r="M2300" i="1"/>
  <c r="L2300" i="1"/>
  <c r="K2300" i="1"/>
  <c r="Q2299" i="1"/>
  <c r="P2299" i="1"/>
  <c r="N2299" i="1"/>
  <c r="M2299" i="1"/>
  <c r="L2299" i="1"/>
  <c r="K2299" i="1"/>
  <c r="Q2298" i="1"/>
  <c r="P2298" i="1"/>
  <c r="N2298" i="1"/>
  <c r="M2298" i="1"/>
  <c r="L2298" i="1"/>
  <c r="K2298" i="1"/>
  <c r="Q2297" i="1"/>
  <c r="P2297" i="1"/>
  <c r="N2297" i="1"/>
  <c r="M2297" i="1"/>
  <c r="L2297" i="1"/>
  <c r="K2297" i="1"/>
  <c r="Q2296" i="1"/>
  <c r="P2296" i="1"/>
  <c r="N2296" i="1"/>
  <c r="M2296" i="1"/>
  <c r="L2296" i="1"/>
  <c r="K2296" i="1"/>
  <c r="Q2295" i="1"/>
  <c r="P2295" i="1"/>
  <c r="N2295" i="1"/>
  <c r="M2295" i="1"/>
  <c r="L2295" i="1"/>
  <c r="K2295" i="1"/>
  <c r="Q2294" i="1"/>
  <c r="P2294" i="1"/>
  <c r="N2294" i="1"/>
  <c r="M2294" i="1"/>
  <c r="L2294" i="1"/>
  <c r="K2294" i="1"/>
  <c r="Q2291" i="1"/>
  <c r="P2291" i="1"/>
  <c r="N2291" i="1"/>
  <c r="M2291" i="1"/>
  <c r="L2291" i="1"/>
  <c r="K2291" i="1"/>
  <c r="Q2290" i="1"/>
  <c r="P2290" i="1"/>
  <c r="N2290" i="1"/>
  <c r="M2290" i="1"/>
  <c r="L2290" i="1"/>
  <c r="K2290" i="1"/>
  <c r="Q2289" i="1"/>
  <c r="P2289" i="1"/>
  <c r="N2289" i="1"/>
  <c r="M2289" i="1"/>
  <c r="L2289" i="1"/>
  <c r="K2289" i="1"/>
  <c r="Q2288" i="1"/>
  <c r="P2288" i="1"/>
  <c r="N2288" i="1"/>
  <c r="M2288" i="1"/>
  <c r="L2288" i="1"/>
  <c r="K2288" i="1"/>
  <c r="Q2287" i="1"/>
  <c r="P2287" i="1"/>
  <c r="N2287" i="1"/>
  <c r="M2287" i="1"/>
  <c r="L2287" i="1"/>
  <c r="K2287" i="1"/>
  <c r="Q2278" i="1"/>
  <c r="P2278" i="1"/>
  <c r="N2278" i="1"/>
  <c r="M2278" i="1"/>
  <c r="L2278" i="1"/>
  <c r="K2278" i="1"/>
  <c r="Q2286" i="1"/>
  <c r="P2286" i="1"/>
  <c r="N2286" i="1"/>
  <c r="M2286" i="1"/>
  <c r="L2286" i="1"/>
  <c r="K2286" i="1"/>
  <c r="Q2285" i="1"/>
  <c r="P2285" i="1"/>
  <c r="N2285" i="1"/>
  <c r="M2285" i="1"/>
  <c r="L2285" i="1"/>
  <c r="K2285" i="1"/>
  <c r="Q2283" i="1"/>
  <c r="P2283" i="1"/>
  <c r="N2283" i="1"/>
  <c r="M2283" i="1"/>
  <c r="L2283" i="1"/>
  <c r="K2283" i="1"/>
  <c r="Q2282" i="1"/>
  <c r="P2282" i="1"/>
  <c r="N2282" i="1"/>
  <c r="M2282" i="1"/>
  <c r="L2282" i="1"/>
  <c r="K2282" i="1"/>
  <c r="Q2281" i="1"/>
  <c r="P2281" i="1"/>
  <c r="N2281" i="1"/>
  <c r="M2281" i="1"/>
  <c r="L2281" i="1"/>
  <c r="K2281" i="1"/>
  <c r="Q2280" i="1"/>
  <c r="P2280" i="1"/>
  <c r="N2280" i="1"/>
  <c r="M2280" i="1"/>
  <c r="L2280" i="1"/>
  <c r="K2280" i="1"/>
  <c r="Q2279" i="1"/>
  <c r="P2279" i="1"/>
  <c r="N2279" i="1"/>
  <c r="M2279" i="1"/>
  <c r="L2279" i="1"/>
  <c r="K2279" i="1"/>
  <c r="Q2277" i="1"/>
  <c r="P2277" i="1"/>
  <c r="N2277" i="1"/>
  <c r="M2277" i="1"/>
  <c r="L2277" i="1"/>
  <c r="K2277" i="1"/>
  <c r="Q2276" i="1"/>
  <c r="P2276" i="1"/>
  <c r="N2276" i="1"/>
  <c r="M2276" i="1"/>
  <c r="L2276" i="1"/>
  <c r="K2276" i="1"/>
  <c r="Q2275" i="1"/>
  <c r="P2275" i="1"/>
  <c r="N2275" i="1"/>
  <c r="M2275" i="1"/>
  <c r="L2275" i="1"/>
  <c r="K2275" i="1"/>
  <c r="Q2274" i="1"/>
  <c r="P2274" i="1"/>
  <c r="N2274" i="1"/>
  <c r="M2274" i="1"/>
  <c r="L2274" i="1"/>
  <c r="K2274" i="1"/>
  <c r="Q2293" i="1"/>
  <c r="P2293" i="1"/>
  <c r="N2293" i="1"/>
  <c r="M2293" i="1"/>
  <c r="L2293" i="1"/>
  <c r="K2293" i="1"/>
  <c r="Q2284" i="1"/>
  <c r="P2284" i="1"/>
  <c r="N2284" i="1"/>
  <c r="M2284" i="1"/>
  <c r="L2284" i="1"/>
  <c r="K2284" i="1"/>
  <c r="Q2273" i="1"/>
  <c r="P2273" i="1"/>
  <c r="N2273" i="1"/>
  <c r="M2273" i="1"/>
  <c r="L2273" i="1"/>
  <c r="K2273" i="1"/>
  <c r="Q2272" i="1"/>
  <c r="P2272" i="1"/>
  <c r="N2272" i="1"/>
  <c r="M2272" i="1"/>
  <c r="L2272" i="1"/>
  <c r="K2272" i="1"/>
  <c r="Q2271" i="1"/>
  <c r="P2271" i="1"/>
  <c r="N2271" i="1"/>
  <c r="M2271" i="1"/>
  <c r="L2271" i="1"/>
  <c r="K2271" i="1"/>
  <c r="Q2270" i="1"/>
  <c r="P2270" i="1"/>
  <c r="N2270" i="1"/>
  <c r="M2270" i="1"/>
  <c r="L2270" i="1"/>
  <c r="K2270" i="1"/>
  <c r="Q2269" i="1"/>
  <c r="P2269" i="1"/>
  <c r="N2269" i="1"/>
  <c r="M2269" i="1"/>
  <c r="L2269" i="1"/>
  <c r="K2269" i="1"/>
  <c r="Q2268" i="1"/>
  <c r="P2268" i="1"/>
  <c r="N2268" i="1"/>
  <c r="M2268" i="1"/>
  <c r="L2268" i="1"/>
  <c r="K2268" i="1"/>
  <c r="Q2267" i="1"/>
  <c r="P2267" i="1"/>
  <c r="N2267" i="1"/>
  <c r="M2267" i="1"/>
  <c r="L2267" i="1"/>
  <c r="K2267" i="1"/>
  <c r="Q2266" i="1"/>
  <c r="P2266" i="1"/>
  <c r="N2266" i="1"/>
  <c r="M2266" i="1"/>
  <c r="L2266" i="1"/>
  <c r="K2266" i="1"/>
  <c r="Q2265" i="1"/>
  <c r="P2265" i="1"/>
  <c r="N2265" i="1"/>
  <c r="M2265" i="1"/>
  <c r="L2265" i="1"/>
  <c r="K2265" i="1"/>
  <c r="Q2292" i="1"/>
  <c r="P2292" i="1"/>
  <c r="N2292" i="1"/>
  <c r="M2292" i="1"/>
  <c r="L2292" i="1"/>
  <c r="K2292" i="1"/>
  <c r="Q2264" i="1"/>
  <c r="P2264" i="1"/>
  <c r="N2264" i="1"/>
  <c r="M2264" i="1"/>
  <c r="L2264" i="1"/>
  <c r="K2264" i="1"/>
  <c r="Q2263" i="1"/>
  <c r="P2263" i="1"/>
  <c r="N2263" i="1"/>
  <c r="M2263" i="1"/>
  <c r="L2263" i="1"/>
  <c r="K2263" i="1"/>
  <c r="Q2262" i="1"/>
  <c r="P2262" i="1"/>
  <c r="N2262" i="1"/>
  <c r="M2262" i="1"/>
  <c r="L2262" i="1"/>
  <c r="K2262" i="1"/>
  <c r="Q2261" i="1"/>
  <c r="P2261" i="1"/>
  <c r="N2261" i="1"/>
  <c r="M2261" i="1"/>
  <c r="L2261" i="1"/>
  <c r="K2261" i="1"/>
  <c r="Q2260" i="1"/>
  <c r="P2260" i="1"/>
  <c r="N2260" i="1"/>
  <c r="M2260" i="1"/>
  <c r="L2260" i="1"/>
  <c r="K2260" i="1"/>
  <c r="Q2259" i="1"/>
  <c r="P2259" i="1"/>
  <c r="N2259" i="1"/>
  <c r="M2259" i="1"/>
  <c r="L2259" i="1"/>
  <c r="K2259" i="1"/>
  <c r="Q2258" i="1"/>
  <c r="P2258" i="1"/>
  <c r="N2258" i="1"/>
  <c r="M2258" i="1"/>
  <c r="L2258" i="1"/>
  <c r="K2258" i="1"/>
  <c r="Q2257" i="1"/>
  <c r="P2257" i="1"/>
  <c r="N2257" i="1"/>
  <c r="M2257" i="1"/>
  <c r="L2257" i="1"/>
  <c r="K2257" i="1"/>
  <c r="Q2256" i="1"/>
  <c r="P2256" i="1"/>
  <c r="N2256" i="1"/>
  <c r="M2256" i="1"/>
  <c r="L2256" i="1"/>
  <c r="K2256" i="1"/>
  <c r="Q2255" i="1"/>
  <c r="P2255" i="1"/>
  <c r="N2255" i="1"/>
  <c r="M2255" i="1"/>
  <c r="L2255" i="1"/>
  <c r="K2255" i="1"/>
  <c r="Q2254" i="1"/>
  <c r="P2254" i="1"/>
  <c r="N2254" i="1"/>
  <c r="M2254" i="1"/>
  <c r="L2254" i="1"/>
  <c r="K2254" i="1"/>
  <c r="Q2253" i="1"/>
  <c r="P2253" i="1"/>
  <c r="N2253" i="1"/>
  <c r="M2253" i="1"/>
  <c r="L2253" i="1"/>
  <c r="K2253" i="1"/>
  <c r="Q2252" i="1"/>
  <c r="P2252" i="1"/>
  <c r="N2252" i="1"/>
  <c r="M2252" i="1"/>
  <c r="L2252" i="1"/>
  <c r="K2252" i="1"/>
  <c r="Q2251" i="1"/>
  <c r="P2251" i="1"/>
  <c r="N2251" i="1"/>
  <c r="M2251" i="1"/>
  <c r="L2251" i="1"/>
  <c r="K2251" i="1"/>
  <c r="Q2250" i="1"/>
  <c r="P2250" i="1"/>
  <c r="N2250" i="1"/>
  <c r="M2250" i="1"/>
  <c r="L2250" i="1"/>
  <c r="K2250" i="1"/>
  <c r="Q2249" i="1"/>
  <c r="P2249" i="1"/>
  <c r="N2249" i="1"/>
  <c r="M2249" i="1"/>
  <c r="L2249" i="1"/>
  <c r="K2249" i="1"/>
  <c r="Q2248" i="1"/>
  <c r="P2248" i="1"/>
  <c r="N2248" i="1"/>
  <c r="M2248" i="1"/>
  <c r="L2248" i="1"/>
  <c r="K2248" i="1"/>
  <c r="Q2247" i="1"/>
  <c r="P2247" i="1"/>
  <c r="N2247" i="1"/>
  <c r="M2247" i="1"/>
  <c r="L2247" i="1"/>
  <c r="K2247" i="1"/>
  <c r="Q2246" i="1"/>
  <c r="P2246" i="1"/>
  <c r="N2246" i="1"/>
  <c r="M2246" i="1"/>
  <c r="L2246" i="1"/>
  <c r="K2246" i="1"/>
  <c r="Q2245" i="1"/>
  <c r="P2245" i="1"/>
  <c r="N2245" i="1"/>
  <c r="M2245" i="1"/>
  <c r="L2245" i="1"/>
  <c r="K2245" i="1"/>
  <c r="Q2243" i="1"/>
  <c r="P2243" i="1"/>
  <c r="N2243" i="1"/>
  <c r="M2243" i="1"/>
  <c r="L2243" i="1"/>
  <c r="K2243" i="1"/>
  <c r="Q2242" i="1"/>
  <c r="P2242" i="1"/>
  <c r="N2242" i="1"/>
  <c r="M2242" i="1"/>
  <c r="L2242" i="1"/>
  <c r="K2242" i="1"/>
  <c r="Q2241" i="1"/>
  <c r="P2241" i="1"/>
  <c r="N2241" i="1"/>
  <c r="M2241" i="1"/>
  <c r="L2241" i="1"/>
  <c r="K2241" i="1"/>
  <c r="Q2240" i="1"/>
  <c r="P2240" i="1"/>
  <c r="N2240" i="1"/>
  <c r="M2240" i="1"/>
  <c r="L2240" i="1"/>
  <c r="K2240" i="1"/>
  <c r="Q2239" i="1"/>
  <c r="P2239" i="1"/>
  <c r="N2239" i="1"/>
  <c r="M2239" i="1"/>
  <c r="L2239" i="1"/>
  <c r="K2239" i="1"/>
  <c r="Q2238" i="1"/>
  <c r="P2238" i="1"/>
  <c r="N2238" i="1"/>
  <c r="M2238" i="1"/>
  <c r="L2238" i="1"/>
  <c r="K2238" i="1"/>
  <c r="Q2244" i="1"/>
  <c r="P2244" i="1"/>
  <c r="N2244" i="1"/>
  <c r="M2244" i="1"/>
  <c r="L2244" i="1"/>
  <c r="K2244" i="1"/>
  <c r="Q2237" i="1"/>
  <c r="P2237" i="1"/>
  <c r="N2237" i="1"/>
  <c r="M2237" i="1"/>
  <c r="L2237" i="1"/>
  <c r="K2237" i="1"/>
  <c r="Q2236" i="1"/>
  <c r="P2236" i="1"/>
  <c r="N2236" i="1"/>
  <c r="M2236" i="1"/>
  <c r="L2236" i="1"/>
  <c r="K2236" i="1"/>
  <c r="Q2235" i="1"/>
  <c r="P2235" i="1"/>
  <c r="N2235" i="1"/>
  <c r="M2235" i="1"/>
  <c r="L2235" i="1"/>
  <c r="K2235" i="1"/>
  <c r="Q2234" i="1"/>
  <c r="P2234" i="1"/>
  <c r="N2234" i="1"/>
  <c r="M2234" i="1"/>
  <c r="L2234" i="1"/>
  <c r="K2234" i="1"/>
  <c r="Q2233" i="1"/>
  <c r="P2233" i="1"/>
  <c r="N2233" i="1"/>
  <c r="M2233" i="1"/>
  <c r="L2233" i="1"/>
  <c r="K2233" i="1"/>
  <c r="Q2232" i="1"/>
  <c r="P2232" i="1"/>
  <c r="N2232" i="1"/>
  <c r="M2232" i="1"/>
  <c r="L2232" i="1"/>
  <c r="K2232" i="1"/>
  <c r="Q2231" i="1"/>
  <c r="P2231" i="1"/>
  <c r="N2231" i="1"/>
  <c r="M2231" i="1"/>
  <c r="L2231" i="1"/>
  <c r="K2231" i="1"/>
  <c r="Q2230" i="1"/>
  <c r="P2230" i="1"/>
  <c r="N2230" i="1"/>
  <c r="M2230" i="1"/>
  <c r="L2230" i="1"/>
  <c r="K2230" i="1"/>
  <c r="Q2227" i="1"/>
  <c r="P2227" i="1"/>
  <c r="N2227" i="1"/>
  <c r="M2227" i="1"/>
  <c r="L2227" i="1"/>
  <c r="K2227" i="1"/>
  <c r="Q2226" i="1"/>
  <c r="P2226" i="1"/>
  <c r="N2226" i="1"/>
  <c r="M2226" i="1"/>
  <c r="L2226" i="1"/>
  <c r="K2226" i="1"/>
  <c r="Q2225" i="1"/>
  <c r="P2225" i="1"/>
  <c r="N2225" i="1"/>
  <c r="M2225" i="1"/>
  <c r="L2225" i="1"/>
  <c r="K2225" i="1"/>
  <c r="Q2224" i="1"/>
  <c r="P2224" i="1"/>
  <c r="N2224" i="1"/>
  <c r="M2224" i="1"/>
  <c r="L2224" i="1"/>
  <c r="K2224" i="1"/>
  <c r="Q2223" i="1"/>
  <c r="P2223" i="1"/>
  <c r="N2223" i="1"/>
  <c r="M2223" i="1"/>
  <c r="L2223" i="1"/>
  <c r="K2223" i="1"/>
  <c r="Q2222" i="1"/>
  <c r="P2222" i="1"/>
  <c r="N2222" i="1"/>
  <c r="M2222" i="1"/>
  <c r="L2222" i="1"/>
  <c r="K2222" i="1"/>
  <c r="Q2221" i="1"/>
  <c r="P2221" i="1"/>
  <c r="N2221" i="1"/>
  <c r="M2221" i="1"/>
  <c r="L2221" i="1"/>
  <c r="K2221" i="1"/>
  <c r="Q2220" i="1"/>
  <c r="P2220" i="1"/>
  <c r="N2220" i="1"/>
  <c r="M2220" i="1"/>
  <c r="L2220" i="1"/>
  <c r="K2220" i="1"/>
  <c r="Q2219" i="1"/>
  <c r="P2219" i="1"/>
  <c r="N2219" i="1"/>
  <c r="M2219" i="1"/>
  <c r="L2219" i="1"/>
  <c r="K2219" i="1"/>
  <c r="Q2229" i="1"/>
  <c r="P2229" i="1"/>
  <c r="N2229" i="1"/>
  <c r="M2229" i="1"/>
  <c r="L2229" i="1"/>
  <c r="K2229" i="1"/>
  <c r="Q2218" i="1"/>
  <c r="P2218" i="1"/>
  <c r="N2218" i="1"/>
  <c r="M2218" i="1"/>
  <c r="L2218" i="1"/>
  <c r="K2218" i="1"/>
  <c r="Q2217" i="1"/>
  <c r="P2217" i="1"/>
  <c r="N2217" i="1"/>
  <c r="M2217" i="1"/>
  <c r="L2217" i="1"/>
  <c r="K2217" i="1"/>
  <c r="Q2216" i="1"/>
  <c r="P2216" i="1"/>
  <c r="N2216" i="1"/>
  <c r="M2216" i="1"/>
  <c r="L2216" i="1"/>
  <c r="K2216" i="1"/>
  <c r="Q2215" i="1"/>
  <c r="P2215" i="1"/>
  <c r="N2215" i="1"/>
  <c r="M2215" i="1"/>
  <c r="L2215" i="1"/>
  <c r="K2215" i="1"/>
  <c r="Q2214" i="1"/>
  <c r="P2214" i="1"/>
  <c r="N2214" i="1"/>
  <c r="M2214" i="1"/>
  <c r="L2214" i="1"/>
  <c r="K2214" i="1"/>
  <c r="Q2228" i="1"/>
  <c r="P2228" i="1"/>
  <c r="N2228" i="1"/>
  <c r="M2228" i="1"/>
  <c r="L2228" i="1"/>
  <c r="K2228" i="1"/>
  <c r="Q2213" i="1"/>
  <c r="P2213" i="1"/>
  <c r="N2213" i="1"/>
  <c r="M2213" i="1"/>
  <c r="L2213" i="1"/>
  <c r="K2213" i="1"/>
  <c r="Q2212" i="1"/>
  <c r="P2212" i="1"/>
  <c r="N2212" i="1"/>
  <c r="M2212" i="1"/>
  <c r="L2212" i="1"/>
  <c r="K2212" i="1"/>
  <c r="Q2211" i="1"/>
  <c r="P2211" i="1"/>
  <c r="N2211" i="1"/>
  <c r="M2211" i="1"/>
  <c r="L2211" i="1"/>
  <c r="K2211" i="1"/>
  <c r="Q2210" i="1"/>
  <c r="P2210" i="1"/>
  <c r="N2210" i="1"/>
  <c r="M2210" i="1"/>
  <c r="L2210" i="1"/>
  <c r="K2210" i="1"/>
  <c r="Q2209" i="1"/>
  <c r="P2209" i="1"/>
  <c r="N2209" i="1"/>
  <c r="M2209" i="1"/>
  <c r="L2209" i="1"/>
  <c r="K2209" i="1"/>
  <c r="Q2208" i="1"/>
  <c r="P2208" i="1"/>
  <c r="N2208" i="1"/>
  <c r="M2208" i="1"/>
  <c r="L2208" i="1"/>
  <c r="K2208" i="1"/>
  <c r="Q2207" i="1"/>
  <c r="P2207" i="1"/>
  <c r="N2207" i="1"/>
  <c r="M2207" i="1"/>
  <c r="L2207" i="1"/>
  <c r="K2207" i="1"/>
  <c r="Q2206" i="1"/>
  <c r="P2206" i="1"/>
  <c r="N2206" i="1"/>
  <c r="M2206" i="1"/>
  <c r="L2206" i="1"/>
  <c r="K2206" i="1"/>
  <c r="Q2205" i="1"/>
  <c r="P2205" i="1"/>
  <c r="N2205" i="1"/>
  <c r="M2205" i="1"/>
  <c r="L2205" i="1"/>
  <c r="K2205" i="1"/>
  <c r="Q2204" i="1"/>
  <c r="P2204" i="1"/>
  <c r="N2204" i="1"/>
  <c r="M2204" i="1"/>
  <c r="L2204" i="1"/>
  <c r="K2204" i="1"/>
  <c r="Q2203" i="1"/>
  <c r="P2203" i="1"/>
  <c r="N2203" i="1"/>
  <c r="M2203" i="1"/>
  <c r="L2203" i="1"/>
  <c r="K2203" i="1"/>
  <c r="Q2202" i="1"/>
  <c r="P2202" i="1"/>
  <c r="N2202" i="1"/>
  <c r="M2202" i="1"/>
  <c r="L2202" i="1"/>
  <c r="K2202" i="1"/>
  <c r="Q2200" i="1"/>
  <c r="P2200" i="1"/>
  <c r="N2200" i="1"/>
  <c r="M2200" i="1"/>
  <c r="L2200" i="1"/>
  <c r="K2200" i="1"/>
  <c r="Q2199" i="1"/>
  <c r="P2199" i="1"/>
  <c r="N2199" i="1"/>
  <c r="M2199" i="1"/>
  <c r="L2199" i="1"/>
  <c r="K2199" i="1"/>
  <c r="Q2198" i="1"/>
  <c r="P2198" i="1"/>
  <c r="N2198" i="1"/>
  <c r="M2198" i="1"/>
  <c r="L2198" i="1"/>
  <c r="K2198" i="1"/>
  <c r="Q2197" i="1"/>
  <c r="P2197" i="1"/>
  <c r="N2197" i="1"/>
  <c r="M2197" i="1"/>
  <c r="L2197" i="1"/>
  <c r="K2197" i="1"/>
  <c r="Q2196" i="1"/>
  <c r="P2196" i="1"/>
  <c r="N2196" i="1"/>
  <c r="M2196" i="1"/>
  <c r="L2196" i="1"/>
  <c r="K2196" i="1"/>
  <c r="Q2195" i="1"/>
  <c r="P2195" i="1"/>
  <c r="N2195" i="1"/>
  <c r="M2195" i="1"/>
  <c r="L2195" i="1"/>
  <c r="K2195" i="1"/>
  <c r="Q2194" i="1"/>
  <c r="P2194" i="1"/>
  <c r="N2194" i="1"/>
  <c r="M2194" i="1"/>
  <c r="L2194" i="1"/>
  <c r="K2194" i="1"/>
  <c r="Q2201" i="1"/>
  <c r="P2201" i="1"/>
  <c r="N2201" i="1"/>
  <c r="M2201" i="1"/>
  <c r="L2201" i="1"/>
  <c r="K2201" i="1"/>
  <c r="Q2193" i="1"/>
  <c r="P2193" i="1"/>
  <c r="N2193" i="1"/>
  <c r="M2193" i="1"/>
  <c r="L2193" i="1"/>
  <c r="K2193" i="1"/>
  <c r="Q2192" i="1"/>
  <c r="P2192" i="1"/>
  <c r="N2192" i="1"/>
  <c r="M2192" i="1"/>
  <c r="L2192" i="1"/>
  <c r="K2192" i="1"/>
  <c r="Q2191" i="1"/>
  <c r="P2191" i="1"/>
  <c r="N2191" i="1"/>
  <c r="M2191" i="1"/>
  <c r="L2191" i="1"/>
  <c r="K2191" i="1"/>
  <c r="Q2190" i="1"/>
  <c r="P2190" i="1"/>
  <c r="N2190" i="1"/>
  <c r="M2190" i="1"/>
  <c r="L2190" i="1"/>
  <c r="K2190" i="1"/>
  <c r="Q2189" i="1"/>
  <c r="P2189" i="1"/>
  <c r="N2189" i="1"/>
  <c r="M2189" i="1"/>
  <c r="L2189" i="1"/>
  <c r="K2189" i="1"/>
  <c r="Q2188" i="1"/>
  <c r="P2188" i="1"/>
  <c r="N2188" i="1"/>
  <c r="M2188" i="1"/>
  <c r="L2188" i="1"/>
  <c r="K2188" i="1"/>
  <c r="Q2187" i="1"/>
  <c r="P2187" i="1"/>
  <c r="N2187" i="1"/>
  <c r="M2187" i="1"/>
  <c r="L2187" i="1"/>
  <c r="K2187" i="1"/>
  <c r="Q2186" i="1"/>
  <c r="P2186" i="1"/>
  <c r="N2186" i="1"/>
  <c r="M2186" i="1"/>
  <c r="L2186" i="1"/>
  <c r="K2186" i="1"/>
  <c r="Q2185" i="1"/>
  <c r="P2185" i="1"/>
  <c r="N2185" i="1"/>
  <c r="M2185" i="1"/>
  <c r="L2185" i="1"/>
  <c r="K2185" i="1"/>
  <c r="Q2184" i="1"/>
  <c r="P2184" i="1"/>
  <c r="N2184" i="1"/>
  <c r="M2184" i="1"/>
  <c r="L2184" i="1"/>
  <c r="K2184" i="1"/>
  <c r="Q2183" i="1"/>
  <c r="P2183" i="1"/>
  <c r="N2183" i="1"/>
  <c r="M2183" i="1"/>
  <c r="L2183" i="1"/>
  <c r="K2183" i="1"/>
  <c r="Q2182" i="1"/>
  <c r="P2182" i="1"/>
  <c r="N2182" i="1"/>
  <c r="M2182" i="1"/>
  <c r="L2182" i="1"/>
  <c r="K2182" i="1"/>
  <c r="Q2181" i="1"/>
  <c r="P2181" i="1"/>
  <c r="N2181" i="1"/>
  <c r="M2181" i="1"/>
  <c r="L2181" i="1"/>
  <c r="K2181" i="1"/>
  <c r="Q2180" i="1"/>
  <c r="P2180" i="1"/>
  <c r="N2180" i="1"/>
  <c r="M2180" i="1"/>
  <c r="L2180" i="1"/>
  <c r="K2180" i="1"/>
  <c r="Q2179" i="1"/>
  <c r="P2179" i="1"/>
  <c r="N2179" i="1"/>
  <c r="M2179" i="1"/>
  <c r="L2179" i="1"/>
  <c r="K2179" i="1"/>
  <c r="Q2178" i="1"/>
  <c r="P2178" i="1"/>
  <c r="N2178" i="1"/>
  <c r="M2178" i="1"/>
  <c r="L2178" i="1"/>
  <c r="K2178" i="1"/>
  <c r="Q2177" i="1"/>
  <c r="P2177" i="1"/>
  <c r="N2177" i="1"/>
  <c r="M2177" i="1"/>
  <c r="L2177" i="1"/>
  <c r="K2177" i="1"/>
  <c r="Q2176" i="1"/>
  <c r="P2176" i="1"/>
  <c r="N2176" i="1"/>
  <c r="M2176" i="1"/>
  <c r="L2176" i="1"/>
  <c r="K2176" i="1"/>
  <c r="Q2175" i="1"/>
  <c r="P2175" i="1"/>
  <c r="N2175" i="1"/>
  <c r="M2175" i="1"/>
  <c r="L2175" i="1"/>
  <c r="K2175" i="1"/>
  <c r="Q2174" i="1"/>
  <c r="P2174" i="1"/>
  <c r="N2174" i="1"/>
  <c r="M2174" i="1"/>
  <c r="L2174" i="1"/>
  <c r="K2174" i="1"/>
  <c r="Q2173" i="1"/>
  <c r="P2173" i="1"/>
  <c r="N2173" i="1"/>
  <c r="M2173" i="1"/>
  <c r="L2173" i="1"/>
  <c r="K2173" i="1"/>
  <c r="Q2172" i="1"/>
  <c r="P2172" i="1"/>
  <c r="N2172" i="1"/>
  <c r="M2172" i="1"/>
  <c r="L2172" i="1"/>
  <c r="K2172" i="1"/>
  <c r="Q2171" i="1"/>
  <c r="P2171" i="1"/>
  <c r="N2171" i="1"/>
  <c r="M2171" i="1"/>
  <c r="L2171" i="1"/>
  <c r="K2171" i="1"/>
  <c r="Q2170" i="1"/>
  <c r="P2170" i="1"/>
  <c r="N2170" i="1"/>
  <c r="M2170" i="1"/>
  <c r="L2170" i="1"/>
  <c r="K2170" i="1"/>
  <c r="Q2169" i="1"/>
  <c r="P2169" i="1"/>
  <c r="N2169" i="1"/>
  <c r="M2169" i="1"/>
  <c r="L2169" i="1"/>
  <c r="K2169" i="1"/>
  <c r="Q2168" i="1"/>
  <c r="P2168" i="1"/>
  <c r="N2168" i="1"/>
  <c r="M2168" i="1"/>
  <c r="L2168" i="1"/>
  <c r="K2168" i="1"/>
  <c r="Q2167" i="1"/>
  <c r="P2167" i="1"/>
  <c r="N2167" i="1"/>
  <c r="M2167" i="1"/>
  <c r="L2167" i="1"/>
  <c r="K2167" i="1"/>
  <c r="Q2166" i="1"/>
  <c r="P2166" i="1"/>
  <c r="N2166" i="1"/>
  <c r="M2166" i="1"/>
  <c r="L2166" i="1"/>
  <c r="K2166" i="1"/>
  <c r="Q2165" i="1"/>
  <c r="P2165" i="1"/>
  <c r="N2165" i="1"/>
  <c r="M2165" i="1"/>
  <c r="L2165" i="1"/>
  <c r="K2165" i="1"/>
  <c r="Q2164" i="1"/>
  <c r="P2164" i="1"/>
  <c r="N2164" i="1"/>
  <c r="M2164" i="1"/>
  <c r="L2164" i="1"/>
  <c r="K2164" i="1"/>
  <c r="Q2163" i="1"/>
  <c r="P2163" i="1"/>
  <c r="N2163" i="1"/>
  <c r="M2163" i="1"/>
  <c r="L2163" i="1"/>
  <c r="K2163" i="1"/>
  <c r="Q2162" i="1"/>
  <c r="P2162" i="1"/>
  <c r="N2162" i="1"/>
  <c r="M2162" i="1"/>
  <c r="L2162" i="1"/>
  <c r="K2162" i="1"/>
  <c r="Q2161" i="1"/>
  <c r="P2161" i="1"/>
  <c r="N2161" i="1"/>
  <c r="M2161" i="1"/>
  <c r="L2161" i="1"/>
  <c r="K2161" i="1"/>
  <c r="Q2160" i="1"/>
  <c r="P2160" i="1"/>
  <c r="N2160" i="1"/>
  <c r="M2160" i="1"/>
  <c r="L2160" i="1"/>
  <c r="K2160" i="1"/>
  <c r="Q2159" i="1"/>
  <c r="P2159" i="1"/>
  <c r="N2159" i="1"/>
  <c r="M2159" i="1"/>
  <c r="L2159" i="1"/>
  <c r="K2159" i="1"/>
  <c r="Q2158" i="1"/>
  <c r="P2158" i="1"/>
  <c r="N2158" i="1"/>
  <c r="M2158" i="1"/>
  <c r="L2158" i="1"/>
  <c r="K2158" i="1"/>
  <c r="Q2157" i="1"/>
  <c r="P2157" i="1"/>
  <c r="N2157" i="1"/>
  <c r="M2157" i="1"/>
  <c r="L2157" i="1"/>
  <c r="K2157" i="1"/>
  <c r="Q2156" i="1"/>
  <c r="P2156" i="1"/>
  <c r="N2156" i="1"/>
  <c r="M2156" i="1"/>
  <c r="L2156" i="1"/>
  <c r="K2156" i="1"/>
  <c r="Q2155" i="1"/>
  <c r="P2155" i="1"/>
  <c r="N2155" i="1"/>
  <c r="M2155" i="1"/>
  <c r="L2155" i="1"/>
  <c r="K2155" i="1"/>
  <c r="Q2154" i="1"/>
  <c r="P2154" i="1"/>
  <c r="N2154" i="1"/>
  <c r="M2154" i="1"/>
  <c r="L2154" i="1"/>
  <c r="K2154" i="1"/>
  <c r="Q2153" i="1"/>
  <c r="P2153" i="1"/>
  <c r="N2153" i="1"/>
  <c r="M2153" i="1"/>
  <c r="L2153" i="1"/>
  <c r="K2153" i="1"/>
  <c r="Q2152" i="1"/>
  <c r="P2152" i="1"/>
  <c r="N2152" i="1"/>
  <c r="M2152" i="1"/>
  <c r="L2152" i="1"/>
  <c r="K2152" i="1"/>
  <c r="Q2151" i="1"/>
  <c r="P2151" i="1"/>
  <c r="N2151" i="1"/>
  <c r="M2151" i="1"/>
  <c r="L2151" i="1"/>
  <c r="K2151" i="1"/>
  <c r="Q2150" i="1"/>
  <c r="P2150" i="1"/>
  <c r="N2150" i="1"/>
  <c r="M2150" i="1"/>
  <c r="L2150" i="1"/>
  <c r="K2150" i="1"/>
  <c r="Q2149" i="1"/>
  <c r="P2149" i="1"/>
  <c r="N2149" i="1"/>
  <c r="M2149" i="1"/>
  <c r="L2149" i="1"/>
  <c r="K2149" i="1"/>
  <c r="Q2148" i="1"/>
  <c r="P2148" i="1"/>
  <c r="N2148" i="1"/>
  <c r="M2148" i="1"/>
  <c r="L2148" i="1"/>
  <c r="K2148" i="1"/>
  <c r="Q2147" i="1"/>
  <c r="P2147" i="1"/>
  <c r="N2147" i="1"/>
  <c r="M2147" i="1"/>
  <c r="L2147" i="1"/>
  <c r="K2147" i="1"/>
  <c r="Q2146" i="1"/>
  <c r="P2146" i="1"/>
  <c r="N2146" i="1"/>
  <c r="M2146" i="1"/>
  <c r="L2146" i="1"/>
  <c r="K2146" i="1"/>
  <c r="Q2145" i="1"/>
  <c r="P2145" i="1"/>
  <c r="N2145" i="1"/>
  <c r="M2145" i="1"/>
  <c r="L2145" i="1"/>
  <c r="K2145" i="1"/>
  <c r="Q2144" i="1"/>
  <c r="P2144" i="1"/>
  <c r="N2144" i="1"/>
  <c r="M2144" i="1"/>
  <c r="L2144" i="1"/>
  <c r="K2144" i="1"/>
  <c r="Q2143" i="1"/>
  <c r="P2143" i="1"/>
  <c r="N2143" i="1"/>
  <c r="M2143" i="1"/>
  <c r="L2143" i="1"/>
  <c r="K2143" i="1"/>
  <c r="Q2142" i="1"/>
  <c r="P2142" i="1"/>
  <c r="N2142" i="1"/>
  <c r="M2142" i="1"/>
  <c r="L2142" i="1"/>
  <c r="K2142" i="1"/>
  <c r="Q2141" i="1"/>
  <c r="P2141" i="1"/>
  <c r="N2141" i="1"/>
  <c r="M2141" i="1"/>
  <c r="L2141" i="1"/>
  <c r="K2141" i="1"/>
  <c r="Q2140" i="1"/>
  <c r="P2140" i="1"/>
  <c r="N2140" i="1"/>
  <c r="M2140" i="1"/>
  <c r="L2140" i="1"/>
  <c r="K2140" i="1"/>
  <c r="Q2139" i="1"/>
  <c r="P2139" i="1"/>
  <c r="N2139" i="1"/>
  <c r="M2139" i="1"/>
  <c r="L2139" i="1"/>
  <c r="K2139" i="1"/>
  <c r="Q2138" i="1"/>
  <c r="P2138" i="1"/>
  <c r="N2138" i="1"/>
  <c r="M2138" i="1"/>
  <c r="L2138" i="1"/>
  <c r="K2138" i="1"/>
  <c r="Q2137" i="1"/>
  <c r="P2137" i="1"/>
  <c r="N2137" i="1"/>
  <c r="M2137" i="1"/>
  <c r="L2137" i="1"/>
  <c r="K2137" i="1"/>
  <c r="Q2136" i="1"/>
  <c r="P2136" i="1"/>
  <c r="N2136" i="1"/>
  <c r="M2136" i="1"/>
  <c r="L2136" i="1"/>
  <c r="K2136" i="1"/>
  <c r="Q2134" i="1"/>
  <c r="P2134" i="1"/>
  <c r="N2134" i="1"/>
  <c r="M2134" i="1"/>
  <c r="L2134" i="1"/>
  <c r="K2134" i="1"/>
  <c r="Q2132" i="1"/>
  <c r="P2132" i="1"/>
  <c r="N2132" i="1"/>
  <c r="M2132" i="1"/>
  <c r="L2132" i="1"/>
  <c r="K2132" i="1"/>
  <c r="Q2133" i="1"/>
  <c r="P2133" i="1"/>
  <c r="N2133" i="1"/>
  <c r="M2133" i="1"/>
  <c r="L2133" i="1"/>
  <c r="K2133" i="1"/>
  <c r="Q2135" i="1"/>
  <c r="P2135" i="1"/>
  <c r="N2135" i="1"/>
  <c r="M2135" i="1"/>
  <c r="L2135" i="1"/>
  <c r="K2135" i="1"/>
  <c r="Q2131" i="1"/>
  <c r="P2131" i="1"/>
  <c r="N2131" i="1"/>
  <c r="M2131" i="1"/>
  <c r="L2131" i="1"/>
  <c r="K2131" i="1"/>
  <c r="Q2130" i="1"/>
  <c r="P2130" i="1"/>
  <c r="N2130" i="1"/>
  <c r="M2130" i="1"/>
  <c r="L2130" i="1"/>
  <c r="K2130" i="1"/>
  <c r="Q2129" i="1"/>
  <c r="P2129" i="1"/>
  <c r="N2129" i="1"/>
  <c r="M2129" i="1"/>
  <c r="L2129" i="1"/>
  <c r="K2129" i="1"/>
  <c r="Q2128" i="1"/>
  <c r="P2128" i="1"/>
  <c r="N2128" i="1"/>
  <c r="M2128" i="1"/>
  <c r="L2128" i="1"/>
  <c r="K2128" i="1"/>
  <c r="Q2127" i="1"/>
  <c r="P2127" i="1"/>
  <c r="N2127" i="1"/>
  <c r="M2127" i="1"/>
  <c r="L2127" i="1"/>
  <c r="K2127" i="1"/>
  <c r="Q2126" i="1"/>
  <c r="P2126" i="1"/>
  <c r="N2126" i="1"/>
  <c r="M2126" i="1"/>
  <c r="L2126" i="1"/>
  <c r="K2126" i="1"/>
  <c r="Q2125" i="1"/>
  <c r="P2125" i="1"/>
  <c r="N2125" i="1"/>
  <c r="M2125" i="1"/>
  <c r="L2125" i="1"/>
  <c r="K2125" i="1"/>
  <c r="Q2124" i="1"/>
  <c r="P2124" i="1"/>
  <c r="N2124" i="1"/>
  <c r="M2124" i="1"/>
  <c r="L2124" i="1"/>
  <c r="K2124" i="1"/>
  <c r="Q2123" i="1"/>
  <c r="P2123" i="1"/>
  <c r="N2123" i="1"/>
  <c r="M2123" i="1"/>
  <c r="L2123" i="1"/>
  <c r="K2123" i="1"/>
  <c r="Q2122" i="1"/>
  <c r="P2122" i="1"/>
  <c r="N2122" i="1"/>
  <c r="M2122" i="1"/>
  <c r="L2122" i="1"/>
  <c r="K2122" i="1"/>
  <c r="Q2121" i="1"/>
  <c r="P2121" i="1"/>
  <c r="N2121" i="1"/>
  <c r="M2121" i="1"/>
  <c r="L2121" i="1"/>
  <c r="K2121" i="1"/>
  <c r="Q2120" i="1"/>
  <c r="P2120" i="1"/>
  <c r="N2120" i="1"/>
  <c r="M2120" i="1"/>
  <c r="L2120" i="1"/>
  <c r="K2120" i="1"/>
  <c r="Q2119" i="1"/>
  <c r="P2119" i="1"/>
  <c r="N2119" i="1"/>
  <c r="M2119" i="1"/>
  <c r="L2119" i="1"/>
  <c r="K2119" i="1"/>
  <c r="Q2118" i="1"/>
  <c r="P2118" i="1"/>
  <c r="N2118" i="1"/>
  <c r="M2118" i="1"/>
  <c r="L2118" i="1"/>
  <c r="K2118" i="1"/>
  <c r="Q2117" i="1"/>
  <c r="P2117" i="1"/>
  <c r="N2117" i="1"/>
  <c r="M2117" i="1"/>
  <c r="L2117" i="1"/>
  <c r="K2117" i="1"/>
  <c r="Q2116" i="1"/>
  <c r="P2116" i="1"/>
  <c r="N2116" i="1"/>
  <c r="M2116" i="1"/>
  <c r="L2116" i="1"/>
  <c r="K2116" i="1"/>
  <c r="Q2115" i="1"/>
  <c r="P2115" i="1"/>
  <c r="N2115" i="1"/>
  <c r="M2115" i="1"/>
  <c r="L2115" i="1"/>
  <c r="K2115" i="1"/>
  <c r="Q2114" i="1"/>
  <c r="P2114" i="1"/>
  <c r="N2114" i="1"/>
  <c r="M2114" i="1"/>
  <c r="L2114" i="1"/>
  <c r="K2114" i="1"/>
  <c r="Q2113" i="1"/>
  <c r="P2113" i="1"/>
  <c r="N2113" i="1"/>
  <c r="M2113" i="1"/>
  <c r="L2113" i="1"/>
  <c r="K2113" i="1"/>
  <c r="Q2112" i="1"/>
  <c r="P2112" i="1"/>
  <c r="N2112" i="1"/>
  <c r="M2112" i="1"/>
  <c r="L2112" i="1"/>
  <c r="K2112" i="1"/>
  <c r="Q2111" i="1"/>
  <c r="P2111" i="1"/>
  <c r="N2111" i="1"/>
  <c r="M2111" i="1"/>
  <c r="L2111" i="1"/>
  <c r="K2111" i="1"/>
  <c r="Q2110" i="1"/>
  <c r="P2110" i="1"/>
  <c r="N2110" i="1"/>
  <c r="M2110" i="1"/>
  <c r="L2110" i="1"/>
  <c r="K2110" i="1"/>
  <c r="Q2109" i="1"/>
  <c r="P2109" i="1"/>
  <c r="N2109" i="1"/>
  <c r="M2109" i="1"/>
  <c r="L2109" i="1"/>
  <c r="K2109" i="1"/>
  <c r="Q2108" i="1"/>
  <c r="P2108" i="1"/>
  <c r="N2108" i="1"/>
  <c r="M2108" i="1"/>
  <c r="L2108" i="1"/>
  <c r="K2108" i="1"/>
  <c r="Q2107" i="1"/>
  <c r="P2107" i="1"/>
  <c r="N2107" i="1"/>
  <c r="M2107" i="1"/>
  <c r="L2107" i="1"/>
  <c r="K2107" i="1"/>
  <c r="Q2106" i="1"/>
  <c r="P2106" i="1"/>
  <c r="N2106" i="1"/>
  <c r="M2106" i="1"/>
  <c r="L2106" i="1"/>
  <c r="K2106" i="1"/>
  <c r="Q2105" i="1"/>
  <c r="P2105" i="1"/>
  <c r="N2105" i="1"/>
  <c r="M2105" i="1"/>
  <c r="L2105" i="1"/>
  <c r="K2105" i="1"/>
  <c r="Q2104" i="1"/>
  <c r="P2104" i="1"/>
  <c r="N2104" i="1"/>
  <c r="M2104" i="1"/>
  <c r="L2104" i="1"/>
  <c r="K2104" i="1"/>
  <c r="Q2103" i="1"/>
  <c r="P2103" i="1"/>
  <c r="N2103" i="1"/>
  <c r="M2103" i="1"/>
  <c r="L2103" i="1"/>
  <c r="K2103" i="1"/>
  <c r="Q2102" i="1"/>
  <c r="P2102" i="1"/>
  <c r="N2102" i="1"/>
  <c r="M2102" i="1"/>
  <c r="L2102" i="1"/>
  <c r="K2102" i="1"/>
  <c r="Q2101" i="1"/>
  <c r="P2101" i="1"/>
  <c r="N2101" i="1"/>
  <c r="M2101" i="1"/>
  <c r="L2101" i="1"/>
  <c r="K2101" i="1"/>
  <c r="Q2100" i="1"/>
  <c r="P2100" i="1"/>
  <c r="N2100" i="1"/>
  <c r="M2100" i="1"/>
  <c r="L2100" i="1"/>
  <c r="K2100" i="1"/>
  <c r="Q2099" i="1"/>
  <c r="P2099" i="1"/>
  <c r="N2099" i="1"/>
  <c r="M2099" i="1"/>
  <c r="L2099" i="1"/>
  <c r="K2099" i="1"/>
  <c r="Q2098" i="1"/>
  <c r="P2098" i="1"/>
  <c r="N2098" i="1"/>
  <c r="M2098" i="1"/>
  <c r="L2098" i="1"/>
  <c r="K2098" i="1"/>
  <c r="Q2097" i="1"/>
  <c r="P2097" i="1"/>
  <c r="N2097" i="1"/>
  <c r="M2097" i="1"/>
  <c r="L2097" i="1"/>
  <c r="K2097" i="1"/>
  <c r="Q2096" i="1"/>
  <c r="P2096" i="1"/>
  <c r="N2096" i="1"/>
  <c r="M2096" i="1"/>
  <c r="L2096" i="1"/>
  <c r="K2096" i="1"/>
  <c r="Q2095" i="1"/>
  <c r="P2095" i="1"/>
  <c r="N2095" i="1"/>
  <c r="M2095" i="1"/>
  <c r="L2095" i="1"/>
  <c r="K2095" i="1"/>
  <c r="Q2093" i="1"/>
  <c r="P2093" i="1"/>
  <c r="N2093" i="1"/>
  <c r="M2093" i="1"/>
  <c r="L2093" i="1"/>
  <c r="K2093" i="1"/>
  <c r="Q2094" i="1"/>
  <c r="P2094" i="1"/>
  <c r="N2094" i="1"/>
  <c r="M2094" i="1"/>
  <c r="L2094" i="1"/>
  <c r="K2094" i="1"/>
  <c r="Q2092" i="1"/>
  <c r="P2092" i="1"/>
  <c r="N2092" i="1"/>
  <c r="M2092" i="1"/>
  <c r="L2092" i="1"/>
  <c r="K2092" i="1"/>
  <c r="Q2080" i="1"/>
  <c r="P2080" i="1"/>
  <c r="N2080" i="1"/>
  <c r="M2080" i="1"/>
  <c r="L2080" i="1"/>
  <c r="K2080" i="1"/>
  <c r="Q2091" i="1"/>
  <c r="P2091" i="1"/>
  <c r="N2091" i="1"/>
  <c r="M2091" i="1"/>
  <c r="L2091" i="1"/>
  <c r="K2091" i="1"/>
  <c r="Q2090" i="1"/>
  <c r="P2090" i="1"/>
  <c r="N2090" i="1"/>
  <c r="M2090" i="1"/>
  <c r="L2090" i="1"/>
  <c r="K2090" i="1"/>
  <c r="Q2087" i="1"/>
  <c r="P2087" i="1"/>
  <c r="N2087" i="1"/>
  <c r="M2087" i="1"/>
  <c r="L2087" i="1"/>
  <c r="K2087" i="1"/>
  <c r="Q2086" i="1"/>
  <c r="P2086" i="1"/>
  <c r="N2086" i="1"/>
  <c r="M2086" i="1"/>
  <c r="L2086" i="1"/>
  <c r="K2086" i="1"/>
  <c r="Q2085" i="1"/>
  <c r="P2085" i="1"/>
  <c r="N2085" i="1"/>
  <c r="M2085" i="1"/>
  <c r="L2085" i="1"/>
  <c r="K2085" i="1"/>
  <c r="Q2084" i="1"/>
  <c r="P2084" i="1"/>
  <c r="N2084" i="1"/>
  <c r="M2084" i="1"/>
  <c r="L2084" i="1"/>
  <c r="K2084" i="1"/>
  <c r="Q2083" i="1"/>
  <c r="P2083" i="1"/>
  <c r="N2083" i="1"/>
  <c r="M2083" i="1"/>
  <c r="L2083" i="1"/>
  <c r="K2083" i="1"/>
  <c r="Q2082" i="1"/>
  <c r="P2082" i="1"/>
  <c r="N2082" i="1"/>
  <c r="M2082" i="1"/>
  <c r="L2082" i="1"/>
  <c r="K2082" i="1"/>
  <c r="Q2081" i="1"/>
  <c r="P2081" i="1"/>
  <c r="N2081" i="1"/>
  <c r="M2081" i="1"/>
  <c r="L2081" i="1"/>
  <c r="K2081" i="1"/>
  <c r="Q2079" i="1"/>
  <c r="P2079" i="1"/>
  <c r="N2079" i="1"/>
  <c r="M2079" i="1"/>
  <c r="L2079" i="1"/>
  <c r="K2079" i="1"/>
  <c r="Q2077" i="1"/>
  <c r="P2077" i="1"/>
  <c r="N2077" i="1"/>
  <c r="M2077" i="1"/>
  <c r="L2077" i="1"/>
  <c r="K2077" i="1"/>
  <c r="Q2061" i="1"/>
  <c r="P2061" i="1"/>
  <c r="N2061" i="1"/>
  <c r="M2061" i="1"/>
  <c r="L2061" i="1"/>
  <c r="K2061" i="1"/>
  <c r="Q2076" i="1"/>
  <c r="P2076" i="1"/>
  <c r="N2076" i="1"/>
  <c r="M2076" i="1"/>
  <c r="L2076" i="1"/>
  <c r="K2076" i="1"/>
  <c r="Q2075" i="1"/>
  <c r="P2075" i="1"/>
  <c r="N2075" i="1"/>
  <c r="M2075" i="1"/>
  <c r="L2075" i="1"/>
  <c r="K2075" i="1"/>
  <c r="Q2074" i="1"/>
  <c r="P2074" i="1"/>
  <c r="N2074" i="1"/>
  <c r="M2074" i="1"/>
  <c r="L2074" i="1"/>
  <c r="K2074" i="1"/>
  <c r="Q2073" i="1"/>
  <c r="P2073" i="1"/>
  <c r="N2073" i="1"/>
  <c r="M2073" i="1"/>
  <c r="L2073" i="1"/>
  <c r="K2073" i="1"/>
  <c r="Q2072" i="1"/>
  <c r="P2072" i="1"/>
  <c r="N2072" i="1"/>
  <c r="M2072" i="1"/>
  <c r="L2072" i="1"/>
  <c r="K2072" i="1"/>
  <c r="Q2078" i="1"/>
  <c r="P2078" i="1"/>
  <c r="N2078" i="1"/>
  <c r="M2078" i="1"/>
  <c r="L2078" i="1"/>
  <c r="K2078" i="1"/>
  <c r="Q2071" i="1"/>
  <c r="P2071" i="1"/>
  <c r="N2071" i="1"/>
  <c r="M2071" i="1"/>
  <c r="L2071" i="1"/>
  <c r="K2071" i="1"/>
  <c r="Q2070" i="1"/>
  <c r="P2070" i="1"/>
  <c r="N2070" i="1"/>
  <c r="M2070" i="1"/>
  <c r="L2070" i="1"/>
  <c r="K2070" i="1"/>
  <c r="Q2069" i="1"/>
  <c r="P2069" i="1"/>
  <c r="N2069" i="1"/>
  <c r="M2069" i="1"/>
  <c r="L2069" i="1"/>
  <c r="K2069" i="1"/>
  <c r="Q2067" i="1"/>
  <c r="P2067" i="1"/>
  <c r="N2067" i="1"/>
  <c r="M2067" i="1"/>
  <c r="L2067" i="1"/>
  <c r="K2067" i="1"/>
  <c r="Q2066" i="1"/>
  <c r="P2066" i="1"/>
  <c r="N2066" i="1"/>
  <c r="M2066" i="1"/>
  <c r="L2066" i="1"/>
  <c r="K2066" i="1"/>
  <c r="Q2065" i="1"/>
  <c r="P2065" i="1"/>
  <c r="N2065" i="1"/>
  <c r="M2065" i="1"/>
  <c r="L2065" i="1"/>
  <c r="K2065" i="1"/>
  <c r="Q2064" i="1"/>
  <c r="P2064" i="1"/>
  <c r="N2064" i="1"/>
  <c r="M2064" i="1"/>
  <c r="L2064" i="1"/>
  <c r="K2064" i="1"/>
  <c r="Q2063" i="1"/>
  <c r="P2063" i="1"/>
  <c r="N2063" i="1"/>
  <c r="M2063" i="1"/>
  <c r="L2063" i="1"/>
  <c r="K2063" i="1"/>
  <c r="Q2062" i="1"/>
  <c r="P2062" i="1"/>
  <c r="N2062" i="1"/>
  <c r="M2062" i="1"/>
  <c r="L2062" i="1"/>
  <c r="K2062" i="1"/>
  <c r="Q2060" i="1"/>
  <c r="P2060" i="1"/>
  <c r="N2060" i="1"/>
  <c r="M2060" i="1"/>
  <c r="L2060" i="1"/>
  <c r="K2060" i="1"/>
  <c r="Q2058" i="1"/>
  <c r="P2058" i="1"/>
  <c r="N2058" i="1"/>
  <c r="M2058" i="1"/>
  <c r="L2058" i="1"/>
  <c r="K2058" i="1"/>
  <c r="Q2057" i="1"/>
  <c r="P2057" i="1"/>
  <c r="N2057" i="1"/>
  <c r="M2057" i="1"/>
  <c r="L2057" i="1"/>
  <c r="K2057" i="1"/>
  <c r="Q2047" i="1"/>
  <c r="P2047" i="1"/>
  <c r="N2047" i="1"/>
  <c r="M2047" i="1"/>
  <c r="L2047" i="1"/>
  <c r="K2047" i="1"/>
  <c r="Q2056" i="1"/>
  <c r="P2056" i="1"/>
  <c r="N2056" i="1"/>
  <c r="M2056" i="1"/>
  <c r="L2056" i="1"/>
  <c r="K2056" i="1"/>
  <c r="Q2055" i="1"/>
  <c r="P2055" i="1"/>
  <c r="N2055" i="1"/>
  <c r="M2055" i="1"/>
  <c r="L2055" i="1"/>
  <c r="K2055" i="1"/>
  <c r="Q2089" i="1"/>
  <c r="P2089" i="1"/>
  <c r="N2089" i="1"/>
  <c r="M2089" i="1"/>
  <c r="L2089" i="1"/>
  <c r="K2089" i="1"/>
  <c r="Q2054" i="1"/>
  <c r="P2054" i="1"/>
  <c r="N2054" i="1"/>
  <c r="M2054" i="1"/>
  <c r="L2054" i="1"/>
  <c r="K2054" i="1"/>
  <c r="Q2053" i="1"/>
  <c r="P2053" i="1"/>
  <c r="N2053" i="1"/>
  <c r="M2053" i="1"/>
  <c r="L2053" i="1"/>
  <c r="K2053" i="1"/>
  <c r="Q2052" i="1"/>
  <c r="P2052" i="1"/>
  <c r="N2052" i="1"/>
  <c r="M2052" i="1"/>
  <c r="L2052" i="1"/>
  <c r="K2052" i="1"/>
  <c r="Q2051" i="1"/>
  <c r="P2051" i="1"/>
  <c r="N2051" i="1"/>
  <c r="M2051" i="1"/>
  <c r="L2051" i="1"/>
  <c r="K2051" i="1"/>
  <c r="Q2050" i="1"/>
  <c r="P2050" i="1"/>
  <c r="N2050" i="1"/>
  <c r="M2050" i="1"/>
  <c r="L2050" i="1"/>
  <c r="K2050" i="1"/>
  <c r="Q2049" i="1"/>
  <c r="P2049" i="1"/>
  <c r="N2049" i="1"/>
  <c r="M2049" i="1"/>
  <c r="L2049" i="1"/>
  <c r="K2049" i="1"/>
  <c r="Q2059" i="1"/>
  <c r="P2059" i="1"/>
  <c r="N2059" i="1"/>
  <c r="M2059" i="1"/>
  <c r="L2059" i="1"/>
  <c r="K2059" i="1"/>
  <c r="Q2088" i="1"/>
  <c r="P2088" i="1"/>
  <c r="N2088" i="1"/>
  <c r="M2088" i="1"/>
  <c r="L2088" i="1"/>
  <c r="K2088" i="1"/>
  <c r="Q2048" i="1"/>
  <c r="P2048" i="1"/>
  <c r="N2048" i="1"/>
  <c r="M2048" i="1"/>
  <c r="L2048" i="1"/>
  <c r="K2048" i="1"/>
  <c r="Q2046" i="1"/>
  <c r="P2046" i="1"/>
  <c r="N2046" i="1"/>
  <c r="M2046" i="1"/>
  <c r="L2046" i="1"/>
  <c r="K2046" i="1"/>
  <c r="Q2068" i="1"/>
  <c r="P2068" i="1"/>
  <c r="N2068" i="1"/>
  <c r="M2068" i="1"/>
  <c r="L2068" i="1"/>
  <c r="K2068" i="1"/>
  <c r="Q2043" i="1"/>
  <c r="P2043" i="1"/>
  <c r="N2043" i="1"/>
  <c r="M2043" i="1"/>
  <c r="L2043" i="1"/>
  <c r="K2043" i="1"/>
  <c r="Q2045" i="1"/>
  <c r="P2045" i="1"/>
  <c r="N2045" i="1"/>
  <c r="M2045" i="1"/>
  <c r="L2045" i="1"/>
  <c r="K2045" i="1"/>
  <c r="Q2042" i="1"/>
  <c r="P2042" i="1"/>
  <c r="N2042" i="1"/>
  <c r="M2042" i="1"/>
  <c r="L2042" i="1"/>
  <c r="K2042" i="1"/>
  <c r="Q2041" i="1"/>
  <c r="P2041" i="1"/>
  <c r="N2041" i="1"/>
  <c r="M2041" i="1"/>
  <c r="L2041" i="1"/>
  <c r="K2041" i="1"/>
  <c r="Q2044" i="1"/>
  <c r="P2044" i="1"/>
  <c r="N2044" i="1"/>
  <c r="M2044" i="1"/>
  <c r="L2044" i="1"/>
  <c r="K2044" i="1"/>
  <c r="Q2039" i="1"/>
  <c r="P2039" i="1"/>
  <c r="N2039" i="1"/>
  <c r="M2039" i="1"/>
  <c r="L2039" i="1"/>
  <c r="K2039" i="1"/>
  <c r="Q2038" i="1"/>
  <c r="P2038" i="1"/>
  <c r="N2038" i="1"/>
  <c r="M2038" i="1"/>
  <c r="L2038" i="1"/>
  <c r="K2038" i="1"/>
  <c r="Q2037" i="1"/>
  <c r="P2037" i="1"/>
  <c r="N2037" i="1"/>
  <c r="M2037" i="1"/>
  <c r="L2037" i="1"/>
  <c r="K2037" i="1"/>
  <c r="Q2036" i="1"/>
  <c r="P2036" i="1"/>
  <c r="N2036" i="1"/>
  <c r="M2036" i="1"/>
  <c r="L2036" i="1"/>
  <c r="K2036" i="1"/>
  <c r="Q2035" i="1"/>
  <c r="P2035" i="1"/>
  <c r="N2035" i="1"/>
  <c r="M2035" i="1"/>
  <c r="L2035" i="1"/>
  <c r="K2035" i="1"/>
  <c r="Q2040" i="1"/>
  <c r="P2040" i="1"/>
  <c r="N2040" i="1"/>
  <c r="M2040" i="1"/>
  <c r="L2040" i="1"/>
  <c r="K2040" i="1"/>
  <c r="Q2013" i="1"/>
  <c r="P2013" i="1"/>
  <c r="N2013" i="1"/>
  <c r="M2013" i="1"/>
  <c r="L2013" i="1"/>
  <c r="K2013" i="1"/>
  <c r="Q2011" i="1"/>
  <c r="P2011" i="1"/>
  <c r="N2011" i="1"/>
  <c r="M2011" i="1"/>
  <c r="L2011" i="1"/>
  <c r="K2011" i="1"/>
  <c r="Q2027" i="1"/>
  <c r="P2027" i="1"/>
  <c r="N2027" i="1"/>
  <c r="M2027" i="1"/>
  <c r="L2027" i="1"/>
  <c r="K2027" i="1"/>
  <c r="Q2033" i="1"/>
  <c r="P2033" i="1"/>
  <c r="N2033" i="1"/>
  <c r="M2033" i="1"/>
  <c r="L2033" i="1"/>
  <c r="K2033" i="1"/>
  <c r="Q2032" i="1"/>
  <c r="P2032" i="1"/>
  <c r="N2032" i="1"/>
  <c r="M2032" i="1"/>
  <c r="L2032" i="1"/>
  <c r="K2032" i="1"/>
  <c r="Q2031" i="1"/>
  <c r="P2031" i="1"/>
  <c r="N2031" i="1"/>
  <c r="M2031" i="1"/>
  <c r="L2031" i="1"/>
  <c r="K2031" i="1"/>
  <c r="Q2030" i="1"/>
  <c r="P2030" i="1"/>
  <c r="N2030" i="1"/>
  <c r="M2030" i="1"/>
  <c r="L2030" i="1"/>
  <c r="K2030" i="1"/>
  <c r="Q2029" i="1"/>
  <c r="P2029" i="1"/>
  <c r="N2029" i="1"/>
  <c r="M2029" i="1"/>
  <c r="L2029" i="1"/>
  <c r="K2029" i="1"/>
  <c r="Q2022" i="1"/>
  <c r="P2022" i="1"/>
  <c r="N2022" i="1"/>
  <c r="M2022" i="1"/>
  <c r="L2022" i="1"/>
  <c r="K2022" i="1"/>
  <c r="Q2026" i="1"/>
  <c r="P2026" i="1"/>
  <c r="N2026" i="1"/>
  <c r="M2026" i="1"/>
  <c r="L2026" i="1"/>
  <c r="K2026" i="1"/>
  <c r="Q2024" i="1"/>
  <c r="P2024" i="1"/>
  <c r="N2024" i="1"/>
  <c r="M2024" i="1"/>
  <c r="L2024" i="1"/>
  <c r="K2024" i="1"/>
  <c r="Q2023" i="1"/>
  <c r="P2023" i="1"/>
  <c r="N2023" i="1"/>
  <c r="M2023" i="1"/>
  <c r="L2023" i="1"/>
  <c r="K2023" i="1"/>
  <c r="Q2021" i="1"/>
  <c r="P2021" i="1"/>
  <c r="N2021" i="1"/>
  <c r="M2021" i="1"/>
  <c r="L2021" i="1"/>
  <c r="K2021" i="1"/>
  <c r="Q2020" i="1"/>
  <c r="P2020" i="1"/>
  <c r="N2020" i="1"/>
  <c r="M2020" i="1"/>
  <c r="L2020" i="1"/>
  <c r="K2020" i="1"/>
  <c r="Q2019" i="1"/>
  <c r="P2019" i="1"/>
  <c r="N2019" i="1"/>
  <c r="M2019" i="1"/>
  <c r="L2019" i="1"/>
  <c r="K2019" i="1"/>
  <c r="Q2001" i="1"/>
  <c r="P2001" i="1"/>
  <c r="N2001" i="1"/>
  <c r="M2001" i="1"/>
  <c r="L2001" i="1"/>
  <c r="K2001" i="1"/>
  <c r="Q2017" i="1"/>
  <c r="P2017" i="1"/>
  <c r="N2017" i="1"/>
  <c r="M2017" i="1"/>
  <c r="L2017" i="1"/>
  <c r="K2017" i="1"/>
  <c r="Q2016" i="1"/>
  <c r="P2016" i="1"/>
  <c r="N2016" i="1"/>
  <c r="M2016" i="1"/>
  <c r="L2016" i="1"/>
  <c r="K2016" i="1"/>
  <c r="Q2018" i="1"/>
  <c r="P2018" i="1"/>
  <c r="N2018" i="1"/>
  <c r="M2018" i="1"/>
  <c r="L2018" i="1"/>
  <c r="K2018" i="1"/>
  <c r="Q2028" i="1"/>
  <c r="P2028" i="1"/>
  <c r="N2028" i="1"/>
  <c r="M2028" i="1"/>
  <c r="L2028" i="1"/>
  <c r="K2028" i="1"/>
  <c r="Q2012" i="1"/>
  <c r="P2012" i="1"/>
  <c r="N2012" i="1"/>
  <c r="M2012" i="1"/>
  <c r="L2012" i="1"/>
  <c r="K2012" i="1"/>
  <c r="Q2025" i="1"/>
  <c r="P2025" i="1"/>
  <c r="N2025" i="1"/>
  <c r="M2025" i="1"/>
  <c r="L2025" i="1"/>
  <c r="K2025" i="1"/>
  <c r="Q2034" i="1"/>
  <c r="P2034" i="1"/>
  <c r="N2034" i="1"/>
  <c r="M2034" i="1"/>
  <c r="L2034" i="1"/>
  <c r="K2034" i="1"/>
  <c r="Q2009" i="1"/>
  <c r="P2009" i="1"/>
  <c r="N2009" i="1"/>
  <c r="M2009" i="1"/>
  <c r="L2009" i="1"/>
  <c r="K2009" i="1"/>
  <c r="Q2000" i="1"/>
  <c r="P2000" i="1"/>
  <c r="N2000" i="1"/>
  <c r="M2000" i="1"/>
  <c r="L2000" i="1"/>
  <c r="K2000" i="1"/>
  <c r="Q2014" i="1"/>
  <c r="P2014" i="1"/>
  <c r="N2014" i="1"/>
  <c r="M2014" i="1"/>
  <c r="L2014" i="1"/>
  <c r="K2014" i="1"/>
  <c r="Q2008" i="1"/>
  <c r="P2008" i="1"/>
  <c r="N2008" i="1"/>
  <c r="M2008" i="1"/>
  <c r="L2008" i="1"/>
  <c r="K2008" i="1"/>
  <c r="Q2007" i="1"/>
  <c r="P2007" i="1"/>
  <c r="N2007" i="1"/>
  <c r="M2007" i="1"/>
  <c r="L2007" i="1"/>
  <c r="K2007" i="1"/>
  <c r="Q1996" i="1"/>
  <c r="P1996" i="1"/>
  <c r="N1996" i="1"/>
  <c r="M1996" i="1"/>
  <c r="L1996" i="1"/>
  <c r="K1996" i="1"/>
  <c r="Q2006" i="1"/>
  <c r="P2006" i="1"/>
  <c r="N2006" i="1"/>
  <c r="M2006" i="1"/>
  <c r="L2006" i="1"/>
  <c r="K2006" i="1"/>
  <c r="Q2010" i="1"/>
  <c r="P2010" i="1"/>
  <c r="N2010" i="1"/>
  <c r="M2010" i="1"/>
  <c r="L2010" i="1"/>
  <c r="K2010" i="1"/>
  <c r="Q2003" i="1"/>
  <c r="P2003" i="1"/>
  <c r="N2003" i="1"/>
  <c r="M2003" i="1"/>
  <c r="L2003" i="1"/>
  <c r="K2003" i="1"/>
  <c r="Q2004" i="1"/>
  <c r="P2004" i="1"/>
  <c r="N2004" i="1"/>
  <c r="M2004" i="1"/>
  <c r="L2004" i="1"/>
  <c r="K2004" i="1"/>
  <c r="Q1999" i="1"/>
  <c r="P1999" i="1"/>
  <c r="N1999" i="1"/>
  <c r="M1999" i="1"/>
  <c r="L1999" i="1"/>
  <c r="K1999" i="1"/>
  <c r="Q2002" i="1"/>
  <c r="P2002" i="1"/>
  <c r="N2002" i="1"/>
  <c r="M2002" i="1"/>
  <c r="L2002" i="1"/>
  <c r="K2002" i="1"/>
  <c r="Q1998" i="1"/>
  <c r="P1998" i="1"/>
  <c r="N1998" i="1"/>
  <c r="M1998" i="1"/>
  <c r="L1998" i="1"/>
  <c r="K1998" i="1"/>
  <c r="Q2005" i="1"/>
  <c r="P2005" i="1"/>
  <c r="N2005" i="1"/>
  <c r="M2005" i="1"/>
  <c r="L2005" i="1"/>
  <c r="K2005" i="1"/>
  <c r="Q1995" i="1"/>
  <c r="P1995" i="1"/>
  <c r="N1995" i="1"/>
  <c r="M1995" i="1"/>
  <c r="L1995" i="1"/>
  <c r="K1995" i="1"/>
  <c r="Q1994" i="1"/>
  <c r="P1994" i="1"/>
  <c r="N1994" i="1"/>
  <c r="M1994" i="1"/>
  <c r="L1994" i="1"/>
  <c r="K1994" i="1"/>
  <c r="Q1997" i="1"/>
  <c r="P1997" i="1"/>
  <c r="N1997" i="1"/>
  <c r="M1997" i="1"/>
  <c r="L1997" i="1"/>
  <c r="K1997" i="1"/>
  <c r="Q1993" i="1"/>
  <c r="P1993" i="1"/>
  <c r="N1993" i="1"/>
  <c r="M1993" i="1"/>
  <c r="L1993" i="1"/>
  <c r="K1993" i="1"/>
  <c r="Q1992" i="1"/>
  <c r="P1992" i="1"/>
  <c r="N1992" i="1"/>
  <c r="M1992" i="1"/>
  <c r="L1992" i="1"/>
  <c r="K1992" i="1"/>
  <c r="Q1991" i="1"/>
  <c r="P1991" i="1"/>
  <c r="N1991" i="1"/>
  <c r="M1991" i="1"/>
  <c r="L1991" i="1"/>
  <c r="K1991" i="1"/>
  <c r="Q1987" i="1"/>
  <c r="P1987" i="1"/>
  <c r="N1987" i="1"/>
  <c r="M1987" i="1"/>
  <c r="L1987" i="1"/>
  <c r="K1987" i="1"/>
  <c r="Q1990" i="1"/>
  <c r="P1990" i="1"/>
  <c r="N1990" i="1"/>
  <c r="M1990" i="1"/>
  <c r="L1990" i="1"/>
  <c r="K1990" i="1"/>
  <c r="Q1989" i="1"/>
  <c r="P1989" i="1"/>
  <c r="N1989" i="1"/>
  <c r="M1989" i="1"/>
  <c r="L1989" i="1"/>
  <c r="K1989" i="1"/>
  <c r="Q1988" i="1"/>
  <c r="P1988" i="1"/>
  <c r="N1988" i="1"/>
  <c r="M1988" i="1"/>
  <c r="L1988" i="1"/>
  <c r="K1988" i="1"/>
  <c r="Q1985" i="1"/>
  <c r="P1985" i="1"/>
  <c r="N1985" i="1"/>
  <c r="M1985" i="1"/>
  <c r="L1985" i="1"/>
  <c r="K1985" i="1"/>
  <c r="Q1984" i="1"/>
  <c r="P1984" i="1"/>
  <c r="N1984" i="1"/>
  <c r="M1984" i="1"/>
  <c r="L1984" i="1"/>
  <c r="K1984" i="1"/>
  <c r="Q1983" i="1"/>
  <c r="P1983" i="1"/>
  <c r="N1983" i="1"/>
  <c r="M1983" i="1"/>
  <c r="L1983" i="1"/>
  <c r="K1983" i="1"/>
  <c r="Q1982" i="1"/>
  <c r="P1982" i="1"/>
  <c r="N1982" i="1"/>
  <c r="M1982" i="1"/>
  <c r="L1982" i="1"/>
  <c r="K1982" i="1"/>
  <c r="Q1981" i="1"/>
  <c r="P1981" i="1"/>
  <c r="N1981" i="1"/>
  <c r="M1981" i="1"/>
  <c r="L1981" i="1"/>
  <c r="K1981" i="1"/>
  <c r="Q1980" i="1"/>
  <c r="P1980" i="1"/>
  <c r="N1980" i="1"/>
  <c r="M1980" i="1"/>
  <c r="L1980" i="1"/>
  <c r="K1980" i="1"/>
  <c r="Q1979" i="1"/>
  <c r="P1979" i="1"/>
  <c r="N1979" i="1"/>
  <c r="M1979" i="1"/>
  <c r="L1979" i="1"/>
  <c r="K1979" i="1"/>
  <c r="Q1986" i="1"/>
  <c r="P1986" i="1"/>
  <c r="N1986" i="1"/>
  <c r="M1986" i="1"/>
  <c r="L1986" i="1"/>
  <c r="K1986" i="1"/>
  <c r="Q1978" i="1"/>
  <c r="P1978" i="1"/>
  <c r="N1978" i="1"/>
  <c r="M1978" i="1"/>
  <c r="L1978" i="1"/>
  <c r="K1978" i="1"/>
  <c r="Q1977" i="1"/>
  <c r="P1977" i="1"/>
  <c r="N1977" i="1"/>
  <c r="M1977" i="1"/>
  <c r="L1977" i="1"/>
  <c r="K1977" i="1"/>
  <c r="Q1976" i="1"/>
  <c r="P1976" i="1"/>
  <c r="N1976" i="1"/>
  <c r="M1976" i="1"/>
  <c r="L1976" i="1"/>
  <c r="K1976" i="1"/>
  <c r="Q1974" i="1"/>
  <c r="P1974" i="1"/>
  <c r="N1974" i="1"/>
  <c r="M1974" i="1"/>
  <c r="L1974" i="1"/>
  <c r="K1974" i="1"/>
  <c r="Q1975" i="1"/>
  <c r="P1975" i="1"/>
  <c r="N1975" i="1"/>
  <c r="M1975" i="1"/>
  <c r="L1975" i="1"/>
  <c r="K1975" i="1"/>
  <c r="Q1971" i="1"/>
  <c r="P1971" i="1"/>
  <c r="N1971" i="1"/>
  <c r="M1971" i="1"/>
  <c r="L1971" i="1"/>
  <c r="K1971" i="1"/>
  <c r="Q1973" i="1"/>
  <c r="P1973" i="1"/>
  <c r="N1973" i="1"/>
  <c r="M1973" i="1"/>
  <c r="L1973" i="1"/>
  <c r="K1973" i="1"/>
  <c r="Q1972" i="1"/>
  <c r="P1972" i="1"/>
  <c r="N1972" i="1"/>
  <c r="M1972" i="1"/>
  <c r="L1972" i="1"/>
  <c r="K1972" i="1"/>
  <c r="Q1968" i="1"/>
  <c r="P1968" i="1"/>
  <c r="N1968" i="1"/>
  <c r="M1968" i="1"/>
  <c r="L1968" i="1"/>
  <c r="K1968" i="1"/>
  <c r="Q1969" i="1"/>
  <c r="P1969" i="1"/>
  <c r="N1969" i="1"/>
  <c r="M1969" i="1"/>
  <c r="L1969" i="1"/>
  <c r="K1969" i="1"/>
  <c r="Q1967" i="1"/>
  <c r="P1967" i="1"/>
  <c r="N1967" i="1"/>
  <c r="M1967" i="1"/>
  <c r="L1967" i="1"/>
  <c r="K1967" i="1"/>
  <c r="Q1966" i="1"/>
  <c r="P1966" i="1"/>
  <c r="N1966" i="1"/>
  <c r="M1966" i="1"/>
  <c r="L1966" i="1"/>
  <c r="K1966" i="1"/>
  <c r="Q1962" i="1"/>
  <c r="P1962" i="1"/>
  <c r="N1962" i="1"/>
  <c r="M1962" i="1"/>
  <c r="L1962" i="1"/>
  <c r="K1962" i="1"/>
  <c r="Q1965" i="1"/>
  <c r="P1965" i="1"/>
  <c r="N1965" i="1"/>
  <c r="M1965" i="1"/>
  <c r="L1965" i="1"/>
  <c r="K1965" i="1"/>
  <c r="Q1956" i="1"/>
  <c r="P1956" i="1"/>
  <c r="N1956" i="1"/>
  <c r="M1956" i="1"/>
  <c r="L1956" i="1"/>
  <c r="K1956" i="1"/>
  <c r="Q1963" i="1"/>
  <c r="P1963" i="1"/>
  <c r="N1963" i="1"/>
  <c r="M1963" i="1"/>
  <c r="L1963" i="1"/>
  <c r="K1963" i="1"/>
  <c r="Q1961" i="1"/>
  <c r="P1961" i="1"/>
  <c r="N1961" i="1"/>
  <c r="M1961" i="1"/>
  <c r="L1961" i="1"/>
  <c r="K1961" i="1"/>
  <c r="Q1955" i="1"/>
  <c r="P1955" i="1"/>
  <c r="N1955" i="1"/>
  <c r="M1955" i="1"/>
  <c r="L1955" i="1"/>
  <c r="K1955" i="1"/>
  <c r="Q1960" i="1"/>
  <c r="P1960" i="1"/>
  <c r="N1960" i="1"/>
  <c r="M1960" i="1"/>
  <c r="L1960" i="1"/>
  <c r="K1960" i="1"/>
  <c r="Q1959" i="1"/>
  <c r="P1959" i="1"/>
  <c r="N1959" i="1"/>
  <c r="M1959" i="1"/>
  <c r="L1959" i="1"/>
  <c r="K1959" i="1"/>
  <c r="Q1970" i="1"/>
  <c r="P1970" i="1"/>
  <c r="N1970" i="1"/>
  <c r="M1970" i="1"/>
  <c r="L1970" i="1"/>
  <c r="K1970" i="1"/>
  <c r="Q1958" i="1"/>
  <c r="P1958" i="1"/>
  <c r="N1958" i="1"/>
  <c r="M1958" i="1"/>
  <c r="L1958" i="1"/>
  <c r="K1958" i="1"/>
  <c r="Q1957" i="1"/>
  <c r="P1957" i="1"/>
  <c r="N1957" i="1"/>
  <c r="M1957" i="1"/>
  <c r="L1957" i="1"/>
  <c r="K1957" i="1"/>
  <c r="Q1964" i="1"/>
  <c r="P1964" i="1"/>
  <c r="N1964" i="1"/>
  <c r="M1964" i="1"/>
  <c r="L1964" i="1"/>
  <c r="K1964" i="1"/>
  <c r="Q1953" i="1"/>
  <c r="P1953" i="1"/>
  <c r="N1953" i="1"/>
  <c r="M1953" i="1"/>
  <c r="L1953" i="1"/>
  <c r="K1953" i="1"/>
  <c r="Q1952" i="1"/>
  <c r="P1952" i="1"/>
  <c r="N1952" i="1"/>
  <c r="M1952" i="1"/>
  <c r="L1952" i="1"/>
  <c r="K1952" i="1"/>
  <c r="Q1950" i="1"/>
  <c r="P1950" i="1"/>
  <c r="N1950" i="1"/>
  <c r="M1950" i="1"/>
  <c r="L1950" i="1"/>
  <c r="K1950" i="1"/>
  <c r="Q1951" i="1"/>
  <c r="P1951" i="1"/>
  <c r="N1951" i="1"/>
  <c r="M1951" i="1"/>
  <c r="L1951" i="1"/>
  <c r="K1951" i="1"/>
  <c r="Q1948" i="1"/>
  <c r="P1948" i="1"/>
  <c r="N1948" i="1"/>
  <c r="M1948" i="1"/>
  <c r="L1948" i="1"/>
  <c r="K1948" i="1"/>
  <c r="Q1947" i="1"/>
  <c r="P1947" i="1"/>
  <c r="N1947" i="1"/>
  <c r="M1947" i="1"/>
  <c r="L1947" i="1"/>
  <c r="K1947" i="1"/>
  <c r="Q1954" i="1"/>
  <c r="P1954" i="1"/>
  <c r="N1954" i="1"/>
  <c r="M1954" i="1"/>
  <c r="L1954" i="1"/>
  <c r="K1954" i="1"/>
  <c r="Q1949" i="1"/>
  <c r="P1949" i="1"/>
  <c r="N1949" i="1"/>
  <c r="M1949" i="1"/>
  <c r="L1949" i="1"/>
  <c r="K1949" i="1"/>
  <c r="Q1946" i="1"/>
  <c r="P1946" i="1"/>
  <c r="N1946" i="1"/>
  <c r="M1946" i="1"/>
  <c r="L1946" i="1"/>
  <c r="K1946" i="1"/>
  <c r="Q1945" i="1"/>
  <c r="P1945" i="1"/>
  <c r="N1945" i="1"/>
  <c r="M1945" i="1"/>
  <c r="L1945" i="1"/>
  <c r="K1945" i="1"/>
  <c r="Q1943" i="1"/>
  <c r="P1943" i="1"/>
  <c r="N1943" i="1"/>
  <c r="M1943" i="1"/>
  <c r="L1943" i="1"/>
  <c r="K1943" i="1"/>
  <c r="Q1944" i="1"/>
  <c r="P1944" i="1"/>
  <c r="N1944" i="1"/>
  <c r="M1944" i="1"/>
  <c r="L1944" i="1"/>
  <c r="K1944" i="1"/>
  <c r="Q1942" i="1"/>
  <c r="P1942" i="1"/>
  <c r="N1942" i="1"/>
  <c r="M1942" i="1"/>
  <c r="L1942" i="1"/>
  <c r="K1942" i="1"/>
  <c r="Q1941" i="1"/>
  <c r="P1941" i="1"/>
  <c r="N1941" i="1"/>
  <c r="M1941" i="1"/>
  <c r="L1941" i="1"/>
  <c r="K1941" i="1"/>
  <c r="Q1930" i="1"/>
  <c r="P1930" i="1"/>
  <c r="N1930" i="1"/>
  <c r="M1930" i="1"/>
  <c r="L1930" i="1"/>
  <c r="K1930" i="1"/>
  <c r="Q1940" i="1"/>
  <c r="P1940" i="1"/>
  <c r="N1940" i="1"/>
  <c r="M1940" i="1"/>
  <c r="L1940" i="1"/>
  <c r="K1940" i="1"/>
  <c r="Q1929" i="1"/>
  <c r="P1929" i="1"/>
  <c r="N1929" i="1"/>
  <c r="M1929" i="1"/>
  <c r="L1929" i="1"/>
  <c r="K1929" i="1"/>
  <c r="Q1939" i="1"/>
  <c r="P1939" i="1"/>
  <c r="N1939" i="1"/>
  <c r="M1939" i="1"/>
  <c r="L1939" i="1"/>
  <c r="K1939" i="1"/>
  <c r="Q1925" i="1"/>
  <c r="P1925" i="1"/>
  <c r="N1925" i="1"/>
  <c r="M1925" i="1"/>
  <c r="L1925" i="1"/>
  <c r="K1925" i="1"/>
  <c r="Q1937" i="1"/>
  <c r="P1937" i="1"/>
  <c r="N1937" i="1"/>
  <c r="M1937" i="1"/>
  <c r="L1937" i="1"/>
  <c r="K1937" i="1"/>
  <c r="Q1936" i="1"/>
  <c r="P1936" i="1"/>
  <c r="N1936" i="1"/>
  <c r="M1936" i="1"/>
  <c r="L1936" i="1"/>
  <c r="K1936" i="1"/>
  <c r="Q1935" i="1"/>
  <c r="P1935" i="1"/>
  <c r="N1935" i="1"/>
  <c r="M1935" i="1"/>
  <c r="L1935" i="1"/>
  <c r="K1935" i="1"/>
  <c r="Q1934" i="1"/>
  <c r="P1934" i="1"/>
  <c r="N1934" i="1"/>
  <c r="M1934" i="1"/>
  <c r="L1934" i="1"/>
  <c r="K1934" i="1"/>
  <c r="Q1933" i="1"/>
  <c r="P1933" i="1"/>
  <c r="N1933" i="1"/>
  <c r="M1933" i="1"/>
  <c r="L1933" i="1"/>
  <c r="K1933" i="1"/>
  <c r="Q1932" i="1"/>
  <c r="P1932" i="1"/>
  <c r="N1932" i="1"/>
  <c r="M1932" i="1"/>
  <c r="L1932" i="1"/>
  <c r="K1932" i="1"/>
  <c r="Q1931" i="1"/>
  <c r="P1931" i="1"/>
  <c r="N1931" i="1"/>
  <c r="M1931" i="1"/>
  <c r="L1931" i="1"/>
  <c r="K1931" i="1"/>
  <c r="Q1938" i="1"/>
  <c r="P1938" i="1"/>
  <c r="N1938" i="1"/>
  <c r="M1938" i="1"/>
  <c r="L1938" i="1"/>
  <c r="K1938" i="1"/>
  <c r="Q1928" i="1"/>
  <c r="P1928" i="1"/>
  <c r="N1928" i="1"/>
  <c r="M1928" i="1"/>
  <c r="L1928" i="1"/>
  <c r="K1928" i="1"/>
  <c r="Q1927" i="1"/>
  <c r="P1927" i="1"/>
  <c r="N1927" i="1"/>
  <c r="M1927" i="1"/>
  <c r="L1927" i="1"/>
  <c r="K1927" i="1"/>
  <c r="Q1926" i="1"/>
  <c r="P1926" i="1"/>
  <c r="N1926" i="1"/>
  <c r="M1926" i="1"/>
  <c r="L1926" i="1"/>
  <c r="K1926" i="1"/>
  <c r="Q1921" i="1"/>
  <c r="P1921" i="1"/>
  <c r="N1921" i="1"/>
  <c r="M1921" i="1"/>
  <c r="L1921" i="1"/>
  <c r="K1921" i="1"/>
  <c r="Q1924" i="1"/>
  <c r="P1924" i="1"/>
  <c r="N1924" i="1"/>
  <c r="M1924" i="1"/>
  <c r="L1924" i="1"/>
  <c r="K1924" i="1"/>
  <c r="Q1923" i="1"/>
  <c r="P1923" i="1"/>
  <c r="N1923" i="1"/>
  <c r="M1923" i="1"/>
  <c r="L1923" i="1"/>
  <c r="K1923" i="1"/>
  <c r="Q1915" i="1"/>
  <c r="P1915" i="1"/>
  <c r="N1915" i="1"/>
  <c r="M1915" i="1"/>
  <c r="L1915" i="1"/>
  <c r="K1915" i="1"/>
  <c r="Q1922" i="1"/>
  <c r="P1922" i="1"/>
  <c r="N1922" i="1"/>
  <c r="M1922" i="1"/>
  <c r="L1922" i="1"/>
  <c r="K1922" i="1"/>
  <c r="Q1920" i="1"/>
  <c r="P1920" i="1"/>
  <c r="N1920" i="1"/>
  <c r="M1920" i="1"/>
  <c r="L1920" i="1"/>
  <c r="K1920" i="1"/>
  <c r="Q1917" i="1"/>
  <c r="P1917" i="1"/>
  <c r="N1917" i="1"/>
  <c r="M1917" i="1"/>
  <c r="L1917" i="1"/>
  <c r="K1917" i="1"/>
  <c r="Q1916" i="1"/>
  <c r="P1916" i="1"/>
  <c r="N1916" i="1"/>
  <c r="M1916" i="1"/>
  <c r="L1916" i="1"/>
  <c r="K1916" i="1"/>
  <c r="Q1919" i="1"/>
  <c r="P1919" i="1"/>
  <c r="N1919" i="1"/>
  <c r="M1919" i="1"/>
  <c r="L1919" i="1"/>
  <c r="K1919" i="1"/>
  <c r="Q1918" i="1"/>
  <c r="P1918" i="1"/>
  <c r="N1918" i="1"/>
  <c r="M1918" i="1"/>
  <c r="L1918" i="1"/>
  <c r="K1918" i="1"/>
  <c r="Q1914" i="1"/>
  <c r="P1914" i="1"/>
  <c r="N1914" i="1"/>
  <c r="M1914" i="1"/>
  <c r="L1914" i="1"/>
  <c r="K1914" i="1"/>
  <c r="Q1912" i="1"/>
  <c r="P1912" i="1"/>
  <c r="N1912" i="1"/>
  <c r="M1912" i="1"/>
  <c r="L1912" i="1"/>
  <c r="K1912" i="1"/>
  <c r="Q1911" i="1"/>
  <c r="P1911" i="1"/>
  <c r="N1911" i="1"/>
  <c r="M1911" i="1"/>
  <c r="L1911" i="1"/>
  <c r="K1911" i="1"/>
  <c r="Q1913" i="1"/>
  <c r="P1913" i="1"/>
  <c r="N1913" i="1"/>
  <c r="M1913" i="1"/>
  <c r="L1913" i="1"/>
  <c r="K1913" i="1"/>
  <c r="Q1904" i="1"/>
  <c r="P1904" i="1"/>
  <c r="N1904" i="1"/>
  <c r="M1904" i="1"/>
  <c r="L1904" i="1"/>
  <c r="K1904" i="1"/>
  <c r="Q1903" i="1"/>
  <c r="P1903" i="1"/>
  <c r="N1903" i="1"/>
  <c r="M1903" i="1"/>
  <c r="L1903" i="1"/>
  <c r="K1903" i="1"/>
  <c r="Q1902" i="1"/>
  <c r="P1902" i="1"/>
  <c r="N1902" i="1"/>
  <c r="M1902" i="1"/>
  <c r="L1902" i="1"/>
  <c r="K1902" i="1"/>
  <c r="Q1799" i="1"/>
  <c r="P1799" i="1"/>
  <c r="N1799" i="1"/>
  <c r="M1799" i="1"/>
  <c r="L1799" i="1"/>
  <c r="K1799" i="1"/>
  <c r="Q1808" i="1"/>
  <c r="P1808" i="1"/>
  <c r="N1808" i="1"/>
  <c r="M1808" i="1"/>
  <c r="L1808" i="1"/>
  <c r="K1808" i="1"/>
  <c r="Q1910" i="1"/>
  <c r="P1910" i="1"/>
  <c r="N1910" i="1"/>
  <c r="M1910" i="1"/>
  <c r="L1910" i="1"/>
  <c r="K1910" i="1"/>
  <c r="Q1892" i="1"/>
  <c r="P1892" i="1"/>
  <c r="N1892" i="1"/>
  <c r="M1892" i="1"/>
  <c r="L1892" i="1"/>
  <c r="K1892" i="1"/>
  <c r="Q1901" i="1"/>
  <c r="P1901" i="1"/>
  <c r="N1901" i="1"/>
  <c r="M1901" i="1"/>
  <c r="L1901" i="1"/>
  <c r="K1901" i="1"/>
  <c r="Q1900" i="1"/>
  <c r="P1900" i="1"/>
  <c r="N1900" i="1"/>
  <c r="M1900" i="1"/>
  <c r="L1900" i="1"/>
  <c r="K1900" i="1"/>
  <c r="Q1898" i="1"/>
  <c r="P1898" i="1"/>
  <c r="N1898" i="1"/>
  <c r="M1898" i="1"/>
  <c r="L1898" i="1"/>
  <c r="K1898" i="1"/>
  <c r="Q1897" i="1"/>
  <c r="P1897" i="1"/>
  <c r="N1897" i="1"/>
  <c r="M1897" i="1"/>
  <c r="L1897" i="1"/>
  <c r="K1897" i="1"/>
  <c r="Q1896" i="1"/>
  <c r="P1896" i="1"/>
  <c r="N1896" i="1"/>
  <c r="M1896" i="1"/>
  <c r="L1896" i="1"/>
  <c r="K1896" i="1"/>
  <c r="Q1895" i="1"/>
  <c r="P1895" i="1"/>
  <c r="N1895" i="1"/>
  <c r="M1895" i="1"/>
  <c r="L1895" i="1"/>
  <c r="K1895" i="1"/>
  <c r="Q1894" i="1"/>
  <c r="P1894" i="1"/>
  <c r="N1894" i="1"/>
  <c r="M1894" i="1"/>
  <c r="L1894" i="1"/>
  <c r="K1894" i="1"/>
  <c r="Q1893" i="1"/>
  <c r="P1893" i="1"/>
  <c r="N1893" i="1"/>
  <c r="M1893" i="1"/>
  <c r="L1893" i="1"/>
  <c r="K1893" i="1"/>
  <c r="Q1848" i="1"/>
  <c r="P1848" i="1"/>
  <c r="N1848" i="1"/>
  <c r="M1848" i="1"/>
  <c r="L1848" i="1"/>
  <c r="K1848" i="1"/>
  <c r="Q1909" i="1"/>
  <c r="P1909" i="1"/>
  <c r="N1909" i="1"/>
  <c r="M1909" i="1"/>
  <c r="L1909" i="1"/>
  <c r="K1909" i="1"/>
  <c r="Q1891" i="1"/>
  <c r="P1891" i="1"/>
  <c r="N1891" i="1"/>
  <c r="M1891" i="1"/>
  <c r="L1891" i="1"/>
  <c r="K1891" i="1"/>
  <c r="Q1890" i="1"/>
  <c r="P1890" i="1"/>
  <c r="N1890" i="1"/>
  <c r="M1890" i="1"/>
  <c r="L1890" i="1"/>
  <c r="K1890" i="1"/>
  <c r="Q1889" i="1"/>
  <c r="P1889" i="1"/>
  <c r="N1889" i="1"/>
  <c r="M1889" i="1"/>
  <c r="L1889" i="1"/>
  <c r="K1889" i="1"/>
  <c r="Q1888" i="1"/>
  <c r="P1888" i="1"/>
  <c r="N1888" i="1"/>
  <c r="M1888" i="1"/>
  <c r="L1888" i="1"/>
  <c r="K1888" i="1"/>
  <c r="Q1887" i="1"/>
  <c r="P1887" i="1"/>
  <c r="N1887" i="1"/>
  <c r="M1887" i="1"/>
  <c r="L1887" i="1"/>
  <c r="K1887" i="1"/>
  <c r="Q1886" i="1"/>
  <c r="P1886" i="1"/>
  <c r="N1886" i="1"/>
  <c r="M1886" i="1"/>
  <c r="L1886" i="1"/>
  <c r="K1886" i="1"/>
  <c r="Q1885" i="1"/>
  <c r="P1885" i="1"/>
  <c r="N1885" i="1"/>
  <c r="M1885" i="1"/>
  <c r="L1885" i="1"/>
  <c r="K1885" i="1"/>
  <c r="Q1884" i="1"/>
  <c r="P1884" i="1"/>
  <c r="N1884" i="1"/>
  <c r="M1884" i="1"/>
  <c r="L1884" i="1"/>
  <c r="K1884" i="1"/>
  <c r="Q1883" i="1"/>
  <c r="P1883" i="1"/>
  <c r="N1883" i="1"/>
  <c r="M1883" i="1"/>
  <c r="L1883" i="1"/>
  <c r="K1883" i="1"/>
  <c r="Q1882" i="1"/>
  <c r="P1882" i="1"/>
  <c r="N1882" i="1"/>
  <c r="M1882" i="1"/>
  <c r="L1882" i="1"/>
  <c r="K1882" i="1"/>
  <c r="Q1881" i="1"/>
  <c r="P1881" i="1"/>
  <c r="N1881" i="1"/>
  <c r="M1881" i="1"/>
  <c r="L1881" i="1"/>
  <c r="K1881" i="1"/>
  <c r="Q1880" i="1"/>
  <c r="P1880" i="1"/>
  <c r="N1880" i="1"/>
  <c r="M1880" i="1"/>
  <c r="L1880" i="1"/>
  <c r="K1880" i="1"/>
  <c r="Q1879" i="1"/>
  <c r="P1879" i="1"/>
  <c r="N1879" i="1"/>
  <c r="M1879" i="1"/>
  <c r="L1879" i="1"/>
  <c r="K1879" i="1"/>
  <c r="Q1878" i="1"/>
  <c r="P1878" i="1"/>
  <c r="N1878" i="1"/>
  <c r="M1878" i="1"/>
  <c r="L1878" i="1"/>
  <c r="K1878" i="1"/>
  <c r="Q1877" i="1"/>
  <c r="P1877" i="1"/>
  <c r="N1877" i="1"/>
  <c r="M1877" i="1"/>
  <c r="L1877" i="1"/>
  <c r="K1877" i="1"/>
  <c r="Q1876" i="1"/>
  <c r="P1876" i="1"/>
  <c r="N1876" i="1"/>
  <c r="M1876" i="1"/>
  <c r="L1876" i="1"/>
  <c r="K1876" i="1"/>
  <c r="Q1875" i="1"/>
  <c r="P1875" i="1"/>
  <c r="N1875" i="1"/>
  <c r="M1875" i="1"/>
  <c r="L1875" i="1"/>
  <c r="K1875" i="1"/>
  <c r="Q1874" i="1"/>
  <c r="P1874" i="1"/>
  <c r="N1874" i="1"/>
  <c r="M1874" i="1"/>
  <c r="L1874" i="1"/>
  <c r="K1874" i="1"/>
  <c r="Q1873" i="1"/>
  <c r="P1873" i="1"/>
  <c r="N1873" i="1"/>
  <c r="M1873" i="1"/>
  <c r="L1873" i="1"/>
  <c r="K1873" i="1"/>
  <c r="Q1872" i="1"/>
  <c r="P1872" i="1"/>
  <c r="N1872" i="1"/>
  <c r="M1872" i="1"/>
  <c r="L1872" i="1"/>
  <c r="K1872" i="1"/>
  <c r="Q1871" i="1"/>
  <c r="P1871" i="1"/>
  <c r="N1871" i="1"/>
  <c r="M1871" i="1"/>
  <c r="L1871" i="1"/>
  <c r="K1871" i="1"/>
  <c r="Q1870" i="1"/>
  <c r="P1870" i="1"/>
  <c r="N1870" i="1"/>
  <c r="M1870" i="1"/>
  <c r="L1870" i="1"/>
  <c r="K1870" i="1"/>
  <c r="Q1869" i="1"/>
  <c r="P1869" i="1"/>
  <c r="N1869" i="1"/>
  <c r="M1869" i="1"/>
  <c r="L1869" i="1"/>
  <c r="K1869" i="1"/>
  <c r="Q1868" i="1"/>
  <c r="P1868" i="1"/>
  <c r="N1868" i="1"/>
  <c r="M1868" i="1"/>
  <c r="L1868" i="1"/>
  <c r="K1868" i="1"/>
  <c r="Q1867" i="1"/>
  <c r="P1867" i="1"/>
  <c r="N1867" i="1"/>
  <c r="M1867" i="1"/>
  <c r="L1867" i="1"/>
  <c r="K1867" i="1"/>
  <c r="Q1866" i="1"/>
  <c r="P1866" i="1"/>
  <c r="N1866" i="1"/>
  <c r="M1866" i="1"/>
  <c r="L1866" i="1"/>
  <c r="K1866" i="1"/>
  <c r="Q1865" i="1"/>
  <c r="P1865" i="1"/>
  <c r="N1865" i="1"/>
  <c r="M1865" i="1"/>
  <c r="L1865" i="1"/>
  <c r="K1865" i="1"/>
  <c r="Q1864" i="1"/>
  <c r="P1864" i="1"/>
  <c r="N1864" i="1"/>
  <c r="M1864" i="1"/>
  <c r="L1864" i="1"/>
  <c r="K1864" i="1"/>
  <c r="Q1863" i="1"/>
  <c r="P1863" i="1"/>
  <c r="N1863" i="1"/>
  <c r="M1863" i="1"/>
  <c r="L1863" i="1"/>
  <c r="K1863" i="1"/>
  <c r="Q1862" i="1"/>
  <c r="P1862" i="1"/>
  <c r="N1862" i="1"/>
  <c r="M1862" i="1"/>
  <c r="L1862" i="1"/>
  <c r="K1862" i="1"/>
  <c r="Q1861" i="1"/>
  <c r="P1861" i="1"/>
  <c r="N1861" i="1"/>
  <c r="M1861" i="1"/>
  <c r="L1861" i="1"/>
  <c r="K1861" i="1"/>
  <c r="Q1860" i="1"/>
  <c r="P1860" i="1"/>
  <c r="N1860" i="1"/>
  <c r="M1860" i="1"/>
  <c r="L1860" i="1"/>
  <c r="K1860" i="1"/>
  <c r="Q1859" i="1"/>
  <c r="P1859" i="1"/>
  <c r="N1859" i="1"/>
  <c r="M1859" i="1"/>
  <c r="L1859" i="1"/>
  <c r="K1859" i="1"/>
  <c r="Q1858" i="1"/>
  <c r="P1858" i="1"/>
  <c r="N1858" i="1"/>
  <c r="M1858" i="1"/>
  <c r="L1858" i="1"/>
  <c r="K1858" i="1"/>
  <c r="Q1857" i="1"/>
  <c r="P1857" i="1"/>
  <c r="N1857" i="1"/>
  <c r="M1857" i="1"/>
  <c r="L1857" i="1"/>
  <c r="K1857" i="1"/>
  <c r="Q1856" i="1"/>
  <c r="P1856" i="1"/>
  <c r="N1856" i="1"/>
  <c r="M1856" i="1"/>
  <c r="L1856" i="1"/>
  <c r="K1856" i="1"/>
  <c r="Q1855" i="1"/>
  <c r="P1855" i="1"/>
  <c r="N1855" i="1"/>
  <c r="M1855" i="1"/>
  <c r="L1855" i="1"/>
  <c r="K1855" i="1"/>
  <c r="Q1854" i="1"/>
  <c r="P1854" i="1"/>
  <c r="N1854" i="1"/>
  <c r="M1854" i="1"/>
  <c r="L1854" i="1"/>
  <c r="K1854" i="1"/>
  <c r="Q1908" i="1"/>
  <c r="P1908" i="1"/>
  <c r="N1908" i="1"/>
  <c r="M1908" i="1"/>
  <c r="L1908" i="1"/>
  <c r="K1908" i="1"/>
  <c r="Q1907" i="1"/>
  <c r="P1907" i="1"/>
  <c r="N1907" i="1"/>
  <c r="M1907" i="1"/>
  <c r="L1907" i="1"/>
  <c r="K1907" i="1"/>
  <c r="Q1906" i="1"/>
  <c r="P1906" i="1"/>
  <c r="N1906" i="1"/>
  <c r="M1906" i="1"/>
  <c r="L1906" i="1"/>
  <c r="K1906" i="1"/>
  <c r="Q1847" i="1"/>
  <c r="P1847" i="1"/>
  <c r="N1847" i="1"/>
  <c r="M1847" i="1"/>
  <c r="L1847" i="1"/>
  <c r="K1847" i="1"/>
  <c r="Q1846" i="1"/>
  <c r="P1846" i="1"/>
  <c r="N1846" i="1"/>
  <c r="M1846" i="1"/>
  <c r="L1846" i="1"/>
  <c r="K1846" i="1"/>
  <c r="Q1845" i="1"/>
  <c r="P1845" i="1"/>
  <c r="N1845" i="1"/>
  <c r="M1845" i="1"/>
  <c r="L1845" i="1"/>
  <c r="K1845" i="1"/>
  <c r="Q1844" i="1"/>
  <c r="P1844" i="1"/>
  <c r="N1844" i="1"/>
  <c r="M1844" i="1"/>
  <c r="L1844" i="1"/>
  <c r="K1844" i="1"/>
  <c r="Q1843" i="1"/>
  <c r="P1843" i="1"/>
  <c r="N1843" i="1"/>
  <c r="M1843" i="1"/>
  <c r="L1843" i="1"/>
  <c r="K1843" i="1"/>
  <c r="Q1842" i="1"/>
  <c r="P1842" i="1"/>
  <c r="N1842" i="1"/>
  <c r="M1842" i="1"/>
  <c r="L1842" i="1"/>
  <c r="K1842" i="1"/>
  <c r="Q1841" i="1"/>
  <c r="P1841" i="1"/>
  <c r="N1841" i="1"/>
  <c r="M1841" i="1"/>
  <c r="L1841" i="1"/>
  <c r="K1841" i="1"/>
  <c r="Q1840" i="1"/>
  <c r="P1840" i="1"/>
  <c r="N1840" i="1"/>
  <c r="M1840" i="1"/>
  <c r="L1840" i="1"/>
  <c r="K1840" i="1"/>
  <c r="Q1839" i="1"/>
  <c r="P1839" i="1"/>
  <c r="N1839" i="1"/>
  <c r="M1839" i="1"/>
  <c r="L1839" i="1"/>
  <c r="K1839" i="1"/>
  <c r="Q1838" i="1"/>
  <c r="P1838" i="1"/>
  <c r="N1838" i="1"/>
  <c r="M1838" i="1"/>
  <c r="L1838" i="1"/>
  <c r="K1838" i="1"/>
  <c r="Q1837" i="1"/>
  <c r="P1837" i="1"/>
  <c r="N1837" i="1"/>
  <c r="M1837" i="1"/>
  <c r="L1837" i="1"/>
  <c r="K1837" i="1"/>
  <c r="Q1836" i="1"/>
  <c r="P1836" i="1"/>
  <c r="N1836" i="1"/>
  <c r="M1836" i="1"/>
  <c r="L1836" i="1"/>
  <c r="K1836" i="1"/>
  <c r="Q1835" i="1"/>
  <c r="P1835" i="1"/>
  <c r="N1835" i="1"/>
  <c r="M1835" i="1"/>
  <c r="L1835" i="1"/>
  <c r="K1835" i="1"/>
  <c r="Q1834" i="1"/>
  <c r="P1834" i="1"/>
  <c r="N1834" i="1"/>
  <c r="M1834" i="1"/>
  <c r="L1834" i="1"/>
  <c r="K1834" i="1"/>
  <c r="Q1833" i="1"/>
  <c r="P1833" i="1"/>
  <c r="N1833" i="1"/>
  <c r="M1833" i="1"/>
  <c r="L1833" i="1"/>
  <c r="K1833" i="1"/>
  <c r="Q1832" i="1"/>
  <c r="P1832" i="1"/>
  <c r="N1832" i="1"/>
  <c r="M1832" i="1"/>
  <c r="L1832" i="1"/>
  <c r="K1832" i="1"/>
  <c r="Q1831" i="1"/>
  <c r="P1831" i="1"/>
  <c r="N1831" i="1"/>
  <c r="M1831" i="1"/>
  <c r="L1831" i="1"/>
  <c r="K1831" i="1"/>
  <c r="Q1830" i="1"/>
  <c r="P1830" i="1"/>
  <c r="N1830" i="1"/>
  <c r="M1830" i="1"/>
  <c r="L1830" i="1"/>
  <c r="K1830" i="1"/>
  <c r="Q1805" i="1"/>
  <c r="P1805" i="1"/>
  <c r="N1805" i="1"/>
  <c r="M1805" i="1"/>
  <c r="L1805" i="1"/>
  <c r="K1805" i="1"/>
  <c r="Q1829" i="1"/>
  <c r="P1829" i="1"/>
  <c r="N1829" i="1"/>
  <c r="M1829" i="1"/>
  <c r="L1829" i="1"/>
  <c r="K1829" i="1"/>
  <c r="Q1828" i="1"/>
  <c r="P1828" i="1"/>
  <c r="N1828" i="1"/>
  <c r="M1828" i="1"/>
  <c r="L1828" i="1"/>
  <c r="K1828" i="1"/>
  <c r="Q1827" i="1"/>
  <c r="P1827" i="1"/>
  <c r="N1827" i="1"/>
  <c r="M1827" i="1"/>
  <c r="L1827" i="1"/>
  <c r="K1827" i="1"/>
  <c r="Q1826" i="1"/>
  <c r="P1826" i="1"/>
  <c r="N1826" i="1"/>
  <c r="M1826" i="1"/>
  <c r="L1826" i="1"/>
  <c r="K1826" i="1"/>
  <c r="Q1825" i="1"/>
  <c r="P1825" i="1"/>
  <c r="N1825" i="1"/>
  <c r="M1825" i="1"/>
  <c r="L1825" i="1"/>
  <c r="K1825" i="1"/>
  <c r="Q1824" i="1"/>
  <c r="P1824" i="1"/>
  <c r="N1824" i="1"/>
  <c r="M1824" i="1"/>
  <c r="L1824" i="1"/>
  <c r="K1824" i="1"/>
  <c r="Q1823" i="1"/>
  <c r="P1823" i="1"/>
  <c r="N1823" i="1"/>
  <c r="M1823" i="1"/>
  <c r="L1823" i="1"/>
  <c r="K1823" i="1"/>
  <c r="Q1822" i="1"/>
  <c r="P1822" i="1"/>
  <c r="N1822" i="1"/>
  <c r="M1822" i="1"/>
  <c r="L1822" i="1"/>
  <c r="K1822" i="1"/>
  <c r="Q1821" i="1"/>
  <c r="P1821" i="1"/>
  <c r="N1821" i="1"/>
  <c r="M1821" i="1"/>
  <c r="L1821" i="1"/>
  <c r="K1821" i="1"/>
  <c r="Q1899" i="1"/>
  <c r="P1899" i="1"/>
  <c r="N1899" i="1"/>
  <c r="M1899" i="1"/>
  <c r="L1899" i="1"/>
  <c r="K1899" i="1"/>
  <c r="Q1816" i="1"/>
  <c r="P1816" i="1"/>
  <c r="N1816" i="1"/>
  <c r="M1816" i="1"/>
  <c r="L1816" i="1"/>
  <c r="K1816" i="1"/>
  <c r="Q1815" i="1"/>
  <c r="P1815" i="1"/>
  <c r="N1815" i="1"/>
  <c r="M1815" i="1"/>
  <c r="L1815" i="1"/>
  <c r="K1815" i="1"/>
  <c r="Q1814" i="1"/>
  <c r="P1814" i="1"/>
  <c r="N1814" i="1"/>
  <c r="M1814" i="1"/>
  <c r="L1814" i="1"/>
  <c r="K1814" i="1"/>
  <c r="Q1812" i="1"/>
  <c r="P1812" i="1"/>
  <c r="N1812" i="1"/>
  <c r="M1812" i="1"/>
  <c r="L1812" i="1"/>
  <c r="K1812" i="1"/>
  <c r="Q1811" i="1"/>
  <c r="P1811" i="1"/>
  <c r="N1811" i="1"/>
  <c r="M1811" i="1"/>
  <c r="L1811" i="1"/>
  <c r="K1811" i="1"/>
  <c r="Q1810" i="1"/>
  <c r="P1810" i="1"/>
  <c r="N1810" i="1"/>
  <c r="M1810" i="1"/>
  <c r="L1810" i="1"/>
  <c r="K1810" i="1"/>
  <c r="Q1809" i="1"/>
  <c r="P1809" i="1"/>
  <c r="N1809" i="1"/>
  <c r="M1809" i="1"/>
  <c r="L1809" i="1"/>
  <c r="K1809" i="1"/>
  <c r="Q1807" i="1"/>
  <c r="P1807" i="1"/>
  <c r="N1807" i="1"/>
  <c r="M1807" i="1"/>
  <c r="L1807" i="1"/>
  <c r="K1807" i="1"/>
  <c r="Q1905" i="1"/>
  <c r="P1905" i="1"/>
  <c r="N1905" i="1"/>
  <c r="M1905" i="1"/>
  <c r="L1905" i="1"/>
  <c r="K1905" i="1"/>
  <c r="Q1806" i="1"/>
  <c r="P1806" i="1"/>
  <c r="N1806" i="1"/>
  <c r="M1806" i="1"/>
  <c r="L1806" i="1"/>
  <c r="K1806" i="1"/>
  <c r="Q1804" i="1"/>
  <c r="P1804" i="1"/>
  <c r="N1804" i="1"/>
  <c r="M1804" i="1"/>
  <c r="L1804" i="1"/>
  <c r="K1804" i="1"/>
  <c r="Q1803" i="1"/>
  <c r="P1803" i="1"/>
  <c r="N1803" i="1"/>
  <c r="M1803" i="1"/>
  <c r="L1803" i="1"/>
  <c r="K1803" i="1"/>
  <c r="Q1802" i="1"/>
  <c r="P1802" i="1"/>
  <c r="N1802" i="1"/>
  <c r="M1802" i="1"/>
  <c r="L1802" i="1"/>
  <c r="K1802" i="1"/>
  <c r="Q1801" i="1"/>
  <c r="P1801" i="1"/>
  <c r="N1801" i="1"/>
  <c r="M1801" i="1"/>
  <c r="L1801" i="1"/>
  <c r="K1801" i="1"/>
  <c r="Q1800" i="1"/>
  <c r="P1800" i="1"/>
  <c r="N1800" i="1"/>
  <c r="M1800" i="1"/>
  <c r="L1800" i="1"/>
  <c r="K1800" i="1"/>
  <c r="Q1797" i="1"/>
  <c r="P1797" i="1"/>
  <c r="N1797" i="1"/>
  <c r="M1797" i="1"/>
  <c r="L1797" i="1"/>
  <c r="K1797" i="1"/>
  <c r="Q1796" i="1"/>
  <c r="P1796" i="1"/>
  <c r="N1796" i="1"/>
  <c r="M1796" i="1"/>
  <c r="L1796" i="1"/>
  <c r="K1796" i="1"/>
  <c r="Q1795" i="1"/>
  <c r="P1795" i="1"/>
  <c r="N1795" i="1"/>
  <c r="M1795" i="1"/>
  <c r="L1795" i="1"/>
  <c r="K1795" i="1"/>
  <c r="Q1851" i="1"/>
  <c r="P1851" i="1"/>
  <c r="N1851" i="1"/>
  <c r="M1851" i="1"/>
  <c r="L1851" i="1"/>
  <c r="K1851" i="1"/>
  <c r="Q1850" i="1"/>
  <c r="P1850" i="1"/>
  <c r="N1850" i="1"/>
  <c r="M1850" i="1"/>
  <c r="L1850" i="1"/>
  <c r="K1850" i="1"/>
  <c r="Q1849" i="1"/>
  <c r="P1849" i="1"/>
  <c r="N1849" i="1"/>
  <c r="M1849" i="1"/>
  <c r="L1849" i="1"/>
  <c r="K1849" i="1"/>
  <c r="Q1794" i="1"/>
  <c r="P1794" i="1"/>
  <c r="N1794" i="1"/>
  <c r="M1794" i="1"/>
  <c r="L1794" i="1"/>
  <c r="K1794" i="1"/>
  <c r="Q1793" i="1"/>
  <c r="P1793" i="1"/>
  <c r="N1793" i="1"/>
  <c r="M1793" i="1"/>
  <c r="L1793" i="1"/>
  <c r="K1793" i="1"/>
  <c r="Q1792" i="1"/>
  <c r="P1792" i="1"/>
  <c r="N1792" i="1"/>
  <c r="M1792" i="1"/>
  <c r="L1792" i="1"/>
  <c r="K1792" i="1"/>
  <c r="Q1790" i="1"/>
  <c r="P1790" i="1"/>
  <c r="N1790" i="1"/>
  <c r="M1790" i="1"/>
  <c r="L1790" i="1"/>
  <c r="K1790" i="1"/>
  <c r="Q1853" i="1"/>
  <c r="P1853" i="1"/>
  <c r="N1853" i="1"/>
  <c r="M1853" i="1"/>
  <c r="L1853" i="1"/>
  <c r="K1853" i="1"/>
  <c r="Q1788" i="1"/>
  <c r="P1788" i="1"/>
  <c r="N1788" i="1"/>
  <c r="M1788" i="1"/>
  <c r="L1788" i="1"/>
  <c r="K1788" i="1"/>
  <c r="Q1787" i="1"/>
  <c r="P1787" i="1"/>
  <c r="N1787" i="1"/>
  <c r="M1787" i="1"/>
  <c r="L1787" i="1"/>
  <c r="K1787" i="1"/>
  <c r="Q1786" i="1"/>
  <c r="P1786" i="1"/>
  <c r="N1786" i="1"/>
  <c r="M1786" i="1"/>
  <c r="L1786" i="1"/>
  <c r="K1786" i="1"/>
  <c r="Q1785" i="1"/>
  <c r="P1785" i="1"/>
  <c r="N1785" i="1"/>
  <c r="M1785" i="1"/>
  <c r="L1785" i="1"/>
  <c r="K1785" i="1"/>
  <c r="Q1784" i="1"/>
  <c r="P1784" i="1"/>
  <c r="N1784" i="1"/>
  <c r="M1784" i="1"/>
  <c r="L1784" i="1"/>
  <c r="K1784" i="1"/>
  <c r="Q1852" i="1"/>
  <c r="P1852" i="1"/>
  <c r="N1852" i="1"/>
  <c r="M1852" i="1"/>
  <c r="L1852" i="1"/>
  <c r="K1852" i="1"/>
  <c r="Q1782" i="1"/>
  <c r="P1782" i="1"/>
  <c r="N1782" i="1"/>
  <c r="M1782" i="1"/>
  <c r="L1782" i="1"/>
  <c r="K1782" i="1"/>
  <c r="Q1781" i="1"/>
  <c r="P1781" i="1"/>
  <c r="N1781" i="1"/>
  <c r="M1781" i="1"/>
  <c r="L1781" i="1"/>
  <c r="K1781" i="1"/>
  <c r="Q1780" i="1"/>
  <c r="P1780" i="1"/>
  <c r="N1780" i="1"/>
  <c r="M1780" i="1"/>
  <c r="L1780" i="1"/>
  <c r="K1780" i="1"/>
  <c r="Q1820" i="1"/>
  <c r="P1820" i="1"/>
  <c r="N1820" i="1"/>
  <c r="M1820" i="1"/>
  <c r="L1820" i="1"/>
  <c r="K1820" i="1"/>
  <c r="Q1778" i="1"/>
  <c r="P1778" i="1"/>
  <c r="N1778" i="1"/>
  <c r="M1778" i="1"/>
  <c r="L1778" i="1"/>
  <c r="K1778" i="1"/>
  <c r="Q1777" i="1"/>
  <c r="P1777" i="1"/>
  <c r="N1777" i="1"/>
  <c r="M1777" i="1"/>
  <c r="L1777" i="1"/>
  <c r="K1777" i="1"/>
  <c r="Q1776" i="1"/>
  <c r="P1776" i="1"/>
  <c r="N1776" i="1"/>
  <c r="M1776" i="1"/>
  <c r="L1776" i="1"/>
  <c r="K1776" i="1"/>
  <c r="Q1775" i="1"/>
  <c r="P1775" i="1"/>
  <c r="N1775" i="1"/>
  <c r="M1775" i="1"/>
  <c r="L1775" i="1"/>
  <c r="K1775" i="1"/>
  <c r="Q1774" i="1"/>
  <c r="P1774" i="1"/>
  <c r="N1774" i="1"/>
  <c r="M1774" i="1"/>
  <c r="L1774" i="1"/>
  <c r="K1774" i="1"/>
  <c r="Q1742" i="1"/>
  <c r="P1742" i="1"/>
  <c r="N1742" i="1"/>
  <c r="M1742" i="1"/>
  <c r="L1742" i="1"/>
  <c r="K1742" i="1"/>
  <c r="Q1773" i="1"/>
  <c r="P1773" i="1"/>
  <c r="N1773" i="1"/>
  <c r="M1773" i="1"/>
  <c r="L1773" i="1"/>
  <c r="K1773" i="1"/>
  <c r="Q1772" i="1"/>
  <c r="P1772" i="1"/>
  <c r="N1772" i="1"/>
  <c r="M1772" i="1"/>
  <c r="L1772" i="1"/>
  <c r="K1772" i="1"/>
  <c r="Q1771" i="1"/>
  <c r="P1771" i="1"/>
  <c r="N1771" i="1"/>
  <c r="M1771" i="1"/>
  <c r="L1771" i="1"/>
  <c r="K1771" i="1"/>
  <c r="Q1770" i="1"/>
  <c r="P1770" i="1"/>
  <c r="N1770" i="1"/>
  <c r="M1770" i="1"/>
  <c r="L1770" i="1"/>
  <c r="K1770" i="1"/>
  <c r="Q1813" i="1"/>
  <c r="P1813" i="1"/>
  <c r="N1813" i="1"/>
  <c r="M1813" i="1"/>
  <c r="L1813" i="1"/>
  <c r="K1813" i="1"/>
  <c r="Q1819" i="1"/>
  <c r="P1819" i="1"/>
  <c r="N1819" i="1"/>
  <c r="M1819" i="1"/>
  <c r="L1819" i="1"/>
  <c r="K1819" i="1"/>
  <c r="Q1769" i="1"/>
  <c r="P1769" i="1"/>
  <c r="N1769" i="1"/>
  <c r="M1769" i="1"/>
  <c r="L1769" i="1"/>
  <c r="K1769" i="1"/>
  <c r="Q1798" i="1"/>
  <c r="P1798" i="1"/>
  <c r="N1798" i="1"/>
  <c r="M1798" i="1"/>
  <c r="L1798" i="1"/>
  <c r="K1798" i="1"/>
  <c r="Q1768" i="1"/>
  <c r="P1768" i="1"/>
  <c r="N1768" i="1"/>
  <c r="M1768" i="1"/>
  <c r="L1768" i="1"/>
  <c r="K1768" i="1"/>
  <c r="Q1767" i="1"/>
  <c r="P1767" i="1"/>
  <c r="N1767" i="1"/>
  <c r="M1767" i="1"/>
  <c r="L1767" i="1"/>
  <c r="K1767" i="1"/>
  <c r="Q1755" i="1"/>
  <c r="P1755" i="1"/>
  <c r="N1755" i="1"/>
  <c r="M1755" i="1"/>
  <c r="L1755" i="1"/>
  <c r="K1755" i="1"/>
  <c r="Q1783" i="1"/>
  <c r="P1783" i="1"/>
  <c r="N1783" i="1"/>
  <c r="M1783" i="1"/>
  <c r="L1783" i="1"/>
  <c r="K1783" i="1"/>
  <c r="Q1766" i="1"/>
  <c r="P1766" i="1"/>
  <c r="N1766" i="1"/>
  <c r="M1766" i="1"/>
  <c r="L1766" i="1"/>
  <c r="K1766" i="1"/>
  <c r="Q1765" i="1"/>
  <c r="P1765" i="1"/>
  <c r="N1765" i="1"/>
  <c r="M1765" i="1"/>
  <c r="L1765" i="1"/>
  <c r="K1765" i="1"/>
  <c r="Q1791" i="1"/>
  <c r="P1791" i="1"/>
  <c r="N1791" i="1"/>
  <c r="M1791" i="1"/>
  <c r="L1791" i="1"/>
  <c r="K1791" i="1"/>
  <c r="Q1818" i="1"/>
  <c r="P1818" i="1"/>
  <c r="N1818" i="1"/>
  <c r="M1818" i="1"/>
  <c r="L1818" i="1"/>
  <c r="K1818" i="1"/>
  <c r="Q1817" i="1"/>
  <c r="P1817" i="1"/>
  <c r="N1817" i="1"/>
  <c r="M1817" i="1"/>
  <c r="L1817" i="1"/>
  <c r="K1817" i="1"/>
  <c r="Q1779" i="1"/>
  <c r="P1779" i="1"/>
  <c r="N1779" i="1"/>
  <c r="M1779" i="1"/>
  <c r="L1779" i="1"/>
  <c r="K1779" i="1"/>
  <c r="Q1761" i="1"/>
  <c r="P1761" i="1"/>
  <c r="N1761" i="1"/>
  <c r="M1761" i="1"/>
  <c r="L1761" i="1"/>
  <c r="K1761" i="1"/>
  <c r="Q1760" i="1"/>
  <c r="P1760" i="1"/>
  <c r="N1760" i="1"/>
  <c r="M1760" i="1"/>
  <c r="L1760" i="1"/>
  <c r="K1760" i="1"/>
  <c r="Q1789" i="1"/>
  <c r="P1789" i="1"/>
  <c r="N1789" i="1"/>
  <c r="M1789" i="1"/>
  <c r="L1789" i="1"/>
  <c r="K1789" i="1"/>
  <c r="Q1758" i="1"/>
  <c r="P1758" i="1"/>
  <c r="N1758" i="1"/>
  <c r="M1758" i="1"/>
  <c r="L1758" i="1"/>
  <c r="K1758" i="1"/>
  <c r="Q1757" i="1"/>
  <c r="P1757" i="1"/>
  <c r="N1757" i="1"/>
  <c r="M1757" i="1"/>
  <c r="L1757" i="1"/>
  <c r="K1757" i="1"/>
  <c r="Q1736" i="1"/>
  <c r="P1736" i="1"/>
  <c r="N1736" i="1"/>
  <c r="M1736" i="1"/>
  <c r="L1736" i="1"/>
  <c r="K1736" i="1"/>
  <c r="Q1754" i="1"/>
  <c r="P1754" i="1"/>
  <c r="N1754" i="1"/>
  <c r="M1754" i="1"/>
  <c r="L1754" i="1"/>
  <c r="K1754" i="1"/>
  <c r="Q1753" i="1"/>
  <c r="P1753" i="1"/>
  <c r="N1753" i="1"/>
  <c r="M1753" i="1"/>
  <c r="L1753" i="1"/>
  <c r="K1753" i="1"/>
  <c r="Q1752" i="1"/>
  <c r="P1752" i="1"/>
  <c r="N1752" i="1"/>
  <c r="M1752" i="1"/>
  <c r="L1752" i="1"/>
  <c r="K1752" i="1"/>
  <c r="Q1751" i="1"/>
  <c r="P1751" i="1"/>
  <c r="N1751" i="1"/>
  <c r="M1751" i="1"/>
  <c r="L1751" i="1"/>
  <c r="K1751" i="1"/>
  <c r="Q1750" i="1"/>
  <c r="P1750" i="1"/>
  <c r="N1750" i="1"/>
  <c r="M1750" i="1"/>
  <c r="L1750" i="1"/>
  <c r="K1750" i="1"/>
  <c r="Q1749" i="1"/>
  <c r="P1749" i="1"/>
  <c r="N1749" i="1"/>
  <c r="M1749" i="1"/>
  <c r="L1749" i="1"/>
  <c r="K1749" i="1"/>
  <c r="Q1745" i="1"/>
  <c r="P1745" i="1"/>
  <c r="N1745" i="1"/>
  <c r="M1745" i="1"/>
  <c r="L1745" i="1"/>
  <c r="K1745" i="1"/>
  <c r="Q1747" i="1"/>
  <c r="P1747" i="1"/>
  <c r="N1747" i="1"/>
  <c r="M1747" i="1"/>
  <c r="L1747" i="1"/>
  <c r="K1747" i="1"/>
  <c r="Q1746" i="1"/>
  <c r="P1746" i="1"/>
  <c r="N1746" i="1"/>
  <c r="M1746" i="1"/>
  <c r="L1746" i="1"/>
  <c r="K1746" i="1"/>
  <c r="Q1764" i="1"/>
  <c r="P1764" i="1"/>
  <c r="N1764" i="1"/>
  <c r="M1764" i="1"/>
  <c r="L1764" i="1"/>
  <c r="K1764" i="1"/>
  <c r="Q1744" i="1"/>
  <c r="P1744" i="1"/>
  <c r="N1744" i="1"/>
  <c r="M1744" i="1"/>
  <c r="L1744" i="1"/>
  <c r="K1744" i="1"/>
  <c r="Q1743" i="1"/>
  <c r="P1743" i="1"/>
  <c r="N1743" i="1"/>
  <c r="M1743" i="1"/>
  <c r="L1743" i="1"/>
  <c r="K1743" i="1"/>
  <c r="Q1762" i="1"/>
  <c r="P1762" i="1"/>
  <c r="N1762" i="1"/>
  <c r="M1762" i="1"/>
  <c r="L1762" i="1"/>
  <c r="K1762" i="1"/>
  <c r="Q1741" i="1"/>
  <c r="P1741" i="1"/>
  <c r="N1741" i="1"/>
  <c r="M1741" i="1"/>
  <c r="L1741" i="1"/>
  <c r="K1741" i="1"/>
  <c r="Q1759" i="1"/>
  <c r="P1759" i="1"/>
  <c r="N1759" i="1"/>
  <c r="M1759" i="1"/>
  <c r="L1759" i="1"/>
  <c r="K1759" i="1"/>
  <c r="Q1763" i="1"/>
  <c r="P1763" i="1"/>
  <c r="N1763" i="1"/>
  <c r="M1763" i="1"/>
  <c r="L1763" i="1"/>
  <c r="K1763" i="1"/>
  <c r="Q1748" i="1"/>
  <c r="P1748" i="1"/>
  <c r="N1748" i="1"/>
  <c r="M1748" i="1"/>
  <c r="L1748" i="1"/>
  <c r="K1748" i="1"/>
  <c r="Q1740" i="1"/>
  <c r="P1740" i="1"/>
  <c r="N1740" i="1"/>
  <c r="M1740" i="1"/>
  <c r="L1740" i="1"/>
  <c r="K1740" i="1"/>
  <c r="Q1731" i="1"/>
  <c r="P1731" i="1"/>
  <c r="N1731" i="1"/>
  <c r="M1731" i="1"/>
  <c r="L1731" i="1"/>
  <c r="K1731" i="1"/>
  <c r="Q1739" i="1"/>
  <c r="P1739" i="1"/>
  <c r="N1739" i="1"/>
  <c r="M1739" i="1"/>
  <c r="L1739" i="1"/>
  <c r="K1739" i="1"/>
  <c r="Q1738" i="1"/>
  <c r="P1738" i="1"/>
  <c r="N1738" i="1"/>
  <c r="M1738" i="1"/>
  <c r="L1738" i="1"/>
  <c r="K1738" i="1"/>
  <c r="Q1737" i="1"/>
  <c r="P1737" i="1"/>
  <c r="N1737" i="1"/>
  <c r="M1737" i="1"/>
  <c r="L1737" i="1"/>
  <c r="K1737" i="1"/>
  <c r="Q1756" i="1"/>
  <c r="P1756" i="1"/>
  <c r="N1756" i="1"/>
  <c r="M1756" i="1"/>
  <c r="L1756" i="1"/>
  <c r="K1756" i="1"/>
  <c r="Q1735" i="1"/>
  <c r="P1735" i="1"/>
  <c r="N1735" i="1"/>
  <c r="M1735" i="1"/>
  <c r="L1735" i="1"/>
  <c r="K1735" i="1"/>
  <c r="Q1734" i="1"/>
  <c r="P1734" i="1"/>
  <c r="N1734" i="1"/>
  <c r="M1734" i="1"/>
  <c r="L1734" i="1"/>
  <c r="K1734" i="1"/>
  <c r="Q1732" i="1"/>
  <c r="P1732" i="1"/>
  <c r="N1732" i="1"/>
  <c r="M1732" i="1"/>
  <c r="L1732" i="1"/>
  <c r="K1732" i="1"/>
  <c r="Q1733" i="1"/>
  <c r="P1733" i="1"/>
  <c r="N1733" i="1"/>
  <c r="M1733" i="1"/>
  <c r="L1733" i="1"/>
  <c r="K1733" i="1"/>
  <c r="Q1728" i="1"/>
  <c r="P1728" i="1"/>
  <c r="N1728" i="1"/>
  <c r="M1728" i="1"/>
  <c r="L1728" i="1"/>
  <c r="K1728" i="1"/>
  <c r="Q1730" i="1"/>
  <c r="P1730" i="1"/>
  <c r="N1730" i="1"/>
  <c r="M1730" i="1"/>
  <c r="L1730" i="1"/>
  <c r="K1730" i="1"/>
  <c r="Q1726" i="1"/>
  <c r="P1726" i="1"/>
  <c r="N1726" i="1"/>
  <c r="M1726" i="1"/>
  <c r="L1726" i="1"/>
  <c r="K1726" i="1"/>
  <c r="Q1727" i="1"/>
  <c r="P1727" i="1"/>
  <c r="N1727" i="1"/>
  <c r="M1727" i="1"/>
  <c r="L1727" i="1"/>
  <c r="K1727" i="1"/>
  <c r="Q1724" i="1"/>
  <c r="P1724" i="1"/>
  <c r="N1724" i="1"/>
  <c r="M1724" i="1"/>
  <c r="L1724" i="1"/>
  <c r="K1724" i="1"/>
  <c r="Q1723" i="1"/>
  <c r="P1723" i="1"/>
  <c r="N1723" i="1"/>
  <c r="M1723" i="1"/>
  <c r="L1723" i="1"/>
  <c r="K1723" i="1"/>
  <c r="Q1729" i="1"/>
  <c r="P1729" i="1"/>
  <c r="N1729" i="1"/>
  <c r="M1729" i="1"/>
  <c r="L1729" i="1"/>
  <c r="K1729" i="1"/>
  <c r="Q1722" i="1"/>
  <c r="P1722" i="1"/>
  <c r="N1722" i="1"/>
  <c r="M1722" i="1"/>
  <c r="L1722" i="1"/>
  <c r="K1722" i="1"/>
  <c r="Q1725" i="1"/>
  <c r="P1725" i="1"/>
  <c r="N1725" i="1"/>
  <c r="M1725" i="1"/>
  <c r="L1725" i="1"/>
  <c r="K1725" i="1"/>
  <c r="Q1719" i="1"/>
  <c r="P1719" i="1"/>
  <c r="N1719" i="1"/>
  <c r="M1719" i="1"/>
  <c r="L1719" i="1"/>
  <c r="K1719" i="1"/>
  <c r="Q1721" i="1"/>
  <c r="P1721" i="1"/>
  <c r="N1721" i="1"/>
  <c r="M1721" i="1"/>
  <c r="L1721" i="1"/>
  <c r="K1721" i="1"/>
  <c r="Q1720" i="1"/>
  <c r="P1720" i="1"/>
  <c r="N1720" i="1"/>
  <c r="M1720" i="1"/>
  <c r="L1720" i="1"/>
  <c r="K1720" i="1"/>
  <c r="Q1715" i="1"/>
  <c r="P1715" i="1"/>
  <c r="N1715" i="1"/>
  <c r="M1715" i="1"/>
  <c r="L1715" i="1"/>
  <c r="K1715" i="1"/>
  <c r="Q1717" i="1"/>
  <c r="P1717" i="1"/>
  <c r="N1717" i="1"/>
  <c r="M1717" i="1"/>
  <c r="L1717" i="1"/>
  <c r="K1717" i="1"/>
  <c r="Q1716" i="1"/>
  <c r="P1716" i="1"/>
  <c r="N1716" i="1"/>
  <c r="M1716" i="1"/>
  <c r="L1716" i="1"/>
  <c r="K1716" i="1"/>
  <c r="Q1713" i="1"/>
  <c r="P1713" i="1"/>
  <c r="N1713" i="1"/>
  <c r="M1713" i="1"/>
  <c r="L1713" i="1"/>
  <c r="K1713" i="1"/>
  <c r="Q1718" i="1"/>
  <c r="P1718" i="1"/>
  <c r="N1718" i="1"/>
  <c r="M1718" i="1"/>
  <c r="L1718" i="1"/>
  <c r="K1718" i="1"/>
  <c r="Q1714" i="1"/>
  <c r="P1714" i="1"/>
  <c r="N1714" i="1"/>
  <c r="M1714" i="1"/>
  <c r="L1714" i="1"/>
  <c r="K1714" i="1"/>
  <c r="Q1712" i="1"/>
  <c r="P1712" i="1"/>
  <c r="N1712" i="1"/>
  <c r="M1712" i="1"/>
  <c r="L1712" i="1"/>
  <c r="K1712" i="1"/>
  <c r="Q1709" i="1"/>
  <c r="P1709" i="1"/>
  <c r="N1709" i="1"/>
  <c r="M1709" i="1"/>
  <c r="L1709" i="1"/>
  <c r="K1709" i="1"/>
  <c r="Q1710" i="1"/>
  <c r="P1710" i="1"/>
  <c r="N1710" i="1"/>
  <c r="M1710" i="1"/>
  <c r="L1710" i="1"/>
  <c r="K1710" i="1"/>
  <c r="Q1711" i="1"/>
  <c r="P1711" i="1"/>
  <c r="N1711" i="1"/>
  <c r="M1711" i="1"/>
  <c r="L1711" i="1"/>
  <c r="K1711" i="1"/>
  <c r="Q1707" i="1"/>
  <c r="P1707" i="1"/>
  <c r="N1707" i="1"/>
  <c r="M1707" i="1"/>
  <c r="L1707" i="1"/>
  <c r="K1707" i="1"/>
  <c r="Q1703" i="1"/>
  <c r="P1703" i="1"/>
  <c r="N1703" i="1"/>
  <c r="M1703" i="1"/>
  <c r="L1703" i="1"/>
  <c r="K1703" i="1"/>
  <c r="Q1708" i="1"/>
  <c r="P1708" i="1"/>
  <c r="N1708" i="1"/>
  <c r="M1708" i="1"/>
  <c r="L1708" i="1"/>
  <c r="K1708" i="1"/>
  <c r="Q1704" i="1"/>
  <c r="P1704" i="1"/>
  <c r="N1704" i="1"/>
  <c r="M1704" i="1"/>
  <c r="L1704" i="1"/>
  <c r="K1704" i="1"/>
  <c r="Q1706" i="1"/>
  <c r="P1706" i="1"/>
  <c r="N1706" i="1"/>
  <c r="M1706" i="1"/>
  <c r="L1706" i="1"/>
  <c r="K1706" i="1"/>
  <c r="Q1705" i="1"/>
  <c r="P1705" i="1"/>
  <c r="N1705" i="1"/>
  <c r="M1705" i="1"/>
  <c r="L1705" i="1"/>
  <c r="K1705" i="1"/>
  <c r="Q1702" i="1"/>
  <c r="P1702" i="1"/>
  <c r="N1702" i="1"/>
  <c r="M1702" i="1"/>
  <c r="L1702" i="1"/>
  <c r="K1702" i="1"/>
  <c r="Q1701" i="1"/>
  <c r="P1701" i="1"/>
  <c r="N1701" i="1"/>
  <c r="M1701" i="1"/>
  <c r="L1701" i="1"/>
  <c r="K1701" i="1"/>
  <c r="Q1700" i="1"/>
  <c r="P1700" i="1"/>
  <c r="N1700" i="1"/>
  <c r="M1700" i="1"/>
  <c r="L1700" i="1"/>
  <c r="K1700" i="1"/>
  <c r="Q1699" i="1"/>
  <c r="P1699" i="1"/>
  <c r="N1699" i="1"/>
  <c r="M1699" i="1"/>
  <c r="L1699" i="1"/>
  <c r="K1699" i="1"/>
  <c r="Q1698" i="1"/>
  <c r="P1698" i="1"/>
  <c r="N1698" i="1"/>
  <c r="M1698" i="1"/>
  <c r="L1698" i="1"/>
  <c r="K1698" i="1"/>
  <c r="Q1697" i="1"/>
  <c r="P1697" i="1"/>
  <c r="N1697" i="1"/>
  <c r="M1697" i="1"/>
  <c r="L1697" i="1"/>
  <c r="K1697" i="1"/>
  <c r="Q1693" i="1"/>
  <c r="P1693" i="1"/>
  <c r="N1693" i="1"/>
  <c r="M1693" i="1"/>
  <c r="L1693" i="1"/>
  <c r="K1693" i="1"/>
  <c r="Q1696" i="1"/>
  <c r="P1696" i="1"/>
  <c r="N1696" i="1"/>
  <c r="M1696" i="1"/>
  <c r="L1696" i="1"/>
  <c r="K1696" i="1"/>
  <c r="Q1695" i="1"/>
  <c r="P1695" i="1"/>
  <c r="N1695" i="1"/>
  <c r="M1695" i="1"/>
  <c r="L1695" i="1"/>
  <c r="K1695" i="1"/>
  <c r="Q1691" i="1"/>
  <c r="P1691" i="1"/>
  <c r="N1691" i="1"/>
  <c r="M1691" i="1"/>
  <c r="L1691" i="1"/>
  <c r="K1691" i="1"/>
  <c r="Q1694" i="1"/>
  <c r="P1694" i="1"/>
  <c r="N1694" i="1"/>
  <c r="M1694" i="1"/>
  <c r="L1694" i="1"/>
  <c r="K1694" i="1"/>
  <c r="Q1692" i="1"/>
  <c r="P1692" i="1"/>
  <c r="N1692" i="1"/>
  <c r="M1692" i="1"/>
  <c r="L1692" i="1"/>
  <c r="K1692" i="1"/>
  <c r="Q1689" i="1"/>
  <c r="P1689" i="1"/>
  <c r="N1689" i="1"/>
  <c r="M1689" i="1"/>
  <c r="L1689" i="1"/>
  <c r="K1689" i="1"/>
  <c r="Q1690" i="1"/>
  <c r="P1690" i="1"/>
  <c r="N1690" i="1"/>
  <c r="M1690" i="1"/>
  <c r="L1690" i="1"/>
  <c r="K1690" i="1"/>
  <c r="Q1681" i="1"/>
  <c r="P1681" i="1"/>
  <c r="N1681" i="1"/>
  <c r="M1681" i="1"/>
  <c r="L1681" i="1"/>
  <c r="K1681" i="1"/>
  <c r="Q1680" i="1"/>
  <c r="P1680" i="1"/>
  <c r="N1680" i="1"/>
  <c r="M1680" i="1"/>
  <c r="L1680" i="1"/>
  <c r="K1680" i="1"/>
  <c r="Q1679" i="1"/>
  <c r="P1679" i="1"/>
  <c r="N1679" i="1"/>
  <c r="M1679" i="1"/>
  <c r="L1679" i="1"/>
  <c r="K1679" i="1"/>
  <c r="Q1645" i="1"/>
  <c r="P1645" i="1"/>
  <c r="N1645" i="1"/>
  <c r="M1645" i="1"/>
  <c r="L1645" i="1"/>
  <c r="K1645" i="1"/>
  <c r="Q1644" i="1"/>
  <c r="P1644" i="1"/>
  <c r="N1644" i="1"/>
  <c r="M1644" i="1"/>
  <c r="L1644" i="1"/>
  <c r="K1644" i="1"/>
  <c r="Q1598" i="1"/>
  <c r="P1598" i="1"/>
  <c r="N1598" i="1"/>
  <c r="M1598" i="1"/>
  <c r="L1598" i="1"/>
  <c r="K1598" i="1"/>
  <c r="Q1617" i="1"/>
  <c r="P1617" i="1"/>
  <c r="N1617" i="1"/>
  <c r="M1617" i="1"/>
  <c r="L1617" i="1"/>
  <c r="K1617" i="1"/>
  <c r="Q1643" i="1"/>
  <c r="P1643" i="1"/>
  <c r="N1643" i="1"/>
  <c r="M1643" i="1"/>
  <c r="L1643" i="1"/>
  <c r="K1643" i="1"/>
  <c r="Q1688" i="1"/>
  <c r="P1688" i="1"/>
  <c r="N1688" i="1"/>
  <c r="M1688" i="1"/>
  <c r="L1688" i="1"/>
  <c r="K1688" i="1"/>
  <c r="Q1687" i="1"/>
  <c r="P1687" i="1"/>
  <c r="N1687" i="1"/>
  <c r="M1687" i="1"/>
  <c r="L1687" i="1"/>
  <c r="K1687" i="1"/>
  <c r="Q1678" i="1"/>
  <c r="P1678" i="1"/>
  <c r="N1678" i="1"/>
  <c r="M1678" i="1"/>
  <c r="L1678" i="1"/>
  <c r="K1678" i="1"/>
  <c r="Q1677" i="1"/>
  <c r="P1677" i="1"/>
  <c r="N1677" i="1"/>
  <c r="M1677" i="1"/>
  <c r="L1677" i="1"/>
  <c r="K1677" i="1"/>
  <c r="Q1676" i="1"/>
  <c r="P1676" i="1"/>
  <c r="N1676" i="1"/>
  <c r="M1676" i="1"/>
  <c r="L1676" i="1"/>
  <c r="K1676" i="1"/>
  <c r="Q1674" i="1"/>
  <c r="P1674" i="1"/>
  <c r="N1674" i="1"/>
  <c r="M1674" i="1"/>
  <c r="L1674" i="1"/>
  <c r="K1674" i="1"/>
  <c r="Q1673" i="1"/>
  <c r="P1673" i="1"/>
  <c r="N1673" i="1"/>
  <c r="M1673" i="1"/>
  <c r="L1673" i="1"/>
  <c r="K1673" i="1"/>
  <c r="Q1672" i="1"/>
  <c r="P1672" i="1"/>
  <c r="N1672" i="1"/>
  <c r="M1672" i="1"/>
  <c r="L1672" i="1"/>
  <c r="K1672" i="1"/>
  <c r="Q1609" i="1"/>
  <c r="P1609" i="1"/>
  <c r="N1609" i="1"/>
  <c r="M1609" i="1"/>
  <c r="L1609" i="1"/>
  <c r="K1609" i="1"/>
  <c r="Q1655" i="1"/>
  <c r="P1655" i="1"/>
  <c r="N1655" i="1"/>
  <c r="M1655" i="1"/>
  <c r="L1655" i="1"/>
  <c r="K1655" i="1"/>
  <c r="Q1671" i="1"/>
  <c r="P1671" i="1"/>
  <c r="N1671" i="1"/>
  <c r="M1671" i="1"/>
  <c r="L1671" i="1"/>
  <c r="K1671" i="1"/>
  <c r="Q1670" i="1"/>
  <c r="P1670" i="1"/>
  <c r="N1670" i="1"/>
  <c r="M1670" i="1"/>
  <c r="L1670" i="1"/>
  <c r="K1670" i="1"/>
  <c r="Q1669" i="1"/>
  <c r="P1669" i="1"/>
  <c r="N1669" i="1"/>
  <c r="M1669" i="1"/>
  <c r="L1669" i="1"/>
  <c r="K1669" i="1"/>
  <c r="Q1668" i="1"/>
  <c r="P1668" i="1"/>
  <c r="N1668" i="1"/>
  <c r="M1668" i="1"/>
  <c r="L1668" i="1"/>
  <c r="K1668" i="1"/>
  <c r="Q1686" i="1"/>
  <c r="P1686" i="1"/>
  <c r="N1686" i="1"/>
  <c r="M1686" i="1"/>
  <c r="L1686" i="1"/>
  <c r="K1686" i="1"/>
  <c r="Q1685" i="1"/>
  <c r="P1685" i="1"/>
  <c r="N1685" i="1"/>
  <c r="M1685" i="1"/>
  <c r="L1685" i="1"/>
  <c r="K1685" i="1"/>
  <c r="Q1684" i="1"/>
  <c r="P1684" i="1"/>
  <c r="N1684" i="1"/>
  <c r="M1684" i="1"/>
  <c r="L1684" i="1"/>
  <c r="K1684" i="1"/>
  <c r="Q1667" i="1"/>
  <c r="P1667" i="1"/>
  <c r="N1667" i="1"/>
  <c r="M1667" i="1"/>
  <c r="L1667" i="1"/>
  <c r="K1667" i="1"/>
  <c r="Q1666" i="1"/>
  <c r="P1666" i="1"/>
  <c r="N1666" i="1"/>
  <c r="M1666" i="1"/>
  <c r="L1666" i="1"/>
  <c r="K1666" i="1"/>
  <c r="Q1665" i="1"/>
  <c r="P1665" i="1"/>
  <c r="N1665" i="1"/>
  <c r="M1665" i="1"/>
  <c r="L1665" i="1"/>
  <c r="K1665" i="1"/>
  <c r="Q1601" i="1"/>
  <c r="P1601" i="1"/>
  <c r="N1601" i="1"/>
  <c r="M1601" i="1"/>
  <c r="L1601" i="1"/>
  <c r="K1601" i="1"/>
  <c r="Q1664" i="1"/>
  <c r="P1664" i="1"/>
  <c r="N1664" i="1"/>
  <c r="M1664" i="1"/>
  <c r="L1664" i="1"/>
  <c r="K1664" i="1"/>
  <c r="Q1663" i="1"/>
  <c r="P1663" i="1"/>
  <c r="N1663" i="1"/>
  <c r="M1663" i="1"/>
  <c r="L1663" i="1"/>
  <c r="K1663" i="1"/>
  <c r="Q1662" i="1"/>
  <c r="P1662" i="1"/>
  <c r="N1662" i="1"/>
  <c r="M1662" i="1"/>
  <c r="L1662" i="1"/>
  <c r="K1662" i="1"/>
  <c r="Q1661" i="1"/>
  <c r="P1661" i="1"/>
  <c r="N1661" i="1"/>
  <c r="M1661" i="1"/>
  <c r="L1661" i="1"/>
  <c r="K1661" i="1"/>
  <c r="Q1660" i="1"/>
  <c r="P1660" i="1"/>
  <c r="N1660" i="1"/>
  <c r="M1660" i="1"/>
  <c r="L1660" i="1"/>
  <c r="K1660" i="1"/>
  <c r="Q1600" i="1"/>
  <c r="P1600" i="1"/>
  <c r="N1600" i="1"/>
  <c r="M1600" i="1"/>
  <c r="L1600" i="1"/>
  <c r="K1600" i="1"/>
  <c r="Q1659" i="1"/>
  <c r="P1659" i="1"/>
  <c r="N1659" i="1"/>
  <c r="M1659" i="1"/>
  <c r="L1659" i="1"/>
  <c r="K1659" i="1"/>
  <c r="Q1658" i="1"/>
  <c r="P1658" i="1"/>
  <c r="N1658" i="1"/>
  <c r="M1658" i="1"/>
  <c r="L1658" i="1"/>
  <c r="K1658" i="1"/>
  <c r="Q1657" i="1"/>
  <c r="P1657" i="1"/>
  <c r="N1657" i="1"/>
  <c r="M1657" i="1"/>
  <c r="L1657" i="1"/>
  <c r="K1657" i="1"/>
  <c r="Q1656" i="1"/>
  <c r="P1656" i="1"/>
  <c r="N1656" i="1"/>
  <c r="M1656" i="1"/>
  <c r="L1656" i="1"/>
  <c r="K1656" i="1"/>
  <c r="Q1654" i="1"/>
  <c r="P1654" i="1"/>
  <c r="N1654" i="1"/>
  <c r="M1654" i="1"/>
  <c r="L1654" i="1"/>
  <c r="K1654" i="1"/>
  <c r="Q1653" i="1"/>
  <c r="P1653" i="1"/>
  <c r="N1653" i="1"/>
  <c r="M1653" i="1"/>
  <c r="L1653" i="1"/>
  <c r="K1653" i="1"/>
  <c r="Q1652" i="1"/>
  <c r="P1652" i="1"/>
  <c r="N1652" i="1"/>
  <c r="M1652" i="1"/>
  <c r="L1652" i="1"/>
  <c r="K1652" i="1"/>
  <c r="Q1650" i="1"/>
  <c r="P1650" i="1"/>
  <c r="N1650" i="1"/>
  <c r="M1650" i="1"/>
  <c r="L1650" i="1"/>
  <c r="K1650" i="1"/>
  <c r="Q1649" i="1"/>
  <c r="P1649" i="1"/>
  <c r="N1649" i="1"/>
  <c r="M1649" i="1"/>
  <c r="L1649" i="1"/>
  <c r="K1649" i="1"/>
  <c r="Q1648" i="1"/>
  <c r="P1648" i="1"/>
  <c r="N1648" i="1"/>
  <c r="M1648" i="1"/>
  <c r="L1648" i="1"/>
  <c r="K1648" i="1"/>
  <c r="Q1647" i="1"/>
  <c r="P1647" i="1"/>
  <c r="N1647" i="1"/>
  <c r="M1647" i="1"/>
  <c r="L1647" i="1"/>
  <c r="K1647" i="1"/>
  <c r="Q1646" i="1"/>
  <c r="P1646" i="1"/>
  <c r="N1646" i="1"/>
  <c r="M1646" i="1"/>
  <c r="L1646" i="1"/>
  <c r="K1646" i="1"/>
  <c r="Q1641" i="1"/>
  <c r="P1641" i="1"/>
  <c r="N1641" i="1"/>
  <c r="M1641" i="1"/>
  <c r="L1641" i="1"/>
  <c r="K1641" i="1"/>
  <c r="Q1640" i="1"/>
  <c r="P1640" i="1"/>
  <c r="N1640" i="1"/>
  <c r="M1640" i="1"/>
  <c r="L1640" i="1"/>
  <c r="K1640" i="1"/>
  <c r="Q1639" i="1"/>
  <c r="P1639" i="1"/>
  <c r="N1639" i="1"/>
  <c r="M1639" i="1"/>
  <c r="L1639" i="1"/>
  <c r="K1639" i="1"/>
  <c r="Q1638" i="1"/>
  <c r="P1638" i="1"/>
  <c r="N1638" i="1"/>
  <c r="M1638" i="1"/>
  <c r="L1638" i="1"/>
  <c r="K1638" i="1"/>
  <c r="Q1637" i="1"/>
  <c r="P1637" i="1"/>
  <c r="N1637" i="1"/>
  <c r="M1637" i="1"/>
  <c r="L1637" i="1"/>
  <c r="K1637" i="1"/>
  <c r="Q1636" i="1"/>
  <c r="P1636" i="1"/>
  <c r="N1636" i="1"/>
  <c r="M1636" i="1"/>
  <c r="L1636" i="1"/>
  <c r="K1636" i="1"/>
  <c r="Q1635" i="1"/>
  <c r="P1635" i="1"/>
  <c r="N1635" i="1"/>
  <c r="M1635" i="1"/>
  <c r="L1635" i="1"/>
  <c r="K1635" i="1"/>
  <c r="Q1634" i="1"/>
  <c r="P1634" i="1"/>
  <c r="N1634" i="1"/>
  <c r="M1634" i="1"/>
  <c r="L1634" i="1"/>
  <c r="K1634" i="1"/>
  <c r="Q1633" i="1"/>
  <c r="P1633" i="1"/>
  <c r="N1633" i="1"/>
  <c r="M1633" i="1"/>
  <c r="L1633" i="1"/>
  <c r="K1633" i="1"/>
  <c r="Q1632" i="1"/>
  <c r="P1632" i="1"/>
  <c r="N1632" i="1"/>
  <c r="M1632" i="1"/>
  <c r="L1632" i="1"/>
  <c r="K1632" i="1"/>
  <c r="Q1631" i="1"/>
  <c r="P1631" i="1"/>
  <c r="N1631" i="1"/>
  <c r="M1631" i="1"/>
  <c r="L1631" i="1"/>
  <c r="K1631" i="1"/>
  <c r="Q1630" i="1"/>
  <c r="P1630" i="1"/>
  <c r="N1630" i="1"/>
  <c r="M1630" i="1"/>
  <c r="L1630" i="1"/>
  <c r="K1630" i="1"/>
  <c r="Q1629" i="1"/>
  <c r="P1629" i="1"/>
  <c r="N1629" i="1"/>
  <c r="M1629" i="1"/>
  <c r="L1629" i="1"/>
  <c r="K1629" i="1"/>
  <c r="Q1628" i="1"/>
  <c r="P1628" i="1"/>
  <c r="N1628" i="1"/>
  <c r="M1628" i="1"/>
  <c r="L1628" i="1"/>
  <c r="K1628" i="1"/>
  <c r="Q1627" i="1"/>
  <c r="P1627" i="1"/>
  <c r="N1627" i="1"/>
  <c r="M1627" i="1"/>
  <c r="L1627" i="1"/>
  <c r="K1627" i="1"/>
  <c r="Q1626" i="1"/>
  <c r="P1626" i="1"/>
  <c r="N1626" i="1"/>
  <c r="M1626" i="1"/>
  <c r="L1626" i="1"/>
  <c r="K1626" i="1"/>
  <c r="Q1625" i="1"/>
  <c r="P1625" i="1"/>
  <c r="N1625" i="1"/>
  <c r="M1625" i="1"/>
  <c r="L1625" i="1"/>
  <c r="K1625" i="1"/>
  <c r="Q1624" i="1"/>
  <c r="P1624" i="1"/>
  <c r="N1624" i="1"/>
  <c r="M1624" i="1"/>
  <c r="L1624" i="1"/>
  <c r="K1624" i="1"/>
  <c r="Q1623" i="1"/>
  <c r="P1623" i="1"/>
  <c r="N1623" i="1"/>
  <c r="M1623" i="1"/>
  <c r="L1623" i="1"/>
  <c r="K1623" i="1"/>
  <c r="Q1622" i="1"/>
  <c r="P1622" i="1"/>
  <c r="N1622" i="1"/>
  <c r="M1622" i="1"/>
  <c r="L1622" i="1"/>
  <c r="K1622" i="1"/>
  <c r="Q1675" i="1"/>
  <c r="P1675" i="1"/>
  <c r="N1675" i="1"/>
  <c r="M1675" i="1"/>
  <c r="L1675" i="1"/>
  <c r="K1675" i="1"/>
  <c r="Q1620" i="1"/>
  <c r="P1620" i="1"/>
  <c r="N1620" i="1"/>
  <c r="M1620" i="1"/>
  <c r="L1620" i="1"/>
  <c r="K1620" i="1"/>
  <c r="Q1585" i="1"/>
  <c r="P1585" i="1"/>
  <c r="N1585" i="1"/>
  <c r="M1585" i="1"/>
  <c r="L1585" i="1"/>
  <c r="K1585" i="1"/>
  <c r="Q1619" i="1"/>
  <c r="P1619" i="1"/>
  <c r="N1619" i="1"/>
  <c r="M1619" i="1"/>
  <c r="L1619" i="1"/>
  <c r="K1619" i="1"/>
  <c r="Q1618" i="1"/>
  <c r="P1618" i="1"/>
  <c r="N1618" i="1"/>
  <c r="M1618" i="1"/>
  <c r="L1618" i="1"/>
  <c r="K1618" i="1"/>
  <c r="Q1683" i="1"/>
  <c r="P1683" i="1"/>
  <c r="N1683" i="1"/>
  <c r="M1683" i="1"/>
  <c r="L1683" i="1"/>
  <c r="K1683" i="1"/>
  <c r="Q1616" i="1"/>
  <c r="P1616" i="1"/>
  <c r="N1616" i="1"/>
  <c r="M1616" i="1"/>
  <c r="L1616" i="1"/>
  <c r="K1616" i="1"/>
  <c r="Q1682" i="1"/>
  <c r="P1682" i="1"/>
  <c r="N1682" i="1"/>
  <c r="M1682" i="1"/>
  <c r="L1682" i="1"/>
  <c r="K1682" i="1"/>
  <c r="Q1615" i="1"/>
  <c r="P1615" i="1"/>
  <c r="N1615" i="1"/>
  <c r="M1615" i="1"/>
  <c r="L1615" i="1"/>
  <c r="K1615" i="1"/>
  <c r="Q1602" i="1"/>
  <c r="P1602" i="1"/>
  <c r="N1602" i="1"/>
  <c r="M1602" i="1"/>
  <c r="L1602" i="1"/>
  <c r="K1602" i="1"/>
  <c r="Q1597" i="1"/>
  <c r="P1597" i="1"/>
  <c r="N1597" i="1"/>
  <c r="M1597" i="1"/>
  <c r="L1597" i="1"/>
  <c r="K1597" i="1"/>
  <c r="Q1612" i="1"/>
  <c r="P1612" i="1"/>
  <c r="N1612" i="1"/>
  <c r="M1612" i="1"/>
  <c r="L1612" i="1"/>
  <c r="K1612" i="1"/>
  <c r="Q1611" i="1"/>
  <c r="P1611" i="1"/>
  <c r="N1611" i="1"/>
  <c r="M1611" i="1"/>
  <c r="L1611" i="1"/>
  <c r="K1611" i="1"/>
  <c r="Q1610" i="1"/>
  <c r="P1610" i="1"/>
  <c r="N1610" i="1"/>
  <c r="M1610" i="1"/>
  <c r="L1610" i="1"/>
  <c r="K1610" i="1"/>
  <c r="Q1580" i="1"/>
  <c r="P1580" i="1"/>
  <c r="N1580" i="1"/>
  <c r="M1580" i="1"/>
  <c r="L1580" i="1"/>
  <c r="K1580" i="1"/>
  <c r="Q1608" i="1"/>
  <c r="P1608" i="1"/>
  <c r="N1608" i="1"/>
  <c r="M1608" i="1"/>
  <c r="L1608" i="1"/>
  <c r="K1608" i="1"/>
  <c r="Q1607" i="1"/>
  <c r="P1607" i="1"/>
  <c r="N1607" i="1"/>
  <c r="M1607" i="1"/>
  <c r="L1607" i="1"/>
  <c r="K1607" i="1"/>
  <c r="Q1606" i="1"/>
  <c r="P1606" i="1"/>
  <c r="N1606" i="1"/>
  <c r="M1606" i="1"/>
  <c r="L1606" i="1"/>
  <c r="K1606" i="1"/>
  <c r="Q1605" i="1"/>
  <c r="P1605" i="1"/>
  <c r="N1605" i="1"/>
  <c r="M1605" i="1"/>
  <c r="L1605" i="1"/>
  <c r="K1605" i="1"/>
  <c r="Q1604" i="1"/>
  <c r="P1604" i="1"/>
  <c r="N1604" i="1"/>
  <c r="M1604" i="1"/>
  <c r="L1604" i="1"/>
  <c r="K1604" i="1"/>
  <c r="Q1603" i="1"/>
  <c r="P1603" i="1"/>
  <c r="N1603" i="1"/>
  <c r="M1603" i="1"/>
  <c r="L1603" i="1"/>
  <c r="K1603" i="1"/>
  <c r="Q1642" i="1"/>
  <c r="P1642" i="1"/>
  <c r="N1642" i="1"/>
  <c r="M1642" i="1"/>
  <c r="L1642" i="1"/>
  <c r="K1642" i="1"/>
  <c r="Q1599" i="1"/>
  <c r="P1599" i="1"/>
  <c r="N1599" i="1"/>
  <c r="M1599" i="1"/>
  <c r="L1599" i="1"/>
  <c r="K1599" i="1"/>
  <c r="Q1596" i="1"/>
  <c r="P1596" i="1"/>
  <c r="N1596" i="1"/>
  <c r="M1596" i="1"/>
  <c r="L1596" i="1"/>
  <c r="K1596" i="1"/>
  <c r="Q1551" i="1"/>
  <c r="P1551" i="1"/>
  <c r="N1551" i="1"/>
  <c r="M1551" i="1"/>
  <c r="L1551" i="1"/>
  <c r="K1551" i="1"/>
  <c r="Q1595" i="1"/>
  <c r="P1595" i="1"/>
  <c r="N1595" i="1"/>
  <c r="M1595" i="1"/>
  <c r="L1595" i="1"/>
  <c r="K1595" i="1"/>
  <c r="Q1594" i="1"/>
  <c r="P1594" i="1"/>
  <c r="N1594" i="1"/>
  <c r="M1594" i="1"/>
  <c r="L1594" i="1"/>
  <c r="K1594" i="1"/>
  <c r="Q1593" i="1"/>
  <c r="P1593" i="1"/>
  <c r="N1593" i="1"/>
  <c r="M1593" i="1"/>
  <c r="L1593" i="1"/>
  <c r="K1593" i="1"/>
  <c r="Q1592" i="1"/>
  <c r="P1592" i="1"/>
  <c r="N1592" i="1"/>
  <c r="M1592" i="1"/>
  <c r="L1592" i="1"/>
  <c r="K1592" i="1"/>
  <c r="Q1591" i="1"/>
  <c r="P1591" i="1"/>
  <c r="N1591" i="1"/>
  <c r="M1591" i="1"/>
  <c r="L1591" i="1"/>
  <c r="K1591" i="1"/>
  <c r="Q1590" i="1"/>
  <c r="P1590" i="1"/>
  <c r="N1590" i="1"/>
  <c r="M1590" i="1"/>
  <c r="L1590" i="1"/>
  <c r="K1590" i="1"/>
  <c r="Q1589" i="1"/>
  <c r="P1589" i="1"/>
  <c r="N1589" i="1"/>
  <c r="M1589" i="1"/>
  <c r="L1589" i="1"/>
  <c r="K1589" i="1"/>
  <c r="Q1588" i="1"/>
  <c r="P1588" i="1"/>
  <c r="N1588" i="1"/>
  <c r="M1588" i="1"/>
  <c r="L1588" i="1"/>
  <c r="K1588" i="1"/>
  <c r="Q1587" i="1"/>
  <c r="P1587" i="1"/>
  <c r="N1587" i="1"/>
  <c r="M1587" i="1"/>
  <c r="L1587" i="1"/>
  <c r="K1587" i="1"/>
  <c r="Q1586" i="1"/>
  <c r="P1586" i="1"/>
  <c r="N1586" i="1"/>
  <c r="M1586" i="1"/>
  <c r="L1586" i="1"/>
  <c r="K1586" i="1"/>
  <c r="Q1584" i="1"/>
  <c r="P1584" i="1"/>
  <c r="N1584" i="1"/>
  <c r="M1584" i="1"/>
  <c r="L1584" i="1"/>
  <c r="K1584" i="1"/>
  <c r="Q1583" i="1"/>
  <c r="P1583" i="1"/>
  <c r="N1583" i="1"/>
  <c r="M1583" i="1"/>
  <c r="L1583" i="1"/>
  <c r="K1583" i="1"/>
  <c r="Q1582" i="1"/>
  <c r="P1582" i="1"/>
  <c r="N1582" i="1"/>
  <c r="M1582" i="1"/>
  <c r="L1582" i="1"/>
  <c r="K1582" i="1"/>
  <c r="Q1621" i="1"/>
  <c r="P1621" i="1"/>
  <c r="N1621" i="1"/>
  <c r="M1621" i="1"/>
  <c r="L1621" i="1"/>
  <c r="K1621" i="1"/>
  <c r="Q1575" i="1"/>
  <c r="P1575" i="1"/>
  <c r="N1575" i="1"/>
  <c r="M1575" i="1"/>
  <c r="L1575" i="1"/>
  <c r="K1575" i="1"/>
  <c r="Q1572" i="1"/>
  <c r="P1572" i="1"/>
  <c r="N1572" i="1"/>
  <c r="M1572" i="1"/>
  <c r="L1572" i="1"/>
  <c r="K1572" i="1"/>
  <c r="Q1581" i="1"/>
  <c r="P1581" i="1"/>
  <c r="N1581" i="1"/>
  <c r="M1581" i="1"/>
  <c r="L1581" i="1"/>
  <c r="K1581" i="1"/>
  <c r="Q1651" i="1"/>
  <c r="P1651" i="1"/>
  <c r="N1651" i="1"/>
  <c r="M1651" i="1"/>
  <c r="L1651" i="1"/>
  <c r="K1651" i="1"/>
  <c r="Q1579" i="1"/>
  <c r="P1579" i="1"/>
  <c r="N1579" i="1"/>
  <c r="M1579" i="1"/>
  <c r="L1579" i="1"/>
  <c r="K1579" i="1"/>
  <c r="Q1552" i="1"/>
  <c r="P1552" i="1"/>
  <c r="N1552" i="1"/>
  <c r="M1552" i="1"/>
  <c r="L1552" i="1"/>
  <c r="K1552" i="1"/>
  <c r="Q1576" i="1"/>
  <c r="P1576" i="1"/>
  <c r="N1576" i="1"/>
  <c r="M1576" i="1"/>
  <c r="L1576" i="1"/>
  <c r="K1576" i="1"/>
  <c r="Q1574" i="1"/>
  <c r="P1574" i="1"/>
  <c r="N1574" i="1"/>
  <c r="M1574" i="1"/>
  <c r="L1574" i="1"/>
  <c r="K1574" i="1"/>
  <c r="Q1562" i="1"/>
  <c r="P1562" i="1"/>
  <c r="N1562" i="1"/>
  <c r="M1562" i="1"/>
  <c r="L1562" i="1"/>
  <c r="K1562" i="1"/>
  <c r="Q1566" i="1"/>
  <c r="P1566" i="1"/>
  <c r="N1566" i="1"/>
  <c r="M1566" i="1"/>
  <c r="L1566" i="1"/>
  <c r="K1566" i="1"/>
  <c r="Q1573" i="1"/>
  <c r="P1573" i="1"/>
  <c r="N1573" i="1"/>
  <c r="M1573" i="1"/>
  <c r="L1573" i="1"/>
  <c r="K1573" i="1"/>
  <c r="Q1571" i="1"/>
  <c r="P1571" i="1"/>
  <c r="N1571" i="1"/>
  <c r="M1571" i="1"/>
  <c r="L1571" i="1"/>
  <c r="K1571" i="1"/>
  <c r="Q1570" i="1"/>
  <c r="P1570" i="1"/>
  <c r="N1570" i="1"/>
  <c r="M1570" i="1"/>
  <c r="L1570" i="1"/>
  <c r="K1570" i="1"/>
  <c r="Q1569" i="1"/>
  <c r="P1569" i="1"/>
  <c r="N1569" i="1"/>
  <c r="M1569" i="1"/>
  <c r="L1569" i="1"/>
  <c r="K1569" i="1"/>
  <c r="Q1568" i="1"/>
  <c r="P1568" i="1"/>
  <c r="N1568" i="1"/>
  <c r="M1568" i="1"/>
  <c r="L1568" i="1"/>
  <c r="K1568" i="1"/>
  <c r="Q1567" i="1"/>
  <c r="P1567" i="1"/>
  <c r="N1567" i="1"/>
  <c r="M1567" i="1"/>
  <c r="L1567" i="1"/>
  <c r="K1567" i="1"/>
  <c r="Q1613" i="1"/>
  <c r="P1613" i="1"/>
  <c r="N1613" i="1"/>
  <c r="M1613" i="1"/>
  <c r="L1613" i="1"/>
  <c r="K1613" i="1"/>
  <c r="Q1614" i="1"/>
  <c r="P1614" i="1"/>
  <c r="N1614" i="1"/>
  <c r="M1614" i="1"/>
  <c r="L1614" i="1"/>
  <c r="K1614" i="1"/>
  <c r="Q1557" i="1"/>
  <c r="P1557" i="1"/>
  <c r="N1557" i="1"/>
  <c r="M1557" i="1"/>
  <c r="L1557" i="1"/>
  <c r="K1557" i="1"/>
  <c r="Q1565" i="1"/>
  <c r="P1565" i="1"/>
  <c r="N1565" i="1"/>
  <c r="M1565" i="1"/>
  <c r="L1565" i="1"/>
  <c r="K1565" i="1"/>
  <c r="Q1564" i="1"/>
  <c r="P1564" i="1"/>
  <c r="N1564" i="1"/>
  <c r="M1564" i="1"/>
  <c r="L1564" i="1"/>
  <c r="K1564" i="1"/>
  <c r="Q1578" i="1"/>
  <c r="P1578" i="1"/>
  <c r="N1578" i="1"/>
  <c r="M1578" i="1"/>
  <c r="L1578" i="1"/>
  <c r="K1578" i="1"/>
  <c r="Q1555" i="1"/>
  <c r="P1555" i="1"/>
  <c r="N1555" i="1"/>
  <c r="M1555" i="1"/>
  <c r="L1555" i="1"/>
  <c r="K1555" i="1"/>
  <c r="Q1560" i="1"/>
  <c r="P1560" i="1"/>
  <c r="N1560" i="1"/>
  <c r="M1560" i="1"/>
  <c r="L1560" i="1"/>
  <c r="K1560" i="1"/>
  <c r="Q1559" i="1"/>
  <c r="P1559" i="1"/>
  <c r="N1559" i="1"/>
  <c r="M1559" i="1"/>
  <c r="L1559" i="1"/>
  <c r="K1559" i="1"/>
  <c r="Q1553" i="1"/>
  <c r="P1553" i="1"/>
  <c r="N1553" i="1"/>
  <c r="M1553" i="1"/>
  <c r="L1553" i="1"/>
  <c r="K1553" i="1"/>
  <c r="Q1563" i="1"/>
  <c r="P1563" i="1"/>
  <c r="N1563" i="1"/>
  <c r="M1563" i="1"/>
  <c r="L1563" i="1"/>
  <c r="K1563" i="1"/>
  <c r="Q1556" i="1"/>
  <c r="P1556" i="1"/>
  <c r="N1556" i="1"/>
  <c r="M1556" i="1"/>
  <c r="L1556" i="1"/>
  <c r="K1556" i="1"/>
  <c r="Q1550" i="1"/>
  <c r="P1550" i="1"/>
  <c r="N1550" i="1"/>
  <c r="M1550" i="1"/>
  <c r="L1550" i="1"/>
  <c r="K1550" i="1"/>
  <c r="Q1577" i="1"/>
  <c r="P1577" i="1"/>
  <c r="N1577" i="1"/>
  <c r="M1577" i="1"/>
  <c r="L1577" i="1"/>
  <c r="K1577" i="1"/>
  <c r="Q1558" i="1"/>
  <c r="P1558" i="1"/>
  <c r="N1558" i="1"/>
  <c r="M1558" i="1"/>
  <c r="L1558" i="1"/>
  <c r="K1558" i="1"/>
  <c r="Q1549" i="1"/>
  <c r="P1549" i="1"/>
  <c r="N1549" i="1"/>
  <c r="M1549" i="1"/>
  <c r="L1549" i="1"/>
  <c r="K1549" i="1"/>
  <c r="Q1554" i="1"/>
  <c r="P1554" i="1"/>
  <c r="N1554" i="1"/>
  <c r="M1554" i="1"/>
  <c r="L1554" i="1"/>
  <c r="K1554" i="1"/>
  <c r="Q1561" i="1"/>
  <c r="P1561" i="1"/>
  <c r="N1561" i="1"/>
  <c r="M1561" i="1"/>
  <c r="L1561" i="1"/>
  <c r="K1561" i="1"/>
  <c r="Q1545" i="1"/>
  <c r="P1545" i="1"/>
  <c r="N1545" i="1"/>
  <c r="M1545" i="1"/>
  <c r="L1545" i="1"/>
  <c r="K1545" i="1"/>
  <c r="Q1547" i="1"/>
  <c r="P1547" i="1"/>
  <c r="N1547" i="1"/>
  <c r="M1547" i="1"/>
  <c r="L1547" i="1"/>
  <c r="K1547" i="1"/>
  <c r="Q1546" i="1"/>
  <c r="P1546" i="1"/>
  <c r="N1546" i="1"/>
  <c r="M1546" i="1"/>
  <c r="L1546" i="1"/>
  <c r="K1546" i="1"/>
  <c r="Q1544" i="1"/>
  <c r="P1544" i="1"/>
  <c r="N1544" i="1"/>
  <c r="M1544" i="1"/>
  <c r="L1544" i="1"/>
  <c r="K1544" i="1"/>
  <c r="Q1539" i="1"/>
  <c r="P1539" i="1"/>
  <c r="N1539" i="1"/>
  <c r="M1539" i="1"/>
  <c r="L1539" i="1"/>
  <c r="K1539" i="1"/>
  <c r="Q1542" i="1"/>
  <c r="P1542" i="1"/>
  <c r="N1542" i="1"/>
  <c r="M1542" i="1"/>
  <c r="L1542" i="1"/>
  <c r="K1542" i="1"/>
  <c r="Q1538" i="1"/>
  <c r="P1538" i="1"/>
  <c r="N1538" i="1"/>
  <c r="M1538" i="1"/>
  <c r="L1538" i="1"/>
  <c r="K1538" i="1"/>
  <c r="Q1541" i="1"/>
  <c r="P1541" i="1"/>
  <c r="N1541" i="1"/>
  <c r="M1541" i="1"/>
  <c r="L1541" i="1"/>
  <c r="K1541" i="1"/>
  <c r="Q1535" i="1"/>
  <c r="P1535" i="1"/>
  <c r="N1535" i="1"/>
  <c r="M1535" i="1"/>
  <c r="L1535" i="1"/>
  <c r="K1535" i="1"/>
  <c r="Q1537" i="1"/>
  <c r="P1537" i="1"/>
  <c r="N1537" i="1"/>
  <c r="M1537" i="1"/>
  <c r="L1537" i="1"/>
  <c r="K1537" i="1"/>
  <c r="Q1543" i="1"/>
  <c r="P1543" i="1"/>
  <c r="N1543" i="1"/>
  <c r="M1543" i="1"/>
  <c r="L1543" i="1"/>
  <c r="K1543" i="1"/>
  <c r="Q1534" i="1"/>
  <c r="P1534" i="1"/>
  <c r="N1534" i="1"/>
  <c r="M1534" i="1"/>
  <c r="L1534" i="1"/>
  <c r="K1534" i="1"/>
  <c r="Q1548" i="1"/>
  <c r="P1548" i="1"/>
  <c r="N1548" i="1"/>
  <c r="M1548" i="1"/>
  <c r="L1548" i="1"/>
  <c r="K1548" i="1"/>
  <c r="Q1540" i="1"/>
  <c r="P1540" i="1"/>
  <c r="N1540" i="1"/>
  <c r="M1540" i="1"/>
  <c r="L1540" i="1"/>
  <c r="K1540" i="1"/>
  <c r="Q1536" i="1"/>
  <c r="P1536" i="1"/>
  <c r="N1536" i="1"/>
  <c r="M1536" i="1"/>
  <c r="L1536" i="1"/>
  <c r="K1536" i="1"/>
  <c r="Q1533" i="1"/>
  <c r="P1533" i="1"/>
  <c r="N1533" i="1"/>
  <c r="M1533" i="1"/>
  <c r="L1533" i="1"/>
  <c r="K1533" i="1"/>
  <c r="Q1531" i="1"/>
  <c r="P1531" i="1"/>
  <c r="N1531" i="1"/>
  <c r="M1531" i="1"/>
  <c r="L1531" i="1"/>
  <c r="K1531" i="1"/>
  <c r="Q1532" i="1"/>
  <c r="P1532" i="1"/>
  <c r="N1532" i="1"/>
  <c r="M1532" i="1"/>
  <c r="L1532" i="1"/>
  <c r="K1532" i="1"/>
  <c r="Q1529" i="1"/>
  <c r="P1529" i="1"/>
  <c r="N1529" i="1"/>
  <c r="M1529" i="1"/>
  <c r="L1529" i="1"/>
  <c r="K1529" i="1"/>
  <c r="Q1525" i="1"/>
  <c r="P1525" i="1"/>
  <c r="N1525" i="1"/>
  <c r="M1525" i="1"/>
  <c r="L1525" i="1"/>
  <c r="K1525" i="1"/>
  <c r="Q1528" i="1"/>
  <c r="P1528" i="1"/>
  <c r="N1528" i="1"/>
  <c r="M1528" i="1"/>
  <c r="L1528" i="1"/>
  <c r="K1528" i="1"/>
  <c r="Q1530" i="1"/>
  <c r="P1530" i="1"/>
  <c r="N1530" i="1"/>
  <c r="M1530" i="1"/>
  <c r="L1530" i="1"/>
  <c r="K1530" i="1"/>
  <c r="Q1527" i="1"/>
  <c r="P1527" i="1"/>
  <c r="N1527" i="1"/>
  <c r="M1527" i="1"/>
  <c r="L1527" i="1"/>
  <c r="K1527" i="1"/>
  <c r="Q1526" i="1"/>
  <c r="P1526" i="1"/>
  <c r="N1526" i="1"/>
  <c r="M1526" i="1"/>
  <c r="L1526" i="1"/>
  <c r="K1526" i="1"/>
  <c r="Q1524" i="1"/>
  <c r="P1524" i="1"/>
  <c r="N1524" i="1"/>
  <c r="M1524" i="1"/>
  <c r="L1524" i="1"/>
  <c r="K1524" i="1"/>
  <c r="Q1494" i="1"/>
  <c r="P1494" i="1"/>
  <c r="N1494" i="1"/>
  <c r="M1494" i="1"/>
  <c r="L1494" i="1"/>
  <c r="K1494" i="1"/>
  <c r="Q1493" i="1"/>
  <c r="P1493" i="1"/>
  <c r="N1493" i="1"/>
  <c r="M1493" i="1"/>
  <c r="L1493" i="1"/>
  <c r="K1493" i="1"/>
  <c r="Q1492" i="1"/>
  <c r="P1492" i="1"/>
  <c r="N1492" i="1"/>
  <c r="M1492" i="1"/>
  <c r="L1492" i="1"/>
  <c r="K1492" i="1"/>
  <c r="Q1491" i="1"/>
  <c r="P1491" i="1"/>
  <c r="N1491" i="1"/>
  <c r="M1491" i="1"/>
  <c r="L1491" i="1"/>
  <c r="K1491" i="1"/>
  <c r="Q1490" i="1"/>
  <c r="P1490" i="1"/>
  <c r="N1490" i="1"/>
  <c r="M1490" i="1"/>
  <c r="L1490" i="1"/>
  <c r="K1490" i="1"/>
  <c r="Q1520" i="1"/>
  <c r="P1520" i="1"/>
  <c r="N1520" i="1"/>
  <c r="M1520" i="1"/>
  <c r="L1520" i="1"/>
  <c r="K1520" i="1"/>
  <c r="Q1519" i="1"/>
  <c r="P1519" i="1"/>
  <c r="N1519" i="1"/>
  <c r="M1519" i="1"/>
  <c r="L1519" i="1"/>
  <c r="K1519" i="1"/>
  <c r="Q1489" i="1"/>
  <c r="P1489" i="1"/>
  <c r="N1489" i="1"/>
  <c r="M1489" i="1"/>
  <c r="L1489" i="1"/>
  <c r="K1489" i="1"/>
  <c r="Q1488" i="1"/>
  <c r="P1488" i="1"/>
  <c r="N1488" i="1"/>
  <c r="M1488" i="1"/>
  <c r="L1488" i="1"/>
  <c r="K1488" i="1"/>
  <c r="Q1518" i="1"/>
  <c r="P1518" i="1"/>
  <c r="N1518" i="1"/>
  <c r="M1518" i="1"/>
  <c r="L1518" i="1"/>
  <c r="K1518" i="1"/>
  <c r="Q1487" i="1"/>
  <c r="P1487" i="1"/>
  <c r="N1487" i="1"/>
  <c r="M1487" i="1"/>
  <c r="L1487" i="1"/>
  <c r="K1487" i="1"/>
  <c r="Q1523" i="1"/>
  <c r="P1523" i="1"/>
  <c r="N1523" i="1"/>
  <c r="M1523" i="1"/>
  <c r="L1523" i="1"/>
  <c r="K1523" i="1"/>
  <c r="Q1472" i="1"/>
  <c r="P1472" i="1"/>
  <c r="N1472" i="1"/>
  <c r="M1472" i="1"/>
  <c r="L1472" i="1"/>
  <c r="K1472" i="1"/>
  <c r="Q1517" i="1"/>
  <c r="P1517" i="1"/>
  <c r="N1517" i="1"/>
  <c r="M1517" i="1"/>
  <c r="L1517" i="1"/>
  <c r="K1517" i="1"/>
  <c r="Q1516" i="1"/>
  <c r="P1516" i="1"/>
  <c r="N1516" i="1"/>
  <c r="M1516" i="1"/>
  <c r="L1516" i="1"/>
  <c r="K1516" i="1"/>
  <c r="Q1515" i="1"/>
  <c r="P1515" i="1"/>
  <c r="N1515" i="1"/>
  <c r="M1515" i="1"/>
  <c r="L1515" i="1"/>
  <c r="K1515" i="1"/>
  <c r="Q1452" i="1"/>
  <c r="P1452" i="1"/>
  <c r="N1452" i="1"/>
  <c r="M1452" i="1"/>
  <c r="L1452" i="1"/>
  <c r="K1452" i="1"/>
  <c r="Q1514" i="1"/>
  <c r="P1514" i="1"/>
  <c r="N1514" i="1"/>
  <c r="M1514" i="1"/>
  <c r="L1514" i="1"/>
  <c r="K1514" i="1"/>
  <c r="Q1463" i="1"/>
  <c r="P1463" i="1"/>
  <c r="N1463" i="1"/>
  <c r="M1463" i="1"/>
  <c r="L1463" i="1"/>
  <c r="K1463" i="1"/>
  <c r="Q1513" i="1"/>
  <c r="P1513" i="1"/>
  <c r="N1513" i="1"/>
  <c r="M1513" i="1"/>
  <c r="L1513" i="1"/>
  <c r="K1513" i="1"/>
  <c r="Q1462" i="1"/>
  <c r="P1462" i="1"/>
  <c r="N1462" i="1"/>
  <c r="M1462" i="1"/>
  <c r="L1462" i="1"/>
  <c r="K1462" i="1"/>
  <c r="Q1512" i="1"/>
  <c r="P1512" i="1"/>
  <c r="N1512" i="1"/>
  <c r="M1512" i="1"/>
  <c r="L1512" i="1"/>
  <c r="K1512" i="1"/>
  <c r="Q1511" i="1"/>
  <c r="P1511" i="1"/>
  <c r="N1511" i="1"/>
  <c r="M1511" i="1"/>
  <c r="L1511" i="1"/>
  <c r="K1511" i="1"/>
  <c r="Q1510" i="1"/>
  <c r="P1510" i="1"/>
  <c r="N1510" i="1"/>
  <c r="M1510" i="1"/>
  <c r="L1510" i="1"/>
  <c r="K1510" i="1"/>
  <c r="Q1445" i="1"/>
  <c r="P1445" i="1"/>
  <c r="N1445" i="1"/>
  <c r="M1445" i="1"/>
  <c r="L1445" i="1"/>
  <c r="K1445" i="1"/>
  <c r="Q1509" i="1"/>
  <c r="P1509" i="1"/>
  <c r="N1509" i="1"/>
  <c r="M1509" i="1"/>
  <c r="L1509" i="1"/>
  <c r="K1509" i="1"/>
  <c r="Q1508" i="1"/>
  <c r="P1508" i="1"/>
  <c r="N1508" i="1"/>
  <c r="M1508" i="1"/>
  <c r="L1508" i="1"/>
  <c r="K1508" i="1"/>
  <c r="Q1507" i="1"/>
  <c r="P1507" i="1"/>
  <c r="N1507" i="1"/>
  <c r="M1507" i="1"/>
  <c r="L1507" i="1"/>
  <c r="K1507" i="1"/>
  <c r="Q1506" i="1"/>
  <c r="P1506" i="1"/>
  <c r="N1506" i="1"/>
  <c r="M1506" i="1"/>
  <c r="L1506" i="1"/>
  <c r="K1506" i="1"/>
  <c r="Q1505" i="1"/>
  <c r="P1505" i="1"/>
  <c r="N1505" i="1"/>
  <c r="M1505" i="1"/>
  <c r="L1505" i="1"/>
  <c r="K1505" i="1"/>
  <c r="Q1504" i="1"/>
  <c r="P1504" i="1"/>
  <c r="N1504" i="1"/>
  <c r="M1504" i="1"/>
  <c r="L1504" i="1"/>
  <c r="K1504" i="1"/>
  <c r="Q1503" i="1"/>
  <c r="P1503" i="1"/>
  <c r="N1503" i="1"/>
  <c r="M1503" i="1"/>
  <c r="L1503" i="1"/>
  <c r="K1503" i="1"/>
  <c r="Q1470" i="1"/>
  <c r="P1470" i="1"/>
  <c r="N1470" i="1"/>
  <c r="M1470" i="1"/>
  <c r="L1470" i="1"/>
  <c r="K1470" i="1"/>
  <c r="Q1502" i="1"/>
  <c r="P1502" i="1"/>
  <c r="N1502" i="1"/>
  <c r="M1502" i="1"/>
  <c r="L1502" i="1"/>
  <c r="K1502" i="1"/>
  <c r="Q1486" i="1"/>
  <c r="P1486" i="1"/>
  <c r="N1486" i="1"/>
  <c r="M1486" i="1"/>
  <c r="L1486" i="1"/>
  <c r="K1486" i="1"/>
  <c r="Q1443" i="1"/>
  <c r="P1443" i="1"/>
  <c r="N1443" i="1"/>
  <c r="M1443" i="1"/>
  <c r="L1443" i="1"/>
  <c r="K1443" i="1"/>
  <c r="Q1501" i="1"/>
  <c r="P1501" i="1"/>
  <c r="N1501" i="1"/>
  <c r="M1501" i="1"/>
  <c r="L1501" i="1"/>
  <c r="K1501" i="1"/>
  <c r="Q1451" i="1"/>
  <c r="P1451" i="1"/>
  <c r="N1451" i="1"/>
  <c r="M1451" i="1"/>
  <c r="L1451" i="1"/>
  <c r="K1451" i="1"/>
  <c r="Q1500" i="1"/>
  <c r="P1500" i="1"/>
  <c r="N1500" i="1"/>
  <c r="M1500" i="1"/>
  <c r="L1500" i="1"/>
  <c r="K1500" i="1"/>
  <c r="Q1499" i="1"/>
  <c r="P1499" i="1"/>
  <c r="N1499" i="1"/>
  <c r="M1499" i="1"/>
  <c r="L1499" i="1"/>
  <c r="K1499" i="1"/>
  <c r="Q1442" i="1"/>
  <c r="P1442" i="1"/>
  <c r="N1442" i="1"/>
  <c r="M1442" i="1"/>
  <c r="L1442" i="1"/>
  <c r="K1442" i="1"/>
  <c r="Q1498" i="1"/>
  <c r="P1498" i="1"/>
  <c r="N1498" i="1"/>
  <c r="M1498" i="1"/>
  <c r="L1498" i="1"/>
  <c r="K1498" i="1"/>
  <c r="Q1497" i="1"/>
  <c r="P1497" i="1"/>
  <c r="N1497" i="1"/>
  <c r="M1497" i="1"/>
  <c r="L1497" i="1"/>
  <c r="K1497" i="1"/>
  <c r="Q1496" i="1"/>
  <c r="P1496" i="1"/>
  <c r="N1496" i="1"/>
  <c r="M1496" i="1"/>
  <c r="L1496" i="1"/>
  <c r="K1496" i="1"/>
  <c r="Q1495" i="1"/>
  <c r="P1495" i="1"/>
  <c r="N1495" i="1"/>
  <c r="M1495" i="1"/>
  <c r="L1495" i="1"/>
  <c r="K1495" i="1"/>
  <c r="Q1484" i="1"/>
  <c r="P1484" i="1"/>
  <c r="N1484" i="1"/>
  <c r="M1484" i="1"/>
  <c r="L1484" i="1"/>
  <c r="K1484" i="1"/>
  <c r="Q1483" i="1"/>
  <c r="P1483" i="1"/>
  <c r="N1483" i="1"/>
  <c r="M1483" i="1"/>
  <c r="L1483" i="1"/>
  <c r="K1483" i="1"/>
  <c r="Q1448" i="1"/>
  <c r="P1448" i="1"/>
  <c r="N1448" i="1"/>
  <c r="M1448" i="1"/>
  <c r="L1448" i="1"/>
  <c r="K1448" i="1"/>
  <c r="Q1482" i="1"/>
  <c r="P1482" i="1"/>
  <c r="N1482" i="1"/>
  <c r="M1482" i="1"/>
  <c r="L1482" i="1"/>
  <c r="K1482" i="1"/>
  <c r="Q1481" i="1"/>
  <c r="P1481" i="1"/>
  <c r="N1481" i="1"/>
  <c r="M1481" i="1"/>
  <c r="L1481" i="1"/>
  <c r="K1481" i="1"/>
  <c r="Q1480" i="1"/>
  <c r="P1480" i="1"/>
  <c r="N1480" i="1"/>
  <c r="M1480" i="1"/>
  <c r="L1480" i="1"/>
  <c r="K1480" i="1"/>
  <c r="Q1466" i="1"/>
  <c r="P1466" i="1"/>
  <c r="N1466" i="1"/>
  <c r="M1466" i="1"/>
  <c r="L1466" i="1"/>
  <c r="K1466" i="1"/>
  <c r="Q1479" i="1"/>
  <c r="P1479" i="1"/>
  <c r="N1479" i="1"/>
  <c r="M1479" i="1"/>
  <c r="L1479" i="1"/>
  <c r="K1479" i="1"/>
  <c r="Q1478" i="1"/>
  <c r="P1478" i="1"/>
  <c r="N1478" i="1"/>
  <c r="M1478" i="1"/>
  <c r="L1478" i="1"/>
  <c r="K1478" i="1"/>
  <c r="Q1477" i="1"/>
  <c r="P1477" i="1"/>
  <c r="N1477" i="1"/>
  <c r="M1477" i="1"/>
  <c r="L1477" i="1"/>
  <c r="K1477" i="1"/>
  <c r="Q1476" i="1"/>
  <c r="P1476" i="1"/>
  <c r="N1476" i="1"/>
  <c r="M1476" i="1"/>
  <c r="L1476" i="1"/>
  <c r="K1476" i="1"/>
  <c r="Q1475" i="1"/>
  <c r="P1475" i="1"/>
  <c r="N1475" i="1"/>
  <c r="M1475" i="1"/>
  <c r="L1475" i="1"/>
  <c r="K1475" i="1"/>
  <c r="Q1474" i="1"/>
  <c r="P1474" i="1"/>
  <c r="N1474" i="1"/>
  <c r="M1474" i="1"/>
  <c r="L1474" i="1"/>
  <c r="K1474" i="1"/>
  <c r="Q1473" i="1"/>
  <c r="P1473" i="1"/>
  <c r="N1473" i="1"/>
  <c r="M1473" i="1"/>
  <c r="L1473" i="1"/>
  <c r="K1473" i="1"/>
  <c r="Q1471" i="1"/>
  <c r="P1471" i="1"/>
  <c r="N1471" i="1"/>
  <c r="M1471" i="1"/>
  <c r="L1471" i="1"/>
  <c r="K1471" i="1"/>
  <c r="Q1469" i="1"/>
  <c r="P1469" i="1"/>
  <c r="N1469" i="1"/>
  <c r="M1469" i="1"/>
  <c r="L1469" i="1"/>
  <c r="K1469" i="1"/>
  <c r="Q1522" i="1"/>
  <c r="P1522" i="1"/>
  <c r="N1522" i="1"/>
  <c r="M1522" i="1"/>
  <c r="L1522" i="1"/>
  <c r="K1522" i="1"/>
  <c r="Q1458" i="1"/>
  <c r="P1458" i="1"/>
  <c r="N1458" i="1"/>
  <c r="M1458" i="1"/>
  <c r="L1458" i="1"/>
  <c r="K1458" i="1"/>
  <c r="Q1439" i="1"/>
  <c r="P1439" i="1"/>
  <c r="N1439" i="1"/>
  <c r="M1439" i="1"/>
  <c r="L1439" i="1"/>
  <c r="K1439" i="1"/>
  <c r="Q1468" i="1"/>
  <c r="P1468" i="1"/>
  <c r="N1468" i="1"/>
  <c r="M1468" i="1"/>
  <c r="L1468" i="1"/>
  <c r="K1468" i="1"/>
  <c r="Q1467" i="1"/>
  <c r="P1467" i="1"/>
  <c r="N1467" i="1"/>
  <c r="M1467" i="1"/>
  <c r="L1467" i="1"/>
  <c r="K1467" i="1"/>
  <c r="Q1465" i="1"/>
  <c r="P1465" i="1"/>
  <c r="N1465" i="1"/>
  <c r="M1465" i="1"/>
  <c r="L1465" i="1"/>
  <c r="K1465" i="1"/>
  <c r="Q1464" i="1"/>
  <c r="P1464" i="1"/>
  <c r="N1464" i="1"/>
  <c r="M1464" i="1"/>
  <c r="L1464" i="1"/>
  <c r="K1464" i="1"/>
  <c r="Q1431" i="1"/>
  <c r="P1431" i="1"/>
  <c r="N1431" i="1"/>
  <c r="M1431" i="1"/>
  <c r="L1431" i="1"/>
  <c r="K1431" i="1"/>
  <c r="Q1521" i="1"/>
  <c r="P1521" i="1"/>
  <c r="N1521" i="1"/>
  <c r="M1521" i="1"/>
  <c r="L1521" i="1"/>
  <c r="K1521" i="1"/>
  <c r="Q1461" i="1"/>
  <c r="P1461" i="1"/>
  <c r="N1461" i="1"/>
  <c r="M1461" i="1"/>
  <c r="L1461" i="1"/>
  <c r="K1461" i="1"/>
  <c r="Q1428" i="1"/>
  <c r="P1428" i="1"/>
  <c r="N1428" i="1"/>
  <c r="M1428" i="1"/>
  <c r="L1428" i="1"/>
  <c r="K1428" i="1"/>
  <c r="Q1434" i="1"/>
  <c r="P1434" i="1"/>
  <c r="N1434" i="1"/>
  <c r="M1434" i="1"/>
  <c r="L1434" i="1"/>
  <c r="K1434" i="1"/>
  <c r="Q1460" i="1"/>
  <c r="P1460" i="1"/>
  <c r="N1460" i="1"/>
  <c r="M1460" i="1"/>
  <c r="L1460" i="1"/>
  <c r="K1460" i="1"/>
  <c r="Q1485" i="1"/>
  <c r="P1485" i="1"/>
  <c r="N1485" i="1"/>
  <c r="M1485" i="1"/>
  <c r="L1485" i="1"/>
  <c r="K1485" i="1"/>
  <c r="Q1457" i="1"/>
  <c r="P1457" i="1"/>
  <c r="N1457" i="1"/>
  <c r="M1457" i="1"/>
  <c r="L1457" i="1"/>
  <c r="K1457" i="1"/>
  <c r="Q1456" i="1"/>
  <c r="P1456" i="1"/>
  <c r="N1456" i="1"/>
  <c r="M1456" i="1"/>
  <c r="L1456" i="1"/>
  <c r="K1456" i="1"/>
  <c r="Q1455" i="1"/>
  <c r="P1455" i="1"/>
  <c r="N1455" i="1"/>
  <c r="M1455" i="1"/>
  <c r="L1455" i="1"/>
  <c r="K1455" i="1"/>
  <c r="Q1454" i="1"/>
  <c r="P1454" i="1"/>
  <c r="N1454" i="1"/>
  <c r="M1454" i="1"/>
  <c r="L1454" i="1"/>
  <c r="K1454" i="1"/>
  <c r="Q1453" i="1"/>
  <c r="P1453" i="1"/>
  <c r="N1453" i="1"/>
  <c r="M1453" i="1"/>
  <c r="L1453" i="1"/>
  <c r="K1453" i="1"/>
  <c r="Q1449" i="1"/>
  <c r="P1449" i="1"/>
  <c r="N1449" i="1"/>
  <c r="M1449" i="1"/>
  <c r="L1449" i="1"/>
  <c r="K1449" i="1"/>
  <c r="Q1447" i="1"/>
  <c r="P1447" i="1"/>
  <c r="N1447" i="1"/>
  <c r="M1447" i="1"/>
  <c r="L1447" i="1"/>
  <c r="K1447" i="1"/>
  <c r="Q1446" i="1"/>
  <c r="P1446" i="1"/>
  <c r="N1446" i="1"/>
  <c r="M1446" i="1"/>
  <c r="L1446" i="1"/>
  <c r="K1446" i="1"/>
  <c r="Q1433" i="1"/>
  <c r="P1433" i="1"/>
  <c r="N1433" i="1"/>
  <c r="M1433" i="1"/>
  <c r="L1433" i="1"/>
  <c r="K1433" i="1"/>
  <c r="Q1418" i="1"/>
  <c r="P1418" i="1"/>
  <c r="N1418" i="1"/>
  <c r="M1418" i="1"/>
  <c r="L1418" i="1"/>
  <c r="K1418" i="1"/>
  <c r="Q1441" i="1"/>
  <c r="P1441" i="1"/>
  <c r="N1441" i="1"/>
  <c r="M1441" i="1"/>
  <c r="L1441" i="1"/>
  <c r="K1441" i="1"/>
  <c r="Q1440" i="1"/>
  <c r="P1440" i="1"/>
  <c r="N1440" i="1"/>
  <c r="M1440" i="1"/>
  <c r="L1440" i="1"/>
  <c r="K1440" i="1"/>
  <c r="Q1437" i="1"/>
  <c r="P1437" i="1"/>
  <c r="N1437" i="1"/>
  <c r="M1437" i="1"/>
  <c r="L1437" i="1"/>
  <c r="K1437" i="1"/>
  <c r="Q1436" i="1"/>
  <c r="P1436" i="1"/>
  <c r="N1436" i="1"/>
  <c r="M1436" i="1"/>
  <c r="L1436" i="1"/>
  <c r="K1436" i="1"/>
  <c r="Q1435" i="1"/>
  <c r="P1435" i="1"/>
  <c r="N1435" i="1"/>
  <c r="M1435" i="1"/>
  <c r="L1435" i="1"/>
  <c r="K1435" i="1"/>
  <c r="Q1430" i="1"/>
  <c r="P1430" i="1"/>
  <c r="N1430" i="1"/>
  <c r="M1430" i="1"/>
  <c r="L1430" i="1"/>
  <c r="K1430" i="1"/>
  <c r="Q1459" i="1"/>
  <c r="P1459" i="1"/>
  <c r="N1459" i="1"/>
  <c r="M1459" i="1"/>
  <c r="L1459" i="1"/>
  <c r="K1459" i="1"/>
  <c r="Q1438" i="1"/>
  <c r="P1438" i="1"/>
  <c r="N1438" i="1"/>
  <c r="M1438" i="1"/>
  <c r="L1438" i="1"/>
  <c r="K1438" i="1"/>
  <c r="Q1432" i="1"/>
  <c r="P1432" i="1"/>
  <c r="N1432" i="1"/>
  <c r="M1432" i="1"/>
  <c r="L1432" i="1"/>
  <c r="K1432" i="1"/>
  <c r="Q1420" i="1"/>
  <c r="P1420" i="1"/>
  <c r="N1420" i="1"/>
  <c r="M1420" i="1"/>
  <c r="L1420" i="1"/>
  <c r="K1420" i="1"/>
  <c r="Q1422" i="1"/>
  <c r="P1422" i="1"/>
  <c r="N1422" i="1"/>
  <c r="M1422" i="1"/>
  <c r="L1422" i="1"/>
  <c r="K1422" i="1"/>
  <c r="Q1444" i="1"/>
  <c r="P1444" i="1"/>
  <c r="N1444" i="1"/>
  <c r="M1444" i="1"/>
  <c r="L1444" i="1"/>
  <c r="K1444" i="1"/>
  <c r="Q1450" i="1"/>
  <c r="P1450" i="1"/>
  <c r="N1450" i="1"/>
  <c r="M1450" i="1"/>
  <c r="L1450" i="1"/>
  <c r="K1450" i="1"/>
  <c r="Q1417" i="1"/>
  <c r="P1417" i="1"/>
  <c r="N1417" i="1"/>
  <c r="M1417" i="1"/>
  <c r="L1417" i="1"/>
  <c r="K1417" i="1"/>
  <c r="Q1414" i="1"/>
  <c r="P1414" i="1"/>
  <c r="N1414" i="1"/>
  <c r="M1414" i="1"/>
  <c r="L1414" i="1"/>
  <c r="K1414" i="1"/>
  <c r="Q1425" i="1"/>
  <c r="P1425" i="1"/>
  <c r="N1425" i="1"/>
  <c r="M1425" i="1"/>
  <c r="L1425" i="1"/>
  <c r="K1425" i="1"/>
  <c r="Q1427" i="1"/>
  <c r="P1427" i="1"/>
  <c r="N1427" i="1"/>
  <c r="M1427" i="1"/>
  <c r="L1427" i="1"/>
  <c r="K1427" i="1"/>
  <c r="Q1416" i="1"/>
  <c r="P1416" i="1"/>
  <c r="N1416" i="1"/>
  <c r="M1416" i="1"/>
  <c r="L1416" i="1"/>
  <c r="K1416" i="1"/>
  <c r="Q1424" i="1"/>
  <c r="P1424" i="1"/>
  <c r="N1424" i="1"/>
  <c r="M1424" i="1"/>
  <c r="L1424" i="1"/>
  <c r="K1424" i="1"/>
  <c r="Q1423" i="1"/>
  <c r="P1423" i="1"/>
  <c r="N1423" i="1"/>
  <c r="M1423" i="1"/>
  <c r="L1423" i="1"/>
  <c r="K1423" i="1"/>
  <c r="Q1421" i="1"/>
  <c r="P1421" i="1"/>
  <c r="N1421" i="1"/>
  <c r="M1421" i="1"/>
  <c r="L1421" i="1"/>
  <c r="K1421" i="1"/>
  <c r="Q1429" i="1"/>
  <c r="P1429" i="1"/>
  <c r="N1429" i="1"/>
  <c r="M1429" i="1"/>
  <c r="L1429" i="1"/>
  <c r="K1429" i="1"/>
  <c r="Q1407" i="1"/>
  <c r="P1407" i="1"/>
  <c r="N1407" i="1"/>
  <c r="M1407" i="1"/>
  <c r="L1407" i="1"/>
  <c r="K1407" i="1"/>
  <c r="Q1413" i="1"/>
  <c r="P1413" i="1"/>
  <c r="N1413" i="1"/>
  <c r="M1413" i="1"/>
  <c r="L1413" i="1"/>
  <c r="K1413" i="1"/>
  <c r="Q1412" i="1"/>
  <c r="P1412" i="1"/>
  <c r="N1412" i="1"/>
  <c r="M1412" i="1"/>
  <c r="L1412" i="1"/>
  <c r="K1412" i="1"/>
  <c r="Q1415" i="1"/>
  <c r="P1415" i="1"/>
  <c r="N1415" i="1"/>
  <c r="M1415" i="1"/>
  <c r="L1415" i="1"/>
  <c r="K1415" i="1"/>
  <c r="Q1402" i="1"/>
  <c r="P1402" i="1"/>
  <c r="N1402" i="1"/>
  <c r="M1402" i="1"/>
  <c r="L1402" i="1"/>
  <c r="K1402" i="1"/>
  <c r="Q1411" i="1"/>
  <c r="P1411" i="1"/>
  <c r="N1411" i="1"/>
  <c r="M1411" i="1"/>
  <c r="L1411" i="1"/>
  <c r="K1411" i="1"/>
  <c r="Q1410" i="1"/>
  <c r="P1410" i="1"/>
  <c r="N1410" i="1"/>
  <c r="M1410" i="1"/>
  <c r="L1410" i="1"/>
  <c r="K1410" i="1"/>
  <c r="Q1426" i="1"/>
  <c r="P1426" i="1"/>
  <c r="N1426" i="1"/>
  <c r="M1426" i="1"/>
  <c r="L1426" i="1"/>
  <c r="K1426" i="1"/>
  <c r="Q1419" i="1"/>
  <c r="P1419" i="1"/>
  <c r="N1419" i="1"/>
  <c r="M1419" i="1"/>
  <c r="L1419" i="1"/>
  <c r="K1419" i="1"/>
  <c r="Q1404" i="1"/>
  <c r="P1404" i="1"/>
  <c r="N1404" i="1"/>
  <c r="M1404" i="1"/>
  <c r="L1404" i="1"/>
  <c r="K1404" i="1"/>
  <c r="Q1401" i="1"/>
  <c r="P1401" i="1"/>
  <c r="N1401" i="1"/>
  <c r="M1401" i="1"/>
  <c r="L1401" i="1"/>
  <c r="K1401" i="1"/>
  <c r="Q1406" i="1"/>
  <c r="P1406" i="1"/>
  <c r="N1406" i="1"/>
  <c r="M1406" i="1"/>
  <c r="L1406" i="1"/>
  <c r="K1406" i="1"/>
  <c r="Q1408" i="1"/>
  <c r="P1408" i="1"/>
  <c r="N1408" i="1"/>
  <c r="M1408" i="1"/>
  <c r="L1408" i="1"/>
  <c r="K1408" i="1"/>
  <c r="Q1405" i="1"/>
  <c r="P1405" i="1"/>
  <c r="N1405" i="1"/>
  <c r="M1405" i="1"/>
  <c r="L1405" i="1"/>
  <c r="K1405" i="1"/>
  <c r="Q1403" i="1"/>
  <c r="P1403" i="1"/>
  <c r="N1403" i="1"/>
  <c r="M1403" i="1"/>
  <c r="L1403" i="1"/>
  <c r="K1403" i="1"/>
  <c r="Q1409" i="1"/>
  <c r="P1409" i="1"/>
  <c r="N1409" i="1"/>
  <c r="M1409" i="1"/>
  <c r="L1409" i="1"/>
  <c r="K1409" i="1"/>
  <c r="Q1395" i="1"/>
  <c r="P1395" i="1"/>
  <c r="N1395" i="1"/>
  <c r="M1395" i="1"/>
  <c r="L1395" i="1"/>
  <c r="K1395" i="1"/>
  <c r="Q1400" i="1"/>
  <c r="P1400" i="1"/>
  <c r="N1400" i="1"/>
  <c r="M1400" i="1"/>
  <c r="L1400" i="1"/>
  <c r="K1400" i="1"/>
  <c r="Q1397" i="1"/>
  <c r="P1397" i="1"/>
  <c r="N1397" i="1"/>
  <c r="M1397" i="1"/>
  <c r="L1397" i="1"/>
  <c r="K1397" i="1"/>
  <c r="Q1396" i="1"/>
  <c r="P1396" i="1"/>
  <c r="N1396" i="1"/>
  <c r="M1396" i="1"/>
  <c r="L1396" i="1"/>
  <c r="K1396" i="1"/>
  <c r="Q1399" i="1"/>
  <c r="P1399" i="1"/>
  <c r="N1399" i="1"/>
  <c r="M1399" i="1"/>
  <c r="L1399" i="1"/>
  <c r="K1399" i="1"/>
  <c r="Q1398" i="1"/>
  <c r="P1398" i="1"/>
  <c r="N1398" i="1"/>
  <c r="M1398" i="1"/>
  <c r="L1398" i="1"/>
  <c r="K1398" i="1"/>
  <c r="Q1394" i="1"/>
  <c r="P1394" i="1"/>
  <c r="N1394" i="1"/>
  <c r="M1394" i="1"/>
  <c r="L1394" i="1"/>
  <c r="K1394" i="1"/>
  <c r="Q1393" i="1"/>
  <c r="P1393" i="1"/>
  <c r="N1393" i="1"/>
  <c r="M1393" i="1"/>
  <c r="L1393" i="1"/>
  <c r="K1393" i="1"/>
  <c r="Q1392" i="1"/>
  <c r="P1392" i="1"/>
  <c r="N1392" i="1"/>
  <c r="M1392" i="1"/>
  <c r="L1392" i="1"/>
  <c r="K1392" i="1"/>
  <c r="Q1390" i="1"/>
  <c r="P1390" i="1"/>
  <c r="N1390" i="1"/>
  <c r="M1390" i="1"/>
  <c r="L1390" i="1"/>
  <c r="K1390" i="1"/>
  <c r="Q1391" i="1"/>
  <c r="P1391" i="1"/>
  <c r="N1391" i="1"/>
  <c r="M1391" i="1"/>
  <c r="L1391" i="1"/>
  <c r="K1391" i="1"/>
  <c r="Q1388" i="1"/>
  <c r="P1388" i="1"/>
  <c r="N1388" i="1"/>
  <c r="M1388" i="1"/>
  <c r="L1388" i="1"/>
  <c r="K1388" i="1"/>
  <c r="Q1389" i="1"/>
  <c r="P1389" i="1"/>
  <c r="N1389" i="1"/>
  <c r="M1389" i="1"/>
  <c r="L1389" i="1"/>
  <c r="K1389" i="1"/>
  <c r="Q1387" i="1"/>
  <c r="P1387" i="1"/>
  <c r="N1387" i="1"/>
  <c r="M1387" i="1"/>
  <c r="L1387" i="1"/>
  <c r="K1387" i="1"/>
  <c r="Q1385" i="1"/>
  <c r="P1385" i="1"/>
  <c r="N1385" i="1"/>
  <c r="M1385" i="1"/>
  <c r="L1385" i="1"/>
  <c r="K1385" i="1"/>
  <c r="Q1384" i="1"/>
  <c r="P1384" i="1"/>
  <c r="N1384" i="1"/>
  <c r="M1384" i="1"/>
  <c r="L1384" i="1"/>
  <c r="K1384" i="1"/>
  <c r="Q1383" i="1"/>
  <c r="P1383" i="1"/>
  <c r="N1383" i="1"/>
  <c r="M1383" i="1"/>
  <c r="L1383" i="1"/>
  <c r="K1383" i="1"/>
  <c r="Q1382" i="1"/>
  <c r="P1382" i="1"/>
  <c r="N1382" i="1"/>
  <c r="M1382" i="1"/>
  <c r="L1382" i="1"/>
  <c r="K1382" i="1"/>
  <c r="Q1381" i="1"/>
  <c r="P1381" i="1"/>
  <c r="N1381" i="1"/>
  <c r="M1381" i="1"/>
  <c r="L1381" i="1"/>
  <c r="K1381" i="1"/>
  <c r="Q1380" i="1"/>
  <c r="P1380" i="1"/>
  <c r="N1380" i="1"/>
  <c r="M1380" i="1"/>
  <c r="L1380" i="1"/>
  <c r="K1380" i="1"/>
  <c r="Q1379" i="1"/>
  <c r="P1379" i="1"/>
  <c r="N1379" i="1"/>
  <c r="M1379" i="1"/>
  <c r="L1379" i="1"/>
  <c r="K1379" i="1"/>
  <c r="Q1378" i="1"/>
  <c r="P1378" i="1"/>
  <c r="N1378" i="1"/>
  <c r="M1378" i="1"/>
  <c r="L1378" i="1"/>
  <c r="K1378" i="1"/>
  <c r="Q1377" i="1"/>
  <c r="P1377" i="1"/>
  <c r="N1377" i="1"/>
  <c r="M1377" i="1"/>
  <c r="L1377" i="1"/>
  <c r="K1377" i="1"/>
  <c r="Q1376" i="1"/>
  <c r="P1376" i="1"/>
  <c r="N1376" i="1"/>
  <c r="M1376" i="1"/>
  <c r="L1376" i="1"/>
  <c r="K1376" i="1"/>
  <c r="Q1375" i="1"/>
  <c r="P1375" i="1"/>
  <c r="N1375" i="1"/>
  <c r="M1375" i="1"/>
  <c r="L1375" i="1"/>
  <c r="K1375" i="1"/>
  <c r="Q1374" i="1"/>
  <c r="P1374" i="1"/>
  <c r="N1374" i="1"/>
  <c r="M1374" i="1"/>
  <c r="L1374" i="1"/>
  <c r="K1374" i="1"/>
  <c r="Q1373" i="1"/>
  <c r="P1373" i="1"/>
  <c r="N1373" i="1"/>
  <c r="M1373" i="1"/>
  <c r="L1373" i="1"/>
  <c r="K1373" i="1"/>
  <c r="Q1372" i="1"/>
  <c r="P1372" i="1"/>
  <c r="N1372" i="1"/>
  <c r="M1372" i="1"/>
  <c r="L1372" i="1"/>
  <c r="K1372" i="1"/>
  <c r="Q1371" i="1"/>
  <c r="P1371" i="1"/>
  <c r="N1371" i="1"/>
  <c r="M1371" i="1"/>
  <c r="L1371" i="1"/>
  <c r="K1371" i="1"/>
  <c r="Q1370" i="1"/>
  <c r="P1370" i="1"/>
  <c r="N1370" i="1"/>
  <c r="M1370" i="1"/>
  <c r="L1370" i="1"/>
  <c r="K1370" i="1"/>
  <c r="Q1369" i="1"/>
  <c r="P1369" i="1"/>
  <c r="N1369" i="1"/>
  <c r="M1369" i="1"/>
  <c r="L1369" i="1"/>
  <c r="K1369" i="1"/>
  <c r="Q1368" i="1"/>
  <c r="P1368" i="1"/>
  <c r="N1368" i="1"/>
  <c r="M1368" i="1"/>
  <c r="L1368" i="1"/>
  <c r="K1368" i="1"/>
  <c r="Q1367" i="1"/>
  <c r="P1367" i="1"/>
  <c r="N1367" i="1"/>
  <c r="M1367" i="1"/>
  <c r="L1367" i="1"/>
  <c r="K1367" i="1"/>
  <c r="Q1366" i="1"/>
  <c r="P1366" i="1"/>
  <c r="N1366" i="1"/>
  <c r="M1366" i="1"/>
  <c r="L1366" i="1"/>
  <c r="K1366" i="1"/>
  <c r="Q1365" i="1"/>
  <c r="P1365" i="1"/>
  <c r="N1365" i="1"/>
  <c r="M1365" i="1"/>
  <c r="L1365" i="1"/>
  <c r="K1365" i="1"/>
  <c r="Q1364" i="1"/>
  <c r="P1364" i="1"/>
  <c r="N1364" i="1"/>
  <c r="M1364" i="1"/>
  <c r="L1364" i="1"/>
  <c r="K1364" i="1"/>
  <c r="Q1363" i="1"/>
  <c r="P1363" i="1"/>
  <c r="N1363" i="1"/>
  <c r="M1363" i="1"/>
  <c r="L1363" i="1"/>
  <c r="K1363" i="1"/>
  <c r="Q1362" i="1"/>
  <c r="P1362" i="1"/>
  <c r="N1362" i="1"/>
  <c r="M1362" i="1"/>
  <c r="L1362" i="1"/>
  <c r="K1362" i="1"/>
  <c r="Q1359" i="1"/>
  <c r="P1359" i="1"/>
  <c r="N1359" i="1"/>
  <c r="M1359" i="1"/>
  <c r="L1359" i="1"/>
  <c r="K1359" i="1"/>
  <c r="Q1358" i="1"/>
  <c r="P1358" i="1"/>
  <c r="N1358" i="1"/>
  <c r="M1358" i="1"/>
  <c r="L1358" i="1"/>
  <c r="K1358" i="1"/>
  <c r="Q1357" i="1"/>
  <c r="P1357" i="1"/>
  <c r="N1357" i="1"/>
  <c r="M1357" i="1"/>
  <c r="L1357" i="1"/>
  <c r="K1357" i="1"/>
  <c r="Q1356" i="1"/>
  <c r="P1356" i="1"/>
  <c r="N1356" i="1"/>
  <c r="M1356" i="1"/>
  <c r="L1356" i="1"/>
  <c r="K1356" i="1"/>
  <c r="Q1355" i="1"/>
  <c r="P1355" i="1"/>
  <c r="N1355" i="1"/>
  <c r="M1355" i="1"/>
  <c r="L1355" i="1"/>
  <c r="K1355" i="1"/>
  <c r="Q1354" i="1"/>
  <c r="P1354" i="1"/>
  <c r="N1354" i="1"/>
  <c r="M1354" i="1"/>
  <c r="L1354" i="1"/>
  <c r="K1354" i="1"/>
  <c r="Q1353" i="1"/>
  <c r="P1353" i="1"/>
  <c r="N1353" i="1"/>
  <c r="M1353" i="1"/>
  <c r="L1353" i="1"/>
  <c r="K1353" i="1"/>
  <c r="Q1352" i="1"/>
  <c r="P1352" i="1"/>
  <c r="N1352" i="1"/>
  <c r="M1352" i="1"/>
  <c r="L1352" i="1"/>
  <c r="K1352" i="1"/>
  <c r="Q1351" i="1"/>
  <c r="P1351" i="1"/>
  <c r="N1351" i="1"/>
  <c r="M1351" i="1"/>
  <c r="L1351" i="1"/>
  <c r="K1351" i="1"/>
  <c r="Q1350" i="1"/>
  <c r="P1350" i="1"/>
  <c r="N1350" i="1"/>
  <c r="M1350" i="1"/>
  <c r="L1350" i="1"/>
  <c r="K1350" i="1"/>
  <c r="Q1349" i="1"/>
  <c r="P1349" i="1"/>
  <c r="N1349" i="1"/>
  <c r="M1349" i="1"/>
  <c r="L1349" i="1"/>
  <c r="K1349" i="1"/>
  <c r="Q1348" i="1"/>
  <c r="P1348" i="1"/>
  <c r="N1348" i="1"/>
  <c r="M1348" i="1"/>
  <c r="L1348" i="1"/>
  <c r="K1348" i="1"/>
  <c r="Q1347" i="1"/>
  <c r="P1347" i="1"/>
  <c r="N1347" i="1"/>
  <c r="M1347" i="1"/>
  <c r="L1347" i="1"/>
  <c r="K1347" i="1"/>
  <c r="Q1346" i="1"/>
  <c r="P1346" i="1"/>
  <c r="N1346" i="1"/>
  <c r="M1346" i="1"/>
  <c r="L1346" i="1"/>
  <c r="K1346" i="1"/>
  <c r="Q1345" i="1"/>
  <c r="P1345" i="1"/>
  <c r="N1345" i="1"/>
  <c r="M1345" i="1"/>
  <c r="L1345" i="1"/>
  <c r="K1345" i="1"/>
  <c r="Q1344" i="1"/>
  <c r="P1344" i="1"/>
  <c r="N1344" i="1"/>
  <c r="M1344" i="1"/>
  <c r="L1344" i="1"/>
  <c r="K1344" i="1"/>
  <c r="Q1343" i="1"/>
  <c r="P1343" i="1"/>
  <c r="N1343" i="1"/>
  <c r="M1343" i="1"/>
  <c r="L1343" i="1"/>
  <c r="K1343" i="1"/>
  <c r="Q1342" i="1"/>
  <c r="P1342" i="1"/>
  <c r="N1342" i="1"/>
  <c r="M1342" i="1"/>
  <c r="L1342" i="1"/>
  <c r="K1342" i="1"/>
  <c r="Q1386" i="1"/>
  <c r="P1386" i="1"/>
  <c r="N1386" i="1"/>
  <c r="M1386" i="1"/>
  <c r="L1386" i="1"/>
  <c r="K1386" i="1"/>
  <c r="Q1341" i="1"/>
  <c r="P1341" i="1"/>
  <c r="N1341" i="1"/>
  <c r="M1341" i="1"/>
  <c r="L1341" i="1"/>
  <c r="K1341" i="1"/>
  <c r="Q1340" i="1"/>
  <c r="P1340" i="1"/>
  <c r="N1340" i="1"/>
  <c r="M1340" i="1"/>
  <c r="L1340" i="1"/>
  <c r="K1340" i="1"/>
  <c r="Q1339" i="1"/>
  <c r="P1339" i="1"/>
  <c r="N1339" i="1"/>
  <c r="M1339" i="1"/>
  <c r="L1339" i="1"/>
  <c r="K1339" i="1"/>
  <c r="Q1338" i="1"/>
  <c r="P1338" i="1"/>
  <c r="N1338" i="1"/>
  <c r="M1338" i="1"/>
  <c r="L1338" i="1"/>
  <c r="K1338" i="1"/>
  <c r="Q1360" i="1"/>
  <c r="P1360" i="1"/>
  <c r="N1360" i="1"/>
  <c r="M1360" i="1"/>
  <c r="L1360" i="1"/>
  <c r="K1360" i="1"/>
  <c r="Q1337" i="1"/>
  <c r="P1337" i="1"/>
  <c r="N1337" i="1"/>
  <c r="M1337" i="1"/>
  <c r="L1337" i="1"/>
  <c r="K1337" i="1"/>
  <c r="Q1336" i="1"/>
  <c r="P1336" i="1"/>
  <c r="N1336" i="1"/>
  <c r="M1336" i="1"/>
  <c r="L1336" i="1"/>
  <c r="K1336" i="1"/>
  <c r="Q1335" i="1"/>
  <c r="P1335" i="1"/>
  <c r="N1335" i="1"/>
  <c r="M1335" i="1"/>
  <c r="L1335" i="1"/>
  <c r="K1335" i="1"/>
  <c r="Q1334" i="1"/>
  <c r="P1334" i="1"/>
  <c r="N1334" i="1"/>
  <c r="M1334" i="1"/>
  <c r="L1334" i="1"/>
  <c r="K1334" i="1"/>
  <c r="Q1333" i="1"/>
  <c r="P1333" i="1"/>
  <c r="N1333" i="1"/>
  <c r="M1333" i="1"/>
  <c r="L1333" i="1"/>
  <c r="K1333" i="1"/>
  <c r="Q1332" i="1"/>
  <c r="P1332" i="1"/>
  <c r="N1332" i="1"/>
  <c r="M1332" i="1"/>
  <c r="L1332" i="1"/>
  <c r="K1332" i="1"/>
  <c r="Q1331" i="1"/>
  <c r="P1331" i="1"/>
  <c r="N1331" i="1"/>
  <c r="M1331" i="1"/>
  <c r="L1331" i="1"/>
  <c r="K1331" i="1"/>
  <c r="Q1330" i="1"/>
  <c r="P1330" i="1"/>
  <c r="N1330" i="1"/>
  <c r="M1330" i="1"/>
  <c r="L1330" i="1"/>
  <c r="K1330" i="1"/>
  <c r="Q1361" i="1"/>
  <c r="P1361" i="1"/>
  <c r="N1361" i="1"/>
  <c r="M1361" i="1"/>
  <c r="L1361" i="1"/>
  <c r="K1361" i="1"/>
  <c r="Q1329" i="1"/>
  <c r="P1329" i="1"/>
  <c r="N1329" i="1"/>
  <c r="M1329" i="1"/>
  <c r="L1329" i="1"/>
  <c r="K1329" i="1"/>
  <c r="Q1328" i="1"/>
  <c r="P1328" i="1"/>
  <c r="N1328" i="1"/>
  <c r="M1328" i="1"/>
  <c r="L1328" i="1"/>
  <c r="K1328" i="1"/>
  <c r="Q1327" i="1"/>
  <c r="P1327" i="1"/>
  <c r="N1327" i="1"/>
  <c r="M1327" i="1"/>
  <c r="L1327" i="1"/>
  <c r="K1327" i="1"/>
  <c r="Q1326" i="1"/>
  <c r="P1326" i="1"/>
  <c r="N1326" i="1"/>
  <c r="M1326" i="1"/>
  <c r="L1326" i="1"/>
  <c r="K1326" i="1"/>
  <c r="Q1325" i="1"/>
  <c r="P1325" i="1"/>
  <c r="N1325" i="1"/>
  <c r="M1325" i="1"/>
  <c r="L1325" i="1"/>
  <c r="K1325" i="1"/>
  <c r="Q1324" i="1"/>
  <c r="P1324" i="1"/>
  <c r="N1324" i="1"/>
  <c r="M1324" i="1"/>
  <c r="L1324" i="1"/>
  <c r="K1324" i="1"/>
  <c r="Q1323" i="1"/>
  <c r="P1323" i="1"/>
  <c r="N1323" i="1"/>
  <c r="M1323" i="1"/>
  <c r="L1323" i="1"/>
  <c r="K1323" i="1"/>
  <c r="Q1322" i="1"/>
  <c r="P1322" i="1"/>
  <c r="N1322" i="1"/>
  <c r="M1322" i="1"/>
  <c r="L1322" i="1"/>
  <c r="K1322" i="1"/>
  <c r="Q1321" i="1"/>
  <c r="P1321" i="1"/>
  <c r="N1321" i="1"/>
  <c r="M1321" i="1"/>
  <c r="L1321" i="1"/>
  <c r="K1321" i="1"/>
  <c r="Q1320" i="1"/>
  <c r="P1320" i="1"/>
  <c r="N1320" i="1"/>
  <c r="M1320" i="1"/>
  <c r="L1320" i="1"/>
  <c r="K1320" i="1"/>
  <c r="Q1319" i="1"/>
  <c r="P1319" i="1"/>
  <c r="N1319" i="1"/>
  <c r="M1319" i="1"/>
  <c r="L1319" i="1"/>
  <c r="K1319" i="1"/>
  <c r="Q1318" i="1"/>
  <c r="P1318" i="1"/>
  <c r="N1318" i="1"/>
  <c r="M1318" i="1"/>
  <c r="L1318" i="1"/>
  <c r="K1318" i="1"/>
  <c r="Q1317" i="1"/>
  <c r="P1317" i="1"/>
  <c r="N1317" i="1"/>
  <c r="M1317" i="1"/>
  <c r="L1317" i="1"/>
  <c r="K1317" i="1"/>
  <c r="Q1316" i="1"/>
  <c r="P1316" i="1"/>
  <c r="N1316" i="1"/>
  <c r="M1316" i="1"/>
  <c r="L1316" i="1"/>
  <c r="K1316" i="1"/>
  <c r="Q1315" i="1"/>
  <c r="P1315" i="1"/>
  <c r="N1315" i="1"/>
  <c r="M1315" i="1"/>
  <c r="L1315" i="1"/>
  <c r="K1315" i="1"/>
  <c r="Q1314" i="1"/>
  <c r="P1314" i="1"/>
  <c r="N1314" i="1"/>
  <c r="M1314" i="1"/>
  <c r="L1314" i="1"/>
  <c r="K1314" i="1"/>
  <c r="Q1313" i="1"/>
  <c r="P1313" i="1"/>
  <c r="N1313" i="1"/>
  <c r="M1313" i="1"/>
  <c r="L1313" i="1"/>
  <c r="K1313" i="1"/>
  <c r="Q1312" i="1"/>
  <c r="P1312" i="1"/>
  <c r="N1312" i="1"/>
  <c r="M1312" i="1"/>
  <c r="L1312" i="1"/>
  <c r="K1312" i="1"/>
  <c r="Q1311" i="1"/>
  <c r="P1311" i="1"/>
  <c r="N1311" i="1"/>
  <c r="M1311" i="1"/>
  <c r="L1311" i="1"/>
  <c r="K1311" i="1"/>
  <c r="Q1310" i="1"/>
  <c r="P1310" i="1"/>
  <c r="N1310" i="1"/>
  <c r="M1310" i="1"/>
  <c r="L1310" i="1"/>
  <c r="K1310" i="1"/>
  <c r="Q1309" i="1"/>
  <c r="P1309" i="1"/>
  <c r="N1309" i="1"/>
  <c r="M1309" i="1"/>
  <c r="L1309" i="1"/>
  <c r="K1309" i="1"/>
  <c r="Q1308" i="1"/>
  <c r="P1308" i="1"/>
  <c r="N1308" i="1"/>
  <c r="M1308" i="1"/>
  <c r="L1308" i="1"/>
  <c r="K1308" i="1"/>
  <c r="Q1307" i="1"/>
  <c r="P1307" i="1"/>
  <c r="N1307" i="1"/>
  <c r="M1307" i="1"/>
  <c r="L1307" i="1"/>
  <c r="K1307" i="1"/>
  <c r="Q1306" i="1"/>
  <c r="P1306" i="1"/>
  <c r="N1306" i="1"/>
  <c r="M1306" i="1"/>
  <c r="L1306" i="1"/>
  <c r="K1306" i="1"/>
  <c r="Q1305" i="1"/>
  <c r="P1305" i="1"/>
  <c r="N1305" i="1"/>
  <c r="M1305" i="1"/>
  <c r="L1305" i="1"/>
  <c r="K1305" i="1"/>
  <c r="Q1304" i="1"/>
  <c r="P1304" i="1"/>
  <c r="N1304" i="1"/>
  <c r="M1304" i="1"/>
  <c r="L1304" i="1"/>
  <c r="K1304" i="1"/>
  <c r="Q1303" i="1"/>
  <c r="P1303" i="1"/>
  <c r="N1303" i="1"/>
  <c r="M1303" i="1"/>
  <c r="L1303" i="1"/>
  <c r="K1303" i="1"/>
  <c r="Q1302" i="1"/>
  <c r="P1302" i="1"/>
  <c r="N1302" i="1"/>
  <c r="M1302" i="1"/>
  <c r="L1302" i="1"/>
  <c r="K1302" i="1"/>
  <c r="Q1301" i="1"/>
  <c r="P1301" i="1"/>
  <c r="N1301" i="1"/>
  <c r="M1301" i="1"/>
  <c r="L1301" i="1"/>
  <c r="K1301" i="1"/>
  <c r="Q1297" i="1"/>
  <c r="P1297" i="1"/>
  <c r="N1297" i="1"/>
  <c r="M1297" i="1"/>
  <c r="L1297" i="1"/>
  <c r="K1297" i="1"/>
  <c r="Q1300" i="1"/>
  <c r="P1300" i="1"/>
  <c r="N1300" i="1"/>
  <c r="M1300" i="1"/>
  <c r="L1300" i="1"/>
  <c r="K1300" i="1"/>
  <c r="Q1296" i="1"/>
  <c r="P1296" i="1"/>
  <c r="N1296" i="1"/>
  <c r="M1296" i="1"/>
  <c r="L1296" i="1"/>
  <c r="K1296" i="1"/>
  <c r="Q1295" i="1"/>
  <c r="P1295" i="1"/>
  <c r="N1295" i="1"/>
  <c r="M1295" i="1"/>
  <c r="L1295" i="1"/>
  <c r="K1295" i="1"/>
  <c r="Q1294" i="1"/>
  <c r="P1294" i="1"/>
  <c r="N1294" i="1"/>
  <c r="M1294" i="1"/>
  <c r="L1294" i="1"/>
  <c r="K1294" i="1"/>
  <c r="Q1293" i="1"/>
  <c r="P1293" i="1"/>
  <c r="N1293" i="1"/>
  <c r="M1293" i="1"/>
  <c r="L1293" i="1"/>
  <c r="K1293" i="1"/>
  <c r="Q1292" i="1"/>
  <c r="P1292" i="1"/>
  <c r="N1292" i="1"/>
  <c r="M1292" i="1"/>
  <c r="L1292" i="1"/>
  <c r="K1292" i="1"/>
  <c r="Q1291" i="1"/>
  <c r="P1291" i="1"/>
  <c r="N1291" i="1"/>
  <c r="M1291" i="1"/>
  <c r="L1291" i="1"/>
  <c r="K1291" i="1"/>
  <c r="Q1290" i="1"/>
  <c r="P1290" i="1"/>
  <c r="N1290" i="1"/>
  <c r="M1290" i="1"/>
  <c r="L1290" i="1"/>
  <c r="K1290" i="1"/>
  <c r="Q1289" i="1"/>
  <c r="P1289" i="1"/>
  <c r="N1289" i="1"/>
  <c r="M1289" i="1"/>
  <c r="L1289" i="1"/>
  <c r="K1289" i="1"/>
  <c r="Q1288" i="1"/>
  <c r="P1288" i="1"/>
  <c r="N1288" i="1"/>
  <c r="M1288" i="1"/>
  <c r="L1288" i="1"/>
  <c r="K1288" i="1"/>
  <c r="Q1287" i="1"/>
  <c r="P1287" i="1"/>
  <c r="N1287" i="1"/>
  <c r="M1287" i="1"/>
  <c r="L1287" i="1"/>
  <c r="K1287" i="1"/>
  <c r="Q1286" i="1"/>
  <c r="P1286" i="1"/>
  <c r="N1286" i="1"/>
  <c r="M1286" i="1"/>
  <c r="L1286" i="1"/>
  <c r="K1286" i="1"/>
  <c r="Q1285" i="1"/>
  <c r="P1285" i="1"/>
  <c r="N1285" i="1"/>
  <c r="M1285" i="1"/>
  <c r="L1285" i="1"/>
  <c r="K1285" i="1"/>
  <c r="Q1284" i="1"/>
  <c r="P1284" i="1"/>
  <c r="N1284" i="1"/>
  <c r="M1284" i="1"/>
  <c r="L1284" i="1"/>
  <c r="K1284" i="1"/>
  <c r="Q1283" i="1"/>
  <c r="P1283" i="1"/>
  <c r="N1283" i="1"/>
  <c r="M1283" i="1"/>
  <c r="L1283" i="1"/>
  <c r="K1283" i="1"/>
  <c r="Q1282" i="1"/>
  <c r="P1282" i="1"/>
  <c r="N1282" i="1"/>
  <c r="M1282" i="1"/>
  <c r="L1282" i="1"/>
  <c r="K1282" i="1"/>
  <c r="Q1281" i="1"/>
  <c r="P1281" i="1"/>
  <c r="N1281" i="1"/>
  <c r="M1281" i="1"/>
  <c r="L1281" i="1"/>
  <c r="K1281" i="1"/>
  <c r="Q1280" i="1"/>
  <c r="P1280" i="1"/>
  <c r="N1280" i="1"/>
  <c r="M1280" i="1"/>
  <c r="L1280" i="1"/>
  <c r="K1280" i="1"/>
  <c r="Q1279" i="1"/>
  <c r="P1279" i="1"/>
  <c r="N1279" i="1"/>
  <c r="M1279" i="1"/>
  <c r="L1279" i="1"/>
  <c r="K1279" i="1"/>
  <c r="Q1278" i="1"/>
  <c r="P1278" i="1"/>
  <c r="N1278" i="1"/>
  <c r="M1278" i="1"/>
  <c r="L1278" i="1"/>
  <c r="K1278" i="1"/>
  <c r="Q1276" i="1"/>
  <c r="P1276" i="1"/>
  <c r="N1276" i="1"/>
  <c r="M1276" i="1"/>
  <c r="L1276" i="1"/>
  <c r="K1276" i="1"/>
  <c r="Q1275" i="1"/>
  <c r="P1275" i="1"/>
  <c r="N1275" i="1"/>
  <c r="M1275" i="1"/>
  <c r="L1275" i="1"/>
  <c r="K1275" i="1"/>
  <c r="Q1274" i="1"/>
  <c r="P1274" i="1"/>
  <c r="N1274" i="1"/>
  <c r="M1274" i="1"/>
  <c r="L1274" i="1"/>
  <c r="K1274" i="1"/>
  <c r="Q1273" i="1"/>
  <c r="P1273" i="1"/>
  <c r="N1273" i="1"/>
  <c r="M1273" i="1"/>
  <c r="L1273" i="1"/>
  <c r="K1273" i="1"/>
  <c r="Q1272" i="1"/>
  <c r="P1272" i="1"/>
  <c r="N1272" i="1"/>
  <c r="M1272" i="1"/>
  <c r="L1272" i="1"/>
  <c r="K1272" i="1"/>
  <c r="Q1271" i="1"/>
  <c r="P1271" i="1"/>
  <c r="N1271" i="1"/>
  <c r="M1271" i="1"/>
  <c r="L1271" i="1"/>
  <c r="K1271" i="1"/>
  <c r="Q1270" i="1"/>
  <c r="P1270" i="1"/>
  <c r="N1270" i="1"/>
  <c r="M1270" i="1"/>
  <c r="L1270" i="1"/>
  <c r="K1270" i="1"/>
  <c r="Q1269" i="1"/>
  <c r="P1269" i="1"/>
  <c r="N1269" i="1"/>
  <c r="M1269" i="1"/>
  <c r="L1269" i="1"/>
  <c r="K1269" i="1"/>
  <c r="Q1268" i="1"/>
  <c r="P1268" i="1"/>
  <c r="N1268" i="1"/>
  <c r="M1268" i="1"/>
  <c r="L1268" i="1"/>
  <c r="K1268" i="1"/>
  <c r="Q1267" i="1"/>
  <c r="P1267" i="1"/>
  <c r="N1267" i="1"/>
  <c r="M1267" i="1"/>
  <c r="L1267" i="1"/>
  <c r="K1267" i="1"/>
  <c r="Q1266" i="1"/>
  <c r="P1266" i="1"/>
  <c r="N1266" i="1"/>
  <c r="M1266" i="1"/>
  <c r="L1266" i="1"/>
  <c r="K1266" i="1"/>
  <c r="Q1265" i="1"/>
  <c r="P1265" i="1"/>
  <c r="N1265" i="1"/>
  <c r="M1265" i="1"/>
  <c r="L1265" i="1"/>
  <c r="K1265" i="1"/>
  <c r="Q1264" i="1"/>
  <c r="P1264" i="1"/>
  <c r="N1264" i="1"/>
  <c r="M1264" i="1"/>
  <c r="L1264" i="1"/>
  <c r="K1264" i="1"/>
  <c r="Q1263" i="1"/>
  <c r="P1263" i="1"/>
  <c r="N1263" i="1"/>
  <c r="M1263" i="1"/>
  <c r="L1263" i="1"/>
  <c r="K1263" i="1"/>
  <c r="Q1299" i="1"/>
  <c r="P1299" i="1"/>
  <c r="N1299" i="1"/>
  <c r="M1299" i="1"/>
  <c r="L1299" i="1"/>
  <c r="K1299" i="1"/>
  <c r="Q1262" i="1"/>
  <c r="P1262" i="1"/>
  <c r="N1262" i="1"/>
  <c r="M1262" i="1"/>
  <c r="L1262" i="1"/>
  <c r="K1262" i="1"/>
  <c r="Q1298" i="1"/>
  <c r="P1298" i="1"/>
  <c r="N1298" i="1"/>
  <c r="M1298" i="1"/>
  <c r="L1298" i="1"/>
  <c r="K1298" i="1"/>
  <c r="Q1261" i="1"/>
  <c r="P1261" i="1"/>
  <c r="N1261" i="1"/>
  <c r="M1261" i="1"/>
  <c r="L1261" i="1"/>
  <c r="K1261" i="1"/>
  <c r="Q1260" i="1"/>
  <c r="P1260" i="1"/>
  <c r="N1260" i="1"/>
  <c r="M1260" i="1"/>
  <c r="L1260" i="1"/>
  <c r="K1260" i="1"/>
  <c r="Q1259" i="1"/>
  <c r="P1259" i="1"/>
  <c r="N1259" i="1"/>
  <c r="M1259" i="1"/>
  <c r="L1259" i="1"/>
  <c r="K1259" i="1"/>
  <c r="Q1258" i="1"/>
  <c r="P1258" i="1"/>
  <c r="N1258" i="1"/>
  <c r="M1258" i="1"/>
  <c r="L1258" i="1"/>
  <c r="K1258" i="1"/>
  <c r="Q1257" i="1"/>
  <c r="P1257" i="1"/>
  <c r="N1257" i="1"/>
  <c r="M1257" i="1"/>
  <c r="L1257" i="1"/>
  <c r="K1257" i="1"/>
  <c r="Q1256" i="1"/>
  <c r="P1256" i="1"/>
  <c r="N1256" i="1"/>
  <c r="M1256" i="1"/>
  <c r="L1256" i="1"/>
  <c r="K1256" i="1"/>
  <c r="Q1277" i="1"/>
  <c r="P1277" i="1"/>
  <c r="N1277" i="1"/>
  <c r="M1277" i="1"/>
  <c r="L1277" i="1"/>
  <c r="K1277" i="1"/>
  <c r="Q1255" i="1"/>
  <c r="P1255" i="1"/>
  <c r="N1255" i="1"/>
  <c r="M1255" i="1"/>
  <c r="L1255" i="1"/>
  <c r="K1255" i="1"/>
  <c r="Q1254" i="1"/>
  <c r="P1254" i="1"/>
  <c r="N1254" i="1"/>
  <c r="M1254" i="1"/>
  <c r="L1254" i="1"/>
  <c r="K1254" i="1"/>
  <c r="Q1253" i="1"/>
  <c r="P1253" i="1"/>
  <c r="N1253" i="1"/>
  <c r="M1253" i="1"/>
  <c r="L1253" i="1"/>
  <c r="K1253" i="1"/>
  <c r="Q1252" i="1"/>
  <c r="P1252" i="1"/>
  <c r="N1252" i="1"/>
  <c r="M1252" i="1"/>
  <c r="L1252" i="1"/>
  <c r="K1252" i="1"/>
  <c r="Q1250" i="1"/>
  <c r="P1250" i="1"/>
  <c r="N1250" i="1"/>
  <c r="M1250" i="1"/>
  <c r="L1250" i="1"/>
  <c r="K1250" i="1"/>
  <c r="Q1249" i="1"/>
  <c r="P1249" i="1"/>
  <c r="N1249" i="1"/>
  <c r="M1249" i="1"/>
  <c r="L1249" i="1"/>
  <c r="K1249" i="1"/>
  <c r="Q1248" i="1"/>
  <c r="P1248" i="1"/>
  <c r="N1248" i="1"/>
  <c r="M1248" i="1"/>
  <c r="L1248" i="1"/>
  <c r="K1248" i="1"/>
  <c r="Q1251" i="1"/>
  <c r="P1251" i="1"/>
  <c r="N1251" i="1"/>
  <c r="M1251" i="1"/>
  <c r="L1251" i="1"/>
  <c r="K1251" i="1"/>
  <c r="Q1247" i="1"/>
  <c r="P1247" i="1"/>
  <c r="N1247" i="1"/>
  <c r="M1247" i="1"/>
  <c r="L1247" i="1"/>
  <c r="K1247" i="1"/>
  <c r="Q1246" i="1"/>
  <c r="P1246" i="1"/>
  <c r="N1246" i="1"/>
  <c r="M1246" i="1"/>
  <c r="L1246" i="1"/>
  <c r="K1246" i="1"/>
  <c r="Q1245" i="1"/>
  <c r="P1245" i="1"/>
  <c r="N1245" i="1"/>
  <c r="M1245" i="1"/>
  <c r="L1245" i="1"/>
  <c r="K1245" i="1"/>
  <c r="Q1243" i="1"/>
  <c r="P1243" i="1"/>
  <c r="N1243" i="1"/>
  <c r="M1243" i="1"/>
  <c r="L1243" i="1"/>
  <c r="K1243" i="1"/>
  <c r="Q1242" i="1"/>
  <c r="P1242" i="1"/>
  <c r="N1242" i="1"/>
  <c r="M1242" i="1"/>
  <c r="L1242" i="1"/>
  <c r="K1242" i="1"/>
  <c r="Q1241" i="1"/>
  <c r="P1241" i="1"/>
  <c r="N1241" i="1"/>
  <c r="M1241" i="1"/>
  <c r="L1241" i="1"/>
  <c r="K1241" i="1"/>
  <c r="Q1244" i="1"/>
  <c r="P1244" i="1"/>
  <c r="N1244" i="1"/>
  <c r="M1244" i="1"/>
  <c r="L1244" i="1"/>
  <c r="K1244" i="1"/>
  <c r="Q1240" i="1"/>
  <c r="P1240" i="1"/>
  <c r="N1240" i="1"/>
  <c r="M1240" i="1"/>
  <c r="L1240" i="1"/>
  <c r="K1240" i="1"/>
  <c r="Q1239" i="1"/>
  <c r="P1239" i="1"/>
  <c r="N1239" i="1"/>
  <c r="M1239" i="1"/>
  <c r="L1239" i="1"/>
  <c r="K1239" i="1"/>
  <c r="Q1238" i="1"/>
  <c r="P1238" i="1"/>
  <c r="N1238" i="1"/>
  <c r="M1238" i="1"/>
  <c r="L1238" i="1"/>
  <c r="K1238" i="1"/>
  <c r="Q1237" i="1"/>
  <c r="P1237" i="1"/>
  <c r="N1237" i="1"/>
  <c r="M1237" i="1"/>
  <c r="L1237" i="1"/>
  <c r="K1237" i="1"/>
  <c r="Q1236" i="1"/>
  <c r="P1236" i="1"/>
  <c r="N1236" i="1"/>
  <c r="M1236" i="1"/>
  <c r="L1236" i="1"/>
  <c r="K1236" i="1"/>
  <c r="Q1235" i="1"/>
  <c r="P1235" i="1"/>
  <c r="N1235" i="1"/>
  <c r="M1235" i="1"/>
  <c r="L1235" i="1"/>
  <c r="K1235" i="1"/>
  <c r="Q1234" i="1"/>
  <c r="P1234" i="1"/>
  <c r="N1234" i="1"/>
  <c r="M1234" i="1"/>
  <c r="L1234" i="1"/>
  <c r="K1234" i="1"/>
  <c r="Q1233" i="1"/>
  <c r="P1233" i="1"/>
  <c r="N1233" i="1"/>
  <c r="M1233" i="1"/>
  <c r="L1233" i="1"/>
  <c r="K1233" i="1"/>
  <c r="Q1232" i="1"/>
  <c r="P1232" i="1"/>
  <c r="N1232" i="1"/>
  <c r="M1232" i="1"/>
  <c r="L1232" i="1"/>
  <c r="K1232" i="1"/>
  <c r="Q1231" i="1"/>
  <c r="P1231" i="1"/>
  <c r="N1231" i="1"/>
  <c r="M1231" i="1"/>
  <c r="L1231" i="1"/>
  <c r="K1231" i="1"/>
  <c r="Q1230" i="1"/>
  <c r="P1230" i="1"/>
  <c r="N1230" i="1"/>
  <c r="M1230" i="1"/>
  <c r="L1230" i="1"/>
  <c r="K1230" i="1"/>
  <c r="Q1229" i="1"/>
  <c r="P1229" i="1"/>
  <c r="N1229" i="1"/>
  <c r="M1229" i="1"/>
  <c r="L1229" i="1"/>
  <c r="K1229" i="1"/>
  <c r="Q1228" i="1"/>
  <c r="P1228" i="1"/>
  <c r="N1228" i="1"/>
  <c r="M1228" i="1"/>
  <c r="L1228" i="1"/>
  <c r="K1228" i="1"/>
  <c r="Q1227" i="1"/>
  <c r="P1227" i="1"/>
  <c r="N1227" i="1"/>
  <c r="M1227" i="1"/>
  <c r="L1227" i="1"/>
  <c r="K1227" i="1"/>
  <c r="Q1226" i="1"/>
  <c r="P1226" i="1"/>
  <c r="N1226" i="1"/>
  <c r="M1226" i="1"/>
  <c r="L1226" i="1"/>
  <c r="K1226" i="1"/>
  <c r="Q1225" i="1"/>
  <c r="P1225" i="1"/>
  <c r="N1225" i="1"/>
  <c r="M1225" i="1"/>
  <c r="L1225" i="1"/>
  <c r="K1225" i="1"/>
  <c r="Q1224" i="1"/>
  <c r="P1224" i="1"/>
  <c r="N1224" i="1"/>
  <c r="M1224" i="1"/>
  <c r="L1224" i="1"/>
  <c r="K1224" i="1"/>
  <c r="Q1223" i="1"/>
  <c r="P1223" i="1"/>
  <c r="N1223" i="1"/>
  <c r="M1223" i="1"/>
  <c r="L1223" i="1"/>
  <c r="K1223" i="1"/>
  <c r="Q1222" i="1"/>
  <c r="P1222" i="1"/>
  <c r="N1222" i="1"/>
  <c r="M1222" i="1"/>
  <c r="L1222" i="1"/>
  <c r="K1222" i="1"/>
  <c r="Q1221" i="1"/>
  <c r="P1221" i="1"/>
  <c r="N1221" i="1"/>
  <c r="M1221" i="1"/>
  <c r="L1221" i="1"/>
  <c r="K1221" i="1"/>
  <c r="Q1219" i="1"/>
  <c r="P1219" i="1"/>
  <c r="N1219" i="1"/>
  <c r="M1219" i="1"/>
  <c r="L1219" i="1"/>
  <c r="K1219" i="1"/>
  <c r="Q1218" i="1"/>
  <c r="P1218" i="1"/>
  <c r="N1218" i="1"/>
  <c r="M1218" i="1"/>
  <c r="L1218" i="1"/>
  <c r="K1218" i="1"/>
  <c r="Q1217" i="1"/>
  <c r="P1217" i="1"/>
  <c r="N1217" i="1"/>
  <c r="M1217" i="1"/>
  <c r="L1217" i="1"/>
  <c r="K1217" i="1"/>
  <c r="Q1216" i="1"/>
  <c r="P1216" i="1"/>
  <c r="N1216" i="1"/>
  <c r="M1216" i="1"/>
  <c r="L1216" i="1"/>
  <c r="K1216" i="1"/>
  <c r="Q1215" i="1"/>
  <c r="P1215" i="1"/>
  <c r="N1215" i="1"/>
  <c r="M1215" i="1"/>
  <c r="L1215" i="1"/>
  <c r="K1215" i="1"/>
  <c r="Q1214" i="1"/>
  <c r="P1214" i="1"/>
  <c r="N1214" i="1"/>
  <c r="M1214" i="1"/>
  <c r="L1214" i="1"/>
  <c r="K1214" i="1"/>
  <c r="Q1213" i="1"/>
  <c r="P1213" i="1"/>
  <c r="N1213" i="1"/>
  <c r="M1213" i="1"/>
  <c r="L1213" i="1"/>
  <c r="K1213" i="1"/>
  <c r="Q1212" i="1"/>
  <c r="P1212" i="1"/>
  <c r="N1212" i="1"/>
  <c r="M1212" i="1"/>
  <c r="L1212" i="1"/>
  <c r="K1212" i="1"/>
  <c r="Q1220" i="1"/>
  <c r="P1220" i="1"/>
  <c r="N1220" i="1"/>
  <c r="M1220" i="1"/>
  <c r="L1220" i="1"/>
  <c r="K1220" i="1"/>
  <c r="Q1211" i="1"/>
  <c r="P1211" i="1"/>
  <c r="N1211" i="1"/>
  <c r="M1211" i="1"/>
  <c r="L1211" i="1"/>
  <c r="K1211" i="1"/>
  <c r="Q1210" i="1"/>
  <c r="P1210" i="1"/>
  <c r="N1210" i="1"/>
  <c r="M1210" i="1"/>
  <c r="L1210" i="1"/>
  <c r="K1210" i="1"/>
  <c r="Q1209" i="1"/>
  <c r="P1209" i="1"/>
  <c r="N1209" i="1"/>
  <c r="M1209" i="1"/>
  <c r="L1209" i="1"/>
  <c r="K1209" i="1"/>
  <c r="Q1208" i="1"/>
  <c r="P1208" i="1"/>
  <c r="N1208" i="1"/>
  <c r="M1208" i="1"/>
  <c r="L1208" i="1"/>
  <c r="K1208" i="1"/>
  <c r="Q1207" i="1"/>
  <c r="P1207" i="1"/>
  <c r="N1207" i="1"/>
  <c r="M1207" i="1"/>
  <c r="L1207" i="1"/>
  <c r="K1207" i="1"/>
  <c r="Q1206" i="1"/>
  <c r="P1206" i="1"/>
  <c r="N1206" i="1"/>
  <c r="M1206" i="1"/>
  <c r="L1206" i="1"/>
  <c r="K1206" i="1"/>
  <c r="Q1205" i="1"/>
  <c r="P1205" i="1"/>
  <c r="N1205" i="1"/>
  <c r="M1205" i="1"/>
  <c r="L1205" i="1"/>
  <c r="K1205" i="1"/>
  <c r="Q1204" i="1"/>
  <c r="P1204" i="1"/>
  <c r="N1204" i="1"/>
  <c r="M1204" i="1"/>
  <c r="L1204" i="1"/>
  <c r="K1204" i="1"/>
  <c r="Q1203" i="1"/>
  <c r="P1203" i="1"/>
  <c r="N1203" i="1"/>
  <c r="M1203" i="1"/>
  <c r="L1203" i="1"/>
  <c r="K1203" i="1"/>
  <c r="Q1202" i="1"/>
  <c r="P1202" i="1"/>
  <c r="N1202" i="1"/>
  <c r="M1202" i="1"/>
  <c r="L1202" i="1"/>
  <c r="K1202" i="1"/>
  <c r="Q1201" i="1"/>
  <c r="P1201" i="1"/>
  <c r="N1201" i="1"/>
  <c r="M1201" i="1"/>
  <c r="L1201" i="1"/>
  <c r="K1201" i="1"/>
  <c r="Q1200" i="1"/>
  <c r="P1200" i="1"/>
  <c r="N1200" i="1"/>
  <c r="M1200" i="1"/>
  <c r="L1200" i="1"/>
  <c r="K1200" i="1"/>
  <c r="Q1199" i="1"/>
  <c r="P1199" i="1"/>
  <c r="N1199" i="1"/>
  <c r="M1199" i="1"/>
  <c r="L1199" i="1"/>
  <c r="K1199" i="1"/>
  <c r="Q1198" i="1"/>
  <c r="P1198" i="1"/>
  <c r="N1198" i="1"/>
  <c r="M1198" i="1"/>
  <c r="L1198" i="1"/>
  <c r="K1198" i="1"/>
  <c r="Q1197" i="1"/>
  <c r="P1197" i="1"/>
  <c r="N1197" i="1"/>
  <c r="M1197" i="1"/>
  <c r="L1197" i="1"/>
  <c r="K1197" i="1"/>
  <c r="Q1196" i="1"/>
  <c r="P1196" i="1"/>
  <c r="N1196" i="1"/>
  <c r="M1196" i="1"/>
  <c r="L1196" i="1"/>
  <c r="K1196" i="1"/>
  <c r="Q1195" i="1"/>
  <c r="P1195" i="1"/>
  <c r="N1195" i="1"/>
  <c r="M1195" i="1"/>
  <c r="L1195" i="1"/>
  <c r="K1195" i="1"/>
  <c r="Q1194" i="1"/>
  <c r="P1194" i="1"/>
  <c r="N1194" i="1"/>
  <c r="M1194" i="1"/>
  <c r="L1194" i="1"/>
  <c r="K1194" i="1"/>
  <c r="Q1193" i="1"/>
  <c r="P1193" i="1"/>
  <c r="N1193" i="1"/>
  <c r="M1193" i="1"/>
  <c r="L1193" i="1"/>
  <c r="K1193" i="1"/>
  <c r="Q1192" i="1"/>
  <c r="P1192" i="1"/>
  <c r="N1192" i="1"/>
  <c r="M1192" i="1"/>
  <c r="L1192" i="1"/>
  <c r="K1192" i="1"/>
  <c r="Q1191" i="1"/>
  <c r="P1191" i="1"/>
  <c r="N1191" i="1"/>
  <c r="M1191" i="1"/>
  <c r="L1191" i="1"/>
  <c r="K1191" i="1"/>
  <c r="Q1190" i="1"/>
  <c r="P1190" i="1"/>
  <c r="N1190" i="1"/>
  <c r="M1190" i="1"/>
  <c r="L1190" i="1"/>
  <c r="K1190" i="1"/>
  <c r="Q1189" i="1"/>
  <c r="P1189" i="1"/>
  <c r="N1189" i="1"/>
  <c r="M1189" i="1"/>
  <c r="L1189" i="1"/>
  <c r="K1189" i="1"/>
  <c r="Q1188" i="1"/>
  <c r="P1188" i="1"/>
  <c r="N1188" i="1"/>
  <c r="M1188" i="1"/>
  <c r="L1188" i="1"/>
  <c r="K1188" i="1"/>
  <c r="Q1187" i="1"/>
  <c r="P1187" i="1"/>
  <c r="N1187" i="1"/>
  <c r="M1187" i="1"/>
  <c r="L1187" i="1"/>
  <c r="K1187" i="1"/>
  <c r="Q1186" i="1"/>
  <c r="P1186" i="1"/>
  <c r="N1186" i="1"/>
  <c r="M1186" i="1"/>
  <c r="L1186" i="1"/>
  <c r="K1186" i="1"/>
  <c r="Q1185" i="1"/>
  <c r="P1185" i="1"/>
  <c r="N1185" i="1"/>
  <c r="M1185" i="1"/>
  <c r="L1185" i="1"/>
  <c r="K1185" i="1"/>
  <c r="Q1184" i="1"/>
  <c r="P1184" i="1"/>
  <c r="N1184" i="1"/>
  <c r="M1184" i="1"/>
  <c r="L1184" i="1"/>
  <c r="K1184" i="1"/>
  <c r="Q1183" i="1"/>
  <c r="P1183" i="1"/>
  <c r="N1183" i="1"/>
  <c r="M1183" i="1"/>
  <c r="L1183" i="1"/>
  <c r="K1183" i="1"/>
  <c r="Q1182" i="1"/>
  <c r="P1182" i="1"/>
  <c r="N1182" i="1"/>
  <c r="M1182" i="1"/>
  <c r="L1182" i="1"/>
  <c r="K1182" i="1"/>
  <c r="Q1181" i="1"/>
  <c r="P1181" i="1"/>
  <c r="N1181" i="1"/>
  <c r="M1181" i="1"/>
  <c r="L1181" i="1"/>
  <c r="K1181" i="1"/>
  <c r="Q1180" i="1"/>
  <c r="P1180" i="1"/>
  <c r="N1180" i="1"/>
  <c r="M1180" i="1"/>
  <c r="L1180" i="1"/>
  <c r="K1180" i="1"/>
  <c r="Q1179" i="1"/>
  <c r="P1179" i="1"/>
  <c r="N1179" i="1"/>
  <c r="M1179" i="1"/>
  <c r="L1179" i="1"/>
  <c r="K1179" i="1"/>
  <c r="Q1178" i="1"/>
  <c r="P1178" i="1"/>
  <c r="N1178" i="1"/>
  <c r="M1178" i="1"/>
  <c r="L1178" i="1"/>
  <c r="K1178" i="1"/>
  <c r="Q1177" i="1"/>
  <c r="P1177" i="1"/>
  <c r="N1177" i="1"/>
  <c r="M1177" i="1"/>
  <c r="L1177" i="1"/>
  <c r="K1177" i="1"/>
  <c r="Q1176" i="1"/>
  <c r="P1176" i="1"/>
  <c r="N1176" i="1"/>
  <c r="M1176" i="1"/>
  <c r="L1176" i="1"/>
  <c r="K1176" i="1"/>
  <c r="Q1175" i="1"/>
  <c r="P1175" i="1"/>
  <c r="N1175" i="1"/>
  <c r="M1175" i="1"/>
  <c r="L1175" i="1"/>
  <c r="K1175" i="1"/>
  <c r="Q1173" i="1"/>
  <c r="P1173" i="1"/>
  <c r="N1173" i="1"/>
  <c r="M1173" i="1"/>
  <c r="L1173" i="1"/>
  <c r="K1173" i="1"/>
  <c r="Q1172" i="1"/>
  <c r="P1172" i="1"/>
  <c r="N1172" i="1"/>
  <c r="M1172" i="1"/>
  <c r="L1172" i="1"/>
  <c r="K1172" i="1"/>
  <c r="Q1174" i="1"/>
  <c r="P1174" i="1"/>
  <c r="N1174" i="1"/>
  <c r="M1174" i="1"/>
  <c r="L1174" i="1"/>
  <c r="K1174" i="1"/>
  <c r="Q1171" i="1"/>
  <c r="P1171" i="1"/>
  <c r="N1171" i="1"/>
  <c r="M1171" i="1"/>
  <c r="L1171" i="1"/>
  <c r="K1171" i="1"/>
  <c r="Q1170" i="1"/>
  <c r="P1170" i="1"/>
  <c r="N1170" i="1"/>
  <c r="M1170" i="1"/>
  <c r="L1170" i="1"/>
  <c r="K1170" i="1"/>
  <c r="Q1167" i="1"/>
  <c r="P1167" i="1"/>
  <c r="N1167" i="1"/>
  <c r="M1167" i="1"/>
  <c r="L1167" i="1"/>
  <c r="K1167" i="1"/>
  <c r="Q1168" i="1"/>
  <c r="P1168" i="1"/>
  <c r="N1168" i="1"/>
  <c r="M1168" i="1"/>
  <c r="L1168" i="1"/>
  <c r="K1168" i="1"/>
  <c r="Q1166" i="1"/>
  <c r="P1166" i="1"/>
  <c r="N1166" i="1"/>
  <c r="M1166" i="1"/>
  <c r="L1166" i="1"/>
  <c r="K1166" i="1"/>
  <c r="Q1165" i="1"/>
  <c r="P1165" i="1"/>
  <c r="N1165" i="1"/>
  <c r="M1165" i="1"/>
  <c r="L1165" i="1"/>
  <c r="K1165" i="1"/>
  <c r="Q1164" i="1"/>
  <c r="P1164" i="1"/>
  <c r="N1164" i="1"/>
  <c r="M1164" i="1"/>
  <c r="L1164" i="1"/>
  <c r="K1164" i="1"/>
  <c r="Q1163" i="1"/>
  <c r="P1163" i="1"/>
  <c r="N1163" i="1"/>
  <c r="M1163" i="1"/>
  <c r="L1163" i="1"/>
  <c r="K1163" i="1"/>
  <c r="Q1162" i="1"/>
  <c r="P1162" i="1"/>
  <c r="N1162" i="1"/>
  <c r="M1162" i="1"/>
  <c r="L1162" i="1"/>
  <c r="K1162" i="1"/>
  <c r="Q1161" i="1"/>
  <c r="P1161" i="1"/>
  <c r="N1161" i="1"/>
  <c r="M1161" i="1"/>
  <c r="L1161" i="1"/>
  <c r="K1161" i="1"/>
  <c r="Q1160" i="1"/>
  <c r="P1160" i="1"/>
  <c r="N1160" i="1"/>
  <c r="M1160" i="1"/>
  <c r="L1160" i="1"/>
  <c r="K1160" i="1"/>
  <c r="Q1159" i="1"/>
  <c r="P1159" i="1"/>
  <c r="N1159" i="1"/>
  <c r="M1159" i="1"/>
  <c r="L1159" i="1"/>
  <c r="K1159" i="1"/>
  <c r="Q1158" i="1"/>
  <c r="P1158" i="1"/>
  <c r="N1158" i="1"/>
  <c r="M1158" i="1"/>
  <c r="L1158" i="1"/>
  <c r="K1158" i="1"/>
  <c r="Q1157" i="1"/>
  <c r="P1157" i="1"/>
  <c r="N1157" i="1"/>
  <c r="M1157" i="1"/>
  <c r="L1157" i="1"/>
  <c r="K1157" i="1"/>
  <c r="Q1156" i="1"/>
  <c r="P1156" i="1"/>
  <c r="N1156" i="1"/>
  <c r="M1156" i="1"/>
  <c r="L1156" i="1"/>
  <c r="K1156" i="1"/>
  <c r="Q1155" i="1"/>
  <c r="P1155" i="1"/>
  <c r="N1155" i="1"/>
  <c r="M1155" i="1"/>
  <c r="L1155" i="1"/>
  <c r="K1155" i="1"/>
  <c r="Q1154" i="1"/>
  <c r="P1154" i="1"/>
  <c r="N1154" i="1"/>
  <c r="M1154" i="1"/>
  <c r="L1154" i="1"/>
  <c r="K1154" i="1"/>
  <c r="Q1153" i="1"/>
  <c r="P1153" i="1"/>
  <c r="N1153" i="1"/>
  <c r="M1153" i="1"/>
  <c r="L1153" i="1"/>
  <c r="K1153" i="1"/>
  <c r="Q1152" i="1"/>
  <c r="P1152" i="1"/>
  <c r="N1152" i="1"/>
  <c r="M1152" i="1"/>
  <c r="L1152" i="1"/>
  <c r="K1152" i="1"/>
  <c r="Q1151" i="1"/>
  <c r="P1151" i="1"/>
  <c r="N1151" i="1"/>
  <c r="M1151" i="1"/>
  <c r="L1151" i="1"/>
  <c r="K1151" i="1"/>
  <c r="Q1150" i="1"/>
  <c r="P1150" i="1"/>
  <c r="N1150" i="1"/>
  <c r="M1150" i="1"/>
  <c r="L1150" i="1"/>
  <c r="K1150" i="1"/>
  <c r="Q1149" i="1"/>
  <c r="P1149" i="1"/>
  <c r="N1149" i="1"/>
  <c r="M1149" i="1"/>
  <c r="L1149" i="1"/>
  <c r="K1149" i="1"/>
  <c r="Q1148" i="1"/>
  <c r="P1148" i="1"/>
  <c r="N1148" i="1"/>
  <c r="M1148" i="1"/>
  <c r="L1148" i="1"/>
  <c r="K1148" i="1"/>
  <c r="Q1147" i="1"/>
  <c r="P1147" i="1"/>
  <c r="N1147" i="1"/>
  <c r="M1147" i="1"/>
  <c r="L1147" i="1"/>
  <c r="K1147" i="1"/>
  <c r="Q1146" i="1"/>
  <c r="P1146" i="1"/>
  <c r="N1146" i="1"/>
  <c r="M1146" i="1"/>
  <c r="L1146" i="1"/>
  <c r="K1146" i="1"/>
  <c r="Q1145" i="1"/>
  <c r="P1145" i="1"/>
  <c r="N1145" i="1"/>
  <c r="M1145" i="1"/>
  <c r="L1145" i="1"/>
  <c r="K1145" i="1"/>
  <c r="Q1144" i="1"/>
  <c r="P1144" i="1"/>
  <c r="N1144" i="1"/>
  <c r="M1144" i="1"/>
  <c r="L1144" i="1"/>
  <c r="K1144" i="1"/>
  <c r="Q1143" i="1"/>
  <c r="P1143" i="1"/>
  <c r="N1143" i="1"/>
  <c r="M1143" i="1"/>
  <c r="L1143" i="1"/>
  <c r="K1143" i="1"/>
  <c r="Q1142" i="1"/>
  <c r="P1142" i="1"/>
  <c r="N1142" i="1"/>
  <c r="M1142" i="1"/>
  <c r="L1142" i="1"/>
  <c r="K1142" i="1"/>
  <c r="Q1141" i="1"/>
  <c r="P1141" i="1"/>
  <c r="N1141" i="1"/>
  <c r="M1141" i="1"/>
  <c r="L1141" i="1"/>
  <c r="K1141" i="1"/>
  <c r="Q1140" i="1"/>
  <c r="P1140" i="1"/>
  <c r="N1140" i="1"/>
  <c r="M1140" i="1"/>
  <c r="L1140" i="1"/>
  <c r="K1140" i="1"/>
  <c r="Q1139" i="1"/>
  <c r="P1139" i="1"/>
  <c r="N1139" i="1"/>
  <c r="M1139" i="1"/>
  <c r="L1139" i="1"/>
  <c r="K1139" i="1"/>
  <c r="Q1137" i="1"/>
  <c r="P1137" i="1"/>
  <c r="N1137" i="1"/>
  <c r="M1137" i="1"/>
  <c r="L1137" i="1"/>
  <c r="K1137" i="1"/>
  <c r="Q1136" i="1"/>
  <c r="P1136" i="1"/>
  <c r="N1136" i="1"/>
  <c r="M1136" i="1"/>
  <c r="L1136" i="1"/>
  <c r="K1136" i="1"/>
  <c r="Q1135" i="1"/>
  <c r="P1135" i="1"/>
  <c r="N1135" i="1"/>
  <c r="M1135" i="1"/>
  <c r="L1135" i="1"/>
  <c r="K1135" i="1"/>
  <c r="Q1134" i="1"/>
  <c r="P1134" i="1"/>
  <c r="N1134" i="1"/>
  <c r="M1134" i="1"/>
  <c r="L1134" i="1"/>
  <c r="K1134" i="1"/>
  <c r="Q1133" i="1"/>
  <c r="P1133" i="1"/>
  <c r="N1133" i="1"/>
  <c r="M1133" i="1"/>
  <c r="L1133" i="1"/>
  <c r="K1133" i="1"/>
  <c r="Q1132" i="1"/>
  <c r="P1132" i="1"/>
  <c r="N1132" i="1"/>
  <c r="M1132" i="1"/>
  <c r="L1132" i="1"/>
  <c r="K1132" i="1"/>
  <c r="Q1131" i="1"/>
  <c r="P1131" i="1"/>
  <c r="N1131" i="1"/>
  <c r="M1131" i="1"/>
  <c r="L1131" i="1"/>
  <c r="K1131" i="1"/>
  <c r="Q1129" i="1"/>
  <c r="P1129" i="1"/>
  <c r="N1129" i="1"/>
  <c r="M1129" i="1"/>
  <c r="L1129" i="1"/>
  <c r="K1129" i="1"/>
  <c r="Q1138" i="1"/>
  <c r="P1138" i="1"/>
  <c r="N1138" i="1"/>
  <c r="M1138" i="1"/>
  <c r="L1138" i="1"/>
  <c r="K1138" i="1"/>
  <c r="Q1128" i="1"/>
  <c r="P1128" i="1"/>
  <c r="N1128" i="1"/>
  <c r="M1128" i="1"/>
  <c r="L1128" i="1"/>
  <c r="K1128" i="1"/>
  <c r="Q1127" i="1"/>
  <c r="P1127" i="1"/>
  <c r="N1127" i="1"/>
  <c r="M1127" i="1"/>
  <c r="L1127" i="1"/>
  <c r="K1127" i="1"/>
  <c r="Q1126" i="1"/>
  <c r="P1126" i="1"/>
  <c r="N1126" i="1"/>
  <c r="M1126" i="1"/>
  <c r="L1126" i="1"/>
  <c r="K1126" i="1"/>
  <c r="Q1125" i="1"/>
  <c r="P1125" i="1"/>
  <c r="N1125" i="1"/>
  <c r="M1125" i="1"/>
  <c r="L1125" i="1"/>
  <c r="K1125" i="1"/>
  <c r="Q1124" i="1"/>
  <c r="P1124" i="1"/>
  <c r="N1124" i="1"/>
  <c r="M1124" i="1"/>
  <c r="L1124" i="1"/>
  <c r="K1124" i="1"/>
  <c r="Q1123" i="1"/>
  <c r="P1123" i="1"/>
  <c r="N1123" i="1"/>
  <c r="M1123" i="1"/>
  <c r="L1123" i="1"/>
  <c r="K1123" i="1"/>
  <c r="Q1122" i="1"/>
  <c r="P1122" i="1"/>
  <c r="N1122" i="1"/>
  <c r="M1122" i="1"/>
  <c r="L1122" i="1"/>
  <c r="K1122" i="1"/>
  <c r="Q1121" i="1"/>
  <c r="P1121" i="1"/>
  <c r="N1121" i="1"/>
  <c r="M1121" i="1"/>
  <c r="L1121" i="1"/>
  <c r="K1121" i="1"/>
  <c r="Q1120" i="1"/>
  <c r="P1120" i="1"/>
  <c r="N1120" i="1"/>
  <c r="M1120" i="1"/>
  <c r="L1120" i="1"/>
  <c r="K1120" i="1"/>
  <c r="Q1119" i="1"/>
  <c r="P1119" i="1"/>
  <c r="N1119" i="1"/>
  <c r="M1119" i="1"/>
  <c r="L1119" i="1"/>
  <c r="K1119" i="1"/>
  <c r="Q1118" i="1"/>
  <c r="P1118" i="1"/>
  <c r="N1118" i="1"/>
  <c r="M1118" i="1"/>
  <c r="L1118" i="1"/>
  <c r="K1118" i="1"/>
  <c r="Q1169" i="1"/>
  <c r="P1169" i="1"/>
  <c r="N1169" i="1"/>
  <c r="M1169" i="1"/>
  <c r="L1169" i="1"/>
  <c r="K1169" i="1"/>
  <c r="Q1117" i="1"/>
  <c r="P1117" i="1"/>
  <c r="N1117" i="1"/>
  <c r="M1117" i="1"/>
  <c r="L1117" i="1"/>
  <c r="K1117" i="1"/>
  <c r="Q1115" i="1"/>
  <c r="P1115" i="1"/>
  <c r="N1115" i="1"/>
  <c r="M1115" i="1"/>
  <c r="L1115" i="1"/>
  <c r="K1115" i="1"/>
  <c r="Q1114" i="1"/>
  <c r="P1114" i="1"/>
  <c r="N1114" i="1"/>
  <c r="M1114" i="1"/>
  <c r="L1114" i="1"/>
  <c r="K1114" i="1"/>
  <c r="Q1113" i="1"/>
  <c r="P1113" i="1"/>
  <c r="N1113" i="1"/>
  <c r="M1113" i="1"/>
  <c r="L1113" i="1"/>
  <c r="K1113" i="1"/>
  <c r="Q1112" i="1"/>
  <c r="P1112" i="1"/>
  <c r="N1112" i="1"/>
  <c r="M1112" i="1"/>
  <c r="L1112" i="1"/>
  <c r="K1112" i="1"/>
  <c r="Q1111" i="1"/>
  <c r="P1111" i="1"/>
  <c r="N1111" i="1"/>
  <c r="M1111" i="1"/>
  <c r="L1111" i="1"/>
  <c r="K1111" i="1"/>
  <c r="Q1110" i="1"/>
  <c r="P1110" i="1"/>
  <c r="N1110" i="1"/>
  <c r="M1110" i="1"/>
  <c r="L1110" i="1"/>
  <c r="K1110" i="1"/>
  <c r="Q1130" i="1"/>
  <c r="P1130" i="1"/>
  <c r="N1130" i="1"/>
  <c r="M1130" i="1"/>
  <c r="L1130" i="1"/>
  <c r="K1130" i="1"/>
  <c r="Q1109" i="1"/>
  <c r="P1109" i="1"/>
  <c r="N1109" i="1"/>
  <c r="M1109" i="1"/>
  <c r="L1109" i="1"/>
  <c r="K1109" i="1"/>
  <c r="Q1107" i="1"/>
  <c r="P1107" i="1"/>
  <c r="N1107" i="1"/>
  <c r="M1107" i="1"/>
  <c r="L1107" i="1"/>
  <c r="K1107" i="1"/>
  <c r="Q1106" i="1"/>
  <c r="P1106" i="1"/>
  <c r="N1106" i="1"/>
  <c r="M1106" i="1"/>
  <c r="L1106" i="1"/>
  <c r="K1106" i="1"/>
  <c r="Q1105" i="1"/>
  <c r="P1105" i="1"/>
  <c r="N1105" i="1"/>
  <c r="M1105" i="1"/>
  <c r="L1105" i="1"/>
  <c r="K1105" i="1"/>
  <c r="Q1104" i="1"/>
  <c r="P1104" i="1"/>
  <c r="N1104" i="1"/>
  <c r="M1104" i="1"/>
  <c r="L1104" i="1"/>
  <c r="K1104" i="1"/>
  <c r="Q1102" i="1"/>
  <c r="P1102" i="1"/>
  <c r="N1102" i="1"/>
  <c r="M1102" i="1"/>
  <c r="L1102" i="1"/>
  <c r="K1102" i="1"/>
  <c r="Q1116" i="1"/>
  <c r="P1116" i="1"/>
  <c r="N1116" i="1"/>
  <c r="M1116" i="1"/>
  <c r="L1116" i="1"/>
  <c r="K1116" i="1"/>
  <c r="Q1103" i="1"/>
  <c r="P1103" i="1"/>
  <c r="N1103" i="1"/>
  <c r="M1103" i="1"/>
  <c r="L1103" i="1"/>
  <c r="K1103" i="1"/>
  <c r="Q1108" i="1"/>
  <c r="P1108" i="1"/>
  <c r="N1108" i="1"/>
  <c r="M1108" i="1"/>
  <c r="L1108" i="1"/>
  <c r="K1108" i="1"/>
  <c r="Q1101" i="1"/>
  <c r="P1101" i="1"/>
  <c r="N1101" i="1"/>
  <c r="M1101" i="1"/>
  <c r="L1101" i="1"/>
  <c r="K1101" i="1"/>
  <c r="Q1100" i="1"/>
  <c r="P1100" i="1"/>
  <c r="N1100" i="1"/>
  <c r="M1100" i="1"/>
  <c r="L1100" i="1"/>
  <c r="K1100" i="1"/>
  <c r="Q1099" i="1"/>
  <c r="P1099" i="1"/>
  <c r="N1099" i="1"/>
  <c r="M1099" i="1"/>
  <c r="L1099" i="1"/>
  <c r="K1099" i="1"/>
  <c r="Q1098" i="1"/>
  <c r="P1098" i="1"/>
  <c r="N1098" i="1"/>
  <c r="M1098" i="1"/>
  <c r="L1098" i="1"/>
  <c r="K1098" i="1"/>
  <c r="Q1097" i="1"/>
  <c r="P1097" i="1"/>
  <c r="N1097" i="1"/>
  <c r="M1097" i="1"/>
  <c r="L1097" i="1"/>
  <c r="K1097" i="1"/>
  <c r="Q1096" i="1"/>
  <c r="P1096" i="1"/>
  <c r="N1096" i="1"/>
  <c r="M1096" i="1"/>
  <c r="L1096" i="1"/>
  <c r="K1096" i="1"/>
  <c r="Q1095" i="1"/>
  <c r="P1095" i="1"/>
  <c r="N1095" i="1"/>
  <c r="M1095" i="1"/>
  <c r="L1095" i="1"/>
  <c r="K1095" i="1"/>
  <c r="Q1094" i="1"/>
  <c r="P1094" i="1"/>
  <c r="N1094" i="1"/>
  <c r="M1094" i="1"/>
  <c r="L1094" i="1"/>
  <c r="K1094" i="1"/>
  <c r="Q1093" i="1"/>
  <c r="P1093" i="1"/>
  <c r="N1093" i="1"/>
  <c r="M1093" i="1"/>
  <c r="L1093" i="1"/>
  <c r="K1093" i="1"/>
  <c r="Q1092" i="1"/>
  <c r="P1092" i="1"/>
  <c r="N1092" i="1"/>
  <c r="M1092" i="1"/>
  <c r="L1092" i="1"/>
  <c r="K1092" i="1"/>
  <c r="Q1091" i="1"/>
  <c r="P1091" i="1"/>
  <c r="N1091" i="1"/>
  <c r="M1091" i="1"/>
  <c r="L1091" i="1"/>
  <c r="K1091" i="1"/>
  <c r="Q1090" i="1"/>
  <c r="P1090" i="1"/>
  <c r="N1090" i="1"/>
  <c r="M1090" i="1"/>
  <c r="L1090" i="1"/>
  <c r="K1090" i="1"/>
  <c r="Q1089" i="1"/>
  <c r="P1089" i="1"/>
  <c r="N1089" i="1"/>
  <c r="M1089" i="1"/>
  <c r="L1089" i="1"/>
  <c r="K1089" i="1"/>
  <c r="Q1088" i="1"/>
  <c r="P1088" i="1"/>
  <c r="N1088" i="1"/>
  <c r="M1088" i="1"/>
  <c r="L1088" i="1"/>
  <c r="K1088" i="1"/>
  <c r="Q1087" i="1"/>
  <c r="P1087" i="1"/>
  <c r="N1087" i="1"/>
  <c r="M1087" i="1"/>
  <c r="L1087" i="1"/>
  <c r="K1087" i="1"/>
  <c r="Q1086" i="1"/>
  <c r="P1086" i="1"/>
  <c r="N1086" i="1"/>
  <c r="M1086" i="1"/>
  <c r="L1086" i="1"/>
  <c r="K1086" i="1"/>
  <c r="Q1085" i="1"/>
  <c r="P1085" i="1"/>
  <c r="N1085" i="1"/>
  <c r="M1085" i="1"/>
  <c r="L1085" i="1"/>
  <c r="K1085" i="1"/>
  <c r="Q1084" i="1"/>
  <c r="P1084" i="1"/>
  <c r="N1084" i="1"/>
  <c r="M1084" i="1"/>
  <c r="L1084" i="1"/>
  <c r="K1084" i="1"/>
  <c r="Q1083" i="1"/>
  <c r="P1083" i="1"/>
  <c r="N1083" i="1"/>
  <c r="M1083" i="1"/>
  <c r="L1083" i="1"/>
  <c r="K1083" i="1"/>
  <c r="Q1082" i="1"/>
  <c r="P1082" i="1"/>
  <c r="N1082" i="1"/>
  <c r="M1082" i="1"/>
  <c r="L1082" i="1"/>
  <c r="K1082" i="1"/>
  <c r="Q1081" i="1"/>
  <c r="P1081" i="1"/>
  <c r="N1081" i="1"/>
  <c r="M1081" i="1"/>
  <c r="L1081" i="1"/>
  <c r="K1081" i="1"/>
  <c r="Q1080" i="1"/>
  <c r="P1080" i="1"/>
  <c r="N1080" i="1"/>
  <c r="M1080" i="1"/>
  <c r="L1080" i="1"/>
  <c r="K1080" i="1"/>
  <c r="Q1079" i="1"/>
  <c r="P1079" i="1"/>
  <c r="N1079" i="1"/>
  <c r="M1079" i="1"/>
  <c r="L1079" i="1"/>
  <c r="K1079" i="1"/>
  <c r="Q1078" i="1"/>
  <c r="P1078" i="1"/>
  <c r="N1078" i="1"/>
  <c r="M1078" i="1"/>
  <c r="L1078" i="1"/>
  <c r="K1078" i="1"/>
  <c r="Q1077" i="1"/>
  <c r="P1077" i="1"/>
  <c r="N1077" i="1"/>
  <c r="M1077" i="1"/>
  <c r="L1077" i="1"/>
  <c r="K1077" i="1"/>
  <c r="Q1076" i="1"/>
  <c r="P1076" i="1"/>
  <c r="N1076" i="1"/>
  <c r="M1076" i="1"/>
  <c r="L1076" i="1"/>
  <c r="K1076" i="1"/>
  <c r="Q1075" i="1"/>
  <c r="P1075" i="1"/>
  <c r="N1075" i="1"/>
  <c r="M1075" i="1"/>
  <c r="L1075" i="1"/>
  <c r="K1075" i="1"/>
  <c r="Q1074" i="1"/>
  <c r="P1074" i="1"/>
  <c r="N1074" i="1"/>
  <c r="M1074" i="1"/>
  <c r="L1074" i="1"/>
  <c r="K1074" i="1"/>
  <c r="Q1073" i="1"/>
  <c r="P1073" i="1"/>
  <c r="N1073" i="1"/>
  <c r="M1073" i="1"/>
  <c r="L1073" i="1"/>
  <c r="K1073" i="1"/>
  <c r="Q1072" i="1"/>
  <c r="P1072" i="1"/>
  <c r="N1072" i="1"/>
  <c r="M1072" i="1"/>
  <c r="L1072" i="1"/>
  <c r="K1072" i="1"/>
  <c r="Q1071" i="1"/>
  <c r="P1071" i="1"/>
  <c r="N1071" i="1"/>
  <c r="M1071" i="1"/>
  <c r="L1071" i="1"/>
  <c r="K1071" i="1"/>
  <c r="Q1070" i="1"/>
  <c r="P1070" i="1"/>
  <c r="N1070" i="1"/>
  <c r="M1070" i="1"/>
  <c r="L1070" i="1"/>
  <c r="K1070" i="1"/>
  <c r="Q1069" i="1"/>
  <c r="P1069" i="1"/>
  <c r="N1069" i="1"/>
  <c r="M1069" i="1"/>
  <c r="L1069" i="1"/>
  <c r="K1069" i="1"/>
  <c r="Q1068" i="1"/>
  <c r="P1068" i="1"/>
  <c r="N1068" i="1"/>
  <c r="M1068" i="1"/>
  <c r="L1068" i="1"/>
  <c r="K1068" i="1"/>
  <c r="Q1067" i="1"/>
  <c r="P1067" i="1"/>
  <c r="N1067" i="1"/>
  <c r="M1067" i="1"/>
  <c r="L1067" i="1"/>
  <c r="K1067" i="1"/>
  <c r="Q1065" i="1"/>
  <c r="P1065" i="1"/>
  <c r="N1065" i="1"/>
  <c r="M1065" i="1"/>
  <c r="L1065" i="1"/>
  <c r="K1065" i="1"/>
  <c r="Q1064" i="1"/>
  <c r="P1064" i="1"/>
  <c r="N1064" i="1"/>
  <c r="M1064" i="1"/>
  <c r="L1064" i="1"/>
  <c r="K1064" i="1"/>
  <c r="Q1066" i="1"/>
  <c r="P1066" i="1"/>
  <c r="N1066" i="1"/>
  <c r="M1066" i="1"/>
  <c r="L1066" i="1"/>
  <c r="K1066" i="1"/>
  <c r="Q1063" i="1"/>
  <c r="P1063" i="1"/>
  <c r="N1063" i="1"/>
  <c r="M1063" i="1"/>
  <c r="L1063" i="1"/>
  <c r="K1063" i="1"/>
  <c r="Q1062" i="1"/>
  <c r="P1062" i="1"/>
  <c r="N1062" i="1"/>
  <c r="M1062" i="1"/>
  <c r="L1062" i="1"/>
  <c r="K1062" i="1"/>
  <c r="Q1061" i="1"/>
  <c r="P1061" i="1"/>
  <c r="N1061" i="1"/>
  <c r="M1061" i="1"/>
  <c r="L1061" i="1"/>
  <c r="K1061" i="1"/>
  <c r="Q1060" i="1"/>
  <c r="P1060" i="1"/>
  <c r="N1060" i="1"/>
  <c r="M1060" i="1"/>
  <c r="L1060" i="1"/>
  <c r="K1060" i="1"/>
  <c r="Q1057" i="1"/>
  <c r="P1057" i="1"/>
  <c r="N1057" i="1"/>
  <c r="M1057" i="1"/>
  <c r="L1057" i="1"/>
  <c r="K1057" i="1"/>
  <c r="Q1059" i="1"/>
  <c r="P1059" i="1"/>
  <c r="N1059" i="1"/>
  <c r="M1059" i="1"/>
  <c r="L1059" i="1"/>
  <c r="K1059" i="1"/>
  <c r="Q1058" i="1"/>
  <c r="P1058" i="1"/>
  <c r="N1058" i="1"/>
  <c r="M1058" i="1"/>
  <c r="L1058" i="1"/>
  <c r="K1058" i="1"/>
  <c r="Q1055" i="1"/>
  <c r="P1055" i="1"/>
  <c r="N1055" i="1"/>
  <c r="M1055" i="1"/>
  <c r="L1055" i="1"/>
  <c r="K1055" i="1"/>
  <c r="Q1044" i="1"/>
  <c r="P1044" i="1"/>
  <c r="N1044" i="1"/>
  <c r="M1044" i="1"/>
  <c r="L1044" i="1"/>
  <c r="K1044" i="1"/>
  <c r="Q1054" i="1"/>
  <c r="P1054" i="1"/>
  <c r="N1054" i="1"/>
  <c r="M1054" i="1"/>
  <c r="L1054" i="1"/>
  <c r="K1054" i="1"/>
  <c r="Q1053" i="1"/>
  <c r="P1053" i="1"/>
  <c r="N1053" i="1"/>
  <c r="M1053" i="1"/>
  <c r="L1053" i="1"/>
  <c r="K1053" i="1"/>
  <c r="Q1052" i="1"/>
  <c r="P1052" i="1"/>
  <c r="N1052" i="1"/>
  <c r="M1052" i="1"/>
  <c r="L1052" i="1"/>
  <c r="K1052" i="1"/>
  <c r="Q1051" i="1"/>
  <c r="P1051" i="1"/>
  <c r="N1051" i="1"/>
  <c r="M1051" i="1"/>
  <c r="L1051" i="1"/>
  <c r="K1051" i="1"/>
  <c r="Q1050" i="1"/>
  <c r="P1050" i="1"/>
  <c r="N1050" i="1"/>
  <c r="M1050" i="1"/>
  <c r="L1050" i="1"/>
  <c r="K1050" i="1"/>
  <c r="Q1049" i="1"/>
  <c r="P1049" i="1"/>
  <c r="N1049" i="1"/>
  <c r="M1049" i="1"/>
  <c r="L1049" i="1"/>
  <c r="K1049" i="1"/>
  <c r="Q1056" i="1"/>
  <c r="P1056" i="1"/>
  <c r="N1056" i="1"/>
  <c r="M1056" i="1"/>
  <c r="L1056" i="1"/>
  <c r="K1056" i="1"/>
  <c r="Q1047" i="1"/>
  <c r="P1047" i="1"/>
  <c r="N1047" i="1"/>
  <c r="M1047" i="1"/>
  <c r="L1047" i="1"/>
  <c r="K1047" i="1"/>
  <c r="Q1046" i="1"/>
  <c r="P1046" i="1"/>
  <c r="N1046" i="1"/>
  <c r="M1046" i="1"/>
  <c r="L1046" i="1"/>
  <c r="K1046" i="1"/>
  <c r="Q1045" i="1"/>
  <c r="P1045" i="1"/>
  <c r="N1045" i="1"/>
  <c r="M1045" i="1"/>
  <c r="L1045" i="1"/>
  <c r="K1045" i="1"/>
  <c r="Q1043" i="1"/>
  <c r="P1043" i="1"/>
  <c r="N1043" i="1"/>
  <c r="M1043" i="1"/>
  <c r="L1043" i="1"/>
  <c r="K1043" i="1"/>
  <c r="Q1042" i="1"/>
  <c r="P1042" i="1"/>
  <c r="N1042" i="1"/>
  <c r="M1042" i="1"/>
  <c r="L1042" i="1"/>
  <c r="K1042" i="1"/>
  <c r="Q1048" i="1"/>
  <c r="P1048" i="1"/>
  <c r="N1048" i="1"/>
  <c r="M1048" i="1"/>
  <c r="L1048" i="1"/>
  <c r="K1048" i="1"/>
  <c r="Q1041" i="1"/>
  <c r="P1041" i="1"/>
  <c r="N1041" i="1"/>
  <c r="M1041" i="1"/>
  <c r="L1041" i="1"/>
  <c r="K1041" i="1"/>
  <c r="Q1040" i="1"/>
  <c r="P1040" i="1"/>
  <c r="N1040" i="1"/>
  <c r="M1040" i="1"/>
  <c r="L1040" i="1"/>
  <c r="K1040" i="1"/>
  <c r="Q1039" i="1"/>
  <c r="P1039" i="1"/>
  <c r="N1039" i="1"/>
  <c r="M1039" i="1"/>
  <c r="L1039" i="1"/>
  <c r="K1039" i="1"/>
  <c r="Q1038" i="1"/>
  <c r="P1038" i="1"/>
  <c r="N1038" i="1"/>
  <c r="M1038" i="1"/>
  <c r="L1038" i="1"/>
  <c r="K1038" i="1"/>
  <c r="Q1036" i="1"/>
  <c r="P1036" i="1"/>
  <c r="N1036" i="1"/>
  <c r="M1036" i="1"/>
  <c r="L1036" i="1"/>
  <c r="K1036" i="1"/>
  <c r="Q1035" i="1"/>
  <c r="P1035" i="1"/>
  <c r="N1035" i="1"/>
  <c r="M1035" i="1"/>
  <c r="L1035" i="1"/>
  <c r="K1035" i="1"/>
  <c r="Q1034" i="1"/>
  <c r="P1034" i="1"/>
  <c r="N1034" i="1"/>
  <c r="M1034" i="1"/>
  <c r="L1034" i="1"/>
  <c r="K1034" i="1"/>
  <c r="Q1033" i="1"/>
  <c r="P1033" i="1"/>
  <c r="N1033" i="1"/>
  <c r="M1033" i="1"/>
  <c r="L1033" i="1"/>
  <c r="K1033" i="1"/>
  <c r="Q1032" i="1"/>
  <c r="P1032" i="1"/>
  <c r="N1032" i="1"/>
  <c r="M1032" i="1"/>
  <c r="L1032" i="1"/>
  <c r="K1032" i="1"/>
  <c r="Q1031" i="1"/>
  <c r="P1031" i="1"/>
  <c r="N1031" i="1"/>
  <c r="M1031" i="1"/>
  <c r="L1031" i="1"/>
  <c r="K1031" i="1"/>
  <c r="Q1037" i="1"/>
  <c r="P1037" i="1"/>
  <c r="N1037" i="1"/>
  <c r="M1037" i="1"/>
  <c r="L1037" i="1"/>
  <c r="K1037" i="1"/>
  <c r="Q1030" i="1"/>
  <c r="P1030" i="1"/>
  <c r="N1030" i="1"/>
  <c r="M1030" i="1"/>
  <c r="L1030" i="1"/>
  <c r="K1030" i="1"/>
  <c r="Q1029" i="1"/>
  <c r="P1029" i="1"/>
  <c r="N1029" i="1"/>
  <c r="M1029" i="1"/>
  <c r="L1029" i="1"/>
  <c r="K1029" i="1"/>
  <c r="Q1028" i="1"/>
  <c r="P1028" i="1"/>
  <c r="N1028" i="1"/>
  <c r="M1028" i="1"/>
  <c r="L1028" i="1"/>
  <c r="K1028" i="1"/>
  <c r="Q1027" i="1"/>
  <c r="P1027" i="1"/>
  <c r="N1027" i="1"/>
  <c r="M1027" i="1"/>
  <c r="L1027" i="1"/>
  <c r="K1027" i="1"/>
  <c r="Q1026" i="1"/>
  <c r="P1026" i="1"/>
  <c r="N1026" i="1"/>
  <c r="M1026" i="1"/>
  <c r="L1026" i="1"/>
  <c r="K1026" i="1"/>
  <c r="Q1025" i="1"/>
  <c r="P1025" i="1"/>
  <c r="N1025" i="1"/>
  <c r="M1025" i="1"/>
  <c r="L1025" i="1"/>
  <c r="K1025" i="1"/>
  <c r="Q1024" i="1"/>
  <c r="P1024" i="1"/>
  <c r="N1024" i="1"/>
  <c r="M1024" i="1"/>
  <c r="L1024" i="1"/>
  <c r="K1024" i="1"/>
  <c r="Q1023" i="1"/>
  <c r="P1023" i="1"/>
  <c r="N1023" i="1"/>
  <c r="M1023" i="1"/>
  <c r="L1023" i="1"/>
  <c r="K1023" i="1"/>
  <c r="Q1022" i="1"/>
  <c r="P1022" i="1"/>
  <c r="N1022" i="1"/>
  <c r="M1022" i="1"/>
  <c r="L1022" i="1"/>
  <c r="K1022" i="1"/>
  <c r="Q1021" i="1"/>
  <c r="P1021" i="1"/>
  <c r="N1021" i="1"/>
  <c r="M1021" i="1"/>
  <c r="L1021" i="1"/>
  <c r="K1021" i="1"/>
  <c r="Q1020" i="1"/>
  <c r="P1020" i="1"/>
  <c r="N1020" i="1"/>
  <c r="M1020" i="1"/>
  <c r="L1020" i="1"/>
  <c r="K1020" i="1"/>
  <c r="Q1019" i="1"/>
  <c r="P1019" i="1"/>
  <c r="N1019" i="1"/>
  <c r="M1019" i="1"/>
  <c r="L1019" i="1"/>
  <c r="K1019" i="1"/>
  <c r="Q1018" i="1"/>
  <c r="P1018" i="1"/>
  <c r="N1018" i="1"/>
  <c r="M1018" i="1"/>
  <c r="L1018" i="1"/>
  <c r="K1018" i="1"/>
  <c r="Q1017" i="1"/>
  <c r="P1017" i="1"/>
  <c r="N1017" i="1"/>
  <c r="M1017" i="1"/>
  <c r="L1017" i="1"/>
  <c r="K1017" i="1"/>
  <c r="Q1016" i="1"/>
  <c r="P1016" i="1"/>
  <c r="N1016" i="1"/>
  <c r="M1016" i="1"/>
  <c r="L1016" i="1"/>
  <c r="K1016" i="1"/>
  <c r="Q1015" i="1"/>
  <c r="P1015" i="1"/>
  <c r="N1015" i="1"/>
  <c r="M1015" i="1"/>
  <c r="L1015" i="1"/>
  <c r="K1015" i="1"/>
  <c r="Q1014" i="1"/>
  <c r="P1014" i="1"/>
  <c r="N1014" i="1"/>
  <c r="M1014" i="1"/>
  <c r="L1014" i="1"/>
  <c r="K1014" i="1"/>
  <c r="Q1013" i="1"/>
  <c r="P1013" i="1"/>
  <c r="N1013" i="1"/>
  <c r="M1013" i="1"/>
  <c r="L1013" i="1"/>
  <c r="K1013" i="1"/>
  <c r="Q1012" i="1"/>
  <c r="P1012" i="1"/>
  <c r="N1012" i="1"/>
  <c r="M1012" i="1"/>
  <c r="L1012" i="1"/>
  <c r="K1012" i="1"/>
  <c r="Q1011" i="1"/>
  <c r="P1011" i="1"/>
  <c r="N1011" i="1"/>
  <c r="M1011" i="1"/>
  <c r="L1011" i="1"/>
  <c r="K1011" i="1"/>
  <c r="Q1010" i="1"/>
  <c r="P1010" i="1"/>
  <c r="N1010" i="1"/>
  <c r="M1010" i="1"/>
  <c r="L1010" i="1"/>
  <c r="K1010" i="1"/>
  <c r="Q1009" i="1"/>
  <c r="P1009" i="1"/>
  <c r="N1009" i="1"/>
  <c r="M1009" i="1"/>
  <c r="L1009" i="1"/>
  <c r="K1009" i="1"/>
  <c r="Q1008" i="1"/>
  <c r="P1008" i="1"/>
  <c r="N1008" i="1"/>
  <c r="M1008" i="1"/>
  <c r="L1008" i="1"/>
  <c r="K1008" i="1"/>
  <c r="Q1007" i="1"/>
  <c r="P1007" i="1"/>
  <c r="N1007" i="1"/>
  <c r="M1007" i="1"/>
  <c r="L1007" i="1"/>
  <c r="K1007" i="1"/>
  <c r="Q1006" i="1"/>
  <c r="P1006" i="1"/>
  <c r="N1006" i="1"/>
  <c r="M1006" i="1"/>
  <c r="L1006" i="1"/>
  <c r="K1006" i="1"/>
  <c r="Q1005" i="1"/>
  <c r="P1005" i="1"/>
  <c r="N1005" i="1"/>
  <c r="M1005" i="1"/>
  <c r="L1005" i="1"/>
  <c r="K1005" i="1"/>
  <c r="Q1004" i="1"/>
  <c r="P1004" i="1"/>
  <c r="N1004" i="1"/>
  <c r="M1004" i="1"/>
  <c r="L1004" i="1"/>
  <c r="K1004" i="1"/>
  <c r="Q1003" i="1"/>
  <c r="P1003" i="1"/>
  <c r="N1003" i="1"/>
  <c r="M1003" i="1"/>
  <c r="L1003" i="1"/>
  <c r="K1003" i="1"/>
  <c r="Q1002" i="1"/>
  <c r="P1002" i="1"/>
  <c r="N1002" i="1"/>
  <c r="M1002" i="1"/>
  <c r="L1002" i="1"/>
  <c r="K1002" i="1"/>
  <c r="Q1001" i="1"/>
  <c r="P1001" i="1"/>
  <c r="N1001" i="1"/>
  <c r="M1001" i="1"/>
  <c r="L1001" i="1"/>
  <c r="K1001" i="1"/>
  <c r="Q1000" i="1"/>
  <c r="P1000" i="1"/>
  <c r="N1000" i="1"/>
  <c r="M1000" i="1"/>
  <c r="L1000" i="1"/>
  <c r="K1000" i="1"/>
  <c r="Q999" i="1"/>
  <c r="P999" i="1"/>
  <c r="N999" i="1"/>
  <c r="M999" i="1"/>
  <c r="L999" i="1"/>
  <c r="K999" i="1"/>
  <c r="Q998" i="1"/>
  <c r="P998" i="1"/>
  <c r="N998" i="1"/>
  <c r="M998" i="1"/>
  <c r="L998" i="1"/>
  <c r="K998" i="1"/>
  <c r="Q997" i="1"/>
  <c r="P997" i="1"/>
  <c r="N997" i="1"/>
  <c r="M997" i="1"/>
  <c r="L997" i="1"/>
  <c r="K997" i="1"/>
  <c r="Q996" i="1"/>
  <c r="P996" i="1"/>
  <c r="N996" i="1"/>
  <c r="M996" i="1"/>
  <c r="L996" i="1"/>
  <c r="K996" i="1"/>
  <c r="Q995" i="1"/>
  <c r="P995" i="1"/>
  <c r="N995" i="1"/>
  <c r="M995" i="1"/>
  <c r="L995" i="1"/>
  <c r="K995" i="1"/>
  <c r="Q994" i="1"/>
  <c r="P994" i="1"/>
  <c r="N994" i="1"/>
  <c r="M994" i="1"/>
  <c r="L994" i="1"/>
  <c r="K994" i="1"/>
  <c r="Q993" i="1"/>
  <c r="P993" i="1"/>
  <c r="N993" i="1"/>
  <c r="M993" i="1"/>
  <c r="L993" i="1"/>
  <c r="K993" i="1"/>
  <c r="Q992" i="1"/>
  <c r="P992" i="1"/>
  <c r="N992" i="1"/>
  <c r="M992" i="1"/>
  <c r="L992" i="1"/>
  <c r="K992" i="1"/>
  <c r="Q991" i="1"/>
  <c r="P991" i="1"/>
  <c r="N991" i="1"/>
  <c r="M991" i="1"/>
  <c r="L991" i="1"/>
  <c r="K991" i="1"/>
  <c r="Q990" i="1"/>
  <c r="P990" i="1"/>
  <c r="N990" i="1"/>
  <c r="M990" i="1"/>
  <c r="L990" i="1"/>
  <c r="K990" i="1"/>
  <c r="Q989" i="1"/>
  <c r="P989" i="1"/>
  <c r="N989" i="1"/>
  <c r="M989" i="1"/>
  <c r="L989" i="1"/>
  <c r="K989" i="1"/>
  <c r="Q988" i="1"/>
  <c r="P988" i="1"/>
  <c r="N988" i="1"/>
  <c r="M988" i="1"/>
  <c r="L988" i="1"/>
  <c r="K988" i="1"/>
  <c r="Q987" i="1"/>
  <c r="P987" i="1"/>
  <c r="N987" i="1"/>
  <c r="M987" i="1"/>
  <c r="L987" i="1"/>
  <c r="K987" i="1"/>
  <c r="Q986" i="1"/>
  <c r="P986" i="1"/>
  <c r="N986" i="1"/>
  <c r="M986" i="1"/>
  <c r="L986" i="1"/>
  <c r="K986" i="1"/>
  <c r="Q985" i="1"/>
  <c r="P985" i="1"/>
  <c r="N985" i="1"/>
  <c r="M985" i="1"/>
  <c r="L985" i="1"/>
  <c r="K985" i="1"/>
  <c r="Q979" i="1"/>
  <c r="P979" i="1"/>
  <c r="N979" i="1"/>
  <c r="M979" i="1"/>
  <c r="L979" i="1"/>
  <c r="K979" i="1"/>
  <c r="Q984" i="1"/>
  <c r="P984" i="1"/>
  <c r="N984" i="1"/>
  <c r="M984" i="1"/>
  <c r="L984" i="1"/>
  <c r="K984" i="1"/>
  <c r="Q983" i="1"/>
  <c r="P983" i="1"/>
  <c r="N983" i="1"/>
  <c r="M983" i="1"/>
  <c r="L983" i="1"/>
  <c r="K983" i="1"/>
  <c r="Q982" i="1"/>
  <c r="P982" i="1"/>
  <c r="N982" i="1"/>
  <c r="M982" i="1"/>
  <c r="L982" i="1"/>
  <c r="K982" i="1"/>
  <c r="Q981" i="1"/>
  <c r="P981" i="1"/>
  <c r="N981" i="1"/>
  <c r="M981" i="1"/>
  <c r="L981" i="1"/>
  <c r="K981" i="1"/>
  <c r="Q980" i="1"/>
  <c r="P980" i="1"/>
  <c r="N980" i="1"/>
  <c r="M980" i="1"/>
  <c r="L980" i="1"/>
  <c r="K980" i="1"/>
  <c r="Q978" i="1"/>
  <c r="P978" i="1"/>
  <c r="N978" i="1"/>
  <c r="M978" i="1"/>
  <c r="L978" i="1"/>
  <c r="K978" i="1"/>
  <c r="Q977" i="1"/>
  <c r="P977" i="1"/>
  <c r="N977" i="1"/>
  <c r="M977" i="1"/>
  <c r="L977" i="1"/>
  <c r="K977" i="1"/>
  <c r="Q976" i="1"/>
  <c r="P976" i="1"/>
  <c r="N976" i="1"/>
  <c r="M976" i="1"/>
  <c r="L976" i="1"/>
  <c r="K976" i="1"/>
  <c r="Q975" i="1"/>
  <c r="P975" i="1"/>
  <c r="N975" i="1"/>
  <c r="M975" i="1"/>
  <c r="L975" i="1"/>
  <c r="K975" i="1"/>
  <c r="Q974" i="1"/>
  <c r="P974" i="1"/>
  <c r="N974" i="1"/>
  <c r="M974" i="1"/>
  <c r="L974" i="1"/>
  <c r="K974" i="1"/>
  <c r="Q973" i="1"/>
  <c r="P973" i="1"/>
  <c r="N973" i="1"/>
  <c r="M973" i="1"/>
  <c r="L973" i="1"/>
  <c r="K973" i="1"/>
  <c r="Q972" i="1"/>
  <c r="P972" i="1"/>
  <c r="N972" i="1"/>
  <c r="M972" i="1"/>
  <c r="L972" i="1"/>
  <c r="K972" i="1"/>
  <c r="Q971" i="1"/>
  <c r="P971" i="1"/>
  <c r="N971" i="1"/>
  <c r="M971" i="1"/>
  <c r="L971" i="1"/>
  <c r="K971" i="1"/>
  <c r="Q970" i="1"/>
  <c r="P970" i="1"/>
  <c r="N970" i="1"/>
  <c r="M970" i="1"/>
  <c r="L970" i="1"/>
  <c r="K970" i="1"/>
  <c r="Q969" i="1"/>
  <c r="P969" i="1"/>
  <c r="N969" i="1"/>
  <c r="M969" i="1"/>
  <c r="L969" i="1"/>
  <c r="K969" i="1"/>
  <c r="Q968" i="1"/>
  <c r="P968" i="1"/>
  <c r="N968" i="1"/>
  <c r="M968" i="1"/>
  <c r="L968" i="1"/>
  <c r="K968" i="1"/>
  <c r="Q967" i="1"/>
  <c r="P967" i="1"/>
  <c r="N967" i="1"/>
  <c r="M967" i="1"/>
  <c r="L967" i="1"/>
  <c r="K967" i="1"/>
  <c r="Q966" i="1"/>
  <c r="P966" i="1"/>
  <c r="N966" i="1"/>
  <c r="M966" i="1"/>
  <c r="L966" i="1"/>
  <c r="K966" i="1"/>
  <c r="Q965" i="1"/>
  <c r="P965" i="1"/>
  <c r="N965" i="1"/>
  <c r="M965" i="1"/>
  <c r="L965" i="1"/>
  <c r="K965" i="1"/>
  <c r="Q964" i="1"/>
  <c r="P964" i="1"/>
  <c r="N964" i="1"/>
  <c r="M964" i="1"/>
  <c r="L964" i="1"/>
  <c r="K964" i="1"/>
  <c r="Q963" i="1"/>
  <c r="P963" i="1"/>
  <c r="N963" i="1"/>
  <c r="M963" i="1"/>
  <c r="L963" i="1"/>
  <c r="K963" i="1"/>
  <c r="Q962" i="1"/>
  <c r="P962" i="1"/>
  <c r="N962" i="1"/>
  <c r="M962" i="1"/>
  <c r="L962" i="1"/>
  <c r="K962" i="1"/>
  <c r="Q961" i="1"/>
  <c r="P961" i="1"/>
  <c r="N961" i="1"/>
  <c r="M961" i="1"/>
  <c r="L961" i="1"/>
  <c r="K961" i="1"/>
  <c r="Q960" i="1"/>
  <c r="P960" i="1"/>
  <c r="N960" i="1"/>
  <c r="M960" i="1"/>
  <c r="L960" i="1"/>
  <c r="K960" i="1"/>
  <c r="Q959" i="1"/>
  <c r="P959" i="1"/>
  <c r="N959" i="1"/>
  <c r="M959" i="1"/>
  <c r="L959" i="1"/>
  <c r="K959" i="1"/>
  <c r="Q958" i="1"/>
  <c r="P958" i="1"/>
  <c r="N958" i="1"/>
  <c r="M958" i="1"/>
  <c r="L958" i="1"/>
  <c r="K958" i="1"/>
  <c r="Q957" i="1"/>
  <c r="P957" i="1"/>
  <c r="N957" i="1"/>
  <c r="M957" i="1"/>
  <c r="L957" i="1"/>
  <c r="K957" i="1"/>
  <c r="Q956" i="1"/>
  <c r="P956" i="1"/>
  <c r="N956" i="1"/>
  <c r="M956" i="1"/>
  <c r="L956" i="1"/>
  <c r="K956" i="1"/>
  <c r="Q955" i="1"/>
  <c r="P955" i="1"/>
  <c r="N955" i="1"/>
  <c r="M955" i="1"/>
  <c r="L955" i="1"/>
  <c r="K955" i="1"/>
  <c r="Q954" i="1"/>
  <c r="P954" i="1"/>
  <c r="N954" i="1"/>
  <c r="M954" i="1"/>
  <c r="L954" i="1"/>
  <c r="K954" i="1"/>
  <c r="Q953" i="1"/>
  <c r="P953" i="1"/>
  <c r="N953" i="1"/>
  <c r="M953" i="1"/>
  <c r="L953" i="1"/>
  <c r="K953" i="1"/>
  <c r="Q951" i="1"/>
  <c r="P951" i="1"/>
  <c r="N951" i="1"/>
  <c r="M951" i="1"/>
  <c r="L951" i="1"/>
  <c r="K951" i="1"/>
  <c r="Q950" i="1"/>
  <c r="P950" i="1"/>
  <c r="N950" i="1"/>
  <c r="M950" i="1"/>
  <c r="L950" i="1"/>
  <c r="K950" i="1"/>
  <c r="Q949" i="1"/>
  <c r="P949" i="1"/>
  <c r="N949" i="1"/>
  <c r="M949" i="1"/>
  <c r="L949" i="1"/>
  <c r="K949" i="1"/>
  <c r="Q948" i="1"/>
  <c r="P948" i="1"/>
  <c r="N948" i="1"/>
  <c r="M948" i="1"/>
  <c r="L948" i="1"/>
  <c r="K948" i="1"/>
  <c r="Q947" i="1"/>
  <c r="P947" i="1"/>
  <c r="N947" i="1"/>
  <c r="M947" i="1"/>
  <c r="L947" i="1"/>
  <c r="K947" i="1"/>
  <c r="Q946" i="1"/>
  <c r="P946" i="1"/>
  <c r="N946" i="1"/>
  <c r="M946" i="1"/>
  <c r="L946" i="1"/>
  <c r="K946" i="1"/>
  <c r="Q945" i="1"/>
  <c r="P945" i="1"/>
  <c r="N945" i="1"/>
  <c r="M945" i="1"/>
  <c r="L945" i="1"/>
  <c r="K945" i="1"/>
  <c r="Q944" i="1"/>
  <c r="P944" i="1"/>
  <c r="N944" i="1"/>
  <c r="M944" i="1"/>
  <c r="L944" i="1"/>
  <c r="K944" i="1"/>
  <c r="Q943" i="1"/>
  <c r="P943" i="1"/>
  <c r="N943" i="1"/>
  <c r="M943" i="1"/>
  <c r="L943" i="1"/>
  <c r="K943" i="1"/>
  <c r="Q942" i="1"/>
  <c r="P942" i="1"/>
  <c r="N942" i="1"/>
  <c r="M942" i="1"/>
  <c r="L942" i="1"/>
  <c r="K942" i="1"/>
  <c r="Q941" i="1"/>
  <c r="P941" i="1"/>
  <c r="N941" i="1"/>
  <c r="M941" i="1"/>
  <c r="L941" i="1"/>
  <c r="K941" i="1"/>
  <c r="Q940" i="1"/>
  <c r="P940" i="1"/>
  <c r="N940" i="1"/>
  <c r="M940" i="1"/>
  <c r="L940" i="1"/>
  <c r="K940" i="1"/>
  <c r="Q939" i="1"/>
  <c r="P939" i="1"/>
  <c r="N939" i="1"/>
  <c r="M939" i="1"/>
  <c r="L939" i="1"/>
  <c r="K939" i="1"/>
  <c r="Q938" i="1"/>
  <c r="P938" i="1"/>
  <c r="N938" i="1"/>
  <c r="M938" i="1"/>
  <c r="L938" i="1"/>
  <c r="K938" i="1"/>
  <c r="Q937" i="1"/>
  <c r="P937" i="1"/>
  <c r="N937" i="1"/>
  <c r="M937" i="1"/>
  <c r="L937" i="1"/>
  <c r="K937" i="1"/>
  <c r="Q936" i="1"/>
  <c r="P936" i="1"/>
  <c r="N936" i="1"/>
  <c r="M936" i="1"/>
  <c r="L936" i="1"/>
  <c r="K936" i="1"/>
  <c r="Q935" i="1"/>
  <c r="P935" i="1"/>
  <c r="N935" i="1"/>
  <c r="M935" i="1"/>
  <c r="L935" i="1"/>
  <c r="K935" i="1"/>
  <c r="Q934" i="1"/>
  <c r="P934" i="1"/>
  <c r="N934" i="1"/>
  <c r="M934" i="1"/>
  <c r="L934" i="1"/>
  <c r="K934" i="1"/>
  <c r="Q933" i="1"/>
  <c r="P933" i="1"/>
  <c r="N933" i="1"/>
  <c r="M933" i="1"/>
  <c r="L933" i="1"/>
  <c r="K933" i="1"/>
  <c r="Q932" i="1"/>
  <c r="P932" i="1"/>
  <c r="N932" i="1"/>
  <c r="M932" i="1"/>
  <c r="L932" i="1"/>
  <c r="K932" i="1"/>
  <c r="Q952" i="1"/>
  <c r="P952" i="1"/>
  <c r="N952" i="1"/>
  <c r="M952" i="1"/>
  <c r="L952" i="1"/>
  <c r="K952" i="1"/>
  <c r="Q931" i="1"/>
  <c r="P931" i="1"/>
  <c r="N931" i="1"/>
  <c r="M931" i="1"/>
  <c r="L931" i="1"/>
  <c r="K931" i="1"/>
  <c r="Q930" i="1"/>
  <c r="P930" i="1"/>
  <c r="N930" i="1"/>
  <c r="M930" i="1"/>
  <c r="L930" i="1"/>
  <c r="K930" i="1"/>
  <c r="Q929" i="1"/>
  <c r="P929" i="1"/>
  <c r="N929" i="1"/>
  <c r="M929" i="1"/>
  <c r="L929" i="1"/>
  <c r="K929" i="1"/>
  <c r="Q928" i="1"/>
  <c r="P928" i="1"/>
  <c r="N928" i="1"/>
  <c r="M928" i="1"/>
  <c r="L928" i="1"/>
  <c r="K928" i="1"/>
  <c r="Q927" i="1"/>
  <c r="P927" i="1"/>
  <c r="N927" i="1"/>
  <c r="M927" i="1"/>
  <c r="L927" i="1"/>
  <c r="K927" i="1"/>
  <c r="Q926" i="1"/>
  <c r="P926" i="1"/>
  <c r="N926" i="1"/>
  <c r="M926" i="1"/>
  <c r="L926" i="1"/>
  <c r="K926" i="1"/>
  <c r="Q925" i="1"/>
  <c r="P925" i="1"/>
  <c r="N925" i="1"/>
  <c r="M925" i="1"/>
  <c r="L925" i="1"/>
  <c r="K925" i="1"/>
  <c r="Q924" i="1"/>
  <c r="P924" i="1"/>
  <c r="N924" i="1"/>
  <c r="M924" i="1"/>
  <c r="L924" i="1"/>
  <c r="K924" i="1"/>
  <c r="Q923" i="1"/>
  <c r="P923" i="1"/>
  <c r="N923" i="1"/>
  <c r="M923" i="1"/>
  <c r="L923" i="1"/>
  <c r="K923" i="1"/>
  <c r="Q922" i="1"/>
  <c r="P922" i="1"/>
  <c r="N922" i="1"/>
  <c r="M922" i="1"/>
  <c r="L922" i="1"/>
  <c r="K922" i="1"/>
  <c r="Q921" i="1"/>
  <c r="P921" i="1"/>
  <c r="N921" i="1"/>
  <c r="M921" i="1"/>
  <c r="L921" i="1"/>
  <c r="K921" i="1"/>
  <c r="Q920" i="1"/>
  <c r="P920" i="1"/>
  <c r="N920" i="1"/>
  <c r="M920" i="1"/>
  <c r="L920" i="1"/>
  <c r="K920" i="1"/>
  <c r="Q919" i="1"/>
  <c r="P919" i="1"/>
  <c r="N919" i="1"/>
  <c r="M919" i="1"/>
  <c r="L919" i="1"/>
  <c r="K919" i="1"/>
  <c r="Q918" i="1"/>
  <c r="P918" i="1"/>
  <c r="N918" i="1"/>
  <c r="M918" i="1"/>
  <c r="L918" i="1"/>
  <c r="K918" i="1"/>
  <c r="Q917" i="1"/>
  <c r="P917" i="1"/>
  <c r="N917" i="1"/>
  <c r="M917" i="1"/>
  <c r="L917" i="1"/>
  <c r="K917" i="1"/>
  <c r="Q916" i="1"/>
  <c r="P916" i="1"/>
  <c r="N916" i="1"/>
  <c r="M916" i="1"/>
  <c r="L916" i="1"/>
  <c r="K916" i="1"/>
  <c r="Q915" i="1"/>
  <c r="P915" i="1"/>
  <c r="N915" i="1"/>
  <c r="M915" i="1"/>
  <c r="L915" i="1"/>
  <c r="K915" i="1"/>
  <c r="Q914" i="1"/>
  <c r="P914" i="1"/>
  <c r="N914" i="1"/>
  <c r="M914" i="1"/>
  <c r="L914" i="1"/>
  <c r="K914" i="1"/>
  <c r="Q913" i="1"/>
  <c r="P913" i="1"/>
  <c r="N913" i="1"/>
  <c r="M913" i="1"/>
  <c r="L913" i="1"/>
  <c r="K913" i="1"/>
  <c r="Q912" i="1"/>
  <c r="P912" i="1"/>
  <c r="N912" i="1"/>
  <c r="M912" i="1"/>
  <c r="L912" i="1"/>
  <c r="K912" i="1"/>
  <c r="Q911" i="1"/>
  <c r="P911" i="1"/>
  <c r="N911" i="1"/>
  <c r="M911" i="1"/>
  <c r="L911" i="1"/>
  <c r="K911" i="1"/>
  <c r="Q910" i="1"/>
  <c r="P910" i="1"/>
  <c r="N910" i="1"/>
  <c r="M910" i="1"/>
  <c r="L910" i="1"/>
  <c r="K910" i="1"/>
  <c r="Q909" i="1"/>
  <c r="P909" i="1"/>
  <c r="N909" i="1"/>
  <c r="M909" i="1"/>
  <c r="L909" i="1"/>
  <c r="K909" i="1"/>
  <c r="Q908" i="1"/>
  <c r="P908" i="1"/>
  <c r="N908" i="1"/>
  <c r="M908" i="1"/>
  <c r="L908" i="1"/>
  <c r="K908" i="1"/>
  <c r="Q905" i="1"/>
  <c r="P905" i="1"/>
  <c r="N905" i="1"/>
  <c r="M905" i="1"/>
  <c r="L905" i="1"/>
  <c r="K905" i="1"/>
  <c r="Q904" i="1"/>
  <c r="P904" i="1"/>
  <c r="N904" i="1"/>
  <c r="M904" i="1"/>
  <c r="L904" i="1"/>
  <c r="K904" i="1"/>
  <c r="Q903" i="1"/>
  <c r="P903" i="1"/>
  <c r="N903" i="1"/>
  <c r="M903" i="1"/>
  <c r="L903" i="1"/>
  <c r="K903" i="1"/>
  <c r="Q902" i="1"/>
  <c r="P902" i="1"/>
  <c r="N902" i="1"/>
  <c r="M902" i="1"/>
  <c r="L902" i="1"/>
  <c r="K902" i="1"/>
  <c r="Q901" i="1"/>
  <c r="P901" i="1"/>
  <c r="N901" i="1"/>
  <c r="M901" i="1"/>
  <c r="L901" i="1"/>
  <c r="K901" i="1"/>
  <c r="Q900" i="1"/>
  <c r="P900" i="1"/>
  <c r="N900" i="1"/>
  <c r="M900" i="1"/>
  <c r="L900" i="1"/>
  <c r="K900" i="1"/>
  <c r="Q899" i="1"/>
  <c r="P899" i="1"/>
  <c r="N899" i="1"/>
  <c r="M899" i="1"/>
  <c r="L899" i="1"/>
  <c r="K899" i="1"/>
  <c r="Q898" i="1"/>
  <c r="P898" i="1"/>
  <c r="N898" i="1"/>
  <c r="M898" i="1"/>
  <c r="L898" i="1"/>
  <c r="K898" i="1"/>
  <c r="Q897" i="1"/>
  <c r="P897" i="1"/>
  <c r="N897" i="1"/>
  <c r="M897" i="1"/>
  <c r="L897" i="1"/>
  <c r="K897" i="1"/>
  <c r="Q896" i="1"/>
  <c r="P896" i="1"/>
  <c r="N896" i="1"/>
  <c r="M896" i="1"/>
  <c r="L896" i="1"/>
  <c r="K896" i="1"/>
  <c r="Q895" i="1"/>
  <c r="P895" i="1"/>
  <c r="N895" i="1"/>
  <c r="M895" i="1"/>
  <c r="L895" i="1"/>
  <c r="K895" i="1"/>
  <c r="Q894" i="1"/>
  <c r="P894" i="1"/>
  <c r="N894" i="1"/>
  <c r="M894" i="1"/>
  <c r="L894" i="1"/>
  <c r="K894" i="1"/>
  <c r="Q893" i="1"/>
  <c r="P893" i="1"/>
  <c r="N893" i="1"/>
  <c r="M893" i="1"/>
  <c r="L893" i="1"/>
  <c r="K893" i="1"/>
  <c r="Q892" i="1"/>
  <c r="P892" i="1"/>
  <c r="N892" i="1"/>
  <c r="M892" i="1"/>
  <c r="L892" i="1"/>
  <c r="K892" i="1"/>
  <c r="Q891" i="1"/>
  <c r="P891" i="1"/>
  <c r="N891" i="1"/>
  <c r="M891" i="1"/>
  <c r="L891" i="1"/>
  <c r="K891" i="1"/>
  <c r="Q890" i="1"/>
  <c r="P890" i="1"/>
  <c r="N890" i="1"/>
  <c r="M890" i="1"/>
  <c r="L890" i="1"/>
  <c r="K890" i="1"/>
  <c r="Q889" i="1"/>
  <c r="P889" i="1"/>
  <c r="N889" i="1"/>
  <c r="M889" i="1"/>
  <c r="L889" i="1"/>
  <c r="K889" i="1"/>
  <c r="Q888" i="1"/>
  <c r="P888" i="1"/>
  <c r="N888" i="1"/>
  <c r="M888" i="1"/>
  <c r="L888" i="1"/>
  <c r="K888" i="1"/>
  <c r="Q887" i="1"/>
  <c r="P887" i="1"/>
  <c r="N887" i="1"/>
  <c r="M887" i="1"/>
  <c r="L887" i="1"/>
  <c r="K887" i="1"/>
  <c r="Q886" i="1"/>
  <c r="P886" i="1"/>
  <c r="N886" i="1"/>
  <c r="M886" i="1"/>
  <c r="L886" i="1"/>
  <c r="K886" i="1"/>
  <c r="Q884" i="1"/>
  <c r="P884" i="1"/>
  <c r="N884" i="1"/>
  <c r="M884" i="1"/>
  <c r="L884" i="1"/>
  <c r="K884" i="1"/>
  <c r="Q883" i="1"/>
  <c r="P883" i="1"/>
  <c r="N883" i="1"/>
  <c r="M883" i="1"/>
  <c r="L883" i="1"/>
  <c r="K883" i="1"/>
  <c r="Q876" i="1"/>
  <c r="P876" i="1"/>
  <c r="N876" i="1"/>
  <c r="M876" i="1"/>
  <c r="L876" i="1"/>
  <c r="K876" i="1"/>
  <c r="Q880" i="1"/>
  <c r="P880" i="1"/>
  <c r="N880" i="1"/>
  <c r="M880" i="1"/>
  <c r="L880" i="1"/>
  <c r="K880" i="1"/>
  <c r="Q885" i="1"/>
  <c r="P885" i="1"/>
  <c r="N885" i="1"/>
  <c r="M885" i="1"/>
  <c r="L885" i="1"/>
  <c r="K885" i="1"/>
  <c r="Q879" i="1"/>
  <c r="P879" i="1"/>
  <c r="N879" i="1"/>
  <c r="M879" i="1"/>
  <c r="L879" i="1"/>
  <c r="K879" i="1"/>
  <c r="Q878" i="1"/>
  <c r="P878" i="1"/>
  <c r="N878" i="1"/>
  <c r="M878" i="1"/>
  <c r="L878" i="1"/>
  <c r="K878" i="1"/>
  <c r="Q877" i="1"/>
  <c r="P877" i="1"/>
  <c r="N877" i="1"/>
  <c r="M877" i="1"/>
  <c r="L877" i="1"/>
  <c r="K877" i="1"/>
  <c r="Q869" i="1"/>
  <c r="P869" i="1"/>
  <c r="N869" i="1"/>
  <c r="M869" i="1"/>
  <c r="L869" i="1"/>
  <c r="K869" i="1"/>
  <c r="Q875" i="1"/>
  <c r="P875" i="1"/>
  <c r="N875" i="1"/>
  <c r="M875" i="1"/>
  <c r="L875" i="1"/>
  <c r="K875" i="1"/>
  <c r="Q907" i="1"/>
  <c r="P907" i="1"/>
  <c r="N907" i="1"/>
  <c r="M907" i="1"/>
  <c r="L907" i="1"/>
  <c r="K907" i="1"/>
  <c r="Q874" i="1"/>
  <c r="P874" i="1"/>
  <c r="N874" i="1"/>
  <c r="M874" i="1"/>
  <c r="L874" i="1"/>
  <c r="K874" i="1"/>
  <c r="Q873" i="1"/>
  <c r="P873" i="1"/>
  <c r="N873" i="1"/>
  <c r="M873" i="1"/>
  <c r="L873" i="1"/>
  <c r="K873" i="1"/>
  <c r="Q872" i="1"/>
  <c r="P872" i="1"/>
  <c r="N872" i="1"/>
  <c r="M872" i="1"/>
  <c r="L872" i="1"/>
  <c r="K872" i="1"/>
  <c r="Q906" i="1"/>
  <c r="P906" i="1"/>
  <c r="N906" i="1"/>
  <c r="M906" i="1"/>
  <c r="L906" i="1"/>
  <c r="K906" i="1"/>
  <c r="Q871" i="1"/>
  <c r="P871" i="1"/>
  <c r="N871" i="1"/>
  <c r="M871" i="1"/>
  <c r="L871" i="1"/>
  <c r="K871" i="1"/>
  <c r="Q870" i="1"/>
  <c r="P870" i="1"/>
  <c r="N870" i="1"/>
  <c r="M870" i="1"/>
  <c r="L870" i="1"/>
  <c r="K870" i="1"/>
  <c r="Q868" i="1"/>
  <c r="P868" i="1"/>
  <c r="N868" i="1"/>
  <c r="M868" i="1"/>
  <c r="L868" i="1"/>
  <c r="K868" i="1"/>
  <c r="Q867" i="1"/>
  <c r="P867" i="1"/>
  <c r="N867" i="1"/>
  <c r="M867" i="1"/>
  <c r="L867" i="1"/>
  <c r="K867" i="1"/>
  <c r="Q866" i="1"/>
  <c r="P866" i="1"/>
  <c r="N866" i="1"/>
  <c r="M866" i="1"/>
  <c r="L866" i="1"/>
  <c r="K866" i="1"/>
  <c r="Q865" i="1"/>
  <c r="P865" i="1"/>
  <c r="N865" i="1"/>
  <c r="M865" i="1"/>
  <c r="L865" i="1"/>
  <c r="K865" i="1"/>
  <c r="Q864" i="1"/>
  <c r="P864" i="1"/>
  <c r="N864" i="1"/>
  <c r="M864" i="1"/>
  <c r="L864" i="1"/>
  <c r="K864" i="1"/>
  <c r="Q863" i="1"/>
  <c r="P863" i="1"/>
  <c r="N863" i="1"/>
  <c r="M863" i="1"/>
  <c r="L863" i="1"/>
  <c r="K863" i="1"/>
  <c r="Q882" i="1"/>
  <c r="P882" i="1"/>
  <c r="N882" i="1"/>
  <c r="M882" i="1"/>
  <c r="L882" i="1"/>
  <c r="K882" i="1"/>
  <c r="Q862" i="1"/>
  <c r="P862" i="1"/>
  <c r="N862" i="1"/>
  <c r="M862" i="1"/>
  <c r="L862" i="1"/>
  <c r="K862" i="1"/>
  <c r="Q881" i="1"/>
  <c r="P881" i="1"/>
  <c r="N881" i="1"/>
  <c r="M881" i="1"/>
  <c r="L881" i="1"/>
  <c r="K881" i="1"/>
  <c r="Q861" i="1"/>
  <c r="P861" i="1"/>
  <c r="N861" i="1"/>
  <c r="M861" i="1"/>
  <c r="L861" i="1"/>
  <c r="K861" i="1"/>
  <c r="Q860" i="1"/>
  <c r="P860" i="1"/>
  <c r="N860" i="1"/>
  <c r="M860" i="1"/>
  <c r="L860" i="1"/>
  <c r="K860" i="1"/>
  <c r="Q859" i="1"/>
  <c r="P859" i="1"/>
  <c r="N859" i="1"/>
  <c r="M859" i="1"/>
  <c r="L859" i="1"/>
  <c r="K859" i="1"/>
  <c r="Q858" i="1"/>
  <c r="P858" i="1"/>
  <c r="N858" i="1"/>
  <c r="M858" i="1"/>
  <c r="L858" i="1"/>
  <c r="K858" i="1"/>
  <c r="Q857" i="1"/>
  <c r="P857" i="1"/>
  <c r="N857" i="1"/>
  <c r="M857" i="1"/>
  <c r="L857" i="1"/>
  <c r="K857" i="1"/>
  <c r="Q856" i="1"/>
  <c r="P856" i="1"/>
  <c r="N856" i="1"/>
  <c r="M856" i="1"/>
  <c r="L856" i="1"/>
  <c r="K856" i="1"/>
  <c r="Q855" i="1"/>
  <c r="P855" i="1"/>
  <c r="N855" i="1"/>
  <c r="M855" i="1"/>
  <c r="L855" i="1"/>
  <c r="K855" i="1"/>
  <c r="Q854" i="1"/>
  <c r="P854" i="1"/>
  <c r="N854" i="1"/>
  <c r="M854" i="1"/>
  <c r="L854" i="1"/>
  <c r="K854" i="1"/>
  <c r="Q853" i="1"/>
  <c r="P853" i="1"/>
  <c r="N853" i="1"/>
  <c r="M853" i="1"/>
  <c r="L853" i="1"/>
  <c r="K853" i="1"/>
  <c r="Q852" i="1"/>
  <c r="P852" i="1"/>
  <c r="N852" i="1"/>
  <c r="M852" i="1"/>
  <c r="L852" i="1"/>
  <c r="K852" i="1"/>
  <c r="Q851" i="1"/>
  <c r="P851" i="1"/>
  <c r="N851" i="1"/>
  <c r="M851" i="1"/>
  <c r="L851" i="1"/>
  <c r="K851" i="1"/>
  <c r="Q850" i="1"/>
  <c r="P850" i="1"/>
  <c r="N850" i="1"/>
  <c r="M850" i="1"/>
  <c r="L850" i="1"/>
  <c r="K850" i="1"/>
  <c r="Q849" i="1"/>
  <c r="P849" i="1"/>
  <c r="N849" i="1"/>
  <c r="M849" i="1"/>
  <c r="L849" i="1"/>
  <c r="K849" i="1"/>
  <c r="Q848" i="1"/>
  <c r="P848" i="1"/>
  <c r="N848" i="1"/>
  <c r="M848" i="1"/>
  <c r="L848" i="1"/>
  <c r="K848" i="1"/>
  <c r="Q847" i="1"/>
  <c r="P847" i="1"/>
  <c r="N847" i="1"/>
  <c r="M847" i="1"/>
  <c r="L847" i="1"/>
  <c r="K847" i="1"/>
  <c r="Q846" i="1"/>
  <c r="P846" i="1"/>
  <c r="N846" i="1"/>
  <c r="M846" i="1"/>
  <c r="L846" i="1"/>
  <c r="K846" i="1"/>
  <c r="Q844" i="1"/>
  <c r="P844" i="1"/>
  <c r="N844" i="1"/>
  <c r="M844" i="1"/>
  <c r="L844" i="1"/>
  <c r="K844" i="1"/>
  <c r="Q845" i="1"/>
  <c r="P845" i="1"/>
  <c r="N845" i="1"/>
  <c r="M845" i="1"/>
  <c r="L845" i="1"/>
  <c r="K845" i="1"/>
  <c r="Q843" i="1"/>
  <c r="P843" i="1"/>
  <c r="N843" i="1"/>
  <c r="M843" i="1"/>
  <c r="L843" i="1"/>
  <c r="K843" i="1"/>
  <c r="Q842" i="1"/>
  <c r="P842" i="1"/>
  <c r="N842" i="1"/>
  <c r="M842" i="1"/>
  <c r="L842" i="1"/>
  <c r="K842" i="1"/>
  <c r="Q841" i="1"/>
  <c r="P841" i="1"/>
  <c r="N841" i="1"/>
  <c r="M841" i="1"/>
  <c r="L841" i="1"/>
  <c r="K841" i="1"/>
  <c r="Q840" i="1"/>
  <c r="P840" i="1"/>
  <c r="N840" i="1"/>
  <c r="M840" i="1"/>
  <c r="L840" i="1"/>
  <c r="K840" i="1"/>
  <c r="Q839" i="1"/>
  <c r="P839" i="1"/>
  <c r="N839" i="1"/>
  <c r="M839" i="1"/>
  <c r="L839" i="1"/>
  <c r="K839" i="1"/>
  <c r="Q838" i="1"/>
  <c r="P838" i="1"/>
  <c r="N838" i="1"/>
  <c r="M838" i="1"/>
  <c r="L838" i="1"/>
  <c r="K838" i="1"/>
  <c r="Q837" i="1"/>
  <c r="P837" i="1"/>
  <c r="N837" i="1"/>
  <c r="M837" i="1"/>
  <c r="L837" i="1"/>
  <c r="K837" i="1"/>
  <c r="Q836" i="1"/>
  <c r="P836" i="1"/>
  <c r="N836" i="1"/>
  <c r="M836" i="1"/>
  <c r="L836" i="1"/>
  <c r="K836" i="1"/>
  <c r="Q835" i="1"/>
  <c r="P835" i="1"/>
  <c r="N835" i="1"/>
  <c r="M835" i="1"/>
  <c r="L835" i="1"/>
  <c r="K835" i="1"/>
  <c r="Q834" i="1"/>
  <c r="P834" i="1"/>
  <c r="N834" i="1"/>
  <c r="M834" i="1"/>
  <c r="L834" i="1"/>
  <c r="K834" i="1"/>
  <c r="Q833" i="1"/>
  <c r="P833" i="1"/>
  <c r="N833" i="1"/>
  <c r="M833" i="1"/>
  <c r="L833" i="1"/>
  <c r="K833" i="1"/>
  <c r="Q832" i="1"/>
  <c r="P832" i="1"/>
  <c r="N832" i="1"/>
  <c r="M832" i="1"/>
  <c r="L832" i="1"/>
  <c r="K832" i="1"/>
  <c r="Q831" i="1"/>
  <c r="P831" i="1"/>
  <c r="N831" i="1"/>
  <c r="M831" i="1"/>
  <c r="L831" i="1"/>
  <c r="K831" i="1"/>
  <c r="Q830" i="1"/>
  <c r="P830" i="1"/>
  <c r="N830" i="1"/>
  <c r="M830" i="1"/>
  <c r="L830" i="1"/>
  <c r="K830" i="1"/>
  <c r="Q829" i="1"/>
  <c r="P829" i="1"/>
  <c r="N829" i="1"/>
  <c r="M829" i="1"/>
  <c r="L829" i="1"/>
  <c r="K829" i="1"/>
  <c r="Q828" i="1"/>
  <c r="P828" i="1"/>
  <c r="N828" i="1"/>
  <c r="M828" i="1"/>
  <c r="L828" i="1"/>
  <c r="K828" i="1"/>
  <c r="Q827" i="1"/>
  <c r="P827" i="1"/>
  <c r="N827" i="1"/>
  <c r="M827" i="1"/>
  <c r="L827" i="1"/>
  <c r="K827" i="1"/>
  <c r="Q826" i="1"/>
  <c r="P826" i="1"/>
  <c r="N826" i="1"/>
  <c r="M826" i="1"/>
  <c r="L826" i="1"/>
  <c r="K826" i="1"/>
  <c r="Q825" i="1"/>
  <c r="P825" i="1"/>
  <c r="N825" i="1"/>
  <c r="M825" i="1"/>
  <c r="L825" i="1"/>
  <c r="K825" i="1"/>
  <c r="Q824" i="1"/>
  <c r="P824" i="1"/>
  <c r="N824" i="1"/>
  <c r="M824" i="1"/>
  <c r="L824" i="1"/>
  <c r="K824" i="1"/>
  <c r="Q823" i="1"/>
  <c r="P823" i="1"/>
  <c r="N823" i="1"/>
  <c r="M823" i="1"/>
  <c r="L823" i="1"/>
  <c r="K823" i="1"/>
  <c r="Q822" i="1"/>
  <c r="P822" i="1"/>
  <c r="N822" i="1"/>
  <c r="M822" i="1"/>
  <c r="L822" i="1"/>
  <c r="K822" i="1"/>
  <c r="Q821" i="1"/>
  <c r="P821" i="1"/>
  <c r="N821" i="1"/>
  <c r="M821" i="1"/>
  <c r="L821" i="1"/>
  <c r="K821" i="1"/>
  <c r="Q820" i="1"/>
  <c r="P820" i="1"/>
  <c r="N820" i="1"/>
  <c r="M820" i="1"/>
  <c r="L820" i="1"/>
  <c r="K820" i="1"/>
  <c r="Q817" i="1"/>
  <c r="P817" i="1"/>
  <c r="N817" i="1"/>
  <c r="M817" i="1"/>
  <c r="L817" i="1"/>
  <c r="K817" i="1"/>
  <c r="Q814" i="1"/>
  <c r="P814" i="1"/>
  <c r="N814" i="1"/>
  <c r="M814" i="1"/>
  <c r="L814" i="1"/>
  <c r="K814" i="1"/>
  <c r="Q816" i="1"/>
  <c r="P816" i="1"/>
  <c r="N816" i="1"/>
  <c r="M816" i="1"/>
  <c r="L816" i="1"/>
  <c r="K816" i="1"/>
  <c r="Q815" i="1"/>
  <c r="P815" i="1"/>
  <c r="N815" i="1"/>
  <c r="M815" i="1"/>
  <c r="L815" i="1"/>
  <c r="K815" i="1"/>
  <c r="Q819" i="1"/>
  <c r="P819" i="1"/>
  <c r="N819" i="1"/>
  <c r="M819" i="1"/>
  <c r="L819" i="1"/>
  <c r="K819" i="1"/>
  <c r="Q818" i="1"/>
  <c r="P818" i="1"/>
  <c r="N818" i="1"/>
  <c r="M818" i="1"/>
  <c r="L818" i="1"/>
  <c r="K818" i="1"/>
  <c r="Q813" i="1"/>
  <c r="P813" i="1"/>
  <c r="N813" i="1"/>
  <c r="M813" i="1"/>
  <c r="L813" i="1"/>
  <c r="K813" i="1"/>
  <c r="Q812" i="1"/>
  <c r="P812" i="1"/>
  <c r="N812" i="1"/>
  <c r="M812" i="1"/>
  <c r="L812" i="1"/>
  <c r="K812" i="1"/>
  <c r="Q811" i="1"/>
  <c r="P811" i="1"/>
  <c r="N811" i="1"/>
  <c r="M811" i="1"/>
  <c r="L811" i="1"/>
  <c r="K811" i="1"/>
  <c r="Q810" i="1"/>
  <c r="P810" i="1"/>
  <c r="N810" i="1"/>
  <c r="M810" i="1"/>
  <c r="L810" i="1"/>
  <c r="K810" i="1"/>
  <c r="Q808" i="1"/>
  <c r="P808" i="1"/>
  <c r="N808" i="1"/>
  <c r="M808" i="1"/>
  <c r="L808" i="1"/>
  <c r="K808" i="1"/>
  <c r="Q807" i="1"/>
  <c r="P807" i="1"/>
  <c r="N807" i="1"/>
  <c r="M807" i="1"/>
  <c r="L807" i="1"/>
  <c r="K807" i="1"/>
  <c r="Q806" i="1"/>
  <c r="P806" i="1"/>
  <c r="N806" i="1"/>
  <c r="M806" i="1"/>
  <c r="L806" i="1"/>
  <c r="K806" i="1"/>
  <c r="Q805" i="1"/>
  <c r="P805" i="1"/>
  <c r="N805" i="1"/>
  <c r="M805" i="1"/>
  <c r="L805" i="1"/>
  <c r="K805" i="1"/>
  <c r="Q804" i="1"/>
  <c r="P804" i="1"/>
  <c r="N804" i="1"/>
  <c r="M804" i="1"/>
  <c r="L804" i="1"/>
  <c r="K804" i="1"/>
  <c r="Q801" i="1"/>
  <c r="P801" i="1"/>
  <c r="N801" i="1"/>
  <c r="M801" i="1"/>
  <c r="L801" i="1"/>
  <c r="K801" i="1"/>
  <c r="Q803" i="1"/>
  <c r="P803" i="1"/>
  <c r="N803" i="1"/>
  <c r="M803" i="1"/>
  <c r="L803" i="1"/>
  <c r="K803" i="1"/>
  <c r="Q802" i="1"/>
  <c r="P802" i="1"/>
  <c r="N802" i="1"/>
  <c r="M802" i="1"/>
  <c r="L802" i="1"/>
  <c r="K802" i="1"/>
  <c r="Q800" i="1"/>
  <c r="P800" i="1"/>
  <c r="N800" i="1"/>
  <c r="M800" i="1"/>
  <c r="L800" i="1"/>
  <c r="K800" i="1"/>
  <c r="Q799" i="1"/>
  <c r="P799" i="1"/>
  <c r="N799" i="1"/>
  <c r="M799" i="1"/>
  <c r="L799" i="1"/>
  <c r="K799" i="1"/>
  <c r="Q798" i="1"/>
  <c r="P798" i="1"/>
  <c r="N798" i="1"/>
  <c r="M798" i="1"/>
  <c r="L798" i="1"/>
  <c r="K798" i="1"/>
  <c r="Q797" i="1"/>
  <c r="P797" i="1"/>
  <c r="N797" i="1"/>
  <c r="M797" i="1"/>
  <c r="L797" i="1"/>
  <c r="K797" i="1"/>
  <c r="Q796" i="1"/>
  <c r="P796" i="1"/>
  <c r="N796" i="1"/>
  <c r="M796" i="1"/>
  <c r="L796" i="1"/>
  <c r="K796" i="1"/>
  <c r="Q795" i="1"/>
  <c r="P795" i="1"/>
  <c r="N795" i="1"/>
  <c r="M795" i="1"/>
  <c r="L795" i="1"/>
  <c r="K795" i="1"/>
  <c r="Q794" i="1"/>
  <c r="P794" i="1"/>
  <c r="N794" i="1"/>
  <c r="M794" i="1"/>
  <c r="L794" i="1"/>
  <c r="K794" i="1"/>
  <c r="Q809" i="1"/>
  <c r="P809" i="1"/>
  <c r="N809" i="1"/>
  <c r="M809" i="1"/>
  <c r="L809" i="1"/>
  <c r="K809" i="1"/>
  <c r="Q793" i="1"/>
  <c r="P793" i="1"/>
  <c r="N793" i="1"/>
  <c r="M793" i="1"/>
  <c r="L793" i="1"/>
  <c r="K793" i="1"/>
  <c r="Q792" i="1"/>
  <c r="P792" i="1"/>
  <c r="N792" i="1"/>
  <c r="M792" i="1"/>
  <c r="L792" i="1"/>
  <c r="K792" i="1"/>
  <c r="Q791" i="1"/>
  <c r="P791" i="1"/>
  <c r="N791" i="1"/>
  <c r="M791" i="1"/>
  <c r="L791" i="1"/>
  <c r="K791" i="1"/>
  <c r="Q790" i="1"/>
  <c r="P790" i="1"/>
  <c r="N790" i="1"/>
  <c r="M790" i="1"/>
  <c r="L790" i="1"/>
  <c r="K790" i="1"/>
  <c r="Q789" i="1"/>
  <c r="P789" i="1"/>
  <c r="N789" i="1"/>
  <c r="M789" i="1"/>
  <c r="L789" i="1"/>
  <c r="K789" i="1"/>
  <c r="Q788" i="1"/>
  <c r="P788" i="1"/>
  <c r="N788" i="1"/>
  <c r="M788" i="1"/>
  <c r="L788" i="1"/>
  <c r="K788" i="1"/>
  <c r="Q787" i="1"/>
  <c r="P787" i="1"/>
  <c r="N787" i="1"/>
  <c r="M787" i="1"/>
  <c r="L787" i="1"/>
  <c r="K787" i="1"/>
  <c r="Q786" i="1"/>
  <c r="P786" i="1"/>
  <c r="N786" i="1"/>
  <c r="M786" i="1"/>
  <c r="L786" i="1"/>
  <c r="K786" i="1"/>
  <c r="Q785" i="1"/>
  <c r="P785" i="1"/>
  <c r="N785" i="1"/>
  <c r="M785" i="1"/>
  <c r="L785" i="1"/>
  <c r="K785" i="1"/>
  <c r="Q784" i="1"/>
  <c r="P784" i="1"/>
  <c r="N784" i="1"/>
  <c r="M784" i="1"/>
  <c r="L784" i="1"/>
  <c r="K784" i="1"/>
  <c r="Q783" i="1"/>
  <c r="P783" i="1"/>
  <c r="N783" i="1"/>
  <c r="M783" i="1"/>
  <c r="L783" i="1"/>
  <c r="K783" i="1"/>
  <c r="Q782" i="1"/>
  <c r="P782" i="1"/>
  <c r="N782" i="1"/>
  <c r="M782" i="1"/>
  <c r="L782" i="1"/>
  <c r="K782" i="1"/>
  <c r="Q781" i="1"/>
  <c r="P781" i="1"/>
  <c r="N781" i="1"/>
  <c r="M781" i="1"/>
  <c r="L781" i="1"/>
  <c r="K781" i="1"/>
  <c r="Q780" i="1"/>
  <c r="P780" i="1"/>
  <c r="N780" i="1"/>
  <c r="M780" i="1"/>
  <c r="L780" i="1"/>
  <c r="K780" i="1"/>
  <c r="Q779" i="1"/>
  <c r="P779" i="1"/>
  <c r="N779" i="1"/>
  <c r="M779" i="1"/>
  <c r="L779" i="1"/>
  <c r="K779" i="1"/>
  <c r="Q778" i="1"/>
  <c r="P778" i="1"/>
  <c r="N778" i="1"/>
  <c r="M778" i="1"/>
  <c r="L778" i="1"/>
  <c r="K778" i="1"/>
  <c r="Q777" i="1"/>
  <c r="P777" i="1"/>
  <c r="N777" i="1"/>
  <c r="M777" i="1"/>
  <c r="L777" i="1"/>
  <c r="K777" i="1"/>
  <c r="Q775" i="1"/>
  <c r="P775" i="1"/>
  <c r="N775" i="1"/>
  <c r="M775" i="1"/>
  <c r="L775" i="1"/>
  <c r="K775" i="1"/>
  <c r="Q774" i="1"/>
  <c r="P774" i="1"/>
  <c r="N774" i="1"/>
  <c r="M774" i="1"/>
  <c r="L774" i="1"/>
  <c r="K774" i="1"/>
  <c r="Q773" i="1"/>
  <c r="P773" i="1"/>
  <c r="N773" i="1"/>
  <c r="M773" i="1"/>
  <c r="L773" i="1"/>
  <c r="K773" i="1"/>
  <c r="Q772" i="1"/>
  <c r="P772" i="1"/>
  <c r="N772" i="1"/>
  <c r="M772" i="1"/>
  <c r="L772" i="1"/>
  <c r="K772" i="1"/>
  <c r="Q771" i="1"/>
  <c r="P771" i="1"/>
  <c r="N771" i="1"/>
  <c r="M771" i="1"/>
  <c r="L771" i="1"/>
  <c r="K771" i="1"/>
  <c r="Q776" i="1"/>
  <c r="P776" i="1"/>
  <c r="N776" i="1"/>
  <c r="M776" i="1"/>
  <c r="L776" i="1"/>
  <c r="K776" i="1"/>
  <c r="Q770" i="1"/>
  <c r="P770" i="1"/>
  <c r="N770" i="1"/>
  <c r="M770" i="1"/>
  <c r="L770" i="1"/>
  <c r="K770" i="1"/>
  <c r="Q769" i="1"/>
  <c r="P769" i="1"/>
  <c r="N769" i="1"/>
  <c r="M769" i="1"/>
  <c r="L769" i="1"/>
  <c r="K769" i="1"/>
  <c r="Q768" i="1"/>
  <c r="P768" i="1"/>
  <c r="N768" i="1"/>
  <c r="M768" i="1"/>
  <c r="L768" i="1"/>
  <c r="K768" i="1"/>
  <c r="Q767" i="1"/>
  <c r="P767" i="1"/>
  <c r="N767" i="1"/>
  <c r="M767" i="1"/>
  <c r="L767" i="1"/>
  <c r="K767" i="1"/>
  <c r="Q766" i="1"/>
  <c r="P766" i="1"/>
  <c r="N766" i="1"/>
  <c r="M766" i="1"/>
  <c r="L766" i="1"/>
  <c r="K766" i="1"/>
  <c r="Q763" i="1"/>
  <c r="P763" i="1"/>
  <c r="N763" i="1"/>
  <c r="M763" i="1"/>
  <c r="L763" i="1"/>
  <c r="K763" i="1"/>
  <c r="Q762" i="1"/>
  <c r="P762" i="1"/>
  <c r="N762" i="1"/>
  <c r="M762" i="1"/>
  <c r="L762" i="1"/>
  <c r="K762" i="1"/>
  <c r="Q761" i="1"/>
  <c r="P761" i="1"/>
  <c r="N761" i="1"/>
  <c r="M761" i="1"/>
  <c r="L761" i="1"/>
  <c r="K761" i="1"/>
  <c r="Q760" i="1"/>
  <c r="P760" i="1"/>
  <c r="N760" i="1"/>
  <c r="M760" i="1"/>
  <c r="L760" i="1"/>
  <c r="K760" i="1"/>
  <c r="Q759" i="1"/>
  <c r="P759" i="1"/>
  <c r="N759" i="1"/>
  <c r="M759" i="1"/>
  <c r="L759" i="1"/>
  <c r="K759" i="1"/>
  <c r="Q758" i="1"/>
  <c r="P758" i="1"/>
  <c r="N758" i="1"/>
  <c r="M758" i="1"/>
  <c r="L758" i="1"/>
  <c r="K758" i="1"/>
  <c r="Q757" i="1"/>
  <c r="P757" i="1"/>
  <c r="N757" i="1"/>
  <c r="M757" i="1"/>
  <c r="L757" i="1"/>
  <c r="K757" i="1"/>
  <c r="Q756" i="1"/>
  <c r="P756" i="1"/>
  <c r="N756" i="1"/>
  <c r="M756" i="1"/>
  <c r="L756" i="1"/>
  <c r="K756" i="1"/>
  <c r="Q755" i="1"/>
  <c r="P755" i="1"/>
  <c r="N755" i="1"/>
  <c r="M755" i="1"/>
  <c r="L755" i="1"/>
  <c r="K755" i="1"/>
  <c r="Q754" i="1"/>
  <c r="P754" i="1"/>
  <c r="N754" i="1"/>
  <c r="M754" i="1"/>
  <c r="L754" i="1"/>
  <c r="K754" i="1"/>
  <c r="Q765" i="1"/>
  <c r="P765" i="1"/>
  <c r="N765" i="1"/>
  <c r="M765" i="1"/>
  <c r="L765" i="1"/>
  <c r="K765" i="1"/>
  <c r="Q764" i="1"/>
  <c r="P764" i="1"/>
  <c r="N764" i="1"/>
  <c r="M764" i="1"/>
  <c r="L764" i="1"/>
  <c r="K764" i="1"/>
  <c r="Q753" i="1"/>
  <c r="P753" i="1"/>
  <c r="N753" i="1"/>
  <c r="M753" i="1"/>
  <c r="L753" i="1"/>
  <c r="K753" i="1"/>
  <c r="Q752" i="1"/>
  <c r="P752" i="1"/>
  <c r="N752" i="1"/>
  <c r="M752" i="1"/>
  <c r="L752" i="1"/>
  <c r="K752" i="1"/>
  <c r="Q751" i="1"/>
  <c r="P751" i="1"/>
  <c r="N751" i="1"/>
  <c r="M751" i="1"/>
  <c r="L751" i="1"/>
  <c r="K751" i="1"/>
  <c r="Q750" i="1"/>
  <c r="P750" i="1"/>
  <c r="N750" i="1"/>
  <c r="M750" i="1"/>
  <c r="L750" i="1"/>
  <c r="K750" i="1"/>
  <c r="Q749" i="1"/>
  <c r="P749" i="1"/>
  <c r="N749" i="1"/>
  <c r="M749" i="1"/>
  <c r="L749" i="1"/>
  <c r="K749" i="1"/>
  <c r="Q748" i="1"/>
  <c r="P748" i="1"/>
  <c r="N748" i="1"/>
  <c r="M748" i="1"/>
  <c r="L748" i="1"/>
  <c r="K748" i="1"/>
  <c r="Q747" i="1"/>
  <c r="P747" i="1"/>
  <c r="N747" i="1"/>
  <c r="M747" i="1"/>
  <c r="L747" i="1"/>
  <c r="K747" i="1"/>
  <c r="Q746" i="1"/>
  <c r="P746" i="1"/>
  <c r="N746" i="1"/>
  <c r="M746" i="1"/>
  <c r="L746" i="1"/>
  <c r="K746" i="1"/>
  <c r="Q745" i="1"/>
  <c r="P745" i="1"/>
  <c r="N745" i="1"/>
  <c r="M745" i="1"/>
  <c r="L745" i="1"/>
  <c r="K745" i="1"/>
  <c r="Q744" i="1"/>
  <c r="P744" i="1"/>
  <c r="N744" i="1"/>
  <c r="M744" i="1"/>
  <c r="L744" i="1"/>
  <c r="K744" i="1"/>
  <c r="Q743" i="1"/>
  <c r="P743" i="1"/>
  <c r="N743" i="1"/>
  <c r="M743" i="1"/>
  <c r="L743" i="1"/>
  <c r="K743" i="1"/>
  <c r="Q742" i="1"/>
  <c r="P742" i="1"/>
  <c r="N742" i="1"/>
  <c r="M742" i="1"/>
  <c r="L742" i="1"/>
  <c r="K742" i="1"/>
  <c r="Q741" i="1"/>
  <c r="P741" i="1"/>
  <c r="N741" i="1"/>
  <c r="M741" i="1"/>
  <c r="L741" i="1"/>
  <c r="K741" i="1"/>
  <c r="Q740" i="1"/>
  <c r="P740" i="1"/>
  <c r="N740" i="1"/>
  <c r="M740" i="1"/>
  <c r="L740" i="1"/>
  <c r="K740" i="1"/>
  <c r="Q739" i="1"/>
  <c r="P739" i="1"/>
  <c r="N739" i="1"/>
  <c r="M739" i="1"/>
  <c r="L739" i="1"/>
  <c r="K739" i="1"/>
  <c r="Q738" i="1"/>
  <c r="P738" i="1"/>
  <c r="N738" i="1"/>
  <c r="M738" i="1"/>
  <c r="L738" i="1"/>
  <c r="K738" i="1"/>
  <c r="Q737" i="1"/>
  <c r="P737" i="1"/>
  <c r="N737" i="1"/>
  <c r="M737" i="1"/>
  <c r="L737" i="1"/>
  <c r="K737" i="1"/>
  <c r="Q736" i="1"/>
  <c r="P736" i="1"/>
  <c r="N736" i="1"/>
  <c r="M736" i="1"/>
  <c r="L736" i="1"/>
  <c r="K736" i="1"/>
  <c r="Q735" i="1"/>
  <c r="P735" i="1"/>
  <c r="N735" i="1"/>
  <c r="M735" i="1"/>
  <c r="L735" i="1"/>
  <c r="K735" i="1"/>
  <c r="Q734" i="1"/>
  <c r="P734" i="1"/>
  <c r="N734" i="1"/>
  <c r="M734" i="1"/>
  <c r="L734" i="1"/>
  <c r="K734" i="1"/>
  <c r="Q733" i="1"/>
  <c r="P733" i="1"/>
  <c r="N733" i="1"/>
  <c r="M733" i="1"/>
  <c r="L733" i="1"/>
  <c r="K733" i="1"/>
  <c r="Q732" i="1"/>
  <c r="P732" i="1"/>
  <c r="N732" i="1"/>
  <c r="M732" i="1"/>
  <c r="L732" i="1"/>
  <c r="K732" i="1"/>
  <c r="Q731" i="1"/>
  <c r="P731" i="1"/>
  <c r="N731" i="1"/>
  <c r="M731" i="1"/>
  <c r="L731" i="1"/>
  <c r="K731" i="1"/>
  <c r="Q730" i="1"/>
  <c r="P730" i="1"/>
  <c r="N730" i="1"/>
  <c r="M730" i="1"/>
  <c r="L730" i="1"/>
  <c r="K730" i="1"/>
  <c r="Q729" i="1"/>
  <c r="P729" i="1"/>
  <c r="N729" i="1"/>
  <c r="M729" i="1"/>
  <c r="L729" i="1"/>
  <c r="K729" i="1"/>
  <c r="Q728" i="1"/>
  <c r="P728" i="1"/>
  <c r="N728" i="1"/>
  <c r="M728" i="1"/>
  <c r="L728" i="1"/>
  <c r="K728" i="1"/>
  <c r="Q727" i="1"/>
  <c r="P727" i="1"/>
  <c r="N727" i="1"/>
  <c r="M727" i="1"/>
  <c r="L727" i="1"/>
  <c r="K727" i="1"/>
  <c r="Q726" i="1"/>
  <c r="P726" i="1"/>
  <c r="N726" i="1"/>
  <c r="M726" i="1"/>
  <c r="L726" i="1"/>
  <c r="K726" i="1"/>
  <c r="Q725" i="1"/>
  <c r="P725" i="1"/>
  <c r="N725" i="1"/>
  <c r="M725" i="1"/>
  <c r="L725" i="1"/>
  <c r="K725" i="1"/>
  <c r="Q724" i="1"/>
  <c r="P724" i="1"/>
  <c r="N724" i="1"/>
  <c r="M724" i="1"/>
  <c r="L724" i="1"/>
  <c r="K724" i="1"/>
  <c r="Q723" i="1"/>
  <c r="P723" i="1"/>
  <c r="N723" i="1"/>
  <c r="M723" i="1"/>
  <c r="L723" i="1"/>
  <c r="K723" i="1"/>
  <c r="Q722" i="1"/>
  <c r="P722" i="1"/>
  <c r="N722" i="1"/>
  <c r="M722" i="1"/>
  <c r="L722" i="1"/>
  <c r="K722" i="1"/>
  <c r="Q721" i="1"/>
  <c r="P721" i="1"/>
  <c r="N721" i="1"/>
  <c r="M721" i="1"/>
  <c r="L721" i="1"/>
  <c r="K721" i="1"/>
  <c r="Q720" i="1"/>
  <c r="P720" i="1"/>
  <c r="N720" i="1"/>
  <c r="M720" i="1"/>
  <c r="L720" i="1"/>
  <c r="K720" i="1"/>
  <c r="Q719" i="1"/>
  <c r="P719" i="1"/>
  <c r="N719" i="1"/>
  <c r="M719" i="1"/>
  <c r="L719" i="1"/>
  <c r="K719" i="1"/>
  <c r="Q718" i="1"/>
  <c r="P718" i="1"/>
  <c r="N718" i="1"/>
  <c r="M718" i="1"/>
  <c r="L718" i="1"/>
  <c r="K718" i="1"/>
  <c r="Q717" i="1"/>
  <c r="P717" i="1"/>
  <c r="N717" i="1"/>
  <c r="M717" i="1"/>
  <c r="L717" i="1"/>
  <c r="K717" i="1"/>
  <c r="Q715" i="1"/>
  <c r="P715" i="1"/>
  <c r="N715" i="1"/>
  <c r="M715" i="1"/>
  <c r="L715" i="1"/>
  <c r="K715" i="1"/>
  <c r="Q714" i="1"/>
  <c r="P714" i="1"/>
  <c r="N714" i="1"/>
  <c r="M714" i="1"/>
  <c r="L714" i="1"/>
  <c r="K714" i="1"/>
  <c r="Q712" i="1"/>
  <c r="P712" i="1"/>
  <c r="N712" i="1"/>
  <c r="M712" i="1"/>
  <c r="L712" i="1"/>
  <c r="K712" i="1"/>
  <c r="Q711" i="1"/>
  <c r="P711" i="1"/>
  <c r="N711" i="1"/>
  <c r="M711" i="1"/>
  <c r="L711" i="1"/>
  <c r="K711" i="1"/>
  <c r="Q713" i="1"/>
  <c r="P713" i="1"/>
  <c r="N713" i="1"/>
  <c r="M713" i="1"/>
  <c r="L713" i="1"/>
  <c r="K713" i="1"/>
  <c r="Q716" i="1"/>
  <c r="P716" i="1"/>
  <c r="N716" i="1"/>
  <c r="M716" i="1"/>
  <c r="L716" i="1"/>
  <c r="K716" i="1"/>
  <c r="Q710" i="1"/>
  <c r="P710" i="1"/>
  <c r="N710" i="1"/>
  <c r="M710" i="1"/>
  <c r="L710" i="1"/>
  <c r="K710" i="1"/>
  <c r="Q709" i="1"/>
  <c r="P709" i="1"/>
  <c r="N709" i="1"/>
  <c r="M709" i="1"/>
  <c r="L709" i="1"/>
  <c r="K709" i="1"/>
  <c r="Q708" i="1"/>
  <c r="P708" i="1"/>
  <c r="N708" i="1"/>
  <c r="M708" i="1"/>
  <c r="L708" i="1"/>
  <c r="K708" i="1"/>
  <c r="Q707" i="1"/>
  <c r="P707" i="1"/>
  <c r="N707" i="1"/>
  <c r="M707" i="1"/>
  <c r="L707" i="1"/>
  <c r="K707" i="1"/>
  <c r="Q706" i="1"/>
  <c r="P706" i="1"/>
  <c r="N706" i="1"/>
  <c r="M706" i="1"/>
  <c r="L706" i="1"/>
  <c r="K706" i="1"/>
  <c r="Q705" i="1"/>
  <c r="P705" i="1"/>
  <c r="N705" i="1"/>
  <c r="M705" i="1"/>
  <c r="L705" i="1"/>
  <c r="K705" i="1"/>
  <c r="Q704" i="1"/>
  <c r="P704" i="1"/>
  <c r="N704" i="1"/>
  <c r="M704" i="1"/>
  <c r="L704" i="1"/>
  <c r="K704" i="1"/>
  <c r="Q703" i="1"/>
  <c r="P703" i="1"/>
  <c r="N703" i="1"/>
  <c r="M703" i="1"/>
  <c r="L703" i="1"/>
  <c r="K703" i="1"/>
  <c r="Q702" i="1"/>
  <c r="P702" i="1"/>
  <c r="N702" i="1"/>
  <c r="M702" i="1"/>
  <c r="L702" i="1"/>
  <c r="K702" i="1"/>
  <c r="Q701" i="1"/>
  <c r="P701" i="1"/>
  <c r="N701" i="1"/>
  <c r="M701" i="1"/>
  <c r="L701" i="1"/>
  <c r="K701" i="1"/>
  <c r="Q700" i="1"/>
  <c r="P700" i="1"/>
  <c r="N700" i="1"/>
  <c r="M700" i="1"/>
  <c r="L700" i="1"/>
  <c r="K700" i="1"/>
  <c r="Q699" i="1"/>
  <c r="P699" i="1"/>
  <c r="N699" i="1"/>
  <c r="M699" i="1"/>
  <c r="L699" i="1"/>
  <c r="K699" i="1"/>
  <c r="Q698" i="1"/>
  <c r="P698" i="1"/>
  <c r="N698" i="1"/>
  <c r="M698" i="1"/>
  <c r="L698" i="1"/>
  <c r="K698" i="1"/>
  <c r="Q697" i="1"/>
  <c r="P697" i="1"/>
  <c r="N697" i="1"/>
  <c r="M697" i="1"/>
  <c r="L697" i="1"/>
  <c r="K697" i="1"/>
  <c r="Q696" i="1"/>
  <c r="P696" i="1"/>
  <c r="N696" i="1"/>
  <c r="M696" i="1"/>
  <c r="L696" i="1"/>
  <c r="K696" i="1"/>
  <c r="Q695" i="1"/>
  <c r="P695" i="1"/>
  <c r="N695" i="1"/>
  <c r="M695" i="1"/>
  <c r="L695" i="1"/>
  <c r="K695" i="1"/>
  <c r="Q694" i="1"/>
  <c r="P694" i="1"/>
  <c r="N694" i="1"/>
  <c r="M694" i="1"/>
  <c r="L694" i="1"/>
  <c r="K694" i="1"/>
  <c r="Q693" i="1"/>
  <c r="P693" i="1"/>
  <c r="N693" i="1"/>
  <c r="M693" i="1"/>
  <c r="L693" i="1"/>
  <c r="K693" i="1"/>
  <c r="Q692" i="1"/>
  <c r="P692" i="1"/>
  <c r="N692" i="1"/>
  <c r="M692" i="1"/>
  <c r="L692" i="1"/>
  <c r="K692" i="1"/>
  <c r="Q691" i="1"/>
  <c r="P691" i="1"/>
  <c r="N691" i="1"/>
  <c r="M691" i="1"/>
  <c r="L691" i="1"/>
  <c r="K691" i="1"/>
  <c r="Q690" i="1"/>
  <c r="P690" i="1"/>
  <c r="N690" i="1"/>
  <c r="M690" i="1"/>
  <c r="L690" i="1"/>
  <c r="K690" i="1"/>
  <c r="Q689" i="1"/>
  <c r="P689" i="1"/>
  <c r="N689" i="1"/>
  <c r="M689" i="1"/>
  <c r="L689" i="1"/>
  <c r="K689" i="1"/>
  <c r="Q688" i="1"/>
  <c r="P688" i="1"/>
  <c r="N688" i="1"/>
  <c r="M688" i="1"/>
  <c r="L688" i="1"/>
  <c r="K688" i="1"/>
  <c r="Q687" i="1"/>
  <c r="P687" i="1"/>
  <c r="N687" i="1"/>
  <c r="M687" i="1"/>
  <c r="L687" i="1"/>
  <c r="K687" i="1"/>
  <c r="Q686" i="1"/>
  <c r="P686" i="1"/>
  <c r="N686" i="1"/>
  <c r="M686" i="1"/>
  <c r="L686" i="1"/>
  <c r="K686" i="1"/>
  <c r="Q685" i="1"/>
  <c r="P685" i="1"/>
  <c r="N685" i="1"/>
  <c r="M685" i="1"/>
  <c r="L685" i="1"/>
  <c r="K685" i="1"/>
  <c r="Q684" i="1"/>
  <c r="P684" i="1"/>
  <c r="N684" i="1"/>
  <c r="M684" i="1"/>
  <c r="L684" i="1"/>
  <c r="K684" i="1"/>
  <c r="Q683" i="1"/>
  <c r="P683" i="1"/>
  <c r="N683" i="1"/>
  <c r="M683" i="1"/>
  <c r="L683" i="1"/>
  <c r="K683" i="1"/>
  <c r="Q682" i="1"/>
  <c r="P682" i="1"/>
  <c r="N682" i="1"/>
  <c r="M682" i="1"/>
  <c r="L682" i="1"/>
  <c r="K682" i="1"/>
  <c r="Q681" i="1"/>
  <c r="P681" i="1"/>
  <c r="N681" i="1"/>
  <c r="M681" i="1"/>
  <c r="L681" i="1"/>
  <c r="K681" i="1"/>
  <c r="Q680" i="1"/>
  <c r="P680" i="1"/>
  <c r="N680" i="1"/>
  <c r="M680" i="1"/>
  <c r="L680" i="1"/>
  <c r="K680" i="1"/>
  <c r="Q679" i="1"/>
  <c r="P679" i="1"/>
  <c r="N679" i="1"/>
  <c r="M679" i="1"/>
  <c r="L679" i="1"/>
  <c r="K679" i="1"/>
  <c r="Q678" i="1"/>
  <c r="P678" i="1"/>
  <c r="N678" i="1"/>
  <c r="M678" i="1"/>
  <c r="L678" i="1"/>
  <c r="K678" i="1"/>
  <c r="Q677" i="1"/>
  <c r="P677" i="1"/>
  <c r="N677" i="1"/>
  <c r="M677" i="1"/>
  <c r="L677" i="1"/>
  <c r="K677" i="1"/>
  <c r="Q676" i="1"/>
  <c r="P676" i="1"/>
  <c r="N676" i="1"/>
  <c r="M676" i="1"/>
  <c r="L676" i="1"/>
  <c r="K676" i="1"/>
  <c r="Q675" i="1"/>
  <c r="P675" i="1"/>
  <c r="N675" i="1"/>
  <c r="M675" i="1"/>
  <c r="L675" i="1"/>
  <c r="K675" i="1"/>
  <c r="Q674" i="1"/>
  <c r="P674" i="1"/>
  <c r="N674" i="1"/>
  <c r="M674" i="1"/>
  <c r="L674" i="1"/>
  <c r="K674" i="1"/>
  <c r="Q673" i="1"/>
  <c r="P673" i="1"/>
  <c r="N673" i="1"/>
  <c r="M673" i="1"/>
  <c r="L673" i="1"/>
  <c r="K673" i="1"/>
  <c r="Q671" i="1"/>
  <c r="P671" i="1"/>
  <c r="N671" i="1"/>
  <c r="M671" i="1"/>
  <c r="L671" i="1"/>
  <c r="K671" i="1"/>
  <c r="Q670" i="1"/>
  <c r="P670" i="1"/>
  <c r="N670" i="1"/>
  <c r="M670" i="1"/>
  <c r="L670" i="1"/>
  <c r="K670" i="1"/>
  <c r="Q669" i="1"/>
  <c r="P669" i="1"/>
  <c r="N669" i="1"/>
  <c r="M669" i="1"/>
  <c r="L669" i="1"/>
  <c r="K669" i="1"/>
  <c r="Q668" i="1"/>
  <c r="P668" i="1"/>
  <c r="N668" i="1"/>
  <c r="M668" i="1"/>
  <c r="L668" i="1"/>
  <c r="K668" i="1"/>
  <c r="Q667" i="1"/>
  <c r="P667" i="1"/>
  <c r="N667" i="1"/>
  <c r="M667" i="1"/>
  <c r="L667" i="1"/>
  <c r="K667" i="1"/>
  <c r="Q666" i="1"/>
  <c r="P666" i="1"/>
  <c r="N666" i="1"/>
  <c r="M666" i="1"/>
  <c r="L666" i="1"/>
  <c r="K666" i="1"/>
  <c r="Q665" i="1"/>
  <c r="P665" i="1"/>
  <c r="N665" i="1"/>
  <c r="M665" i="1"/>
  <c r="L665" i="1"/>
  <c r="K665" i="1"/>
  <c r="Q664" i="1"/>
  <c r="P664" i="1"/>
  <c r="N664" i="1"/>
  <c r="M664" i="1"/>
  <c r="L664" i="1"/>
  <c r="K664" i="1"/>
  <c r="Q663" i="1"/>
  <c r="P663" i="1"/>
  <c r="N663" i="1"/>
  <c r="M663" i="1"/>
  <c r="L663" i="1"/>
  <c r="K663" i="1"/>
  <c r="Q662" i="1"/>
  <c r="P662" i="1"/>
  <c r="N662" i="1"/>
  <c r="M662" i="1"/>
  <c r="L662" i="1"/>
  <c r="K662" i="1"/>
  <c r="Q661" i="1"/>
  <c r="P661" i="1"/>
  <c r="N661" i="1"/>
  <c r="M661" i="1"/>
  <c r="L661" i="1"/>
  <c r="K661" i="1"/>
  <c r="Q660" i="1"/>
  <c r="P660" i="1"/>
  <c r="N660" i="1"/>
  <c r="M660" i="1"/>
  <c r="L660" i="1"/>
  <c r="K660" i="1"/>
  <c r="Q659" i="1"/>
  <c r="P659" i="1"/>
  <c r="N659" i="1"/>
  <c r="M659" i="1"/>
  <c r="L659" i="1"/>
  <c r="K659" i="1"/>
  <c r="Q658" i="1"/>
  <c r="P658" i="1"/>
  <c r="N658" i="1"/>
  <c r="M658" i="1"/>
  <c r="L658" i="1"/>
  <c r="K658" i="1"/>
  <c r="Q657" i="1"/>
  <c r="P657" i="1"/>
  <c r="N657" i="1"/>
  <c r="M657" i="1"/>
  <c r="L657" i="1"/>
  <c r="K657" i="1"/>
  <c r="Q672" i="1"/>
  <c r="P672" i="1"/>
  <c r="N672" i="1"/>
  <c r="M672" i="1"/>
  <c r="L672" i="1"/>
  <c r="K672" i="1"/>
  <c r="Q656" i="1"/>
  <c r="P656" i="1"/>
  <c r="N656" i="1"/>
  <c r="M656" i="1"/>
  <c r="L656" i="1"/>
  <c r="K656" i="1"/>
  <c r="Q655" i="1"/>
  <c r="P655" i="1"/>
  <c r="N655" i="1"/>
  <c r="M655" i="1"/>
  <c r="L655" i="1"/>
  <c r="K655" i="1"/>
  <c r="Q654" i="1"/>
  <c r="P654" i="1"/>
  <c r="N654" i="1"/>
  <c r="M654" i="1"/>
  <c r="L654" i="1"/>
  <c r="K654" i="1"/>
  <c r="Q653" i="1"/>
  <c r="P653" i="1"/>
  <c r="N653" i="1"/>
  <c r="M653" i="1"/>
  <c r="L653" i="1"/>
  <c r="K653" i="1"/>
  <c r="Q652" i="1"/>
  <c r="P652" i="1"/>
  <c r="N652" i="1"/>
  <c r="M652" i="1"/>
  <c r="L652" i="1"/>
  <c r="K652" i="1"/>
  <c r="Q651" i="1"/>
  <c r="P651" i="1"/>
  <c r="N651" i="1"/>
  <c r="M651" i="1"/>
  <c r="L651" i="1"/>
  <c r="K651" i="1"/>
  <c r="Q650" i="1"/>
  <c r="P650" i="1"/>
  <c r="N650" i="1"/>
  <c r="M650" i="1"/>
  <c r="L650" i="1"/>
  <c r="K650" i="1"/>
  <c r="Q649" i="1"/>
  <c r="P649" i="1"/>
  <c r="N649" i="1"/>
  <c r="M649" i="1"/>
  <c r="L649" i="1"/>
  <c r="K649" i="1"/>
  <c r="Q648" i="1"/>
  <c r="P648" i="1"/>
  <c r="N648" i="1"/>
  <c r="M648" i="1"/>
  <c r="L648" i="1"/>
  <c r="K648" i="1"/>
  <c r="Q647" i="1"/>
  <c r="P647" i="1"/>
  <c r="N647" i="1"/>
  <c r="M647" i="1"/>
  <c r="L647" i="1"/>
  <c r="K647" i="1"/>
  <c r="Q646" i="1"/>
  <c r="P646" i="1"/>
  <c r="N646" i="1"/>
  <c r="M646" i="1"/>
  <c r="L646" i="1"/>
  <c r="K646" i="1"/>
  <c r="Q645" i="1"/>
  <c r="P645" i="1"/>
  <c r="N645" i="1"/>
  <c r="M645" i="1"/>
  <c r="L645" i="1"/>
  <c r="K645" i="1"/>
  <c r="Q644" i="1"/>
  <c r="P644" i="1"/>
  <c r="N644" i="1"/>
  <c r="M644" i="1"/>
  <c r="L644" i="1"/>
  <c r="K644" i="1"/>
  <c r="Q643" i="1"/>
  <c r="P643" i="1"/>
  <c r="N643" i="1"/>
  <c r="M643" i="1"/>
  <c r="L643" i="1"/>
  <c r="K643" i="1"/>
  <c r="Q642" i="1"/>
  <c r="P642" i="1"/>
  <c r="N642" i="1"/>
  <c r="M642" i="1"/>
  <c r="L642" i="1"/>
  <c r="K642" i="1"/>
  <c r="Q641" i="1"/>
  <c r="P641" i="1"/>
  <c r="N641" i="1"/>
  <c r="M641" i="1"/>
  <c r="L641" i="1"/>
  <c r="K641" i="1"/>
  <c r="Q640" i="1"/>
  <c r="P640" i="1"/>
  <c r="N640" i="1"/>
  <c r="M640" i="1"/>
  <c r="L640" i="1"/>
  <c r="K640" i="1"/>
  <c r="Q639" i="1"/>
  <c r="P639" i="1"/>
  <c r="N639" i="1"/>
  <c r="M639" i="1"/>
  <c r="L639" i="1"/>
  <c r="K639" i="1"/>
  <c r="Q638" i="1"/>
  <c r="P638" i="1"/>
  <c r="N638" i="1"/>
  <c r="M638" i="1"/>
  <c r="L638" i="1"/>
  <c r="K638" i="1"/>
  <c r="Q637" i="1"/>
  <c r="P637" i="1"/>
  <c r="N637" i="1"/>
  <c r="M637" i="1"/>
  <c r="L637" i="1"/>
  <c r="K637" i="1"/>
  <c r="Q636" i="1"/>
  <c r="P636" i="1"/>
  <c r="N636" i="1"/>
  <c r="M636" i="1"/>
  <c r="L636" i="1"/>
  <c r="K636" i="1"/>
  <c r="Q635" i="1"/>
  <c r="P635" i="1"/>
  <c r="N635" i="1"/>
  <c r="M635" i="1"/>
  <c r="L635" i="1"/>
  <c r="K635" i="1"/>
  <c r="Q634" i="1"/>
  <c r="P634" i="1"/>
  <c r="N634" i="1"/>
  <c r="M634" i="1"/>
  <c r="L634" i="1"/>
  <c r="K634" i="1"/>
  <c r="Q633" i="1"/>
  <c r="P633" i="1"/>
  <c r="N633" i="1"/>
  <c r="M633" i="1"/>
  <c r="L633" i="1"/>
  <c r="K633" i="1"/>
  <c r="Q632" i="1"/>
  <c r="P632" i="1"/>
  <c r="N632" i="1"/>
  <c r="M632" i="1"/>
  <c r="L632" i="1"/>
  <c r="K632" i="1"/>
  <c r="Q631" i="1"/>
  <c r="P631" i="1"/>
  <c r="N631" i="1"/>
  <c r="M631" i="1"/>
  <c r="L631" i="1"/>
  <c r="K631" i="1"/>
  <c r="Q630" i="1"/>
  <c r="P630" i="1"/>
  <c r="N630" i="1"/>
  <c r="M630" i="1"/>
  <c r="L630" i="1"/>
  <c r="K630" i="1"/>
  <c r="Q629" i="1"/>
  <c r="P629" i="1"/>
  <c r="N629" i="1"/>
  <c r="M629" i="1"/>
  <c r="L629" i="1"/>
  <c r="K629" i="1"/>
  <c r="Q628" i="1"/>
  <c r="P628" i="1"/>
  <c r="N628" i="1"/>
  <c r="M628" i="1"/>
  <c r="L628" i="1"/>
  <c r="K628" i="1"/>
  <c r="Q627" i="1"/>
  <c r="P627" i="1"/>
  <c r="N627" i="1"/>
  <c r="M627" i="1"/>
  <c r="L627" i="1"/>
  <c r="K627" i="1"/>
  <c r="Q626" i="1"/>
  <c r="P626" i="1"/>
  <c r="N626" i="1"/>
  <c r="M626" i="1"/>
  <c r="L626" i="1"/>
  <c r="K626" i="1"/>
  <c r="Q625" i="1"/>
  <c r="P625" i="1"/>
  <c r="N625" i="1"/>
  <c r="M625" i="1"/>
  <c r="L625" i="1"/>
  <c r="K625" i="1"/>
  <c r="Q624" i="1"/>
  <c r="P624" i="1"/>
  <c r="N624" i="1"/>
  <c r="M624" i="1"/>
  <c r="L624" i="1"/>
  <c r="K624" i="1"/>
  <c r="Q623" i="1"/>
  <c r="P623" i="1"/>
  <c r="N623" i="1"/>
  <c r="M623" i="1"/>
  <c r="L623" i="1"/>
  <c r="K623" i="1"/>
  <c r="Q622" i="1"/>
  <c r="P622" i="1"/>
  <c r="N622" i="1"/>
  <c r="M622" i="1"/>
  <c r="L622" i="1"/>
  <c r="K622" i="1"/>
  <c r="Q621" i="1"/>
  <c r="P621" i="1"/>
  <c r="N621" i="1"/>
  <c r="M621" i="1"/>
  <c r="L621" i="1"/>
  <c r="K621" i="1"/>
  <c r="Q620" i="1"/>
  <c r="P620" i="1"/>
  <c r="N620" i="1"/>
  <c r="M620" i="1"/>
  <c r="L620" i="1"/>
  <c r="K620" i="1"/>
  <c r="Q619" i="1"/>
  <c r="P619" i="1"/>
  <c r="N619" i="1"/>
  <c r="M619" i="1"/>
  <c r="L619" i="1"/>
  <c r="K619" i="1"/>
  <c r="Q618" i="1"/>
  <c r="P618" i="1"/>
  <c r="N618" i="1"/>
  <c r="M618" i="1"/>
  <c r="L618" i="1"/>
  <c r="K618" i="1"/>
  <c r="Q617" i="1"/>
  <c r="P617" i="1"/>
  <c r="N617" i="1"/>
  <c r="M617" i="1"/>
  <c r="L617" i="1"/>
  <c r="K617" i="1"/>
  <c r="Q616" i="1"/>
  <c r="P616" i="1"/>
  <c r="N616" i="1"/>
  <c r="M616" i="1"/>
  <c r="L616" i="1"/>
  <c r="K616" i="1"/>
  <c r="Q615" i="1"/>
  <c r="P615" i="1"/>
  <c r="N615" i="1"/>
  <c r="M615" i="1"/>
  <c r="L615" i="1"/>
  <c r="K615" i="1"/>
  <c r="Q614" i="1"/>
  <c r="P614" i="1"/>
  <c r="N614" i="1"/>
  <c r="M614" i="1"/>
  <c r="L614" i="1"/>
  <c r="K614" i="1"/>
  <c r="Q613" i="1"/>
  <c r="P613" i="1"/>
  <c r="N613" i="1"/>
  <c r="M613" i="1"/>
  <c r="L613" i="1"/>
  <c r="K613" i="1"/>
  <c r="Q612" i="1"/>
  <c r="P612" i="1"/>
  <c r="N612" i="1"/>
  <c r="M612" i="1"/>
  <c r="L612" i="1"/>
  <c r="K612" i="1"/>
  <c r="Q611" i="1"/>
  <c r="P611" i="1"/>
  <c r="N611" i="1"/>
  <c r="M611" i="1"/>
  <c r="L611" i="1"/>
  <c r="K611" i="1"/>
  <c r="Q609" i="1"/>
  <c r="P609" i="1"/>
  <c r="N609" i="1"/>
  <c r="M609" i="1"/>
  <c r="L609" i="1"/>
  <c r="K609" i="1"/>
  <c r="Q608" i="1"/>
  <c r="P608" i="1"/>
  <c r="N608" i="1"/>
  <c r="M608" i="1"/>
  <c r="L608" i="1"/>
  <c r="K608" i="1"/>
  <c r="Q607" i="1"/>
  <c r="P607" i="1"/>
  <c r="N607" i="1"/>
  <c r="M607" i="1"/>
  <c r="L607" i="1"/>
  <c r="K607" i="1"/>
  <c r="Q606" i="1"/>
  <c r="P606" i="1"/>
  <c r="N606" i="1"/>
  <c r="M606" i="1"/>
  <c r="L606" i="1"/>
  <c r="K606" i="1"/>
  <c r="Q605" i="1"/>
  <c r="P605" i="1"/>
  <c r="N605" i="1"/>
  <c r="M605" i="1"/>
  <c r="L605" i="1"/>
  <c r="K605" i="1"/>
  <c r="Q604" i="1"/>
  <c r="P604" i="1"/>
  <c r="N604" i="1"/>
  <c r="M604" i="1"/>
  <c r="L604" i="1"/>
  <c r="K604" i="1"/>
  <c r="Q610" i="1"/>
  <c r="P610" i="1"/>
  <c r="N610" i="1"/>
  <c r="M610" i="1"/>
  <c r="L610" i="1"/>
  <c r="K610" i="1"/>
  <c r="Q603" i="1"/>
  <c r="P603" i="1"/>
  <c r="N603" i="1"/>
  <c r="M603" i="1"/>
  <c r="L603" i="1"/>
  <c r="K603" i="1"/>
  <c r="Q601" i="1"/>
  <c r="P601" i="1"/>
  <c r="N601" i="1"/>
  <c r="M601" i="1"/>
  <c r="L601" i="1"/>
  <c r="K601" i="1"/>
  <c r="Q602" i="1"/>
  <c r="P602" i="1"/>
  <c r="N602" i="1"/>
  <c r="M602" i="1"/>
  <c r="L602" i="1"/>
  <c r="K602" i="1"/>
  <c r="Q600" i="1"/>
  <c r="P600" i="1"/>
  <c r="N600" i="1"/>
  <c r="M600" i="1"/>
  <c r="L600" i="1"/>
  <c r="K600" i="1"/>
  <c r="Q599" i="1"/>
  <c r="P599" i="1"/>
  <c r="N599" i="1"/>
  <c r="M599" i="1"/>
  <c r="L599" i="1"/>
  <c r="K599" i="1"/>
  <c r="Q598" i="1"/>
  <c r="P598" i="1"/>
  <c r="N598" i="1"/>
  <c r="M598" i="1"/>
  <c r="L598" i="1"/>
  <c r="K598" i="1"/>
  <c r="Q597" i="1"/>
  <c r="P597" i="1"/>
  <c r="N597" i="1"/>
  <c r="M597" i="1"/>
  <c r="L597" i="1"/>
  <c r="K597" i="1"/>
  <c r="Q596" i="1"/>
  <c r="P596" i="1"/>
  <c r="N596" i="1"/>
  <c r="M596" i="1"/>
  <c r="L596" i="1"/>
  <c r="K596" i="1"/>
  <c r="Q595" i="1"/>
  <c r="P595" i="1"/>
  <c r="N595" i="1"/>
  <c r="M595" i="1"/>
  <c r="L595" i="1"/>
  <c r="K595" i="1"/>
  <c r="Q589" i="1"/>
  <c r="P589" i="1"/>
  <c r="N589" i="1"/>
  <c r="M589" i="1"/>
  <c r="L589" i="1"/>
  <c r="K589" i="1"/>
  <c r="Q594" i="1"/>
  <c r="P594" i="1"/>
  <c r="N594" i="1"/>
  <c r="M594" i="1"/>
  <c r="L594" i="1"/>
  <c r="K594" i="1"/>
  <c r="Q593" i="1"/>
  <c r="P593" i="1"/>
  <c r="N593" i="1"/>
  <c r="M593" i="1"/>
  <c r="L593" i="1"/>
  <c r="K593" i="1"/>
  <c r="Q592" i="1"/>
  <c r="P592" i="1"/>
  <c r="N592" i="1"/>
  <c r="M592" i="1"/>
  <c r="L592" i="1"/>
  <c r="K592" i="1"/>
  <c r="Q591" i="1"/>
  <c r="P591" i="1"/>
  <c r="N591" i="1"/>
  <c r="M591" i="1"/>
  <c r="L591" i="1"/>
  <c r="K591" i="1"/>
  <c r="Q590" i="1"/>
  <c r="P590" i="1"/>
  <c r="N590" i="1"/>
  <c r="M590" i="1"/>
  <c r="L590" i="1"/>
  <c r="K590" i="1"/>
  <c r="Q588" i="1"/>
  <c r="P588" i="1"/>
  <c r="N588" i="1"/>
  <c r="M588" i="1"/>
  <c r="L588" i="1"/>
  <c r="K588" i="1"/>
  <c r="Q587" i="1"/>
  <c r="P587" i="1"/>
  <c r="N587" i="1"/>
  <c r="M587" i="1"/>
  <c r="L587" i="1"/>
  <c r="K587" i="1"/>
  <c r="Q586" i="1"/>
  <c r="P586" i="1"/>
  <c r="N586" i="1"/>
  <c r="M586" i="1"/>
  <c r="L586" i="1"/>
  <c r="K586" i="1"/>
  <c r="Q585" i="1"/>
  <c r="P585" i="1"/>
  <c r="N585" i="1"/>
  <c r="M585" i="1"/>
  <c r="L585" i="1"/>
  <c r="K585" i="1"/>
  <c r="Q584" i="1"/>
  <c r="P584" i="1"/>
  <c r="N584" i="1"/>
  <c r="M584" i="1"/>
  <c r="L584" i="1"/>
  <c r="K584" i="1"/>
  <c r="Q583" i="1"/>
  <c r="P583" i="1"/>
  <c r="N583" i="1"/>
  <c r="M583" i="1"/>
  <c r="L583" i="1"/>
  <c r="K583" i="1"/>
  <c r="Q582" i="1"/>
  <c r="P582" i="1"/>
  <c r="N582" i="1"/>
  <c r="M582" i="1"/>
  <c r="L582" i="1"/>
  <c r="K582" i="1"/>
  <c r="Q581" i="1"/>
  <c r="P581" i="1"/>
  <c r="N581" i="1"/>
  <c r="M581" i="1"/>
  <c r="L581" i="1"/>
  <c r="K581" i="1"/>
  <c r="Q580" i="1"/>
  <c r="P580" i="1"/>
  <c r="N580" i="1"/>
  <c r="M580" i="1"/>
  <c r="L580" i="1"/>
  <c r="K580" i="1"/>
  <c r="Q579" i="1"/>
  <c r="P579" i="1"/>
  <c r="N579" i="1"/>
  <c r="M579" i="1"/>
  <c r="L579" i="1"/>
  <c r="K579" i="1"/>
  <c r="Q578" i="1"/>
  <c r="P578" i="1"/>
  <c r="N578" i="1"/>
  <c r="M578" i="1"/>
  <c r="L578" i="1"/>
  <c r="K578" i="1"/>
  <c r="Q577" i="1"/>
  <c r="P577" i="1"/>
  <c r="N577" i="1"/>
  <c r="M577" i="1"/>
  <c r="L577" i="1"/>
  <c r="K577" i="1"/>
  <c r="Q576" i="1"/>
  <c r="P576" i="1"/>
  <c r="N576" i="1"/>
  <c r="M576" i="1"/>
  <c r="L576" i="1"/>
  <c r="K576" i="1"/>
  <c r="Q575" i="1"/>
  <c r="P575" i="1"/>
  <c r="N575" i="1"/>
  <c r="M575" i="1"/>
  <c r="L575" i="1"/>
  <c r="K575" i="1"/>
  <c r="Q574" i="1"/>
  <c r="P574" i="1"/>
  <c r="N574" i="1"/>
  <c r="M574" i="1"/>
  <c r="L574" i="1"/>
  <c r="K574" i="1"/>
  <c r="Q573" i="1"/>
  <c r="P573" i="1"/>
  <c r="N573" i="1"/>
  <c r="M573" i="1"/>
  <c r="L573" i="1"/>
  <c r="K573" i="1"/>
  <c r="Q572" i="1"/>
  <c r="P572" i="1"/>
  <c r="N572" i="1"/>
  <c r="M572" i="1"/>
  <c r="L572" i="1"/>
  <c r="K572" i="1"/>
  <c r="Q571" i="1"/>
  <c r="P571" i="1"/>
  <c r="N571" i="1"/>
  <c r="M571" i="1"/>
  <c r="L571" i="1"/>
  <c r="K571" i="1"/>
  <c r="Q567" i="1"/>
  <c r="P567" i="1"/>
  <c r="N567" i="1"/>
  <c r="M567" i="1"/>
  <c r="L567" i="1"/>
  <c r="K567" i="1"/>
  <c r="Q570" i="1"/>
  <c r="P570" i="1"/>
  <c r="N570" i="1"/>
  <c r="M570" i="1"/>
  <c r="L570" i="1"/>
  <c r="K570" i="1"/>
  <c r="Q569" i="1"/>
  <c r="P569" i="1"/>
  <c r="N569" i="1"/>
  <c r="M569" i="1"/>
  <c r="L569" i="1"/>
  <c r="K569" i="1"/>
  <c r="Q568" i="1"/>
  <c r="P568" i="1"/>
  <c r="N568" i="1"/>
  <c r="M568" i="1"/>
  <c r="L568" i="1"/>
  <c r="K568" i="1"/>
  <c r="Q566" i="1"/>
  <c r="P566" i="1"/>
  <c r="N566" i="1"/>
  <c r="M566" i="1"/>
  <c r="L566" i="1"/>
  <c r="K566" i="1"/>
  <c r="Q565" i="1"/>
  <c r="P565" i="1"/>
  <c r="N565" i="1"/>
  <c r="M565" i="1"/>
  <c r="L565" i="1"/>
  <c r="K565" i="1"/>
  <c r="Q564" i="1"/>
  <c r="P564" i="1"/>
  <c r="N564" i="1"/>
  <c r="M564" i="1"/>
  <c r="L564" i="1"/>
  <c r="K564" i="1"/>
  <c r="Q563" i="1"/>
  <c r="P563" i="1"/>
  <c r="N563" i="1"/>
  <c r="M563" i="1"/>
  <c r="L563" i="1"/>
  <c r="K563" i="1"/>
  <c r="Q562" i="1"/>
  <c r="P562" i="1"/>
  <c r="N562" i="1"/>
  <c r="M562" i="1"/>
  <c r="L562" i="1"/>
  <c r="K562" i="1"/>
  <c r="Q561" i="1"/>
  <c r="P561" i="1"/>
  <c r="N561" i="1"/>
  <c r="M561" i="1"/>
  <c r="L561" i="1"/>
  <c r="K561" i="1"/>
  <c r="Q560" i="1"/>
  <c r="P560" i="1"/>
  <c r="N560" i="1"/>
  <c r="M560" i="1"/>
  <c r="L560" i="1"/>
  <c r="K560" i="1"/>
  <c r="Q559" i="1"/>
  <c r="P559" i="1"/>
  <c r="N559" i="1"/>
  <c r="M559" i="1"/>
  <c r="L559" i="1"/>
  <c r="K559" i="1"/>
  <c r="Q558" i="1"/>
  <c r="P558" i="1"/>
  <c r="N558" i="1"/>
  <c r="M558" i="1"/>
  <c r="L558" i="1"/>
  <c r="K558" i="1"/>
  <c r="Q557" i="1"/>
  <c r="P557" i="1"/>
  <c r="N557" i="1"/>
  <c r="M557" i="1"/>
  <c r="L557" i="1"/>
  <c r="K557" i="1"/>
  <c r="Q556" i="1"/>
  <c r="P556" i="1"/>
  <c r="N556" i="1"/>
  <c r="M556" i="1"/>
  <c r="L556" i="1"/>
  <c r="K556" i="1"/>
  <c r="Q555" i="1"/>
  <c r="P555" i="1"/>
  <c r="N555" i="1"/>
  <c r="M555" i="1"/>
  <c r="L555" i="1"/>
  <c r="K555" i="1"/>
  <c r="Q554" i="1"/>
  <c r="P554" i="1"/>
  <c r="N554" i="1"/>
  <c r="M554" i="1"/>
  <c r="L554" i="1"/>
  <c r="K554" i="1"/>
  <c r="Q553" i="1"/>
  <c r="P553" i="1"/>
  <c r="N553" i="1"/>
  <c r="M553" i="1"/>
  <c r="L553" i="1"/>
  <c r="K553" i="1"/>
  <c r="Q551" i="1"/>
  <c r="P551" i="1"/>
  <c r="N551" i="1"/>
  <c r="M551" i="1"/>
  <c r="L551" i="1"/>
  <c r="K551" i="1"/>
  <c r="Q550" i="1"/>
  <c r="P550" i="1"/>
  <c r="N550" i="1"/>
  <c r="M550" i="1"/>
  <c r="L550" i="1"/>
  <c r="K550" i="1"/>
  <c r="Q549" i="1"/>
  <c r="P549" i="1"/>
  <c r="N549" i="1"/>
  <c r="M549" i="1"/>
  <c r="L549" i="1"/>
  <c r="K549" i="1"/>
  <c r="Q548" i="1"/>
  <c r="P548" i="1"/>
  <c r="N548" i="1"/>
  <c r="M548" i="1"/>
  <c r="L548" i="1"/>
  <c r="K548" i="1"/>
  <c r="Q547" i="1"/>
  <c r="P547" i="1"/>
  <c r="N547" i="1"/>
  <c r="M547" i="1"/>
  <c r="L547" i="1"/>
  <c r="K547" i="1"/>
  <c r="Q546" i="1"/>
  <c r="P546" i="1"/>
  <c r="N546" i="1"/>
  <c r="M546" i="1"/>
  <c r="L546" i="1"/>
  <c r="K546" i="1"/>
  <c r="Q545" i="1"/>
  <c r="P545" i="1"/>
  <c r="N545" i="1"/>
  <c r="M545" i="1"/>
  <c r="L545" i="1"/>
  <c r="K545" i="1"/>
  <c r="Q544" i="1"/>
  <c r="P544" i="1"/>
  <c r="N544" i="1"/>
  <c r="M544" i="1"/>
  <c r="L544" i="1"/>
  <c r="K544" i="1"/>
  <c r="Q543" i="1"/>
  <c r="P543" i="1"/>
  <c r="N543" i="1"/>
  <c r="M543" i="1"/>
  <c r="L543" i="1"/>
  <c r="K543" i="1"/>
  <c r="Q542" i="1"/>
  <c r="P542" i="1"/>
  <c r="N542" i="1"/>
  <c r="M542" i="1"/>
  <c r="L542" i="1"/>
  <c r="K542" i="1"/>
  <c r="Q541" i="1"/>
  <c r="P541" i="1"/>
  <c r="N541" i="1"/>
  <c r="M541" i="1"/>
  <c r="L541" i="1"/>
  <c r="K541" i="1"/>
  <c r="Q540" i="1"/>
  <c r="P540" i="1"/>
  <c r="N540" i="1"/>
  <c r="M540" i="1"/>
  <c r="L540" i="1"/>
  <c r="K540" i="1"/>
  <c r="Q538" i="1"/>
  <c r="P538" i="1"/>
  <c r="N538" i="1"/>
  <c r="M538" i="1"/>
  <c r="L538" i="1"/>
  <c r="K538" i="1"/>
  <c r="Q536" i="1"/>
  <c r="P536" i="1"/>
  <c r="N536" i="1"/>
  <c r="M536" i="1"/>
  <c r="L536" i="1"/>
  <c r="K536" i="1"/>
  <c r="Q535" i="1"/>
  <c r="P535" i="1"/>
  <c r="N535" i="1"/>
  <c r="M535" i="1"/>
  <c r="L535" i="1"/>
  <c r="K535" i="1"/>
  <c r="Q534" i="1"/>
  <c r="P534" i="1"/>
  <c r="N534" i="1"/>
  <c r="M534" i="1"/>
  <c r="L534" i="1"/>
  <c r="K534" i="1"/>
  <c r="Q533" i="1"/>
  <c r="P533" i="1"/>
  <c r="N533" i="1"/>
  <c r="M533" i="1"/>
  <c r="L533" i="1"/>
  <c r="K533" i="1"/>
  <c r="Q532" i="1"/>
  <c r="P532" i="1"/>
  <c r="N532" i="1"/>
  <c r="M532" i="1"/>
  <c r="L532" i="1"/>
  <c r="K532" i="1"/>
  <c r="Q531" i="1"/>
  <c r="P531" i="1"/>
  <c r="N531" i="1"/>
  <c r="M531" i="1"/>
  <c r="L531" i="1"/>
  <c r="K531" i="1"/>
  <c r="Q530" i="1"/>
  <c r="P530" i="1"/>
  <c r="N530" i="1"/>
  <c r="M530" i="1"/>
  <c r="L530" i="1"/>
  <c r="K530" i="1"/>
  <c r="Q529" i="1"/>
  <c r="P529" i="1"/>
  <c r="N529" i="1"/>
  <c r="M529" i="1"/>
  <c r="L529" i="1"/>
  <c r="K529" i="1"/>
  <c r="Q552" i="1"/>
  <c r="P552" i="1"/>
  <c r="N552" i="1"/>
  <c r="M552" i="1"/>
  <c r="L552" i="1"/>
  <c r="K552" i="1"/>
  <c r="Q528" i="1"/>
  <c r="P528" i="1"/>
  <c r="N528" i="1"/>
  <c r="M528" i="1"/>
  <c r="L528" i="1"/>
  <c r="K528" i="1"/>
  <c r="Q527" i="1"/>
  <c r="P527" i="1"/>
  <c r="N527" i="1"/>
  <c r="M527" i="1"/>
  <c r="L527" i="1"/>
  <c r="K527" i="1"/>
  <c r="Q537" i="1"/>
  <c r="P537" i="1"/>
  <c r="N537" i="1"/>
  <c r="M537" i="1"/>
  <c r="L537" i="1"/>
  <c r="K537" i="1"/>
  <c r="Q525" i="1"/>
  <c r="P525" i="1"/>
  <c r="N525" i="1"/>
  <c r="M525" i="1"/>
  <c r="L525" i="1"/>
  <c r="K525" i="1"/>
  <c r="Q524" i="1"/>
  <c r="P524" i="1"/>
  <c r="N524" i="1"/>
  <c r="M524" i="1"/>
  <c r="L524" i="1"/>
  <c r="K524" i="1"/>
  <c r="Q539" i="1"/>
  <c r="P539" i="1"/>
  <c r="N539" i="1"/>
  <c r="M539" i="1"/>
  <c r="L539" i="1"/>
  <c r="K539" i="1"/>
  <c r="Q522" i="1"/>
  <c r="P522" i="1"/>
  <c r="N522" i="1"/>
  <c r="M522" i="1"/>
  <c r="L522" i="1"/>
  <c r="K522" i="1"/>
  <c r="Q521" i="1"/>
  <c r="P521" i="1"/>
  <c r="N521" i="1"/>
  <c r="M521" i="1"/>
  <c r="L521" i="1"/>
  <c r="K521" i="1"/>
  <c r="Q520" i="1"/>
  <c r="P520" i="1"/>
  <c r="N520" i="1"/>
  <c r="M520" i="1"/>
  <c r="L520" i="1"/>
  <c r="K520" i="1"/>
  <c r="Q526" i="1"/>
  <c r="P526" i="1"/>
  <c r="N526" i="1"/>
  <c r="M526" i="1"/>
  <c r="L526" i="1"/>
  <c r="K526" i="1"/>
  <c r="Q523" i="1"/>
  <c r="P523" i="1"/>
  <c r="N523" i="1"/>
  <c r="M523" i="1"/>
  <c r="L523" i="1"/>
  <c r="K523" i="1"/>
  <c r="Q519" i="1"/>
  <c r="P519" i="1"/>
  <c r="N519" i="1"/>
  <c r="M519" i="1"/>
  <c r="L519" i="1"/>
  <c r="K519" i="1"/>
  <c r="Q515" i="1"/>
  <c r="P515" i="1"/>
  <c r="N515" i="1"/>
  <c r="M515" i="1"/>
  <c r="L515" i="1"/>
  <c r="K515" i="1"/>
  <c r="Q512" i="1"/>
  <c r="P512" i="1"/>
  <c r="N512" i="1"/>
  <c r="M512" i="1"/>
  <c r="L512" i="1"/>
  <c r="K512" i="1"/>
  <c r="Q502" i="1"/>
  <c r="P502" i="1"/>
  <c r="N502" i="1"/>
  <c r="M502" i="1"/>
  <c r="L502" i="1"/>
  <c r="K502" i="1"/>
  <c r="Q514" i="1"/>
  <c r="P514" i="1"/>
  <c r="N514" i="1"/>
  <c r="M514" i="1"/>
  <c r="L514" i="1"/>
  <c r="K514" i="1"/>
  <c r="Q517" i="1"/>
  <c r="P517" i="1"/>
  <c r="N517" i="1"/>
  <c r="M517" i="1"/>
  <c r="L517" i="1"/>
  <c r="K517" i="1"/>
  <c r="Q518" i="1"/>
  <c r="P518" i="1"/>
  <c r="N518" i="1"/>
  <c r="M518" i="1"/>
  <c r="L518" i="1"/>
  <c r="K518" i="1"/>
  <c r="Q516" i="1"/>
  <c r="P516" i="1"/>
  <c r="N516" i="1"/>
  <c r="M516" i="1"/>
  <c r="L516" i="1"/>
  <c r="K516" i="1"/>
  <c r="Q513" i="1"/>
  <c r="P513" i="1"/>
  <c r="N513" i="1"/>
  <c r="M513" i="1"/>
  <c r="L513" i="1"/>
  <c r="K513" i="1"/>
  <c r="Q511" i="1"/>
  <c r="P511" i="1"/>
  <c r="N511" i="1"/>
  <c r="M511" i="1"/>
  <c r="L511" i="1"/>
  <c r="K511" i="1"/>
  <c r="Q510" i="1"/>
  <c r="P510" i="1"/>
  <c r="N510" i="1"/>
  <c r="M510" i="1"/>
  <c r="L510" i="1"/>
  <c r="K510" i="1"/>
  <c r="Q505" i="1"/>
  <c r="P505" i="1"/>
  <c r="N505" i="1"/>
  <c r="M505" i="1"/>
  <c r="L505" i="1"/>
  <c r="K505" i="1"/>
  <c r="Q498" i="1"/>
  <c r="P498" i="1"/>
  <c r="N498" i="1"/>
  <c r="M498" i="1"/>
  <c r="L498" i="1"/>
  <c r="K498" i="1"/>
  <c r="Q493" i="1"/>
  <c r="P493" i="1"/>
  <c r="N493" i="1"/>
  <c r="M493" i="1"/>
  <c r="L493" i="1"/>
  <c r="K493" i="1"/>
  <c r="Q509" i="1"/>
  <c r="P509" i="1"/>
  <c r="N509" i="1"/>
  <c r="M509" i="1"/>
  <c r="L509" i="1"/>
  <c r="K509" i="1"/>
  <c r="Q508" i="1"/>
  <c r="P508" i="1"/>
  <c r="N508" i="1"/>
  <c r="M508" i="1"/>
  <c r="L508" i="1"/>
  <c r="K508" i="1"/>
  <c r="Q507" i="1"/>
  <c r="P507" i="1"/>
  <c r="N507" i="1"/>
  <c r="M507" i="1"/>
  <c r="L507" i="1"/>
  <c r="K507" i="1"/>
  <c r="Q506" i="1"/>
  <c r="P506" i="1"/>
  <c r="N506" i="1"/>
  <c r="M506" i="1"/>
  <c r="L506" i="1"/>
  <c r="K506" i="1"/>
  <c r="Q504" i="1"/>
  <c r="P504" i="1"/>
  <c r="N504" i="1"/>
  <c r="M504" i="1"/>
  <c r="L504" i="1"/>
  <c r="K504" i="1"/>
  <c r="Q503" i="1"/>
  <c r="P503" i="1"/>
  <c r="N503" i="1"/>
  <c r="M503" i="1"/>
  <c r="L503" i="1"/>
  <c r="K503" i="1"/>
  <c r="Q501" i="1"/>
  <c r="P501" i="1"/>
  <c r="N501" i="1"/>
  <c r="M501" i="1"/>
  <c r="L501" i="1"/>
  <c r="K501" i="1"/>
  <c r="Q500" i="1"/>
  <c r="P500" i="1"/>
  <c r="N500" i="1"/>
  <c r="M500" i="1"/>
  <c r="L500" i="1"/>
  <c r="K500" i="1"/>
  <c r="Q499" i="1"/>
  <c r="P499" i="1"/>
  <c r="N499" i="1"/>
  <c r="M499" i="1"/>
  <c r="L499" i="1"/>
  <c r="K499" i="1"/>
  <c r="Q492" i="1"/>
  <c r="P492" i="1"/>
  <c r="N492" i="1"/>
  <c r="M492" i="1"/>
  <c r="L492" i="1"/>
  <c r="K492" i="1"/>
  <c r="Q497" i="1"/>
  <c r="P497" i="1"/>
  <c r="N497" i="1"/>
  <c r="M497" i="1"/>
  <c r="L497" i="1"/>
  <c r="K497" i="1"/>
  <c r="Q496" i="1"/>
  <c r="P496" i="1"/>
  <c r="N496" i="1"/>
  <c r="M496" i="1"/>
  <c r="L496" i="1"/>
  <c r="K496" i="1"/>
  <c r="Q495" i="1"/>
  <c r="P495" i="1"/>
  <c r="N495" i="1"/>
  <c r="M495" i="1"/>
  <c r="L495" i="1"/>
  <c r="K495" i="1"/>
  <c r="Q491" i="1"/>
  <c r="P491" i="1"/>
  <c r="N491" i="1"/>
  <c r="M491" i="1"/>
  <c r="L491" i="1"/>
  <c r="K491" i="1"/>
  <c r="Q494" i="1"/>
  <c r="P494" i="1"/>
  <c r="N494" i="1"/>
  <c r="M494" i="1"/>
  <c r="L494" i="1"/>
  <c r="K494" i="1"/>
  <c r="Q490" i="1"/>
  <c r="P490" i="1"/>
  <c r="N490" i="1"/>
  <c r="M490" i="1"/>
  <c r="L490" i="1"/>
  <c r="K490" i="1"/>
  <c r="Q488" i="1"/>
  <c r="P488" i="1"/>
  <c r="N488" i="1"/>
  <c r="M488" i="1"/>
  <c r="L488" i="1"/>
  <c r="K488" i="1"/>
  <c r="Q489" i="1"/>
  <c r="P489" i="1"/>
  <c r="N489" i="1"/>
  <c r="M489" i="1"/>
  <c r="L489" i="1"/>
  <c r="K489" i="1"/>
  <c r="Q487" i="1"/>
  <c r="P487" i="1"/>
  <c r="N487" i="1"/>
  <c r="M487" i="1"/>
  <c r="L487" i="1"/>
  <c r="K487" i="1"/>
  <c r="Q486" i="1"/>
  <c r="P486" i="1"/>
  <c r="N486" i="1"/>
  <c r="M486" i="1"/>
  <c r="L486" i="1"/>
  <c r="K486" i="1"/>
  <c r="Q485" i="1"/>
  <c r="P485" i="1"/>
  <c r="N485" i="1"/>
  <c r="M485" i="1"/>
  <c r="L485" i="1"/>
  <c r="K485" i="1"/>
  <c r="Q484" i="1"/>
  <c r="P484" i="1"/>
  <c r="N484" i="1"/>
  <c r="M484" i="1"/>
  <c r="L484" i="1"/>
  <c r="K484" i="1"/>
  <c r="Q483" i="1"/>
  <c r="P483" i="1"/>
  <c r="N483" i="1"/>
  <c r="M483" i="1"/>
  <c r="L483" i="1"/>
  <c r="K483" i="1"/>
  <c r="Q482" i="1"/>
  <c r="P482" i="1"/>
  <c r="N482" i="1"/>
  <c r="M482" i="1"/>
  <c r="L482" i="1"/>
  <c r="K482" i="1"/>
  <c r="Q472" i="1"/>
  <c r="P472" i="1"/>
  <c r="N472" i="1"/>
  <c r="M472" i="1"/>
  <c r="L472" i="1"/>
  <c r="K472" i="1"/>
  <c r="Q469" i="1"/>
  <c r="P469" i="1"/>
  <c r="N469" i="1"/>
  <c r="M469" i="1"/>
  <c r="L469" i="1"/>
  <c r="K469" i="1"/>
  <c r="Q479" i="1"/>
  <c r="P479" i="1"/>
  <c r="N479" i="1"/>
  <c r="M479" i="1"/>
  <c r="L479" i="1"/>
  <c r="K479" i="1"/>
  <c r="Q475" i="1"/>
  <c r="P475" i="1"/>
  <c r="N475" i="1"/>
  <c r="M475" i="1"/>
  <c r="L475" i="1"/>
  <c r="K475" i="1"/>
  <c r="Q478" i="1"/>
  <c r="P478" i="1"/>
  <c r="N478" i="1"/>
  <c r="M478" i="1"/>
  <c r="L478" i="1"/>
  <c r="K478" i="1"/>
  <c r="Q477" i="1"/>
  <c r="P477" i="1"/>
  <c r="N477" i="1"/>
  <c r="M477" i="1"/>
  <c r="L477" i="1"/>
  <c r="K477" i="1"/>
  <c r="Q476" i="1"/>
  <c r="P476" i="1"/>
  <c r="N476" i="1"/>
  <c r="M476" i="1"/>
  <c r="L476" i="1"/>
  <c r="K476" i="1"/>
  <c r="Q474" i="1"/>
  <c r="P474" i="1"/>
  <c r="N474" i="1"/>
  <c r="M474" i="1"/>
  <c r="L474" i="1"/>
  <c r="K474" i="1"/>
  <c r="Q473" i="1"/>
  <c r="P473" i="1"/>
  <c r="N473" i="1"/>
  <c r="M473" i="1"/>
  <c r="L473" i="1"/>
  <c r="K473" i="1"/>
  <c r="Q481" i="1"/>
  <c r="P481" i="1"/>
  <c r="N481" i="1"/>
  <c r="M481" i="1"/>
  <c r="L481" i="1"/>
  <c r="K481" i="1"/>
  <c r="Q471" i="1"/>
  <c r="P471" i="1"/>
  <c r="N471" i="1"/>
  <c r="M471" i="1"/>
  <c r="L471" i="1"/>
  <c r="K471" i="1"/>
  <c r="Q470" i="1"/>
  <c r="P470" i="1"/>
  <c r="N470" i="1"/>
  <c r="M470" i="1"/>
  <c r="L470" i="1"/>
  <c r="K470" i="1"/>
  <c r="Q480" i="1"/>
  <c r="P480" i="1"/>
  <c r="N480" i="1"/>
  <c r="M480" i="1"/>
  <c r="L480" i="1"/>
  <c r="K480" i="1"/>
  <c r="Q468" i="1"/>
  <c r="P468" i="1"/>
  <c r="N468" i="1"/>
  <c r="M468" i="1"/>
  <c r="L468" i="1"/>
  <c r="K468" i="1"/>
  <c r="Q462" i="1"/>
  <c r="P462" i="1"/>
  <c r="N462" i="1"/>
  <c r="M462" i="1"/>
  <c r="L462" i="1"/>
  <c r="K462" i="1"/>
  <c r="Q458" i="1"/>
  <c r="P458" i="1"/>
  <c r="N458" i="1"/>
  <c r="M458" i="1"/>
  <c r="L458" i="1"/>
  <c r="K458" i="1"/>
  <c r="Q465" i="1"/>
  <c r="P465" i="1"/>
  <c r="N465" i="1"/>
  <c r="M465" i="1"/>
  <c r="L465" i="1"/>
  <c r="K465" i="1"/>
  <c r="Q467" i="1"/>
  <c r="P467" i="1"/>
  <c r="N467" i="1"/>
  <c r="M467" i="1"/>
  <c r="L467" i="1"/>
  <c r="K467" i="1"/>
  <c r="Q464" i="1"/>
  <c r="P464" i="1"/>
  <c r="N464" i="1"/>
  <c r="M464" i="1"/>
  <c r="L464" i="1"/>
  <c r="K464" i="1"/>
  <c r="Q460" i="1"/>
  <c r="P460" i="1"/>
  <c r="N460" i="1"/>
  <c r="M460" i="1"/>
  <c r="L460" i="1"/>
  <c r="K460" i="1"/>
  <c r="Q461" i="1"/>
  <c r="P461" i="1"/>
  <c r="N461" i="1"/>
  <c r="M461" i="1"/>
  <c r="L461" i="1"/>
  <c r="K461" i="1"/>
  <c r="Q466" i="1"/>
  <c r="P466" i="1"/>
  <c r="N466" i="1"/>
  <c r="M466" i="1"/>
  <c r="L466" i="1"/>
  <c r="K466" i="1"/>
  <c r="Q457" i="1"/>
  <c r="P457" i="1"/>
  <c r="N457" i="1"/>
  <c r="M457" i="1"/>
  <c r="L457" i="1"/>
  <c r="K457" i="1"/>
  <c r="Q459" i="1"/>
  <c r="P459" i="1"/>
  <c r="N459" i="1"/>
  <c r="M459" i="1"/>
  <c r="L459" i="1"/>
  <c r="K459" i="1"/>
  <c r="Q456" i="1"/>
  <c r="P456" i="1"/>
  <c r="N456" i="1"/>
  <c r="M456" i="1"/>
  <c r="L456" i="1"/>
  <c r="K456" i="1"/>
  <c r="Q463" i="1"/>
  <c r="P463" i="1"/>
  <c r="N463" i="1"/>
  <c r="M463" i="1"/>
  <c r="L463" i="1"/>
  <c r="K463" i="1"/>
  <c r="Q453" i="1"/>
  <c r="P453" i="1"/>
  <c r="N453" i="1"/>
  <c r="M453" i="1"/>
  <c r="L453" i="1"/>
  <c r="K453" i="1"/>
  <c r="Q452" i="1"/>
  <c r="P452" i="1"/>
  <c r="N452" i="1"/>
  <c r="M452" i="1"/>
  <c r="L452" i="1"/>
  <c r="K452" i="1"/>
  <c r="Q451" i="1"/>
  <c r="P451" i="1"/>
  <c r="N451" i="1"/>
  <c r="M451" i="1"/>
  <c r="L451" i="1"/>
  <c r="K451" i="1"/>
  <c r="Q450" i="1"/>
  <c r="P450" i="1"/>
  <c r="N450" i="1"/>
  <c r="M450" i="1"/>
  <c r="L450" i="1"/>
  <c r="K450" i="1"/>
  <c r="Q449" i="1"/>
  <c r="P449" i="1"/>
  <c r="N449" i="1"/>
  <c r="M449" i="1"/>
  <c r="L449" i="1"/>
  <c r="K449" i="1"/>
  <c r="Q445" i="1"/>
  <c r="P445" i="1"/>
  <c r="N445" i="1"/>
  <c r="M445" i="1"/>
  <c r="L445" i="1"/>
  <c r="K445" i="1"/>
  <c r="Q448" i="1"/>
  <c r="P448" i="1"/>
  <c r="N448" i="1"/>
  <c r="M448" i="1"/>
  <c r="L448" i="1"/>
  <c r="K448" i="1"/>
  <c r="Q446" i="1"/>
  <c r="P446" i="1"/>
  <c r="N446" i="1"/>
  <c r="M446" i="1"/>
  <c r="L446" i="1"/>
  <c r="K446" i="1"/>
  <c r="Q447" i="1"/>
  <c r="P447" i="1"/>
  <c r="N447" i="1"/>
  <c r="M447" i="1"/>
  <c r="L447" i="1"/>
  <c r="K447" i="1"/>
  <c r="Q455" i="1"/>
  <c r="P455" i="1"/>
  <c r="N455" i="1"/>
  <c r="M455" i="1"/>
  <c r="L455" i="1"/>
  <c r="K455" i="1"/>
  <c r="Q443" i="1"/>
  <c r="P443" i="1"/>
  <c r="N443" i="1"/>
  <c r="M443" i="1"/>
  <c r="L443" i="1"/>
  <c r="K443" i="1"/>
  <c r="Q442" i="1"/>
  <c r="P442" i="1"/>
  <c r="N442" i="1"/>
  <c r="M442" i="1"/>
  <c r="L442" i="1"/>
  <c r="K442" i="1"/>
  <c r="Q454" i="1"/>
  <c r="P454" i="1"/>
  <c r="N454" i="1"/>
  <c r="M454" i="1"/>
  <c r="L454" i="1"/>
  <c r="K454" i="1"/>
  <c r="Q444" i="1"/>
  <c r="P444" i="1"/>
  <c r="N444" i="1"/>
  <c r="M444" i="1"/>
  <c r="L444" i="1"/>
  <c r="K444" i="1"/>
  <c r="Q441" i="1"/>
  <c r="P441" i="1"/>
  <c r="N441" i="1"/>
  <c r="M441" i="1"/>
  <c r="L441" i="1"/>
  <c r="K441" i="1"/>
  <c r="Q440" i="1"/>
  <c r="P440" i="1"/>
  <c r="N440" i="1"/>
  <c r="M440" i="1"/>
  <c r="L440" i="1"/>
  <c r="K440" i="1"/>
  <c r="Q439" i="1"/>
  <c r="P439" i="1"/>
  <c r="N439" i="1"/>
  <c r="M439" i="1"/>
  <c r="L439" i="1"/>
  <c r="K439" i="1"/>
  <c r="Q436" i="1"/>
  <c r="P436" i="1"/>
  <c r="N436" i="1"/>
  <c r="M436" i="1"/>
  <c r="L436" i="1"/>
  <c r="K436" i="1"/>
  <c r="Q438" i="1"/>
  <c r="P438" i="1"/>
  <c r="N438" i="1"/>
  <c r="M438" i="1"/>
  <c r="L438" i="1"/>
  <c r="K438" i="1"/>
  <c r="Q437" i="1"/>
  <c r="P437" i="1"/>
  <c r="N437" i="1"/>
  <c r="M437" i="1"/>
  <c r="L437" i="1"/>
  <c r="K437" i="1"/>
  <c r="Q426" i="1"/>
  <c r="P426" i="1"/>
  <c r="N426" i="1"/>
  <c r="M426" i="1"/>
  <c r="L426" i="1"/>
  <c r="K426" i="1"/>
  <c r="Q434" i="1"/>
  <c r="P434" i="1"/>
  <c r="N434" i="1"/>
  <c r="M434" i="1"/>
  <c r="L434" i="1"/>
  <c r="K434" i="1"/>
  <c r="Q433" i="1"/>
  <c r="P433" i="1"/>
  <c r="N433" i="1"/>
  <c r="M433" i="1"/>
  <c r="L433" i="1"/>
  <c r="K433" i="1"/>
  <c r="Q424" i="1"/>
  <c r="P424" i="1"/>
  <c r="N424" i="1"/>
  <c r="M424" i="1"/>
  <c r="L424" i="1"/>
  <c r="K424" i="1"/>
  <c r="Q432" i="1"/>
  <c r="P432" i="1"/>
  <c r="N432" i="1"/>
  <c r="M432" i="1"/>
  <c r="L432" i="1"/>
  <c r="K432" i="1"/>
  <c r="Q431" i="1"/>
  <c r="P431" i="1"/>
  <c r="N431" i="1"/>
  <c r="M431" i="1"/>
  <c r="L431" i="1"/>
  <c r="K431" i="1"/>
  <c r="Q425" i="1"/>
  <c r="P425" i="1"/>
  <c r="N425" i="1"/>
  <c r="M425" i="1"/>
  <c r="L425" i="1"/>
  <c r="K425" i="1"/>
  <c r="Q422" i="1"/>
  <c r="P422" i="1"/>
  <c r="N422" i="1"/>
  <c r="M422" i="1"/>
  <c r="L422" i="1"/>
  <c r="K422" i="1"/>
  <c r="Q430" i="1"/>
  <c r="P430" i="1"/>
  <c r="N430" i="1"/>
  <c r="M430" i="1"/>
  <c r="L430" i="1"/>
  <c r="K430" i="1"/>
  <c r="Q429" i="1"/>
  <c r="P429" i="1"/>
  <c r="N429" i="1"/>
  <c r="M429" i="1"/>
  <c r="L429" i="1"/>
  <c r="K429" i="1"/>
  <c r="Q428" i="1"/>
  <c r="P428" i="1"/>
  <c r="N428" i="1"/>
  <c r="M428" i="1"/>
  <c r="L428" i="1"/>
  <c r="K428" i="1"/>
  <c r="Q435" i="1"/>
  <c r="P435" i="1"/>
  <c r="N435" i="1"/>
  <c r="M435" i="1"/>
  <c r="L435" i="1"/>
  <c r="K435" i="1"/>
  <c r="Q427" i="1"/>
  <c r="P427" i="1"/>
  <c r="N427" i="1"/>
  <c r="M427" i="1"/>
  <c r="L427" i="1"/>
  <c r="K427" i="1"/>
  <c r="Q423" i="1"/>
  <c r="P423" i="1"/>
  <c r="N423" i="1"/>
  <c r="M423" i="1"/>
  <c r="L423" i="1"/>
  <c r="K423" i="1"/>
  <c r="Q421" i="1"/>
  <c r="P421" i="1"/>
  <c r="N421" i="1"/>
  <c r="M421" i="1"/>
  <c r="L421" i="1"/>
  <c r="K421" i="1"/>
  <c r="Q420" i="1"/>
  <c r="P420" i="1"/>
  <c r="N420" i="1"/>
  <c r="M420" i="1"/>
  <c r="L420" i="1"/>
  <c r="K420" i="1"/>
  <c r="Q419" i="1"/>
  <c r="P419" i="1"/>
  <c r="N419" i="1"/>
  <c r="M419" i="1"/>
  <c r="L419" i="1"/>
  <c r="K419" i="1"/>
  <c r="Q418" i="1"/>
  <c r="P418" i="1"/>
  <c r="N418" i="1"/>
  <c r="M418" i="1"/>
  <c r="L418" i="1"/>
  <c r="K418" i="1"/>
  <c r="Q417" i="1"/>
  <c r="P417" i="1"/>
  <c r="N417" i="1"/>
  <c r="M417" i="1"/>
  <c r="L417" i="1"/>
  <c r="K417" i="1"/>
  <c r="Q415" i="1"/>
  <c r="P415" i="1"/>
  <c r="N415" i="1"/>
  <c r="M415" i="1"/>
  <c r="L415" i="1"/>
  <c r="K415" i="1"/>
  <c r="Q416" i="1"/>
  <c r="P416" i="1"/>
  <c r="N416" i="1"/>
  <c r="M416" i="1"/>
  <c r="L416" i="1"/>
  <c r="K416" i="1"/>
  <c r="Q414" i="1"/>
  <c r="P414" i="1"/>
  <c r="N414" i="1"/>
  <c r="M414" i="1"/>
  <c r="L414" i="1"/>
  <c r="K414" i="1"/>
  <c r="Q413" i="1"/>
  <c r="P413" i="1"/>
  <c r="N413" i="1"/>
  <c r="M413" i="1"/>
  <c r="L413" i="1"/>
  <c r="K413" i="1"/>
  <c r="Q412" i="1"/>
  <c r="P412" i="1"/>
  <c r="N412" i="1"/>
  <c r="M412" i="1"/>
  <c r="L412" i="1"/>
  <c r="K412" i="1"/>
  <c r="Q406" i="1"/>
  <c r="P406" i="1"/>
  <c r="N406" i="1"/>
  <c r="M406" i="1"/>
  <c r="L406" i="1"/>
  <c r="K406" i="1"/>
  <c r="Q401" i="1"/>
  <c r="P401" i="1"/>
  <c r="N401" i="1"/>
  <c r="M401" i="1"/>
  <c r="L401" i="1"/>
  <c r="K401" i="1"/>
  <c r="Q404" i="1"/>
  <c r="P404" i="1"/>
  <c r="N404" i="1"/>
  <c r="M404" i="1"/>
  <c r="L404" i="1"/>
  <c r="K404" i="1"/>
  <c r="Q332" i="1"/>
  <c r="P332" i="1"/>
  <c r="N332" i="1"/>
  <c r="M332" i="1"/>
  <c r="L332" i="1"/>
  <c r="K332" i="1"/>
  <c r="Q331" i="1"/>
  <c r="P331" i="1"/>
  <c r="N331" i="1"/>
  <c r="M331" i="1"/>
  <c r="L331" i="1"/>
  <c r="K331" i="1"/>
  <c r="Q405" i="1"/>
  <c r="P405" i="1"/>
  <c r="N405" i="1"/>
  <c r="M405" i="1"/>
  <c r="L405" i="1"/>
  <c r="K405" i="1"/>
  <c r="Q403" i="1"/>
  <c r="P403" i="1"/>
  <c r="N403" i="1"/>
  <c r="M403" i="1"/>
  <c r="L403" i="1"/>
  <c r="K403" i="1"/>
  <c r="Q402" i="1"/>
  <c r="P402" i="1"/>
  <c r="N402" i="1"/>
  <c r="M402" i="1"/>
  <c r="L402" i="1"/>
  <c r="K402" i="1"/>
  <c r="Q411" i="1"/>
  <c r="P411" i="1"/>
  <c r="N411" i="1"/>
  <c r="M411" i="1"/>
  <c r="L411" i="1"/>
  <c r="K411" i="1"/>
  <c r="Q400" i="1"/>
  <c r="P400" i="1"/>
  <c r="N400" i="1"/>
  <c r="M400" i="1"/>
  <c r="L400" i="1"/>
  <c r="K400" i="1"/>
  <c r="Q399" i="1"/>
  <c r="P399" i="1"/>
  <c r="N399" i="1"/>
  <c r="M399" i="1"/>
  <c r="L399" i="1"/>
  <c r="K399" i="1"/>
  <c r="Q398" i="1"/>
  <c r="P398" i="1"/>
  <c r="N398" i="1"/>
  <c r="M398" i="1"/>
  <c r="L398" i="1"/>
  <c r="K398" i="1"/>
  <c r="Q397" i="1"/>
  <c r="P397" i="1"/>
  <c r="N397" i="1"/>
  <c r="M397" i="1"/>
  <c r="L397" i="1"/>
  <c r="K397" i="1"/>
  <c r="Q396" i="1"/>
  <c r="P396" i="1"/>
  <c r="N396" i="1"/>
  <c r="M396" i="1"/>
  <c r="L396" i="1"/>
  <c r="K396" i="1"/>
  <c r="Q395" i="1"/>
  <c r="P395" i="1"/>
  <c r="N395" i="1"/>
  <c r="M395" i="1"/>
  <c r="L395" i="1"/>
  <c r="K395" i="1"/>
  <c r="Q394" i="1"/>
  <c r="P394" i="1"/>
  <c r="N394" i="1"/>
  <c r="M394" i="1"/>
  <c r="L394" i="1"/>
  <c r="K394" i="1"/>
  <c r="Q393" i="1"/>
  <c r="P393" i="1"/>
  <c r="N393" i="1"/>
  <c r="M393" i="1"/>
  <c r="L393" i="1"/>
  <c r="K393" i="1"/>
  <c r="Q392" i="1"/>
  <c r="P392" i="1"/>
  <c r="N392" i="1"/>
  <c r="M392" i="1"/>
  <c r="L392" i="1"/>
  <c r="K392" i="1"/>
  <c r="Q391" i="1"/>
  <c r="P391" i="1"/>
  <c r="N391" i="1"/>
  <c r="M391" i="1"/>
  <c r="L391" i="1"/>
  <c r="K391" i="1"/>
  <c r="Q390" i="1"/>
  <c r="P390" i="1"/>
  <c r="N390" i="1"/>
  <c r="M390" i="1"/>
  <c r="L390" i="1"/>
  <c r="K390" i="1"/>
  <c r="Q389" i="1"/>
  <c r="P389" i="1"/>
  <c r="N389" i="1"/>
  <c r="M389" i="1"/>
  <c r="L389" i="1"/>
  <c r="K389" i="1"/>
  <c r="Q388" i="1"/>
  <c r="P388" i="1"/>
  <c r="N388" i="1"/>
  <c r="M388" i="1"/>
  <c r="L388" i="1"/>
  <c r="K388" i="1"/>
  <c r="Q387" i="1"/>
  <c r="P387" i="1"/>
  <c r="N387" i="1"/>
  <c r="M387" i="1"/>
  <c r="L387" i="1"/>
  <c r="K387" i="1"/>
  <c r="Q386" i="1"/>
  <c r="P386" i="1"/>
  <c r="N386" i="1"/>
  <c r="M386" i="1"/>
  <c r="L386" i="1"/>
  <c r="K386" i="1"/>
  <c r="Q385" i="1"/>
  <c r="P385" i="1"/>
  <c r="N385" i="1"/>
  <c r="M385" i="1"/>
  <c r="L385" i="1"/>
  <c r="K385" i="1"/>
  <c r="Q384" i="1"/>
  <c r="P384" i="1"/>
  <c r="N384" i="1"/>
  <c r="M384" i="1"/>
  <c r="L384" i="1"/>
  <c r="K384" i="1"/>
  <c r="Q383" i="1"/>
  <c r="P383" i="1"/>
  <c r="N383" i="1"/>
  <c r="M383" i="1"/>
  <c r="L383" i="1"/>
  <c r="K383" i="1"/>
  <c r="Q382" i="1"/>
  <c r="P382" i="1"/>
  <c r="N382" i="1"/>
  <c r="M382" i="1"/>
  <c r="L382" i="1"/>
  <c r="K382" i="1"/>
  <c r="Q381" i="1"/>
  <c r="P381" i="1"/>
  <c r="N381" i="1"/>
  <c r="M381" i="1"/>
  <c r="L381" i="1"/>
  <c r="K381" i="1"/>
  <c r="Q380" i="1"/>
  <c r="P380" i="1"/>
  <c r="N380" i="1"/>
  <c r="M380" i="1"/>
  <c r="L380" i="1"/>
  <c r="K380" i="1"/>
  <c r="Q379" i="1"/>
  <c r="P379" i="1"/>
  <c r="N379" i="1"/>
  <c r="M379" i="1"/>
  <c r="L379" i="1"/>
  <c r="K379" i="1"/>
  <c r="Q378" i="1"/>
  <c r="P378" i="1"/>
  <c r="N378" i="1"/>
  <c r="M378" i="1"/>
  <c r="L378" i="1"/>
  <c r="K378" i="1"/>
  <c r="Q377" i="1"/>
  <c r="P377" i="1"/>
  <c r="N377" i="1"/>
  <c r="M377" i="1"/>
  <c r="L377" i="1"/>
  <c r="K377" i="1"/>
  <c r="Q317" i="1"/>
  <c r="P317" i="1"/>
  <c r="N317" i="1"/>
  <c r="M317" i="1"/>
  <c r="L317" i="1"/>
  <c r="K317" i="1"/>
  <c r="Q376" i="1"/>
  <c r="P376" i="1"/>
  <c r="N376" i="1"/>
  <c r="M376" i="1"/>
  <c r="L376" i="1"/>
  <c r="K376" i="1"/>
  <c r="Q375" i="1"/>
  <c r="P375" i="1"/>
  <c r="N375" i="1"/>
  <c r="M375" i="1"/>
  <c r="L375" i="1"/>
  <c r="K375" i="1"/>
  <c r="Q373" i="1"/>
  <c r="P373" i="1"/>
  <c r="N373" i="1"/>
  <c r="M373" i="1"/>
  <c r="L373" i="1"/>
  <c r="K373" i="1"/>
  <c r="Q372" i="1"/>
  <c r="P372" i="1"/>
  <c r="N372" i="1"/>
  <c r="M372" i="1"/>
  <c r="L372" i="1"/>
  <c r="K372" i="1"/>
  <c r="Q371" i="1"/>
  <c r="P371" i="1"/>
  <c r="N371" i="1"/>
  <c r="M371" i="1"/>
  <c r="L371" i="1"/>
  <c r="K371" i="1"/>
  <c r="Q370" i="1"/>
  <c r="P370" i="1"/>
  <c r="N370" i="1"/>
  <c r="M370" i="1"/>
  <c r="L370" i="1"/>
  <c r="K370" i="1"/>
  <c r="Q369" i="1"/>
  <c r="P369" i="1"/>
  <c r="N369" i="1"/>
  <c r="M369" i="1"/>
  <c r="L369" i="1"/>
  <c r="K369" i="1"/>
  <c r="Q368" i="1"/>
  <c r="P368" i="1"/>
  <c r="N368" i="1"/>
  <c r="M368" i="1"/>
  <c r="L368" i="1"/>
  <c r="K368" i="1"/>
  <c r="Q367" i="1"/>
  <c r="P367" i="1"/>
  <c r="N367" i="1"/>
  <c r="M367" i="1"/>
  <c r="L367" i="1"/>
  <c r="K367" i="1"/>
  <c r="Q366" i="1"/>
  <c r="P366" i="1"/>
  <c r="N366" i="1"/>
  <c r="M366" i="1"/>
  <c r="L366" i="1"/>
  <c r="K366" i="1"/>
  <c r="Q365" i="1"/>
  <c r="P365" i="1"/>
  <c r="N365" i="1"/>
  <c r="M365" i="1"/>
  <c r="L365" i="1"/>
  <c r="K365" i="1"/>
  <c r="Q364" i="1"/>
  <c r="P364" i="1"/>
  <c r="N364" i="1"/>
  <c r="M364" i="1"/>
  <c r="L364" i="1"/>
  <c r="K364" i="1"/>
  <c r="Q363" i="1"/>
  <c r="P363" i="1"/>
  <c r="N363" i="1"/>
  <c r="M363" i="1"/>
  <c r="L363" i="1"/>
  <c r="K363" i="1"/>
  <c r="Q362" i="1"/>
  <c r="P362" i="1"/>
  <c r="N362" i="1"/>
  <c r="M362" i="1"/>
  <c r="L362" i="1"/>
  <c r="K362" i="1"/>
  <c r="Q361" i="1"/>
  <c r="P361" i="1"/>
  <c r="N361" i="1"/>
  <c r="M361" i="1"/>
  <c r="L361" i="1"/>
  <c r="K361" i="1"/>
  <c r="Q319" i="1"/>
  <c r="P319" i="1"/>
  <c r="N319" i="1"/>
  <c r="M319" i="1"/>
  <c r="L319" i="1"/>
  <c r="K319" i="1"/>
  <c r="Q360" i="1"/>
  <c r="P360" i="1"/>
  <c r="N360" i="1"/>
  <c r="M360" i="1"/>
  <c r="L360" i="1"/>
  <c r="K360" i="1"/>
  <c r="Q359" i="1"/>
  <c r="P359" i="1"/>
  <c r="N359" i="1"/>
  <c r="M359" i="1"/>
  <c r="L359" i="1"/>
  <c r="K359" i="1"/>
  <c r="Q358" i="1"/>
  <c r="P358" i="1"/>
  <c r="N358" i="1"/>
  <c r="M358" i="1"/>
  <c r="L358" i="1"/>
  <c r="K358" i="1"/>
  <c r="Q357" i="1"/>
  <c r="P357" i="1"/>
  <c r="N357" i="1"/>
  <c r="M357" i="1"/>
  <c r="L357" i="1"/>
  <c r="K357" i="1"/>
  <c r="Q356" i="1"/>
  <c r="P356" i="1"/>
  <c r="N356" i="1"/>
  <c r="M356" i="1"/>
  <c r="L356" i="1"/>
  <c r="K356" i="1"/>
  <c r="Q355" i="1"/>
  <c r="P355" i="1"/>
  <c r="N355" i="1"/>
  <c r="M355" i="1"/>
  <c r="L355" i="1"/>
  <c r="K355" i="1"/>
  <c r="Q354" i="1"/>
  <c r="P354" i="1"/>
  <c r="N354" i="1"/>
  <c r="M354" i="1"/>
  <c r="L354" i="1"/>
  <c r="K354" i="1"/>
  <c r="Q353" i="1"/>
  <c r="P353" i="1"/>
  <c r="N353" i="1"/>
  <c r="M353" i="1"/>
  <c r="L353" i="1"/>
  <c r="K353" i="1"/>
  <c r="Q352" i="1"/>
  <c r="P352" i="1"/>
  <c r="N352" i="1"/>
  <c r="M352" i="1"/>
  <c r="L352" i="1"/>
  <c r="K352" i="1"/>
  <c r="Q410" i="1"/>
  <c r="P410" i="1"/>
  <c r="N410" i="1"/>
  <c r="M410" i="1"/>
  <c r="L410" i="1"/>
  <c r="K410" i="1"/>
  <c r="Q409" i="1"/>
  <c r="P409" i="1"/>
  <c r="N409" i="1"/>
  <c r="M409" i="1"/>
  <c r="L409" i="1"/>
  <c r="K409" i="1"/>
  <c r="Q351" i="1"/>
  <c r="P351" i="1"/>
  <c r="N351" i="1"/>
  <c r="M351" i="1"/>
  <c r="L351" i="1"/>
  <c r="K351" i="1"/>
  <c r="Q350" i="1"/>
  <c r="P350" i="1"/>
  <c r="N350" i="1"/>
  <c r="M350" i="1"/>
  <c r="L350" i="1"/>
  <c r="K350" i="1"/>
  <c r="Q349" i="1"/>
  <c r="P349" i="1"/>
  <c r="N349" i="1"/>
  <c r="M349" i="1"/>
  <c r="L349" i="1"/>
  <c r="K349" i="1"/>
  <c r="Q348" i="1"/>
  <c r="P348" i="1"/>
  <c r="N348" i="1"/>
  <c r="M348" i="1"/>
  <c r="L348" i="1"/>
  <c r="K348" i="1"/>
  <c r="Q347" i="1"/>
  <c r="P347" i="1"/>
  <c r="N347" i="1"/>
  <c r="M347" i="1"/>
  <c r="L347" i="1"/>
  <c r="K347" i="1"/>
  <c r="Q346" i="1"/>
  <c r="P346" i="1"/>
  <c r="N346" i="1"/>
  <c r="M346" i="1"/>
  <c r="L346" i="1"/>
  <c r="K346" i="1"/>
  <c r="Q345" i="1"/>
  <c r="P345" i="1"/>
  <c r="N345" i="1"/>
  <c r="M345" i="1"/>
  <c r="L345" i="1"/>
  <c r="K345" i="1"/>
  <c r="Q344" i="1"/>
  <c r="P344" i="1"/>
  <c r="N344" i="1"/>
  <c r="M344" i="1"/>
  <c r="L344" i="1"/>
  <c r="K344" i="1"/>
  <c r="Q343" i="1"/>
  <c r="P343" i="1"/>
  <c r="N343" i="1"/>
  <c r="M343" i="1"/>
  <c r="L343" i="1"/>
  <c r="K343" i="1"/>
  <c r="Q342" i="1"/>
  <c r="P342" i="1"/>
  <c r="N342" i="1"/>
  <c r="M342" i="1"/>
  <c r="L342" i="1"/>
  <c r="K342" i="1"/>
  <c r="Q341" i="1"/>
  <c r="P341" i="1"/>
  <c r="N341" i="1"/>
  <c r="M341" i="1"/>
  <c r="L341" i="1"/>
  <c r="K341" i="1"/>
  <c r="Q340" i="1"/>
  <c r="P340" i="1"/>
  <c r="N340" i="1"/>
  <c r="M340" i="1"/>
  <c r="L340" i="1"/>
  <c r="K340" i="1"/>
  <c r="Q408" i="1"/>
  <c r="P408" i="1"/>
  <c r="N408" i="1"/>
  <c r="M408" i="1"/>
  <c r="L408" i="1"/>
  <c r="K408" i="1"/>
  <c r="Q339" i="1"/>
  <c r="P339" i="1"/>
  <c r="N339" i="1"/>
  <c r="M339" i="1"/>
  <c r="L339" i="1"/>
  <c r="K339" i="1"/>
  <c r="Q338" i="1"/>
  <c r="P338" i="1"/>
  <c r="N338" i="1"/>
  <c r="M338" i="1"/>
  <c r="L338" i="1"/>
  <c r="K338" i="1"/>
  <c r="Q374" i="1"/>
  <c r="P374" i="1"/>
  <c r="N374" i="1"/>
  <c r="M374" i="1"/>
  <c r="L374" i="1"/>
  <c r="K374" i="1"/>
  <c r="Q337" i="1"/>
  <c r="P337" i="1"/>
  <c r="N337" i="1"/>
  <c r="M337" i="1"/>
  <c r="L337" i="1"/>
  <c r="K337" i="1"/>
  <c r="Q336" i="1"/>
  <c r="P336" i="1"/>
  <c r="N336" i="1"/>
  <c r="M336" i="1"/>
  <c r="L336" i="1"/>
  <c r="K336" i="1"/>
  <c r="Q335" i="1"/>
  <c r="P335" i="1"/>
  <c r="N335" i="1"/>
  <c r="M335" i="1"/>
  <c r="L335" i="1"/>
  <c r="K335" i="1"/>
  <c r="Q334" i="1"/>
  <c r="P334" i="1"/>
  <c r="N334" i="1"/>
  <c r="M334" i="1"/>
  <c r="L334" i="1"/>
  <c r="K334" i="1"/>
  <c r="Q333" i="1"/>
  <c r="P333" i="1"/>
  <c r="N333" i="1"/>
  <c r="M333" i="1"/>
  <c r="L333" i="1"/>
  <c r="K333" i="1"/>
  <c r="Q407" i="1"/>
  <c r="P407" i="1"/>
  <c r="N407" i="1"/>
  <c r="M407" i="1"/>
  <c r="L407" i="1"/>
  <c r="K407" i="1"/>
  <c r="Q290" i="1"/>
  <c r="P290" i="1"/>
  <c r="N290" i="1"/>
  <c r="M290" i="1"/>
  <c r="L290" i="1"/>
  <c r="K290" i="1"/>
  <c r="Q329" i="1"/>
  <c r="P329" i="1"/>
  <c r="N329" i="1"/>
  <c r="M329" i="1"/>
  <c r="L329" i="1"/>
  <c r="K329" i="1"/>
  <c r="Q328" i="1"/>
  <c r="P328" i="1"/>
  <c r="N328" i="1"/>
  <c r="M328" i="1"/>
  <c r="L328" i="1"/>
  <c r="K328" i="1"/>
  <c r="Q286" i="1"/>
  <c r="P286" i="1"/>
  <c r="N286" i="1"/>
  <c r="M286" i="1"/>
  <c r="L286" i="1"/>
  <c r="K286" i="1"/>
  <c r="Q327" i="1"/>
  <c r="P327" i="1"/>
  <c r="N327" i="1"/>
  <c r="M327" i="1"/>
  <c r="L327" i="1"/>
  <c r="K327" i="1"/>
  <c r="Q326" i="1"/>
  <c r="P326" i="1"/>
  <c r="N326" i="1"/>
  <c r="M326" i="1"/>
  <c r="L326" i="1"/>
  <c r="K326" i="1"/>
  <c r="Q325" i="1"/>
  <c r="P325" i="1"/>
  <c r="N325" i="1"/>
  <c r="M325" i="1"/>
  <c r="L325" i="1"/>
  <c r="K325" i="1"/>
  <c r="Q324" i="1"/>
  <c r="P324" i="1"/>
  <c r="N324" i="1"/>
  <c r="M324" i="1"/>
  <c r="L324" i="1"/>
  <c r="K324" i="1"/>
  <c r="Q307" i="1"/>
  <c r="P307" i="1"/>
  <c r="N307" i="1"/>
  <c r="M307" i="1"/>
  <c r="L307" i="1"/>
  <c r="K307" i="1"/>
  <c r="Q323" i="1"/>
  <c r="P323" i="1"/>
  <c r="N323" i="1"/>
  <c r="M323" i="1"/>
  <c r="L323" i="1"/>
  <c r="K323" i="1"/>
  <c r="Q318" i="1"/>
  <c r="P318" i="1"/>
  <c r="N318" i="1"/>
  <c r="M318" i="1"/>
  <c r="L318" i="1"/>
  <c r="K318" i="1"/>
  <c r="Q304" i="1"/>
  <c r="P304" i="1"/>
  <c r="N304" i="1"/>
  <c r="M304" i="1"/>
  <c r="L304" i="1"/>
  <c r="K304" i="1"/>
  <c r="Q315" i="1"/>
  <c r="P315" i="1"/>
  <c r="N315" i="1"/>
  <c r="M315" i="1"/>
  <c r="L315" i="1"/>
  <c r="K315" i="1"/>
  <c r="Q314" i="1"/>
  <c r="P314" i="1"/>
  <c r="N314" i="1"/>
  <c r="M314" i="1"/>
  <c r="L314" i="1"/>
  <c r="K314" i="1"/>
  <c r="Q312" i="1"/>
  <c r="P312" i="1"/>
  <c r="N312" i="1"/>
  <c r="M312" i="1"/>
  <c r="L312" i="1"/>
  <c r="K312" i="1"/>
  <c r="Q311" i="1"/>
  <c r="P311" i="1"/>
  <c r="N311" i="1"/>
  <c r="M311" i="1"/>
  <c r="L311" i="1"/>
  <c r="K311" i="1"/>
  <c r="Q310" i="1"/>
  <c r="P310" i="1"/>
  <c r="N310" i="1"/>
  <c r="M310" i="1"/>
  <c r="L310" i="1"/>
  <c r="K310" i="1"/>
  <c r="Q297" i="1"/>
  <c r="P297" i="1"/>
  <c r="N297" i="1"/>
  <c r="M297" i="1"/>
  <c r="L297" i="1"/>
  <c r="K297" i="1"/>
  <c r="Q309" i="1"/>
  <c r="P309" i="1"/>
  <c r="N309" i="1"/>
  <c r="M309" i="1"/>
  <c r="L309" i="1"/>
  <c r="K309" i="1"/>
  <c r="Q300" i="1"/>
  <c r="P300" i="1"/>
  <c r="N300" i="1"/>
  <c r="M300" i="1"/>
  <c r="L300" i="1"/>
  <c r="K300" i="1"/>
  <c r="Q308" i="1"/>
  <c r="P308" i="1"/>
  <c r="N308" i="1"/>
  <c r="M308" i="1"/>
  <c r="L308" i="1"/>
  <c r="K308" i="1"/>
  <c r="Q306" i="1"/>
  <c r="P306" i="1"/>
  <c r="N306" i="1"/>
  <c r="M306" i="1"/>
  <c r="L306" i="1"/>
  <c r="K306" i="1"/>
  <c r="Q320" i="1"/>
  <c r="P320" i="1"/>
  <c r="N320" i="1"/>
  <c r="M320" i="1"/>
  <c r="L320" i="1"/>
  <c r="K320" i="1"/>
  <c r="Q330" i="1"/>
  <c r="P330" i="1"/>
  <c r="N330" i="1"/>
  <c r="M330" i="1"/>
  <c r="L330" i="1"/>
  <c r="K330" i="1"/>
  <c r="Q302" i="1"/>
  <c r="P302" i="1"/>
  <c r="N302" i="1"/>
  <c r="M302" i="1"/>
  <c r="L302" i="1"/>
  <c r="K302" i="1"/>
  <c r="Q299" i="1"/>
  <c r="P299" i="1"/>
  <c r="N299" i="1"/>
  <c r="M299" i="1"/>
  <c r="L299" i="1"/>
  <c r="K299" i="1"/>
  <c r="Q301" i="1"/>
  <c r="P301" i="1"/>
  <c r="N301" i="1"/>
  <c r="M301" i="1"/>
  <c r="L301" i="1"/>
  <c r="K301" i="1"/>
  <c r="Q298" i="1"/>
  <c r="P298" i="1"/>
  <c r="N298" i="1"/>
  <c r="M298" i="1"/>
  <c r="L298" i="1"/>
  <c r="K298" i="1"/>
  <c r="Q296" i="1"/>
  <c r="P296" i="1"/>
  <c r="N296" i="1"/>
  <c r="M296" i="1"/>
  <c r="L296" i="1"/>
  <c r="K296" i="1"/>
  <c r="Q321" i="1"/>
  <c r="P321" i="1"/>
  <c r="N321" i="1"/>
  <c r="M321" i="1"/>
  <c r="L321" i="1"/>
  <c r="K321" i="1"/>
  <c r="Q313" i="1"/>
  <c r="P313" i="1"/>
  <c r="N313" i="1"/>
  <c r="M313" i="1"/>
  <c r="L313" i="1"/>
  <c r="K313" i="1"/>
  <c r="Q295" i="1"/>
  <c r="P295" i="1"/>
  <c r="N295" i="1"/>
  <c r="M295" i="1"/>
  <c r="L295" i="1"/>
  <c r="K295" i="1"/>
  <c r="Q294" i="1"/>
  <c r="P294" i="1"/>
  <c r="N294" i="1"/>
  <c r="M294" i="1"/>
  <c r="L294" i="1"/>
  <c r="K294" i="1"/>
  <c r="Q292" i="1"/>
  <c r="P292" i="1"/>
  <c r="N292" i="1"/>
  <c r="M292" i="1"/>
  <c r="L292" i="1"/>
  <c r="K292" i="1"/>
  <c r="Q291" i="1"/>
  <c r="P291" i="1"/>
  <c r="N291" i="1"/>
  <c r="M291" i="1"/>
  <c r="L291" i="1"/>
  <c r="K291" i="1"/>
  <c r="Q303" i="1"/>
  <c r="P303" i="1"/>
  <c r="N303" i="1"/>
  <c r="M303" i="1"/>
  <c r="L303" i="1"/>
  <c r="K303" i="1"/>
  <c r="Q305" i="1"/>
  <c r="P305" i="1"/>
  <c r="N305" i="1"/>
  <c r="M305" i="1"/>
  <c r="L305" i="1"/>
  <c r="K305" i="1"/>
  <c r="Q289" i="1"/>
  <c r="P289" i="1"/>
  <c r="N289" i="1"/>
  <c r="M289" i="1"/>
  <c r="L289" i="1"/>
  <c r="K289" i="1"/>
  <c r="Q316" i="1"/>
  <c r="P316" i="1"/>
  <c r="N316" i="1"/>
  <c r="M316" i="1"/>
  <c r="L316" i="1"/>
  <c r="K316" i="1"/>
  <c r="Q322" i="1"/>
  <c r="P322" i="1"/>
  <c r="N322" i="1"/>
  <c r="M322" i="1"/>
  <c r="L322" i="1"/>
  <c r="K322" i="1"/>
  <c r="Q288" i="1"/>
  <c r="P288" i="1"/>
  <c r="N288" i="1"/>
  <c r="M288" i="1"/>
  <c r="L288" i="1"/>
  <c r="K288" i="1"/>
  <c r="Q287" i="1"/>
  <c r="P287" i="1"/>
  <c r="N287" i="1"/>
  <c r="M287" i="1"/>
  <c r="L287" i="1"/>
  <c r="K287" i="1"/>
  <c r="Q285" i="1"/>
  <c r="P285" i="1"/>
  <c r="N285" i="1"/>
  <c r="M285" i="1"/>
  <c r="L285" i="1"/>
  <c r="K285" i="1"/>
  <c r="Q283" i="1"/>
  <c r="P283" i="1"/>
  <c r="N283" i="1"/>
  <c r="M283" i="1"/>
  <c r="L283" i="1"/>
  <c r="K283" i="1"/>
  <c r="Q273" i="1"/>
  <c r="P273" i="1"/>
  <c r="N273" i="1"/>
  <c r="M273" i="1"/>
  <c r="L273" i="1"/>
  <c r="K273" i="1"/>
  <c r="Q282" i="1"/>
  <c r="P282" i="1"/>
  <c r="N282" i="1"/>
  <c r="M282" i="1"/>
  <c r="L282" i="1"/>
  <c r="K282" i="1"/>
  <c r="Q281" i="1"/>
  <c r="P281" i="1"/>
  <c r="N281" i="1"/>
  <c r="M281" i="1"/>
  <c r="L281" i="1"/>
  <c r="K281" i="1"/>
  <c r="Q293" i="1"/>
  <c r="P293" i="1"/>
  <c r="N293" i="1"/>
  <c r="M293" i="1"/>
  <c r="L293" i="1"/>
  <c r="K293" i="1"/>
  <c r="Q284" i="1"/>
  <c r="P284" i="1"/>
  <c r="N284" i="1"/>
  <c r="M284" i="1"/>
  <c r="L284" i="1"/>
  <c r="K284" i="1"/>
  <c r="Q279" i="1"/>
  <c r="P279" i="1"/>
  <c r="N279" i="1"/>
  <c r="M279" i="1"/>
  <c r="L279" i="1"/>
  <c r="K279" i="1"/>
  <c r="Q276" i="1"/>
  <c r="P276" i="1"/>
  <c r="N276" i="1"/>
  <c r="M276" i="1"/>
  <c r="L276" i="1"/>
  <c r="K276" i="1"/>
  <c r="Q280" i="1"/>
  <c r="P280" i="1"/>
  <c r="N280" i="1"/>
  <c r="M280" i="1"/>
  <c r="L280" i="1"/>
  <c r="K280" i="1"/>
  <c r="Q269" i="1"/>
  <c r="P269" i="1"/>
  <c r="N269" i="1"/>
  <c r="M269" i="1"/>
  <c r="L269" i="1"/>
  <c r="K269" i="1"/>
  <c r="Q277" i="1"/>
  <c r="P277" i="1"/>
  <c r="N277" i="1"/>
  <c r="M277" i="1"/>
  <c r="L277" i="1"/>
  <c r="K277" i="1"/>
  <c r="Q272" i="1"/>
  <c r="P272" i="1"/>
  <c r="N272" i="1"/>
  <c r="M272" i="1"/>
  <c r="L272" i="1"/>
  <c r="K272" i="1"/>
  <c r="Q270" i="1"/>
  <c r="P270" i="1"/>
  <c r="N270" i="1"/>
  <c r="M270" i="1"/>
  <c r="L270" i="1"/>
  <c r="K270" i="1"/>
  <c r="Q278" i="1"/>
  <c r="P278" i="1"/>
  <c r="N278" i="1"/>
  <c r="M278" i="1"/>
  <c r="L278" i="1"/>
  <c r="K278" i="1"/>
  <c r="Q267" i="1"/>
  <c r="P267" i="1"/>
  <c r="N267" i="1"/>
  <c r="M267" i="1"/>
  <c r="L267" i="1"/>
  <c r="K267" i="1"/>
  <c r="Q268" i="1"/>
  <c r="P268" i="1"/>
  <c r="N268" i="1"/>
  <c r="M268" i="1"/>
  <c r="L268" i="1"/>
  <c r="K268" i="1"/>
  <c r="Q262" i="1"/>
  <c r="P262" i="1"/>
  <c r="N262" i="1"/>
  <c r="M262" i="1"/>
  <c r="L262" i="1"/>
  <c r="K262" i="1"/>
  <c r="Q274" i="1"/>
  <c r="P274" i="1"/>
  <c r="N274" i="1"/>
  <c r="M274" i="1"/>
  <c r="L274" i="1"/>
  <c r="K274" i="1"/>
  <c r="Q271" i="1"/>
  <c r="P271" i="1"/>
  <c r="N271" i="1"/>
  <c r="M271" i="1"/>
  <c r="L271" i="1"/>
  <c r="K271" i="1"/>
  <c r="Q266" i="1"/>
  <c r="P266" i="1"/>
  <c r="N266" i="1"/>
  <c r="M266" i="1"/>
  <c r="L266" i="1"/>
  <c r="K266" i="1"/>
  <c r="Q265" i="1"/>
  <c r="P265" i="1"/>
  <c r="N265" i="1"/>
  <c r="M265" i="1"/>
  <c r="L265" i="1"/>
  <c r="K265" i="1"/>
  <c r="Q275" i="1"/>
  <c r="P275" i="1"/>
  <c r="N275" i="1"/>
  <c r="M275" i="1"/>
  <c r="L275" i="1"/>
  <c r="K275" i="1"/>
  <c r="Q264" i="1"/>
  <c r="P264" i="1"/>
  <c r="N264" i="1"/>
  <c r="M264" i="1"/>
  <c r="L264" i="1"/>
  <c r="K264" i="1"/>
  <c r="Q263" i="1"/>
  <c r="P263" i="1"/>
  <c r="N263" i="1"/>
  <c r="M263" i="1"/>
  <c r="L263" i="1"/>
  <c r="K263" i="1"/>
  <c r="Q260" i="1"/>
  <c r="P260" i="1"/>
  <c r="N260" i="1"/>
  <c r="M260" i="1"/>
  <c r="L260" i="1"/>
  <c r="K260" i="1"/>
  <c r="Q259" i="1"/>
  <c r="P259" i="1"/>
  <c r="N259" i="1"/>
  <c r="M259" i="1"/>
  <c r="L259" i="1"/>
  <c r="K259" i="1"/>
  <c r="Q261" i="1"/>
  <c r="P261" i="1"/>
  <c r="N261" i="1"/>
  <c r="M261" i="1"/>
  <c r="L261" i="1"/>
  <c r="K261" i="1"/>
  <c r="Q258" i="1"/>
  <c r="P258" i="1"/>
  <c r="N258" i="1"/>
  <c r="M258" i="1"/>
  <c r="L258" i="1"/>
  <c r="K258" i="1"/>
  <c r="Q257" i="1"/>
  <c r="P257" i="1"/>
  <c r="N257" i="1"/>
  <c r="M257" i="1"/>
  <c r="L257" i="1"/>
  <c r="K257" i="1"/>
  <c r="Q255" i="1"/>
  <c r="P255" i="1"/>
  <c r="N255" i="1"/>
  <c r="M255" i="1"/>
  <c r="L255" i="1"/>
  <c r="K255" i="1"/>
  <c r="Q256" i="1"/>
  <c r="P256" i="1"/>
  <c r="N256" i="1"/>
  <c r="M256" i="1"/>
  <c r="L256" i="1"/>
  <c r="K256" i="1"/>
  <c r="Q254" i="1"/>
  <c r="P254" i="1"/>
  <c r="N254" i="1"/>
  <c r="M254" i="1"/>
  <c r="L254" i="1"/>
  <c r="K254" i="1"/>
  <c r="Q251" i="1"/>
  <c r="P251" i="1"/>
  <c r="N251" i="1"/>
  <c r="M251" i="1"/>
  <c r="L251" i="1"/>
  <c r="K251" i="1"/>
  <c r="Q253" i="1"/>
  <c r="P253" i="1"/>
  <c r="N253" i="1"/>
  <c r="M253" i="1"/>
  <c r="L253" i="1"/>
  <c r="K253" i="1"/>
  <c r="Q252" i="1"/>
  <c r="P252" i="1"/>
  <c r="N252" i="1"/>
  <c r="M252" i="1"/>
  <c r="L252" i="1"/>
  <c r="K252" i="1"/>
  <c r="Q250" i="1"/>
  <c r="P250" i="1"/>
  <c r="N250" i="1"/>
  <c r="M250" i="1"/>
  <c r="L250" i="1"/>
  <c r="K250" i="1"/>
  <c r="Q249" i="1"/>
  <c r="P249" i="1"/>
  <c r="N249" i="1"/>
  <c r="M249" i="1"/>
  <c r="L249" i="1"/>
  <c r="K249" i="1"/>
  <c r="Q248" i="1"/>
  <c r="P248" i="1"/>
  <c r="N248" i="1"/>
  <c r="M248" i="1"/>
  <c r="L248" i="1"/>
  <c r="K248" i="1"/>
  <c r="Q246" i="1"/>
  <c r="P246" i="1"/>
  <c r="N246" i="1"/>
  <c r="M246" i="1"/>
  <c r="L246" i="1"/>
  <c r="K246" i="1"/>
  <c r="Q247" i="1"/>
  <c r="P247" i="1"/>
  <c r="N247" i="1"/>
  <c r="M247" i="1"/>
  <c r="L247" i="1"/>
  <c r="K247" i="1"/>
  <c r="Q244" i="1"/>
  <c r="P244" i="1"/>
  <c r="N244" i="1"/>
  <c r="M244" i="1"/>
  <c r="L244" i="1"/>
  <c r="K244" i="1"/>
  <c r="Q245" i="1"/>
  <c r="P245" i="1"/>
  <c r="N245" i="1"/>
  <c r="M245" i="1"/>
  <c r="L245" i="1"/>
  <c r="K245" i="1"/>
  <c r="Q240" i="1"/>
  <c r="P240" i="1"/>
  <c r="N240" i="1"/>
  <c r="M240" i="1"/>
  <c r="L240" i="1"/>
  <c r="K240" i="1"/>
  <c r="Q241" i="1"/>
  <c r="P241" i="1"/>
  <c r="N241" i="1"/>
  <c r="M241" i="1"/>
  <c r="L241" i="1"/>
  <c r="K241" i="1"/>
  <c r="Q242" i="1"/>
  <c r="P242" i="1"/>
  <c r="N242" i="1"/>
  <c r="M242" i="1"/>
  <c r="L242" i="1"/>
  <c r="K242" i="1"/>
  <c r="Q239" i="1"/>
  <c r="P239" i="1"/>
  <c r="N239" i="1"/>
  <c r="M239" i="1"/>
  <c r="L239" i="1"/>
  <c r="K239" i="1"/>
  <c r="Q243" i="1"/>
  <c r="P243" i="1"/>
  <c r="N243" i="1"/>
  <c r="M243" i="1"/>
  <c r="L243" i="1"/>
  <c r="K243" i="1"/>
  <c r="Q234" i="1"/>
  <c r="P234" i="1"/>
  <c r="N234" i="1"/>
  <c r="M234" i="1"/>
  <c r="L234" i="1"/>
  <c r="K234" i="1"/>
  <c r="Q238" i="1"/>
  <c r="P238" i="1"/>
  <c r="N238" i="1"/>
  <c r="M238" i="1"/>
  <c r="L238" i="1"/>
  <c r="K238" i="1"/>
  <c r="Q236" i="1"/>
  <c r="P236" i="1"/>
  <c r="N236" i="1"/>
  <c r="M236" i="1"/>
  <c r="L236" i="1"/>
  <c r="K236" i="1"/>
  <c r="Q235" i="1"/>
  <c r="P235" i="1"/>
  <c r="N235" i="1"/>
  <c r="M235" i="1"/>
  <c r="L235" i="1"/>
  <c r="K235" i="1"/>
  <c r="Q237" i="1"/>
  <c r="P237" i="1"/>
  <c r="N237" i="1"/>
  <c r="M237" i="1"/>
  <c r="L237" i="1"/>
  <c r="K237" i="1"/>
  <c r="Q187" i="1"/>
  <c r="P187" i="1"/>
  <c r="N187" i="1"/>
  <c r="M187" i="1"/>
  <c r="L187" i="1"/>
  <c r="K187" i="1"/>
  <c r="Q186" i="1"/>
  <c r="P186" i="1"/>
  <c r="N186" i="1"/>
  <c r="M186" i="1"/>
  <c r="L186" i="1"/>
  <c r="K186" i="1"/>
  <c r="Q185" i="1"/>
  <c r="P185" i="1"/>
  <c r="N185" i="1"/>
  <c r="M185" i="1"/>
  <c r="L185" i="1"/>
  <c r="K185" i="1"/>
  <c r="Q184" i="1"/>
  <c r="P184" i="1"/>
  <c r="N184" i="1"/>
  <c r="M184" i="1"/>
  <c r="L184" i="1"/>
  <c r="K184" i="1"/>
  <c r="Q159" i="1"/>
  <c r="P159" i="1"/>
  <c r="N159" i="1"/>
  <c r="M159" i="1"/>
  <c r="L159" i="1"/>
  <c r="K159" i="1"/>
  <c r="Q233" i="1"/>
  <c r="P233" i="1"/>
  <c r="N233" i="1"/>
  <c r="M233" i="1"/>
  <c r="L233" i="1"/>
  <c r="K233" i="1"/>
  <c r="Q232" i="1"/>
  <c r="P232" i="1"/>
  <c r="N232" i="1"/>
  <c r="M232" i="1"/>
  <c r="L232" i="1"/>
  <c r="K232" i="1"/>
  <c r="Q225" i="1"/>
  <c r="P225" i="1"/>
  <c r="N225" i="1"/>
  <c r="M225" i="1"/>
  <c r="L225" i="1"/>
  <c r="K225" i="1"/>
  <c r="Q224" i="1"/>
  <c r="P224" i="1"/>
  <c r="N224" i="1"/>
  <c r="M224" i="1"/>
  <c r="L224" i="1"/>
  <c r="K224" i="1"/>
  <c r="Q223" i="1"/>
  <c r="P223" i="1"/>
  <c r="N223" i="1"/>
  <c r="M223" i="1"/>
  <c r="L223" i="1"/>
  <c r="K223" i="1"/>
  <c r="Q222" i="1"/>
  <c r="P222" i="1"/>
  <c r="N222" i="1"/>
  <c r="M222" i="1"/>
  <c r="L222" i="1"/>
  <c r="K222" i="1"/>
  <c r="Q221" i="1"/>
  <c r="P221" i="1"/>
  <c r="N221" i="1"/>
  <c r="M221" i="1"/>
  <c r="L221" i="1"/>
  <c r="K221" i="1"/>
  <c r="Q220" i="1"/>
  <c r="P220" i="1"/>
  <c r="N220" i="1"/>
  <c r="M220" i="1"/>
  <c r="L220" i="1"/>
  <c r="K220" i="1"/>
  <c r="Q219" i="1"/>
  <c r="P219" i="1"/>
  <c r="N219" i="1"/>
  <c r="M219" i="1"/>
  <c r="L219" i="1"/>
  <c r="K219" i="1"/>
  <c r="Q218" i="1"/>
  <c r="P218" i="1"/>
  <c r="N218" i="1"/>
  <c r="M218" i="1"/>
  <c r="L218" i="1"/>
  <c r="K218" i="1"/>
  <c r="Q217" i="1"/>
  <c r="P217" i="1"/>
  <c r="N217" i="1"/>
  <c r="M217" i="1"/>
  <c r="L217" i="1"/>
  <c r="K217" i="1"/>
  <c r="Q215" i="1"/>
  <c r="P215" i="1"/>
  <c r="N215" i="1"/>
  <c r="M215" i="1"/>
  <c r="L215" i="1"/>
  <c r="K215" i="1"/>
  <c r="Q214" i="1"/>
  <c r="P214" i="1"/>
  <c r="N214" i="1"/>
  <c r="M214" i="1"/>
  <c r="L214" i="1"/>
  <c r="K214" i="1"/>
  <c r="Q213" i="1"/>
  <c r="P213" i="1"/>
  <c r="N213" i="1"/>
  <c r="M213" i="1"/>
  <c r="L213" i="1"/>
  <c r="K213" i="1"/>
  <c r="Q212" i="1"/>
  <c r="P212" i="1"/>
  <c r="N212" i="1"/>
  <c r="M212" i="1"/>
  <c r="L212" i="1"/>
  <c r="K212" i="1"/>
  <c r="Q211" i="1"/>
  <c r="P211" i="1"/>
  <c r="N211" i="1"/>
  <c r="M211" i="1"/>
  <c r="L211" i="1"/>
  <c r="K211" i="1"/>
  <c r="Q210" i="1"/>
  <c r="P210" i="1"/>
  <c r="N210" i="1"/>
  <c r="M210" i="1"/>
  <c r="L210" i="1"/>
  <c r="K210" i="1"/>
  <c r="Q209" i="1"/>
  <c r="P209" i="1"/>
  <c r="N209" i="1"/>
  <c r="M209" i="1"/>
  <c r="L209" i="1"/>
  <c r="K209" i="1"/>
  <c r="Q208" i="1"/>
  <c r="P208" i="1"/>
  <c r="N208" i="1"/>
  <c r="M208" i="1"/>
  <c r="L208" i="1"/>
  <c r="K208" i="1"/>
  <c r="Q207" i="1"/>
  <c r="P207" i="1"/>
  <c r="N207" i="1"/>
  <c r="M207" i="1"/>
  <c r="L207" i="1"/>
  <c r="K207" i="1"/>
  <c r="Q231" i="1"/>
  <c r="P231" i="1"/>
  <c r="N231" i="1"/>
  <c r="M231" i="1"/>
  <c r="L231" i="1"/>
  <c r="K231" i="1"/>
  <c r="Q158" i="1"/>
  <c r="P158" i="1"/>
  <c r="N158" i="1"/>
  <c r="M158" i="1"/>
  <c r="L158" i="1"/>
  <c r="K158" i="1"/>
  <c r="Q206" i="1"/>
  <c r="P206" i="1"/>
  <c r="N206" i="1"/>
  <c r="M206" i="1"/>
  <c r="L206" i="1"/>
  <c r="K206" i="1"/>
  <c r="Q204" i="1"/>
  <c r="P204" i="1"/>
  <c r="N204" i="1"/>
  <c r="M204" i="1"/>
  <c r="L204" i="1"/>
  <c r="K204" i="1"/>
  <c r="Q203" i="1"/>
  <c r="P203" i="1"/>
  <c r="N203" i="1"/>
  <c r="M203" i="1"/>
  <c r="L203" i="1"/>
  <c r="K203" i="1"/>
  <c r="Q202" i="1"/>
  <c r="P202" i="1"/>
  <c r="N202" i="1"/>
  <c r="M202" i="1"/>
  <c r="L202" i="1"/>
  <c r="K202" i="1"/>
  <c r="Q201" i="1"/>
  <c r="P201" i="1"/>
  <c r="N201" i="1"/>
  <c r="M201" i="1"/>
  <c r="L201" i="1"/>
  <c r="K201" i="1"/>
  <c r="Q200" i="1"/>
  <c r="P200" i="1"/>
  <c r="N200" i="1"/>
  <c r="M200" i="1"/>
  <c r="L200" i="1"/>
  <c r="K200" i="1"/>
  <c r="Q199" i="1"/>
  <c r="P199" i="1"/>
  <c r="N199" i="1"/>
  <c r="M199" i="1"/>
  <c r="L199" i="1"/>
  <c r="K199" i="1"/>
  <c r="Q198" i="1"/>
  <c r="P198" i="1"/>
  <c r="N198" i="1"/>
  <c r="M198" i="1"/>
  <c r="L198" i="1"/>
  <c r="K198" i="1"/>
  <c r="Q197" i="1"/>
  <c r="P197" i="1"/>
  <c r="N197" i="1"/>
  <c r="M197" i="1"/>
  <c r="L197" i="1"/>
  <c r="K197" i="1"/>
  <c r="Q196" i="1"/>
  <c r="P196" i="1"/>
  <c r="N196" i="1"/>
  <c r="M196" i="1"/>
  <c r="L196" i="1"/>
  <c r="K196" i="1"/>
  <c r="Q195" i="1"/>
  <c r="P195" i="1"/>
  <c r="N195" i="1"/>
  <c r="M195" i="1"/>
  <c r="L195" i="1"/>
  <c r="K195" i="1"/>
  <c r="Q193" i="1"/>
  <c r="P193" i="1"/>
  <c r="N193" i="1"/>
  <c r="M193" i="1"/>
  <c r="L193" i="1"/>
  <c r="K193" i="1"/>
  <c r="Q156" i="1"/>
  <c r="P156" i="1"/>
  <c r="N156" i="1"/>
  <c r="M156" i="1"/>
  <c r="L156" i="1"/>
  <c r="K156" i="1"/>
  <c r="Q192" i="1"/>
  <c r="P192" i="1"/>
  <c r="N192" i="1"/>
  <c r="M192" i="1"/>
  <c r="L192" i="1"/>
  <c r="K192" i="1"/>
  <c r="Q191" i="1"/>
  <c r="P191" i="1"/>
  <c r="N191" i="1"/>
  <c r="M191" i="1"/>
  <c r="L191" i="1"/>
  <c r="K191" i="1"/>
  <c r="Q190" i="1"/>
  <c r="P190" i="1"/>
  <c r="N190" i="1"/>
  <c r="M190" i="1"/>
  <c r="L190" i="1"/>
  <c r="K190" i="1"/>
  <c r="Q189" i="1"/>
  <c r="P189" i="1"/>
  <c r="N189" i="1"/>
  <c r="M189" i="1"/>
  <c r="L189" i="1"/>
  <c r="K189" i="1"/>
  <c r="Q188" i="1"/>
  <c r="P188" i="1"/>
  <c r="N188" i="1"/>
  <c r="M188" i="1"/>
  <c r="L188" i="1"/>
  <c r="K188" i="1"/>
  <c r="Q230" i="1"/>
  <c r="P230" i="1"/>
  <c r="N230" i="1"/>
  <c r="M230" i="1"/>
  <c r="L230" i="1"/>
  <c r="K230" i="1"/>
  <c r="Q229" i="1"/>
  <c r="P229" i="1"/>
  <c r="N229" i="1"/>
  <c r="M229" i="1"/>
  <c r="L229" i="1"/>
  <c r="K229" i="1"/>
  <c r="Q182" i="1"/>
  <c r="P182" i="1"/>
  <c r="N182" i="1"/>
  <c r="M182" i="1"/>
  <c r="L182" i="1"/>
  <c r="K182" i="1"/>
  <c r="Q216" i="1"/>
  <c r="P216" i="1"/>
  <c r="N216" i="1"/>
  <c r="M216" i="1"/>
  <c r="L216" i="1"/>
  <c r="K216" i="1"/>
  <c r="Q181" i="1"/>
  <c r="P181" i="1"/>
  <c r="N181" i="1"/>
  <c r="M181" i="1"/>
  <c r="L181" i="1"/>
  <c r="K181" i="1"/>
  <c r="Q228" i="1"/>
  <c r="P228" i="1"/>
  <c r="N228" i="1"/>
  <c r="M228" i="1"/>
  <c r="L228" i="1"/>
  <c r="K228" i="1"/>
  <c r="Q180" i="1"/>
  <c r="P180" i="1"/>
  <c r="N180" i="1"/>
  <c r="M180" i="1"/>
  <c r="L180" i="1"/>
  <c r="K180" i="1"/>
  <c r="Q179" i="1"/>
  <c r="P179" i="1"/>
  <c r="N179" i="1"/>
  <c r="M179" i="1"/>
  <c r="L179" i="1"/>
  <c r="K179" i="1"/>
  <c r="Q178" i="1"/>
  <c r="P178" i="1"/>
  <c r="N178" i="1"/>
  <c r="M178" i="1"/>
  <c r="L178" i="1"/>
  <c r="K178" i="1"/>
  <c r="Q137" i="1"/>
  <c r="P137" i="1"/>
  <c r="N137" i="1"/>
  <c r="M137" i="1"/>
  <c r="L137" i="1"/>
  <c r="K137" i="1"/>
  <c r="Q177" i="1"/>
  <c r="P177" i="1"/>
  <c r="N177" i="1"/>
  <c r="M177" i="1"/>
  <c r="L177" i="1"/>
  <c r="K177" i="1"/>
  <c r="Q175" i="1"/>
  <c r="P175" i="1"/>
  <c r="N175" i="1"/>
  <c r="M175" i="1"/>
  <c r="L175" i="1"/>
  <c r="K175" i="1"/>
  <c r="Q227" i="1"/>
  <c r="P227" i="1"/>
  <c r="N227" i="1"/>
  <c r="M227" i="1"/>
  <c r="L227" i="1"/>
  <c r="K227" i="1"/>
  <c r="Q226" i="1"/>
  <c r="P226" i="1"/>
  <c r="N226" i="1"/>
  <c r="M226" i="1"/>
  <c r="L226" i="1"/>
  <c r="K226" i="1"/>
  <c r="Q183" i="1"/>
  <c r="P183" i="1"/>
  <c r="N183" i="1"/>
  <c r="M183" i="1"/>
  <c r="L183" i="1"/>
  <c r="K183" i="1"/>
  <c r="Q205" i="1"/>
  <c r="P205" i="1"/>
  <c r="N205" i="1"/>
  <c r="M205" i="1"/>
  <c r="L205" i="1"/>
  <c r="K205" i="1"/>
  <c r="Q174" i="1"/>
  <c r="P174" i="1"/>
  <c r="N174" i="1"/>
  <c r="M174" i="1"/>
  <c r="L174" i="1"/>
  <c r="K174" i="1"/>
  <c r="Q173" i="1"/>
  <c r="P173" i="1"/>
  <c r="N173" i="1"/>
  <c r="M173" i="1"/>
  <c r="L173" i="1"/>
  <c r="K173" i="1"/>
  <c r="Q172" i="1"/>
  <c r="P172" i="1"/>
  <c r="N172" i="1"/>
  <c r="M172" i="1"/>
  <c r="L172" i="1"/>
  <c r="K172" i="1"/>
  <c r="Q171" i="1"/>
  <c r="P171" i="1"/>
  <c r="N171" i="1"/>
  <c r="M171" i="1"/>
  <c r="L171" i="1"/>
  <c r="K171" i="1"/>
  <c r="Q143" i="1"/>
  <c r="P143" i="1"/>
  <c r="N143" i="1"/>
  <c r="M143" i="1"/>
  <c r="L143" i="1"/>
  <c r="K143" i="1"/>
  <c r="Q170" i="1"/>
  <c r="P170" i="1"/>
  <c r="N170" i="1"/>
  <c r="M170" i="1"/>
  <c r="L170" i="1"/>
  <c r="K170" i="1"/>
  <c r="Q169" i="1"/>
  <c r="P169" i="1"/>
  <c r="N169" i="1"/>
  <c r="M169" i="1"/>
  <c r="L169" i="1"/>
  <c r="K169" i="1"/>
  <c r="Q168" i="1"/>
  <c r="P168" i="1"/>
  <c r="N168" i="1"/>
  <c r="M168" i="1"/>
  <c r="L168" i="1"/>
  <c r="K168" i="1"/>
  <c r="Q165" i="1"/>
  <c r="P165" i="1"/>
  <c r="N165" i="1"/>
  <c r="M165" i="1"/>
  <c r="L165" i="1"/>
  <c r="K165" i="1"/>
  <c r="Q151" i="1"/>
  <c r="P151" i="1"/>
  <c r="N151" i="1"/>
  <c r="M151" i="1"/>
  <c r="L151" i="1"/>
  <c r="K151" i="1"/>
  <c r="Q164" i="1"/>
  <c r="P164" i="1"/>
  <c r="N164" i="1"/>
  <c r="M164" i="1"/>
  <c r="L164" i="1"/>
  <c r="K164" i="1"/>
  <c r="Q161" i="1"/>
  <c r="P161" i="1"/>
  <c r="N161" i="1"/>
  <c r="M161" i="1"/>
  <c r="L161" i="1"/>
  <c r="K161" i="1"/>
  <c r="Q160" i="1"/>
  <c r="P160" i="1"/>
  <c r="N160" i="1"/>
  <c r="M160" i="1"/>
  <c r="L160" i="1"/>
  <c r="K160" i="1"/>
  <c r="Q140" i="1"/>
  <c r="P140" i="1"/>
  <c r="N140" i="1"/>
  <c r="M140" i="1"/>
  <c r="L140" i="1"/>
  <c r="K140" i="1"/>
  <c r="Q146" i="1"/>
  <c r="P146" i="1"/>
  <c r="N146" i="1"/>
  <c r="M146" i="1"/>
  <c r="L146" i="1"/>
  <c r="K146" i="1"/>
  <c r="Q157" i="1"/>
  <c r="P157" i="1"/>
  <c r="N157" i="1"/>
  <c r="M157" i="1"/>
  <c r="L157" i="1"/>
  <c r="K157" i="1"/>
  <c r="Q154" i="1"/>
  <c r="P154" i="1"/>
  <c r="N154" i="1"/>
  <c r="M154" i="1"/>
  <c r="L154" i="1"/>
  <c r="K154" i="1"/>
  <c r="Q153" i="1"/>
  <c r="P153" i="1"/>
  <c r="N153" i="1"/>
  <c r="M153" i="1"/>
  <c r="L153" i="1"/>
  <c r="K153" i="1"/>
  <c r="Q152" i="1"/>
  <c r="P152" i="1"/>
  <c r="N152" i="1"/>
  <c r="M152" i="1"/>
  <c r="L152" i="1"/>
  <c r="K152" i="1"/>
  <c r="Q150" i="1"/>
  <c r="P150" i="1"/>
  <c r="N150" i="1"/>
  <c r="M150" i="1"/>
  <c r="L150" i="1"/>
  <c r="K150" i="1"/>
  <c r="Q149" i="1"/>
  <c r="P149" i="1"/>
  <c r="N149" i="1"/>
  <c r="M149" i="1"/>
  <c r="L149" i="1"/>
  <c r="K149" i="1"/>
  <c r="Q194" i="1"/>
  <c r="P194" i="1"/>
  <c r="N194" i="1"/>
  <c r="M194" i="1"/>
  <c r="L194" i="1"/>
  <c r="K194" i="1"/>
  <c r="Q148" i="1"/>
  <c r="P148" i="1"/>
  <c r="N148" i="1"/>
  <c r="M148" i="1"/>
  <c r="L148" i="1"/>
  <c r="K148" i="1"/>
  <c r="Q147" i="1"/>
  <c r="P147" i="1"/>
  <c r="N147" i="1"/>
  <c r="M147" i="1"/>
  <c r="L147" i="1"/>
  <c r="K147" i="1"/>
  <c r="Q145" i="1"/>
  <c r="P145" i="1"/>
  <c r="N145" i="1"/>
  <c r="M145" i="1"/>
  <c r="L145" i="1"/>
  <c r="K145" i="1"/>
  <c r="Q144" i="1"/>
  <c r="P144" i="1"/>
  <c r="N144" i="1"/>
  <c r="M144" i="1"/>
  <c r="L144" i="1"/>
  <c r="K144" i="1"/>
  <c r="Q167" i="1"/>
  <c r="P167" i="1"/>
  <c r="N167" i="1"/>
  <c r="M167" i="1"/>
  <c r="L167" i="1"/>
  <c r="K167" i="1"/>
  <c r="Q166" i="1"/>
  <c r="P166" i="1"/>
  <c r="N166" i="1"/>
  <c r="M166" i="1"/>
  <c r="L166" i="1"/>
  <c r="K166" i="1"/>
  <c r="Q142" i="1"/>
  <c r="P142" i="1"/>
  <c r="N142" i="1"/>
  <c r="M142" i="1"/>
  <c r="L142" i="1"/>
  <c r="K142" i="1"/>
  <c r="Q141" i="1"/>
  <c r="P141" i="1"/>
  <c r="N141" i="1"/>
  <c r="M141" i="1"/>
  <c r="L141" i="1"/>
  <c r="K141" i="1"/>
  <c r="Q155" i="1"/>
  <c r="P155" i="1"/>
  <c r="N155" i="1"/>
  <c r="M155" i="1"/>
  <c r="L155" i="1"/>
  <c r="K155" i="1"/>
  <c r="Q176" i="1"/>
  <c r="P176" i="1"/>
  <c r="N176" i="1"/>
  <c r="M176" i="1"/>
  <c r="L176" i="1"/>
  <c r="K176" i="1"/>
  <c r="Q132" i="1"/>
  <c r="P132" i="1"/>
  <c r="N132" i="1"/>
  <c r="M132" i="1"/>
  <c r="L132" i="1"/>
  <c r="K132" i="1"/>
  <c r="Q163" i="1"/>
  <c r="P163" i="1"/>
  <c r="N163" i="1"/>
  <c r="M163" i="1"/>
  <c r="L163" i="1"/>
  <c r="K163" i="1"/>
  <c r="Q162" i="1"/>
  <c r="P162" i="1"/>
  <c r="N162" i="1"/>
  <c r="M162" i="1"/>
  <c r="L162" i="1"/>
  <c r="K162" i="1"/>
  <c r="Q131" i="1"/>
  <c r="P131" i="1"/>
  <c r="N131" i="1"/>
  <c r="M131" i="1"/>
  <c r="L131" i="1"/>
  <c r="K131" i="1"/>
  <c r="Q139" i="1"/>
  <c r="P139" i="1"/>
  <c r="N139" i="1"/>
  <c r="M139" i="1"/>
  <c r="L139" i="1"/>
  <c r="K139" i="1"/>
  <c r="Q138" i="1"/>
  <c r="P138" i="1"/>
  <c r="N138" i="1"/>
  <c r="M138" i="1"/>
  <c r="L138" i="1"/>
  <c r="K138" i="1"/>
  <c r="Q135" i="1"/>
  <c r="P135" i="1"/>
  <c r="N135" i="1"/>
  <c r="M135" i="1"/>
  <c r="L135" i="1"/>
  <c r="K135" i="1"/>
  <c r="Q134" i="1"/>
  <c r="P134" i="1"/>
  <c r="N134" i="1"/>
  <c r="M134" i="1"/>
  <c r="L134" i="1"/>
  <c r="K134" i="1"/>
  <c r="Q133" i="1"/>
  <c r="P133" i="1"/>
  <c r="N133" i="1"/>
  <c r="M133" i="1"/>
  <c r="L133" i="1"/>
  <c r="K133" i="1"/>
  <c r="Q130" i="1"/>
  <c r="P130" i="1"/>
  <c r="N130" i="1"/>
  <c r="M130" i="1"/>
  <c r="L130" i="1"/>
  <c r="K130" i="1"/>
  <c r="Q129" i="1"/>
  <c r="P129" i="1"/>
  <c r="N129" i="1"/>
  <c r="M129" i="1"/>
  <c r="L129" i="1"/>
  <c r="K129" i="1"/>
  <c r="Q136" i="1"/>
  <c r="P136" i="1"/>
  <c r="N136" i="1"/>
  <c r="M136" i="1"/>
  <c r="L136" i="1"/>
  <c r="K136" i="1"/>
  <c r="Q128" i="1"/>
  <c r="P128" i="1"/>
  <c r="N128" i="1"/>
  <c r="M128" i="1"/>
  <c r="L128" i="1"/>
  <c r="K128" i="1"/>
  <c r="Q126" i="1"/>
  <c r="P126" i="1"/>
  <c r="N126" i="1"/>
  <c r="M126" i="1"/>
  <c r="L126" i="1"/>
  <c r="K126" i="1"/>
  <c r="Q125" i="1"/>
  <c r="P125" i="1"/>
  <c r="N125" i="1"/>
  <c r="M125" i="1"/>
  <c r="L125" i="1"/>
  <c r="K125" i="1"/>
  <c r="Q123" i="1"/>
  <c r="P123" i="1"/>
  <c r="N123" i="1"/>
  <c r="M123" i="1"/>
  <c r="L123" i="1"/>
  <c r="K123" i="1"/>
  <c r="Q127" i="1"/>
  <c r="P127" i="1"/>
  <c r="N127" i="1"/>
  <c r="M127" i="1"/>
  <c r="L127" i="1"/>
  <c r="K127" i="1"/>
  <c r="Q120" i="1"/>
  <c r="P120" i="1"/>
  <c r="N120" i="1"/>
  <c r="M120" i="1"/>
  <c r="L120" i="1"/>
  <c r="K120" i="1"/>
  <c r="Q118" i="1"/>
  <c r="P118" i="1"/>
  <c r="N118" i="1"/>
  <c r="M118" i="1"/>
  <c r="L118" i="1"/>
  <c r="K118" i="1"/>
  <c r="Q121" i="1"/>
  <c r="P121" i="1"/>
  <c r="N121" i="1"/>
  <c r="M121" i="1"/>
  <c r="L121" i="1"/>
  <c r="K121" i="1"/>
  <c r="Q122" i="1"/>
  <c r="P122" i="1"/>
  <c r="N122" i="1"/>
  <c r="M122" i="1"/>
  <c r="L122" i="1"/>
  <c r="K122" i="1"/>
  <c r="Q124" i="1"/>
  <c r="P124" i="1"/>
  <c r="N124" i="1"/>
  <c r="M124" i="1"/>
  <c r="L124" i="1"/>
  <c r="K124" i="1"/>
  <c r="Q119" i="1"/>
  <c r="P119" i="1"/>
  <c r="N119" i="1"/>
  <c r="M119" i="1"/>
  <c r="L119" i="1"/>
  <c r="K119" i="1"/>
  <c r="Q117" i="1"/>
  <c r="P117" i="1"/>
  <c r="N117" i="1"/>
  <c r="M117" i="1"/>
  <c r="L117" i="1"/>
  <c r="K117" i="1"/>
  <c r="Q116" i="1"/>
  <c r="P116" i="1"/>
  <c r="N116" i="1"/>
  <c r="M116" i="1"/>
  <c r="L116" i="1"/>
  <c r="K116" i="1"/>
  <c r="Q115" i="1"/>
  <c r="P115" i="1"/>
  <c r="N115" i="1"/>
  <c r="M115" i="1"/>
  <c r="L115" i="1"/>
  <c r="K115" i="1"/>
  <c r="Q114" i="1"/>
  <c r="P114" i="1"/>
  <c r="N114" i="1"/>
  <c r="M114" i="1"/>
  <c r="L114" i="1"/>
  <c r="K114" i="1"/>
  <c r="Q79" i="1"/>
  <c r="P79" i="1"/>
  <c r="N79" i="1"/>
  <c r="M79" i="1"/>
  <c r="L79" i="1"/>
  <c r="K79" i="1"/>
  <c r="Q107" i="1"/>
  <c r="P107" i="1"/>
  <c r="N107" i="1"/>
  <c r="M107" i="1"/>
  <c r="L107" i="1"/>
  <c r="K107" i="1"/>
  <c r="Q78" i="1"/>
  <c r="P78" i="1"/>
  <c r="N78" i="1"/>
  <c r="M78" i="1"/>
  <c r="L78" i="1"/>
  <c r="K78" i="1"/>
  <c r="Q52" i="1"/>
  <c r="P52" i="1"/>
  <c r="N52" i="1"/>
  <c r="M52" i="1"/>
  <c r="L52" i="1"/>
  <c r="K52" i="1"/>
  <c r="Q77" i="1"/>
  <c r="P77" i="1"/>
  <c r="N77" i="1"/>
  <c r="M77" i="1"/>
  <c r="L77" i="1"/>
  <c r="K77" i="1"/>
  <c r="Q113" i="1"/>
  <c r="P113" i="1"/>
  <c r="N113" i="1"/>
  <c r="M113" i="1"/>
  <c r="L113" i="1"/>
  <c r="K113" i="1"/>
  <c r="Q112" i="1"/>
  <c r="P112" i="1"/>
  <c r="N112" i="1"/>
  <c r="M112" i="1"/>
  <c r="L112" i="1"/>
  <c r="K112" i="1"/>
  <c r="Q61" i="1"/>
  <c r="P61" i="1"/>
  <c r="N61" i="1"/>
  <c r="M61" i="1"/>
  <c r="L61" i="1"/>
  <c r="K61" i="1"/>
  <c r="Q106" i="1"/>
  <c r="P106" i="1"/>
  <c r="N106" i="1"/>
  <c r="M106" i="1"/>
  <c r="L106" i="1"/>
  <c r="K106" i="1"/>
  <c r="Q105" i="1"/>
  <c r="P105" i="1"/>
  <c r="N105" i="1"/>
  <c r="M105" i="1"/>
  <c r="L105" i="1"/>
  <c r="K105" i="1"/>
  <c r="Q103" i="1"/>
  <c r="P103" i="1"/>
  <c r="N103" i="1"/>
  <c r="M103" i="1"/>
  <c r="L103" i="1"/>
  <c r="K103" i="1"/>
  <c r="Q102" i="1"/>
  <c r="P102" i="1"/>
  <c r="N102" i="1"/>
  <c r="M102" i="1"/>
  <c r="L102" i="1"/>
  <c r="K102" i="1"/>
  <c r="Q101" i="1"/>
  <c r="P101" i="1"/>
  <c r="N101" i="1"/>
  <c r="M101" i="1"/>
  <c r="L101" i="1"/>
  <c r="K101" i="1"/>
  <c r="Q100" i="1"/>
  <c r="P100" i="1"/>
  <c r="N100" i="1"/>
  <c r="M100" i="1"/>
  <c r="L100" i="1"/>
  <c r="K100" i="1"/>
  <c r="Q111" i="1"/>
  <c r="P111" i="1"/>
  <c r="N111" i="1"/>
  <c r="M111" i="1"/>
  <c r="L111" i="1"/>
  <c r="K111" i="1"/>
  <c r="Q99" i="1"/>
  <c r="P99" i="1"/>
  <c r="N99" i="1"/>
  <c r="M99" i="1"/>
  <c r="L99" i="1"/>
  <c r="K99" i="1"/>
  <c r="Q98" i="1"/>
  <c r="P98" i="1"/>
  <c r="N98" i="1"/>
  <c r="M98" i="1"/>
  <c r="L98" i="1"/>
  <c r="K98" i="1"/>
  <c r="Q97" i="1"/>
  <c r="P97" i="1"/>
  <c r="N97" i="1"/>
  <c r="M97" i="1"/>
  <c r="L97" i="1"/>
  <c r="K97" i="1"/>
  <c r="Q96" i="1"/>
  <c r="P96" i="1"/>
  <c r="N96" i="1"/>
  <c r="M96" i="1"/>
  <c r="L96" i="1"/>
  <c r="K96" i="1"/>
  <c r="Q95" i="1"/>
  <c r="P95" i="1"/>
  <c r="N95" i="1"/>
  <c r="M95" i="1"/>
  <c r="L95" i="1"/>
  <c r="K95" i="1"/>
  <c r="Q94" i="1"/>
  <c r="P94" i="1"/>
  <c r="N94" i="1"/>
  <c r="M94" i="1"/>
  <c r="L94" i="1"/>
  <c r="K94" i="1"/>
  <c r="Q93" i="1"/>
  <c r="P93" i="1"/>
  <c r="N93" i="1"/>
  <c r="M93" i="1"/>
  <c r="L93" i="1"/>
  <c r="K93" i="1"/>
  <c r="Q92" i="1"/>
  <c r="P92" i="1"/>
  <c r="N92" i="1"/>
  <c r="M92" i="1"/>
  <c r="L92" i="1"/>
  <c r="K92" i="1"/>
  <c r="Q91" i="1"/>
  <c r="P91" i="1"/>
  <c r="N91" i="1"/>
  <c r="M91" i="1"/>
  <c r="L91" i="1"/>
  <c r="K91" i="1"/>
  <c r="Q90" i="1"/>
  <c r="P90" i="1"/>
  <c r="N90" i="1"/>
  <c r="M90" i="1"/>
  <c r="L90" i="1"/>
  <c r="K90" i="1"/>
  <c r="Q89" i="1"/>
  <c r="P89" i="1"/>
  <c r="N89" i="1"/>
  <c r="M89" i="1"/>
  <c r="L89" i="1"/>
  <c r="K89" i="1"/>
  <c r="Q88" i="1"/>
  <c r="P88" i="1"/>
  <c r="N88" i="1"/>
  <c r="M88" i="1"/>
  <c r="L88" i="1"/>
  <c r="K88" i="1"/>
  <c r="Q87" i="1"/>
  <c r="P87" i="1"/>
  <c r="N87" i="1"/>
  <c r="M87" i="1"/>
  <c r="L87" i="1"/>
  <c r="K87" i="1"/>
  <c r="Q75" i="1"/>
  <c r="P75" i="1"/>
  <c r="N75" i="1"/>
  <c r="M75" i="1"/>
  <c r="L75" i="1"/>
  <c r="K75" i="1"/>
  <c r="Q86" i="1"/>
  <c r="P86" i="1"/>
  <c r="N86" i="1"/>
  <c r="M86" i="1"/>
  <c r="L86" i="1"/>
  <c r="K86" i="1"/>
  <c r="Q85" i="1"/>
  <c r="P85" i="1"/>
  <c r="N85" i="1"/>
  <c r="M85" i="1"/>
  <c r="L85" i="1"/>
  <c r="K85" i="1"/>
  <c r="Q84" i="1"/>
  <c r="P84" i="1"/>
  <c r="N84" i="1"/>
  <c r="M84" i="1"/>
  <c r="L84" i="1"/>
  <c r="K84" i="1"/>
  <c r="Q49" i="1"/>
  <c r="P49" i="1"/>
  <c r="N49" i="1"/>
  <c r="M49" i="1"/>
  <c r="L49" i="1"/>
  <c r="K49" i="1"/>
  <c r="Q83" i="1"/>
  <c r="P83" i="1"/>
  <c r="N83" i="1"/>
  <c r="M83" i="1"/>
  <c r="L83" i="1"/>
  <c r="K83" i="1"/>
  <c r="Q82" i="1"/>
  <c r="P82" i="1"/>
  <c r="N82" i="1"/>
  <c r="M82" i="1"/>
  <c r="L82" i="1"/>
  <c r="K82" i="1"/>
  <c r="Q81" i="1"/>
  <c r="P81" i="1"/>
  <c r="N81" i="1"/>
  <c r="M81" i="1"/>
  <c r="L81" i="1"/>
  <c r="K81" i="1"/>
  <c r="Q80" i="1"/>
  <c r="P80" i="1"/>
  <c r="N80" i="1"/>
  <c r="M80" i="1"/>
  <c r="L80" i="1"/>
  <c r="K80" i="1"/>
  <c r="Q76" i="1"/>
  <c r="P76" i="1"/>
  <c r="N76" i="1"/>
  <c r="M76" i="1"/>
  <c r="L76" i="1"/>
  <c r="K76" i="1"/>
  <c r="Q74" i="1"/>
  <c r="P74" i="1"/>
  <c r="N74" i="1"/>
  <c r="M74" i="1"/>
  <c r="L74" i="1"/>
  <c r="K74" i="1"/>
  <c r="Q73" i="1"/>
  <c r="P73" i="1"/>
  <c r="N73" i="1"/>
  <c r="M73" i="1"/>
  <c r="L73" i="1"/>
  <c r="K73" i="1"/>
  <c r="Q72" i="1"/>
  <c r="P72" i="1"/>
  <c r="N72" i="1"/>
  <c r="M72" i="1"/>
  <c r="L72" i="1"/>
  <c r="K72" i="1"/>
  <c r="Q71" i="1"/>
  <c r="P71" i="1"/>
  <c r="N71" i="1"/>
  <c r="M71" i="1"/>
  <c r="L71" i="1"/>
  <c r="K71" i="1"/>
  <c r="Q70" i="1"/>
  <c r="P70" i="1"/>
  <c r="N70" i="1"/>
  <c r="M70" i="1"/>
  <c r="L70" i="1"/>
  <c r="K70" i="1"/>
  <c r="Q69" i="1"/>
  <c r="P69" i="1"/>
  <c r="N69" i="1"/>
  <c r="M69" i="1"/>
  <c r="L69" i="1"/>
  <c r="K69" i="1"/>
  <c r="Q68" i="1"/>
  <c r="P68" i="1"/>
  <c r="N68" i="1"/>
  <c r="M68" i="1"/>
  <c r="L68" i="1"/>
  <c r="K68" i="1"/>
  <c r="Q67" i="1"/>
  <c r="P67" i="1"/>
  <c r="N67" i="1"/>
  <c r="M67" i="1"/>
  <c r="L67" i="1"/>
  <c r="K67" i="1"/>
  <c r="Q66" i="1"/>
  <c r="P66" i="1"/>
  <c r="N66" i="1"/>
  <c r="M66" i="1"/>
  <c r="L66" i="1"/>
  <c r="K66" i="1"/>
  <c r="Q65" i="1"/>
  <c r="P65" i="1"/>
  <c r="N65" i="1"/>
  <c r="M65" i="1"/>
  <c r="L65" i="1"/>
  <c r="K65" i="1"/>
  <c r="Q37" i="1"/>
  <c r="P37" i="1"/>
  <c r="N37" i="1"/>
  <c r="M37" i="1"/>
  <c r="L37" i="1"/>
  <c r="K37" i="1"/>
  <c r="Q64" i="1"/>
  <c r="P64" i="1"/>
  <c r="N64" i="1"/>
  <c r="M64" i="1"/>
  <c r="L64" i="1"/>
  <c r="K64" i="1"/>
  <c r="Q110" i="1"/>
  <c r="P110" i="1"/>
  <c r="N110" i="1"/>
  <c r="M110" i="1"/>
  <c r="L110" i="1"/>
  <c r="K110" i="1"/>
  <c r="Q63" i="1"/>
  <c r="P63" i="1"/>
  <c r="N63" i="1"/>
  <c r="M63" i="1"/>
  <c r="L63" i="1"/>
  <c r="K63" i="1"/>
  <c r="Q62" i="1"/>
  <c r="P62" i="1"/>
  <c r="N62" i="1"/>
  <c r="M62" i="1"/>
  <c r="L62" i="1"/>
  <c r="K62" i="1"/>
  <c r="Q109" i="1"/>
  <c r="P109" i="1"/>
  <c r="N109" i="1"/>
  <c r="M109" i="1"/>
  <c r="L109" i="1"/>
  <c r="K109" i="1"/>
  <c r="Q60" i="1"/>
  <c r="P60" i="1"/>
  <c r="N60" i="1"/>
  <c r="M60" i="1"/>
  <c r="L60" i="1"/>
  <c r="K60" i="1"/>
  <c r="Q104" i="1"/>
  <c r="P104" i="1"/>
  <c r="N104" i="1"/>
  <c r="M104" i="1"/>
  <c r="L104" i="1"/>
  <c r="K104" i="1"/>
  <c r="Q59" i="1"/>
  <c r="P59" i="1"/>
  <c r="N59" i="1"/>
  <c r="M59" i="1"/>
  <c r="L59" i="1"/>
  <c r="K59" i="1"/>
  <c r="Q58" i="1"/>
  <c r="P58" i="1"/>
  <c r="N58" i="1"/>
  <c r="M58" i="1"/>
  <c r="L58" i="1"/>
  <c r="K58" i="1"/>
  <c r="Q44" i="1"/>
  <c r="P44" i="1"/>
  <c r="N44" i="1"/>
  <c r="M44" i="1"/>
  <c r="L44" i="1"/>
  <c r="K44" i="1"/>
  <c r="Q57" i="1"/>
  <c r="P57" i="1"/>
  <c r="N57" i="1"/>
  <c r="M57" i="1"/>
  <c r="L57" i="1"/>
  <c r="K57" i="1"/>
  <c r="Q33" i="1"/>
  <c r="P33" i="1"/>
  <c r="N33" i="1"/>
  <c r="M33" i="1"/>
  <c r="L33" i="1"/>
  <c r="K33" i="1"/>
  <c r="Q56" i="1"/>
  <c r="P56" i="1"/>
  <c r="N56" i="1"/>
  <c r="M56" i="1"/>
  <c r="L56" i="1"/>
  <c r="K56" i="1"/>
  <c r="Q55" i="1"/>
  <c r="P55" i="1"/>
  <c r="N55" i="1"/>
  <c r="M55" i="1"/>
  <c r="L55" i="1"/>
  <c r="K55" i="1"/>
  <c r="Q54" i="1"/>
  <c r="P54" i="1"/>
  <c r="N54" i="1"/>
  <c r="M54" i="1"/>
  <c r="L54" i="1"/>
  <c r="K54" i="1"/>
  <c r="Q51" i="1"/>
  <c r="P51" i="1"/>
  <c r="N51" i="1"/>
  <c r="M51" i="1"/>
  <c r="L51" i="1"/>
  <c r="K51" i="1"/>
  <c r="Q108" i="1"/>
  <c r="P108" i="1"/>
  <c r="N108" i="1"/>
  <c r="M108" i="1"/>
  <c r="L108" i="1"/>
  <c r="K108" i="1"/>
  <c r="Q50" i="1"/>
  <c r="P50" i="1"/>
  <c r="N50" i="1"/>
  <c r="M50" i="1"/>
  <c r="L50" i="1"/>
  <c r="K50" i="1"/>
  <c r="Q48" i="1"/>
  <c r="P48" i="1"/>
  <c r="N48" i="1"/>
  <c r="M48" i="1"/>
  <c r="L48" i="1"/>
  <c r="K48" i="1"/>
  <c r="Q47" i="1"/>
  <c r="P47" i="1"/>
  <c r="N47" i="1"/>
  <c r="M47" i="1"/>
  <c r="L47" i="1"/>
  <c r="K47" i="1"/>
  <c r="Q30" i="1"/>
  <c r="P30" i="1"/>
  <c r="N30" i="1"/>
  <c r="M30" i="1"/>
  <c r="L30" i="1"/>
  <c r="K30" i="1"/>
  <c r="Q46" i="1"/>
  <c r="P46" i="1"/>
  <c r="N46" i="1"/>
  <c r="M46" i="1"/>
  <c r="L46" i="1"/>
  <c r="K46" i="1"/>
  <c r="Q45" i="1"/>
  <c r="P45" i="1"/>
  <c r="N45" i="1"/>
  <c r="M45" i="1"/>
  <c r="L45" i="1"/>
  <c r="K45" i="1"/>
  <c r="Q43" i="1"/>
  <c r="P43" i="1"/>
  <c r="N43" i="1"/>
  <c r="M43" i="1"/>
  <c r="L43" i="1"/>
  <c r="K43" i="1"/>
  <c r="Q42" i="1"/>
  <c r="P42" i="1"/>
  <c r="N42" i="1"/>
  <c r="M42" i="1"/>
  <c r="L42" i="1"/>
  <c r="K42" i="1"/>
  <c r="Q28" i="1"/>
  <c r="P28" i="1"/>
  <c r="N28" i="1"/>
  <c r="M28" i="1"/>
  <c r="L28" i="1"/>
  <c r="K28" i="1"/>
  <c r="Q41" i="1"/>
  <c r="P41" i="1"/>
  <c r="N41" i="1"/>
  <c r="M41" i="1"/>
  <c r="L41" i="1"/>
  <c r="K41" i="1"/>
  <c r="Q39" i="1"/>
  <c r="P39" i="1"/>
  <c r="N39" i="1"/>
  <c r="M39" i="1"/>
  <c r="L39" i="1"/>
  <c r="K39" i="1"/>
  <c r="Q38" i="1"/>
  <c r="P38" i="1"/>
  <c r="N38" i="1"/>
  <c r="M38" i="1"/>
  <c r="L38" i="1"/>
  <c r="K38" i="1"/>
  <c r="Q20" i="1"/>
  <c r="P20" i="1"/>
  <c r="N20" i="1"/>
  <c r="M20" i="1"/>
  <c r="L20" i="1"/>
  <c r="K20" i="1"/>
  <c r="Q36" i="1"/>
  <c r="P36" i="1"/>
  <c r="N36" i="1"/>
  <c r="M36" i="1"/>
  <c r="L36" i="1"/>
  <c r="K36" i="1"/>
  <c r="Q25" i="1"/>
  <c r="P25" i="1"/>
  <c r="N25" i="1"/>
  <c r="M25" i="1"/>
  <c r="L25" i="1"/>
  <c r="K25" i="1"/>
  <c r="Q35" i="1"/>
  <c r="P35" i="1"/>
  <c r="N35" i="1"/>
  <c r="M35" i="1"/>
  <c r="L35" i="1"/>
  <c r="K35" i="1"/>
  <c r="Q34" i="1"/>
  <c r="P34" i="1"/>
  <c r="N34" i="1"/>
  <c r="M34" i="1"/>
  <c r="L34" i="1"/>
  <c r="K34" i="1"/>
  <c r="Q40" i="1"/>
  <c r="P40" i="1"/>
  <c r="N40" i="1"/>
  <c r="M40" i="1"/>
  <c r="L40" i="1"/>
  <c r="K40" i="1"/>
  <c r="Q53" i="1"/>
  <c r="P53" i="1"/>
  <c r="N53" i="1"/>
  <c r="M53" i="1"/>
  <c r="L53" i="1"/>
  <c r="K53" i="1"/>
  <c r="Q32" i="1"/>
  <c r="P32" i="1"/>
  <c r="N32" i="1"/>
  <c r="M32" i="1"/>
  <c r="L32" i="1"/>
  <c r="K32" i="1"/>
  <c r="Q31" i="1"/>
  <c r="P31" i="1"/>
  <c r="N31" i="1"/>
  <c r="M31" i="1"/>
  <c r="L31" i="1"/>
  <c r="K31" i="1"/>
  <c r="Q23" i="1"/>
  <c r="P23" i="1"/>
  <c r="N23" i="1"/>
  <c r="M23" i="1"/>
  <c r="L23" i="1"/>
  <c r="K23" i="1"/>
  <c r="Q24" i="1"/>
  <c r="P24" i="1"/>
  <c r="N24" i="1"/>
  <c r="M24" i="1"/>
  <c r="L24" i="1"/>
  <c r="K24" i="1"/>
  <c r="Q22" i="1"/>
  <c r="P22" i="1"/>
  <c r="N22" i="1"/>
  <c r="M22" i="1"/>
  <c r="L22" i="1"/>
  <c r="K22" i="1"/>
  <c r="Q26" i="1"/>
  <c r="P26" i="1"/>
  <c r="N26" i="1"/>
  <c r="M26" i="1"/>
  <c r="L26" i="1"/>
  <c r="K26" i="1"/>
  <c r="Q17" i="1"/>
  <c r="P17" i="1"/>
  <c r="N17" i="1"/>
  <c r="M17" i="1"/>
  <c r="L17" i="1"/>
  <c r="K17" i="1"/>
  <c r="Q29" i="1"/>
  <c r="P29" i="1"/>
  <c r="N29" i="1"/>
  <c r="M29" i="1"/>
  <c r="L29" i="1"/>
  <c r="K29" i="1"/>
  <c r="Q19" i="1"/>
  <c r="P19" i="1"/>
  <c r="N19" i="1"/>
  <c r="M19" i="1"/>
  <c r="L19" i="1"/>
  <c r="K19" i="1"/>
  <c r="Q21" i="1"/>
  <c r="P21" i="1"/>
  <c r="N21" i="1"/>
  <c r="M21" i="1"/>
  <c r="L21" i="1"/>
  <c r="K21" i="1"/>
  <c r="Q27" i="1"/>
  <c r="P27" i="1"/>
  <c r="N27" i="1"/>
  <c r="M27" i="1"/>
  <c r="L27" i="1"/>
  <c r="K27" i="1"/>
  <c r="Q10" i="1"/>
  <c r="P10" i="1"/>
  <c r="N10" i="1"/>
  <c r="M10" i="1"/>
  <c r="L10" i="1"/>
  <c r="K10" i="1"/>
  <c r="Q18" i="1"/>
  <c r="P18" i="1"/>
  <c r="N18" i="1"/>
  <c r="M18" i="1"/>
  <c r="L18" i="1"/>
  <c r="K18" i="1"/>
  <c r="Q15" i="1"/>
  <c r="P15" i="1"/>
  <c r="N15" i="1"/>
  <c r="M15" i="1"/>
  <c r="L15" i="1"/>
  <c r="K15" i="1"/>
  <c r="Q14" i="1"/>
  <c r="P14" i="1"/>
  <c r="N14" i="1"/>
  <c r="M14" i="1"/>
  <c r="L14" i="1"/>
  <c r="K14" i="1"/>
  <c r="Q9" i="1"/>
  <c r="P9" i="1"/>
  <c r="N9" i="1"/>
  <c r="M9" i="1"/>
  <c r="L9" i="1"/>
  <c r="K9" i="1"/>
  <c r="Q16" i="1"/>
  <c r="P16" i="1"/>
  <c r="N16" i="1"/>
  <c r="M16" i="1"/>
  <c r="L16" i="1"/>
  <c r="K16" i="1"/>
  <c r="Q12" i="1"/>
  <c r="P12" i="1"/>
  <c r="N12" i="1"/>
  <c r="M12" i="1"/>
  <c r="L12" i="1"/>
  <c r="K12" i="1"/>
  <c r="Q11" i="1"/>
  <c r="P11" i="1"/>
  <c r="N11" i="1"/>
  <c r="M11" i="1"/>
  <c r="L11" i="1"/>
  <c r="K11" i="1"/>
  <c r="Q7" i="1"/>
  <c r="P7" i="1"/>
  <c r="N7" i="1"/>
  <c r="M7" i="1"/>
  <c r="L7" i="1"/>
  <c r="K7" i="1"/>
  <c r="Q13" i="1"/>
  <c r="P13" i="1"/>
  <c r="N13" i="1"/>
  <c r="M13" i="1"/>
  <c r="L13" i="1"/>
  <c r="K13" i="1"/>
  <c r="Q6" i="1"/>
  <c r="P6" i="1"/>
  <c r="N6" i="1"/>
  <c r="M6" i="1"/>
  <c r="L6" i="1"/>
  <c r="K6" i="1"/>
  <c r="L8" i="1"/>
  <c r="Q8" i="1"/>
  <c r="S59" i="2" l="1"/>
  <c r="S63" i="2"/>
  <c r="S73" i="2"/>
  <c r="S81" i="2"/>
  <c r="T801" i="1"/>
  <c r="T812" i="1"/>
  <c r="T820" i="1"/>
  <c r="T828" i="1"/>
  <c r="T836" i="1"/>
  <c r="T845" i="1"/>
  <c r="T852" i="1"/>
  <c r="T860" i="1"/>
  <c r="T866" i="1"/>
  <c r="T874" i="1"/>
  <c r="T880" i="1"/>
  <c r="T890" i="1"/>
  <c r="T898" i="1"/>
  <c r="T908" i="1"/>
  <c r="T916" i="1"/>
  <c r="T924" i="1"/>
  <c r="T952" i="1"/>
  <c r="T939" i="1"/>
  <c r="T947" i="1"/>
  <c r="T956" i="1"/>
  <c r="T964" i="1"/>
  <c r="T972" i="1"/>
  <c r="T981" i="1"/>
  <c r="T988" i="1"/>
  <c r="T1004" i="1"/>
  <c r="T1020" i="1"/>
  <c r="T1028" i="1"/>
  <c r="T1068" i="1"/>
  <c r="T1092" i="1"/>
  <c r="T1100" i="1"/>
  <c r="T1114" i="1"/>
  <c r="T1122" i="1"/>
  <c r="T1147" i="1"/>
  <c r="T1155" i="1"/>
  <c r="T1163" i="1"/>
  <c r="T1174" i="1"/>
  <c r="T1180" i="1"/>
  <c r="T1188" i="1"/>
  <c r="T1196" i="1"/>
  <c r="T1204" i="1"/>
  <c r="T1220" i="1"/>
  <c r="T1219" i="1"/>
  <c r="T1228" i="1"/>
  <c r="T1236" i="1"/>
  <c r="T1243" i="1"/>
  <c r="T1259" i="1"/>
  <c r="T1265" i="1"/>
  <c r="T1273" i="1"/>
  <c r="T1290" i="1"/>
  <c r="T1297" i="1"/>
  <c r="T1308" i="1"/>
  <c r="T1316" i="1"/>
  <c r="T1324" i="1"/>
  <c r="T1331" i="1"/>
  <c r="T984" i="1"/>
  <c r="T991" i="1"/>
  <c r="T999" i="1"/>
  <c r="T1007" i="1"/>
  <c r="T1015" i="1"/>
  <c r="T1023" i="1"/>
  <c r="T1037" i="1"/>
  <c r="T1039" i="1"/>
  <c r="T1047" i="1"/>
  <c r="T1044" i="1"/>
  <c r="T1063" i="1"/>
  <c r="T1071" i="1"/>
  <c r="T1079" i="1"/>
  <c r="T1087" i="1"/>
  <c r="T1095" i="1"/>
  <c r="T1103" i="1"/>
  <c r="T1130" i="1"/>
  <c r="T1239" i="1"/>
  <c r="T1247" i="1"/>
  <c r="T1255" i="1"/>
  <c r="T1298" i="1"/>
  <c r="T1268" i="1"/>
  <c r="T1276" i="1"/>
  <c r="T1285" i="1"/>
  <c r="T1293" i="1"/>
  <c r="T1303" i="1"/>
  <c r="T1311" i="1"/>
  <c r="T1319" i="1"/>
  <c r="T1353" i="1"/>
  <c r="T1363" i="1"/>
  <c r="T1371" i="1"/>
  <c r="T1379" i="1"/>
  <c r="T1389" i="1"/>
  <c r="T1399" i="1"/>
  <c r="T1408" i="1"/>
  <c r="T1402" i="1"/>
  <c r="T1424" i="1"/>
  <c r="T1422" i="1"/>
  <c r="T1437" i="1"/>
  <c r="T1453" i="1"/>
  <c r="T1428" i="1"/>
  <c r="T2396" i="1"/>
  <c r="T2400" i="1"/>
  <c r="T2408" i="1"/>
  <c r="T2417" i="1"/>
  <c r="T2424" i="1"/>
  <c r="T2432" i="1"/>
  <c r="T2441" i="1"/>
  <c r="T2448" i="1"/>
  <c r="T2457" i="1"/>
  <c r="T2465" i="1"/>
  <c r="T2473" i="1"/>
  <c r="J114" i="1"/>
  <c r="T2087" i="1"/>
  <c r="T2096" i="1"/>
  <c r="T2152" i="1"/>
  <c r="T2160" i="1"/>
  <c r="T2168" i="1"/>
  <c r="T2176" i="1"/>
  <c r="T2184" i="1"/>
  <c r="T2192" i="1"/>
  <c r="T2199" i="1"/>
  <c r="T2208" i="1"/>
  <c r="T2215" i="1"/>
  <c r="T2222" i="1"/>
  <c r="T2232" i="1"/>
  <c r="T2239" i="1"/>
  <c r="T2248" i="1"/>
  <c r="T2256" i="1"/>
  <c r="T2264" i="1"/>
  <c r="T2271" i="1"/>
  <c r="T2277" i="1"/>
  <c r="T2278" i="1"/>
  <c r="T2296" i="1"/>
  <c r="T2304" i="1"/>
  <c r="T2312" i="1"/>
  <c r="T2320" i="1"/>
  <c r="T2328" i="1"/>
  <c r="T2333" i="1"/>
  <c r="T2344" i="1"/>
  <c r="T2352" i="1"/>
  <c r="T2360" i="1"/>
  <c r="T2368" i="1"/>
  <c r="T2376" i="1"/>
  <c r="T2384" i="1"/>
  <c r="T2480" i="1"/>
  <c r="T2488" i="1"/>
  <c r="T2494" i="1"/>
  <c r="T2506" i="1"/>
  <c r="T2512" i="1"/>
  <c r="T2520" i="1"/>
  <c r="T2528" i="1"/>
  <c r="T2536" i="1"/>
  <c r="T2545" i="1"/>
  <c r="T2552" i="1"/>
  <c r="T2560" i="1"/>
  <c r="T2568" i="1"/>
  <c r="T1327" i="1"/>
  <c r="T1334" i="1"/>
  <c r="T1341" i="1"/>
  <c r="T1348" i="1"/>
  <c r="T1439" i="1"/>
  <c r="T1476" i="1"/>
  <c r="T1448" i="1"/>
  <c r="T1499" i="1"/>
  <c r="T1503" i="1"/>
  <c r="T1510" i="1"/>
  <c r="T1515" i="1"/>
  <c r="T1489" i="1"/>
  <c r="T1524" i="1"/>
  <c r="T1531" i="1"/>
  <c r="T1535" i="1"/>
  <c r="T1545" i="1"/>
  <c r="T1563" i="1"/>
  <c r="T1557" i="1"/>
  <c r="T1573" i="1"/>
  <c r="T1581" i="1"/>
  <c r="T1587" i="1"/>
  <c r="T1595" i="1"/>
  <c r="T1606" i="1"/>
  <c r="T1602" i="1"/>
  <c r="T1620" i="1"/>
  <c r="T1628" i="1"/>
  <c r="T1636" i="1"/>
  <c r="T1648" i="1"/>
  <c r="T1658" i="1"/>
  <c r="T1601" i="1"/>
  <c r="T1669" i="1"/>
  <c r="T1676" i="1"/>
  <c r="T1644" i="1"/>
  <c r="T1694" i="1"/>
  <c r="T1700" i="1"/>
  <c r="T1707" i="1"/>
  <c r="T1716" i="1"/>
  <c r="T1729" i="1"/>
  <c r="T1732" i="1"/>
  <c r="T1740" i="1"/>
  <c r="T1764" i="1"/>
  <c r="T1753" i="1"/>
  <c r="T1169" i="1"/>
  <c r="T1125" i="1"/>
  <c r="T1133" i="1"/>
  <c r="T1142" i="1"/>
  <c r="T1150" i="1"/>
  <c r="T1158" i="1"/>
  <c r="T1166" i="1"/>
  <c r="T1175" i="1"/>
  <c r="T1183" i="1"/>
  <c r="T1191" i="1"/>
  <c r="T1199" i="1"/>
  <c r="T1207" i="1"/>
  <c r="T1214" i="1"/>
  <c r="T1223" i="1"/>
  <c r="T1231" i="1"/>
  <c r="T2576" i="1"/>
  <c r="T2584" i="1"/>
  <c r="T2592" i="1"/>
  <c r="T2600" i="1"/>
  <c r="T2608" i="1"/>
  <c r="T2616" i="1"/>
  <c r="T2624" i="1"/>
  <c r="T2629" i="1"/>
  <c r="T2639" i="1"/>
  <c r="T2647" i="1"/>
  <c r="T2655" i="1"/>
  <c r="T2663" i="1"/>
  <c r="T2671" i="1"/>
  <c r="T2679" i="1"/>
  <c r="T2687" i="1"/>
  <c r="T2695" i="1"/>
  <c r="T2703" i="1"/>
  <c r="T2711" i="1"/>
  <c r="T2747" i="1"/>
  <c r="T2733" i="1"/>
  <c r="T2742" i="1"/>
  <c r="T996" i="1"/>
  <c r="T1012" i="1"/>
  <c r="T1035" i="1"/>
  <c r="T1043" i="1"/>
  <c r="T1052" i="1"/>
  <c r="T1076" i="1"/>
  <c r="T1084" i="1"/>
  <c r="T1106" i="1"/>
  <c r="T1129" i="1"/>
  <c r="T1252" i="1"/>
  <c r="T1779" i="1"/>
  <c r="T1767" i="1"/>
  <c r="T1772" i="1"/>
  <c r="T1820" i="1"/>
  <c r="T1787" i="1"/>
  <c r="T1850" i="1"/>
  <c r="T1803" i="1"/>
  <c r="T1812" i="1"/>
  <c r="T1824" i="1"/>
  <c r="T1831" i="1"/>
  <c r="T1839" i="1"/>
  <c r="T1847" i="1"/>
  <c r="T1858" i="1"/>
  <c r="T1866" i="1"/>
  <c r="T1874" i="1"/>
  <c r="T1882" i="1"/>
  <c r="T1890" i="1"/>
  <c r="T1897" i="1"/>
  <c r="T1902" i="1"/>
  <c r="T1919" i="1"/>
  <c r="T1921" i="1"/>
  <c r="T1934" i="1"/>
  <c r="T1930" i="1"/>
  <c r="T1954" i="1"/>
  <c r="T1957" i="1"/>
  <c r="T1973" i="1"/>
  <c r="T1979" i="1"/>
  <c r="T1989" i="1"/>
  <c r="T1995" i="1"/>
  <c r="T2006" i="1"/>
  <c r="T2025" i="1"/>
  <c r="T2020" i="1"/>
  <c r="T2031" i="1"/>
  <c r="T2067" i="1"/>
  <c r="T2075" i="1"/>
  <c r="T2094" i="1"/>
  <c r="T2109" i="1"/>
  <c r="T2117" i="1"/>
  <c r="T2125" i="1"/>
  <c r="T2133" i="1"/>
  <c r="T2141" i="1"/>
  <c r="T2149" i="1"/>
  <c r="T2157" i="1"/>
  <c r="T2165" i="1"/>
  <c r="T2181" i="1"/>
  <c r="T2227" i="1"/>
  <c r="T2245" i="1"/>
  <c r="T2291" i="1"/>
  <c r="T2309" i="1"/>
  <c r="T2318" i="1"/>
  <c r="T2341" i="1"/>
  <c r="T2357" i="1"/>
  <c r="T2365" i="1"/>
  <c r="T2373" i="1"/>
  <c r="T2397" i="1"/>
  <c r="T2405" i="1"/>
  <c r="T2414" i="1"/>
  <c r="T2421" i="1"/>
  <c r="T2438" i="1"/>
  <c r="T2445" i="1"/>
  <c r="T2454" i="1"/>
  <c r="T2463" i="1"/>
  <c r="T2470" i="1"/>
  <c r="T2477" i="1"/>
  <c r="T2485" i="1"/>
  <c r="T2493" i="1"/>
  <c r="T2499" i="1"/>
  <c r="T2509" i="1"/>
  <c r="T2517" i="1"/>
  <c r="T2525" i="1"/>
  <c r="T2541" i="1"/>
  <c r="T2550" i="1"/>
  <c r="T2573" i="1"/>
  <c r="T2581" i="1"/>
  <c r="T2589" i="1"/>
  <c r="T2597" i="1"/>
  <c r="T2605" i="1"/>
  <c r="T2613" i="1"/>
  <c r="T2621" i="1"/>
  <c r="T2633" i="1"/>
  <c r="T2636" i="1"/>
  <c r="T2644" i="1"/>
  <c r="T2652" i="1"/>
  <c r="T2684" i="1"/>
  <c r="T2692" i="1"/>
  <c r="T2701" i="1"/>
  <c r="T2708" i="1"/>
  <c r="T2716" i="1"/>
  <c r="T2723" i="1"/>
  <c r="T2730" i="1"/>
  <c r="T2739" i="1"/>
  <c r="T2756" i="1"/>
  <c r="T2764" i="1"/>
  <c r="T2772" i="1"/>
  <c r="T2780" i="1"/>
  <c r="T2788" i="1"/>
  <c r="T2796" i="1"/>
  <c r="T2558" i="1"/>
  <c r="T2566" i="1"/>
  <c r="T2574" i="1"/>
  <c r="T2582" i="1"/>
  <c r="T2590" i="1"/>
  <c r="T2598" i="1"/>
  <c r="T2606" i="1"/>
  <c r="T2614" i="1"/>
  <c r="T2622" i="1"/>
  <c r="T2628" i="1"/>
  <c r="T2645" i="1"/>
  <c r="T2654" i="1"/>
  <c r="T2661" i="1"/>
  <c r="T2669" i="1"/>
  <c r="T2677" i="1"/>
  <c r="T2685" i="1"/>
  <c r="T2693" i="1"/>
  <c r="T2700" i="1"/>
  <c r="T2709" i="1"/>
  <c r="T2718" i="1"/>
  <c r="T2751" i="1"/>
  <c r="T2759" i="1"/>
  <c r="T2767" i="1"/>
  <c r="T2816" i="1"/>
  <c r="G8" i="2"/>
  <c r="G13" i="2"/>
  <c r="G14" i="2"/>
  <c r="G16" i="2"/>
  <c r="G29" i="2"/>
  <c r="G34" i="2"/>
  <c r="G45" i="2"/>
  <c r="G59" i="2"/>
  <c r="G61" i="2"/>
  <c r="G63" i="2"/>
  <c r="G70" i="2"/>
  <c r="G73" i="2"/>
  <c r="G80" i="2"/>
  <c r="G81" i="2"/>
  <c r="G96" i="2"/>
  <c r="G6" i="2"/>
  <c r="G9" i="2"/>
  <c r="G20" i="2"/>
  <c r="G25" i="2"/>
  <c r="G21" i="2"/>
  <c r="G28" i="2"/>
  <c r="G39" i="2"/>
  <c r="G38" i="2"/>
  <c r="G44" i="2"/>
  <c r="G46" i="2"/>
  <c r="G51" i="2"/>
  <c r="G60" i="2"/>
  <c r="G64" i="2"/>
  <c r="G66" i="2"/>
  <c r="G72" i="2"/>
  <c r="G76" i="2"/>
  <c r="G79" i="2"/>
  <c r="G83" i="2"/>
  <c r="G86" i="2"/>
  <c r="G93" i="2"/>
  <c r="J93" i="2"/>
  <c r="G7" i="2"/>
  <c r="G11" i="2"/>
  <c r="G12" i="2"/>
  <c r="G19" i="2"/>
  <c r="G27" i="2"/>
  <c r="G31" i="2"/>
  <c r="G37" i="2"/>
  <c r="G43" i="2"/>
  <c r="G41" i="2"/>
  <c r="G55" i="2"/>
  <c r="G62" i="2"/>
  <c r="G67" i="2"/>
  <c r="G71" i="2"/>
  <c r="G74" i="2"/>
  <c r="G82" i="2"/>
  <c r="G84" i="2"/>
  <c r="G90" i="2"/>
  <c r="G92" i="2"/>
  <c r="G10" i="2"/>
  <c r="G17" i="2"/>
  <c r="G18" i="2"/>
  <c r="G24" i="2"/>
  <c r="G30" i="2"/>
  <c r="G33" i="2"/>
  <c r="G32" i="2"/>
  <c r="G53" i="2"/>
  <c r="G52" i="2"/>
  <c r="G68" i="2"/>
  <c r="G65" i="2"/>
  <c r="G69" i="2"/>
  <c r="G75" i="2"/>
  <c r="G77" i="2"/>
  <c r="G89" i="2"/>
  <c r="G85" i="2"/>
  <c r="G87" i="2"/>
  <c r="T2196" i="1"/>
  <c r="T2213" i="1"/>
  <c r="T2261" i="1"/>
  <c r="T2274" i="1"/>
  <c r="T2325" i="1"/>
  <c r="T2336" i="1"/>
  <c r="T2381" i="1"/>
  <c r="T2389" i="1"/>
  <c r="T2557" i="1"/>
  <c r="T2565" i="1"/>
  <c r="T2660" i="1"/>
  <c r="T2668" i="1"/>
  <c r="T2676" i="1"/>
  <c r="T2804" i="1"/>
  <c r="T158" i="1"/>
  <c r="T243" i="1"/>
  <c r="T267" i="1"/>
  <c r="T299" i="1"/>
  <c r="T374" i="1"/>
  <c r="T397" i="1"/>
  <c r="T331" i="1"/>
  <c r="T416" i="1"/>
  <c r="T427" i="1"/>
  <c r="T439" i="1"/>
  <c r="T447" i="1"/>
  <c r="T453" i="1"/>
  <c r="T464" i="1"/>
  <c r="T471" i="1"/>
  <c r="T479" i="1"/>
  <c r="T487" i="1"/>
  <c r="T497" i="1"/>
  <c r="T507" i="1"/>
  <c r="T513" i="1"/>
  <c r="T519" i="1"/>
  <c r="T525" i="1"/>
  <c r="T532" i="1"/>
  <c r="T542" i="1"/>
  <c r="T550" i="1"/>
  <c r="T559" i="1"/>
  <c r="T568" i="1"/>
  <c r="T575" i="1"/>
  <c r="T583" i="1"/>
  <c r="T592" i="1"/>
  <c r="T599" i="1"/>
  <c r="T606" i="1"/>
  <c r="T615" i="1"/>
  <c r="T623" i="1"/>
  <c r="T631" i="1"/>
  <c r="T639" i="1"/>
  <c r="T647" i="1"/>
  <c r="T655" i="1"/>
  <c r="T662" i="1"/>
  <c r="T670" i="1"/>
  <c r="T679" i="1"/>
  <c r="T687" i="1"/>
  <c r="T695" i="1"/>
  <c r="T703" i="1"/>
  <c r="T716" i="1"/>
  <c r="T719" i="1"/>
  <c r="T727" i="1"/>
  <c r="T735" i="1"/>
  <c r="T743" i="1"/>
  <c r="T484" i="1"/>
  <c r="T751" i="1"/>
  <c r="T757" i="1"/>
  <c r="T767" i="1"/>
  <c r="T774" i="1"/>
  <c r="T783" i="1"/>
  <c r="T791" i="1"/>
  <c r="T798" i="1"/>
  <c r="T806" i="1"/>
  <c r="T819" i="1"/>
  <c r="T823" i="1"/>
  <c r="T831" i="1"/>
  <c r="T839" i="1"/>
  <c r="T847" i="1"/>
  <c r="T855" i="1"/>
  <c r="T862" i="1"/>
  <c r="T870" i="1"/>
  <c r="T869" i="1"/>
  <c r="T884" i="1"/>
  <c r="T893" i="1"/>
  <c r="T901" i="1"/>
  <c r="T911" i="1"/>
  <c r="T919" i="1"/>
  <c r="T927" i="1"/>
  <c r="T934" i="1"/>
  <c r="T942" i="1"/>
  <c r="T950" i="1"/>
  <c r="T959" i="1"/>
  <c r="T967" i="1"/>
  <c r="T975" i="1"/>
  <c r="T844" i="1"/>
  <c r="T853" i="1"/>
  <c r="T861" i="1"/>
  <c r="T867" i="1"/>
  <c r="T907" i="1"/>
  <c r="T876" i="1"/>
  <c r="T13" i="1"/>
  <c r="T18" i="1"/>
  <c r="T22" i="1"/>
  <c r="T35" i="1"/>
  <c r="T42" i="1"/>
  <c r="T108" i="1"/>
  <c r="T58" i="1"/>
  <c r="T64" i="1"/>
  <c r="T83" i="1"/>
  <c r="T89" i="1"/>
  <c r="T97" i="1"/>
  <c r="T105" i="1"/>
  <c r="T107" i="1"/>
  <c r="T122" i="1"/>
  <c r="T128" i="1"/>
  <c r="T139" i="1"/>
  <c r="T142" i="1"/>
  <c r="T149" i="1"/>
  <c r="T160" i="1"/>
  <c r="T143" i="1"/>
  <c r="T227" i="1"/>
  <c r="T181" i="1"/>
  <c r="T191" i="1"/>
  <c r="T199" i="1"/>
  <c r="T231" i="1"/>
  <c r="T214" i="1"/>
  <c r="T223" i="1"/>
  <c r="T186" i="1"/>
  <c r="T239" i="1"/>
  <c r="T248" i="1"/>
  <c r="T255" i="1"/>
  <c r="T275" i="1"/>
  <c r="T278" i="1"/>
  <c r="T284" i="1"/>
  <c r="T310" i="1"/>
  <c r="T307" i="1"/>
  <c r="T290" i="1"/>
  <c r="T338" i="1"/>
  <c r="T345" i="1"/>
  <c r="T410" i="1"/>
  <c r="T359" i="1"/>
  <c r="T366" i="1"/>
  <c r="T375" i="1"/>
  <c r="T382" i="1"/>
  <c r="T390" i="1"/>
  <c r="T398" i="1"/>
  <c r="T332" i="1"/>
  <c r="T415" i="1"/>
  <c r="T435" i="1"/>
  <c r="T424" i="1"/>
  <c r="T463" i="1"/>
  <c r="T467" i="1"/>
  <c r="T481" i="1"/>
  <c r="T469" i="1"/>
  <c r="T489" i="1"/>
  <c r="T492" i="1"/>
  <c r="T508" i="1"/>
  <c r="T516" i="1"/>
  <c r="T523" i="1"/>
  <c r="T533" i="1"/>
  <c r="T551" i="1"/>
  <c r="T569" i="1"/>
  <c r="T576" i="1"/>
  <c r="T584" i="1"/>
  <c r="T600" i="1"/>
  <c r="T624" i="1"/>
  <c r="T663" i="1"/>
  <c r="T680" i="1"/>
  <c r="T688" i="1"/>
  <c r="T713" i="1"/>
  <c r="T720" i="1"/>
  <c r="T736" i="1"/>
  <c r="T744" i="1"/>
  <c r="T752" i="1"/>
  <c r="T758" i="1"/>
  <c r="T768" i="1"/>
  <c r="T784" i="1"/>
  <c r="T799" i="1"/>
  <c r="T807" i="1"/>
  <c r="T840" i="1"/>
  <c r="T848" i="1"/>
  <c r="T856" i="1"/>
  <c r="T871" i="1"/>
  <c r="T426" i="1"/>
  <c r="T454" i="1"/>
  <c r="T494" i="1"/>
  <c r="T552" i="1"/>
  <c r="T536" i="1"/>
  <c r="T546" i="1"/>
  <c r="T555" i="1"/>
  <c r="T563" i="1"/>
  <c r="T571" i="1"/>
  <c r="T579" i="1"/>
  <c r="T595" i="1"/>
  <c r="T603" i="1"/>
  <c r="T611" i="1"/>
  <c r="T619" i="1"/>
  <c r="T627" i="1"/>
  <c r="T635" i="1"/>
  <c r="T643" i="1"/>
  <c r="T651" i="1"/>
  <c r="T658" i="1"/>
  <c r="T666" i="1"/>
  <c r="T675" i="1"/>
  <c r="T683" i="1"/>
  <c r="T691" i="1"/>
  <c r="T699" i="1"/>
  <c r="T707" i="1"/>
  <c r="T714" i="1"/>
  <c r="T723" i="1"/>
  <c r="T731" i="1"/>
  <c r="T739" i="1"/>
  <c r="T747" i="1"/>
  <c r="T765" i="1"/>
  <c r="T761" i="1"/>
  <c r="T776" i="1"/>
  <c r="T779" i="1"/>
  <c r="T787" i="1"/>
  <c r="T794" i="1"/>
  <c r="T803" i="1"/>
  <c r="T811" i="1"/>
  <c r="T817" i="1"/>
  <c r="T827" i="1"/>
  <c r="T835" i="1"/>
  <c r="T843" i="1"/>
  <c r="T851" i="1"/>
  <c r="T859" i="1"/>
  <c r="T865" i="1"/>
  <c r="T873" i="1"/>
  <c r="T885" i="1"/>
  <c r="T889" i="1"/>
  <c r="T897" i="1"/>
  <c r="T905" i="1"/>
  <c r="T915" i="1"/>
  <c r="T923" i="1"/>
  <c r="T931" i="1"/>
  <c r="T938" i="1"/>
  <c r="T946" i="1"/>
  <c r="T955" i="1"/>
  <c r="T963" i="1"/>
  <c r="T971" i="1"/>
  <c r="T980" i="1"/>
  <c r="T987" i="1"/>
  <c r="T995" i="1"/>
  <c r="T1003" i="1"/>
  <c r="T1011" i="1"/>
  <c r="T1019" i="1"/>
  <c r="T1027" i="1"/>
  <c r="T1034" i="1"/>
  <c r="T1042" i="1"/>
  <c r="T1051" i="1"/>
  <c r="T1057" i="1"/>
  <c r="T1067" i="1"/>
  <c r="T1075" i="1"/>
  <c r="T1083" i="1"/>
  <c r="T1091" i="1"/>
  <c r="T1099" i="1"/>
  <c r="T1105" i="1"/>
  <c r="T1113" i="1"/>
  <c r="T1121" i="1"/>
  <c r="T1138" i="1"/>
  <c r="T1137" i="1"/>
  <c r="T1146" i="1"/>
  <c r="T1154" i="1"/>
  <c r="T1162" i="1"/>
  <c r="T1171" i="1"/>
  <c r="T1179" i="1"/>
  <c r="T1187" i="1"/>
  <c r="T1195" i="1"/>
  <c r="T1203" i="1"/>
  <c r="T1211" i="1"/>
  <c r="T1218" i="1"/>
  <c r="T1227" i="1"/>
  <c r="T1235" i="1"/>
  <c r="T1242" i="1"/>
  <c r="T1060" i="1"/>
  <c r="T1139" i="1"/>
  <c r="T1282" i="1"/>
  <c r="T1338" i="1"/>
  <c r="T1345" i="1"/>
  <c r="T1956" i="1"/>
  <c r="T1354" i="1"/>
  <c r="T1364" i="1"/>
  <c r="T1372" i="1"/>
  <c r="T1380" i="1"/>
  <c r="T1388" i="1"/>
  <c r="T1396" i="1"/>
  <c r="T1406" i="1"/>
  <c r="T1415" i="1"/>
  <c r="T1416" i="1"/>
  <c r="T1420" i="1"/>
  <c r="T1440" i="1"/>
  <c r="T1454" i="1"/>
  <c r="T1461" i="1"/>
  <c r="T1458" i="1"/>
  <c r="T1477" i="1"/>
  <c r="T1483" i="1"/>
  <c r="T1500" i="1"/>
  <c r="T1504" i="1"/>
  <c r="T1511" i="1"/>
  <c r="T1516" i="1"/>
  <c r="T1519" i="1"/>
  <c r="T1526" i="1"/>
  <c r="T1533" i="1"/>
  <c r="T1541" i="1"/>
  <c r="T1561" i="1"/>
  <c r="T1553" i="1"/>
  <c r="T1614" i="1"/>
  <c r="T1566" i="1"/>
  <c r="T1572" i="1"/>
  <c r="T1588" i="1"/>
  <c r="T1551" i="1"/>
  <c r="T1607" i="1"/>
  <c r="T1615" i="1"/>
  <c r="T1675" i="1"/>
  <c r="T1629" i="1"/>
  <c r="T1637" i="1"/>
  <c r="T1649" i="1"/>
  <c r="T1659" i="1"/>
  <c r="T1665" i="1"/>
  <c r="T1670" i="1"/>
  <c r="T1677" i="1"/>
  <c r="T1645" i="1"/>
  <c r="T1691" i="1"/>
  <c r="T1701" i="1"/>
  <c r="T1711" i="1"/>
  <c r="T1717" i="1"/>
  <c r="T1723" i="1"/>
  <c r="T1734" i="1"/>
  <c r="T1748" i="1"/>
  <c r="T1746" i="1"/>
  <c r="T1754" i="1"/>
  <c r="T1817" i="1"/>
  <c r="T1768" i="1"/>
  <c r="T1773" i="1"/>
  <c r="T1780" i="1"/>
  <c r="T1788" i="1"/>
  <c r="T1851" i="1"/>
  <c r="T1804" i="1"/>
  <c r="T1814" i="1"/>
  <c r="T1825" i="1"/>
  <c r="T1832" i="1"/>
  <c r="T1840" i="1"/>
  <c r="T1906" i="1"/>
  <c r="T1859" i="1"/>
  <c r="T1867" i="1"/>
  <c r="T1875" i="1"/>
  <c r="T1883" i="1"/>
  <c r="T1891" i="1"/>
  <c r="T1898" i="1"/>
  <c r="T1903" i="1"/>
  <c r="T1916" i="1"/>
  <c r="T1926" i="1"/>
  <c r="T1935" i="1"/>
  <c r="T1941" i="1"/>
  <c r="T1947" i="1"/>
  <c r="T1958" i="1"/>
  <c r="T1965" i="1"/>
  <c r="T1357" i="1"/>
  <c r="T1367" i="1"/>
  <c r="T1375" i="1"/>
  <c r="T1383" i="1"/>
  <c r="T1395" i="1"/>
  <c r="T1419" i="1"/>
  <c r="T1407" i="1"/>
  <c r="T1414" i="1"/>
  <c r="T1459" i="1"/>
  <c r="T1433" i="1"/>
  <c r="T1466" i="1"/>
  <c r="T1496" i="1"/>
  <c r="T1443" i="1"/>
  <c r="T1513" i="1"/>
  <c r="T1491" i="1"/>
  <c r="T1548" i="1"/>
  <c r="T1539" i="1"/>
  <c r="T1555" i="1"/>
  <c r="T1568" i="1"/>
  <c r="T1576" i="1"/>
  <c r="T1582" i="1"/>
  <c r="T1591" i="1"/>
  <c r="T1642" i="1"/>
  <c r="T1610" i="1"/>
  <c r="T1683" i="1"/>
  <c r="T1624" i="1"/>
  <c r="T1632" i="1"/>
  <c r="T1640" i="1"/>
  <c r="T1653" i="1"/>
  <c r="T1661" i="1"/>
  <c r="T1684" i="1"/>
  <c r="T1609" i="1"/>
  <c r="T1681" i="1"/>
  <c r="T1693" i="1"/>
  <c r="T1706" i="1"/>
  <c r="T1721" i="1"/>
  <c r="T1726" i="1"/>
  <c r="T1737" i="1"/>
  <c r="T1741" i="1"/>
  <c r="T1749" i="1"/>
  <c r="T1758" i="1"/>
  <c r="T1765" i="1"/>
  <c r="T1819" i="1"/>
  <c r="T1775" i="1"/>
  <c r="T1852" i="1"/>
  <c r="T1792" i="1"/>
  <c r="T1797" i="1"/>
  <c r="T1807" i="1"/>
  <c r="T1899" i="1"/>
  <c r="T1828" i="1"/>
  <c r="T1835" i="1"/>
  <c r="T1843" i="1"/>
  <c r="T1854" i="1"/>
  <c r="T1862" i="1"/>
  <c r="T1870" i="1"/>
  <c r="T1878" i="1"/>
  <c r="T1886" i="1"/>
  <c r="T1893" i="1"/>
  <c r="T1911" i="1"/>
  <c r="T1938" i="1"/>
  <c r="T1925" i="1"/>
  <c r="T1943" i="1"/>
  <c r="T1950" i="1"/>
  <c r="T1960" i="1"/>
  <c r="T1967" i="1"/>
  <c r="T1250" i="1"/>
  <c r="T1258" i="1"/>
  <c r="T1264" i="1"/>
  <c r="T1272" i="1"/>
  <c r="T1281" i="1"/>
  <c r="T1289" i="1"/>
  <c r="T1300" i="1"/>
  <c r="T1307" i="1"/>
  <c r="T1315" i="1"/>
  <c r="T1323" i="1"/>
  <c r="T1330" i="1"/>
  <c r="T1360" i="1"/>
  <c r="T1344" i="1"/>
  <c r="T1352" i="1"/>
  <c r="T1362" i="1"/>
  <c r="T1370" i="1"/>
  <c r="T1378" i="1"/>
  <c r="T1387" i="1"/>
  <c r="T1398" i="1"/>
  <c r="T1405" i="1"/>
  <c r="T1411" i="1"/>
  <c r="T1423" i="1"/>
  <c r="T1444" i="1"/>
  <c r="T1436" i="1"/>
  <c r="T1449" i="1"/>
  <c r="T1434" i="1"/>
  <c r="T1468" i="1"/>
  <c r="T1475" i="1"/>
  <c r="T1482" i="1"/>
  <c r="T1442" i="1"/>
  <c r="T1470" i="1"/>
  <c r="T1445" i="1"/>
  <c r="T1452" i="1"/>
  <c r="T1488" i="1"/>
  <c r="T1494" i="1"/>
  <c r="T1532" i="1"/>
  <c r="T1537" i="1"/>
  <c r="T1565" i="1"/>
  <c r="T1571" i="1"/>
  <c r="T1651" i="1"/>
  <c r="T1586" i="1"/>
  <c r="T1594" i="1"/>
  <c r="T1605" i="1"/>
  <c r="T1597" i="1"/>
  <c r="T1585" i="1"/>
  <c r="T1627" i="1"/>
  <c r="T1635" i="1"/>
  <c r="T1657" i="1"/>
  <c r="T1664" i="1"/>
  <c r="T1668" i="1"/>
  <c r="T1674" i="1"/>
  <c r="T1598" i="1"/>
  <c r="T1692" i="1"/>
  <c r="T1699" i="1"/>
  <c r="T1703" i="1"/>
  <c r="T1713" i="1"/>
  <c r="T1722" i="1"/>
  <c r="T1733" i="1"/>
  <c r="T1731" i="1"/>
  <c r="T1755" i="1"/>
  <c r="T1802" i="1"/>
  <c r="T1811" i="1"/>
  <c r="T1823" i="1"/>
  <c r="T1830" i="1"/>
  <c r="T1838" i="1"/>
  <c r="T1846" i="1"/>
  <c r="T1857" i="1"/>
  <c r="T1865" i="1"/>
  <c r="T1873" i="1"/>
  <c r="T1881" i="1"/>
  <c r="T1889" i="1"/>
  <c r="T1896" i="1"/>
  <c r="T1799" i="1"/>
  <c r="T1918" i="1"/>
  <c r="T1924" i="1"/>
  <c r="T1933" i="1"/>
  <c r="T1940" i="1"/>
  <c r="T1949" i="1"/>
  <c r="T1964" i="1"/>
  <c r="T1963" i="1"/>
  <c r="T1972" i="1"/>
  <c r="T1994" i="1"/>
  <c r="T2010" i="1"/>
  <c r="T2034" i="1"/>
  <c r="T2019" i="1"/>
  <c r="T2036" i="1"/>
  <c r="T2043" i="1"/>
  <c r="T2051" i="1"/>
  <c r="T2057" i="1"/>
  <c r="T2084" i="1"/>
  <c r="T2101" i="1"/>
  <c r="T2173" i="1"/>
  <c r="T2189" i="1"/>
  <c r="T2205" i="1"/>
  <c r="T2219" i="1"/>
  <c r="T2237" i="1"/>
  <c r="T2253" i="1"/>
  <c r="T2268" i="1"/>
  <c r="T2283" i="1"/>
  <c r="T2302" i="1"/>
  <c r="T2349" i="1"/>
  <c r="T2429" i="1"/>
  <c r="T2533" i="1"/>
  <c r="T2748" i="1"/>
  <c r="T2812" i="1"/>
  <c r="T2776" i="1"/>
  <c r="T2783" i="1"/>
  <c r="T2790" i="1"/>
  <c r="T1971" i="1"/>
  <c r="T1980" i="1"/>
  <c r="T1990" i="1"/>
  <c r="T2005" i="1"/>
  <c r="T1996" i="1"/>
  <c r="T2012" i="1"/>
  <c r="T2021" i="1"/>
  <c r="T2032" i="1"/>
  <c r="T2037" i="1"/>
  <c r="T2068" i="1"/>
  <c r="T2052" i="1"/>
  <c r="T2058" i="1"/>
  <c r="T2069" i="1"/>
  <c r="T2076" i="1"/>
  <c r="T2085" i="1"/>
  <c r="T2093" i="1"/>
  <c r="T2102" i="1"/>
  <c r="T2110" i="1"/>
  <c r="T2118" i="1"/>
  <c r="T2126" i="1"/>
  <c r="T2132" i="1"/>
  <c r="T2142" i="1"/>
  <c r="T2150" i="1"/>
  <c r="T2158" i="1"/>
  <c r="T2166" i="1"/>
  <c r="T2174" i="1"/>
  <c r="T2182" i="1"/>
  <c r="T2190" i="1"/>
  <c r="T2197" i="1"/>
  <c r="T2206" i="1"/>
  <c r="T2228" i="1"/>
  <c r="T2220" i="1"/>
  <c r="T2230" i="1"/>
  <c r="T2244" i="1"/>
  <c r="T2246" i="1"/>
  <c r="T2254" i="1"/>
  <c r="T2262" i="1"/>
  <c r="T2269" i="1"/>
  <c r="T2275" i="1"/>
  <c r="T2285" i="1"/>
  <c r="T2294" i="1"/>
  <c r="T2301" i="1"/>
  <c r="T2310" i="1"/>
  <c r="T2316" i="1"/>
  <c r="T2326" i="1"/>
  <c r="T2330" i="1"/>
  <c r="T2342" i="1"/>
  <c r="T2350" i="1"/>
  <c r="T2358" i="1"/>
  <c r="T2366" i="1"/>
  <c r="T2374" i="1"/>
  <c r="T2382" i="1"/>
  <c r="T2390" i="1"/>
  <c r="T2398" i="1"/>
  <c r="T2406" i="1"/>
  <c r="T2415" i="1"/>
  <c r="T2422" i="1"/>
  <c r="T2430" i="1"/>
  <c r="T2439" i="1"/>
  <c r="T2446" i="1"/>
  <c r="T2455" i="1"/>
  <c r="T2450" i="1"/>
  <c r="T2471" i="1"/>
  <c r="T2478" i="1"/>
  <c r="T2486" i="1"/>
  <c r="T2503" i="1"/>
  <c r="T2500" i="1"/>
  <c r="T2510" i="1"/>
  <c r="T2518" i="1"/>
  <c r="T2526" i="1"/>
  <c r="T2534" i="1"/>
  <c r="T2542" i="1"/>
  <c r="T2543" i="1"/>
  <c r="T2637" i="1"/>
  <c r="T2724" i="1"/>
  <c r="T2731" i="1"/>
  <c r="T2740" i="1"/>
  <c r="T2749" i="1"/>
  <c r="T2757" i="1"/>
  <c r="T2765" i="1"/>
  <c r="T2773" i="1"/>
  <c r="T2781" i="1"/>
  <c r="T2794" i="1"/>
  <c r="T2797" i="1"/>
  <c r="T2805" i="1"/>
  <c r="T1976" i="1"/>
  <c r="T1983" i="1"/>
  <c r="T1992" i="1"/>
  <c r="T1999" i="1"/>
  <c r="T2014" i="1"/>
  <c r="T2016" i="1"/>
  <c r="T2026" i="1"/>
  <c r="T2011" i="1"/>
  <c r="T2145" i="1"/>
  <c r="T2153" i="1"/>
  <c r="T2161" i="1"/>
  <c r="T2169" i="1"/>
  <c r="T2177" i="1"/>
  <c r="T2185" i="1"/>
  <c r="T2193" i="1"/>
  <c r="T2200" i="1"/>
  <c r="T2209" i="1"/>
  <c r="T2216" i="1"/>
  <c r="T2223" i="1"/>
  <c r="T2233" i="1"/>
  <c r="T2249" i="1"/>
  <c r="T2257" i="1"/>
  <c r="T2292" i="1"/>
  <c r="T2279" i="1"/>
  <c r="T2287" i="1"/>
  <c r="T2297" i="1"/>
  <c r="T2321" i="1"/>
  <c r="T2329" i="1"/>
  <c r="T2337" i="1"/>
  <c r="T2345" i="1"/>
  <c r="T2353" i="1"/>
  <c r="T2361" i="1"/>
  <c r="T2369" i="1"/>
  <c r="T2377" i="1"/>
  <c r="T2385" i="1"/>
  <c r="T2392" i="1"/>
  <c r="T2401" i="1"/>
  <c r="T2409" i="1"/>
  <c r="T2410" i="1"/>
  <c r="T2425" i="1"/>
  <c r="T2442" i="1"/>
  <c r="T2449" i="1"/>
  <c r="T2458" i="1"/>
  <c r="T2466" i="1"/>
  <c r="T2489" i="1"/>
  <c r="T2495" i="1"/>
  <c r="T2501" i="1"/>
  <c r="T2513" i="1"/>
  <c r="T2521" i="1"/>
  <c r="T2529" i="1"/>
  <c r="T2537" i="1"/>
  <c r="T2546" i="1"/>
  <c r="T2553" i="1"/>
  <c r="T2561" i="1"/>
  <c r="T2577" i="1"/>
  <c r="T2585" i="1"/>
  <c r="T2593" i="1"/>
  <c r="T2601" i="1"/>
  <c r="T2640" i="1"/>
  <c r="T2784" i="1"/>
  <c r="T2791" i="1"/>
  <c r="T2814" i="1"/>
  <c r="T2035" i="1"/>
  <c r="T2148" i="1"/>
  <c r="T2156" i="1"/>
  <c r="T2164" i="1"/>
  <c r="T2172" i="1"/>
  <c r="T2180" i="1"/>
  <c r="T2188" i="1"/>
  <c r="T2195" i="1"/>
  <c r="T2204" i="1"/>
  <c r="T2212" i="1"/>
  <c r="T2226" i="1"/>
  <c r="T2236" i="1"/>
  <c r="T2243" i="1"/>
  <c r="T2260" i="1"/>
  <c r="T2267" i="1"/>
  <c r="T2293" i="1"/>
  <c r="T2282" i="1"/>
  <c r="T2308" i="1"/>
  <c r="T2315" i="1"/>
  <c r="T2324" i="1"/>
  <c r="T2335" i="1"/>
  <c r="T2340" i="1"/>
  <c r="T2348" i="1"/>
  <c r="T2356" i="1"/>
  <c r="T2364" i="1"/>
  <c r="T2372" i="1"/>
  <c r="T2380" i="1"/>
  <c r="T2388" i="1"/>
  <c r="T2395" i="1"/>
  <c r="T2404" i="1"/>
  <c r="T2413" i="1"/>
  <c r="T2420" i="1"/>
  <c r="T2427" i="1"/>
  <c r="T2436" i="1"/>
  <c r="T2444" i="1"/>
  <c r="T2453" i="1"/>
  <c r="T2462" i="1"/>
  <c r="T2469" i="1"/>
  <c r="T2459" i="1"/>
  <c r="T2484" i="1"/>
  <c r="T2492" i="1"/>
  <c r="T2505" i="1"/>
  <c r="T2508" i="1"/>
  <c r="T2516" i="1"/>
  <c r="T2524" i="1"/>
  <c r="T2532" i="1"/>
  <c r="T2540" i="1"/>
  <c r="T2549" i="1"/>
  <c r="T2556" i="1"/>
  <c r="T2564" i="1"/>
  <c r="T2572" i="1"/>
  <c r="T2580" i="1"/>
  <c r="T2588" i="1"/>
  <c r="T2596" i="1"/>
  <c r="T2612" i="1"/>
  <c r="T2620" i="1"/>
  <c r="T2627" i="1"/>
  <c r="T2659" i="1"/>
  <c r="T2667" i="1"/>
  <c r="T2675" i="1"/>
  <c r="T2691" i="1"/>
  <c r="T2699" i="1"/>
  <c r="T2755" i="1"/>
  <c r="T2771" i="1"/>
  <c r="T14" i="1"/>
  <c r="T48" i="1"/>
  <c r="T81" i="1"/>
  <c r="T78" i="1"/>
  <c r="J2532" i="1"/>
  <c r="J2596" i="1"/>
  <c r="G2596" i="1" s="1"/>
  <c r="J2659" i="1"/>
  <c r="J2737" i="1"/>
  <c r="J2787" i="1"/>
  <c r="T71" i="1"/>
  <c r="T436" i="1"/>
  <c r="T455" i="1"/>
  <c r="T452" i="1"/>
  <c r="T460" i="1"/>
  <c r="T470" i="1"/>
  <c r="T475" i="1"/>
  <c r="T486" i="1"/>
  <c r="T496" i="1"/>
  <c r="T506" i="1"/>
  <c r="T511" i="1"/>
  <c r="T515" i="1"/>
  <c r="T524" i="1"/>
  <c r="T531" i="1"/>
  <c r="T541" i="1"/>
  <c r="T549" i="1"/>
  <c r="T558" i="1"/>
  <c r="T566" i="1"/>
  <c r="T574" i="1"/>
  <c r="T598" i="1"/>
  <c r="T605" i="1"/>
  <c r="T614" i="1"/>
  <c r="T622" i="1"/>
  <c r="T630" i="1"/>
  <c r="T638" i="1"/>
  <c r="T646" i="1"/>
  <c r="T654" i="1"/>
  <c r="T661" i="1"/>
  <c r="T669" i="1"/>
  <c r="T678" i="1"/>
  <c r="T686" i="1"/>
  <c r="T694" i="1"/>
  <c r="T702" i="1"/>
  <c r="T710" i="1"/>
  <c r="T718" i="1"/>
  <c r="T726" i="1"/>
  <c r="T734" i="1"/>
  <c r="T742" i="1"/>
  <c r="T750" i="1"/>
  <c r="T756" i="1"/>
  <c r="T766" i="1"/>
  <c r="T773" i="1"/>
  <c r="T782" i="1"/>
  <c r="T790" i="1"/>
  <c r="T797" i="1"/>
  <c r="T805" i="1"/>
  <c r="T818" i="1"/>
  <c r="T822" i="1"/>
  <c r="T830" i="1"/>
  <c r="T838" i="1"/>
  <c r="T846" i="1"/>
  <c r="T854" i="1"/>
  <c r="T881" i="1"/>
  <c r="T868" i="1"/>
  <c r="T875" i="1"/>
  <c r="T883" i="1"/>
  <c r="T892" i="1"/>
  <c r="T900" i="1"/>
  <c r="T910" i="1"/>
  <c r="T918" i="1"/>
  <c r="T926" i="1"/>
  <c r="T933" i="1"/>
  <c r="T941" i="1"/>
  <c r="T949" i="1"/>
  <c r="T958" i="1"/>
  <c r="T966" i="1"/>
  <c r="T974" i="1"/>
  <c r="T983" i="1"/>
  <c r="T990" i="1"/>
  <c r="T998" i="1"/>
  <c r="T1006" i="1"/>
  <c r="T1014" i="1"/>
  <c r="T1022" i="1"/>
  <c r="T1030" i="1"/>
  <c r="T1038" i="1"/>
  <c r="T1046" i="1"/>
  <c r="T1054" i="1"/>
  <c r="T1062" i="1"/>
  <c r="T1070" i="1"/>
  <c r="T1078" i="1"/>
  <c r="T1086" i="1"/>
  <c r="T1094" i="1"/>
  <c r="T1108" i="1"/>
  <c r="T1109" i="1"/>
  <c r="T1117" i="1"/>
  <c r="T1124" i="1"/>
  <c r="T1132" i="1"/>
  <c r="T1141" i="1"/>
  <c r="T1149" i="1"/>
  <c r="T1157" i="1"/>
  <c r="T1165" i="1"/>
  <c r="T1173" i="1"/>
  <c r="T1182" i="1"/>
  <c r="T1190" i="1"/>
  <c r="T1198" i="1"/>
  <c r="T1206" i="1"/>
  <c r="T1213" i="1"/>
  <c r="T1222" i="1"/>
  <c r="T1230" i="1"/>
  <c r="T1238" i="1"/>
  <c r="T1246" i="1"/>
  <c r="T1254" i="1"/>
  <c r="T1261" i="1"/>
  <c r="T1267" i="1"/>
  <c r="T1275" i="1"/>
  <c r="T1284" i="1"/>
  <c r="T1292" i="1"/>
  <c r="T1302" i="1"/>
  <c r="T1310" i="1"/>
  <c r="T1318" i="1"/>
  <c r="T1326" i="1"/>
  <c r="T1333" i="1"/>
  <c r="T1340" i="1"/>
  <c r="T1347" i="1"/>
  <c r="T404" i="1"/>
  <c r="T417" i="1"/>
  <c r="T428" i="1"/>
  <c r="T433" i="1"/>
  <c r="T441" i="1"/>
  <c r="T448" i="1"/>
  <c r="T456" i="1"/>
  <c r="T465" i="1"/>
  <c r="T473" i="1"/>
  <c r="T472" i="1"/>
  <c r="T488" i="1"/>
  <c r="T499" i="1"/>
  <c r="T509" i="1"/>
  <c r="T526" i="1"/>
  <c r="T527" i="1"/>
  <c r="T534" i="1"/>
  <c r="T544" i="1"/>
  <c r="T553" i="1"/>
  <c r="T561" i="1"/>
  <c r="T577" i="1"/>
  <c r="T594" i="1"/>
  <c r="T602" i="1"/>
  <c r="T608" i="1"/>
  <c r="T617" i="1"/>
  <c r="T625" i="1"/>
  <c r="T633" i="1"/>
  <c r="T641" i="1"/>
  <c r="T649" i="1"/>
  <c r="T672" i="1"/>
  <c r="T664" i="1"/>
  <c r="T673" i="1"/>
  <c r="T681" i="1"/>
  <c r="T689" i="1"/>
  <c r="T697" i="1"/>
  <c r="T705" i="1"/>
  <c r="T711" i="1"/>
  <c r="T721" i="1"/>
  <c r="T729" i="1"/>
  <c r="T737" i="1"/>
  <c r="T745" i="1"/>
  <c r="T753" i="1"/>
  <c r="T759" i="1"/>
  <c r="T769" i="1"/>
  <c r="T777" i="1"/>
  <c r="T785" i="1"/>
  <c r="T793" i="1"/>
  <c r="T800" i="1"/>
  <c r="T808" i="1"/>
  <c r="T816" i="1"/>
  <c r="T825" i="1"/>
  <c r="T833" i="1"/>
  <c r="T841" i="1"/>
  <c r="T849" i="1"/>
  <c r="T857" i="1"/>
  <c r="T863" i="1"/>
  <c r="T906" i="1"/>
  <c r="T878" i="1"/>
  <c r="T887" i="1"/>
  <c r="T895" i="1"/>
  <c r="T903" i="1"/>
  <c r="T913" i="1"/>
  <c r="T921" i="1"/>
  <c r="T929" i="1"/>
  <c r="T936" i="1"/>
  <c r="T944" i="1"/>
  <c r="T953" i="1"/>
  <c r="T961" i="1"/>
  <c r="T969" i="1"/>
  <c r="T977" i="1"/>
  <c r="T985" i="1"/>
  <c r="T993" i="1"/>
  <c r="T1001" i="1"/>
  <c r="T1009" i="1"/>
  <c r="T1017" i="1"/>
  <c r="T1025" i="1"/>
  <c r="T1032" i="1"/>
  <c r="T1041" i="1"/>
  <c r="T1049" i="1"/>
  <c r="T1058" i="1"/>
  <c r="T1064" i="1"/>
  <c r="T1073" i="1"/>
  <c r="T1081" i="1"/>
  <c r="T1089" i="1"/>
  <c r="T1097" i="1"/>
  <c r="T1102" i="1"/>
  <c r="T1111" i="1"/>
  <c r="T1119" i="1"/>
  <c r="T1127" i="1"/>
  <c r="T1135" i="1"/>
  <c r="T1144" i="1"/>
  <c r="T1152" i="1"/>
  <c r="T1160" i="1"/>
  <c r="T1167" i="1"/>
  <c r="T1177" i="1"/>
  <c r="T1185" i="1"/>
  <c r="T1193" i="1"/>
  <c r="T1201" i="1"/>
  <c r="T1209" i="1"/>
  <c r="T1216" i="1"/>
  <c r="T1225" i="1"/>
  <c r="T1233" i="1"/>
  <c r="T1244" i="1"/>
  <c r="T1248" i="1"/>
  <c r="T1256" i="1"/>
  <c r="T1299" i="1"/>
  <c r="T1270" i="1"/>
  <c r="T1279" i="1"/>
  <c r="T1287" i="1"/>
  <c r="T1295" i="1"/>
  <c r="T1305" i="1"/>
  <c r="T1313" i="1"/>
  <c r="T1321" i="1"/>
  <c r="T1329" i="1"/>
  <c r="T1336" i="1"/>
  <c r="T1342" i="1"/>
  <c r="T1350" i="1"/>
  <c r="T365" i="1"/>
  <c r="T891" i="1"/>
  <c r="T899" i="1"/>
  <c r="T909" i="1"/>
  <c r="T917" i="1"/>
  <c r="T925" i="1"/>
  <c r="T932" i="1"/>
  <c r="T940" i="1"/>
  <c r="T948" i="1"/>
  <c r="T957" i="1"/>
  <c r="T965" i="1"/>
  <c r="T973" i="1"/>
  <c r="T982" i="1"/>
  <c r="T989" i="1"/>
  <c r="T997" i="1"/>
  <c r="T1005" i="1"/>
  <c r="T1013" i="1"/>
  <c r="T1021" i="1"/>
  <c r="T1029" i="1"/>
  <c r="T1036" i="1"/>
  <c r="T1045" i="1"/>
  <c r="T1053" i="1"/>
  <c r="T1061" i="1"/>
  <c r="T1069" i="1"/>
  <c r="T1077" i="1"/>
  <c r="T1085" i="1"/>
  <c r="T1093" i="1"/>
  <c r="T1101" i="1"/>
  <c r="T1107" i="1"/>
  <c r="T1115" i="1"/>
  <c r="T1123" i="1"/>
  <c r="T1131" i="1"/>
  <c r="T1140" i="1"/>
  <c r="T1148" i="1"/>
  <c r="T1156" i="1"/>
  <c r="T1164" i="1"/>
  <c r="T1172" i="1"/>
  <c r="T1181" i="1"/>
  <c r="T1189" i="1"/>
  <c r="T1197" i="1"/>
  <c r="T1205" i="1"/>
  <c r="T1212" i="1"/>
  <c r="T1221" i="1"/>
  <c r="T1229" i="1"/>
  <c r="T1237" i="1"/>
  <c r="T1245" i="1"/>
  <c r="T1253" i="1"/>
  <c r="T1260" i="1"/>
  <c r="T1266" i="1"/>
  <c r="T1274" i="1"/>
  <c r="T1283" i="1"/>
  <c r="T1291" i="1"/>
  <c r="T1301" i="1"/>
  <c r="T1309" i="1"/>
  <c r="T1317" i="1"/>
  <c r="T1325" i="1"/>
  <c r="T1332" i="1"/>
  <c r="T1339" i="1"/>
  <c r="T1346" i="1"/>
  <c r="T288" i="1"/>
  <c r="T294" i="1"/>
  <c r="T302" i="1"/>
  <c r="T440" i="1"/>
  <c r="T446" i="1"/>
  <c r="T537" i="1"/>
  <c r="T543" i="1"/>
  <c r="T560" i="1"/>
  <c r="T593" i="1"/>
  <c r="T607" i="1"/>
  <c r="T616" i="1"/>
  <c r="T632" i="1"/>
  <c r="T640" i="1"/>
  <c r="T648" i="1"/>
  <c r="T656" i="1"/>
  <c r="T671" i="1"/>
  <c r="T696" i="1"/>
  <c r="T704" i="1"/>
  <c r="T728" i="1"/>
  <c r="T775" i="1"/>
  <c r="T792" i="1"/>
  <c r="T815" i="1"/>
  <c r="T824" i="1"/>
  <c r="T832" i="1"/>
  <c r="T882" i="1"/>
  <c r="T877" i="1"/>
  <c r="T886" i="1"/>
  <c r="T894" i="1"/>
  <c r="T902" i="1"/>
  <c r="T912" i="1"/>
  <c r="T920" i="1"/>
  <c r="T928" i="1"/>
  <c r="T935" i="1"/>
  <c r="T943" i="1"/>
  <c r="T951" i="1"/>
  <c r="T960" i="1"/>
  <c r="T968" i="1"/>
  <c r="T976" i="1"/>
  <c r="T979" i="1"/>
  <c r="T992" i="1"/>
  <c r="T1000" i="1"/>
  <c r="T1008" i="1"/>
  <c r="T1016" i="1"/>
  <c r="T1024" i="1"/>
  <c r="T1031" i="1"/>
  <c r="T1040" i="1"/>
  <c r="T1056" i="1"/>
  <c r="T1055" i="1"/>
  <c r="T1066" i="1"/>
  <c r="T1072" i="1"/>
  <c r="T1080" i="1"/>
  <c r="T1088" i="1"/>
  <c r="T1096" i="1"/>
  <c r="T1116" i="1"/>
  <c r="T1110" i="1"/>
  <c r="T1118" i="1"/>
  <c r="T1126" i="1"/>
  <c r="T1134" i="1"/>
  <c r="T1143" i="1"/>
  <c r="T1151" i="1"/>
  <c r="T1159" i="1"/>
  <c r="T1168" i="1"/>
  <c r="T1176" i="1"/>
  <c r="T1184" i="1"/>
  <c r="T1192" i="1"/>
  <c r="T1200" i="1"/>
  <c r="T1208" i="1"/>
  <c r="T1215" i="1"/>
  <c r="T1224" i="1"/>
  <c r="T1232" i="1"/>
  <c r="T1240" i="1"/>
  <c r="T1251" i="1"/>
  <c r="T1277" i="1"/>
  <c r="T1262" i="1"/>
  <c r="T1269" i="1"/>
  <c r="T1278" i="1"/>
  <c r="T1286" i="1"/>
  <c r="T1294" i="1"/>
  <c r="T1304" i="1"/>
  <c r="T1312" i="1"/>
  <c r="T1320" i="1"/>
  <c r="T1328" i="1"/>
  <c r="T1335" i="1"/>
  <c r="T1386" i="1"/>
  <c r="T1349" i="1"/>
  <c r="T449" i="1"/>
  <c r="T1355" i="1"/>
  <c r="T1365" i="1"/>
  <c r="T1373" i="1"/>
  <c r="T1381" i="1"/>
  <c r="T1391" i="1"/>
  <c r="T1397" i="1"/>
  <c r="T1401" i="1"/>
  <c r="T1412" i="1"/>
  <c r="T1427" i="1"/>
  <c r="T1432" i="1"/>
  <c r="T1441" i="1"/>
  <c r="T1455" i="1"/>
  <c r="T1521" i="1"/>
  <c r="T1522" i="1"/>
  <c r="T1478" i="1"/>
  <c r="T1484" i="1"/>
  <c r="T1451" i="1"/>
  <c r="T1505" i="1"/>
  <c r="T1512" i="1"/>
  <c r="T1517" i="1"/>
  <c r="T1520" i="1"/>
  <c r="T1527" i="1"/>
  <c r="T1536" i="1"/>
  <c r="T1538" i="1"/>
  <c r="T1554" i="1"/>
  <c r="T1559" i="1"/>
  <c r="T1613" i="1"/>
  <c r="T1562" i="1"/>
  <c r="T1575" i="1"/>
  <c r="T1589" i="1"/>
  <c r="T1596" i="1"/>
  <c r="T1608" i="1"/>
  <c r="T1682" i="1"/>
  <c r="T1622" i="1"/>
  <c r="T1630" i="1"/>
  <c r="T1638" i="1"/>
  <c r="T1650" i="1"/>
  <c r="T1600" i="1"/>
  <c r="T1666" i="1"/>
  <c r="T1671" i="1"/>
  <c r="T1678" i="1"/>
  <c r="T1679" i="1"/>
  <c r="T1695" i="1"/>
  <c r="T1702" i="1"/>
  <c r="T1710" i="1"/>
  <c r="T1715" i="1"/>
  <c r="T1724" i="1"/>
  <c r="T1735" i="1"/>
  <c r="T1763" i="1"/>
  <c r="T1747" i="1"/>
  <c r="T1736" i="1"/>
  <c r="T1818" i="1"/>
  <c r="T1798" i="1"/>
  <c r="T1742" i="1"/>
  <c r="T1781" i="1"/>
  <c r="T1853" i="1"/>
  <c r="T1795" i="1"/>
  <c r="T1806" i="1"/>
  <c r="T1815" i="1"/>
  <c r="T1826" i="1"/>
  <c r="T1833" i="1"/>
  <c r="T1841" i="1"/>
  <c r="T1907" i="1"/>
  <c r="T1860" i="1"/>
  <c r="T1868" i="1"/>
  <c r="T1876" i="1"/>
  <c r="T1884" i="1"/>
  <c r="T1909" i="1"/>
  <c r="T1900" i="1"/>
  <c r="T1904" i="1"/>
  <c r="T1917" i="1"/>
  <c r="T1927" i="1"/>
  <c r="T1936" i="1"/>
  <c r="T1942" i="1"/>
  <c r="T1948" i="1"/>
  <c r="T1970" i="1"/>
  <c r="T1962" i="1"/>
  <c r="T1975" i="1"/>
  <c r="T1981" i="1"/>
  <c r="T1987" i="1"/>
  <c r="T1998" i="1"/>
  <c r="T2007" i="1"/>
  <c r="T2028" i="1"/>
  <c r="T2023" i="1"/>
  <c r="T2033" i="1"/>
  <c r="T2038" i="1"/>
  <c r="T2046" i="1"/>
  <c r="T2053" i="1"/>
  <c r="T2060" i="1"/>
  <c r="T2070" i="1"/>
  <c r="T2061" i="1"/>
  <c r="T2086" i="1"/>
  <c r="T2095" i="1"/>
  <c r="T2103" i="1"/>
  <c r="T2111" i="1"/>
  <c r="T2119" i="1"/>
  <c r="T2127" i="1"/>
  <c r="T2134" i="1"/>
  <c r="T1358" i="1"/>
  <c r="T1368" i="1"/>
  <c r="T1376" i="1"/>
  <c r="T1384" i="1"/>
  <c r="T1393" i="1"/>
  <c r="T1409" i="1"/>
  <c r="T1426" i="1"/>
  <c r="T1429" i="1"/>
  <c r="T1417" i="1"/>
  <c r="T1430" i="1"/>
  <c r="T1446" i="1"/>
  <c r="T1485" i="1"/>
  <c r="T1465" i="1"/>
  <c r="T1473" i="1"/>
  <c r="T1480" i="1"/>
  <c r="T1497" i="1"/>
  <c r="T1486" i="1"/>
  <c r="T1508" i="1"/>
  <c r="T1463" i="1"/>
  <c r="T1487" i="1"/>
  <c r="T1492" i="1"/>
  <c r="T1525" i="1"/>
  <c r="T1534" i="1"/>
  <c r="T1544" i="1"/>
  <c r="T1577" i="1"/>
  <c r="T1578" i="1"/>
  <c r="T1569" i="1"/>
  <c r="T1552" i="1"/>
  <c r="T1583" i="1"/>
  <c r="T1592" i="1"/>
  <c r="T1603" i="1"/>
  <c r="T1611" i="1"/>
  <c r="T1618" i="1"/>
  <c r="T1625" i="1"/>
  <c r="T1633" i="1"/>
  <c r="T1641" i="1"/>
  <c r="T1654" i="1"/>
  <c r="T1662" i="1"/>
  <c r="T1685" i="1"/>
  <c r="T1672" i="1"/>
  <c r="T1643" i="1"/>
  <c r="T1690" i="1"/>
  <c r="T1697" i="1"/>
  <c r="T1704" i="1"/>
  <c r="T1714" i="1"/>
  <c r="T1719" i="1"/>
  <c r="T1730" i="1"/>
  <c r="T1738" i="1"/>
  <c r="T1762" i="1"/>
  <c r="T1750" i="1"/>
  <c r="T1789" i="1"/>
  <c r="T1766" i="1"/>
  <c r="T1813" i="1"/>
  <c r="T1776" i="1"/>
  <c r="T1784" i="1"/>
  <c r="T1793" i="1"/>
  <c r="T1800" i="1"/>
  <c r="T1809" i="1"/>
  <c r="T1821" i="1"/>
  <c r="T1829" i="1"/>
  <c r="T1836" i="1"/>
  <c r="T1844" i="1"/>
  <c r="T1855" i="1"/>
  <c r="T1863" i="1"/>
  <c r="T1871" i="1"/>
  <c r="T1879" i="1"/>
  <c r="T1887" i="1"/>
  <c r="T1894" i="1"/>
  <c r="T1910" i="1"/>
  <c r="T1912" i="1"/>
  <c r="T1915" i="1"/>
  <c r="T1931" i="1"/>
  <c r="T1939" i="1"/>
  <c r="T1945" i="1"/>
  <c r="T1952" i="1"/>
  <c r="T1955" i="1"/>
  <c r="T1969" i="1"/>
  <c r="T1977" i="1"/>
  <c r="T1984" i="1"/>
  <c r="T1993" i="1"/>
  <c r="T2004" i="1"/>
  <c r="T2000" i="1"/>
  <c r="T2017" i="1"/>
  <c r="T2022" i="1"/>
  <c r="T2013" i="1"/>
  <c r="T2041" i="1"/>
  <c r="T2059" i="1"/>
  <c r="T2055" i="1"/>
  <c r="T2064" i="1"/>
  <c r="T2072" i="1"/>
  <c r="T2081" i="1"/>
  <c r="T2091" i="1"/>
  <c r="T2098" i="1"/>
  <c r="T2106" i="1"/>
  <c r="T2114" i="1"/>
  <c r="T2122" i="1"/>
  <c r="T2130" i="1"/>
  <c r="T1356" i="1"/>
  <c r="T1366" i="1"/>
  <c r="T1374" i="1"/>
  <c r="T1382" i="1"/>
  <c r="T1390" i="1"/>
  <c r="T1400" i="1"/>
  <c r="T1404" i="1"/>
  <c r="T1413" i="1"/>
  <c r="T1425" i="1"/>
  <c r="T1438" i="1"/>
  <c r="T1418" i="1"/>
  <c r="T1456" i="1"/>
  <c r="T1431" i="1"/>
  <c r="T1469" i="1"/>
  <c r="T1479" i="1"/>
  <c r="T1495" i="1"/>
  <c r="T1501" i="1"/>
  <c r="T1506" i="1"/>
  <c r="T1462" i="1"/>
  <c r="T1472" i="1"/>
  <c r="T1490" i="1"/>
  <c r="T1530" i="1"/>
  <c r="T1540" i="1"/>
  <c r="T1542" i="1"/>
  <c r="T1549" i="1"/>
  <c r="T1560" i="1"/>
  <c r="T1567" i="1"/>
  <c r="T1574" i="1"/>
  <c r="T1621" i="1"/>
  <c r="T1590" i="1"/>
  <c r="T1599" i="1"/>
  <c r="T1580" i="1"/>
  <c r="T1616" i="1"/>
  <c r="T1623" i="1"/>
  <c r="T1631" i="1"/>
  <c r="T1639" i="1"/>
  <c r="T1652" i="1"/>
  <c r="T1660" i="1"/>
  <c r="T1667" i="1"/>
  <c r="T1655" i="1"/>
  <c r="T1687" i="1"/>
  <c r="T1680" i="1"/>
  <c r="T1696" i="1"/>
  <c r="T1705" i="1"/>
  <c r="T1709" i="1"/>
  <c r="T1720" i="1"/>
  <c r="T1727" i="1"/>
  <c r="T1756" i="1"/>
  <c r="T1759" i="1"/>
  <c r="T1745" i="1"/>
  <c r="T1757" i="1"/>
  <c r="T1791" i="1"/>
  <c r="T1769" i="1"/>
  <c r="T1774" i="1"/>
  <c r="T1782" i="1"/>
  <c r="T1790" i="1"/>
  <c r="T1796" i="1"/>
  <c r="T1905" i="1"/>
  <c r="T1816" i="1"/>
  <c r="T1827" i="1"/>
  <c r="T1834" i="1"/>
  <c r="T1842" i="1"/>
  <c r="T1908" i="1"/>
  <c r="T1861" i="1"/>
  <c r="T1869" i="1"/>
  <c r="T1877" i="1"/>
  <c r="T1885" i="1"/>
  <c r="T1848" i="1"/>
  <c r="T1901" i="1"/>
  <c r="T1913" i="1"/>
  <c r="T1920" i="1"/>
  <c r="T1928" i="1"/>
  <c r="T1937" i="1"/>
  <c r="T1944" i="1"/>
  <c r="T1951" i="1"/>
  <c r="T1959" i="1"/>
  <c r="T1966" i="1"/>
  <c r="T1974" i="1"/>
  <c r="T1982" i="1"/>
  <c r="T1991" i="1"/>
  <c r="T2002" i="1"/>
  <c r="T2008" i="1"/>
  <c r="T2018" i="1"/>
  <c r="T2024" i="1"/>
  <c r="T2027" i="1"/>
  <c r="T1392" i="1"/>
  <c r="T1457" i="1"/>
  <c r="T1464" i="1"/>
  <c r="T1471" i="1"/>
  <c r="T1507" i="1"/>
  <c r="T1523" i="1"/>
  <c r="T1528" i="1"/>
  <c r="T1558" i="1"/>
  <c r="T1688" i="1"/>
  <c r="T1712" i="1"/>
  <c r="T1892" i="1"/>
  <c r="T1922" i="1"/>
  <c r="T2044" i="1"/>
  <c r="T2088" i="1"/>
  <c r="T2089" i="1"/>
  <c r="T2063" i="1"/>
  <c r="T2078" i="1"/>
  <c r="T2079" i="1"/>
  <c r="T2090" i="1"/>
  <c r="T2097" i="1"/>
  <c r="T2105" i="1"/>
  <c r="T2113" i="1"/>
  <c r="T2121" i="1"/>
  <c r="T1547" i="1"/>
  <c r="T1556" i="1"/>
  <c r="T1647" i="1"/>
  <c r="T1744" i="1"/>
  <c r="T1752" i="1"/>
  <c r="T1761" i="1"/>
  <c r="T1771" i="1"/>
  <c r="T1778" i="1"/>
  <c r="T1786" i="1"/>
  <c r="T1849" i="1"/>
  <c r="T1986" i="1"/>
  <c r="T1988" i="1"/>
  <c r="T2030" i="1"/>
  <c r="T2045" i="1"/>
  <c r="T2050" i="1"/>
  <c r="T2047" i="1"/>
  <c r="T2066" i="1"/>
  <c r="T2074" i="1"/>
  <c r="T2083" i="1"/>
  <c r="T2092" i="1"/>
  <c r="T2100" i="1"/>
  <c r="T2108" i="1"/>
  <c r="T2116" i="1"/>
  <c r="T2124" i="1"/>
  <c r="T2143" i="1"/>
  <c r="T2151" i="1"/>
  <c r="T2159" i="1"/>
  <c r="T2167" i="1"/>
  <c r="T2175" i="1"/>
  <c r="T2183" i="1"/>
  <c r="T2191" i="1"/>
  <c r="T2198" i="1"/>
  <c r="T2207" i="1"/>
  <c r="T2214" i="1"/>
  <c r="T2221" i="1"/>
  <c r="T2231" i="1"/>
  <c r="T2238" i="1"/>
  <c r="T2247" i="1"/>
  <c r="T2255" i="1"/>
  <c r="T2263" i="1"/>
  <c r="T2270" i="1"/>
  <c r="T2276" i="1"/>
  <c r="T2286" i="1"/>
  <c r="T2295" i="1"/>
  <c r="T2303" i="1"/>
  <c r="T2311" i="1"/>
  <c r="T2319" i="1"/>
  <c r="T2327" i="1"/>
  <c r="T2332" i="1"/>
  <c r="T2343" i="1"/>
  <c r="T2351" i="1"/>
  <c r="T2359" i="1"/>
  <c r="T2367" i="1"/>
  <c r="T2375" i="1"/>
  <c r="T2383" i="1"/>
  <c r="T2391" i="1"/>
  <c r="T2399" i="1"/>
  <c r="T2407" i="1"/>
  <c r="T2416" i="1"/>
  <c r="T2423" i="1"/>
  <c r="T2431" i="1"/>
  <c r="T2437" i="1"/>
  <c r="T2447" i="1"/>
  <c r="T2456" i="1"/>
  <c r="T2464" i="1"/>
  <c r="T2472" i="1"/>
  <c r="T2479" i="1"/>
  <c r="T2487" i="1"/>
  <c r="T2504" i="1"/>
  <c r="T2502" i="1"/>
  <c r="T2511" i="1"/>
  <c r="T2519" i="1"/>
  <c r="T2527" i="1"/>
  <c r="T2535" i="1"/>
  <c r="T2544" i="1"/>
  <c r="T2551" i="1"/>
  <c r="T2559" i="1"/>
  <c r="T2567" i="1"/>
  <c r="T2575" i="1"/>
  <c r="T2583" i="1"/>
  <c r="T2591" i="1"/>
  <c r="T2599" i="1"/>
  <c r="T2607" i="1"/>
  <c r="T2615" i="1"/>
  <c r="T2623" i="1"/>
  <c r="T2635" i="1"/>
  <c r="T2638" i="1"/>
  <c r="T2646" i="1"/>
  <c r="T2653" i="1"/>
  <c r="T2662" i="1"/>
  <c r="T2670" i="1"/>
  <c r="T2678" i="1"/>
  <c r="T2686" i="1"/>
  <c r="T2694" i="1"/>
  <c r="T2702" i="1"/>
  <c r="T2710" i="1"/>
  <c r="T2717" i="1"/>
  <c r="T2725" i="1"/>
  <c r="T2732" i="1"/>
  <c r="T2741" i="1"/>
  <c r="T2750" i="1"/>
  <c r="T2758" i="1"/>
  <c r="T2766" i="1"/>
  <c r="T2774" i="1"/>
  <c r="T2782" i="1"/>
  <c r="T2789" i="1"/>
  <c r="T2798" i="1"/>
  <c r="T2806" i="1"/>
  <c r="T2813" i="1"/>
  <c r="T2138" i="1"/>
  <c r="T2146" i="1"/>
  <c r="T2154" i="1"/>
  <c r="T2162" i="1"/>
  <c r="T2170" i="1"/>
  <c r="T2178" i="1"/>
  <c r="T2186" i="1"/>
  <c r="T2201" i="1"/>
  <c r="T2202" i="1"/>
  <c r="T2210" i="1"/>
  <c r="T2217" i="1"/>
  <c r="T2224" i="1"/>
  <c r="T2234" i="1"/>
  <c r="T2241" i="1"/>
  <c r="T2250" i="1"/>
  <c r="T2258" i="1"/>
  <c r="T2265" i="1"/>
  <c r="T2273" i="1"/>
  <c r="T2280" i="1"/>
  <c r="T2288" i="1"/>
  <c r="T2298" i="1"/>
  <c r="T2306" i="1"/>
  <c r="T2314" i="1"/>
  <c r="T2322" i="1"/>
  <c r="T2331" i="1"/>
  <c r="T2338" i="1"/>
  <c r="T2346" i="1"/>
  <c r="T2354" i="1"/>
  <c r="T2362" i="1"/>
  <c r="T2370" i="1"/>
  <c r="T2378" i="1"/>
  <c r="T2386" i="1"/>
  <c r="T2393" i="1"/>
  <c r="T2402" i="1"/>
  <c r="T2411" i="1"/>
  <c r="T2418" i="1"/>
  <c r="T2426" i="1"/>
  <c r="T2433" i="1"/>
  <c r="T2443" i="1"/>
  <c r="T2451" i="1"/>
  <c r="T2460" i="1"/>
  <c r="T2467" i="1"/>
  <c r="T2475" i="1"/>
  <c r="T2482" i="1"/>
  <c r="T2490" i="1"/>
  <c r="T2496" i="1"/>
  <c r="T2498" i="1"/>
  <c r="T2514" i="1"/>
  <c r="T2522" i="1"/>
  <c r="T2530" i="1"/>
  <c r="T2538" i="1"/>
  <c r="T2547" i="1"/>
  <c r="T2554" i="1"/>
  <c r="T2562" i="1"/>
  <c r="T2570" i="1"/>
  <c r="T2578" i="1"/>
  <c r="T2586" i="1"/>
  <c r="T2594" i="1"/>
  <c r="T2602" i="1"/>
  <c r="T2610" i="1"/>
  <c r="T2618" i="1"/>
  <c r="T2626" i="1"/>
  <c r="T2631" i="1"/>
  <c r="T2641" i="1"/>
  <c r="T2649" i="1"/>
  <c r="T2657" i="1"/>
  <c r="T2665" i="1"/>
  <c r="T2673" i="1"/>
  <c r="T2681" i="1"/>
  <c r="T2689" i="1"/>
  <c r="T2697" i="1"/>
  <c r="T2705" i="1"/>
  <c r="T2713" i="1"/>
  <c r="T2721" i="1"/>
  <c r="T2727" i="1"/>
  <c r="T2735" i="1"/>
  <c r="T2744" i="1"/>
  <c r="T2753" i="1"/>
  <c r="T2761" i="1"/>
  <c r="T2769" i="1"/>
  <c r="T2777" i="1"/>
  <c r="T2785" i="1"/>
  <c r="T2792" i="1"/>
  <c r="T2801" i="1"/>
  <c r="T2809" i="1"/>
  <c r="T2719" i="1"/>
  <c r="T2799" i="1"/>
  <c r="T2807" i="1"/>
  <c r="T2815" i="1"/>
  <c r="T2129" i="1"/>
  <c r="T2137" i="1"/>
  <c r="T2240" i="1"/>
  <c r="T2272" i="1"/>
  <c r="T2305" i="1"/>
  <c r="T2313" i="1"/>
  <c r="T2434" i="1"/>
  <c r="T2474" i="1"/>
  <c r="T2481" i="1"/>
  <c r="T2569" i="1"/>
  <c r="T2609" i="1"/>
  <c r="T2617" i="1"/>
  <c r="T2625" i="1"/>
  <c r="T2630" i="1"/>
  <c r="T2648" i="1"/>
  <c r="T2656" i="1"/>
  <c r="T2664" i="1"/>
  <c r="T2672" i="1"/>
  <c r="T2680" i="1"/>
  <c r="T2688" i="1"/>
  <c r="T2696" i="1"/>
  <c r="T2704" i="1"/>
  <c r="T2712" i="1"/>
  <c r="T2720" i="1"/>
  <c r="T2726" i="1"/>
  <c r="T2734" i="1"/>
  <c r="T2743" i="1"/>
  <c r="T2752" i="1"/>
  <c r="T2760" i="1"/>
  <c r="T2768" i="1"/>
  <c r="T2775" i="1"/>
  <c r="T2800" i="1"/>
  <c r="T2808" i="1"/>
  <c r="T2135" i="1"/>
  <c r="T2140" i="1"/>
  <c r="T2229" i="1"/>
  <c r="T2252" i="1"/>
  <c r="T2290" i="1"/>
  <c r="T2300" i="1"/>
  <c r="T2604" i="1"/>
  <c r="T2642" i="1"/>
  <c r="T2643" i="1"/>
  <c r="T2651" i="1"/>
  <c r="T2683" i="1"/>
  <c r="T2707" i="1"/>
  <c r="T2715" i="1"/>
  <c r="T2737" i="1"/>
  <c r="T2729" i="1"/>
  <c r="T2738" i="1"/>
  <c r="T2746" i="1"/>
  <c r="T2763" i="1"/>
  <c r="T2779" i="1"/>
  <c r="T2787" i="1"/>
  <c r="T2795" i="1"/>
  <c r="T2803" i="1"/>
  <c r="T2811" i="1"/>
  <c r="T432" i="1"/>
  <c r="S16" i="2"/>
  <c r="S88" i="2"/>
  <c r="J17" i="2"/>
  <c r="J18" i="2"/>
  <c r="J30" i="2"/>
  <c r="J32" i="2"/>
  <c r="J50" i="2"/>
  <c r="J56" i="2"/>
  <c r="J68" i="2"/>
  <c r="J69" i="2"/>
  <c r="J77" i="2"/>
  <c r="J85" i="2"/>
  <c r="J95" i="2"/>
  <c r="S40" i="2"/>
  <c r="S26" i="2"/>
  <c r="S34" i="2"/>
  <c r="S45" i="2"/>
  <c r="S13" i="2"/>
  <c r="S12" i="2"/>
  <c r="S91" i="2"/>
  <c r="S6" i="2"/>
  <c r="S29" i="2"/>
  <c r="J7" i="2"/>
  <c r="S11" i="2"/>
  <c r="S21" i="2"/>
  <c r="S49" i="2"/>
  <c r="S54" i="2"/>
  <c r="S70" i="2"/>
  <c r="S80" i="2"/>
  <c r="S78" i="2"/>
  <c r="S27" i="2"/>
  <c r="S39" i="2"/>
  <c r="S72" i="2"/>
  <c r="S96" i="2"/>
  <c r="S8" i="2"/>
  <c r="S14" i="2"/>
  <c r="S58" i="2"/>
  <c r="S74" i="2"/>
  <c r="S86" i="2"/>
  <c r="T141" i="1"/>
  <c r="T226" i="1"/>
  <c r="T9" i="1"/>
  <c r="T29" i="1"/>
  <c r="T53" i="1"/>
  <c r="T39" i="1"/>
  <c r="T47" i="1"/>
  <c r="T33" i="1"/>
  <c r="T62" i="1"/>
  <c r="T68" i="1"/>
  <c r="T80" i="1"/>
  <c r="T75" i="1"/>
  <c r="T94" i="1"/>
  <c r="T101" i="1"/>
  <c r="T61" i="1"/>
  <c r="T77" i="1"/>
  <c r="T117" i="1"/>
  <c r="T123" i="1"/>
  <c r="T134" i="1"/>
  <c r="T176" i="1"/>
  <c r="T147" i="1"/>
  <c r="T157" i="1"/>
  <c r="T168" i="1"/>
  <c r="T205" i="1"/>
  <c r="T179" i="1"/>
  <c r="T188" i="1"/>
  <c r="T196" i="1"/>
  <c r="T204" i="1"/>
  <c r="T211" i="1"/>
  <c r="T220" i="1"/>
  <c r="T159" i="1"/>
  <c r="T238" i="1"/>
  <c r="T244" i="1"/>
  <c r="T251" i="1"/>
  <c r="T260" i="1"/>
  <c r="T262" i="1"/>
  <c r="T280" i="1"/>
  <c r="T283" i="1"/>
  <c r="T303" i="1"/>
  <c r="T298" i="1"/>
  <c r="T300" i="1"/>
  <c r="T304" i="1"/>
  <c r="T286" i="1"/>
  <c r="T336" i="1"/>
  <c r="T342" i="1"/>
  <c r="T350" i="1"/>
  <c r="T356" i="1"/>
  <c r="T363" i="1"/>
  <c r="T371" i="1"/>
  <c r="T379" i="1"/>
  <c r="T387" i="1"/>
  <c r="T395" i="1"/>
  <c r="T403" i="1"/>
  <c r="T413" i="1"/>
  <c r="T421" i="1"/>
  <c r="T425" i="1"/>
  <c r="T438" i="1"/>
  <c r="T443" i="1"/>
  <c r="T451" i="1"/>
  <c r="T461" i="1"/>
  <c r="T480" i="1"/>
  <c r="T478" i="1"/>
  <c r="T485" i="1"/>
  <c r="T495" i="1"/>
  <c r="T504" i="1"/>
  <c r="T510" i="1"/>
  <c r="T512" i="1"/>
  <c r="T539" i="1"/>
  <c r="T530" i="1"/>
  <c r="T540" i="1"/>
  <c r="T548" i="1"/>
  <c r="T557" i="1"/>
  <c r="T565" i="1"/>
  <c r="T573" i="1"/>
  <c r="T581" i="1"/>
  <c r="T590" i="1"/>
  <c r="T597" i="1"/>
  <c r="T604" i="1"/>
  <c r="T613" i="1"/>
  <c r="T621" i="1"/>
  <c r="T629" i="1"/>
  <c r="T637" i="1"/>
  <c r="T645" i="1"/>
  <c r="T653" i="1"/>
  <c r="T660" i="1"/>
  <c r="T668" i="1"/>
  <c r="T677" i="1"/>
  <c r="T685" i="1"/>
  <c r="T693" i="1"/>
  <c r="T701" i="1"/>
  <c r="T709" i="1"/>
  <c r="T717" i="1"/>
  <c r="T725" i="1"/>
  <c r="T733" i="1"/>
  <c r="T741" i="1"/>
  <c r="T749" i="1"/>
  <c r="T755" i="1"/>
  <c r="T763" i="1"/>
  <c r="T772" i="1"/>
  <c r="T781" i="1"/>
  <c r="T789" i="1"/>
  <c r="T796" i="1"/>
  <c r="T804" i="1"/>
  <c r="T813" i="1"/>
  <c r="T821" i="1"/>
  <c r="T829" i="1"/>
  <c r="T837" i="1"/>
  <c r="T12" i="1"/>
  <c r="T21" i="1"/>
  <c r="T31" i="1"/>
  <c r="T20" i="1"/>
  <c r="T46" i="1"/>
  <c r="T55" i="1"/>
  <c r="T60" i="1"/>
  <c r="T66" i="1"/>
  <c r="T74" i="1"/>
  <c r="T85" i="1"/>
  <c r="T92" i="1"/>
  <c r="T111" i="1"/>
  <c r="T112" i="1"/>
  <c r="T115" i="1"/>
  <c r="T120" i="1"/>
  <c r="T130" i="1"/>
  <c r="T163" i="1"/>
  <c r="T144" i="1"/>
  <c r="T153" i="1"/>
  <c r="T151" i="1"/>
  <c r="T173" i="1"/>
  <c r="T137" i="1"/>
  <c r="T229" i="1"/>
  <c r="T193" i="1"/>
  <c r="T202" i="1"/>
  <c r="T209" i="1"/>
  <c r="T218" i="1"/>
  <c r="T232" i="1"/>
  <c r="T235" i="1"/>
  <c r="T240" i="1"/>
  <c r="T252" i="1"/>
  <c r="T261" i="1"/>
  <c r="T271" i="1"/>
  <c r="T277" i="1"/>
  <c r="T282" i="1"/>
  <c r="T289" i="1"/>
  <c r="T321" i="1"/>
  <c r="T306" i="1"/>
  <c r="T314" i="1"/>
  <c r="T326" i="1"/>
  <c r="T334" i="1"/>
  <c r="T340" i="1"/>
  <c r="T348" i="1"/>
  <c r="T354" i="1"/>
  <c r="T361" i="1"/>
  <c r="T369" i="1"/>
  <c r="T377" i="1"/>
  <c r="T385" i="1"/>
  <c r="T393" i="1"/>
  <c r="T411" i="1"/>
  <c r="T406" i="1"/>
  <c r="T419" i="1"/>
  <c r="T430" i="1"/>
  <c r="T8" i="1"/>
  <c r="T17" i="1"/>
  <c r="T40" i="1"/>
  <c r="T41" i="1"/>
  <c r="T57" i="1"/>
  <c r="T63" i="1"/>
  <c r="T69" i="1"/>
  <c r="T87" i="1"/>
  <c r="T95" i="1"/>
  <c r="T102" i="1"/>
  <c r="T52" i="1"/>
  <c r="T119" i="1"/>
  <c r="T125" i="1"/>
  <c r="T135" i="1"/>
  <c r="T155" i="1"/>
  <c r="T148" i="1"/>
  <c r="T146" i="1"/>
  <c r="T169" i="1"/>
  <c r="T183" i="1"/>
  <c r="T180" i="1"/>
  <c r="T189" i="1"/>
  <c r="T197" i="1"/>
  <c r="T206" i="1"/>
  <c r="T212" i="1"/>
  <c r="T221" i="1"/>
  <c r="T184" i="1"/>
  <c r="T234" i="1"/>
  <c r="T247" i="1"/>
  <c r="T254" i="1"/>
  <c r="T263" i="1"/>
  <c r="T268" i="1"/>
  <c r="T276" i="1"/>
  <c r="T285" i="1"/>
  <c r="T291" i="1"/>
  <c r="T301" i="1"/>
  <c r="T309" i="1"/>
  <c r="T318" i="1"/>
  <c r="T328" i="1"/>
  <c r="T337" i="1"/>
  <c r="T343" i="1"/>
  <c r="T351" i="1"/>
  <c r="T357" i="1"/>
  <c r="T364" i="1"/>
  <c r="T372" i="1"/>
  <c r="T380" i="1"/>
  <c r="T388" i="1"/>
  <c r="T396" i="1"/>
  <c r="T405" i="1"/>
  <c r="T414" i="1"/>
  <c r="T423" i="1"/>
  <c r="T431" i="1"/>
  <c r="T10" i="1"/>
  <c r="T24" i="1"/>
  <c r="T25" i="1"/>
  <c r="T43" i="1"/>
  <c r="T51" i="1"/>
  <c r="T59" i="1"/>
  <c r="T37" i="1"/>
  <c r="T72" i="1"/>
  <c r="T49" i="1"/>
  <c r="T90" i="1"/>
  <c r="T98" i="1"/>
  <c r="T106" i="1"/>
  <c r="T79" i="1"/>
  <c r="T121" i="1"/>
  <c r="T136" i="1"/>
  <c r="T131" i="1"/>
  <c r="T166" i="1"/>
  <c r="T150" i="1"/>
  <c r="T161" i="1"/>
  <c r="T171" i="1"/>
  <c r="T175" i="1"/>
  <c r="T216" i="1"/>
  <c r="T192" i="1"/>
  <c r="T200" i="1"/>
  <c r="T207" i="1"/>
  <c r="T215" i="1"/>
  <c r="T224" i="1"/>
  <c r="T187" i="1"/>
  <c r="T242" i="1"/>
  <c r="T249" i="1"/>
  <c r="T257" i="1"/>
  <c r="T265" i="1"/>
  <c r="T270" i="1"/>
  <c r="T293" i="1"/>
  <c r="T322" i="1"/>
  <c r="T295" i="1"/>
  <c r="T330" i="1"/>
  <c r="T311" i="1"/>
  <c r="T324" i="1"/>
  <c r="T407" i="1"/>
  <c r="T339" i="1"/>
  <c r="T346" i="1"/>
  <c r="T352" i="1"/>
  <c r="T360" i="1"/>
  <c r="T367" i="1"/>
  <c r="T376" i="1"/>
  <c r="T383" i="1"/>
  <c r="T391" i="1"/>
  <c r="T399" i="1"/>
  <c r="T7" i="1"/>
  <c r="T16" i="1"/>
  <c r="T19" i="1"/>
  <c r="T32" i="1"/>
  <c r="T38" i="1"/>
  <c r="T30" i="1"/>
  <c r="T56" i="1"/>
  <c r="T109" i="1"/>
  <c r="T67" i="1"/>
  <c r="T76" i="1"/>
  <c r="T86" i="1"/>
  <c r="T93" i="1"/>
  <c r="T100" i="1"/>
  <c r="T113" i="1"/>
  <c r="T116" i="1"/>
  <c r="T127" i="1"/>
  <c r="T133" i="1"/>
  <c r="T132" i="1"/>
  <c r="T145" i="1"/>
  <c r="T154" i="1"/>
  <c r="T165" i="1"/>
  <c r="T174" i="1"/>
  <c r="T178" i="1"/>
  <c r="T230" i="1"/>
  <c r="T195" i="1"/>
  <c r="T203" i="1"/>
  <c r="T210" i="1"/>
  <c r="T219" i="1"/>
  <c r="T233" i="1"/>
  <c r="T236" i="1"/>
  <c r="T245" i="1"/>
  <c r="T253" i="1"/>
  <c r="T259" i="1"/>
  <c r="T274" i="1"/>
  <c r="T269" i="1"/>
  <c r="T273" i="1"/>
  <c r="T305" i="1"/>
  <c r="T296" i="1"/>
  <c r="T308" i="1"/>
  <c r="T315" i="1"/>
  <c r="T327" i="1"/>
  <c r="T335" i="1"/>
  <c r="T341" i="1"/>
  <c r="T349" i="1"/>
  <c r="T355" i="1"/>
  <c r="T362" i="1"/>
  <c r="T370" i="1"/>
  <c r="T378" i="1"/>
  <c r="T386" i="1"/>
  <c r="T394" i="1"/>
  <c r="T402" i="1"/>
  <c r="T412" i="1"/>
  <c r="T420" i="1"/>
  <c r="T422" i="1"/>
  <c r="T6" i="1"/>
  <c r="T15" i="1"/>
  <c r="T26" i="1"/>
  <c r="T34" i="1"/>
  <c r="T28" i="1"/>
  <c r="T50" i="1"/>
  <c r="T44" i="1"/>
  <c r="T110" i="1"/>
  <c r="T70" i="1"/>
  <c r="T82" i="1"/>
  <c r="T88" i="1"/>
  <c r="T96" i="1"/>
  <c r="T103" i="1"/>
  <c r="T124" i="1"/>
  <c r="T126" i="1"/>
  <c r="T138" i="1"/>
  <c r="T194" i="1"/>
  <c r="T140" i="1"/>
  <c r="T170" i="1"/>
  <c r="T228" i="1"/>
  <c r="T190" i="1"/>
  <c r="T198" i="1"/>
  <c r="T213" i="1"/>
  <c r="T222" i="1"/>
  <c r="T185" i="1"/>
  <c r="T246" i="1"/>
  <c r="T256" i="1"/>
  <c r="T264" i="1"/>
  <c r="T279" i="1"/>
  <c r="T287" i="1"/>
  <c r="T292" i="1"/>
  <c r="T297" i="1"/>
  <c r="T323" i="1"/>
  <c r="T329" i="1"/>
  <c r="T344" i="1"/>
  <c r="T409" i="1"/>
  <c r="T358" i="1"/>
  <c r="T373" i="1"/>
  <c r="T381" i="1"/>
  <c r="T389" i="1"/>
  <c r="J2669" i="1"/>
  <c r="J2677" i="1"/>
  <c r="J2693" i="1"/>
  <c r="J2794" i="1"/>
  <c r="J2797" i="1"/>
  <c r="J2815" i="1"/>
  <c r="T11" i="1"/>
  <c r="T27" i="1"/>
  <c r="T23" i="1"/>
  <c r="T36" i="1"/>
  <c r="T45" i="1"/>
  <c r="T54" i="1"/>
  <c r="T104" i="1"/>
  <c r="T65" i="1"/>
  <c r="T73" i="1"/>
  <c r="T84" i="1"/>
  <c r="T91" i="1"/>
  <c r="T99" i="1"/>
  <c r="T114" i="1"/>
  <c r="T118" i="1"/>
  <c r="T129" i="1"/>
  <c r="T162" i="1"/>
  <c r="T167" i="1"/>
  <c r="T152" i="1"/>
  <c r="T164" i="1"/>
  <c r="T172" i="1"/>
  <c r="T177" i="1"/>
  <c r="T182" i="1"/>
  <c r="T156" i="1"/>
  <c r="T201" i="1"/>
  <c r="T208" i="1"/>
  <c r="T217" i="1"/>
  <c r="T225" i="1"/>
  <c r="T237" i="1"/>
  <c r="T241" i="1"/>
  <c r="T250" i="1"/>
  <c r="T258" i="1"/>
  <c r="T266" i="1"/>
  <c r="T272" i="1"/>
  <c r="T281" i="1"/>
  <c r="T316" i="1"/>
  <c r="T313" i="1"/>
  <c r="T320" i="1"/>
  <c r="T312" i="1"/>
  <c r="T325" i="1"/>
  <c r="T333" i="1"/>
  <c r="T408" i="1"/>
  <c r="T347" i="1"/>
  <c r="T353" i="1"/>
  <c r="T319" i="1"/>
  <c r="T368" i="1"/>
  <c r="T317" i="1"/>
  <c r="T384" i="1"/>
  <c r="T392" i="1"/>
  <c r="T400" i="1"/>
  <c r="T401" i="1"/>
  <c r="T418" i="1"/>
  <c r="T429" i="1"/>
  <c r="T601" i="1"/>
  <c r="T609" i="1"/>
  <c r="T618" i="1"/>
  <c r="T626" i="1"/>
  <c r="T634" i="1"/>
  <c r="T642" i="1"/>
  <c r="T650" i="1"/>
  <c r="T657" i="1"/>
  <c r="T665" i="1"/>
  <c r="T674" i="1"/>
  <c r="T682" i="1"/>
  <c r="T690" i="1"/>
  <c r="T698" i="1"/>
  <c r="T706" i="1"/>
  <c r="T712" i="1"/>
  <c r="T722" i="1"/>
  <c r="T730" i="1"/>
  <c r="T738" i="1"/>
  <c r="T746" i="1"/>
  <c r="T764" i="1"/>
  <c r="T760" i="1"/>
  <c r="T770" i="1"/>
  <c r="T778" i="1"/>
  <c r="T786" i="1"/>
  <c r="T809" i="1"/>
  <c r="T802" i="1"/>
  <c r="T810" i="1"/>
  <c r="T814" i="1"/>
  <c r="T826" i="1"/>
  <c r="T834" i="1"/>
  <c r="T842" i="1"/>
  <c r="T850" i="1"/>
  <c r="T858" i="1"/>
  <c r="T864" i="1"/>
  <c r="T872" i="1"/>
  <c r="T879" i="1"/>
  <c r="T888" i="1"/>
  <c r="T896" i="1"/>
  <c r="T904" i="1"/>
  <c r="T914" i="1"/>
  <c r="T922" i="1"/>
  <c r="T930" i="1"/>
  <c r="T937" i="1"/>
  <c r="T945" i="1"/>
  <c r="T954" i="1"/>
  <c r="T962" i="1"/>
  <c r="T970" i="1"/>
  <c r="T978" i="1"/>
  <c r="T986" i="1"/>
  <c r="T994" i="1"/>
  <c r="T1002" i="1"/>
  <c r="T1010" i="1"/>
  <c r="T1018" i="1"/>
  <c r="T1026" i="1"/>
  <c r="T1033" i="1"/>
  <c r="T1048" i="1"/>
  <c r="T1050" i="1"/>
  <c r="T1059" i="1"/>
  <c r="T1065" i="1"/>
  <c r="T1074" i="1"/>
  <c r="T1082" i="1"/>
  <c r="T1090" i="1"/>
  <c r="T1098" i="1"/>
  <c r="T1104" i="1"/>
  <c r="T1112" i="1"/>
  <c r="T1120" i="1"/>
  <c r="T1128" i="1"/>
  <c r="T1136" i="1"/>
  <c r="T1145" i="1"/>
  <c r="T1153" i="1"/>
  <c r="T1161" i="1"/>
  <c r="T1170" i="1"/>
  <c r="T1178" i="1"/>
  <c r="T1186" i="1"/>
  <c r="T1194" i="1"/>
  <c r="T1202" i="1"/>
  <c r="T1210" i="1"/>
  <c r="T1217" i="1"/>
  <c r="T1226" i="1"/>
  <c r="T1234" i="1"/>
  <c r="T1241" i="1"/>
  <c r="T1249" i="1"/>
  <c r="T1257" i="1"/>
  <c r="T1263" i="1"/>
  <c r="T1271" i="1"/>
  <c r="T1280" i="1"/>
  <c r="T1288" i="1"/>
  <c r="T1296" i="1"/>
  <c r="T1306" i="1"/>
  <c r="T1314" i="1"/>
  <c r="T1322" i="1"/>
  <c r="T1361" i="1"/>
  <c r="T1337" i="1"/>
  <c r="T1343" i="1"/>
  <c r="T1351" i="1"/>
  <c r="T1359" i="1"/>
  <c r="T1369" i="1"/>
  <c r="T1377" i="1"/>
  <c r="T1385" i="1"/>
  <c r="T1394" i="1"/>
  <c r="T1403" i="1"/>
  <c r="T1410" i="1"/>
  <c r="T1421" i="1"/>
  <c r="T1450" i="1"/>
  <c r="T1435" i="1"/>
  <c r="T1447" i="1"/>
  <c r="T1460" i="1"/>
  <c r="T1467" i="1"/>
  <c r="T1474" i="1"/>
  <c r="T1481" i="1"/>
  <c r="T1498" i="1"/>
  <c r="T1502" i="1"/>
  <c r="T1509" i="1"/>
  <c r="T1514" i="1"/>
  <c r="T1518" i="1"/>
  <c r="T1493" i="1"/>
  <c r="T1529" i="1"/>
  <c r="T1543" i="1"/>
  <c r="T1546" i="1"/>
  <c r="T1550" i="1"/>
  <c r="T1564" i="1"/>
  <c r="T1570" i="1"/>
  <c r="T1579" i="1"/>
  <c r="T1584" i="1"/>
  <c r="T1593" i="1"/>
  <c r="T1604" i="1"/>
  <c r="T1612" i="1"/>
  <c r="T1619" i="1"/>
  <c r="T1626" i="1"/>
  <c r="T1634" i="1"/>
  <c r="T1646" i="1"/>
  <c r="T1656" i="1"/>
  <c r="T1663" i="1"/>
  <c r="T1686" i="1"/>
  <c r="T1673" i="1"/>
  <c r="T1617" i="1"/>
  <c r="T1689" i="1"/>
  <c r="T1698" i="1"/>
  <c r="T1708" i="1"/>
  <c r="T1718" i="1"/>
  <c r="T1725" i="1"/>
  <c r="T1728" i="1"/>
  <c r="T1739" i="1"/>
  <c r="T1743" i="1"/>
  <c r="T1751" i="1"/>
  <c r="T1760" i="1"/>
  <c r="T1783" i="1"/>
  <c r="T1770" i="1"/>
  <c r="T1777" i="1"/>
  <c r="T1785" i="1"/>
  <c r="T1794" i="1"/>
  <c r="T1801" i="1"/>
  <c r="T1810" i="1"/>
  <c r="T1822" i="1"/>
  <c r="T1805" i="1"/>
  <c r="T1837" i="1"/>
  <c r="T1845" i="1"/>
  <c r="T1856" i="1"/>
  <c r="T1864" i="1"/>
  <c r="T1872" i="1"/>
  <c r="T1880" i="1"/>
  <c r="T1888" i="1"/>
  <c r="T1895" i="1"/>
  <c r="T1808" i="1"/>
  <c r="T1914" i="1"/>
  <c r="T1923" i="1"/>
  <c r="T1932" i="1"/>
  <c r="T1929" i="1"/>
  <c r="T1946" i="1"/>
  <c r="T1953" i="1"/>
  <c r="T1961" i="1"/>
  <c r="T1968" i="1"/>
  <c r="T1978" i="1"/>
  <c r="T1985" i="1"/>
  <c r="T1997" i="1"/>
  <c r="T2003" i="1"/>
  <c r="T2009" i="1"/>
  <c r="T2001" i="1"/>
  <c r="T2029" i="1"/>
  <c r="T2040" i="1"/>
  <c r="T2042" i="1"/>
  <c r="T2049" i="1"/>
  <c r="T2056" i="1"/>
  <c r="T2065" i="1"/>
  <c r="T2073" i="1"/>
  <c r="T2082" i="1"/>
  <c r="T2080" i="1"/>
  <c r="T2099" i="1"/>
  <c r="T2107" i="1"/>
  <c r="T2115" i="1"/>
  <c r="T2123" i="1"/>
  <c r="T2131" i="1"/>
  <c r="T2139" i="1"/>
  <c r="T2147" i="1"/>
  <c r="T2155" i="1"/>
  <c r="T2163" i="1"/>
  <c r="T2171" i="1"/>
  <c r="T2179" i="1"/>
  <c r="T2187" i="1"/>
  <c r="T2194" i="1"/>
  <c r="T2203" i="1"/>
  <c r="T2211" i="1"/>
  <c r="T2218" i="1"/>
  <c r="T2225" i="1"/>
  <c r="T2235" i="1"/>
  <c r="T2242" i="1"/>
  <c r="T2251" i="1"/>
  <c r="T2259" i="1"/>
  <c r="T2266" i="1"/>
  <c r="T2284" i="1"/>
  <c r="T2281" i="1"/>
  <c r="T2289" i="1"/>
  <c r="T2299" i="1"/>
  <c r="T2307" i="1"/>
  <c r="T2317" i="1"/>
  <c r="T2323" i="1"/>
  <c r="T2334" i="1"/>
  <c r="T2339" i="1"/>
  <c r="T2347" i="1"/>
  <c r="T2355" i="1"/>
  <c r="T2363" i="1"/>
  <c r="T2371" i="1"/>
  <c r="T2379" i="1"/>
  <c r="T2387" i="1"/>
  <c r="T2394" i="1"/>
  <c r="T2403" i="1"/>
  <c r="T2412" i="1"/>
  <c r="T2419" i="1"/>
  <c r="T2428" i="1"/>
  <c r="T2435" i="1"/>
  <c r="T2440" i="1"/>
  <c r="T2452" i="1"/>
  <c r="T2461" i="1"/>
  <c r="T2468" i="1"/>
  <c r="T2476" i="1"/>
  <c r="T2483" i="1"/>
  <c r="T2491" i="1"/>
  <c r="T2497" i="1"/>
  <c r="T2507" i="1"/>
  <c r="T2515" i="1"/>
  <c r="T2523" i="1"/>
  <c r="T2531" i="1"/>
  <c r="T2539" i="1"/>
  <c r="T2548" i="1"/>
  <c r="T2555" i="1"/>
  <c r="T2563" i="1"/>
  <c r="T2571" i="1"/>
  <c r="T2579" i="1"/>
  <c r="T2587" i="1"/>
  <c r="T2595" i="1"/>
  <c r="T2603" i="1"/>
  <c r="T2611" i="1"/>
  <c r="T2619" i="1"/>
  <c r="T2015" i="1"/>
  <c r="T2632" i="1"/>
  <c r="T2634" i="1"/>
  <c r="T2650" i="1"/>
  <c r="T2658" i="1"/>
  <c r="T2666" i="1"/>
  <c r="T2674" i="1"/>
  <c r="T2682" i="1"/>
  <c r="T2690" i="1"/>
  <c r="T2698" i="1"/>
  <c r="T2706" i="1"/>
  <c r="T2714" i="1"/>
  <c r="T2722" i="1"/>
  <c r="T2728" i="1"/>
  <c r="T2736" i="1"/>
  <c r="T2745" i="1"/>
  <c r="T2754" i="1"/>
  <c r="T2762" i="1"/>
  <c r="T2770" i="1"/>
  <c r="T2778" i="1"/>
  <c r="T2786" i="1"/>
  <c r="T2793" i="1"/>
  <c r="T2802" i="1"/>
  <c r="T2810" i="1"/>
  <c r="T457" i="1"/>
  <c r="T462" i="1"/>
  <c r="T476" i="1"/>
  <c r="T483" i="1"/>
  <c r="T501" i="1"/>
  <c r="T498" i="1"/>
  <c r="T514" i="1"/>
  <c r="T521" i="1"/>
  <c r="T587" i="1"/>
  <c r="T582" i="1"/>
  <c r="T591" i="1"/>
  <c r="T518" i="1"/>
  <c r="T570" i="1"/>
  <c r="T585" i="1"/>
  <c r="T588" i="1"/>
  <c r="T434" i="1"/>
  <c r="T444" i="1"/>
  <c r="T445" i="1"/>
  <c r="T459" i="1"/>
  <c r="T458" i="1"/>
  <c r="T474" i="1"/>
  <c r="T482" i="1"/>
  <c r="T490" i="1"/>
  <c r="T500" i="1"/>
  <c r="T493" i="1"/>
  <c r="T517" i="1"/>
  <c r="T520" i="1"/>
  <c r="T528" i="1"/>
  <c r="T535" i="1"/>
  <c r="T545" i="1"/>
  <c r="T554" i="1"/>
  <c r="T562" i="1"/>
  <c r="T567" i="1"/>
  <c r="T578" i="1"/>
  <c r="T586" i="1"/>
  <c r="T589" i="1"/>
  <c r="S36" i="2"/>
  <c r="S43" i="2"/>
  <c r="S51" i="2"/>
  <c r="S61" i="2"/>
  <c r="S62" i="2"/>
  <c r="J8" i="2"/>
  <c r="J14" i="2"/>
  <c r="J26" i="2"/>
  <c r="J36" i="2"/>
  <c r="J34" i="2"/>
  <c r="J45" i="2"/>
  <c r="J59" i="2"/>
  <c r="J63" i="2"/>
  <c r="J73" i="2"/>
  <c r="J81" i="2"/>
  <c r="J91" i="2"/>
  <c r="S22" i="2"/>
  <c r="S19" i="2"/>
  <c r="S50" i="2"/>
  <c r="S55" i="2"/>
  <c r="S89" i="2"/>
  <c r="S84" i="2"/>
  <c r="J6" i="2"/>
  <c r="S33" i="2"/>
  <c r="S47" i="2"/>
  <c r="S68" i="2"/>
  <c r="S67" i="2"/>
  <c r="S31" i="2"/>
  <c r="S92" i="2"/>
  <c r="S17" i="2"/>
  <c r="S23" i="2"/>
  <c r="S53" i="2"/>
  <c r="S57" i="2"/>
  <c r="S77" i="2"/>
  <c r="S82" i="2"/>
  <c r="J9" i="2"/>
  <c r="J25" i="2"/>
  <c r="J28" i="2"/>
  <c r="J42" i="2"/>
  <c r="J38" i="2"/>
  <c r="J46" i="2"/>
  <c r="J60" i="2"/>
  <c r="J66" i="2"/>
  <c r="J76" i="2"/>
  <c r="J83" i="2"/>
  <c r="J94" i="2"/>
  <c r="S41" i="2"/>
  <c r="S90" i="2"/>
  <c r="J67" i="2"/>
  <c r="J74" i="2"/>
  <c r="J82" i="2"/>
  <c r="S7" i="2"/>
  <c r="S30" i="2"/>
  <c r="S37" i="2"/>
  <c r="S65" i="2"/>
  <c r="S71" i="2"/>
  <c r="S95" i="2"/>
  <c r="J10" i="2"/>
  <c r="J65" i="2"/>
  <c r="J75" i="2"/>
  <c r="J89" i="2"/>
  <c r="S20" i="2"/>
  <c r="S35" i="2"/>
  <c r="S44" i="2"/>
  <c r="S64" i="2"/>
  <c r="S79" i="2"/>
  <c r="S93" i="2"/>
  <c r="J20" i="2"/>
  <c r="J21" i="2"/>
  <c r="J35" i="2"/>
  <c r="J39" i="2"/>
  <c r="J44" i="2"/>
  <c r="J51" i="2"/>
  <c r="J64" i="2"/>
  <c r="J72" i="2"/>
  <c r="J79" i="2"/>
  <c r="J86" i="2"/>
  <c r="J12" i="2"/>
  <c r="J19" i="2"/>
  <c r="J31" i="2"/>
  <c r="J47" i="2"/>
  <c r="J41" i="2"/>
  <c r="J57" i="2"/>
  <c r="J62" i="2"/>
  <c r="J71" i="2"/>
  <c r="J78" i="2"/>
  <c r="J84" i="2"/>
  <c r="J92" i="2"/>
  <c r="S9" i="2"/>
  <c r="S28" i="2"/>
  <c r="S38" i="2"/>
  <c r="S60" i="2"/>
  <c r="S76" i="2"/>
  <c r="S94" i="2"/>
  <c r="S10" i="2"/>
  <c r="S24" i="2"/>
  <c r="S48" i="2"/>
  <c r="S52" i="2"/>
  <c r="S75" i="2"/>
  <c r="S87" i="2"/>
  <c r="J13" i="2"/>
  <c r="J16" i="2"/>
  <c r="J29" i="2"/>
  <c r="J40" i="2"/>
  <c r="J49" i="2"/>
  <c r="J54" i="2"/>
  <c r="J61" i="2"/>
  <c r="J70" i="2"/>
  <c r="J80" i="2"/>
  <c r="J88" i="2"/>
  <c r="J96" i="2"/>
  <c r="S15" i="2"/>
  <c r="S18" i="2"/>
  <c r="S32" i="2"/>
  <c r="S56" i="2"/>
  <c r="S69" i="2"/>
  <c r="S85" i="2"/>
  <c r="J11" i="2"/>
  <c r="J23" i="2"/>
  <c r="J27" i="2"/>
  <c r="J37" i="2"/>
  <c r="J43" i="2"/>
  <c r="J55" i="2"/>
  <c r="J58" i="2"/>
  <c r="J90" i="2"/>
  <c r="S25" i="2"/>
  <c r="S42" i="2"/>
  <c r="S46" i="2"/>
  <c r="S66" i="2"/>
  <c r="S83" i="2"/>
  <c r="J22" i="2"/>
  <c r="J24" i="2"/>
  <c r="J33" i="2"/>
  <c r="J48" i="2"/>
  <c r="J53" i="2"/>
  <c r="J52" i="2"/>
  <c r="J87" i="2"/>
  <c r="J11" i="1"/>
  <c r="J27" i="1"/>
  <c r="J23" i="1"/>
  <c r="J36" i="1"/>
  <c r="J45" i="1"/>
  <c r="J54" i="1"/>
  <c r="J104" i="1"/>
  <c r="J65" i="1"/>
  <c r="J73" i="1"/>
  <c r="J84" i="1"/>
  <c r="J91" i="1"/>
  <c r="J99" i="1"/>
  <c r="J61" i="1"/>
  <c r="J118" i="1"/>
  <c r="J129" i="1"/>
  <c r="J162" i="1"/>
  <c r="J167" i="1"/>
  <c r="J152" i="1"/>
  <c r="J164" i="1"/>
  <c r="J172" i="1"/>
  <c r="J177" i="1"/>
  <c r="J182" i="1"/>
  <c r="J156" i="1"/>
  <c r="J201" i="1"/>
  <c r="J208" i="1"/>
  <c r="J217" i="1"/>
  <c r="J225" i="1"/>
  <c r="J237" i="1"/>
  <c r="J241" i="1"/>
  <c r="J250" i="1"/>
  <c r="J258" i="1"/>
  <c r="J266" i="1"/>
  <c r="J272" i="1"/>
  <c r="J281" i="1"/>
  <c r="J316" i="1"/>
  <c r="J313" i="1"/>
  <c r="J320" i="1"/>
  <c r="J312" i="1"/>
  <c r="J325" i="1"/>
  <c r="J333" i="1"/>
  <c r="J408" i="1"/>
  <c r="J347" i="1"/>
  <c r="J353" i="1"/>
  <c r="J319" i="1"/>
  <c r="J368" i="1"/>
  <c r="J317" i="1"/>
  <c r="J384" i="1"/>
  <c r="J392" i="1"/>
  <c r="J400" i="1"/>
  <c r="J401" i="1"/>
  <c r="J418" i="1"/>
  <c r="J429" i="1"/>
  <c r="J434" i="1"/>
  <c r="J444" i="1"/>
  <c r="J445" i="1"/>
  <c r="J459" i="1"/>
  <c r="J458" i="1"/>
  <c r="J474" i="1"/>
  <c r="J482" i="1"/>
  <c r="J490" i="1"/>
  <c r="J500" i="1"/>
  <c r="J493" i="1"/>
  <c r="J517" i="1"/>
  <c r="J520" i="1"/>
  <c r="J528" i="1"/>
  <c r="J535" i="1"/>
  <c r="J545" i="1"/>
  <c r="J554" i="1"/>
  <c r="J562" i="1"/>
  <c r="J567" i="1"/>
  <c r="J578" i="1"/>
  <c r="J586" i="1"/>
  <c r="J589" i="1"/>
  <c r="J601" i="1"/>
  <c r="J609" i="1"/>
  <c r="J618" i="1"/>
  <c r="J626" i="1"/>
  <c r="J634" i="1"/>
  <c r="J642" i="1"/>
  <c r="J650" i="1"/>
  <c r="J657" i="1"/>
  <c r="J665" i="1"/>
  <c r="J674" i="1"/>
  <c r="J682" i="1"/>
  <c r="J690" i="1"/>
  <c r="J698" i="1"/>
  <c r="J706" i="1"/>
  <c r="J712" i="1"/>
  <c r="J722" i="1"/>
  <c r="J730" i="1"/>
  <c r="J738" i="1"/>
  <c r="J746" i="1"/>
  <c r="J764" i="1"/>
  <c r="J760" i="1"/>
  <c r="J770" i="1"/>
  <c r="J778" i="1"/>
  <c r="J786" i="1"/>
  <c r="J809" i="1"/>
  <c r="J802" i="1"/>
  <c r="J810" i="1"/>
  <c r="J814" i="1"/>
  <c r="J826" i="1"/>
  <c r="J834" i="1"/>
  <c r="J842" i="1"/>
  <c r="J850" i="1"/>
  <c r="J858" i="1"/>
  <c r="J864" i="1"/>
  <c r="J872" i="1"/>
  <c r="J879" i="1"/>
  <c r="J888" i="1"/>
  <c r="J896" i="1"/>
  <c r="J904" i="1"/>
  <c r="J914" i="1"/>
  <c r="J922" i="1"/>
  <c r="J930" i="1"/>
  <c r="J937" i="1"/>
  <c r="J945" i="1"/>
  <c r="J954" i="1"/>
  <c r="J962" i="1"/>
  <c r="J970" i="1"/>
  <c r="J978" i="1"/>
  <c r="J986" i="1"/>
  <c r="J994" i="1"/>
  <c r="J1002" i="1"/>
  <c r="J1010" i="1"/>
  <c r="J1018" i="1"/>
  <c r="J1026" i="1"/>
  <c r="J1033" i="1"/>
  <c r="J1048" i="1"/>
  <c r="J1050" i="1"/>
  <c r="J1059" i="1"/>
  <c r="J1065" i="1"/>
  <c r="J1074" i="1"/>
  <c r="J1082" i="1"/>
  <c r="J1090" i="1"/>
  <c r="J1098" i="1"/>
  <c r="J1104" i="1"/>
  <c r="J1112" i="1"/>
  <c r="J1120" i="1"/>
  <c r="J1128" i="1"/>
  <c r="J1136" i="1"/>
  <c r="J1145" i="1"/>
  <c r="J1153" i="1"/>
  <c r="J1161" i="1"/>
  <c r="J1170" i="1"/>
  <c r="J1178" i="1"/>
  <c r="J257" i="1"/>
  <c r="J265" i="1"/>
  <c r="G265" i="1" s="1"/>
  <c r="J270" i="1"/>
  <c r="J293" i="1"/>
  <c r="J322" i="1"/>
  <c r="J295" i="1"/>
  <c r="J330" i="1"/>
  <c r="J311" i="1"/>
  <c r="G311" i="1" s="1"/>
  <c r="J324" i="1"/>
  <c r="J407" i="1"/>
  <c r="G407" i="1" s="1"/>
  <c r="J339" i="1"/>
  <c r="J346" i="1"/>
  <c r="J352" i="1"/>
  <c r="J360" i="1"/>
  <c r="J367" i="1"/>
  <c r="J376" i="1"/>
  <c r="J383" i="1"/>
  <c r="J391" i="1"/>
  <c r="J399" i="1"/>
  <c r="J404" i="1"/>
  <c r="J417" i="1"/>
  <c r="J428" i="1"/>
  <c r="J433" i="1"/>
  <c r="J441" i="1"/>
  <c r="J448" i="1"/>
  <c r="J456" i="1"/>
  <c r="J465" i="1"/>
  <c r="J473" i="1"/>
  <c r="J472" i="1"/>
  <c r="J488" i="1"/>
  <c r="J499" i="1"/>
  <c r="J509" i="1"/>
  <c r="J518" i="1"/>
  <c r="J526" i="1"/>
  <c r="J527" i="1"/>
  <c r="J534" i="1"/>
  <c r="J544" i="1"/>
  <c r="J553" i="1"/>
  <c r="J561" i="1"/>
  <c r="J570" i="1"/>
  <c r="J577" i="1"/>
  <c r="J585" i="1"/>
  <c r="J594" i="1"/>
  <c r="J602" i="1"/>
  <c r="G602" i="1" s="1"/>
  <c r="J608" i="1"/>
  <c r="J617" i="1"/>
  <c r="J625" i="1"/>
  <c r="J633" i="1"/>
  <c r="G633" i="1" s="1"/>
  <c r="J641" i="1"/>
  <c r="J649" i="1"/>
  <c r="J672" i="1"/>
  <c r="J664" i="1"/>
  <c r="G664" i="1" s="1"/>
  <c r="J673" i="1"/>
  <c r="J681" i="1"/>
  <c r="J689" i="1"/>
  <c r="J697" i="1"/>
  <c r="G697" i="1" s="1"/>
  <c r="J705" i="1"/>
  <c r="J711" i="1"/>
  <c r="J721" i="1"/>
  <c r="J729" i="1"/>
  <c r="G729" i="1" s="1"/>
  <c r="J737" i="1"/>
  <c r="J745" i="1"/>
  <c r="J753" i="1"/>
  <c r="J759" i="1"/>
  <c r="J769" i="1"/>
  <c r="J777" i="1"/>
  <c r="J785" i="1"/>
  <c r="J793" i="1"/>
  <c r="G793" i="1" s="1"/>
  <c r="J800" i="1"/>
  <c r="J808" i="1"/>
  <c r="J816" i="1"/>
  <c r="J825" i="1"/>
  <c r="G825" i="1" s="1"/>
  <c r="J833" i="1"/>
  <c r="J841" i="1"/>
  <c r="J849" i="1"/>
  <c r="J857" i="1"/>
  <c r="J863" i="1"/>
  <c r="J906" i="1"/>
  <c r="J878" i="1"/>
  <c r="J887" i="1"/>
  <c r="G887" i="1" s="1"/>
  <c r="J895" i="1"/>
  <c r="J903" i="1"/>
  <c r="J913" i="1"/>
  <c r="J921" i="1"/>
  <c r="G921" i="1" s="1"/>
  <c r="J929" i="1"/>
  <c r="J936" i="1"/>
  <c r="J944" i="1"/>
  <c r="J953" i="1"/>
  <c r="G953" i="1" s="1"/>
  <c r="J961" i="1"/>
  <c r="J969" i="1"/>
  <c r="J977" i="1"/>
  <c r="J985" i="1"/>
  <c r="G985" i="1" s="1"/>
  <c r="J993" i="1"/>
  <c r="J1001" i="1"/>
  <c r="J1009" i="1"/>
  <c r="J1017" i="1"/>
  <c r="J1025" i="1"/>
  <c r="J1032" i="1"/>
  <c r="J1041" i="1"/>
  <c r="J1049" i="1"/>
  <c r="G1049" i="1" s="1"/>
  <c r="J1058" i="1"/>
  <c r="J1064" i="1"/>
  <c r="J1073" i="1"/>
  <c r="J1081" i="1"/>
  <c r="G1081" i="1" s="1"/>
  <c r="J1089" i="1"/>
  <c r="J1097" i="1"/>
  <c r="J1102" i="1"/>
  <c r="J1111" i="1"/>
  <c r="J1119" i="1"/>
  <c r="J1127" i="1"/>
  <c r="J1135" i="1"/>
  <c r="J1144" i="1"/>
  <c r="G1144" i="1" s="1"/>
  <c r="J1152" i="1"/>
  <c r="J1160" i="1"/>
  <c r="J1167" i="1"/>
  <c r="J1177" i="1"/>
  <c r="G1177" i="1" s="1"/>
  <c r="J1185" i="1"/>
  <c r="J1193" i="1"/>
  <c r="J1201" i="1"/>
  <c r="J1209" i="1"/>
  <c r="G1209" i="1" s="1"/>
  <c r="J1216" i="1"/>
  <c r="J1225" i="1"/>
  <c r="J1233" i="1"/>
  <c r="J1244" i="1"/>
  <c r="G1244" i="1" s="1"/>
  <c r="J1248" i="1"/>
  <c r="J1256" i="1"/>
  <c r="J1299" i="1"/>
  <c r="J1270" i="1"/>
  <c r="J1279" i="1"/>
  <c r="J1287" i="1"/>
  <c r="J1295" i="1"/>
  <c r="J1283" i="1"/>
  <c r="G1283" i="1" s="1"/>
  <c r="J1291" i="1"/>
  <c r="J1301" i="1"/>
  <c r="J1309" i="1"/>
  <c r="J1317" i="1"/>
  <c r="J1325" i="1"/>
  <c r="J1332" i="1"/>
  <c r="G1332" i="1" s="1"/>
  <c r="J1339" i="1"/>
  <c r="J1346" i="1"/>
  <c r="G1346" i="1" s="1"/>
  <c r="J1354" i="1"/>
  <c r="J1364" i="1"/>
  <c r="J1372" i="1"/>
  <c r="J1380" i="1"/>
  <c r="J1388" i="1"/>
  <c r="J1396" i="1"/>
  <c r="J1406" i="1"/>
  <c r="J1415" i="1"/>
  <c r="J1420" i="1"/>
  <c r="J1440" i="1"/>
  <c r="J1454" i="1"/>
  <c r="J1461" i="1"/>
  <c r="J1458" i="1"/>
  <c r="J1477" i="1"/>
  <c r="J1483" i="1"/>
  <c r="J1504" i="1"/>
  <c r="J1511" i="1"/>
  <c r="J1516" i="1"/>
  <c r="J1519" i="1"/>
  <c r="J1526" i="1"/>
  <c r="G1526" i="1" s="1"/>
  <c r="J1533" i="1"/>
  <c r="J1541" i="1"/>
  <c r="J1553" i="1"/>
  <c r="J1614" i="1"/>
  <c r="J1566" i="1"/>
  <c r="J1572" i="1"/>
  <c r="J1588" i="1"/>
  <c r="G1588" i="1" s="1"/>
  <c r="J1551" i="1"/>
  <c r="J1607" i="1"/>
  <c r="J1675" i="1"/>
  <c r="J1629" i="1"/>
  <c r="J1637" i="1"/>
  <c r="J1649" i="1"/>
  <c r="J1659" i="1"/>
  <c r="J1665" i="1"/>
  <c r="J1670" i="1"/>
  <c r="J1645" i="1"/>
  <c r="J1691" i="1"/>
  <c r="J1701" i="1"/>
  <c r="J1711" i="1"/>
  <c r="J1717" i="1"/>
  <c r="J1723" i="1"/>
  <c r="J1734" i="1"/>
  <c r="J1746" i="1"/>
  <c r="G1746" i="1" s="1"/>
  <c r="J1754" i="1"/>
  <c r="J1817" i="1"/>
  <c r="J1768" i="1"/>
  <c r="J1773" i="1"/>
  <c r="G1773" i="1" s="1"/>
  <c r="J1780" i="1"/>
  <c r="J1788" i="1"/>
  <c r="J1804" i="1"/>
  <c r="J1814" i="1"/>
  <c r="G1814" i="1" s="1"/>
  <c r="J1825" i="1"/>
  <c r="J1832" i="1"/>
  <c r="G1832" i="1" s="1"/>
  <c r="J1840" i="1"/>
  <c r="J1906" i="1"/>
  <c r="G1906" i="1" s="1"/>
  <c r="J1859" i="1"/>
  <c r="J1875" i="1"/>
  <c r="J1273" i="1"/>
  <c r="J1186" i="1"/>
  <c r="J1194" i="1"/>
  <c r="J1202" i="1"/>
  <c r="J1210" i="1"/>
  <c r="J1217" i="1"/>
  <c r="J1226" i="1"/>
  <c r="J1234" i="1"/>
  <c r="J1241" i="1"/>
  <c r="J1249" i="1"/>
  <c r="J1257" i="1"/>
  <c r="J1263" i="1"/>
  <c r="J1271" i="1"/>
  <c r="J1280" i="1"/>
  <c r="J1288" i="1"/>
  <c r="J1296" i="1"/>
  <c r="J1306" i="1"/>
  <c r="J1314" i="1"/>
  <c r="J1322" i="1"/>
  <c r="J1361" i="1"/>
  <c r="J1337" i="1"/>
  <c r="J1343" i="1"/>
  <c r="J1351" i="1"/>
  <c r="J1359" i="1"/>
  <c r="J1369" i="1"/>
  <c r="J1377" i="1"/>
  <c r="J1385" i="1"/>
  <c r="J1394" i="1"/>
  <c r="J1403" i="1"/>
  <c r="J1410" i="1"/>
  <c r="J1421" i="1"/>
  <c r="J1416" i="1"/>
  <c r="J1450" i="1"/>
  <c r="J1435" i="1"/>
  <c r="J1447" i="1"/>
  <c r="J1460" i="1"/>
  <c r="J1467" i="1"/>
  <c r="J1474" i="1"/>
  <c r="J1481" i="1"/>
  <c r="J1498" i="1"/>
  <c r="J1500" i="1"/>
  <c r="J1502" i="1"/>
  <c r="J1509" i="1"/>
  <c r="J1514" i="1"/>
  <c r="J1518" i="1"/>
  <c r="J1493" i="1"/>
  <c r="J1529" i="1"/>
  <c r="J1543" i="1"/>
  <c r="J1546" i="1"/>
  <c r="J1561" i="1"/>
  <c r="J1550" i="1"/>
  <c r="J1564" i="1"/>
  <c r="J1570" i="1"/>
  <c r="J1579" i="1"/>
  <c r="J1584" i="1"/>
  <c r="J1593" i="1"/>
  <c r="J1604" i="1"/>
  <c r="J1612" i="1"/>
  <c r="J1615" i="1"/>
  <c r="J1619" i="1"/>
  <c r="J1626" i="1"/>
  <c r="J1634" i="1"/>
  <c r="J1646" i="1"/>
  <c r="J1656" i="1"/>
  <c r="J1663" i="1"/>
  <c r="J1686" i="1"/>
  <c r="J1673" i="1"/>
  <c r="J1677" i="1"/>
  <c r="J1617" i="1"/>
  <c r="J1689" i="1"/>
  <c r="J1698" i="1"/>
  <c r="J1708" i="1"/>
  <c r="J1718" i="1"/>
  <c r="J1725" i="1"/>
  <c r="G1725" i="1" s="1"/>
  <c r="J1728" i="1"/>
  <c r="J1739" i="1"/>
  <c r="G1739" i="1" s="1"/>
  <c r="J1748" i="1"/>
  <c r="J1743" i="1"/>
  <c r="J1751" i="1"/>
  <c r="J1760" i="1"/>
  <c r="J1783" i="1"/>
  <c r="J1770" i="1"/>
  <c r="J1777" i="1"/>
  <c r="J1785" i="1"/>
  <c r="J1305" i="1"/>
  <c r="J1313" i="1"/>
  <c r="G1313" i="1" s="1"/>
  <c r="J1321" i="1"/>
  <c r="J1329" i="1"/>
  <c r="J1336" i="1"/>
  <c r="J1342" i="1"/>
  <c r="G1342" i="1" s="1"/>
  <c r="J1350" i="1"/>
  <c r="J1358" i="1"/>
  <c r="J1368" i="1"/>
  <c r="J1376" i="1"/>
  <c r="J1384" i="1"/>
  <c r="J1393" i="1"/>
  <c r="J1409" i="1"/>
  <c r="J1426" i="1"/>
  <c r="J1429" i="1"/>
  <c r="J1417" i="1"/>
  <c r="J1430" i="1"/>
  <c r="J1446" i="1"/>
  <c r="J1485" i="1"/>
  <c r="J1465" i="1"/>
  <c r="J1473" i="1"/>
  <c r="J1480" i="1"/>
  <c r="G1480" i="1" s="1"/>
  <c r="J1497" i="1"/>
  <c r="J1486" i="1"/>
  <c r="J1508" i="1"/>
  <c r="J1463" i="1"/>
  <c r="J1487" i="1"/>
  <c r="J1492" i="1"/>
  <c r="J1525" i="1"/>
  <c r="J1534" i="1"/>
  <c r="G1534" i="1" s="1"/>
  <c r="J1544" i="1"/>
  <c r="J1577" i="1"/>
  <c r="J1578" i="1"/>
  <c r="J1569" i="1"/>
  <c r="J1552" i="1"/>
  <c r="J1583" i="1"/>
  <c r="J1592" i="1"/>
  <c r="J1603" i="1"/>
  <c r="J1611" i="1"/>
  <c r="J1618" i="1"/>
  <c r="J1625" i="1"/>
  <c r="J1633" i="1"/>
  <c r="J1641" i="1"/>
  <c r="J1654" i="1"/>
  <c r="J1662" i="1"/>
  <c r="J1685" i="1"/>
  <c r="J1672" i="1"/>
  <c r="J1643" i="1"/>
  <c r="J1690" i="1"/>
  <c r="J1697" i="1"/>
  <c r="J1704" i="1"/>
  <c r="J1714" i="1"/>
  <c r="J1719" i="1"/>
  <c r="J1730" i="1"/>
  <c r="G1730" i="1" s="1"/>
  <c r="J1738" i="1"/>
  <c r="J1762" i="1"/>
  <c r="J1750" i="1"/>
  <c r="J1789" i="1"/>
  <c r="J1766" i="1"/>
  <c r="J1813" i="1"/>
  <c r="J1776" i="1"/>
  <c r="J1784" i="1"/>
  <c r="G1784" i="1" s="1"/>
  <c r="J1793" i="1"/>
  <c r="J1800" i="1"/>
  <c r="J1809" i="1"/>
  <c r="J1821" i="1"/>
  <c r="J1829" i="1"/>
  <c r="J1836" i="1"/>
  <c r="J1844" i="1"/>
  <c r="J1855" i="1"/>
  <c r="G1855" i="1" s="1"/>
  <c r="J1863" i="1"/>
  <c r="J1871" i="1"/>
  <c r="J1879" i="1"/>
  <c r="J1887" i="1"/>
  <c r="J1894" i="1"/>
  <c r="J1910" i="1"/>
  <c r="J1912" i="1"/>
  <c r="J1915" i="1"/>
  <c r="J1931" i="1"/>
  <c r="J1939" i="1"/>
  <c r="J1945" i="1"/>
  <c r="J1952" i="1"/>
  <c r="J1955" i="1"/>
  <c r="J1969" i="1"/>
  <c r="J1977" i="1"/>
  <c r="J1883" i="1"/>
  <c r="G1883" i="1" s="1"/>
  <c r="J1891" i="1"/>
  <c r="J1898" i="1"/>
  <c r="J1903" i="1"/>
  <c r="J1916" i="1"/>
  <c r="G1916" i="1" s="1"/>
  <c r="J1926" i="1"/>
  <c r="J1941" i="1"/>
  <c r="J1947" i="1"/>
  <c r="J1958" i="1"/>
  <c r="J1965" i="1"/>
  <c r="J1971" i="1"/>
  <c r="J1980" i="1"/>
  <c r="J1990" i="1"/>
  <c r="J1996" i="1"/>
  <c r="J2012" i="1"/>
  <c r="J2021" i="1"/>
  <c r="J2032" i="1"/>
  <c r="J2037" i="1"/>
  <c r="J2068" i="1"/>
  <c r="J2052" i="1"/>
  <c r="J2069" i="1"/>
  <c r="J2076" i="1"/>
  <c r="J2085" i="1"/>
  <c r="J2093" i="1"/>
  <c r="J2102" i="1"/>
  <c r="G2102" i="1" s="1"/>
  <c r="J2110" i="1"/>
  <c r="J2118" i="1"/>
  <c r="J2132" i="1"/>
  <c r="J2142" i="1"/>
  <c r="J2150" i="1"/>
  <c r="J2158" i="1"/>
  <c r="J2166" i="1"/>
  <c r="J2174" i="1"/>
  <c r="J2182" i="1"/>
  <c r="J2197" i="1"/>
  <c r="J2206" i="1"/>
  <c r="J2228" i="1"/>
  <c r="J2220" i="1"/>
  <c r="J2230" i="1"/>
  <c r="J2244" i="1"/>
  <c r="J2246" i="1"/>
  <c r="J2262" i="1"/>
  <c r="J2269" i="1"/>
  <c r="J2275" i="1"/>
  <c r="J2285" i="1"/>
  <c r="J2294" i="1"/>
  <c r="J2301" i="1"/>
  <c r="J2310" i="1"/>
  <c r="J2326" i="1"/>
  <c r="J2330" i="1"/>
  <c r="J2342" i="1"/>
  <c r="J2350" i="1"/>
  <c r="J2358" i="1"/>
  <c r="J2366" i="1"/>
  <c r="J2374" i="1"/>
  <c r="J2390" i="1"/>
  <c r="J2398" i="1"/>
  <c r="J2406" i="1"/>
  <c r="J2415" i="1"/>
  <c r="J2422" i="1"/>
  <c r="J2430" i="1"/>
  <c r="J2439" i="1"/>
  <c r="J2455" i="1"/>
  <c r="J2450" i="1"/>
  <c r="J2471" i="1"/>
  <c r="J2478" i="1"/>
  <c r="J2486" i="1"/>
  <c r="J2503" i="1"/>
  <c r="J2500" i="1"/>
  <c r="J2518" i="1"/>
  <c r="J2526" i="1"/>
  <c r="J2534" i="1"/>
  <c r="J2542" i="1"/>
  <c r="J2543" i="1"/>
  <c r="J2558" i="1"/>
  <c r="J2566" i="1"/>
  <c r="J2533" i="1"/>
  <c r="J2541" i="1"/>
  <c r="J2550" i="1"/>
  <c r="J2557" i="1"/>
  <c r="J2565" i="1"/>
  <c r="G2565" i="1" s="1"/>
  <c r="J2573" i="1"/>
  <c r="J1794" i="1"/>
  <c r="G1794" i="1" s="1"/>
  <c r="J1851" i="1"/>
  <c r="J1801" i="1"/>
  <c r="J1810" i="1"/>
  <c r="J1822" i="1"/>
  <c r="J1805" i="1"/>
  <c r="J1837" i="1"/>
  <c r="J1845" i="1"/>
  <c r="J1856" i="1"/>
  <c r="J1864" i="1"/>
  <c r="J1867" i="1"/>
  <c r="J1872" i="1"/>
  <c r="J1880" i="1"/>
  <c r="J1888" i="1"/>
  <c r="J1895" i="1"/>
  <c r="J1808" i="1"/>
  <c r="J1914" i="1"/>
  <c r="J1923" i="1"/>
  <c r="J1932" i="1"/>
  <c r="J1935" i="1"/>
  <c r="J1929" i="1"/>
  <c r="J1946" i="1"/>
  <c r="J1953" i="1"/>
  <c r="J1961" i="1"/>
  <c r="J1968" i="1"/>
  <c r="J1978" i="1"/>
  <c r="J1985" i="1"/>
  <c r="J1997" i="1"/>
  <c r="J2005" i="1"/>
  <c r="J2003" i="1"/>
  <c r="J2009" i="1"/>
  <c r="J2001" i="1"/>
  <c r="J2029" i="1"/>
  <c r="J2040" i="1"/>
  <c r="J2042" i="1"/>
  <c r="J2049" i="1"/>
  <c r="J2056" i="1"/>
  <c r="J2058" i="1"/>
  <c r="G2058" i="1" s="1"/>
  <c r="J2065" i="1"/>
  <c r="J2073" i="1"/>
  <c r="J2082" i="1"/>
  <c r="J2080" i="1"/>
  <c r="J2099" i="1"/>
  <c r="J2107" i="1"/>
  <c r="J2115" i="1"/>
  <c r="J2123" i="1"/>
  <c r="J2126" i="1"/>
  <c r="G2126" i="1" s="1"/>
  <c r="J2131" i="1"/>
  <c r="J2139" i="1"/>
  <c r="J2147" i="1"/>
  <c r="J2155" i="1"/>
  <c r="J2163" i="1"/>
  <c r="J2171" i="1"/>
  <c r="J2179" i="1"/>
  <c r="J2187" i="1"/>
  <c r="J2190" i="1"/>
  <c r="J2194" i="1"/>
  <c r="J2203" i="1"/>
  <c r="J2211" i="1"/>
  <c r="J2218" i="1"/>
  <c r="J2225" i="1"/>
  <c r="J2235" i="1"/>
  <c r="J2242" i="1"/>
  <c r="J2251" i="1"/>
  <c r="J2254" i="1"/>
  <c r="J2259" i="1"/>
  <c r="J2266" i="1"/>
  <c r="J2284" i="1"/>
  <c r="J2281" i="1"/>
  <c r="J2289" i="1"/>
  <c r="J2299" i="1"/>
  <c r="G2299" i="1" s="1"/>
  <c r="J2307" i="1"/>
  <c r="J2317" i="1"/>
  <c r="G2317" i="1" s="1"/>
  <c r="J2316" i="1"/>
  <c r="J2323" i="1"/>
  <c r="J2334" i="1"/>
  <c r="J2339" i="1"/>
  <c r="J2347" i="1"/>
  <c r="J2355" i="1"/>
  <c r="J2363" i="1"/>
  <c r="J2371" i="1"/>
  <c r="J2379" i="1"/>
  <c r="J2382" i="1"/>
  <c r="G2382" i="1" s="1"/>
  <c r="J2387" i="1"/>
  <c r="J2394" i="1"/>
  <c r="J1984" i="1"/>
  <c r="G1984" i="1" s="1"/>
  <c r="J1993" i="1"/>
  <c r="J2004" i="1"/>
  <c r="J2000" i="1"/>
  <c r="J2017" i="1"/>
  <c r="J2022" i="1"/>
  <c r="J2013" i="1"/>
  <c r="J2041" i="1"/>
  <c r="J2059" i="1"/>
  <c r="J2055" i="1"/>
  <c r="J2064" i="1"/>
  <c r="J2072" i="1"/>
  <c r="J2081" i="1"/>
  <c r="J2091" i="1"/>
  <c r="J2098" i="1"/>
  <c r="J2106" i="1"/>
  <c r="J2114" i="1"/>
  <c r="J2122" i="1"/>
  <c r="J2130" i="1"/>
  <c r="J2138" i="1"/>
  <c r="J2146" i="1"/>
  <c r="J2154" i="1"/>
  <c r="J2162" i="1"/>
  <c r="J2170" i="1"/>
  <c r="J2178" i="1"/>
  <c r="J2186" i="1"/>
  <c r="J2201" i="1"/>
  <c r="J2202" i="1"/>
  <c r="J2210" i="1"/>
  <c r="J2217" i="1"/>
  <c r="J2224" i="1"/>
  <c r="J2234" i="1"/>
  <c r="J2241" i="1"/>
  <c r="J2250" i="1"/>
  <c r="J2258" i="1"/>
  <c r="J2265" i="1"/>
  <c r="J2273" i="1"/>
  <c r="J2280" i="1"/>
  <c r="J2288" i="1"/>
  <c r="J2298" i="1"/>
  <c r="J2306" i="1"/>
  <c r="J2314" i="1"/>
  <c r="J2322" i="1"/>
  <c r="J2331" i="1"/>
  <c r="J2338" i="1"/>
  <c r="J2346" i="1"/>
  <c r="J2354" i="1"/>
  <c r="J2362" i="1"/>
  <c r="J2370" i="1"/>
  <c r="J2378" i="1"/>
  <c r="J2386" i="1"/>
  <c r="J2393" i="1"/>
  <c r="J2402" i="1"/>
  <c r="J2411" i="1"/>
  <c r="J2418" i="1"/>
  <c r="J2426" i="1"/>
  <c r="J2433" i="1"/>
  <c r="J2443" i="1"/>
  <c r="J2451" i="1"/>
  <c r="J2460" i="1"/>
  <c r="J2467" i="1"/>
  <c r="J2475" i="1"/>
  <c r="J2482" i="1"/>
  <c r="J2490" i="1"/>
  <c r="J2496" i="1"/>
  <c r="J2498" i="1"/>
  <c r="J2514" i="1"/>
  <c r="J2522" i="1"/>
  <c r="J2530" i="1"/>
  <c r="J2538" i="1"/>
  <c r="J2547" i="1"/>
  <c r="J2554" i="1"/>
  <c r="J2562" i="1"/>
  <c r="J2570" i="1"/>
  <c r="J2578" i="1"/>
  <c r="J2586" i="1"/>
  <c r="J2403" i="1"/>
  <c r="J2412" i="1"/>
  <c r="J2419" i="1"/>
  <c r="J2428" i="1"/>
  <c r="J2435" i="1"/>
  <c r="J2440" i="1"/>
  <c r="J2446" i="1"/>
  <c r="J2452" i="1"/>
  <c r="J2461" i="1"/>
  <c r="J2468" i="1"/>
  <c r="J2476" i="1"/>
  <c r="J2483" i="1"/>
  <c r="J2491" i="1"/>
  <c r="J2497" i="1"/>
  <c r="J2507" i="1"/>
  <c r="J2510" i="1"/>
  <c r="J2515" i="1"/>
  <c r="J2523" i="1"/>
  <c r="G2523" i="1" s="1"/>
  <c r="J2531" i="1"/>
  <c r="J2539" i="1"/>
  <c r="J2540" i="1"/>
  <c r="J2548" i="1"/>
  <c r="J2549" i="1"/>
  <c r="J2555" i="1"/>
  <c r="J2556" i="1"/>
  <c r="J2563" i="1"/>
  <c r="J2564" i="1"/>
  <c r="J2571" i="1"/>
  <c r="J2572" i="1"/>
  <c r="J2579" i="1"/>
  <c r="J2580" i="1"/>
  <c r="J2587" i="1"/>
  <c r="J2588" i="1"/>
  <c r="J2595" i="1"/>
  <c r="J2603" i="1"/>
  <c r="J2604" i="1"/>
  <c r="J2611" i="1"/>
  <c r="J2612" i="1"/>
  <c r="J2619" i="1"/>
  <c r="J2620" i="1"/>
  <c r="G2620" i="1" s="1"/>
  <c r="J2015" i="1"/>
  <c r="J2627" i="1"/>
  <c r="J2632" i="1"/>
  <c r="J2642" i="1"/>
  <c r="J2634" i="1"/>
  <c r="J2643" i="1"/>
  <c r="J2650" i="1"/>
  <c r="J2651" i="1"/>
  <c r="J2658" i="1"/>
  <c r="J2666" i="1"/>
  <c r="J2667" i="1"/>
  <c r="J2674" i="1"/>
  <c r="J2675" i="1"/>
  <c r="J2682" i="1"/>
  <c r="J2683" i="1"/>
  <c r="J2690" i="1"/>
  <c r="J2691" i="1"/>
  <c r="J2698" i="1"/>
  <c r="J2699" i="1"/>
  <c r="J2706" i="1"/>
  <c r="J2707" i="1"/>
  <c r="J2714" i="1"/>
  <c r="J2715" i="1"/>
  <c r="J2722" i="1"/>
  <c r="J2728" i="1"/>
  <c r="J2729" i="1"/>
  <c r="J2736" i="1"/>
  <c r="J2738" i="1"/>
  <c r="J2745" i="1"/>
  <c r="J2746" i="1"/>
  <c r="J2754" i="1"/>
  <c r="J2755" i="1"/>
  <c r="J2762" i="1"/>
  <c r="J2763" i="1"/>
  <c r="J2770" i="1"/>
  <c r="J2771" i="1"/>
  <c r="J2778" i="1"/>
  <c r="J2779" i="1"/>
  <c r="G2779" i="1" s="1"/>
  <c r="J2786" i="1"/>
  <c r="J2793" i="1"/>
  <c r="J2795" i="1"/>
  <c r="J2802" i="1"/>
  <c r="J2803" i="1"/>
  <c r="J2810" i="1"/>
  <c r="J2811" i="1"/>
  <c r="J2594" i="1"/>
  <c r="G2594" i="1" s="1"/>
  <c r="J2602" i="1"/>
  <c r="J2610" i="1"/>
  <c r="G2610" i="1" s="1"/>
  <c r="J2618" i="1"/>
  <c r="J2626" i="1"/>
  <c r="G2626" i="1" s="1"/>
  <c r="J2631" i="1"/>
  <c r="J2641" i="1"/>
  <c r="J2649" i="1"/>
  <c r="J2657" i="1"/>
  <c r="G2657" i="1" s="1"/>
  <c r="J2665" i="1"/>
  <c r="J2673" i="1"/>
  <c r="J2681" i="1"/>
  <c r="J2689" i="1"/>
  <c r="J2697" i="1"/>
  <c r="J2705" i="1"/>
  <c r="J2713" i="1"/>
  <c r="J2721" i="1"/>
  <c r="G2721" i="1" s="1"/>
  <c r="J2727" i="1"/>
  <c r="J2735" i="1"/>
  <c r="G2735" i="1" s="1"/>
  <c r="J2744" i="1"/>
  <c r="J2753" i="1"/>
  <c r="G2753" i="1" s="1"/>
  <c r="J2761" i="1"/>
  <c r="J2769" i="1"/>
  <c r="J2777" i="1"/>
  <c r="J2785" i="1"/>
  <c r="G2785" i="1" s="1"/>
  <c r="J2792" i="1"/>
  <c r="J2801" i="1"/>
  <c r="J2809" i="1"/>
  <c r="J2574" i="1"/>
  <c r="J2582" i="1"/>
  <c r="J2590" i="1"/>
  <c r="G2590" i="1" s="1"/>
  <c r="J2598" i="1"/>
  <c r="J2606" i="1"/>
  <c r="J2614" i="1"/>
  <c r="J2622" i="1"/>
  <c r="J2628" i="1"/>
  <c r="J2637" i="1"/>
  <c r="J2645" i="1"/>
  <c r="J2654" i="1"/>
  <c r="J2661" i="1"/>
  <c r="J2685" i="1"/>
  <c r="J2700" i="1"/>
  <c r="J2709" i="1"/>
  <c r="J2718" i="1"/>
  <c r="J2724" i="1"/>
  <c r="J2731" i="1"/>
  <c r="J2740" i="1"/>
  <c r="J2749" i="1"/>
  <c r="J2757" i="1"/>
  <c r="J2765" i="1"/>
  <c r="J2773" i="1"/>
  <c r="J2781" i="1"/>
  <c r="J2805" i="1"/>
  <c r="J2581" i="1"/>
  <c r="J2589" i="1"/>
  <c r="J2597" i="1"/>
  <c r="J2605" i="1"/>
  <c r="J2613" i="1"/>
  <c r="J2621" i="1"/>
  <c r="J2633" i="1"/>
  <c r="J2636" i="1"/>
  <c r="J2644" i="1"/>
  <c r="J2652" i="1"/>
  <c r="J2660" i="1"/>
  <c r="J2668" i="1"/>
  <c r="J2676" i="1"/>
  <c r="J2684" i="1"/>
  <c r="G2684" i="1" s="1"/>
  <c r="J2692" i="1"/>
  <c r="J2701" i="1"/>
  <c r="G2701" i="1" s="1"/>
  <c r="J2708" i="1"/>
  <c r="J2716" i="1"/>
  <c r="J2723" i="1"/>
  <c r="J2730" i="1"/>
  <c r="G2730" i="1" s="1"/>
  <c r="J2739" i="1"/>
  <c r="J2748" i="1"/>
  <c r="J2756" i="1"/>
  <c r="J2764" i="1"/>
  <c r="G2764" i="1" s="1"/>
  <c r="J2772" i="1"/>
  <c r="G2772" i="1" s="1"/>
  <c r="J2780" i="1"/>
  <c r="J2788" i="1"/>
  <c r="J2796" i="1"/>
  <c r="G2796" i="1" s="1"/>
  <c r="J2804" i="1"/>
  <c r="J2812" i="1"/>
  <c r="J9" i="1"/>
  <c r="J53" i="1"/>
  <c r="J33" i="1"/>
  <c r="J68" i="1"/>
  <c r="J77" i="1"/>
  <c r="J117" i="1"/>
  <c r="G117" i="1" s="1"/>
  <c r="J16" i="1"/>
  <c r="J19" i="1"/>
  <c r="J32" i="1"/>
  <c r="J38" i="1"/>
  <c r="J30" i="1"/>
  <c r="J56" i="1"/>
  <c r="J109" i="1"/>
  <c r="G109" i="1" s="1"/>
  <c r="J67" i="1"/>
  <c r="J76" i="1"/>
  <c r="J86" i="1"/>
  <c r="J93" i="1"/>
  <c r="J100" i="1"/>
  <c r="J113" i="1"/>
  <c r="J116" i="1"/>
  <c r="J127" i="1"/>
  <c r="G127" i="1" s="1"/>
  <c r="J133" i="1"/>
  <c r="J132" i="1"/>
  <c r="J145" i="1"/>
  <c r="J154" i="1"/>
  <c r="J165" i="1"/>
  <c r="J174" i="1"/>
  <c r="J178" i="1"/>
  <c r="J230" i="1"/>
  <c r="G230" i="1" s="1"/>
  <c r="J195" i="1"/>
  <c r="J203" i="1"/>
  <c r="J210" i="1"/>
  <c r="J219" i="1"/>
  <c r="J233" i="1"/>
  <c r="J236" i="1"/>
  <c r="J245" i="1"/>
  <c r="J253" i="1"/>
  <c r="G253" i="1" s="1"/>
  <c r="J29" i="1"/>
  <c r="J39" i="1"/>
  <c r="J47" i="1"/>
  <c r="J62" i="1"/>
  <c r="J80" i="1"/>
  <c r="J75" i="1"/>
  <c r="J94" i="1"/>
  <c r="J101" i="1"/>
  <c r="J123" i="1"/>
  <c r="J134" i="1"/>
  <c r="J176" i="1"/>
  <c r="J147" i="1"/>
  <c r="J157" i="1"/>
  <c r="J168" i="1"/>
  <c r="J205" i="1"/>
  <c r="J179" i="1"/>
  <c r="J188" i="1"/>
  <c r="J196" i="1"/>
  <c r="J204" i="1"/>
  <c r="J211" i="1"/>
  <c r="J220" i="1"/>
  <c r="J159" i="1"/>
  <c r="J238" i="1"/>
  <c r="J244" i="1"/>
  <c r="J251" i="1"/>
  <c r="J12" i="1"/>
  <c r="J21" i="1"/>
  <c r="J31" i="1"/>
  <c r="J20" i="1"/>
  <c r="J46" i="1"/>
  <c r="J55" i="1"/>
  <c r="J60" i="1"/>
  <c r="J66" i="1"/>
  <c r="J74" i="1"/>
  <c r="J85" i="1"/>
  <c r="J92" i="1"/>
  <c r="J111" i="1"/>
  <c r="J112" i="1"/>
  <c r="J115" i="1"/>
  <c r="J120" i="1"/>
  <c r="J130" i="1"/>
  <c r="J163" i="1"/>
  <c r="J144" i="1"/>
  <c r="J153" i="1"/>
  <c r="J151" i="1"/>
  <c r="J173" i="1"/>
  <c r="J137" i="1"/>
  <c r="J229" i="1"/>
  <c r="J193" i="1"/>
  <c r="J202" i="1"/>
  <c r="J209" i="1"/>
  <c r="J218" i="1"/>
  <c r="J232" i="1"/>
  <c r="J235" i="1"/>
  <c r="J240" i="1"/>
  <c r="J252" i="1"/>
  <c r="J261" i="1"/>
  <c r="J271" i="1"/>
  <c r="J277" i="1"/>
  <c r="J282" i="1"/>
  <c r="J289" i="1"/>
  <c r="J321" i="1"/>
  <c r="J306" i="1"/>
  <c r="J314" i="1"/>
  <c r="J326" i="1"/>
  <c r="J334" i="1"/>
  <c r="J340" i="1"/>
  <c r="J7" i="1"/>
  <c r="J90" i="1"/>
  <c r="G90" i="1" s="1"/>
  <c r="J98" i="1"/>
  <c r="J131" i="1"/>
  <c r="J166" i="1"/>
  <c r="G166" i="1" s="1"/>
  <c r="J150" i="1"/>
  <c r="J161" i="1"/>
  <c r="J175" i="1"/>
  <c r="J216" i="1"/>
  <c r="J192" i="1"/>
  <c r="J200" i="1"/>
  <c r="J207" i="1"/>
  <c r="J215" i="1"/>
  <c r="J224" i="1"/>
  <c r="J187" i="1"/>
  <c r="J242" i="1"/>
  <c r="J249" i="1"/>
  <c r="J10" i="1"/>
  <c r="J24" i="1"/>
  <c r="J136" i="1"/>
  <c r="J58" i="1"/>
  <c r="J83" i="1"/>
  <c r="J105" i="1"/>
  <c r="J107" i="1"/>
  <c r="J128" i="1"/>
  <c r="J139" i="1"/>
  <c r="J142" i="1"/>
  <c r="J149" i="1"/>
  <c r="J160" i="1"/>
  <c r="G160" i="1" s="1"/>
  <c r="J143" i="1"/>
  <c r="J227" i="1"/>
  <c r="J181" i="1"/>
  <c r="J191" i="1"/>
  <c r="J199" i="1"/>
  <c r="J231" i="1"/>
  <c r="J214" i="1"/>
  <c r="J223" i="1"/>
  <c r="J186" i="1"/>
  <c r="J239" i="1"/>
  <c r="J248" i="1"/>
  <c r="J255" i="1"/>
  <c r="J275" i="1"/>
  <c r="J278" i="1"/>
  <c r="J284" i="1"/>
  <c r="J288" i="1"/>
  <c r="J294" i="1"/>
  <c r="J302" i="1"/>
  <c r="J310" i="1"/>
  <c r="J307" i="1"/>
  <c r="J290" i="1"/>
  <c r="J338" i="1"/>
  <c r="J345" i="1"/>
  <c r="J410" i="1"/>
  <c r="J359" i="1"/>
  <c r="J366" i="1"/>
  <c r="J375" i="1"/>
  <c r="J382" i="1"/>
  <c r="J390" i="1"/>
  <c r="J398" i="1"/>
  <c r="J332" i="1"/>
  <c r="J415" i="1"/>
  <c r="J435" i="1"/>
  <c r="J424" i="1"/>
  <c r="J440" i="1"/>
  <c r="J446" i="1"/>
  <c r="J463" i="1"/>
  <c r="G463" i="1" s="1"/>
  <c r="J467" i="1"/>
  <c r="J481" i="1"/>
  <c r="J469" i="1"/>
  <c r="J489" i="1"/>
  <c r="G489" i="1" s="1"/>
  <c r="J492" i="1"/>
  <c r="J508" i="1"/>
  <c r="G508" i="1" s="1"/>
  <c r="J516" i="1"/>
  <c r="J523" i="1"/>
  <c r="G523" i="1" s="1"/>
  <c r="J537" i="1"/>
  <c r="J533" i="1"/>
  <c r="J543" i="1"/>
  <c r="G543" i="1" s="1"/>
  <c r="J551" i="1"/>
  <c r="J560" i="1"/>
  <c r="J569" i="1"/>
  <c r="J576" i="1"/>
  <c r="J584" i="1"/>
  <c r="J593" i="1"/>
  <c r="J600" i="1"/>
  <c r="J607" i="1"/>
  <c r="J616" i="1"/>
  <c r="G616" i="1" s="1"/>
  <c r="J624" i="1"/>
  <c r="J632" i="1"/>
  <c r="J640" i="1"/>
  <c r="J648" i="1"/>
  <c r="J656" i="1"/>
  <c r="J663" i="1"/>
  <c r="J671" i="1"/>
  <c r="J680" i="1"/>
  <c r="J688" i="1"/>
  <c r="J1262" i="1"/>
  <c r="J2529" i="1"/>
  <c r="J2537" i="1"/>
  <c r="J2546" i="1"/>
  <c r="J2553" i="1"/>
  <c r="J2561" i="1"/>
  <c r="J2569" i="1"/>
  <c r="J2577" i="1"/>
  <c r="J2585" i="1"/>
  <c r="J2593" i="1"/>
  <c r="J2601" i="1"/>
  <c r="J2609" i="1"/>
  <c r="J2617" i="1"/>
  <c r="J2625" i="1"/>
  <c r="J2630" i="1"/>
  <c r="J2640" i="1"/>
  <c r="J2648" i="1"/>
  <c r="J2656" i="1"/>
  <c r="J2664" i="1"/>
  <c r="J2672" i="1"/>
  <c r="J2680" i="1"/>
  <c r="J2688" i="1"/>
  <c r="J2696" i="1"/>
  <c r="J2704" i="1"/>
  <c r="J2712" i="1"/>
  <c r="J2720" i="1"/>
  <c r="J2726" i="1"/>
  <c r="J2734" i="1"/>
  <c r="J2743" i="1"/>
  <c r="J2752" i="1"/>
  <c r="G2752" i="1" s="1"/>
  <c r="J2760" i="1"/>
  <c r="J2768" i="1"/>
  <c r="J2775" i="1"/>
  <c r="J2784" i="1"/>
  <c r="J2791" i="1"/>
  <c r="J2800" i="1"/>
  <c r="J2808" i="1"/>
  <c r="J2814" i="1"/>
  <c r="J25" i="1"/>
  <c r="J43" i="1"/>
  <c r="J51" i="1"/>
  <c r="J59" i="1"/>
  <c r="J37" i="1"/>
  <c r="J72" i="1"/>
  <c r="J49" i="1"/>
  <c r="J106" i="1"/>
  <c r="J79" i="1"/>
  <c r="J121" i="1"/>
  <c r="J13" i="1"/>
  <c r="G13" i="1" s="1"/>
  <c r="J42" i="1"/>
  <c r="J64" i="1"/>
  <c r="J89" i="1"/>
  <c r="J97" i="1"/>
  <c r="J6" i="1"/>
  <c r="J15" i="1"/>
  <c r="J26" i="1"/>
  <c r="J34" i="1"/>
  <c r="J28" i="1"/>
  <c r="J50" i="1"/>
  <c r="J44" i="1"/>
  <c r="J110" i="1"/>
  <c r="J70" i="1"/>
  <c r="J82" i="1"/>
  <c r="J88" i="1"/>
  <c r="J96" i="1"/>
  <c r="J103" i="1"/>
  <c r="J78" i="1"/>
  <c r="J124" i="1"/>
  <c r="J126" i="1"/>
  <c r="J138" i="1"/>
  <c r="J141" i="1"/>
  <c r="G141" i="1" s="1"/>
  <c r="J194" i="1"/>
  <c r="J140" i="1"/>
  <c r="J170" i="1"/>
  <c r="J226" i="1"/>
  <c r="J228" i="1"/>
  <c r="J190" i="1"/>
  <c r="J198" i="1"/>
  <c r="J158" i="1"/>
  <c r="J213" i="1"/>
  <c r="J222" i="1"/>
  <c r="J185" i="1"/>
  <c r="J243" i="1"/>
  <c r="J246" i="1"/>
  <c r="J256" i="1"/>
  <c r="J264" i="1"/>
  <c r="J267" i="1"/>
  <c r="G267" i="1" s="1"/>
  <c r="J279" i="1"/>
  <c r="J287" i="1"/>
  <c r="J292" i="1"/>
  <c r="J299" i="1"/>
  <c r="J297" i="1"/>
  <c r="J323" i="1"/>
  <c r="J329" i="1"/>
  <c r="G329" i="1" s="1"/>
  <c r="J374" i="1"/>
  <c r="J344" i="1"/>
  <c r="J409" i="1"/>
  <c r="J358" i="1"/>
  <c r="J365" i="1"/>
  <c r="J373" i="1"/>
  <c r="J381" i="1"/>
  <c r="J389" i="1"/>
  <c r="J397" i="1"/>
  <c r="J331" i="1"/>
  <c r="J416" i="1"/>
  <c r="J427" i="1"/>
  <c r="J432" i="1"/>
  <c r="J439" i="1"/>
  <c r="J447" i="1"/>
  <c r="J453" i="1"/>
  <c r="J464" i="1"/>
  <c r="J471" i="1"/>
  <c r="J479" i="1"/>
  <c r="J487" i="1"/>
  <c r="J497" i="1"/>
  <c r="J507" i="1"/>
  <c r="J513" i="1"/>
  <c r="J519" i="1"/>
  <c r="J525" i="1"/>
  <c r="G525" i="1" s="1"/>
  <c r="J532" i="1"/>
  <c r="J542" i="1"/>
  <c r="J550" i="1"/>
  <c r="J559" i="1"/>
  <c r="J568" i="1"/>
  <c r="J575" i="1"/>
  <c r="J2528" i="1"/>
  <c r="G2528" i="1" s="1"/>
  <c r="J2536" i="1"/>
  <c r="J2545" i="1"/>
  <c r="J2552" i="1"/>
  <c r="G2552" i="1" s="1"/>
  <c r="J2560" i="1"/>
  <c r="J2568" i="1"/>
  <c r="J2576" i="1"/>
  <c r="J2584" i="1"/>
  <c r="G2584" i="1" s="1"/>
  <c r="J2592" i="1"/>
  <c r="J2600" i="1"/>
  <c r="G2600" i="1" s="1"/>
  <c r="J2608" i="1"/>
  <c r="J2616" i="1"/>
  <c r="J2624" i="1"/>
  <c r="J2629" i="1"/>
  <c r="J2639" i="1"/>
  <c r="J2647" i="1"/>
  <c r="J2655" i="1"/>
  <c r="J2663" i="1"/>
  <c r="G2663" i="1" s="1"/>
  <c r="J2671" i="1"/>
  <c r="J2679" i="1"/>
  <c r="J2687" i="1"/>
  <c r="J2695" i="1"/>
  <c r="J2703" i="1"/>
  <c r="J2711" i="1"/>
  <c r="J2719" i="1"/>
  <c r="J2747" i="1"/>
  <c r="J2733" i="1"/>
  <c r="J2742" i="1"/>
  <c r="J2751" i="1"/>
  <c r="J2759" i="1"/>
  <c r="J2767" i="1"/>
  <c r="J2776" i="1"/>
  <c r="J2783" i="1"/>
  <c r="J2790" i="1"/>
  <c r="G2790" i="1" s="1"/>
  <c r="J2799" i="1"/>
  <c r="J2807" i="1"/>
  <c r="J2816" i="1"/>
  <c r="J171" i="1"/>
  <c r="J18" i="1"/>
  <c r="J22" i="1"/>
  <c r="J35" i="1"/>
  <c r="J108" i="1"/>
  <c r="J71" i="1"/>
  <c r="J122" i="1"/>
  <c r="J14" i="1"/>
  <c r="J17" i="1"/>
  <c r="J40" i="1"/>
  <c r="J41" i="1"/>
  <c r="J48" i="1"/>
  <c r="J57" i="1"/>
  <c r="J63" i="1"/>
  <c r="J69" i="1"/>
  <c r="J81" i="1"/>
  <c r="J87" i="1"/>
  <c r="J95" i="1"/>
  <c r="J102" i="1"/>
  <c r="J52" i="1"/>
  <c r="J119" i="1"/>
  <c r="G119" i="1" s="1"/>
  <c r="J125" i="1"/>
  <c r="J135" i="1"/>
  <c r="J155" i="1"/>
  <c r="J148" i="1"/>
  <c r="J146" i="1"/>
  <c r="J169" i="1"/>
  <c r="J183" i="1"/>
  <c r="J180" i="1"/>
  <c r="G180" i="1" s="1"/>
  <c r="J189" i="1"/>
  <c r="J197" i="1"/>
  <c r="J206" i="1"/>
  <c r="J212" i="1"/>
  <c r="J221" i="1"/>
  <c r="J184" i="1"/>
  <c r="J234" i="1"/>
  <c r="J702" i="1"/>
  <c r="J766" i="1"/>
  <c r="J830" i="1"/>
  <c r="J892" i="1"/>
  <c r="J958" i="1"/>
  <c r="G958" i="1" s="1"/>
  <c r="J1022" i="1"/>
  <c r="J1086" i="1"/>
  <c r="J1141" i="1"/>
  <c r="G1141" i="1" s="1"/>
  <c r="J1173" i="1"/>
  <c r="G1173" i="1" s="1"/>
  <c r="J1206" i="1"/>
  <c r="J1238" i="1"/>
  <c r="J2527" i="1"/>
  <c r="J2535" i="1"/>
  <c r="J2544" i="1"/>
  <c r="J2551" i="1"/>
  <c r="J2559" i="1"/>
  <c r="J2567" i="1"/>
  <c r="G2567" i="1" s="1"/>
  <c r="J2575" i="1"/>
  <c r="J2583" i="1"/>
  <c r="J2591" i="1"/>
  <c r="J2599" i="1"/>
  <c r="G2599" i="1" s="1"/>
  <c r="J2607" i="1"/>
  <c r="J2615" i="1"/>
  <c r="J2623" i="1"/>
  <c r="J2635" i="1"/>
  <c r="J2638" i="1"/>
  <c r="J2646" i="1"/>
  <c r="J2653" i="1"/>
  <c r="J2662" i="1"/>
  <c r="J2670" i="1"/>
  <c r="J2678" i="1"/>
  <c r="J2686" i="1"/>
  <c r="J2694" i="1"/>
  <c r="G2694" i="1" s="1"/>
  <c r="J2702" i="1"/>
  <c r="J2710" i="1"/>
  <c r="J2717" i="1"/>
  <c r="J2725" i="1"/>
  <c r="G2725" i="1" s="1"/>
  <c r="J2732" i="1"/>
  <c r="J2741" i="1"/>
  <c r="J2750" i="1"/>
  <c r="J2758" i="1"/>
  <c r="J2766" i="1"/>
  <c r="J2774" i="1"/>
  <c r="J2782" i="1"/>
  <c r="J2789" i="1"/>
  <c r="G2789" i="1" s="1"/>
  <c r="J2798" i="1"/>
  <c r="J2806" i="1"/>
  <c r="J2813" i="1"/>
  <c r="J696" i="1"/>
  <c r="J704" i="1"/>
  <c r="J713" i="1"/>
  <c r="J720" i="1"/>
  <c r="J728" i="1"/>
  <c r="J736" i="1"/>
  <c r="J744" i="1"/>
  <c r="G744" i="1" s="1"/>
  <c r="J752" i="1"/>
  <c r="J758" i="1"/>
  <c r="J768" i="1"/>
  <c r="J775" i="1"/>
  <c r="J784" i="1"/>
  <c r="J792" i="1"/>
  <c r="J799" i="1"/>
  <c r="J807" i="1"/>
  <c r="J815" i="1"/>
  <c r="J824" i="1"/>
  <c r="G824" i="1" s="1"/>
  <c r="J832" i="1"/>
  <c r="J840" i="1"/>
  <c r="J848" i="1"/>
  <c r="J856" i="1"/>
  <c r="J882" i="1"/>
  <c r="J871" i="1"/>
  <c r="J877" i="1"/>
  <c r="J886" i="1"/>
  <c r="G886" i="1" s="1"/>
  <c r="J894" i="1"/>
  <c r="J902" i="1"/>
  <c r="J912" i="1"/>
  <c r="J920" i="1"/>
  <c r="G920" i="1" s="1"/>
  <c r="J928" i="1"/>
  <c r="J935" i="1"/>
  <c r="J943" i="1"/>
  <c r="J951" i="1"/>
  <c r="J960" i="1"/>
  <c r="J968" i="1"/>
  <c r="J976" i="1"/>
  <c r="J979" i="1"/>
  <c r="J992" i="1"/>
  <c r="J1000" i="1"/>
  <c r="J1008" i="1"/>
  <c r="J1016" i="1"/>
  <c r="J1024" i="1"/>
  <c r="J1031" i="1"/>
  <c r="J1040" i="1"/>
  <c r="J1056" i="1"/>
  <c r="G1056" i="1" s="1"/>
  <c r="J1055" i="1"/>
  <c r="J1066" i="1"/>
  <c r="J1072" i="1"/>
  <c r="J1080" i="1"/>
  <c r="G1080" i="1" s="1"/>
  <c r="J1088" i="1"/>
  <c r="J1096" i="1"/>
  <c r="J1116" i="1"/>
  <c r="J1110" i="1"/>
  <c r="J1118" i="1"/>
  <c r="J1126" i="1"/>
  <c r="J1134" i="1"/>
  <c r="J1143" i="1"/>
  <c r="G1143" i="1" s="1"/>
  <c r="J1151" i="1"/>
  <c r="J1159" i="1"/>
  <c r="J1168" i="1"/>
  <c r="J1176" i="1"/>
  <c r="G1176" i="1" s="1"/>
  <c r="J1184" i="1"/>
  <c r="J1192" i="1"/>
  <c r="J1200" i="1"/>
  <c r="J1208" i="1"/>
  <c r="G1208" i="1" s="1"/>
  <c r="J1215" i="1"/>
  <c r="J1224" i="1"/>
  <c r="J1232" i="1"/>
  <c r="J1240" i="1"/>
  <c r="J1251" i="1"/>
  <c r="J1277" i="1"/>
  <c r="J1269" i="1"/>
  <c r="J1278" i="1"/>
  <c r="J1286" i="1"/>
  <c r="J1294" i="1"/>
  <c r="J1304" i="1"/>
  <c r="J1312" i="1"/>
  <c r="G1312" i="1" s="1"/>
  <c r="J1320" i="1"/>
  <c r="J1328" i="1"/>
  <c r="J1335" i="1"/>
  <c r="J1386" i="1"/>
  <c r="G1386" i="1" s="1"/>
  <c r="J1349" i="1"/>
  <c r="J1357" i="1"/>
  <c r="J1367" i="1"/>
  <c r="J1375" i="1"/>
  <c r="J1383" i="1"/>
  <c r="J1392" i="1"/>
  <c r="J1395" i="1"/>
  <c r="J1419" i="1"/>
  <c r="G1419" i="1" s="1"/>
  <c r="J1407" i="1"/>
  <c r="J1414" i="1"/>
  <c r="J1459" i="1"/>
  <c r="J1433" i="1"/>
  <c r="J1457" i="1"/>
  <c r="J1464" i="1"/>
  <c r="J1471" i="1"/>
  <c r="J1466" i="1"/>
  <c r="J1496" i="1"/>
  <c r="J1443" i="1"/>
  <c r="J1507" i="1"/>
  <c r="J1513" i="1"/>
  <c r="J1523" i="1"/>
  <c r="J1491" i="1"/>
  <c r="G1491" i="1" s="1"/>
  <c r="J1528" i="1"/>
  <c r="J1548" i="1"/>
  <c r="J1539" i="1"/>
  <c r="J1558" i="1"/>
  <c r="G1558" i="1" s="1"/>
  <c r="J1555" i="1"/>
  <c r="J1568" i="1"/>
  <c r="J1576" i="1"/>
  <c r="J1582" i="1"/>
  <c r="J1591" i="1"/>
  <c r="J1642" i="1"/>
  <c r="J1610" i="1"/>
  <c r="J1683" i="1"/>
  <c r="J1624" i="1"/>
  <c r="J1632" i="1"/>
  <c r="J1640" i="1"/>
  <c r="J1653" i="1"/>
  <c r="J1661" i="1"/>
  <c r="J1684" i="1"/>
  <c r="J1609" i="1"/>
  <c r="J1688" i="1"/>
  <c r="J1681" i="1"/>
  <c r="J1693" i="1"/>
  <c r="G1693" i="1" s="1"/>
  <c r="J1706" i="1"/>
  <c r="G1706" i="1" s="1"/>
  <c r="J1712" i="1"/>
  <c r="J1721" i="1"/>
  <c r="J1726" i="1"/>
  <c r="G1726" i="1" s="1"/>
  <c r="J1737" i="1"/>
  <c r="J1741" i="1"/>
  <c r="G1741" i="1" s="1"/>
  <c r="J1749" i="1"/>
  <c r="J1758" i="1"/>
  <c r="G1758" i="1" s="1"/>
  <c r="J1765" i="1"/>
  <c r="J1819" i="1"/>
  <c r="J1775" i="1"/>
  <c r="J1852" i="1"/>
  <c r="G1852" i="1" s="1"/>
  <c r="J1792" i="1"/>
  <c r="J1797" i="1"/>
  <c r="G1797" i="1" s="1"/>
  <c r="J1807" i="1"/>
  <c r="J1899" i="1"/>
  <c r="J1828" i="1"/>
  <c r="J1835" i="1"/>
  <c r="J1843" i="1"/>
  <c r="J1854" i="1"/>
  <c r="J1862" i="1"/>
  <c r="J1870" i="1"/>
  <c r="G1870" i="1" s="1"/>
  <c r="J1878" i="1"/>
  <c r="J1886" i="1"/>
  <c r="G1886" i="1" s="1"/>
  <c r="J1893" i="1"/>
  <c r="J1892" i="1"/>
  <c r="J1911" i="1"/>
  <c r="J1922" i="1"/>
  <c r="J1938" i="1"/>
  <c r="J1925" i="1"/>
  <c r="J1943" i="1"/>
  <c r="J1950" i="1"/>
  <c r="G1950" i="1" s="1"/>
  <c r="J1960" i="1"/>
  <c r="J1967" i="1"/>
  <c r="J1976" i="1"/>
  <c r="J1983" i="1"/>
  <c r="J1992" i="1"/>
  <c r="J1999" i="1"/>
  <c r="J2014" i="1"/>
  <c r="J2016" i="1"/>
  <c r="J2026" i="1"/>
  <c r="J2011" i="1"/>
  <c r="J2044" i="1"/>
  <c r="J2088" i="1"/>
  <c r="G2088" i="1" s="1"/>
  <c r="J2089" i="1"/>
  <c r="J2063" i="1"/>
  <c r="J2078" i="1"/>
  <c r="J2079" i="1"/>
  <c r="J2090" i="1"/>
  <c r="J2097" i="1"/>
  <c r="J2105" i="1"/>
  <c r="J2113" i="1"/>
  <c r="J2121" i="1"/>
  <c r="J2129" i="1"/>
  <c r="J2137" i="1"/>
  <c r="J2145" i="1"/>
  <c r="J2153" i="1"/>
  <c r="J2161" i="1"/>
  <c r="J2169" i="1"/>
  <c r="J2177" i="1"/>
  <c r="J2185" i="1"/>
  <c r="J2193" i="1"/>
  <c r="J2200" i="1"/>
  <c r="J2209" i="1"/>
  <c r="J2216" i="1"/>
  <c r="J2223" i="1"/>
  <c r="J2233" i="1"/>
  <c r="J2240" i="1"/>
  <c r="J2249" i="1"/>
  <c r="J2257" i="1"/>
  <c r="G2257" i="1" s="1"/>
  <c r="J2292" i="1"/>
  <c r="J2272" i="1"/>
  <c r="J2279" i="1"/>
  <c r="J2287" i="1"/>
  <c r="J2297" i="1"/>
  <c r="J2305" i="1"/>
  <c r="J2313" i="1"/>
  <c r="J2321" i="1"/>
  <c r="J2329" i="1"/>
  <c r="J2337" i="1"/>
  <c r="J2345" i="1"/>
  <c r="J2353" i="1"/>
  <c r="J2361" i="1"/>
  <c r="J2369" i="1"/>
  <c r="J2377" i="1"/>
  <c r="J2385" i="1"/>
  <c r="J2392" i="1"/>
  <c r="J2401" i="1"/>
  <c r="J2409" i="1"/>
  <c r="J2410" i="1"/>
  <c r="J2425" i="1"/>
  <c r="J2434" i="1"/>
  <c r="J2442" i="1"/>
  <c r="J2449" i="1"/>
  <c r="J2458" i="1"/>
  <c r="J2466" i="1"/>
  <c r="J2474" i="1"/>
  <c r="J2481" i="1"/>
  <c r="J2489" i="1"/>
  <c r="J2495" i="1"/>
  <c r="J2501" i="1"/>
  <c r="J2513" i="1"/>
  <c r="J2521" i="1"/>
  <c r="J583" i="1"/>
  <c r="J592" i="1"/>
  <c r="G592" i="1" s="1"/>
  <c r="J599" i="1"/>
  <c r="J606" i="1"/>
  <c r="G606" i="1" s="1"/>
  <c r="J615" i="1"/>
  <c r="J623" i="1"/>
  <c r="J631" i="1"/>
  <c r="J639" i="1"/>
  <c r="J647" i="1"/>
  <c r="J655" i="1"/>
  <c r="J662" i="1"/>
  <c r="J670" i="1"/>
  <c r="G670" i="1" s="1"/>
  <c r="J679" i="1"/>
  <c r="J687" i="1"/>
  <c r="J695" i="1"/>
  <c r="J703" i="1"/>
  <c r="J716" i="1"/>
  <c r="J719" i="1"/>
  <c r="J727" i="1"/>
  <c r="J735" i="1"/>
  <c r="G735" i="1" s="1"/>
  <c r="J743" i="1"/>
  <c r="J751" i="1"/>
  <c r="J757" i="1"/>
  <c r="J767" i="1"/>
  <c r="J774" i="1"/>
  <c r="G774" i="1" s="1"/>
  <c r="J783" i="1"/>
  <c r="J791" i="1"/>
  <c r="G791" i="1" s="1"/>
  <c r="J798" i="1"/>
  <c r="J806" i="1"/>
  <c r="J819" i="1"/>
  <c r="J823" i="1"/>
  <c r="J831" i="1"/>
  <c r="J839" i="1"/>
  <c r="G839" i="1" s="1"/>
  <c r="J847" i="1"/>
  <c r="J855" i="1"/>
  <c r="G855" i="1" s="1"/>
  <c r="J862" i="1"/>
  <c r="J870" i="1"/>
  <c r="J869" i="1"/>
  <c r="J884" i="1"/>
  <c r="J893" i="1"/>
  <c r="J901" i="1"/>
  <c r="J911" i="1"/>
  <c r="J919" i="1"/>
  <c r="G919" i="1" s="1"/>
  <c r="J927" i="1"/>
  <c r="J934" i="1"/>
  <c r="J942" i="1"/>
  <c r="J950" i="1"/>
  <c r="J959" i="1"/>
  <c r="J967" i="1"/>
  <c r="J975" i="1"/>
  <c r="J984" i="1"/>
  <c r="J991" i="1"/>
  <c r="J999" i="1"/>
  <c r="G999" i="1" s="1"/>
  <c r="J1007" i="1"/>
  <c r="G1007" i="1" s="1"/>
  <c r="J1015" i="1"/>
  <c r="G1015" i="1" s="1"/>
  <c r="J1023" i="1"/>
  <c r="G1023" i="1" s="1"/>
  <c r="J1037" i="1"/>
  <c r="J1039" i="1"/>
  <c r="G1039" i="1" s="1"/>
  <c r="J1047" i="1"/>
  <c r="J1044" i="1"/>
  <c r="J1063" i="1"/>
  <c r="J1071" i="1"/>
  <c r="G1071" i="1" s="1"/>
  <c r="J1079" i="1"/>
  <c r="G1079" i="1" s="1"/>
  <c r="J1087" i="1"/>
  <c r="G1087" i="1" s="1"/>
  <c r="J1095" i="1"/>
  <c r="G1095" i="1" s="1"/>
  <c r="J1103" i="1"/>
  <c r="J1130" i="1"/>
  <c r="J1169" i="1"/>
  <c r="G1169" i="1" s="1"/>
  <c r="J1125" i="1"/>
  <c r="J1133" i="1"/>
  <c r="G1133" i="1" s="1"/>
  <c r="J1142" i="1"/>
  <c r="J1150" i="1"/>
  <c r="J1158" i="1"/>
  <c r="J1166" i="1"/>
  <c r="J1175" i="1"/>
  <c r="J1183" i="1"/>
  <c r="J1191" i="1"/>
  <c r="J1199" i="1"/>
  <c r="J1207" i="1"/>
  <c r="J1214" i="1"/>
  <c r="J1223" i="1"/>
  <c r="J1231" i="1"/>
  <c r="J1239" i="1"/>
  <c r="J1247" i="1"/>
  <c r="G1247" i="1" s="1"/>
  <c r="J1255" i="1"/>
  <c r="G1255" i="1" s="1"/>
  <c r="J1298" i="1"/>
  <c r="G1298" i="1" s="1"/>
  <c r="J1268" i="1"/>
  <c r="G1268" i="1" s="1"/>
  <c r="J1276" i="1"/>
  <c r="G1276" i="1" s="1"/>
  <c r="J1285" i="1"/>
  <c r="G1285" i="1" s="1"/>
  <c r="J1293" i="1"/>
  <c r="J1303" i="1"/>
  <c r="J1311" i="1"/>
  <c r="G1311" i="1" s="1"/>
  <c r="J1319" i="1"/>
  <c r="G1319" i="1" s="1"/>
  <c r="J1327" i="1"/>
  <c r="J1334" i="1"/>
  <c r="J1341" i="1"/>
  <c r="J1348" i="1"/>
  <c r="J1356" i="1"/>
  <c r="J1366" i="1"/>
  <c r="J1374" i="1"/>
  <c r="J1382" i="1"/>
  <c r="J1390" i="1"/>
  <c r="J1400" i="1"/>
  <c r="J1404" i="1"/>
  <c r="J1413" i="1"/>
  <c r="J1425" i="1"/>
  <c r="J1438" i="1"/>
  <c r="J1418" i="1"/>
  <c r="J1456" i="1"/>
  <c r="J1431" i="1"/>
  <c r="J1469" i="1"/>
  <c r="J1479" i="1"/>
  <c r="J1495" i="1"/>
  <c r="J1501" i="1"/>
  <c r="J1506" i="1"/>
  <c r="J1462" i="1"/>
  <c r="J1472" i="1"/>
  <c r="J1490" i="1"/>
  <c r="J1530" i="1"/>
  <c r="J1540" i="1"/>
  <c r="J1542" i="1"/>
  <c r="J1549" i="1"/>
  <c r="J1560" i="1"/>
  <c r="J1567" i="1"/>
  <c r="J1574" i="1"/>
  <c r="J1621" i="1"/>
  <c r="J1590" i="1"/>
  <c r="J1599" i="1"/>
  <c r="J1580" i="1"/>
  <c r="J1616" i="1"/>
  <c r="J1623" i="1"/>
  <c r="J1631" i="1"/>
  <c r="J1639" i="1"/>
  <c r="J1652" i="1"/>
  <c r="J1660" i="1"/>
  <c r="J1667" i="1"/>
  <c r="J1655" i="1"/>
  <c r="J1687" i="1"/>
  <c r="J1680" i="1"/>
  <c r="J1696" i="1"/>
  <c r="J1705" i="1"/>
  <c r="J1709" i="1"/>
  <c r="J1720" i="1"/>
  <c r="J1727" i="1"/>
  <c r="J1756" i="1"/>
  <c r="J1759" i="1"/>
  <c r="J1745" i="1"/>
  <c r="J1757" i="1"/>
  <c r="J1791" i="1"/>
  <c r="J1769" i="1"/>
  <c r="J1774" i="1"/>
  <c r="J1782" i="1"/>
  <c r="J1790" i="1"/>
  <c r="J1796" i="1"/>
  <c r="J1905" i="1"/>
  <c r="J1816" i="1"/>
  <c r="J1827" i="1"/>
  <c r="J1834" i="1"/>
  <c r="J1842" i="1"/>
  <c r="J1908" i="1"/>
  <c r="J1861" i="1"/>
  <c r="J1869" i="1"/>
  <c r="J1877" i="1"/>
  <c r="J1885" i="1"/>
  <c r="J1848" i="1"/>
  <c r="J1901" i="1"/>
  <c r="J1913" i="1"/>
  <c r="J1920" i="1"/>
  <c r="J1928" i="1"/>
  <c r="J1937" i="1"/>
  <c r="J1944" i="1"/>
  <c r="J1951" i="1"/>
  <c r="J1959" i="1"/>
  <c r="J1966" i="1"/>
  <c r="J1974" i="1"/>
  <c r="J1982" i="1"/>
  <c r="J1991" i="1"/>
  <c r="J2002" i="1"/>
  <c r="J2008" i="1"/>
  <c r="J2018" i="1"/>
  <c r="J2024" i="1"/>
  <c r="J2027" i="1"/>
  <c r="J2039" i="1"/>
  <c r="G2039" i="1" s="1"/>
  <c r="J2048" i="1"/>
  <c r="G2048" i="1" s="1"/>
  <c r="J2054" i="1"/>
  <c r="G2054" i="1" s="1"/>
  <c r="J2062" i="1"/>
  <c r="J2071" i="1"/>
  <c r="J2077" i="1"/>
  <c r="J2087" i="1"/>
  <c r="J2096" i="1"/>
  <c r="G2096" i="1" s="1"/>
  <c r="J2104" i="1"/>
  <c r="J2112" i="1"/>
  <c r="J2120" i="1"/>
  <c r="G2120" i="1" s="1"/>
  <c r="J2128" i="1"/>
  <c r="G2128" i="1" s="1"/>
  <c r="J2136" i="1"/>
  <c r="G2136" i="1" s="1"/>
  <c r="J2144" i="1"/>
  <c r="J2152" i="1"/>
  <c r="G2152" i="1" s="1"/>
  <c r="J2160" i="1"/>
  <c r="J2168" i="1"/>
  <c r="J2176" i="1"/>
  <c r="J2184" i="1"/>
  <c r="G2184" i="1" s="1"/>
  <c r="J2192" i="1"/>
  <c r="J2199" i="1"/>
  <c r="G2199" i="1" s="1"/>
  <c r="J2208" i="1"/>
  <c r="G2208" i="1" s="1"/>
  <c r="J2215" i="1"/>
  <c r="G2215" i="1" s="1"/>
  <c r="J2222" i="1"/>
  <c r="J2232" i="1"/>
  <c r="J2239" i="1"/>
  <c r="J2248" i="1"/>
  <c r="G2248" i="1" s="1"/>
  <c r="J2256" i="1"/>
  <c r="J2264" i="1"/>
  <c r="J2271" i="1"/>
  <c r="G2271" i="1" s="1"/>
  <c r="J2277" i="1"/>
  <c r="J2278" i="1"/>
  <c r="J2296" i="1"/>
  <c r="J2304" i="1"/>
  <c r="J2312" i="1"/>
  <c r="J2320" i="1"/>
  <c r="J2328" i="1"/>
  <c r="G2328" i="1" s="1"/>
  <c r="J2333" i="1"/>
  <c r="J2344" i="1"/>
  <c r="G2344" i="1" s="1"/>
  <c r="J2352" i="1"/>
  <c r="J2360" i="1"/>
  <c r="J2368" i="1"/>
  <c r="J2376" i="1"/>
  <c r="J2384" i="1"/>
  <c r="J2396" i="1"/>
  <c r="J2400" i="1"/>
  <c r="J2408" i="1"/>
  <c r="G2408" i="1" s="1"/>
  <c r="J2417" i="1"/>
  <c r="G2417" i="1" s="1"/>
  <c r="J2424" i="1"/>
  <c r="J2432" i="1"/>
  <c r="J2441" i="1"/>
  <c r="G2441" i="1" s="1"/>
  <c r="J2448" i="1"/>
  <c r="J2457" i="1"/>
  <c r="J2465" i="1"/>
  <c r="G2465" i="1" s="1"/>
  <c r="J2473" i="1"/>
  <c r="G2473" i="1" s="1"/>
  <c r="J2480" i="1"/>
  <c r="G2480" i="1" s="1"/>
  <c r="J2488" i="1"/>
  <c r="J2494" i="1"/>
  <c r="G2494" i="1" s="1"/>
  <c r="J2506" i="1"/>
  <c r="J2512" i="1"/>
  <c r="J2520" i="1"/>
  <c r="J247" i="1"/>
  <c r="G247" i="1" s="1"/>
  <c r="J254" i="1"/>
  <c r="J263" i="1"/>
  <c r="J268" i="1"/>
  <c r="J276" i="1"/>
  <c r="J285" i="1"/>
  <c r="J291" i="1"/>
  <c r="J301" i="1"/>
  <c r="J309" i="1"/>
  <c r="J318" i="1"/>
  <c r="J328" i="1"/>
  <c r="J337" i="1"/>
  <c r="J343" i="1"/>
  <c r="J351" i="1"/>
  <c r="J357" i="1"/>
  <c r="J364" i="1"/>
  <c r="J372" i="1"/>
  <c r="J380" i="1"/>
  <c r="J388" i="1"/>
  <c r="J396" i="1"/>
  <c r="J405" i="1"/>
  <c r="J414" i="1"/>
  <c r="J423" i="1"/>
  <c r="J431" i="1"/>
  <c r="J436" i="1"/>
  <c r="J455" i="1"/>
  <c r="J452" i="1"/>
  <c r="J460" i="1"/>
  <c r="J470" i="1"/>
  <c r="J475" i="1"/>
  <c r="J486" i="1"/>
  <c r="J496" i="1"/>
  <c r="J506" i="1"/>
  <c r="J511" i="1"/>
  <c r="J515" i="1"/>
  <c r="J524" i="1"/>
  <c r="J531" i="1"/>
  <c r="J541" i="1"/>
  <c r="J549" i="1"/>
  <c r="J558" i="1"/>
  <c r="J566" i="1"/>
  <c r="J574" i="1"/>
  <c r="J582" i="1"/>
  <c r="J591" i="1"/>
  <c r="J598" i="1"/>
  <c r="J605" i="1"/>
  <c r="J614" i="1"/>
  <c r="G614" i="1" s="1"/>
  <c r="J622" i="1"/>
  <c r="J630" i="1"/>
  <c r="G630" i="1" s="1"/>
  <c r="J638" i="1"/>
  <c r="J646" i="1"/>
  <c r="J654" i="1"/>
  <c r="J661" i="1"/>
  <c r="J669" i="1"/>
  <c r="J678" i="1"/>
  <c r="G678" i="1" s="1"/>
  <c r="J686" i="1"/>
  <c r="J694" i="1"/>
  <c r="J710" i="1"/>
  <c r="J718" i="1"/>
  <c r="J726" i="1"/>
  <c r="J734" i="1"/>
  <c r="J742" i="1"/>
  <c r="J750" i="1"/>
  <c r="J756" i="1"/>
  <c r="J773" i="1"/>
  <c r="J782" i="1"/>
  <c r="J790" i="1"/>
  <c r="J797" i="1"/>
  <c r="J805" i="1"/>
  <c r="J818" i="1"/>
  <c r="J822" i="1"/>
  <c r="J838" i="1"/>
  <c r="J846" i="1"/>
  <c r="J854" i="1"/>
  <c r="J881" i="1"/>
  <c r="J868" i="1"/>
  <c r="G868" i="1" s="1"/>
  <c r="J875" i="1"/>
  <c r="J883" i="1"/>
  <c r="J900" i="1"/>
  <c r="J910" i="1"/>
  <c r="J918" i="1"/>
  <c r="J926" i="1"/>
  <c r="J933" i="1"/>
  <c r="J941" i="1"/>
  <c r="G941" i="1" s="1"/>
  <c r="J949" i="1"/>
  <c r="J966" i="1"/>
  <c r="J974" i="1"/>
  <c r="J983" i="1"/>
  <c r="J990" i="1"/>
  <c r="J998" i="1"/>
  <c r="G998" i="1" s="1"/>
  <c r="J1006" i="1"/>
  <c r="J1014" i="1"/>
  <c r="J1030" i="1"/>
  <c r="J1038" i="1"/>
  <c r="J1046" i="1"/>
  <c r="J1054" i="1"/>
  <c r="J1062" i="1"/>
  <c r="J1070" i="1"/>
  <c r="J1078" i="1"/>
  <c r="J1094" i="1"/>
  <c r="J1108" i="1"/>
  <c r="J1109" i="1"/>
  <c r="J1117" i="1"/>
  <c r="J1124" i="1"/>
  <c r="G1124" i="1" s="1"/>
  <c r="J1132" i="1"/>
  <c r="J1149" i="1"/>
  <c r="J1157" i="1"/>
  <c r="J1165" i="1"/>
  <c r="J1182" i="1"/>
  <c r="J1190" i="1"/>
  <c r="G1190" i="1" s="1"/>
  <c r="J1198" i="1"/>
  <c r="J1213" i="1"/>
  <c r="J1222" i="1"/>
  <c r="J1230" i="1"/>
  <c r="J1246" i="1"/>
  <c r="J1254" i="1"/>
  <c r="G1254" i="1" s="1"/>
  <c r="J1261" i="1"/>
  <c r="J1267" i="1"/>
  <c r="G1267" i="1" s="1"/>
  <c r="J1275" i="1"/>
  <c r="J1284" i="1"/>
  <c r="J1292" i="1"/>
  <c r="J1302" i="1"/>
  <c r="J1310" i="1"/>
  <c r="J1318" i="1"/>
  <c r="G1318" i="1" s="1"/>
  <c r="J1326" i="1"/>
  <c r="J1333" i="1"/>
  <c r="G1333" i="1" s="1"/>
  <c r="J1340" i="1"/>
  <c r="J1347" i="1"/>
  <c r="J1355" i="1"/>
  <c r="J1365" i="1"/>
  <c r="J1373" i="1"/>
  <c r="J1381" i="1"/>
  <c r="J1391" i="1"/>
  <c r="J1397" i="1"/>
  <c r="J1401" i="1"/>
  <c r="J1412" i="1"/>
  <c r="J1427" i="1"/>
  <c r="J1432" i="1"/>
  <c r="J1441" i="1"/>
  <c r="J1455" i="1"/>
  <c r="J1521" i="1"/>
  <c r="J1522" i="1"/>
  <c r="J1478" i="1"/>
  <c r="J1484" i="1"/>
  <c r="J1451" i="1"/>
  <c r="G1451" i="1" s="1"/>
  <c r="J1505" i="1"/>
  <c r="J1512" i="1"/>
  <c r="J1517" i="1"/>
  <c r="J1520" i="1"/>
  <c r="J1527" i="1"/>
  <c r="J1536" i="1"/>
  <c r="J1538" i="1"/>
  <c r="J1554" i="1"/>
  <c r="G1554" i="1" s="1"/>
  <c r="J1559" i="1"/>
  <c r="J1613" i="1"/>
  <c r="J1562" i="1"/>
  <c r="J1575" i="1"/>
  <c r="J1589" i="1"/>
  <c r="J1596" i="1"/>
  <c r="J1608" i="1"/>
  <c r="J1682" i="1"/>
  <c r="G1682" i="1" s="1"/>
  <c r="J1622" i="1"/>
  <c r="J1630" i="1"/>
  <c r="J1638" i="1"/>
  <c r="J1650" i="1"/>
  <c r="J1600" i="1"/>
  <c r="J1666" i="1"/>
  <c r="J1671" i="1"/>
  <c r="J1678" i="1"/>
  <c r="J1679" i="1"/>
  <c r="J1695" i="1"/>
  <c r="J1702" i="1"/>
  <c r="J1710" i="1"/>
  <c r="J1715" i="1"/>
  <c r="J1724" i="1"/>
  <c r="J1735" i="1"/>
  <c r="J1763" i="1"/>
  <c r="G1763" i="1" s="1"/>
  <c r="J1747" i="1"/>
  <c r="J1736" i="1"/>
  <c r="J1818" i="1"/>
  <c r="J1798" i="1"/>
  <c r="J1742" i="1"/>
  <c r="J1781" i="1"/>
  <c r="J1853" i="1"/>
  <c r="J1795" i="1"/>
  <c r="G1795" i="1" s="1"/>
  <c r="J1806" i="1"/>
  <c r="J1815" i="1"/>
  <c r="J1826" i="1"/>
  <c r="J1833" i="1"/>
  <c r="J1841" i="1"/>
  <c r="J1907" i="1"/>
  <c r="J1860" i="1"/>
  <c r="J1868" i="1"/>
  <c r="G1868" i="1" s="1"/>
  <c r="J1876" i="1"/>
  <c r="J1884" i="1"/>
  <c r="J1909" i="1"/>
  <c r="J1900" i="1"/>
  <c r="J1904" i="1"/>
  <c r="J1917" i="1"/>
  <c r="J1927" i="1"/>
  <c r="J1936" i="1"/>
  <c r="G1936" i="1" s="1"/>
  <c r="J1942" i="1"/>
  <c r="J1948" i="1"/>
  <c r="J1970" i="1"/>
  <c r="J1962" i="1"/>
  <c r="J1975" i="1"/>
  <c r="J1981" i="1"/>
  <c r="J1987" i="1"/>
  <c r="J1998" i="1"/>
  <c r="G1998" i="1" s="1"/>
  <c r="J2007" i="1"/>
  <c r="J2028" i="1"/>
  <c r="J2023" i="1"/>
  <c r="J2033" i="1"/>
  <c r="J2038" i="1"/>
  <c r="J2046" i="1"/>
  <c r="J2053" i="1"/>
  <c r="J2060" i="1"/>
  <c r="J2070" i="1"/>
  <c r="J2061" i="1"/>
  <c r="J2086" i="1"/>
  <c r="J2095" i="1"/>
  <c r="J2103" i="1"/>
  <c r="J2111" i="1"/>
  <c r="J2119" i="1"/>
  <c r="J2127" i="1"/>
  <c r="G2127" i="1" s="1"/>
  <c r="J2134" i="1"/>
  <c r="J2143" i="1"/>
  <c r="J2151" i="1"/>
  <c r="J2159" i="1"/>
  <c r="J2167" i="1"/>
  <c r="J2175" i="1"/>
  <c r="J2183" i="1"/>
  <c r="J2191" i="1"/>
  <c r="J2198" i="1"/>
  <c r="J2207" i="1"/>
  <c r="J2214" i="1"/>
  <c r="J2221" i="1"/>
  <c r="J2231" i="1"/>
  <c r="J2238" i="1"/>
  <c r="J2247" i="1"/>
  <c r="J2255" i="1"/>
  <c r="J2263" i="1"/>
  <c r="J2270" i="1"/>
  <c r="J2276" i="1"/>
  <c r="J2286" i="1"/>
  <c r="J2295" i="1"/>
  <c r="J2303" i="1"/>
  <c r="J2311" i="1"/>
  <c r="J2319" i="1"/>
  <c r="J2327" i="1"/>
  <c r="J2332" i="1"/>
  <c r="J2343" i="1"/>
  <c r="J2351" i="1"/>
  <c r="J2359" i="1"/>
  <c r="J2367" i="1"/>
  <c r="J2375" i="1"/>
  <c r="J2383" i="1"/>
  <c r="J2391" i="1"/>
  <c r="J2399" i="1"/>
  <c r="J2407" i="1"/>
  <c r="J2416" i="1"/>
  <c r="J2423" i="1"/>
  <c r="J2431" i="1"/>
  <c r="J2437" i="1"/>
  <c r="J2447" i="1"/>
  <c r="J2456" i="1"/>
  <c r="J2464" i="1"/>
  <c r="J2472" i="1"/>
  <c r="J2479" i="1"/>
  <c r="J2487" i="1"/>
  <c r="J2504" i="1"/>
  <c r="J2502" i="1"/>
  <c r="J2511" i="1"/>
  <c r="J2519" i="1"/>
  <c r="J260" i="1"/>
  <c r="J262" i="1"/>
  <c r="J280" i="1"/>
  <c r="J283" i="1"/>
  <c r="J303" i="1"/>
  <c r="J298" i="1"/>
  <c r="J300" i="1"/>
  <c r="J304" i="1"/>
  <c r="J286" i="1"/>
  <c r="J336" i="1"/>
  <c r="J342" i="1"/>
  <c r="J350" i="1"/>
  <c r="J356" i="1"/>
  <c r="J363" i="1"/>
  <c r="J371" i="1"/>
  <c r="J379" i="1"/>
  <c r="J387" i="1"/>
  <c r="J395" i="1"/>
  <c r="J403" i="1"/>
  <c r="J413" i="1"/>
  <c r="J421" i="1"/>
  <c r="J425" i="1"/>
  <c r="J438" i="1"/>
  <c r="J443" i="1"/>
  <c r="J451" i="1"/>
  <c r="J461" i="1"/>
  <c r="J480" i="1"/>
  <c r="J478" i="1"/>
  <c r="J485" i="1"/>
  <c r="J495" i="1"/>
  <c r="J504" i="1"/>
  <c r="J510" i="1"/>
  <c r="J512" i="1"/>
  <c r="J539" i="1"/>
  <c r="J530" i="1"/>
  <c r="J540" i="1"/>
  <c r="J548" i="1"/>
  <c r="J557" i="1"/>
  <c r="J565" i="1"/>
  <c r="J573" i="1"/>
  <c r="J581" i="1"/>
  <c r="J590" i="1"/>
  <c r="J597" i="1"/>
  <c r="J604" i="1"/>
  <c r="J613" i="1"/>
  <c r="J621" i="1"/>
  <c r="J629" i="1"/>
  <c r="J637" i="1"/>
  <c r="J645" i="1"/>
  <c r="J653" i="1"/>
  <c r="J660" i="1"/>
  <c r="J668" i="1"/>
  <c r="J677" i="1"/>
  <c r="J685" i="1"/>
  <c r="J693" i="1"/>
  <c r="J701" i="1"/>
  <c r="J709" i="1"/>
  <c r="J717" i="1"/>
  <c r="J725" i="1"/>
  <c r="J733" i="1"/>
  <c r="J741" i="1"/>
  <c r="J749" i="1"/>
  <c r="J755" i="1"/>
  <c r="J763" i="1"/>
  <c r="J772" i="1"/>
  <c r="J781" i="1"/>
  <c r="J789" i="1"/>
  <c r="J796" i="1"/>
  <c r="J804" i="1"/>
  <c r="J813" i="1"/>
  <c r="J821" i="1"/>
  <c r="J829" i="1"/>
  <c r="J837" i="1"/>
  <c r="J844" i="1"/>
  <c r="J853" i="1"/>
  <c r="J861" i="1"/>
  <c r="J867" i="1"/>
  <c r="J907" i="1"/>
  <c r="J876" i="1"/>
  <c r="J891" i="1"/>
  <c r="G891" i="1" s="1"/>
  <c r="J899" i="1"/>
  <c r="J909" i="1"/>
  <c r="J917" i="1"/>
  <c r="J925" i="1"/>
  <c r="J932" i="1"/>
  <c r="J940" i="1"/>
  <c r="G940" i="1" s="1"/>
  <c r="J948" i="1"/>
  <c r="J957" i="1"/>
  <c r="G957" i="1" s="1"/>
  <c r="J965" i="1"/>
  <c r="J973" i="1"/>
  <c r="J982" i="1"/>
  <c r="J989" i="1"/>
  <c r="J997" i="1"/>
  <c r="J1005" i="1"/>
  <c r="J1013" i="1"/>
  <c r="J1021" i="1"/>
  <c r="J1029" i="1"/>
  <c r="J1036" i="1"/>
  <c r="J1045" i="1"/>
  <c r="J1053" i="1"/>
  <c r="J1061" i="1"/>
  <c r="J1069" i="1"/>
  <c r="G1069" i="1" s="1"/>
  <c r="J1077" i="1"/>
  <c r="J1085" i="1"/>
  <c r="G1085" i="1" s="1"/>
  <c r="J1093" i="1"/>
  <c r="J1101" i="1"/>
  <c r="J1107" i="1"/>
  <c r="J1115" i="1"/>
  <c r="J1123" i="1"/>
  <c r="J1131" i="1"/>
  <c r="J1140" i="1"/>
  <c r="J1148" i="1"/>
  <c r="J1156" i="1"/>
  <c r="J1164" i="1"/>
  <c r="J1172" i="1"/>
  <c r="J1181" i="1"/>
  <c r="J1189" i="1"/>
  <c r="J1197" i="1"/>
  <c r="G1197" i="1" s="1"/>
  <c r="J1205" i="1"/>
  <c r="J1212" i="1"/>
  <c r="J1221" i="1"/>
  <c r="J1229" i="1"/>
  <c r="J1237" i="1"/>
  <c r="J1245" i="1"/>
  <c r="J1253" i="1"/>
  <c r="J1260" i="1"/>
  <c r="G1260" i="1" s="1"/>
  <c r="J1266" i="1"/>
  <c r="J1274" i="1"/>
  <c r="G1274" i="1" s="1"/>
  <c r="J259" i="1"/>
  <c r="J274" i="1"/>
  <c r="J269" i="1"/>
  <c r="J273" i="1"/>
  <c r="J305" i="1"/>
  <c r="J296" i="1"/>
  <c r="J308" i="1"/>
  <c r="J315" i="1"/>
  <c r="G315" i="1" s="1"/>
  <c r="J327" i="1"/>
  <c r="J335" i="1"/>
  <c r="J341" i="1"/>
  <c r="J349" i="1"/>
  <c r="J355" i="1"/>
  <c r="J362" i="1"/>
  <c r="J370" i="1"/>
  <c r="J378" i="1"/>
  <c r="G378" i="1" s="1"/>
  <c r="J386" i="1"/>
  <c r="J394" i="1"/>
  <c r="J402" i="1"/>
  <c r="J412" i="1"/>
  <c r="J420" i="1"/>
  <c r="J422" i="1"/>
  <c r="J437" i="1"/>
  <c r="G437" i="1" s="1"/>
  <c r="J442" i="1"/>
  <c r="G442" i="1" s="1"/>
  <c r="J450" i="1"/>
  <c r="G450" i="1" s="1"/>
  <c r="J466" i="1"/>
  <c r="G466" i="1" s="1"/>
  <c r="J468" i="1"/>
  <c r="G468" i="1" s="1"/>
  <c r="J477" i="1"/>
  <c r="G477" i="1" s="1"/>
  <c r="J484" i="1"/>
  <c r="J491" i="1"/>
  <c r="J503" i="1"/>
  <c r="J505" i="1"/>
  <c r="J502" i="1"/>
  <c r="G502" i="1" s="1"/>
  <c r="J522" i="1"/>
  <c r="G522" i="1" s="1"/>
  <c r="J529" i="1"/>
  <c r="G529" i="1" s="1"/>
  <c r="J538" i="1"/>
  <c r="J547" i="1"/>
  <c r="G547" i="1" s="1"/>
  <c r="J556" i="1"/>
  <c r="G556" i="1" s="1"/>
  <c r="J564" i="1"/>
  <c r="J572" i="1"/>
  <c r="G572" i="1" s="1"/>
  <c r="J580" i="1"/>
  <c r="G580" i="1" s="1"/>
  <c r="J588" i="1"/>
  <c r="J596" i="1"/>
  <c r="J610" i="1"/>
  <c r="G610" i="1" s="1"/>
  <c r="J612" i="1"/>
  <c r="G612" i="1" s="1"/>
  <c r="J620" i="1"/>
  <c r="J628" i="1"/>
  <c r="J636" i="1"/>
  <c r="G636" i="1" s="1"/>
  <c r="J644" i="1"/>
  <c r="G644" i="1" s="1"/>
  <c r="J652" i="1"/>
  <c r="G652" i="1" s="1"/>
  <c r="J659" i="1"/>
  <c r="G659" i="1" s="1"/>
  <c r="J667" i="1"/>
  <c r="G667" i="1" s="1"/>
  <c r="J676" i="1"/>
  <c r="G676" i="1" s="1"/>
  <c r="J684" i="1"/>
  <c r="G684" i="1" s="1"/>
  <c r="J692" i="1"/>
  <c r="J700" i="1"/>
  <c r="J708" i="1"/>
  <c r="G708" i="1" s="1"/>
  <c r="J715" i="1"/>
  <c r="J724" i="1"/>
  <c r="J732" i="1"/>
  <c r="G732" i="1" s="1"/>
  <c r="J740" i="1"/>
  <c r="G740" i="1" s="1"/>
  <c r="J748" i="1"/>
  <c r="J754" i="1"/>
  <c r="G754" i="1" s="1"/>
  <c r="J762" i="1"/>
  <c r="J771" i="1"/>
  <c r="G771" i="1" s="1"/>
  <c r="J780" i="1"/>
  <c r="J788" i="1"/>
  <c r="J795" i="1"/>
  <c r="J801" i="1"/>
  <c r="G801" i="1" s="1"/>
  <c r="J812" i="1"/>
  <c r="G812" i="1" s="1"/>
  <c r="J820" i="1"/>
  <c r="G820" i="1" s="1"/>
  <c r="J828" i="1"/>
  <c r="G828" i="1" s="1"/>
  <c r="J836" i="1"/>
  <c r="G836" i="1" s="1"/>
  <c r="J845" i="1"/>
  <c r="G845" i="1" s="1"/>
  <c r="J852" i="1"/>
  <c r="J860" i="1"/>
  <c r="J866" i="1"/>
  <c r="J874" i="1"/>
  <c r="G874" i="1" s="1"/>
  <c r="J880" i="1"/>
  <c r="J890" i="1"/>
  <c r="G890" i="1" s="1"/>
  <c r="J898" i="1"/>
  <c r="J908" i="1"/>
  <c r="J916" i="1"/>
  <c r="J924" i="1"/>
  <c r="J952" i="1"/>
  <c r="G952" i="1" s="1"/>
  <c r="J939" i="1"/>
  <c r="J947" i="1"/>
  <c r="G947" i="1" s="1"/>
  <c r="J956" i="1"/>
  <c r="G956" i="1" s="1"/>
  <c r="J964" i="1"/>
  <c r="G964" i="1" s="1"/>
  <c r="J972" i="1"/>
  <c r="J981" i="1"/>
  <c r="J988" i="1"/>
  <c r="J996" i="1"/>
  <c r="J1004" i="1"/>
  <c r="G1004" i="1" s="1"/>
  <c r="J1012" i="1"/>
  <c r="J1020" i="1"/>
  <c r="G1020" i="1" s="1"/>
  <c r="J1028" i="1"/>
  <c r="J1035" i="1"/>
  <c r="J1043" i="1"/>
  <c r="J1052" i="1"/>
  <c r="G1052" i="1" s="1"/>
  <c r="J1060" i="1"/>
  <c r="J1068" i="1"/>
  <c r="G1068" i="1" s="1"/>
  <c r="J1076" i="1"/>
  <c r="J1084" i="1"/>
  <c r="G1084" i="1" s="1"/>
  <c r="J1092" i="1"/>
  <c r="G1092" i="1" s="1"/>
  <c r="J1100" i="1"/>
  <c r="G1100" i="1" s="1"/>
  <c r="J1106" i="1"/>
  <c r="J1114" i="1"/>
  <c r="J1122" i="1"/>
  <c r="J1129" i="1"/>
  <c r="G1129" i="1" s="1"/>
  <c r="J1139" i="1"/>
  <c r="G1139" i="1" s="1"/>
  <c r="J1147" i="1"/>
  <c r="J1155" i="1"/>
  <c r="J1163" i="1"/>
  <c r="J1174" i="1"/>
  <c r="G1174" i="1" s="1"/>
  <c r="J1180" i="1"/>
  <c r="G1180" i="1" s="1"/>
  <c r="J1188" i="1"/>
  <c r="G1188" i="1" s="1"/>
  <c r="J1196" i="1"/>
  <c r="J1204" i="1"/>
  <c r="J1220" i="1"/>
  <c r="J1219" i="1"/>
  <c r="J1228" i="1"/>
  <c r="G1228" i="1" s="1"/>
  <c r="J1236" i="1"/>
  <c r="J1243" i="1"/>
  <c r="G1243" i="1" s="1"/>
  <c r="J1252" i="1"/>
  <c r="J1259" i="1"/>
  <c r="G1259" i="1" s="1"/>
  <c r="J1265" i="1"/>
  <c r="G1265" i="1" s="1"/>
  <c r="J1282" i="1"/>
  <c r="J1290" i="1"/>
  <c r="J1297" i="1"/>
  <c r="J1308" i="1"/>
  <c r="G1308" i="1" s="1"/>
  <c r="J1316" i="1"/>
  <c r="J1324" i="1"/>
  <c r="J1331" i="1"/>
  <c r="G1331" i="1" s="1"/>
  <c r="J1338" i="1"/>
  <c r="G1338" i="1" s="1"/>
  <c r="J1345" i="1"/>
  <c r="J1353" i="1"/>
  <c r="J1363" i="1"/>
  <c r="J1371" i="1"/>
  <c r="J1379" i="1"/>
  <c r="J1389" i="1"/>
  <c r="J1399" i="1"/>
  <c r="J1408" i="1"/>
  <c r="G1408" i="1" s="1"/>
  <c r="J1402" i="1"/>
  <c r="G1402" i="1" s="1"/>
  <c r="J1424" i="1"/>
  <c r="G1424" i="1" s="1"/>
  <c r="J1422" i="1"/>
  <c r="G1422" i="1" s="1"/>
  <c r="J1437" i="1"/>
  <c r="J1453" i="1"/>
  <c r="G1453" i="1" s="1"/>
  <c r="J1428" i="1"/>
  <c r="J1439" i="1"/>
  <c r="J1476" i="1"/>
  <c r="J1448" i="1"/>
  <c r="J1499" i="1"/>
  <c r="J1503" i="1"/>
  <c r="J1510" i="1"/>
  <c r="J1515" i="1"/>
  <c r="J1489" i="1"/>
  <c r="J1524" i="1"/>
  <c r="G1524" i="1" s="1"/>
  <c r="J1531" i="1"/>
  <c r="J1535" i="1"/>
  <c r="J1545" i="1"/>
  <c r="J1563" i="1"/>
  <c r="J1557" i="1"/>
  <c r="J1573" i="1"/>
  <c r="G1573" i="1" s="1"/>
  <c r="J1581" i="1"/>
  <c r="J1587" i="1"/>
  <c r="J1595" i="1"/>
  <c r="J1606" i="1"/>
  <c r="J1602" i="1"/>
  <c r="J1620" i="1"/>
  <c r="J1628" i="1"/>
  <c r="J1636" i="1"/>
  <c r="G1636" i="1" s="1"/>
  <c r="J1648" i="1"/>
  <c r="J1658" i="1"/>
  <c r="G1658" i="1" s="1"/>
  <c r="J1601" i="1"/>
  <c r="J1669" i="1"/>
  <c r="J1676" i="1"/>
  <c r="J1644" i="1"/>
  <c r="J1694" i="1"/>
  <c r="J1700" i="1"/>
  <c r="G1700" i="1" s="1"/>
  <c r="J1707" i="1"/>
  <c r="J1716" i="1"/>
  <c r="G1716" i="1" s="1"/>
  <c r="J1729" i="1"/>
  <c r="J1732" i="1"/>
  <c r="J1740" i="1"/>
  <c r="J1764" i="1"/>
  <c r="J1753" i="1"/>
  <c r="J1779" i="1"/>
  <c r="J1767" i="1"/>
  <c r="J1772" i="1"/>
  <c r="G1772" i="1" s="1"/>
  <c r="J1820" i="1"/>
  <c r="J1787" i="1"/>
  <c r="G1787" i="1" s="1"/>
  <c r="J1850" i="1"/>
  <c r="J1803" i="1"/>
  <c r="J1812" i="1"/>
  <c r="J1824" i="1"/>
  <c r="J1831" i="1"/>
  <c r="J1839" i="1"/>
  <c r="G1839" i="1" s="1"/>
  <c r="J1847" i="1"/>
  <c r="J1858" i="1"/>
  <c r="G1858" i="1" s="1"/>
  <c r="J1866" i="1"/>
  <c r="J1874" i="1"/>
  <c r="J1882" i="1"/>
  <c r="J1890" i="1"/>
  <c r="J1897" i="1"/>
  <c r="J1902" i="1"/>
  <c r="G1902" i="1" s="1"/>
  <c r="J1919" i="1"/>
  <c r="J1921" i="1"/>
  <c r="G1921" i="1" s="1"/>
  <c r="J1934" i="1"/>
  <c r="J1930" i="1"/>
  <c r="J1954" i="1"/>
  <c r="J1957" i="1"/>
  <c r="J1956" i="1"/>
  <c r="J1973" i="1"/>
  <c r="J1979" i="1"/>
  <c r="G1979" i="1" s="1"/>
  <c r="J1989" i="1"/>
  <c r="J1995" i="1"/>
  <c r="G1995" i="1" s="1"/>
  <c r="J2006" i="1"/>
  <c r="J2025" i="1"/>
  <c r="J2020" i="1"/>
  <c r="J2031" i="1"/>
  <c r="J2036" i="1"/>
  <c r="G2036" i="1" s="1"/>
  <c r="J2043" i="1"/>
  <c r="J2051" i="1"/>
  <c r="G2051" i="1" s="1"/>
  <c r="J2057" i="1"/>
  <c r="J2067" i="1"/>
  <c r="J2075" i="1"/>
  <c r="J2084" i="1"/>
  <c r="J2094" i="1"/>
  <c r="J2101" i="1"/>
  <c r="J2109" i="1"/>
  <c r="G2109" i="1" s="1"/>
  <c r="J2117" i="1"/>
  <c r="J2125" i="1"/>
  <c r="J2133" i="1"/>
  <c r="J2141" i="1"/>
  <c r="J2149" i="1"/>
  <c r="J2157" i="1"/>
  <c r="G2157" i="1" s="1"/>
  <c r="J2165" i="1"/>
  <c r="J2173" i="1"/>
  <c r="J2181" i="1"/>
  <c r="G2181" i="1" s="1"/>
  <c r="J2189" i="1"/>
  <c r="J2196" i="1"/>
  <c r="J2205" i="1"/>
  <c r="J2213" i="1"/>
  <c r="J2219" i="1"/>
  <c r="J2227" i="1"/>
  <c r="J2237" i="1"/>
  <c r="G2237" i="1" s="1"/>
  <c r="J2245" i="1"/>
  <c r="J2253" i="1"/>
  <c r="J2261" i="1"/>
  <c r="J2268" i="1"/>
  <c r="J2274" i="1"/>
  <c r="J2283" i="1"/>
  <c r="J2291" i="1"/>
  <c r="J2302" i="1"/>
  <c r="J2309" i="1"/>
  <c r="J2318" i="1"/>
  <c r="J2325" i="1"/>
  <c r="J2336" i="1"/>
  <c r="J2341" i="1"/>
  <c r="G2341" i="1" s="1"/>
  <c r="J2349" i="1"/>
  <c r="J2357" i="1"/>
  <c r="J2365" i="1"/>
  <c r="G2365" i="1" s="1"/>
  <c r="J2373" i="1"/>
  <c r="J2381" i="1"/>
  <c r="J2389" i="1"/>
  <c r="J2397" i="1"/>
  <c r="J2405" i="1"/>
  <c r="J2414" i="1"/>
  <c r="J2421" i="1"/>
  <c r="J2429" i="1"/>
  <c r="G2429" i="1" s="1"/>
  <c r="J2438" i="1"/>
  <c r="G2438" i="1" s="1"/>
  <c r="J2445" i="1"/>
  <c r="J2454" i="1"/>
  <c r="G2454" i="1" s="1"/>
  <c r="J2463" i="1"/>
  <c r="J2470" i="1"/>
  <c r="J2477" i="1"/>
  <c r="J2485" i="1"/>
  <c r="J2493" i="1"/>
  <c r="J2499" i="1"/>
  <c r="J2509" i="1"/>
  <c r="J2517" i="1"/>
  <c r="J2525" i="1"/>
  <c r="J348" i="1"/>
  <c r="J354" i="1"/>
  <c r="J361" i="1"/>
  <c r="J369" i="1"/>
  <c r="J377" i="1"/>
  <c r="J385" i="1"/>
  <c r="J393" i="1"/>
  <c r="J411" i="1"/>
  <c r="J406" i="1"/>
  <c r="J419" i="1"/>
  <c r="J430" i="1"/>
  <c r="J426" i="1"/>
  <c r="J454" i="1"/>
  <c r="J449" i="1"/>
  <c r="J457" i="1"/>
  <c r="J462" i="1"/>
  <c r="J476" i="1"/>
  <c r="G476" i="1" s="1"/>
  <c r="J483" i="1"/>
  <c r="J494" i="1"/>
  <c r="J501" i="1"/>
  <c r="J498" i="1"/>
  <c r="J514" i="1"/>
  <c r="J521" i="1"/>
  <c r="J552" i="1"/>
  <c r="J536" i="1"/>
  <c r="J546" i="1"/>
  <c r="G546" i="1" s="1"/>
  <c r="J555" i="1"/>
  <c r="J563" i="1"/>
  <c r="G563" i="1" s="1"/>
  <c r="J571" i="1"/>
  <c r="J579" i="1"/>
  <c r="J587" i="1"/>
  <c r="J595" i="1"/>
  <c r="J603" i="1"/>
  <c r="J611" i="1"/>
  <c r="J619" i="1"/>
  <c r="J627" i="1"/>
  <c r="J635" i="1"/>
  <c r="G635" i="1" s="1"/>
  <c r="J643" i="1"/>
  <c r="J651" i="1"/>
  <c r="J658" i="1"/>
  <c r="J666" i="1"/>
  <c r="J675" i="1"/>
  <c r="J683" i="1"/>
  <c r="G683" i="1" s="1"/>
  <c r="J691" i="1"/>
  <c r="J699" i="1"/>
  <c r="J707" i="1"/>
  <c r="J714" i="1"/>
  <c r="J723" i="1"/>
  <c r="J731" i="1"/>
  <c r="J739" i="1"/>
  <c r="J747" i="1"/>
  <c r="J765" i="1"/>
  <c r="J761" i="1"/>
  <c r="J776" i="1"/>
  <c r="J779" i="1"/>
  <c r="J787" i="1"/>
  <c r="J794" i="1"/>
  <c r="J803" i="1"/>
  <c r="J811" i="1"/>
  <c r="G811" i="1" s="1"/>
  <c r="J817" i="1"/>
  <c r="J827" i="1"/>
  <c r="G827" i="1" s="1"/>
  <c r="J835" i="1"/>
  <c r="J843" i="1"/>
  <c r="J851" i="1"/>
  <c r="J859" i="1"/>
  <c r="J865" i="1"/>
  <c r="J873" i="1"/>
  <c r="G873" i="1" s="1"/>
  <c r="J885" i="1"/>
  <c r="J889" i="1"/>
  <c r="G889" i="1" s="1"/>
  <c r="J897" i="1"/>
  <c r="J905" i="1"/>
  <c r="J915" i="1"/>
  <c r="J923" i="1"/>
  <c r="J931" i="1"/>
  <c r="J938" i="1"/>
  <c r="G938" i="1" s="1"/>
  <c r="J946" i="1"/>
  <c r="J955" i="1"/>
  <c r="J963" i="1"/>
  <c r="J971" i="1"/>
  <c r="J980" i="1"/>
  <c r="J987" i="1"/>
  <c r="J995" i="1"/>
  <c r="J1003" i="1"/>
  <c r="G1003" i="1" s="1"/>
  <c r="J1011" i="1"/>
  <c r="J1019" i="1"/>
  <c r="G1019" i="1" s="1"/>
  <c r="J1027" i="1"/>
  <c r="J1034" i="1"/>
  <c r="J1042" i="1"/>
  <c r="J1051" i="1"/>
  <c r="J1057" i="1"/>
  <c r="J1067" i="1"/>
  <c r="G1067" i="1" s="1"/>
  <c r="J1075" i="1"/>
  <c r="J1083" i="1"/>
  <c r="G1083" i="1" s="1"/>
  <c r="J1091" i="1"/>
  <c r="J1099" i="1"/>
  <c r="J1105" i="1"/>
  <c r="J1113" i="1"/>
  <c r="J1121" i="1"/>
  <c r="J1138" i="1"/>
  <c r="J1137" i="1"/>
  <c r="J1146" i="1"/>
  <c r="G1146" i="1" s="1"/>
  <c r="J1154" i="1"/>
  <c r="J1162" i="1"/>
  <c r="J1171" i="1"/>
  <c r="J1179" i="1"/>
  <c r="J1187" i="1"/>
  <c r="J1195" i="1"/>
  <c r="G1195" i="1" s="1"/>
  <c r="J1203" i="1"/>
  <c r="J1211" i="1"/>
  <c r="J1218" i="1"/>
  <c r="J1227" i="1"/>
  <c r="J1235" i="1"/>
  <c r="J1242" i="1"/>
  <c r="J1250" i="1"/>
  <c r="J1258" i="1"/>
  <c r="J1264" i="1"/>
  <c r="J1272" i="1"/>
  <c r="J1281" i="1"/>
  <c r="J1289" i="1"/>
  <c r="J1300" i="1"/>
  <c r="J1307" i="1"/>
  <c r="G1307" i="1" s="1"/>
  <c r="J1315" i="1"/>
  <c r="J1323" i="1"/>
  <c r="G1323" i="1" s="1"/>
  <c r="J1330" i="1"/>
  <c r="J1360" i="1"/>
  <c r="J1344" i="1"/>
  <c r="J1352" i="1"/>
  <c r="J1362" i="1"/>
  <c r="J1370" i="1"/>
  <c r="J1378" i="1"/>
  <c r="J1387" i="1"/>
  <c r="G1387" i="1" s="1"/>
  <c r="J1398" i="1"/>
  <c r="J1405" i="1"/>
  <c r="G1405" i="1" s="1"/>
  <c r="J1411" i="1"/>
  <c r="J1423" i="1"/>
  <c r="G1423" i="1" s="1"/>
  <c r="J1444" i="1"/>
  <c r="J1436" i="1"/>
  <c r="G1436" i="1" s="1"/>
  <c r="J1449" i="1"/>
  <c r="J1434" i="1"/>
  <c r="G1434" i="1" s="1"/>
  <c r="J1468" i="1"/>
  <c r="J1475" i="1"/>
  <c r="G1475" i="1" s="1"/>
  <c r="J1482" i="1"/>
  <c r="J1442" i="1"/>
  <c r="J1470" i="1"/>
  <c r="J1445" i="1"/>
  <c r="G1445" i="1" s="1"/>
  <c r="J1452" i="1"/>
  <c r="J1488" i="1"/>
  <c r="G1488" i="1" s="1"/>
  <c r="J1494" i="1"/>
  <c r="J1532" i="1"/>
  <c r="G1532" i="1" s="1"/>
  <c r="J1537" i="1"/>
  <c r="J1547" i="1"/>
  <c r="G1547" i="1" s="1"/>
  <c r="J1556" i="1"/>
  <c r="G1556" i="1" s="1"/>
  <c r="J1565" i="1"/>
  <c r="G1565" i="1" s="1"/>
  <c r="J1571" i="1"/>
  <c r="J1651" i="1"/>
  <c r="G1651" i="1" s="1"/>
  <c r="J1586" i="1"/>
  <c r="J1594" i="1"/>
  <c r="J1605" i="1"/>
  <c r="J1597" i="1"/>
  <c r="J1585" i="1"/>
  <c r="J1627" i="1"/>
  <c r="G1627" i="1" s="1"/>
  <c r="J1635" i="1"/>
  <c r="J1647" i="1"/>
  <c r="J1657" i="1"/>
  <c r="G1657" i="1" s="1"/>
  <c r="J1664" i="1"/>
  <c r="J1668" i="1"/>
  <c r="J1674" i="1"/>
  <c r="J1598" i="1"/>
  <c r="J1692" i="1"/>
  <c r="J1699" i="1"/>
  <c r="G1699" i="1" s="1"/>
  <c r="J1703" i="1"/>
  <c r="J1713" i="1"/>
  <c r="G1713" i="1" s="1"/>
  <c r="J1722" i="1"/>
  <c r="J1733" i="1"/>
  <c r="J1731" i="1"/>
  <c r="J1744" i="1"/>
  <c r="J1752" i="1"/>
  <c r="J1761" i="1"/>
  <c r="J1755" i="1"/>
  <c r="J1771" i="1"/>
  <c r="J1778" i="1"/>
  <c r="G1778" i="1" s="1"/>
  <c r="J1786" i="1"/>
  <c r="J1849" i="1"/>
  <c r="J1802" i="1"/>
  <c r="J1811" i="1"/>
  <c r="G1811" i="1" s="1"/>
  <c r="J1823" i="1"/>
  <c r="J1830" i="1"/>
  <c r="G1830" i="1" s="1"/>
  <c r="J1838" i="1"/>
  <c r="J1846" i="1"/>
  <c r="J1857" i="1"/>
  <c r="J1865" i="1"/>
  <c r="J1873" i="1"/>
  <c r="J1881" i="1"/>
  <c r="G1881" i="1" s="1"/>
  <c r="J1889" i="1"/>
  <c r="J1896" i="1"/>
  <c r="J1799" i="1"/>
  <c r="J1918" i="1"/>
  <c r="J1924" i="1"/>
  <c r="J1933" i="1"/>
  <c r="J1940" i="1"/>
  <c r="J1949" i="1"/>
  <c r="G1949" i="1" s="1"/>
  <c r="J1964" i="1"/>
  <c r="J1963" i="1"/>
  <c r="G1963" i="1" s="1"/>
  <c r="J1972" i="1"/>
  <c r="J1986" i="1"/>
  <c r="J1988" i="1"/>
  <c r="J1994" i="1"/>
  <c r="J2010" i="1"/>
  <c r="J2034" i="1"/>
  <c r="J2019" i="1"/>
  <c r="J2030" i="1"/>
  <c r="J2035" i="1"/>
  <c r="G2035" i="1" s="1"/>
  <c r="J2045" i="1"/>
  <c r="G2045" i="1" s="1"/>
  <c r="J2050" i="1"/>
  <c r="J2047" i="1"/>
  <c r="G2047" i="1" s="1"/>
  <c r="J2066" i="1"/>
  <c r="J2074" i="1"/>
  <c r="J2083" i="1"/>
  <c r="J2092" i="1"/>
  <c r="G2092" i="1" s="1"/>
  <c r="J2100" i="1"/>
  <c r="J2108" i="1"/>
  <c r="G2108" i="1" s="1"/>
  <c r="J2116" i="1"/>
  <c r="J2124" i="1"/>
  <c r="J2135" i="1"/>
  <c r="G2135" i="1" s="1"/>
  <c r="J2140" i="1"/>
  <c r="J2148" i="1"/>
  <c r="J2156" i="1"/>
  <c r="G2156" i="1" s="1"/>
  <c r="J2164" i="1"/>
  <c r="J2172" i="1"/>
  <c r="G2172" i="1" s="1"/>
  <c r="J2180" i="1"/>
  <c r="J2188" i="1"/>
  <c r="G2188" i="1" s="1"/>
  <c r="J2195" i="1"/>
  <c r="J2204" i="1"/>
  <c r="J2212" i="1"/>
  <c r="J2229" i="1"/>
  <c r="G2229" i="1" s="1"/>
  <c r="J2226" i="1"/>
  <c r="J2236" i="1"/>
  <c r="J2243" i="1"/>
  <c r="J2252" i="1"/>
  <c r="J2260" i="1"/>
  <c r="J2267" i="1"/>
  <c r="J2293" i="1"/>
  <c r="J2282" i="1"/>
  <c r="G2282" i="1" s="1"/>
  <c r="J2290" i="1"/>
  <c r="J2300" i="1"/>
  <c r="J2308" i="1"/>
  <c r="J2315" i="1"/>
  <c r="J2324" i="1"/>
  <c r="J2335" i="1"/>
  <c r="J2340" i="1"/>
  <c r="J2348" i="1"/>
  <c r="G2348" i="1" s="1"/>
  <c r="J2356" i="1"/>
  <c r="J2364" i="1"/>
  <c r="G2364" i="1" s="1"/>
  <c r="J2372" i="1"/>
  <c r="J2380" i="1"/>
  <c r="J2388" i="1"/>
  <c r="J2395" i="1"/>
  <c r="J2404" i="1"/>
  <c r="J2413" i="1"/>
  <c r="J2420" i="1"/>
  <c r="J2427" i="1"/>
  <c r="G2427" i="1" s="1"/>
  <c r="J2436" i="1"/>
  <c r="J2444" i="1"/>
  <c r="J2453" i="1"/>
  <c r="J2462" i="1"/>
  <c r="J2469" i="1"/>
  <c r="J2459" i="1"/>
  <c r="G2459" i="1" s="1"/>
  <c r="J2484" i="1"/>
  <c r="J2492" i="1"/>
  <c r="J2505" i="1"/>
  <c r="J2508" i="1"/>
  <c r="J2516" i="1"/>
  <c r="J2524" i="1"/>
  <c r="G882" i="1" l="1"/>
  <c r="G228" i="1"/>
  <c r="G593" i="1"/>
  <c r="G98" i="1"/>
  <c r="G2761" i="1"/>
  <c r="G2697" i="1"/>
  <c r="G2631" i="1"/>
  <c r="G2531" i="1"/>
  <c r="G2541" i="1"/>
  <c r="G1926" i="1"/>
  <c r="G1321" i="1"/>
  <c r="G1698" i="1"/>
  <c r="G1859" i="1"/>
  <c r="G322" i="1"/>
  <c r="G2266" i="1"/>
  <c r="G1689" i="1"/>
  <c r="G346" i="1"/>
  <c r="G293" i="1"/>
  <c r="G2353" i="1"/>
  <c r="G1967" i="1"/>
  <c r="G1392" i="1"/>
  <c r="G41" i="1"/>
  <c r="G22" i="1"/>
  <c r="G49" i="1"/>
  <c r="G2617" i="1"/>
  <c r="G2654" i="1"/>
  <c r="G2554" i="1"/>
  <c r="G2362" i="1"/>
  <c r="G2298" i="1"/>
  <c r="G2234" i="1"/>
  <c r="G2170" i="1"/>
  <c r="G2005" i="1"/>
  <c r="G1659" i="1"/>
  <c r="G822" i="1"/>
  <c r="G2026" i="1"/>
  <c r="G656" i="1"/>
  <c r="G2731" i="1"/>
  <c r="G2582" i="1"/>
  <c r="G1717" i="1"/>
  <c r="G949" i="1"/>
  <c r="G2292" i="1"/>
  <c r="G1681" i="1"/>
  <c r="G1459" i="1"/>
  <c r="G1304" i="1"/>
  <c r="G14" i="1"/>
  <c r="G2692" i="1"/>
  <c r="G2718" i="1"/>
  <c r="G2744" i="1"/>
  <c r="G2556" i="1"/>
  <c r="G2515" i="1"/>
  <c r="G2259" i="1"/>
  <c r="G1903" i="1"/>
  <c r="G1305" i="1"/>
  <c r="G1617" i="1"/>
  <c r="G1840" i="1"/>
  <c r="G339" i="1"/>
  <c r="G270" i="1"/>
  <c r="G393" i="1"/>
  <c r="G781" i="1"/>
  <c r="G717" i="1"/>
  <c r="G653" i="1"/>
  <c r="G539" i="1"/>
  <c r="G461" i="1"/>
  <c r="G395" i="1"/>
  <c r="G262" i="1"/>
  <c r="G2472" i="1"/>
  <c r="G2343" i="1"/>
  <c r="G2214" i="1"/>
  <c r="G2151" i="1"/>
  <c r="G1014" i="1"/>
  <c r="G1974" i="1"/>
  <c r="G1913" i="1"/>
  <c r="G1842" i="1"/>
  <c r="G1774" i="1"/>
  <c r="G1720" i="1"/>
  <c r="G1660" i="1"/>
  <c r="G1590" i="1"/>
  <c r="G1530" i="1"/>
  <c r="G1469" i="1"/>
  <c r="G1400" i="1"/>
  <c r="G2193" i="1"/>
  <c r="G1683" i="1"/>
  <c r="G542" i="1"/>
  <c r="G2510" i="1"/>
  <c r="G2254" i="1"/>
  <c r="G526" i="1"/>
  <c r="G99" i="1"/>
  <c r="G36" i="1"/>
  <c r="G1078" i="1"/>
  <c r="G2501" i="1"/>
  <c r="G1539" i="1"/>
  <c r="G1206" i="1"/>
  <c r="G331" i="1"/>
  <c r="G2577" i="1"/>
  <c r="G334" i="1"/>
  <c r="G271" i="1"/>
  <c r="G163" i="1"/>
  <c r="G74" i="1"/>
  <c r="G12" i="1"/>
  <c r="G2676" i="1"/>
  <c r="G2446" i="1"/>
  <c r="G2190" i="1"/>
  <c r="G2131" i="1"/>
  <c r="G1550" i="1"/>
  <c r="G1458" i="1"/>
  <c r="G448" i="1"/>
  <c r="G1204" i="1"/>
  <c r="G918" i="1"/>
  <c r="G198" i="1"/>
  <c r="G1804" i="1"/>
  <c r="G1309" i="1"/>
  <c r="G1399" i="1"/>
  <c r="G1196" i="1"/>
  <c r="G1303" i="1"/>
  <c r="G1239" i="1"/>
  <c r="G1130" i="1"/>
  <c r="G1047" i="1"/>
  <c r="G1428" i="1"/>
  <c r="G1389" i="1"/>
  <c r="G1269" i="1"/>
  <c r="G1718" i="1"/>
  <c r="G367" i="1"/>
  <c r="G1114" i="1"/>
  <c r="G988" i="1"/>
  <c r="G924" i="1"/>
  <c r="G860" i="1"/>
  <c r="G2044" i="1"/>
  <c r="G77" i="1"/>
  <c r="G2093" i="1"/>
  <c r="G916" i="1"/>
  <c r="G852" i="1"/>
  <c r="G2302" i="1"/>
  <c r="G1044" i="1"/>
  <c r="G2713" i="1"/>
  <c r="G2611" i="1"/>
  <c r="G2173" i="1"/>
  <c r="G991" i="1"/>
  <c r="G2105" i="1"/>
  <c r="G2723" i="1"/>
  <c r="G2777" i="1"/>
  <c r="G2557" i="1"/>
  <c r="G1273" i="1"/>
  <c r="G933" i="1"/>
  <c r="G2249" i="1"/>
  <c r="G2121" i="1"/>
  <c r="G2089" i="1"/>
  <c r="G1349" i="1"/>
  <c r="G1286" i="1"/>
  <c r="G2739" i="1"/>
  <c r="G2700" i="1"/>
  <c r="G2792" i="1"/>
  <c r="G2727" i="1"/>
  <c r="G2754" i="1"/>
  <c r="G2307" i="1"/>
  <c r="G1350" i="1"/>
  <c r="G1728" i="1"/>
  <c r="G1825" i="1"/>
  <c r="G1325" i="1"/>
  <c r="G577" i="1"/>
  <c r="G383" i="1"/>
  <c r="G324" i="1"/>
  <c r="G257" i="1"/>
  <c r="G1062" i="1"/>
  <c r="G1528" i="1"/>
  <c r="G389" i="1"/>
  <c r="G138" i="1"/>
  <c r="G2589" i="1"/>
  <c r="G805" i="1"/>
  <c r="G531" i="1"/>
  <c r="G470" i="1"/>
  <c r="G2137" i="1"/>
  <c r="G848" i="1"/>
  <c r="G640" i="1"/>
  <c r="G446" i="1"/>
  <c r="G2781" i="1"/>
  <c r="G2628" i="1"/>
  <c r="G2503" i="1"/>
  <c r="G1980" i="1"/>
  <c r="G1701" i="1"/>
  <c r="G494" i="1"/>
  <c r="G910" i="1"/>
  <c r="G1328" i="1"/>
  <c r="G2716" i="1"/>
  <c r="G2769" i="1"/>
  <c r="G2641" i="1"/>
  <c r="G2539" i="1"/>
  <c r="G1329" i="1"/>
  <c r="G1416" i="1"/>
  <c r="G1301" i="1"/>
  <c r="G360" i="1"/>
  <c r="G295" i="1"/>
  <c r="G2448" i="1"/>
  <c r="G2506" i="1"/>
  <c r="G2568" i="1"/>
  <c r="G2352" i="1"/>
  <c r="G2160" i="1"/>
  <c r="G1591" i="1"/>
  <c r="G519" i="1"/>
  <c r="G415" i="1"/>
  <c r="G1865" i="1"/>
  <c r="G2196" i="1"/>
  <c r="G1764" i="1"/>
  <c r="G1644" i="1"/>
  <c r="G2360" i="1"/>
  <c r="G2296" i="1"/>
  <c r="G2168" i="1"/>
  <c r="G1334" i="1"/>
  <c r="G950" i="1"/>
  <c r="G884" i="1"/>
  <c r="G823" i="1"/>
  <c r="G2385" i="1"/>
  <c r="G2321" i="1"/>
  <c r="G1999" i="1"/>
  <c r="G1925" i="1"/>
  <c r="G1443" i="1"/>
  <c r="G840" i="1"/>
  <c r="G2773" i="1"/>
  <c r="G2586" i="1"/>
  <c r="G2522" i="1"/>
  <c r="G2460" i="1"/>
  <c r="G2265" i="1"/>
  <c r="G2202" i="1"/>
  <c r="G2138" i="1"/>
  <c r="G2558" i="1"/>
  <c r="G2415" i="1"/>
  <c r="G1971" i="1"/>
  <c r="G1691" i="1"/>
  <c r="G1933" i="1"/>
  <c r="G2067" i="1"/>
  <c r="G2243" i="1"/>
  <c r="G2180" i="1"/>
  <c r="G1537" i="1"/>
  <c r="G1482" i="1"/>
  <c r="G1344" i="1"/>
  <c r="G1281" i="1"/>
  <c r="G2318" i="1"/>
  <c r="G2189" i="1"/>
  <c r="G515" i="1"/>
  <c r="G1992" i="1"/>
  <c r="G1862" i="1"/>
  <c r="G1792" i="1"/>
  <c r="G1737" i="1"/>
  <c r="G2640" i="1"/>
  <c r="G302" i="1"/>
  <c r="G2765" i="1"/>
  <c r="G2614" i="1"/>
  <c r="G2037" i="1"/>
  <c r="G1645" i="1"/>
  <c r="G2169" i="1"/>
  <c r="G410" i="1"/>
  <c r="G2166" i="1"/>
  <c r="G2485" i="1"/>
  <c r="G1973" i="1"/>
  <c r="G907" i="1"/>
  <c r="G2437" i="1"/>
  <c r="G2247" i="1"/>
  <c r="G2183" i="1"/>
  <c r="G2520" i="1"/>
  <c r="G2008" i="1"/>
  <c r="G1944" i="1"/>
  <c r="G1877" i="1"/>
  <c r="G1905" i="1"/>
  <c r="G1680" i="1"/>
  <c r="G1623" i="1"/>
  <c r="G1560" i="1"/>
  <c r="G1438" i="1"/>
  <c r="G1175" i="1"/>
  <c r="G2161" i="1"/>
  <c r="G1653" i="1"/>
  <c r="G1582" i="1"/>
  <c r="G807" i="1"/>
  <c r="G575" i="1"/>
  <c r="G332" i="1"/>
  <c r="G2604" i="1"/>
  <c r="G2230" i="1"/>
  <c r="G2158" i="1"/>
  <c r="G1941" i="1"/>
  <c r="G1875" i="1"/>
  <c r="G1440" i="1"/>
  <c r="G1947" i="1"/>
  <c r="G2469" i="1"/>
  <c r="G2404" i="1"/>
  <c r="G2340" i="1"/>
  <c r="G2019" i="1"/>
  <c r="G1761" i="1"/>
  <c r="G1187" i="1"/>
  <c r="G1121" i="1"/>
  <c r="G1057" i="1"/>
  <c r="G995" i="1"/>
  <c r="G931" i="1"/>
  <c r="G865" i="1"/>
  <c r="G803" i="1"/>
  <c r="G675" i="1"/>
  <c r="G611" i="1"/>
  <c r="G2349" i="1"/>
  <c r="G1767" i="1"/>
  <c r="G1046" i="1"/>
  <c r="G1231" i="1"/>
  <c r="G2474" i="1"/>
  <c r="G736" i="1"/>
  <c r="G2576" i="1"/>
  <c r="G2800" i="1"/>
  <c r="G2546" i="1"/>
  <c r="G2581" i="1"/>
  <c r="G2699" i="1"/>
  <c r="G2294" i="1"/>
  <c r="G472" i="1"/>
  <c r="G417" i="1"/>
  <c r="G876" i="1"/>
  <c r="G1661" i="1"/>
  <c r="G2462" i="1"/>
  <c r="G2395" i="1"/>
  <c r="G2335" i="1"/>
  <c r="G2034" i="1"/>
  <c r="G1242" i="1"/>
  <c r="G1179" i="1"/>
  <c r="G1051" i="1"/>
  <c r="G923" i="1"/>
  <c r="G859" i="1"/>
  <c r="G794" i="1"/>
  <c r="G731" i="1"/>
  <c r="G666" i="1"/>
  <c r="G603" i="1"/>
  <c r="G536" i="1"/>
  <c r="G2149" i="1"/>
  <c r="G1957" i="1"/>
  <c r="G1890" i="1"/>
  <c r="G1824" i="1"/>
  <c r="G1245" i="1"/>
  <c r="G1181" i="1"/>
  <c r="G1053" i="1"/>
  <c r="G989" i="1"/>
  <c r="G925" i="1"/>
  <c r="G1109" i="1"/>
  <c r="G647" i="1"/>
  <c r="G583" i="1"/>
  <c r="G2466" i="1"/>
  <c r="G728" i="1"/>
  <c r="G2695" i="1"/>
  <c r="G2629" i="1"/>
  <c r="G299" i="1"/>
  <c r="G64" i="1"/>
  <c r="G2537" i="1"/>
  <c r="G584" i="1"/>
  <c r="G275" i="1"/>
  <c r="G199" i="1"/>
  <c r="G139" i="1"/>
  <c r="G2636" i="1"/>
  <c r="G2729" i="1"/>
  <c r="G2358" i="1"/>
  <c r="G1952" i="1"/>
  <c r="G1887" i="1"/>
  <c r="G1821" i="1"/>
  <c r="G1789" i="1"/>
  <c r="G1446" i="1"/>
  <c r="G1614" i="1"/>
  <c r="G2693" i="1"/>
  <c r="G453" i="1"/>
  <c r="G2260" i="1"/>
  <c r="G1940" i="1"/>
  <c r="G1873" i="1"/>
  <c r="G1802" i="1"/>
  <c r="G1598" i="1"/>
  <c r="G552" i="1"/>
  <c r="G1753" i="1"/>
  <c r="G1694" i="1"/>
  <c r="G1628" i="1"/>
  <c r="G1557" i="1"/>
  <c r="G1510" i="1"/>
  <c r="G1043" i="1"/>
  <c r="G2095" i="1"/>
  <c r="G1962" i="1"/>
  <c r="G1833" i="1"/>
  <c r="G1710" i="1"/>
  <c r="G1575" i="1"/>
  <c r="G1520" i="1"/>
  <c r="G1521" i="1"/>
  <c r="G1391" i="1"/>
  <c r="G661" i="1"/>
  <c r="G598" i="1"/>
  <c r="G2368" i="1"/>
  <c r="G2304" i="1"/>
  <c r="G2239" i="1"/>
  <c r="G959" i="1"/>
  <c r="G831" i="1"/>
  <c r="G767" i="1"/>
  <c r="G703" i="1"/>
  <c r="G639" i="1"/>
  <c r="G2458" i="1"/>
  <c r="G2392" i="1"/>
  <c r="G2329" i="1"/>
  <c r="G1943" i="1"/>
  <c r="G1507" i="1"/>
  <c r="G2816" i="1"/>
  <c r="G2720" i="1"/>
  <c r="G2656" i="1"/>
  <c r="G576" i="1"/>
  <c r="G255" i="1"/>
  <c r="G191" i="1"/>
  <c r="G2691" i="1"/>
  <c r="G2588" i="1"/>
  <c r="G2017" i="1"/>
  <c r="G2350" i="1"/>
  <c r="G1629" i="1"/>
  <c r="G1553" i="1"/>
  <c r="G2509" i="1"/>
  <c r="G2445" i="1"/>
  <c r="G1989" i="1"/>
  <c r="G1282" i="1"/>
  <c r="G1191" i="1"/>
  <c r="G2484" i="1"/>
  <c r="G2356" i="1"/>
  <c r="G1203" i="1"/>
  <c r="G1137" i="1"/>
  <c r="G1075" i="1"/>
  <c r="G946" i="1"/>
  <c r="G817" i="1"/>
  <c r="G765" i="1"/>
  <c r="G691" i="1"/>
  <c r="G627" i="1"/>
  <c r="G2043" i="1"/>
  <c r="G1919" i="1"/>
  <c r="G1847" i="1"/>
  <c r="G1820" i="1"/>
  <c r="G1076" i="1"/>
  <c r="G1703" i="1"/>
  <c r="G2357" i="1"/>
  <c r="G2165" i="1"/>
  <c r="G2293" i="1"/>
  <c r="G1964" i="1"/>
  <c r="G1889" i="1"/>
  <c r="G1823" i="1"/>
  <c r="G1635" i="1"/>
  <c r="G1571" i="1"/>
  <c r="G2219" i="1"/>
  <c r="G2094" i="1"/>
  <c r="G1707" i="1"/>
  <c r="G1581" i="1"/>
  <c r="G1489" i="1"/>
  <c r="G2384" i="1"/>
  <c r="G2320" i="1"/>
  <c r="G2256" i="1"/>
  <c r="G2192" i="1"/>
  <c r="G1348" i="1"/>
  <c r="G2195" i="1"/>
  <c r="G2066" i="1"/>
  <c r="G1362" i="1"/>
  <c r="G462" i="1"/>
  <c r="G1261" i="1"/>
  <c r="G875" i="1"/>
  <c r="G1878" i="1"/>
  <c r="G1807" i="1"/>
  <c r="G1749" i="1"/>
  <c r="G1232" i="1"/>
  <c r="G1116" i="1"/>
  <c r="G1040" i="1"/>
  <c r="G976" i="1"/>
  <c r="G912" i="1"/>
  <c r="G2782" i="1"/>
  <c r="G2717" i="1"/>
  <c r="G2653" i="1"/>
  <c r="G2591" i="1"/>
  <c r="G2527" i="1"/>
  <c r="G185" i="1"/>
  <c r="G2470" i="1"/>
  <c r="G1744" i="1"/>
  <c r="G2336" i="1"/>
  <c r="G2751" i="1"/>
  <c r="G550" i="1"/>
  <c r="G487" i="1"/>
  <c r="G2463" i="1"/>
  <c r="G2268" i="1"/>
  <c r="G2025" i="1"/>
  <c r="G2508" i="1"/>
  <c r="G2444" i="1"/>
  <c r="G2380" i="1"/>
  <c r="G1994" i="1"/>
  <c r="G1227" i="1"/>
  <c r="G1099" i="1"/>
  <c r="G843" i="1"/>
  <c r="G779" i="1"/>
  <c r="G714" i="1"/>
  <c r="G651" i="1"/>
  <c r="G2006" i="1"/>
  <c r="G1930" i="1"/>
  <c r="G1874" i="1"/>
  <c r="G1229" i="1"/>
  <c r="G1101" i="1"/>
  <c r="G909" i="1"/>
  <c r="G1142" i="1"/>
  <c r="G2679" i="1"/>
  <c r="G2616" i="1"/>
  <c r="G416" i="1"/>
  <c r="G2667" i="1"/>
  <c r="G579" i="1"/>
  <c r="G2125" i="1"/>
  <c r="G1934" i="1"/>
  <c r="G687" i="1"/>
  <c r="G623" i="1"/>
  <c r="G2671" i="1"/>
  <c r="G2608" i="1"/>
  <c r="G2613" i="1"/>
  <c r="G1988" i="1"/>
  <c r="G1733" i="1"/>
  <c r="G2381" i="1"/>
  <c r="G1866" i="1"/>
  <c r="G1918" i="1"/>
  <c r="G1846" i="1"/>
  <c r="G1594" i="1"/>
  <c r="G454" i="1"/>
  <c r="G2373" i="1"/>
  <c r="G1606" i="1"/>
  <c r="G1535" i="1"/>
  <c r="G1448" i="1"/>
  <c r="G710" i="1"/>
  <c r="G934" i="1"/>
  <c r="G806" i="1"/>
  <c r="G743" i="1"/>
  <c r="G679" i="1"/>
  <c r="G2759" i="1"/>
  <c r="G501" i="1"/>
  <c r="G1729" i="1"/>
  <c r="G1595" i="1"/>
  <c r="G1531" i="1"/>
  <c r="G1476" i="1"/>
  <c r="G1222" i="1"/>
  <c r="G773" i="1"/>
  <c r="G566" i="1"/>
  <c r="G506" i="1"/>
  <c r="G436" i="1"/>
  <c r="G1976" i="1"/>
  <c r="G1911" i="1"/>
  <c r="G264" i="1"/>
  <c r="G288" i="1"/>
  <c r="G2749" i="1"/>
  <c r="G2661" i="1"/>
  <c r="G2598" i="1"/>
  <c r="G2020" i="1"/>
  <c r="G1223" i="1"/>
  <c r="G2405" i="1"/>
  <c r="G2236" i="1"/>
  <c r="G2164" i="1"/>
  <c r="G1494" i="1"/>
  <c r="G1468" i="1"/>
  <c r="G1398" i="1"/>
  <c r="G1330" i="1"/>
  <c r="G1264" i="1"/>
  <c r="G1012" i="1"/>
  <c r="G2431" i="1"/>
  <c r="G2367" i="1"/>
  <c r="G2238" i="1"/>
  <c r="G2002" i="1"/>
  <c r="G1937" i="1"/>
  <c r="G1869" i="1"/>
  <c r="G1796" i="1"/>
  <c r="G1759" i="1"/>
  <c r="G1616" i="1"/>
  <c r="G1549" i="1"/>
  <c r="G1501" i="1"/>
  <c r="G1356" i="1"/>
  <c r="G2216" i="1"/>
  <c r="G2153" i="1"/>
  <c r="G1640" i="1"/>
  <c r="G799" i="1"/>
  <c r="G2767" i="1"/>
  <c r="G507" i="1"/>
  <c r="G439" i="1"/>
  <c r="G398" i="1"/>
  <c r="G338" i="1"/>
  <c r="G2803" i="1"/>
  <c r="G1935" i="1"/>
  <c r="G2150" i="1"/>
  <c r="G544" i="1"/>
  <c r="G243" i="1"/>
  <c r="G78" i="1"/>
  <c r="G2601" i="1"/>
  <c r="G151" i="1"/>
  <c r="G20" i="1"/>
  <c r="G1867" i="1"/>
  <c r="G2228" i="1"/>
  <c r="G473" i="1"/>
  <c r="G404" i="1"/>
  <c r="G2388" i="1"/>
  <c r="G1235" i="1"/>
  <c r="G1171" i="1"/>
  <c r="G1105" i="1"/>
  <c r="G1042" i="1"/>
  <c r="G915" i="1"/>
  <c r="G851" i="1"/>
  <c r="G787" i="1"/>
  <c r="G723" i="1"/>
  <c r="G658" i="1"/>
  <c r="G1954" i="1"/>
  <c r="G1882" i="1"/>
  <c r="G1812" i="1"/>
  <c r="G1237" i="1"/>
  <c r="G1172" i="1"/>
  <c r="G1107" i="1"/>
  <c r="G1045" i="1"/>
  <c r="G917" i="1"/>
  <c r="G1108" i="1"/>
  <c r="G2687" i="1"/>
  <c r="G2529" i="1"/>
  <c r="G1945" i="1"/>
  <c r="G1879" i="1"/>
  <c r="G1750" i="1"/>
  <c r="G1690" i="1"/>
  <c r="G1625" i="1"/>
  <c r="G1508" i="1"/>
  <c r="G1430" i="1"/>
  <c r="G1748" i="1"/>
  <c r="G1752" i="1"/>
  <c r="G2516" i="1"/>
  <c r="G2453" i="1"/>
  <c r="G2324" i="1"/>
  <c r="G1731" i="1"/>
  <c r="G2023" i="1"/>
  <c r="G1970" i="1"/>
  <c r="G1826" i="1"/>
  <c r="G1818" i="1"/>
  <c r="G1702" i="1"/>
  <c r="G1638" i="1"/>
  <c r="G1455" i="1"/>
  <c r="G695" i="1"/>
  <c r="G631" i="1"/>
  <c r="G2449" i="1"/>
  <c r="G2775" i="1"/>
  <c r="G1262" i="1"/>
  <c r="G248" i="1"/>
  <c r="G181" i="1"/>
  <c r="G2000" i="1"/>
  <c r="G2342" i="1"/>
  <c r="G1924" i="1"/>
  <c r="G1857" i="1"/>
  <c r="G1605" i="1"/>
  <c r="G1740" i="1"/>
  <c r="G1545" i="1"/>
  <c r="G1499" i="1"/>
  <c r="G942" i="1"/>
  <c r="G2377" i="1"/>
  <c r="G1938" i="1"/>
  <c r="G1496" i="1"/>
  <c r="G2580" i="1"/>
  <c r="G2578" i="1"/>
  <c r="G2514" i="1"/>
  <c r="G2451" i="1"/>
  <c r="G2386" i="1"/>
  <c r="G2258" i="1"/>
  <c r="G2201" i="1"/>
  <c r="G2406" i="1"/>
  <c r="G1230" i="1"/>
  <c r="G782" i="1"/>
  <c r="G574" i="1"/>
  <c r="G455" i="1"/>
  <c r="G1922" i="1"/>
  <c r="G108" i="1"/>
  <c r="G2757" i="1"/>
  <c r="G2606" i="1"/>
  <c r="G2471" i="1"/>
  <c r="G1561" i="1"/>
  <c r="G846" i="1"/>
  <c r="G2297" i="1"/>
  <c r="G1843" i="1"/>
  <c r="G1775" i="1"/>
  <c r="G1721" i="1"/>
  <c r="G1200" i="1"/>
  <c r="G1134" i="1"/>
  <c r="G1008" i="1"/>
  <c r="G877" i="1"/>
  <c r="G2750" i="1"/>
  <c r="G2686" i="1"/>
  <c r="G2559" i="1"/>
  <c r="G2783" i="1"/>
  <c r="G607" i="1"/>
  <c r="G469" i="1"/>
  <c r="G2788" i="1"/>
  <c r="G2675" i="1"/>
  <c r="G2534" i="1"/>
  <c r="G2021" i="1"/>
  <c r="G1500" i="1"/>
  <c r="G1299" i="1"/>
  <c r="G1201" i="1"/>
  <c r="G1073" i="1"/>
  <c r="G1009" i="1"/>
  <c r="G689" i="1"/>
  <c r="G625" i="1"/>
  <c r="G1786" i="1"/>
  <c r="G449" i="1"/>
  <c r="G385" i="1"/>
  <c r="G837" i="1"/>
  <c r="G709" i="1"/>
  <c r="G645" i="1"/>
  <c r="G581" i="1"/>
  <c r="G512" i="1"/>
  <c r="G387" i="1"/>
  <c r="G286" i="1"/>
  <c r="G260" i="1"/>
  <c r="G2464" i="1"/>
  <c r="G2270" i="1"/>
  <c r="G2207" i="1"/>
  <c r="G2143" i="1"/>
  <c r="G1006" i="1"/>
  <c r="G582" i="1"/>
  <c r="G1834" i="1"/>
  <c r="G1769" i="1"/>
  <c r="G1709" i="1"/>
  <c r="G1652" i="1"/>
  <c r="G1621" i="1"/>
  <c r="G1490" i="1"/>
  <c r="G1390" i="1"/>
  <c r="G471" i="1"/>
  <c r="G194" i="1"/>
  <c r="G624" i="1"/>
  <c r="G424" i="1"/>
  <c r="G366" i="1"/>
  <c r="G196" i="1"/>
  <c r="G134" i="1"/>
  <c r="G2507" i="1"/>
  <c r="G2182" i="1"/>
  <c r="G1965" i="1"/>
  <c r="G1388" i="1"/>
  <c r="G418" i="1"/>
  <c r="G353" i="1"/>
  <c r="G164" i="1"/>
  <c r="G2240" i="1"/>
  <c r="G1548" i="1"/>
  <c r="G2747" i="1"/>
  <c r="G397" i="1"/>
  <c r="G326" i="1"/>
  <c r="G261" i="1"/>
  <c r="G130" i="1"/>
  <c r="G66" i="1"/>
  <c r="G2668" i="1"/>
  <c r="G2187" i="1"/>
  <c r="G2246" i="1"/>
  <c r="G1461" i="1"/>
  <c r="G509" i="1"/>
  <c r="G441" i="1"/>
  <c r="G370" i="1"/>
  <c r="G308" i="1"/>
  <c r="G1266" i="1"/>
  <c r="G1140" i="1"/>
  <c r="G1077" i="1"/>
  <c r="G1013" i="1"/>
  <c r="G948" i="1"/>
  <c r="G1132" i="1"/>
  <c r="G183" i="1"/>
  <c r="G52" i="1"/>
  <c r="G2655" i="1"/>
  <c r="G2592" i="1"/>
  <c r="G70" i="1"/>
  <c r="G2814" i="1"/>
  <c r="G2561" i="1"/>
  <c r="G2597" i="1"/>
  <c r="G2310" i="1"/>
  <c r="G1977" i="1"/>
  <c r="G1912" i="1"/>
  <c r="G1844" i="1"/>
  <c r="G1776" i="1"/>
  <c r="G1719" i="1"/>
  <c r="G1662" i="1"/>
  <c r="G1592" i="1"/>
  <c r="G1525" i="1"/>
  <c r="G1473" i="1"/>
  <c r="G1409" i="1"/>
  <c r="G1519" i="1"/>
  <c r="G2119" i="1"/>
  <c r="G1927" i="1"/>
  <c r="G1860" i="1"/>
  <c r="G1735" i="1"/>
  <c r="G1608" i="1"/>
  <c r="G1538" i="1"/>
  <c r="G1484" i="1"/>
  <c r="G1412" i="1"/>
  <c r="G686" i="1"/>
  <c r="G622" i="1"/>
  <c r="G431" i="1"/>
  <c r="G364" i="1"/>
  <c r="G727" i="1"/>
  <c r="G662" i="1"/>
  <c r="G599" i="1"/>
  <c r="G323" i="1"/>
  <c r="G2680" i="1"/>
  <c r="G284" i="1"/>
  <c r="G149" i="1"/>
  <c r="G131" i="1"/>
  <c r="G245" i="1"/>
  <c r="G178" i="1"/>
  <c r="G116" i="1"/>
  <c r="G56" i="1"/>
  <c r="G2771" i="1"/>
  <c r="G2571" i="1"/>
  <c r="G2106" i="1"/>
  <c r="G2041" i="1"/>
  <c r="G2056" i="1"/>
  <c r="G2374" i="1"/>
  <c r="G911" i="1"/>
  <c r="G847" i="1"/>
  <c r="G783" i="1"/>
  <c r="G2345" i="1"/>
  <c r="G40" i="1"/>
  <c r="G89" i="1"/>
  <c r="G72" i="1"/>
  <c r="G2609" i="1"/>
  <c r="G537" i="1"/>
  <c r="G2645" i="1"/>
  <c r="G2482" i="1"/>
  <c r="G2354" i="1"/>
  <c r="G2162" i="1"/>
  <c r="G2439" i="1"/>
  <c r="G2794" i="1"/>
  <c r="G2140" i="1"/>
  <c r="G541" i="1"/>
  <c r="G475" i="1"/>
  <c r="G2016" i="1"/>
  <c r="G856" i="1"/>
  <c r="G365" i="1"/>
  <c r="G648" i="1"/>
  <c r="G80" i="1"/>
  <c r="G2574" i="1"/>
  <c r="G2763" i="1"/>
  <c r="G2698" i="1"/>
  <c r="G1932" i="1"/>
  <c r="G1990" i="1"/>
  <c r="G1711" i="1"/>
  <c r="G9" i="1"/>
  <c r="G2756" i="1"/>
  <c r="G2052" i="1"/>
  <c r="G1768" i="1"/>
  <c r="G1233" i="1"/>
  <c r="G1167" i="1"/>
  <c r="G1041" i="1"/>
  <c r="G913" i="1"/>
  <c r="G849" i="1"/>
  <c r="G721" i="1"/>
  <c r="G594" i="1"/>
  <c r="G2572" i="1"/>
  <c r="G1734" i="1"/>
  <c r="G1347" i="1"/>
  <c r="G1284" i="1"/>
  <c r="G838" i="1"/>
  <c r="G1892" i="1"/>
  <c r="G1835" i="1"/>
  <c r="G1819" i="1"/>
  <c r="G1464" i="1"/>
  <c r="G1277" i="1"/>
  <c r="G1192" i="1"/>
  <c r="G1126" i="1"/>
  <c r="G1066" i="1"/>
  <c r="G1000" i="1"/>
  <c r="G935" i="1"/>
  <c r="G2741" i="1"/>
  <c r="G2615" i="1"/>
  <c r="G2776" i="1"/>
  <c r="G481" i="1"/>
  <c r="G2780" i="1"/>
  <c r="G2012" i="1"/>
  <c r="G1788" i="1"/>
  <c r="G1256" i="1"/>
  <c r="G1193" i="1"/>
  <c r="G1127" i="1"/>
  <c r="G1064" i="1"/>
  <c r="G1001" i="1"/>
  <c r="G936" i="1"/>
  <c r="G906" i="1"/>
  <c r="G808" i="1"/>
  <c r="G745" i="1"/>
  <c r="G681" i="1"/>
  <c r="G617" i="1"/>
  <c r="G406" i="1"/>
  <c r="G348" i="1"/>
  <c r="G796" i="1"/>
  <c r="G733" i="1"/>
  <c r="G668" i="1"/>
  <c r="G540" i="1"/>
  <c r="G478" i="1"/>
  <c r="G413" i="1"/>
  <c r="G283" i="1"/>
  <c r="G2487" i="1"/>
  <c r="G2359" i="1"/>
  <c r="G2295" i="1"/>
  <c r="G2167" i="1"/>
  <c r="G1991" i="1"/>
  <c r="G1928" i="1"/>
  <c r="G1861" i="1"/>
  <c r="G1790" i="1"/>
  <c r="G1756" i="1"/>
  <c r="G1542" i="1"/>
  <c r="G2209" i="1"/>
  <c r="G2145" i="1"/>
  <c r="G1632" i="1"/>
  <c r="G1568" i="1"/>
  <c r="G559" i="1"/>
  <c r="G497" i="1"/>
  <c r="G390" i="1"/>
  <c r="G157" i="1"/>
  <c r="G1415" i="1"/>
  <c r="G534" i="1"/>
  <c r="G784" i="1"/>
  <c r="G81" i="1"/>
  <c r="G427" i="1"/>
  <c r="G42" i="1"/>
  <c r="G2593" i="1"/>
  <c r="G153" i="1"/>
  <c r="G92" i="1"/>
  <c r="G31" i="1"/>
  <c r="G2206" i="1"/>
  <c r="G1483" i="1"/>
  <c r="G465" i="1"/>
  <c r="G394" i="1"/>
  <c r="G335" i="1"/>
  <c r="G274" i="1"/>
  <c r="G1094" i="1"/>
  <c r="G197" i="1"/>
  <c r="G135" i="1"/>
  <c r="G409" i="1"/>
  <c r="G34" i="1"/>
  <c r="G107" i="1"/>
  <c r="G2621" i="1"/>
  <c r="G2269" i="1"/>
  <c r="G1871" i="1"/>
  <c r="G1762" i="1"/>
  <c r="G1643" i="1"/>
  <c r="G1541" i="1"/>
  <c r="G2669" i="1"/>
  <c r="G2028" i="1"/>
  <c r="G1948" i="1"/>
  <c r="G1884" i="1"/>
  <c r="G1815" i="1"/>
  <c r="G1736" i="1"/>
  <c r="G1695" i="1"/>
  <c r="G1630" i="1"/>
  <c r="G1613" i="1"/>
  <c r="G1441" i="1"/>
  <c r="G646" i="1"/>
  <c r="G388" i="1"/>
  <c r="G328" i="1"/>
  <c r="G263" i="1"/>
  <c r="G2442" i="1"/>
  <c r="G2313" i="1"/>
  <c r="G2768" i="1"/>
  <c r="G688" i="1"/>
  <c r="G239" i="1"/>
  <c r="G227" i="1"/>
  <c r="G161" i="1"/>
  <c r="G39" i="1"/>
  <c r="G132" i="1"/>
  <c r="G16" i="1"/>
  <c r="G2715" i="1"/>
  <c r="G2130" i="1"/>
  <c r="G2004" i="1"/>
  <c r="G2330" i="1"/>
  <c r="G1607" i="1"/>
  <c r="G2369" i="1"/>
  <c r="G1466" i="1"/>
  <c r="G25" i="1"/>
  <c r="G2630" i="1"/>
  <c r="G2570" i="1"/>
  <c r="G2498" i="1"/>
  <c r="G2378" i="1"/>
  <c r="G2314" i="1"/>
  <c r="G2250" i="1"/>
  <c r="G2186" i="1"/>
  <c r="G2398" i="1"/>
  <c r="G587" i="1"/>
  <c r="G457" i="1"/>
  <c r="G1224" i="1"/>
  <c r="G1096" i="1"/>
  <c r="G2583" i="1"/>
  <c r="G2755" i="1"/>
  <c r="G2068" i="1"/>
  <c r="G1817" i="1"/>
  <c r="G1225" i="1"/>
  <c r="G1097" i="1"/>
  <c r="G969" i="1"/>
  <c r="G841" i="1"/>
  <c r="G777" i="1"/>
  <c r="G711" i="1"/>
  <c r="G649" i="1"/>
  <c r="G377" i="1"/>
  <c r="G829" i="1"/>
  <c r="G637" i="1"/>
  <c r="G573" i="1"/>
  <c r="G510" i="1"/>
  <c r="G443" i="1"/>
  <c r="G379" i="1"/>
  <c r="G2519" i="1"/>
  <c r="G2456" i="1"/>
  <c r="G2391" i="1"/>
  <c r="G2327" i="1"/>
  <c r="G1959" i="1"/>
  <c r="G1827" i="1"/>
  <c r="G1791" i="1"/>
  <c r="G1705" i="1"/>
  <c r="G1639" i="1"/>
  <c r="G1574" i="1"/>
  <c r="G1456" i="1"/>
  <c r="G1642" i="1"/>
  <c r="G464" i="1"/>
  <c r="G2569" i="1"/>
  <c r="G435" i="1"/>
  <c r="G359" i="1"/>
  <c r="G83" i="1"/>
  <c r="G251" i="1"/>
  <c r="G123" i="1"/>
  <c r="G2612" i="1"/>
  <c r="G2174" i="1"/>
  <c r="G91" i="1"/>
  <c r="G314" i="1"/>
  <c r="G252" i="1"/>
  <c r="G229" i="1"/>
  <c r="G120" i="1"/>
  <c r="G60" i="1"/>
  <c r="G2540" i="1"/>
  <c r="G2003" i="1"/>
  <c r="G2244" i="1"/>
  <c r="G1450" i="1"/>
  <c r="G1454" i="1"/>
  <c r="G499" i="1"/>
  <c r="G1170" i="1"/>
  <c r="G1104" i="1"/>
  <c r="G1048" i="1"/>
  <c r="G914" i="1"/>
  <c r="G850" i="1"/>
  <c r="G722" i="1"/>
  <c r="G657" i="1"/>
  <c r="G2532" i="1"/>
  <c r="G362" i="1"/>
  <c r="G296" i="1"/>
  <c r="G184" i="1"/>
  <c r="G169" i="1"/>
  <c r="G110" i="1"/>
  <c r="G2553" i="1"/>
  <c r="G600" i="1"/>
  <c r="G136" i="1"/>
  <c r="G68" i="1"/>
  <c r="G2301" i="1"/>
  <c r="G1910" i="1"/>
  <c r="G1836" i="1"/>
  <c r="G1813" i="1"/>
  <c r="G1654" i="1"/>
  <c r="G1583" i="1"/>
  <c r="G1492" i="1"/>
  <c r="G1465" i="1"/>
  <c r="G1393" i="1"/>
  <c r="G1498" i="1"/>
  <c r="G1098" i="1"/>
  <c r="G842" i="1"/>
  <c r="G650" i="1"/>
  <c r="G2111" i="1"/>
  <c r="G2046" i="1"/>
  <c r="G1917" i="1"/>
  <c r="G1907" i="1"/>
  <c r="G1781" i="1"/>
  <c r="G1724" i="1"/>
  <c r="G1596" i="1"/>
  <c r="G1478" i="1"/>
  <c r="G423" i="1"/>
  <c r="G357" i="1"/>
  <c r="G291" i="1"/>
  <c r="G2672" i="1"/>
  <c r="G278" i="1"/>
  <c r="G142" i="1"/>
  <c r="G2098" i="1"/>
  <c r="G2013" i="1"/>
  <c r="G2366" i="1"/>
  <c r="G2401" i="1"/>
  <c r="G792" i="1"/>
  <c r="G17" i="1"/>
  <c r="G226" i="1"/>
  <c r="G2791" i="1"/>
  <c r="G192" i="1"/>
  <c r="G2538" i="1"/>
  <c r="G2475" i="1"/>
  <c r="G2346" i="1"/>
  <c r="G2217" i="1"/>
  <c r="G2154" i="1"/>
  <c r="G2430" i="1"/>
  <c r="G1637" i="1"/>
  <c r="G789" i="1"/>
  <c r="G660" i="1"/>
  <c r="G597" i="1"/>
  <c r="G530" i="1"/>
  <c r="G480" i="1"/>
  <c r="G280" i="1"/>
  <c r="G2416" i="1"/>
  <c r="G2351" i="1"/>
  <c r="G2159" i="1"/>
  <c r="G1982" i="1"/>
  <c r="G1920" i="1"/>
  <c r="G1908" i="1"/>
  <c r="G1782" i="1"/>
  <c r="G1727" i="1"/>
  <c r="G1540" i="1"/>
  <c r="G1479" i="1"/>
  <c r="G1404" i="1"/>
  <c r="G1624" i="1"/>
  <c r="G1555" i="1"/>
  <c r="G892" i="1"/>
  <c r="G170" i="1"/>
  <c r="G382" i="1"/>
  <c r="G307" i="1"/>
  <c r="G211" i="1"/>
  <c r="G147" i="1"/>
  <c r="G527" i="1"/>
  <c r="G2513" i="1"/>
  <c r="G830" i="1"/>
  <c r="G2585" i="1"/>
  <c r="G340" i="1"/>
  <c r="G277" i="1"/>
  <c r="G144" i="1"/>
  <c r="G85" i="1"/>
  <c r="G21" i="1"/>
  <c r="G1477" i="1"/>
  <c r="G456" i="1"/>
  <c r="G725" i="1"/>
  <c r="G1027" i="1"/>
  <c r="G707" i="1"/>
  <c r="G386" i="1"/>
  <c r="G1221" i="1"/>
  <c r="G832" i="1"/>
  <c r="G768" i="1"/>
  <c r="G125" i="1"/>
  <c r="G88" i="1"/>
  <c r="G26" i="1"/>
  <c r="G2073" i="1"/>
  <c r="G2262" i="1"/>
  <c r="G1931" i="1"/>
  <c r="G1863" i="1"/>
  <c r="G1793" i="1"/>
  <c r="G1738" i="1"/>
  <c r="G1611" i="1"/>
  <c r="G1544" i="1"/>
  <c r="G1429" i="1"/>
  <c r="G1509" i="1"/>
  <c r="G1533" i="1"/>
  <c r="G853" i="1"/>
  <c r="G2252" i="1"/>
  <c r="G2372" i="1"/>
  <c r="G2308" i="1"/>
  <c r="G1154" i="1"/>
  <c r="G963" i="1"/>
  <c r="G835" i="1"/>
  <c r="G776" i="1"/>
  <c r="G2253" i="1"/>
  <c r="G327" i="1"/>
  <c r="G259" i="1"/>
  <c r="G1093" i="1"/>
  <c r="G965" i="1"/>
  <c r="G1986" i="1"/>
  <c r="G1722" i="1"/>
  <c r="G571" i="1"/>
  <c r="G1345" i="1"/>
  <c r="G2134" i="1"/>
  <c r="G2007" i="1"/>
  <c r="G1942" i="1"/>
  <c r="G1876" i="1"/>
  <c r="G1747" i="1"/>
  <c r="G1679" i="1"/>
  <c r="G1622" i="1"/>
  <c r="G1559" i="1"/>
  <c r="G1505" i="1"/>
  <c r="G1432" i="1"/>
  <c r="G638" i="1"/>
  <c r="G380" i="1"/>
  <c r="G318" i="1"/>
  <c r="G2305" i="1"/>
  <c r="G57" i="1"/>
  <c r="G2760" i="1"/>
  <c r="G2696" i="1"/>
  <c r="G186" i="1"/>
  <c r="G143" i="1"/>
  <c r="G150" i="1"/>
  <c r="G195" i="1"/>
  <c r="G133" i="1"/>
  <c r="G67" i="1"/>
  <c r="G2122" i="1"/>
  <c r="G2055" i="1"/>
  <c r="G1993" i="1"/>
  <c r="G2009" i="1"/>
  <c r="G2326" i="1"/>
  <c r="G1435" i="1"/>
  <c r="G1551" i="1"/>
  <c r="G1178" i="1"/>
  <c r="G1050" i="1"/>
  <c r="G922" i="1"/>
  <c r="G809" i="1"/>
  <c r="G730" i="1"/>
  <c r="G665" i="1"/>
  <c r="G601" i="1"/>
  <c r="G1972" i="1"/>
  <c r="G1838" i="1"/>
  <c r="G426" i="1"/>
  <c r="G927" i="1"/>
  <c r="G862" i="1"/>
  <c r="G798" i="1"/>
  <c r="G2361" i="1"/>
  <c r="G35" i="1"/>
  <c r="G2719" i="1"/>
  <c r="G2625" i="1"/>
  <c r="G671" i="1"/>
  <c r="G2707" i="1"/>
  <c r="G2370" i="1"/>
  <c r="G2241" i="1"/>
  <c r="G2390" i="1"/>
  <c r="G1799" i="1"/>
  <c r="G1586" i="1"/>
  <c r="G2011" i="1"/>
  <c r="G1712" i="1"/>
  <c r="G1086" i="1"/>
  <c r="G256" i="1"/>
  <c r="G533" i="1"/>
  <c r="G94" i="1"/>
  <c r="G2740" i="1"/>
  <c r="G1880" i="1"/>
  <c r="G2455" i="1"/>
  <c r="G1723" i="1"/>
  <c r="G2212" i="1"/>
  <c r="G2148" i="1"/>
  <c r="G1452" i="1"/>
  <c r="G1449" i="1"/>
  <c r="G1378" i="1"/>
  <c r="G1250" i="1"/>
  <c r="G483" i="1"/>
  <c r="G1275" i="1"/>
  <c r="G1828" i="1"/>
  <c r="G1457" i="1"/>
  <c r="G1184" i="1"/>
  <c r="G1118" i="1"/>
  <c r="G1055" i="1"/>
  <c r="G992" i="1"/>
  <c r="G928" i="1"/>
  <c r="G2798" i="1"/>
  <c r="G2670" i="1"/>
  <c r="G2607" i="1"/>
  <c r="G467" i="1"/>
  <c r="G2564" i="1"/>
  <c r="G1780" i="1"/>
  <c r="G1248" i="1"/>
  <c r="G1185" i="1"/>
  <c r="G1119" i="1"/>
  <c r="G993" i="1"/>
  <c r="G929" i="1"/>
  <c r="G863" i="1"/>
  <c r="G800" i="1"/>
  <c r="G737" i="1"/>
  <c r="G673" i="1"/>
  <c r="G521" i="1"/>
  <c r="G797" i="1"/>
  <c r="G524" i="1"/>
  <c r="G460" i="1"/>
  <c r="G2129" i="1"/>
  <c r="G775" i="1"/>
  <c r="G632" i="1"/>
  <c r="G440" i="1"/>
  <c r="G2737" i="1"/>
  <c r="G2050" i="1"/>
  <c r="G1310" i="1"/>
  <c r="G881" i="1"/>
  <c r="G1088" i="1"/>
  <c r="G1024" i="1"/>
  <c r="G960" i="1"/>
  <c r="G2766" i="1"/>
  <c r="G2702" i="1"/>
  <c r="G2575" i="1"/>
  <c r="G121" i="1"/>
  <c r="G2619" i="1"/>
  <c r="G2363" i="1"/>
  <c r="G1845" i="1"/>
  <c r="G1777" i="1"/>
  <c r="G1279" i="1"/>
  <c r="G1089" i="1"/>
  <c r="G1025" i="1"/>
  <c r="G961" i="1"/>
  <c r="G833" i="1"/>
  <c r="G769" i="1"/>
  <c r="G641" i="1"/>
  <c r="G369" i="1"/>
  <c r="G821" i="1"/>
  <c r="G629" i="1"/>
  <c r="G565" i="1"/>
  <c r="G504" i="1"/>
  <c r="G438" i="1"/>
  <c r="G371" i="1"/>
  <c r="G2447" i="1"/>
  <c r="G2383" i="1"/>
  <c r="G2255" i="1"/>
  <c r="G990" i="1"/>
  <c r="G1951" i="1"/>
  <c r="G1885" i="1"/>
  <c r="G1757" i="1"/>
  <c r="G1696" i="1"/>
  <c r="G1631" i="1"/>
  <c r="G1567" i="1"/>
  <c r="G1418" i="1"/>
  <c r="G244" i="1"/>
  <c r="G561" i="1"/>
  <c r="G1771" i="1"/>
  <c r="G1054" i="1"/>
  <c r="G2481" i="1"/>
  <c r="G381" i="1"/>
  <c r="G126" i="1"/>
  <c r="G306" i="1"/>
  <c r="G240" i="1"/>
  <c r="G115" i="1"/>
  <c r="G55" i="1"/>
  <c r="G2642" i="1"/>
  <c r="G2171" i="1"/>
  <c r="G488" i="1"/>
  <c r="G428" i="1"/>
  <c r="G11" i="1"/>
  <c r="G420" i="1"/>
  <c r="G355" i="1"/>
  <c r="G1253" i="1"/>
  <c r="G1123" i="1"/>
  <c r="G1061" i="1"/>
  <c r="G997" i="1"/>
  <c r="G932" i="1"/>
  <c r="G1523" i="1"/>
  <c r="G95" i="1"/>
  <c r="G44" i="1"/>
  <c r="G1955" i="1"/>
  <c r="G1829" i="1"/>
  <c r="G1766" i="1"/>
  <c r="G1704" i="1"/>
  <c r="G1641" i="1"/>
  <c r="G1487" i="1"/>
  <c r="G1485" i="1"/>
  <c r="G2103" i="1"/>
  <c r="G2038" i="1"/>
  <c r="G1975" i="1"/>
  <c r="G1904" i="1"/>
  <c r="G1841" i="1"/>
  <c r="G1715" i="1"/>
  <c r="G1600" i="1"/>
  <c r="G1589" i="1"/>
  <c r="G1527" i="1"/>
  <c r="G1522" i="1"/>
  <c r="G1397" i="1"/>
  <c r="G669" i="1"/>
  <c r="G605" i="1"/>
  <c r="G414" i="1"/>
  <c r="G351" i="1"/>
  <c r="G432" i="1"/>
  <c r="G2726" i="1"/>
  <c r="G2664" i="1"/>
  <c r="G165" i="1"/>
  <c r="G38" i="1"/>
  <c r="G2091" i="1"/>
  <c r="G2042" i="1"/>
  <c r="G1474" i="1"/>
  <c r="G1145" i="1"/>
  <c r="G1082" i="1"/>
  <c r="G1018" i="1"/>
  <c r="G888" i="1"/>
  <c r="G634" i="1"/>
  <c r="G1182" i="1"/>
  <c r="G292" i="1"/>
  <c r="G249" i="1"/>
  <c r="G62" i="1"/>
  <c r="G2530" i="1"/>
  <c r="G2467" i="1"/>
  <c r="G2402" i="1"/>
  <c r="G2338" i="1"/>
  <c r="G2273" i="1"/>
  <c r="G2210" i="1"/>
  <c r="G2146" i="1"/>
  <c r="G419" i="1"/>
  <c r="G354" i="1"/>
  <c r="G804" i="1"/>
  <c r="G677" i="1"/>
  <c r="G613" i="1"/>
  <c r="G548" i="1"/>
  <c r="G421" i="1"/>
  <c r="G356" i="1"/>
  <c r="G159" i="1"/>
  <c r="G168" i="1"/>
  <c r="G2218" i="1"/>
  <c r="G171" i="1"/>
  <c r="G232" i="1"/>
  <c r="G2666" i="1"/>
  <c r="G2155" i="1"/>
  <c r="G1579" i="1"/>
  <c r="G341" i="1"/>
  <c r="G206" i="1"/>
  <c r="G358" i="1"/>
  <c r="G28" i="1"/>
  <c r="G396" i="1"/>
  <c r="G337" i="1"/>
  <c r="G268" i="1"/>
  <c r="G69" i="1"/>
  <c r="G47" i="1"/>
  <c r="G210" i="1"/>
  <c r="G86" i="1"/>
  <c r="G19" i="1"/>
  <c r="G2793" i="1"/>
  <c r="G1460" i="1"/>
  <c r="G1065" i="1"/>
  <c r="G937" i="1"/>
  <c r="G746" i="1"/>
  <c r="G682" i="1"/>
  <c r="G279" i="1"/>
  <c r="G43" i="1"/>
  <c r="G187" i="1"/>
  <c r="G1961" i="1"/>
  <c r="G1322" i="1"/>
  <c r="G1257" i="1"/>
  <c r="G1194" i="1"/>
  <c r="G482" i="1"/>
  <c r="G498" i="1"/>
  <c r="G430" i="1"/>
  <c r="G557" i="1"/>
  <c r="G238" i="1"/>
  <c r="G2706" i="1"/>
  <c r="G2674" i="1"/>
  <c r="G2483" i="1"/>
  <c r="G1929" i="1"/>
  <c r="G1656" i="1"/>
  <c r="G1543" i="1"/>
  <c r="G1234" i="1"/>
  <c r="G520" i="1"/>
  <c r="G459" i="1"/>
  <c r="G392" i="1"/>
  <c r="G333" i="1"/>
  <c r="G266" i="1"/>
  <c r="G162" i="1"/>
  <c r="G361" i="1"/>
  <c r="G813" i="1"/>
  <c r="G495" i="1"/>
  <c r="G425" i="1"/>
  <c r="G363" i="1"/>
  <c r="G298" i="1"/>
  <c r="G246" i="1"/>
  <c r="G124" i="1"/>
  <c r="G173" i="1"/>
  <c r="G112" i="1"/>
  <c r="G46" i="1"/>
  <c r="G75" i="1"/>
  <c r="G236" i="1"/>
  <c r="G174" i="1"/>
  <c r="G113" i="1"/>
  <c r="G33" i="1"/>
  <c r="G2770" i="1"/>
  <c r="G2419" i="1"/>
  <c r="G2387" i="1"/>
  <c r="G2163" i="1"/>
  <c r="G1872" i="1"/>
  <c r="G1584" i="1"/>
  <c r="G412" i="1"/>
  <c r="G349" i="1"/>
  <c r="G273" i="1"/>
  <c r="G212" i="1"/>
  <c r="G87" i="1"/>
  <c r="G50" i="1"/>
  <c r="G2802" i="1"/>
  <c r="G2323" i="1"/>
  <c r="G2099" i="1"/>
  <c r="G1985" i="1"/>
  <c r="G1801" i="1"/>
  <c r="G1743" i="1"/>
  <c r="G1493" i="1"/>
  <c r="G1410" i="1"/>
  <c r="G1343" i="1"/>
  <c r="G1280" i="1"/>
  <c r="G444" i="1"/>
  <c r="G276" i="1"/>
  <c r="G154" i="1"/>
  <c r="G2040" i="1"/>
  <c r="G1467" i="1"/>
  <c r="G1136" i="1"/>
  <c r="G1074" i="1"/>
  <c r="G1010" i="1"/>
  <c r="G879" i="1"/>
  <c r="G814" i="1"/>
  <c r="G764" i="1"/>
  <c r="G690" i="1"/>
  <c r="G626" i="1"/>
  <c r="G32" i="1"/>
  <c r="G287" i="1"/>
  <c r="G140" i="1"/>
  <c r="G51" i="1"/>
  <c r="G242" i="1"/>
  <c r="G176" i="1"/>
  <c r="G2690" i="1"/>
  <c r="G2587" i="1"/>
  <c r="G2555" i="1"/>
  <c r="G2452" i="1"/>
  <c r="G2371" i="1"/>
  <c r="G2139" i="1"/>
  <c r="G1968" i="1"/>
  <c r="G1914" i="1"/>
  <c r="G1856" i="1"/>
  <c r="G1785" i="1"/>
  <c r="G1619" i="1"/>
  <c r="G1564" i="1"/>
  <c r="G1394" i="1"/>
  <c r="G1361" i="1"/>
  <c r="G1263" i="1"/>
  <c r="G585" i="1"/>
  <c r="G554" i="1"/>
  <c r="G490" i="1"/>
  <c r="G429" i="1"/>
  <c r="G319" i="1"/>
  <c r="G237" i="1"/>
  <c r="G172" i="1"/>
  <c r="G45" i="1"/>
  <c r="G1808" i="1"/>
  <c r="G514" i="1"/>
  <c r="G79" i="1"/>
  <c r="G2355" i="1"/>
  <c r="G2242" i="1"/>
  <c r="G2065" i="1"/>
  <c r="G1837" i="1"/>
  <c r="G1770" i="1"/>
  <c r="G1502" i="1"/>
  <c r="G401" i="1"/>
  <c r="G281" i="1"/>
  <c r="G2778" i="1"/>
  <c r="G2435" i="1"/>
  <c r="G2347" i="1"/>
  <c r="G2235" i="1"/>
  <c r="G2179" i="1"/>
  <c r="G2123" i="1"/>
  <c r="G1946" i="1"/>
  <c r="G1805" i="1"/>
  <c r="G1663" i="1"/>
  <c r="G1604" i="1"/>
  <c r="G1546" i="1"/>
  <c r="G1306" i="1"/>
  <c r="G1241" i="1"/>
  <c r="G458" i="1"/>
  <c r="G272" i="1"/>
  <c r="G167" i="1"/>
  <c r="G84" i="1"/>
  <c r="G27" i="1"/>
  <c r="G2334" i="1"/>
  <c r="G1997" i="1"/>
  <c r="G1810" i="1"/>
  <c r="G1529" i="1"/>
  <c r="G1481" i="1"/>
  <c r="G1351" i="1"/>
  <c r="G1226" i="1"/>
  <c r="G1153" i="1"/>
  <c r="G1090" i="1"/>
  <c r="G962" i="1"/>
  <c r="G834" i="1"/>
  <c r="G706" i="1"/>
  <c r="G642" i="1"/>
  <c r="G578" i="1"/>
  <c r="G384" i="1"/>
  <c r="G325" i="1"/>
  <c r="G258" i="1"/>
  <c r="G156" i="1"/>
  <c r="G129" i="1"/>
  <c r="G2762" i="1"/>
  <c r="G2461" i="1"/>
  <c r="G2379" i="1"/>
  <c r="G2203" i="1"/>
  <c r="G2080" i="1"/>
  <c r="G1978" i="1"/>
  <c r="G1923" i="1"/>
  <c r="G1864" i="1"/>
  <c r="G1626" i="1"/>
  <c r="G1518" i="1"/>
  <c r="G1403" i="1"/>
  <c r="G1210" i="1"/>
  <c r="G562" i="1"/>
  <c r="G368" i="1"/>
  <c r="G177" i="1"/>
  <c r="G114" i="1"/>
  <c r="G6" i="1"/>
  <c r="G2595" i="1"/>
  <c r="G2468" i="1"/>
  <c r="G2211" i="1"/>
  <c r="G1634" i="1"/>
  <c r="G317" i="1"/>
  <c r="G312" i="1"/>
  <c r="G250" i="1"/>
  <c r="G182" i="1"/>
  <c r="G118" i="1"/>
  <c r="G7" i="1"/>
  <c r="G2658" i="1"/>
  <c r="G2403" i="1"/>
  <c r="G2147" i="1"/>
  <c r="G1570" i="1"/>
  <c r="G54" i="1"/>
  <c r="G2786" i="1"/>
  <c r="G2001" i="1"/>
  <c r="G1447" i="1"/>
  <c r="G1120" i="1"/>
  <c r="G994" i="1"/>
  <c r="G930" i="1"/>
  <c r="G802" i="1"/>
  <c r="G674" i="1"/>
  <c r="G609" i="1"/>
  <c r="G1953" i="1"/>
  <c r="G1377" i="1"/>
  <c r="G1314" i="1"/>
  <c r="G1186" i="1"/>
  <c r="G535" i="1"/>
  <c r="G474" i="1"/>
  <c r="G1888" i="1"/>
  <c r="G2339" i="1"/>
  <c r="G1822" i="1"/>
  <c r="G1760" i="1"/>
  <c r="P15" i="2" l="1"/>
  <c r="N15" i="2"/>
  <c r="M15" i="2"/>
  <c r="K15" i="2"/>
  <c r="K8" i="1"/>
  <c r="G15" i="2" l="1"/>
  <c r="H94" i="2"/>
  <c r="G94" i="2" s="1"/>
  <c r="H56" i="2"/>
  <c r="G56" i="2" s="1"/>
  <c r="H57" i="2"/>
  <c r="G57" i="2" s="1"/>
  <c r="H42" i="2"/>
  <c r="G42" i="2" s="1"/>
  <c r="H91" i="2"/>
  <c r="G91" i="2" s="1"/>
  <c r="H58" i="2"/>
  <c r="G58" i="2" s="1"/>
  <c r="H23" i="2"/>
  <c r="G23" i="2" s="1"/>
  <c r="H36" i="2"/>
  <c r="G36" i="2" s="1"/>
  <c r="J15" i="2"/>
  <c r="H35" i="2"/>
  <c r="G35" i="2" s="1"/>
  <c r="H88" i="2"/>
  <c r="G88" i="2" s="1"/>
  <c r="H47" i="2"/>
  <c r="G47" i="2" s="1"/>
  <c r="H48" i="2"/>
  <c r="G48" i="2" s="1"/>
  <c r="H54" i="2"/>
  <c r="G54" i="2" s="1"/>
  <c r="H50" i="2"/>
  <c r="G50" i="2" s="1"/>
  <c r="H95" i="2"/>
  <c r="G95" i="2" s="1"/>
  <c r="H40" i="2"/>
  <c r="G40" i="2" s="1"/>
  <c r="H78" i="2"/>
  <c r="G78" i="2" s="1"/>
  <c r="H49" i="2"/>
  <c r="G49" i="2" s="1"/>
  <c r="H26" i="2"/>
  <c r="G26" i="2" s="1"/>
  <c r="H22" i="2"/>
  <c r="G22" i="2" s="1"/>
  <c r="H1578" i="1"/>
  <c r="G1578" i="1" s="1"/>
  <c r="H1576" i="1"/>
  <c r="G1576" i="1" s="1"/>
  <c r="H1620" i="1"/>
  <c r="G1620" i="1" s="1"/>
  <c r="H1648" i="1"/>
  <c r="G1648" i="1" s="1"/>
  <c r="H1664" i="1"/>
  <c r="G1664" i="1" s="1"/>
  <c r="H1669" i="1"/>
  <c r="G1669" i="1" s="1"/>
  <c r="H1655" i="1"/>
  <c r="G1655" i="1" s="1"/>
  <c r="H1678" i="1"/>
  <c r="G1678" i="1" s="1"/>
  <c r="H1714" i="1"/>
  <c r="G1714" i="1" s="1"/>
  <c r="H1745" i="1"/>
  <c r="G1745" i="1" s="1"/>
  <c r="H1765" i="1"/>
  <c r="G1765" i="1" s="1"/>
  <c r="H1849" i="1"/>
  <c r="G1849" i="1" s="1"/>
  <c r="H1803" i="1"/>
  <c r="G1803" i="1" s="1"/>
  <c r="H1897" i="1"/>
  <c r="G1897" i="1" s="1"/>
  <c r="H2029" i="1"/>
  <c r="G2029" i="1" s="1"/>
  <c r="H1966" i="1"/>
  <c r="G1966" i="1" s="1"/>
  <c r="H1981" i="1"/>
  <c r="G1981" i="1" s="1"/>
  <c r="H1411" i="1"/>
  <c r="G1411" i="1" s="1"/>
  <c r="H1425" i="1"/>
  <c r="G1425" i="1" s="1"/>
  <c r="H2110" i="1"/>
  <c r="G2110" i="1" s="1"/>
  <c r="H2116" i="1"/>
  <c r="G2116" i="1" s="1"/>
  <c r="H2634" i="1"/>
  <c r="G2634" i="1" s="1"/>
  <c r="H2221" i="1"/>
  <c r="G2221" i="1" s="1"/>
  <c r="H1439" i="1"/>
  <c r="G1439" i="1" s="1"/>
  <c r="H2069" i="1"/>
  <c r="G2069" i="1" s="1"/>
  <c r="H1472" i="1"/>
  <c r="G1472" i="1" s="1"/>
  <c r="H2090" i="1"/>
  <c r="G2090" i="1" s="1"/>
  <c r="H2306" i="1"/>
  <c r="G2306" i="1" s="1"/>
  <c r="H2319" i="1"/>
  <c r="G2319" i="1" s="1"/>
  <c r="H2333" i="1"/>
  <c r="G2333" i="1" s="1"/>
  <c r="H2375" i="1"/>
  <c r="G2375" i="1" s="1"/>
  <c r="H2393" i="1"/>
  <c r="G2393" i="1" s="1"/>
  <c r="H2407" i="1"/>
  <c r="G2407" i="1" s="1"/>
  <c r="H2428" i="1"/>
  <c r="G2428" i="1" s="1"/>
  <c r="H2261" i="1"/>
  <c r="G2261" i="1" s="1"/>
  <c r="H2284" i="1"/>
  <c r="G2284" i="1" s="1"/>
  <c r="H2280" i="1"/>
  <c r="G2280" i="1" s="1"/>
  <c r="H2285" i="1"/>
  <c r="G2285" i="1" s="1"/>
  <c r="H2291" i="1"/>
  <c r="G2291" i="1" s="1"/>
  <c r="H2518" i="1"/>
  <c r="G2518" i="1" s="1"/>
  <c r="H2547" i="1"/>
  <c r="G2547" i="1" s="1"/>
  <c r="H2562" i="1"/>
  <c r="G2562" i="1" s="1"/>
  <c r="H2603" i="1"/>
  <c r="G2603" i="1" s="1"/>
  <c r="H2624" i="1"/>
  <c r="G2624" i="1" s="1"/>
  <c r="H2637" i="1"/>
  <c r="G2637" i="1" s="1"/>
  <c r="H2644" i="1"/>
  <c r="G2644" i="1" s="1"/>
  <c r="H2433" i="1"/>
  <c r="G2433" i="1" s="1"/>
  <c r="H1462" i="1"/>
  <c r="G1462" i="1" s="1"/>
  <c r="H2478" i="1"/>
  <c r="G2478" i="1" s="1"/>
  <c r="H2492" i="1"/>
  <c r="G2492" i="1" s="1"/>
  <c r="H2496" i="1"/>
  <c r="G2496" i="1" s="1"/>
  <c r="H2500" i="1"/>
  <c r="G2500" i="1" s="1"/>
  <c r="H2709" i="1"/>
  <c r="G2709" i="1" s="1"/>
  <c r="H2714" i="1"/>
  <c r="G2714" i="1" s="1"/>
  <c r="H2738" i="1"/>
  <c r="G2738" i="1" s="1"/>
  <c r="H2746" i="1"/>
  <c r="G2746" i="1" s="1"/>
  <c r="H2410" i="1"/>
  <c r="G2410" i="1" s="1"/>
  <c r="H2801" i="1"/>
  <c r="G2801" i="1" s="1"/>
  <c r="H2807" i="1"/>
  <c r="G2807" i="1" s="1"/>
  <c r="H219" i="1"/>
  <c r="G219" i="1" s="1"/>
  <c r="H100" i="1"/>
  <c r="G100" i="1" s="1"/>
  <c r="H105" i="1"/>
  <c r="G105" i="1" s="1"/>
  <c r="H596" i="1"/>
  <c r="G596" i="1" s="1"/>
  <c r="H619" i="1"/>
  <c r="G619" i="1" s="1"/>
  <c r="H704" i="1"/>
  <c r="G704" i="1" s="1"/>
  <c r="H549" i="1"/>
  <c r="G549" i="1" s="1"/>
  <c r="H555" i="1"/>
  <c r="G555" i="1" s="1"/>
  <c r="H209" i="1"/>
  <c r="G209" i="1" s="1"/>
  <c r="H214" i="1"/>
  <c r="G214" i="1" s="1"/>
  <c r="H321" i="1"/>
  <c r="G321" i="1" s="1"/>
  <c r="H309" i="1"/>
  <c r="G309" i="1" s="1"/>
  <c r="H336" i="1"/>
  <c r="G336" i="1" s="1"/>
  <c r="H343" i="1"/>
  <c r="G343" i="1" s="1"/>
  <c r="H447" i="1"/>
  <c r="G447" i="1" s="1"/>
  <c r="H241" i="1"/>
  <c r="G241" i="1" s="1"/>
  <c r="H58" i="1"/>
  <c r="G58" i="1" s="1"/>
  <c r="H586" i="1"/>
  <c r="G586" i="1" s="1"/>
  <c r="H680" i="1"/>
  <c r="G680" i="1" s="1"/>
  <c r="H699" i="1"/>
  <c r="G699" i="1" s="1"/>
  <c r="H795" i="1"/>
  <c r="G795" i="1" s="1"/>
  <c r="H854" i="1"/>
  <c r="G854" i="1" s="1"/>
  <c r="H900" i="1"/>
  <c r="G900" i="1" s="1"/>
  <c r="H978" i="1"/>
  <c r="G978" i="1" s="1"/>
  <c r="H1272" i="1"/>
  <c r="G1272" i="1" s="1"/>
  <c r="H1341" i="1"/>
  <c r="G1341" i="1" s="1"/>
  <c r="H1363" i="1"/>
  <c r="G1363" i="1" s="1"/>
  <c r="H1374" i="1"/>
  <c r="G1374" i="1" s="1"/>
  <c r="H1381" i="1"/>
  <c r="G1381" i="1" s="1"/>
  <c r="H1207" i="1"/>
  <c r="G1207" i="1" s="1"/>
  <c r="H1219" i="1"/>
  <c r="G1219" i="1" s="1"/>
  <c r="H1577" i="1"/>
  <c r="G1577" i="1" s="1"/>
  <c r="H872" i="1"/>
  <c r="G872" i="1" s="1"/>
  <c r="H720" i="1"/>
  <c r="G720" i="1" s="1"/>
  <c r="H739" i="1"/>
  <c r="G739" i="1" s="1"/>
  <c r="H567" i="1"/>
  <c r="G567" i="1" s="1"/>
  <c r="H757" i="1"/>
  <c r="G757" i="1" s="1"/>
  <c r="H766" i="1"/>
  <c r="G766" i="1" s="1"/>
  <c r="H1005" i="1"/>
  <c r="G1005" i="1" s="1"/>
  <c r="H1033" i="1"/>
  <c r="G1033" i="1" s="1"/>
  <c r="H1113" i="1"/>
  <c r="G1113" i="1" s="1"/>
  <c r="H1131" i="1"/>
  <c r="G1131" i="1" s="1"/>
  <c r="H1151" i="1"/>
  <c r="G1151" i="1" s="1"/>
  <c r="H1158" i="1"/>
  <c r="G1158" i="1" s="1"/>
  <c r="H951" i="1"/>
  <c r="G951" i="1" s="1"/>
  <c r="H983" i="1"/>
  <c r="G983" i="1" s="1"/>
  <c r="H1336" i="1"/>
  <c r="G1336" i="1" s="1"/>
  <c r="H1213" i="1"/>
  <c r="G1213" i="1" s="1"/>
  <c r="H1569" i="1"/>
  <c r="G1569" i="1" s="1"/>
  <c r="H1618" i="1"/>
  <c r="G1618" i="1" s="1"/>
  <c r="H1666" i="1"/>
  <c r="G1666" i="1" s="1"/>
  <c r="H1668" i="1"/>
  <c r="G1668" i="1" s="1"/>
  <c r="H1751" i="1"/>
  <c r="G1751" i="1" s="1"/>
  <c r="H1798" i="1"/>
  <c r="G1798" i="1" s="1"/>
  <c r="H1806" i="1"/>
  <c r="G1806" i="1" s="1"/>
  <c r="H1816" i="1"/>
  <c r="G1816" i="1" s="1"/>
  <c r="H1854" i="1"/>
  <c r="G1854" i="1" s="1"/>
  <c r="H1891" i="1"/>
  <c r="G1891" i="1" s="1"/>
  <c r="H1900" i="1"/>
  <c r="G1900" i="1" s="1"/>
  <c r="H1901" i="1"/>
  <c r="G1901" i="1" s="1"/>
  <c r="H2010" i="1"/>
  <c r="G2010" i="1" s="1"/>
  <c r="H1956" i="1"/>
  <c r="G1956" i="1" s="1"/>
  <c r="H1969" i="1"/>
  <c r="G1969" i="1" s="1"/>
  <c r="H1983" i="1"/>
  <c r="G1983" i="1" s="1"/>
  <c r="H1413" i="1"/>
  <c r="G1413" i="1" s="1"/>
  <c r="H1417" i="1"/>
  <c r="G1417" i="1" s="1"/>
  <c r="H1470" i="1"/>
  <c r="G1470" i="1" s="1"/>
  <c r="H1517" i="1"/>
  <c r="G1517" i="1" s="1"/>
  <c r="H2176" i="1"/>
  <c r="G2176" i="1" s="1"/>
  <c r="H2194" i="1"/>
  <c r="G2194" i="1" s="1"/>
  <c r="H2205" i="1"/>
  <c r="G2205" i="1" s="1"/>
  <c r="H2224" i="1"/>
  <c r="G2224" i="1" s="1"/>
  <c r="H2232" i="1"/>
  <c r="G2232" i="1" s="1"/>
  <c r="H2063" i="1"/>
  <c r="G2063" i="1" s="1"/>
  <c r="H2071" i="1"/>
  <c r="G2071" i="1" s="1"/>
  <c r="H2082" i="1"/>
  <c r="G2082" i="1" s="1"/>
  <c r="H2413" i="1"/>
  <c r="G2413" i="1" s="1"/>
  <c r="H2422" i="1"/>
  <c r="G2422" i="1" s="1"/>
  <c r="H2251" i="1"/>
  <c r="G2251" i="1" s="1"/>
  <c r="H2264" i="1"/>
  <c r="G2264" i="1" s="1"/>
  <c r="H2275" i="1"/>
  <c r="G2275" i="1" s="1"/>
  <c r="H2287" i="1"/>
  <c r="G2287" i="1" s="1"/>
  <c r="H2511" i="1"/>
  <c r="G2511" i="1" s="1"/>
  <c r="H2521" i="1"/>
  <c r="G2521" i="1" s="1"/>
  <c r="H1996" i="1"/>
  <c r="G1996" i="1" s="1"/>
  <c r="H2622" i="1"/>
  <c r="G2622" i="1" s="1"/>
  <c r="H2651" i="1"/>
  <c r="G2651" i="1" s="1"/>
  <c r="H2436" i="1"/>
  <c r="G2436" i="1" s="1"/>
  <c r="H2488" i="1"/>
  <c r="G2488" i="1" s="1"/>
  <c r="H2712" i="1"/>
  <c r="G2712" i="1" s="1"/>
  <c r="H2743" i="1"/>
  <c r="G2743" i="1" s="1"/>
  <c r="H2758" i="1"/>
  <c r="G2758" i="1" s="1"/>
  <c r="H2808" i="1"/>
  <c r="G2808" i="1" s="1"/>
  <c r="H2815" i="1"/>
  <c r="G2815" i="1" s="1"/>
  <c r="H2660" i="1"/>
  <c r="G2660" i="1" s="1"/>
  <c r="H2673" i="1"/>
  <c r="G2673" i="1" s="1"/>
  <c r="H155" i="1"/>
  <c r="G155" i="1" s="1"/>
  <c r="H205" i="1"/>
  <c r="G205" i="1" s="1"/>
  <c r="H189" i="1"/>
  <c r="G189" i="1" s="1"/>
  <c r="H203" i="1"/>
  <c r="G203" i="1" s="1"/>
  <c r="H207" i="1"/>
  <c r="G207" i="1" s="1"/>
  <c r="H223" i="1"/>
  <c r="G223" i="1" s="1"/>
  <c r="H233" i="1"/>
  <c r="G233" i="1" s="1"/>
  <c r="H294" i="1"/>
  <c r="G294" i="1" s="1"/>
  <c r="H320" i="1"/>
  <c r="G320" i="1" s="1"/>
  <c r="H391" i="1"/>
  <c r="G391" i="1" s="1"/>
  <c r="H403" i="1"/>
  <c r="G403" i="1" s="1"/>
  <c r="H517" i="1"/>
  <c r="G517" i="1" s="1"/>
  <c r="H445" i="1"/>
  <c r="G445" i="1" s="1"/>
  <c r="H484" i="1"/>
  <c r="G484" i="1" s="1"/>
  <c r="H234" i="1"/>
  <c r="G234" i="1" s="1"/>
  <c r="H71" i="1"/>
  <c r="G71" i="1" s="1"/>
  <c r="H97" i="1"/>
  <c r="G97" i="1" s="1"/>
  <c r="H618" i="1"/>
  <c r="G618" i="1" s="1"/>
  <c r="H693" i="1"/>
  <c r="G693" i="1" s="1"/>
  <c r="H545" i="1"/>
  <c r="G545" i="1" s="1"/>
  <c r="H788" i="1"/>
  <c r="G788" i="1" s="1"/>
  <c r="H815" i="1"/>
  <c r="G815" i="1" s="1"/>
  <c r="H870" i="1"/>
  <c r="G870" i="1" s="1"/>
  <c r="H880" i="1"/>
  <c r="G880" i="1" s="1"/>
  <c r="H895" i="1"/>
  <c r="G895" i="1" s="1"/>
  <c r="H899" i="1"/>
  <c r="G899" i="1" s="1"/>
  <c r="H718" i="1"/>
  <c r="G718" i="1" s="1"/>
  <c r="H738" i="1"/>
  <c r="G738" i="1" s="1"/>
  <c r="H741" i="1"/>
  <c r="G741" i="1" s="1"/>
  <c r="H751" i="1"/>
  <c r="G751" i="1" s="1"/>
  <c r="H755" i="1"/>
  <c r="G755" i="1" s="1"/>
  <c r="H762" i="1"/>
  <c r="G762" i="1" s="1"/>
  <c r="H1022" i="1"/>
  <c r="G1022" i="1" s="1"/>
  <c r="H1037" i="1"/>
  <c r="G1037" i="1" s="1"/>
  <c r="H1035" i="1"/>
  <c r="G1035" i="1" s="1"/>
  <c r="H1036" i="1"/>
  <c r="G1036" i="1" s="1"/>
  <c r="H1072" i="1"/>
  <c r="G1072" i="1" s="1"/>
  <c r="H1112" i="1"/>
  <c r="G1112" i="1" s="1"/>
  <c r="H1128" i="1"/>
  <c r="G1128" i="1" s="1"/>
  <c r="H1149" i="1"/>
  <c r="G1149" i="1" s="1"/>
  <c r="H1157" i="1"/>
  <c r="G1157" i="1" s="1"/>
  <c r="H1161" i="1"/>
  <c r="G1161" i="1" s="1"/>
  <c r="H944" i="1"/>
  <c r="G944" i="1" s="1"/>
  <c r="H966" i="1"/>
  <c r="G966" i="1" s="1"/>
  <c r="H977" i="1"/>
  <c r="G977" i="1" s="1"/>
  <c r="H981" i="1"/>
  <c r="G981" i="1" s="1"/>
  <c r="H986" i="1"/>
  <c r="G986" i="1" s="1"/>
  <c r="H1238" i="1"/>
  <c r="G1238" i="1" s="1"/>
  <c r="H1246" i="1"/>
  <c r="G1246" i="1" s="1"/>
  <c r="H1270" i="1"/>
  <c r="G1270" i="1" s="1"/>
  <c r="H1290" i="1"/>
  <c r="G1290" i="1" s="1"/>
  <c r="H1295" i="1"/>
  <c r="G1295" i="1" s="1"/>
  <c r="H1327" i="1"/>
  <c r="G1327" i="1" s="1"/>
  <c r="H1373" i="1"/>
  <c r="G1373" i="1" s="1"/>
  <c r="H1380" i="1"/>
  <c r="G1380" i="1" s="1"/>
  <c r="H1212" i="1"/>
  <c r="G1212" i="1" s="1"/>
  <c r="H1217" i="1"/>
  <c r="G1217" i="1" s="1"/>
  <c r="H1552" i="1"/>
  <c r="G1552" i="1" s="1"/>
  <c r="H1593" i="1"/>
  <c r="G1593" i="1" s="1"/>
  <c r="H1610" i="1"/>
  <c r="G1610" i="1" s="1"/>
  <c r="H1675" i="1"/>
  <c r="G1675" i="1" s="1"/>
  <c r="H1732" i="1"/>
  <c r="G1732" i="1" s="1"/>
  <c r="H1783" i="1"/>
  <c r="G1783" i="1" s="1"/>
  <c r="H152" i="1"/>
  <c r="G152" i="1" s="1"/>
  <c r="H692" i="1"/>
  <c r="G692" i="1" s="1"/>
  <c r="H553" i="1"/>
  <c r="G553" i="1" s="1"/>
  <c r="H819" i="1"/>
  <c r="G819" i="1" s="1"/>
  <c r="H866" i="1"/>
  <c r="G866" i="1" s="1"/>
  <c r="H894" i="1"/>
  <c r="G894" i="1" s="1"/>
  <c r="H716" i="1"/>
  <c r="G716" i="1" s="1"/>
  <c r="H750" i="1"/>
  <c r="G750" i="1" s="1"/>
  <c r="H1011" i="1"/>
  <c r="G1011" i="1" s="1"/>
  <c r="H1034" i="1"/>
  <c r="G1034" i="1" s="1"/>
  <c r="H971" i="1"/>
  <c r="G971" i="1" s="1"/>
  <c r="H222" i="1"/>
  <c r="G222" i="1" s="1"/>
  <c r="H408" i="1"/>
  <c r="G408" i="1" s="1"/>
  <c r="H402" i="1"/>
  <c r="G402" i="1" s="1"/>
  <c r="H518" i="1"/>
  <c r="G518" i="1" s="1"/>
  <c r="H452" i="1"/>
  <c r="G452" i="1" s="1"/>
  <c r="H48" i="1"/>
  <c r="G48" i="1" s="1"/>
  <c r="H698" i="1"/>
  <c r="G698" i="1" s="1"/>
  <c r="H1125" i="1"/>
  <c r="G1125" i="1" s="1"/>
  <c r="H1148" i="1"/>
  <c r="G1148" i="1" s="1"/>
  <c r="H926" i="1"/>
  <c r="G926" i="1" s="1"/>
  <c r="H975" i="1"/>
  <c r="G975" i="1" s="1"/>
  <c r="H1339" i="1"/>
  <c r="G1339" i="1" s="1"/>
  <c r="H1216" i="1"/>
  <c r="G1216" i="1" s="1"/>
  <c r="H201" i="1"/>
  <c r="G201" i="1" s="1"/>
  <c r="H516" i="1"/>
  <c r="G516" i="1" s="1"/>
  <c r="H30" i="1"/>
  <c r="G30" i="1" s="1"/>
  <c r="H818" i="1"/>
  <c r="G818" i="1" s="1"/>
  <c r="H897" i="1"/>
  <c r="G897" i="1" s="1"/>
  <c r="H1030" i="1"/>
  <c r="G1030" i="1" s="1"/>
  <c r="H1258" i="1"/>
  <c r="G1258" i="1" s="1"/>
  <c r="H1288" i="1"/>
  <c r="G1288" i="1" s="1"/>
  <c r="H1294" i="1"/>
  <c r="G1294" i="1" s="1"/>
  <c r="H1685" i="1"/>
  <c r="G1685" i="1" s="1"/>
  <c r="H1672" i="1"/>
  <c r="G1672" i="1" s="1"/>
  <c r="H1426" i="1"/>
  <c r="G1426" i="1" s="1"/>
  <c r="H1427" i="1"/>
  <c r="G1427" i="1" s="1"/>
  <c r="H1514" i="1"/>
  <c r="G1514" i="1" s="1"/>
  <c r="H2117" i="1"/>
  <c r="G2117" i="1" s="1"/>
  <c r="H2059" i="1"/>
  <c r="G2059" i="1" s="1"/>
  <c r="H2072" i="1"/>
  <c r="G2072" i="1" s="1"/>
  <c r="H2087" i="1"/>
  <c r="G2087" i="1" s="1"/>
  <c r="H2332" i="1"/>
  <c r="G2332" i="1" s="1"/>
  <c r="H2061" i="1"/>
  <c r="G2061" i="1" s="1"/>
  <c r="H2272" i="1"/>
  <c r="G2272" i="1" s="1"/>
  <c r="H2517" i="1"/>
  <c r="G2517" i="1" s="1"/>
  <c r="H2549" i="1"/>
  <c r="G2549" i="1" s="1"/>
  <c r="H2632" i="1"/>
  <c r="G2632" i="1" s="1"/>
  <c r="H2457" i="1"/>
  <c r="G2457" i="1" s="1"/>
  <c r="H2495" i="1"/>
  <c r="G2495" i="1" s="1"/>
  <c r="H2704" i="1"/>
  <c r="G2704" i="1" s="1"/>
  <c r="H2774" i="1"/>
  <c r="G2774" i="1" s="1"/>
  <c r="H2799" i="1"/>
  <c r="G2799" i="1" s="1"/>
  <c r="H2806" i="1"/>
  <c r="G2806" i="1" s="1"/>
  <c r="H2665" i="1"/>
  <c r="G2665" i="1" s="1"/>
  <c r="H216" i="1"/>
  <c r="G216" i="1" s="1"/>
  <c r="H188" i="1"/>
  <c r="G188" i="1" s="1"/>
  <c r="H202" i="1"/>
  <c r="G202" i="1" s="1"/>
  <c r="H282" i="1"/>
  <c r="G282" i="1" s="1"/>
  <c r="H304" i="1"/>
  <c r="G304" i="1" s="1"/>
  <c r="H96" i="1"/>
  <c r="G96" i="1" s="1"/>
  <c r="H898" i="1"/>
  <c r="G898" i="1" s="1"/>
  <c r="H734" i="1"/>
  <c r="G734" i="1" s="1"/>
  <c r="H1111" i="1"/>
  <c r="G1111" i="1" s="1"/>
  <c r="H943" i="1"/>
  <c r="G943" i="1" s="1"/>
  <c r="H1326" i="1"/>
  <c r="G1326" i="1" s="1"/>
  <c r="H1368" i="1"/>
  <c r="G1368" i="1" s="1"/>
  <c r="H1372" i="1"/>
  <c r="G1372" i="1" s="1"/>
  <c r="H122" i="1"/>
  <c r="G122" i="1" s="1"/>
  <c r="H148" i="1"/>
  <c r="G148" i="1" s="1"/>
  <c r="H179" i="1"/>
  <c r="G179" i="1" s="1"/>
  <c r="H10" i="1"/>
  <c r="G10" i="1" s="1"/>
  <c r="H103" i="1"/>
  <c r="G103" i="1" s="1"/>
  <c r="H760" i="1"/>
  <c r="G760" i="1" s="1"/>
  <c r="H1059" i="1"/>
  <c r="G1059" i="1" s="1"/>
  <c r="H493" i="1"/>
  <c r="G493" i="1" s="1"/>
  <c r="H1147" i="1"/>
  <c r="G1147" i="1" s="1"/>
  <c r="H982" i="1"/>
  <c r="G982" i="1" s="1"/>
  <c r="H1355" i="1"/>
  <c r="G1355" i="1" s="1"/>
  <c r="H1367" i="1"/>
  <c r="G1367" i="1" s="1"/>
  <c r="H1198" i="1"/>
  <c r="G1198" i="1" s="1"/>
  <c r="H1215" i="1"/>
  <c r="G1215" i="1" s="1"/>
  <c r="H1896" i="1"/>
  <c r="G1896" i="1" s="1"/>
  <c r="H1497" i="1"/>
  <c r="G1497" i="1" s="1"/>
  <c r="H2101" i="1"/>
  <c r="G2101" i="1" s="1"/>
  <c r="H2124" i="1"/>
  <c r="G2124" i="1" s="1"/>
  <c r="H2144" i="1"/>
  <c r="G2144" i="1" s="1"/>
  <c r="H2200" i="1"/>
  <c r="G2200" i="1" s="1"/>
  <c r="H2079" i="1"/>
  <c r="G2079" i="1" s="1"/>
  <c r="H2400" i="1"/>
  <c r="G2400" i="1" s="1"/>
  <c r="H2418" i="1"/>
  <c r="G2418" i="1" s="1"/>
  <c r="H2245" i="1"/>
  <c r="G2245" i="1" s="1"/>
  <c r="H2279" i="1"/>
  <c r="G2279" i="1" s="1"/>
  <c r="H2535" i="1"/>
  <c r="G2535" i="1" s="1"/>
  <c r="H2560" i="1"/>
  <c r="G2560" i="1" s="1"/>
  <c r="H2623" i="1"/>
  <c r="G2623" i="1" s="1"/>
  <c r="H2650" i="1"/>
  <c r="G2650" i="1" s="1"/>
  <c r="H2434" i="1"/>
  <c r="G2434" i="1" s="1"/>
  <c r="H2490" i="1"/>
  <c r="G2490" i="1" s="1"/>
  <c r="H2736" i="1"/>
  <c r="G2736" i="1" s="1"/>
  <c r="H2810" i="1"/>
  <c r="G2810" i="1" s="1"/>
  <c r="H2813" i="1"/>
  <c r="G2813" i="1" s="1"/>
  <c r="H303" i="1"/>
  <c r="G303" i="1" s="1"/>
  <c r="H330" i="1"/>
  <c r="G330" i="1" s="1"/>
  <c r="H588" i="1"/>
  <c r="G588" i="1" s="1"/>
  <c r="H761" i="1"/>
  <c r="G761" i="1" s="1"/>
  <c r="H996" i="1"/>
  <c r="G996" i="1" s="1"/>
  <c r="H1156" i="1"/>
  <c r="G1156" i="1" s="1"/>
  <c r="H1165" i="1"/>
  <c r="G1165" i="1" s="1"/>
  <c r="H1289" i="1"/>
  <c r="G1289" i="1" s="1"/>
  <c r="H1202" i="1"/>
  <c r="G1202" i="1" s="1"/>
  <c r="H231" i="1"/>
  <c r="G231" i="1" s="1"/>
  <c r="H213" i="1"/>
  <c r="G213" i="1" s="1"/>
  <c r="H218" i="1"/>
  <c r="G218" i="1" s="1"/>
  <c r="H221" i="1"/>
  <c r="G221" i="1" s="1"/>
  <c r="H305" i="1"/>
  <c r="G305" i="1" s="1"/>
  <c r="H373" i="1"/>
  <c r="G373" i="1" s="1"/>
  <c r="H492" i="1"/>
  <c r="G492" i="1" s="1"/>
  <c r="H654" i="1"/>
  <c r="G654" i="1" s="1"/>
  <c r="H538" i="1"/>
  <c r="G538" i="1" s="1"/>
  <c r="H568" i="1"/>
  <c r="G568" i="1" s="1"/>
  <c r="H785" i="1"/>
  <c r="G785" i="1" s="1"/>
  <c r="H968" i="1"/>
  <c r="G968" i="1" s="1"/>
  <c r="H1316" i="1"/>
  <c r="G1316" i="1" s="1"/>
  <c r="H1385" i="1"/>
  <c r="G1385" i="1" s="1"/>
  <c r="H1580" i="1"/>
  <c r="G1580" i="1" s="1"/>
  <c r="H1671" i="1"/>
  <c r="G1671" i="1" s="1"/>
  <c r="H1674" i="1"/>
  <c r="G1674" i="1" s="1"/>
  <c r="H1894" i="1"/>
  <c r="G1894" i="1" s="1"/>
  <c r="H2022" i="1"/>
  <c r="G2022" i="1" s="1"/>
  <c r="H301" i="1"/>
  <c r="G301" i="1" s="1"/>
  <c r="H491" i="1"/>
  <c r="G491" i="1" s="1"/>
  <c r="H433" i="1"/>
  <c r="G433" i="1" s="1"/>
  <c r="H15" i="1"/>
  <c r="G15" i="1" s="1"/>
  <c r="H23" i="1"/>
  <c r="G23" i="1" s="1"/>
  <c r="H290" i="1"/>
  <c r="G290" i="1" s="1"/>
  <c r="H615" i="1"/>
  <c r="G615" i="1" s="1"/>
  <c r="H663" i="1"/>
  <c r="G663" i="1" s="1"/>
  <c r="H1063" i="1"/>
  <c r="G1063" i="1" s="1"/>
  <c r="H1337" i="1"/>
  <c r="G1337" i="1" s="1"/>
  <c r="H1376" i="1"/>
  <c r="G1376" i="1" s="1"/>
  <c r="H235" i="1"/>
  <c r="G235" i="1" s="1"/>
  <c r="H65" i="1"/>
  <c r="G65" i="1" s="1"/>
  <c r="H93" i="1"/>
  <c r="G93" i="1" s="1"/>
  <c r="H608" i="1"/>
  <c r="G608" i="1" s="1"/>
  <c r="H979" i="1"/>
  <c r="G979" i="1" s="1"/>
  <c r="H778" i="1"/>
  <c r="G778" i="1" s="1"/>
  <c r="H885" i="1"/>
  <c r="G885" i="1" s="1"/>
  <c r="H893" i="1"/>
  <c r="G893" i="1" s="1"/>
  <c r="H726" i="1"/>
  <c r="G726" i="1" s="1"/>
  <c r="H1122" i="1"/>
  <c r="G1122" i="1" s="1"/>
  <c r="H1164" i="1"/>
  <c r="G1164" i="1" s="1"/>
  <c r="H974" i="1"/>
  <c r="G974" i="1" s="1"/>
  <c r="H1563" i="1"/>
  <c r="G1563" i="1" s="1"/>
  <c r="H1562" i="1"/>
  <c r="G1562" i="1" s="1"/>
  <c r="H1615" i="1"/>
  <c r="G1615" i="1" s="1"/>
  <c r="H1708" i="1"/>
  <c r="G1708" i="1" s="1"/>
  <c r="H1899" i="1"/>
  <c r="G1899" i="1" s="1"/>
  <c r="H200" i="1"/>
  <c r="G200" i="1" s="1"/>
  <c r="H316" i="1"/>
  <c r="G316" i="1" s="1"/>
  <c r="H310" i="1"/>
  <c r="G310" i="1" s="1"/>
  <c r="H374" i="1"/>
  <c r="G374" i="1" s="1"/>
  <c r="H345" i="1"/>
  <c r="G345" i="1" s="1"/>
  <c r="H376" i="1"/>
  <c r="G376" i="1" s="1"/>
  <c r="H411" i="1"/>
  <c r="G411" i="1" s="1"/>
  <c r="H511" i="1"/>
  <c r="G511" i="1" s="1"/>
  <c r="H146" i="1"/>
  <c r="G146" i="1" s="1"/>
  <c r="H190" i="1"/>
  <c r="G190" i="1" s="1"/>
  <c r="H208" i="1"/>
  <c r="G208" i="1" s="1"/>
  <c r="H224" i="1"/>
  <c r="G224" i="1" s="1"/>
  <c r="H285" i="1"/>
  <c r="G285" i="1" s="1"/>
  <c r="H313" i="1"/>
  <c r="G313" i="1" s="1"/>
  <c r="H300" i="1"/>
  <c r="G300" i="1" s="1"/>
  <c r="H342" i="1"/>
  <c r="G342" i="1" s="1"/>
  <c r="H350" i="1"/>
  <c r="G350" i="1" s="1"/>
  <c r="H375" i="1"/>
  <c r="G375" i="1" s="1"/>
  <c r="H399" i="1"/>
  <c r="G399" i="1" s="1"/>
  <c r="H503" i="1"/>
  <c r="G503" i="1" s="1"/>
  <c r="H422" i="1"/>
  <c r="G422" i="1" s="1"/>
  <c r="H479" i="1"/>
  <c r="G479" i="1" s="1"/>
  <c r="H29" i="1"/>
  <c r="G29" i="1" s="1"/>
  <c r="H73" i="1"/>
  <c r="G73" i="1" s="1"/>
  <c r="H111" i="1"/>
  <c r="G111" i="1" s="1"/>
  <c r="H694" i="1"/>
  <c r="G694" i="1" s="1"/>
  <c r="H564" i="1"/>
  <c r="G564" i="1" s="1"/>
  <c r="H772" i="1"/>
  <c r="G772" i="1" s="1"/>
  <c r="H786" i="1"/>
  <c r="G786" i="1" s="1"/>
  <c r="H790" i="1"/>
  <c r="G790" i="1" s="1"/>
  <c r="H816" i="1"/>
  <c r="G816" i="1" s="1"/>
  <c r="H857" i="1"/>
  <c r="G857" i="1" s="1"/>
  <c r="H871" i="1"/>
  <c r="G871" i="1" s="1"/>
  <c r="H867" i="1"/>
  <c r="G867" i="1" s="1"/>
  <c r="H896" i="1"/>
  <c r="G896" i="1" s="1"/>
  <c r="H908" i="1"/>
  <c r="G908" i="1" s="1"/>
  <c r="H713" i="1"/>
  <c r="G713" i="1" s="1"/>
  <c r="H719" i="1"/>
  <c r="G719" i="1" s="1"/>
  <c r="H742" i="1"/>
  <c r="G742" i="1" s="1"/>
  <c r="H756" i="1"/>
  <c r="G756" i="1" s="1"/>
  <c r="H37" i="1"/>
  <c r="G37" i="1" s="1"/>
  <c r="H1240" i="1"/>
  <c r="G1240" i="1" s="1"/>
  <c r="H1251" i="1"/>
  <c r="G1251" i="1" s="1"/>
  <c r="H1369" i="1"/>
  <c r="G1369" i="1" s="1"/>
  <c r="H1183" i="1"/>
  <c r="G1183" i="1" s="1"/>
  <c r="H1665" i="1"/>
  <c r="G1665" i="1" s="1"/>
  <c r="H2031" i="1"/>
  <c r="G2031" i="1" s="1"/>
  <c r="H2397" i="1"/>
  <c r="G2397" i="1" s="1"/>
  <c r="H2647" i="1"/>
  <c r="G2647" i="1" s="1"/>
  <c r="H2797" i="1"/>
  <c r="G2797" i="1" s="1"/>
  <c r="H1850" i="1"/>
  <c r="G1850" i="1" s="1"/>
  <c r="H1831" i="1"/>
  <c r="G1831" i="1" s="1"/>
  <c r="H1898" i="1"/>
  <c r="G1898" i="1" s="1"/>
  <c r="H2030" i="1"/>
  <c r="G2030" i="1" s="1"/>
  <c r="H1697" i="1"/>
  <c r="G1697" i="1" s="1"/>
  <c r="H1511" i="1"/>
  <c r="G1511" i="1" s="1"/>
  <c r="H1515" i="1"/>
  <c r="G1515" i="1" s="1"/>
  <c r="H2104" i="1"/>
  <c r="G2104" i="1" s="1"/>
  <c r="H2118" i="1"/>
  <c r="G2118" i="1" s="1"/>
  <c r="H2133" i="1"/>
  <c r="G2133" i="1" s="1"/>
  <c r="H2175" i="1"/>
  <c r="G2175" i="1" s="1"/>
  <c r="H2191" i="1"/>
  <c r="G2191" i="1" s="1"/>
  <c r="H2222" i="1"/>
  <c r="G2222" i="1" s="1"/>
  <c r="H2231" i="1"/>
  <c r="G2231" i="1" s="1"/>
  <c r="H2450" i="1"/>
  <c r="G2450" i="1" s="1"/>
  <c r="H2049" i="1"/>
  <c r="G2049" i="1" s="1"/>
  <c r="H2060" i="1"/>
  <c r="G2060" i="1" s="1"/>
  <c r="H2074" i="1"/>
  <c r="G2074" i="1" s="1"/>
  <c r="H2085" i="1"/>
  <c r="G2085" i="1" s="1"/>
  <c r="H2303" i="1"/>
  <c r="G2303" i="1" s="1"/>
  <c r="H2322" i="1"/>
  <c r="G2322" i="1" s="1"/>
  <c r="H2337" i="1"/>
  <c r="G2337" i="1" s="1"/>
  <c r="H2376" i="1"/>
  <c r="G2376" i="1" s="1"/>
  <c r="H2394" i="1"/>
  <c r="G2394" i="1" s="1"/>
  <c r="H2409" i="1"/>
  <c r="G2409" i="1" s="1"/>
  <c r="H2420" i="1"/>
  <c r="G2420" i="1" s="1"/>
  <c r="H2425" i="1"/>
  <c r="G2425" i="1" s="1"/>
  <c r="H2263" i="1"/>
  <c r="G2263" i="1" s="1"/>
  <c r="H2526" i="1"/>
  <c r="G2526" i="1" s="1"/>
  <c r="H2536" i="1"/>
  <c r="G2536" i="1" s="1"/>
  <c r="H2563" i="1"/>
  <c r="G2563" i="1" s="1"/>
  <c r="H2573" i="1"/>
  <c r="G2573" i="1" s="1"/>
  <c r="H2015" i="1"/>
  <c r="G2015" i="1" s="1"/>
  <c r="H2638" i="1"/>
  <c r="G2638" i="1" s="1"/>
  <c r="H2646" i="1"/>
  <c r="G2646" i="1" s="1"/>
  <c r="H1463" i="1"/>
  <c r="G1463" i="1" s="1"/>
  <c r="H2491" i="1"/>
  <c r="G2491" i="1" s="1"/>
  <c r="H2497" i="1"/>
  <c r="G2497" i="1" s="1"/>
  <c r="H2710" i="1"/>
  <c r="G2710" i="1" s="1"/>
  <c r="H2724" i="1"/>
  <c r="G2724" i="1" s="1"/>
  <c r="H2795" i="1"/>
  <c r="G2795" i="1" s="1"/>
  <c r="H2811" i="1"/>
  <c r="G2811" i="1" s="1"/>
  <c r="H2688" i="1"/>
  <c r="G2688" i="1" s="1"/>
  <c r="H145" i="1"/>
  <c r="G145" i="1" s="1"/>
  <c r="H158" i="1"/>
  <c r="G158" i="1" s="1"/>
  <c r="H217" i="1"/>
  <c r="G217" i="1" s="1"/>
  <c r="H220" i="1"/>
  <c r="G220" i="1" s="1"/>
  <c r="H269" i="1"/>
  <c r="G269" i="1" s="1"/>
  <c r="H289" i="1"/>
  <c r="G289" i="1" s="1"/>
  <c r="H347" i="1"/>
  <c r="G347" i="1" s="1"/>
  <c r="H352" i="1"/>
  <c r="G352" i="1" s="1"/>
  <c r="H372" i="1"/>
  <c r="G372" i="1" s="1"/>
  <c r="H405" i="1"/>
  <c r="G405" i="1" s="1"/>
  <c r="H500" i="1"/>
  <c r="G500" i="1" s="1"/>
  <c r="H513" i="1"/>
  <c r="G513" i="1" s="1"/>
  <c r="H434" i="1"/>
  <c r="G434" i="1" s="1"/>
  <c r="H451" i="1"/>
  <c r="G451" i="1" s="1"/>
  <c r="H18" i="1"/>
  <c r="G18" i="1" s="1"/>
  <c r="H53" i="1"/>
  <c r="G53" i="1" s="1"/>
  <c r="H63" i="1"/>
  <c r="G63" i="1" s="1"/>
  <c r="H102" i="1"/>
  <c r="G102" i="1" s="1"/>
  <c r="H106" i="1"/>
  <c r="G106" i="1" s="1"/>
  <c r="H590" i="1"/>
  <c r="G590" i="1" s="1"/>
  <c r="H591" i="1"/>
  <c r="G591" i="1" s="1"/>
  <c r="H595" i="1"/>
  <c r="G595" i="1" s="1"/>
  <c r="H672" i="1"/>
  <c r="G672" i="1" s="1"/>
  <c r="H685" i="1"/>
  <c r="G685" i="1" s="1"/>
  <c r="H702" i="1"/>
  <c r="G702" i="1" s="1"/>
  <c r="H558" i="1"/>
  <c r="G558" i="1" s="1"/>
  <c r="H570" i="1"/>
  <c r="G570" i="1" s="1"/>
  <c r="H780" i="1"/>
  <c r="G780" i="1" s="1"/>
  <c r="H864" i="1"/>
  <c r="G864" i="1" s="1"/>
  <c r="H753" i="1"/>
  <c r="G753" i="1" s="1"/>
  <c r="H1032" i="1"/>
  <c r="G1032" i="1" s="1"/>
  <c r="H1058" i="1"/>
  <c r="G1058" i="1" s="1"/>
  <c r="H1106" i="1"/>
  <c r="G1106" i="1" s="1"/>
  <c r="H1168" i="1"/>
  <c r="G1168" i="1" s="1"/>
  <c r="H61" i="1"/>
  <c r="G61" i="1" s="1"/>
  <c r="H1287" i="1"/>
  <c r="G1287" i="1" s="1"/>
  <c r="H1293" i="1"/>
  <c r="G1293" i="1" s="1"/>
  <c r="H1379" i="1"/>
  <c r="G1379" i="1" s="1"/>
  <c r="H1220" i="1"/>
  <c r="G1220" i="1" s="1"/>
  <c r="H1566" i="1"/>
  <c r="G1566" i="1" s="1"/>
  <c r="H1677" i="1"/>
  <c r="G1677" i="1" s="1"/>
  <c r="H1848" i="1"/>
  <c r="G1848" i="1" s="1"/>
  <c r="H2100" i="1"/>
  <c r="G2100" i="1" s="1"/>
  <c r="H2077" i="1"/>
  <c r="G2077" i="1" s="1"/>
  <c r="H2086" i="1"/>
  <c r="G2086" i="1" s="1"/>
  <c r="H2312" i="1"/>
  <c r="G2312" i="1" s="1"/>
  <c r="H2290" i="1"/>
  <c r="G2290" i="1" s="1"/>
  <c r="H2809" i="1"/>
  <c r="G2809" i="1" s="1"/>
  <c r="H82" i="1"/>
  <c r="G82" i="1" s="1"/>
  <c r="H701" i="1"/>
  <c r="G701" i="1" s="1"/>
  <c r="H551" i="1"/>
  <c r="G551" i="1" s="1"/>
  <c r="H770" i="1"/>
  <c r="G770" i="1" s="1"/>
  <c r="H878" i="1"/>
  <c r="G878" i="1" s="1"/>
  <c r="H883" i="1"/>
  <c r="G883" i="1" s="1"/>
  <c r="H901" i="1"/>
  <c r="G901" i="1" s="1"/>
  <c r="H712" i="1"/>
  <c r="G712" i="1" s="1"/>
  <c r="H758" i="1"/>
  <c r="G758" i="1" s="1"/>
  <c r="H1016" i="1"/>
  <c r="G1016" i="1" s="1"/>
  <c r="H1031" i="1"/>
  <c r="G1031" i="1" s="1"/>
  <c r="H1103" i="1"/>
  <c r="G1103" i="1" s="1"/>
  <c r="H1117" i="1"/>
  <c r="G1117" i="1" s="1"/>
  <c r="H1155" i="1"/>
  <c r="G1155" i="1" s="1"/>
  <c r="H1160" i="1"/>
  <c r="G1160" i="1" s="1"/>
  <c r="H955" i="1"/>
  <c r="G955" i="1" s="1"/>
  <c r="H972" i="1"/>
  <c r="G972" i="1" s="1"/>
  <c r="H1252" i="1"/>
  <c r="G1252" i="1" s="1"/>
  <c r="H1278" i="1"/>
  <c r="G1278" i="1" s="1"/>
  <c r="H869" i="1"/>
  <c r="G869" i="1" s="1"/>
  <c r="H1353" i="1"/>
  <c r="G1353" i="1" s="1"/>
  <c r="H1214" i="1"/>
  <c r="G1214" i="1" s="1"/>
  <c r="H1646" i="1"/>
  <c r="G1646" i="1" s="1"/>
  <c r="H1667" i="1"/>
  <c r="G1667" i="1" s="1"/>
  <c r="H1754" i="1"/>
  <c r="G1754" i="1" s="1"/>
  <c r="H1853" i="1"/>
  <c r="G1853" i="1" s="1"/>
  <c r="H1893" i="1"/>
  <c r="G1893" i="1" s="1"/>
  <c r="H1958" i="1"/>
  <c r="G1958" i="1" s="1"/>
  <c r="H1692" i="1"/>
  <c r="G1692" i="1" s="1"/>
  <c r="H1406" i="1"/>
  <c r="G1406" i="1" s="1"/>
  <c r="H2112" i="1"/>
  <c r="G2112" i="1" s="1"/>
  <c r="H2114" i="1"/>
  <c r="G2114" i="1" s="1"/>
  <c r="H2213" i="1"/>
  <c r="G2213" i="1" s="1"/>
  <c r="H2220" i="1"/>
  <c r="G2220" i="1" s="1"/>
  <c r="H2226" i="1"/>
  <c r="G2226" i="1" s="1"/>
  <c r="H2076" i="1"/>
  <c r="G2076" i="1" s="1"/>
  <c r="H2084" i="1"/>
  <c r="G2084" i="1" s="1"/>
  <c r="H2315" i="1"/>
  <c r="G2315" i="1" s="1"/>
  <c r="H2276" i="1"/>
  <c r="G2276" i="1" s="1"/>
  <c r="H2289" i="1"/>
  <c r="G2289" i="1" s="1"/>
  <c r="H2524" i="1"/>
  <c r="G2524" i="1" s="1"/>
  <c r="H2542" i="1"/>
  <c r="G2542" i="1" s="1"/>
  <c r="H2545" i="1"/>
  <c r="G2545" i="1" s="1"/>
  <c r="H2548" i="1"/>
  <c r="G2548" i="1" s="1"/>
  <c r="H2602" i="1"/>
  <c r="G2602" i="1" s="1"/>
  <c r="H2635" i="1"/>
  <c r="G2635" i="1" s="1"/>
  <c r="H2643" i="1"/>
  <c r="G2643" i="1" s="1"/>
  <c r="H2648" i="1"/>
  <c r="G2648" i="1" s="1"/>
  <c r="H2493" i="1"/>
  <c r="G2493" i="1" s="1"/>
  <c r="H2733" i="1"/>
  <c r="G2733" i="1" s="1"/>
  <c r="H2745" i="1"/>
  <c r="G2745" i="1" s="1"/>
  <c r="H2804" i="1"/>
  <c r="G2804" i="1" s="1"/>
  <c r="H104" i="1"/>
  <c r="G104" i="1" s="1"/>
  <c r="H604" i="1"/>
  <c r="G604" i="1" s="1"/>
  <c r="H621" i="1"/>
  <c r="G621" i="1" s="1"/>
  <c r="H532" i="1"/>
  <c r="G532" i="1" s="1"/>
  <c r="H810" i="1"/>
  <c r="G810" i="1" s="1"/>
  <c r="H861" i="1"/>
  <c r="G861" i="1" s="1"/>
  <c r="H904" i="1"/>
  <c r="G904" i="1" s="1"/>
  <c r="H748" i="1"/>
  <c r="G748" i="1" s="1"/>
  <c r="H1135" i="1"/>
  <c r="G1135" i="1" s="1"/>
  <c r="H1297" i="1"/>
  <c r="G1297" i="1" s="1"/>
  <c r="H1360" i="1"/>
  <c r="G1360" i="1" s="1"/>
  <c r="H1365" i="1"/>
  <c r="G1365" i="1" s="1"/>
  <c r="H1320" i="1"/>
  <c r="G1320" i="1" s="1"/>
  <c r="H1211" i="1"/>
  <c r="G1211" i="1" s="1"/>
  <c r="H1603" i="1"/>
  <c r="G1603" i="1" s="1"/>
  <c r="H1585" i="1"/>
  <c r="G1585" i="1" s="1"/>
  <c r="H1650" i="1"/>
  <c r="G1650" i="1" s="1"/>
  <c r="H1670" i="1"/>
  <c r="G1670" i="1" s="1"/>
  <c r="H1742" i="1"/>
  <c r="G1742" i="1" s="1"/>
  <c r="H2033" i="1"/>
  <c r="G2033" i="1" s="1"/>
  <c r="H1915" i="1"/>
  <c r="G1915" i="1" s="1"/>
  <c r="H1421" i="1"/>
  <c r="G1421" i="1" s="1"/>
  <c r="H1504" i="1"/>
  <c r="G1504" i="1" s="1"/>
  <c r="H2141" i="1"/>
  <c r="G2141" i="1" s="1"/>
  <c r="H2177" i="1"/>
  <c r="G2177" i="1" s="1"/>
  <c r="H2198" i="1"/>
  <c r="G2198" i="1" s="1"/>
  <c r="H2399" i="1"/>
  <c r="G2399" i="1" s="1"/>
  <c r="H2426" i="1"/>
  <c r="G2426" i="1" s="1"/>
  <c r="H2267" i="1"/>
  <c r="G2267" i="1" s="1"/>
  <c r="H2283" i="1"/>
  <c r="G2283" i="1" s="1"/>
  <c r="H2440" i="1"/>
  <c r="G2440" i="1" s="1"/>
  <c r="H2476" i="1"/>
  <c r="G2476" i="1" s="1"/>
  <c r="H2489" i="1"/>
  <c r="G2489" i="1" s="1"/>
  <c r="H2683" i="1"/>
  <c r="G2683" i="1" s="1"/>
  <c r="H128" i="1"/>
  <c r="G128" i="1" s="1"/>
  <c r="H175" i="1"/>
  <c r="G175" i="1" s="1"/>
  <c r="H193" i="1"/>
  <c r="G193" i="1" s="1"/>
  <c r="H204" i="1"/>
  <c r="G204" i="1" s="1"/>
  <c r="H215" i="1"/>
  <c r="G215" i="1" s="1"/>
  <c r="H225" i="1"/>
  <c r="G225" i="1" s="1"/>
  <c r="H254" i="1"/>
  <c r="G254" i="1" s="1"/>
  <c r="H297" i="1"/>
  <c r="G297" i="1" s="1"/>
  <c r="H344" i="1"/>
  <c r="G344" i="1" s="1"/>
  <c r="H400" i="1"/>
  <c r="G400" i="1" s="1"/>
  <c r="H496" i="1"/>
  <c r="G496" i="1" s="1"/>
  <c r="H505" i="1"/>
  <c r="G505" i="1" s="1"/>
  <c r="H485" i="1"/>
  <c r="G485" i="1" s="1"/>
  <c r="H486" i="1"/>
  <c r="G486" i="1" s="1"/>
  <c r="H24" i="1"/>
  <c r="G24" i="1" s="1"/>
  <c r="H59" i="1"/>
  <c r="G59" i="1" s="1"/>
  <c r="H76" i="1"/>
  <c r="G76" i="1" s="1"/>
  <c r="H101" i="1"/>
  <c r="G101" i="1" s="1"/>
  <c r="H620" i="1"/>
  <c r="G620" i="1" s="1"/>
  <c r="H628" i="1"/>
  <c r="G628" i="1" s="1"/>
  <c r="H643" i="1"/>
  <c r="G643" i="1" s="1"/>
  <c r="H655" i="1"/>
  <c r="G655" i="1" s="1"/>
  <c r="H696" i="1"/>
  <c r="G696" i="1" s="1"/>
  <c r="H700" i="1"/>
  <c r="G700" i="1" s="1"/>
  <c r="H705" i="1"/>
  <c r="G705" i="1" s="1"/>
  <c r="H528" i="1"/>
  <c r="G528" i="1" s="1"/>
  <c r="H560" i="1"/>
  <c r="G560" i="1" s="1"/>
  <c r="H569" i="1"/>
  <c r="G569" i="1" s="1"/>
  <c r="H589" i="1"/>
  <c r="G589" i="1" s="1"/>
  <c r="H826" i="1"/>
  <c r="G826" i="1" s="1"/>
  <c r="H844" i="1"/>
  <c r="G844" i="1" s="1"/>
  <c r="H858" i="1"/>
  <c r="G858" i="1" s="1"/>
  <c r="H903" i="1"/>
  <c r="G903" i="1" s="1"/>
  <c r="H724" i="1"/>
  <c r="G724" i="1" s="1"/>
  <c r="H747" i="1"/>
  <c r="G747" i="1" s="1"/>
  <c r="H1060" i="1"/>
  <c r="G1060" i="1" s="1"/>
  <c r="H1159" i="1"/>
  <c r="G1159" i="1" s="1"/>
  <c r="H1358" i="1"/>
  <c r="G1358" i="1" s="1"/>
  <c r="H1375" i="1"/>
  <c r="G1375" i="1" s="1"/>
  <c r="H1395" i="1"/>
  <c r="G1395" i="1" s="1"/>
  <c r="H1471" i="1"/>
  <c r="G1471" i="1" s="1"/>
  <c r="H2414" i="1"/>
  <c r="G2414" i="1" s="1"/>
  <c r="H2618" i="1"/>
  <c r="G2618" i="1" s="1"/>
  <c r="H2505" i="1"/>
  <c r="G2505" i="1" s="1"/>
  <c r="H2732" i="1"/>
  <c r="G2732" i="1" s="1"/>
  <c r="H2662" i="1"/>
  <c r="G2662" i="1" s="1"/>
  <c r="H902" i="1"/>
  <c r="G902" i="1" s="1"/>
  <c r="H905" i="1"/>
  <c r="G905" i="1" s="1"/>
  <c r="H715" i="1"/>
  <c r="G715" i="1" s="1"/>
  <c r="H749" i="1"/>
  <c r="G749" i="1" s="1"/>
  <c r="H759" i="1"/>
  <c r="G759" i="1" s="1"/>
  <c r="H1017" i="1"/>
  <c r="G1017" i="1" s="1"/>
  <c r="H1029" i="1"/>
  <c r="G1029" i="1" s="1"/>
  <c r="H1070" i="1"/>
  <c r="G1070" i="1" s="1"/>
  <c r="H1110" i="1"/>
  <c r="G1110" i="1" s="1"/>
  <c r="H1163" i="1"/>
  <c r="G1163" i="1" s="1"/>
  <c r="H939" i="1"/>
  <c r="G939" i="1" s="1"/>
  <c r="H970" i="1"/>
  <c r="G970" i="1" s="1"/>
  <c r="H973" i="1"/>
  <c r="G973" i="1" s="1"/>
  <c r="H980" i="1"/>
  <c r="G980" i="1" s="1"/>
  <c r="H1236" i="1"/>
  <c r="G1236" i="1" s="1"/>
  <c r="H1324" i="1"/>
  <c r="G1324" i="1" s="1"/>
  <c r="H1354" i="1"/>
  <c r="G1354" i="1" s="1"/>
  <c r="H1359" i="1"/>
  <c r="G1359" i="1" s="1"/>
  <c r="H1366" i="1"/>
  <c r="G1366" i="1" s="1"/>
  <c r="H1371" i="1"/>
  <c r="G1371" i="1" s="1"/>
  <c r="H1383" i="1"/>
  <c r="G1383" i="1" s="1"/>
  <c r="H1384" i="1"/>
  <c r="G1384" i="1" s="1"/>
  <c r="H1199" i="1"/>
  <c r="G1199" i="1" s="1"/>
  <c r="H1587" i="1"/>
  <c r="G1587" i="1" s="1"/>
  <c r="H1602" i="1"/>
  <c r="G1602" i="1" s="1"/>
  <c r="H1647" i="1"/>
  <c r="G1647" i="1" s="1"/>
  <c r="H1684" i="1"/>
  <c r="G1684" i="1" s="1"/>
  <c r="H1609" i="1"/>
  <c r="G1609" i="1" s="1"/>
  <c r="H1688" i="1"/>
  <c r="G1688" i="1" s="1"/>
  <c r="H1800" i="1"/>
  <c r="G1800" i="1" s="1"/>
  <c r="H1809" i="1"/>
  <c r="G1809" i="1" s="1"/>
  <c r="H2024" i="1"/>
  <c r="G2024" i="1" s="1"/>
  <c r="H1939" i="1"/>
  <c r="G1939" i="1" s="1"/>
  <c r="H1960" i="1"/>
  <c r="G1960" i="1" s="1"/>
  <c r="H1987" i="1"/>
  <c r="G1987" i="1" s="1"/>
  <c r="H1401" i="1"/>
  <c r="G1401" i="1" s="1"/>
  <c r="H1420" i="1"/>
  <c r="G1420" i="1" s="1"/>
  <c r="H1495" i="1"/>
  <c r="G1495" i="1" s="1"/>
  <c r="H1506" i="1"/>
  <c r="G1506" i="1" s="1"/>
  <c r="H1513" i="1"/>
  <c r="G1513" i="1" s="1"/>
  <c r="H2107" i="1"/>
  <c r="G2107" i="1" s="1"/>
  <c r="H2115" i="1"/>
  <c r="G2115" i="1" s="1"/>
  <c r="H2142" i="1"/>
  <c r="G2142" i="1" s="1"/>
  <c r="H2178" i="1"/>
  <c r="G2178" i="1" s="1"/>
  <c r="H2227" i="1"/>
  <c r="G2227" i="1" s="1"/>
  <c r="H2185" i="1"/>
  <c r="G2185" i="1" s="1"/>
  <c r="H2057" i="1"/>
  <c r="G2057" i="1" s="1"/>
  <c r="H2064" i="1"/>
  <c r="G2064" i="1" s="1"/>
  <c r="H2078" i="1"/>
  <c r="G2078" i="1" s="1"/>
  <c r="H2300" i="1"/>
  <c r="G2300" i="1" s="1"/>
  <c r="H2311" i="1"/>
  <c r="G2311" i="1" s="1"/>
  <c r="H2316" i="1"/>
  <c r="G2316" i="1" s="1"/>
  <c r="H2331" i="1"/>
  <c r="G2331" i="1" s="1"/>
  <c r="H2389" i="1"/>
  <c r="G2389" i="1" s="1"/>
  <c r="H2424" i="1"/>
  <c r="G2424" i="1" s="1"/>
  <c r="H2277" i="1"/>
  <c r="G2277" i="1" s="1"/>
  <c r="H2525" i="1"/>
  <c r="G2525" i="1" s="1"/>
  <c r="H2551" i="1"/>
  <c r="G2551" i="1" s="1"/>
  <c r="H2579" i="1"/>
  <c r="G2579" i="1" s="1"/>
  <c r="H2649" i="1"/>
  <c r="G2649" i="1" s="1"/>
  <c r="H2432" i="1"/>
  <c r="G2432" i="1" s="1"/>
  <c r="H1442" i="1"/>
  <c r="G1442" i="1" s="1"/>
  <c r="H2477" i="1"/>
  <c r="G2477" i="1" s="1"/>
  <c r="H2504" i="1"/>
  <c r="G2504" i="1" s="1"/>
  <c r="H2499" i="1"/>
  <c r="G2499" i="1" s="1"/>
  <c r="H2703" i="1"/>
  <c r="G2703" i="1" s="1"/>
  <c r="H2708" i="1"/>
  <c r="G2708" i="1" s="1"/>
  <c r="H2722" i="1"/>
  <c r="G2722" i="1" s="1"/>
  <c r="H2734" i="1"/>
  <c r="G2734" i="1" s="1"/>
  <c r="H2805" i="1"/>
  <c r="G2805" i="1" s="1"/>
  <c r="H2678" i="1"/>
  <c r="G2678" i="1" s="1"/>
  <c r="H2685" i="1"/>
  <c r="G2685" i="1" s="1"/>
  <c r="H137" i="1"/>
  <c r="G137" i="1" s="1"/>
  <c r="H1028" i="1"/>
  <c r="G1028" i="1" s="1"/>
  <c r="H1038" i="1"/>
  <c r="G1038" i="1" s="1"/>
  <c r="H1102" i="1"/>
  <c r="G1102" i="1" s="1"/>
  <c r="H1115" i="1"/>
  <c r="G1115" i="1" s="1"/>
  <c r="H1152" i="1"/>
  <c r="G1152" i="1" s="1"/>
  <c r="H1162" i="1"/>
  <c r="G1162" i="1" s="1"/>
  <c r="H1166" i="1"/>
  <c r="G1166" i="1" s="1"/>
  <c r="H1091" i="1"/>
  <c r="G1091" i="1" s="1"/>
  <c r="H954" i="1"/>
  <c r="G954" i="1" s="1"/>
  <c r="H984" i="1"/>
  <c r="G984" i="1" s="1"/>
  <c r="H1249" i="1"/>
  <c r="G1249" i="1" s="1"/>
  <c r="H1292" i="1"/>
  <c r="G1292" i="1" s="1"/>
  <c r="H1300" i="1"/>
  <c r="G1300" i="1" s="1"/>
  <c r="H1315" i="1"/>
  <c r="G1315" i="1" s="1"/>
  <c r="H1352" i="1"/>
  <c r="G1352" i="1" s="1"/>
  <c r="H1364" i="1"/>
  <c r="G1364" i="1" s="1"/>
  <c r="H1370" i="1"/>
  <c r="G1370" i="1" s="1"/>
  <c r="H1382" i="1"/>
  <c r="G1382" i="1" s="1"/>
  <c r="H1189" i="1"/>
  <c r="G1189" i="1" s="1"/>
  <c r="H1572" i="1"/>
  <c r="G1572" i="1" s="1"/>
  <c r="H1599" i="1"/>
  <c r="G1599" i="1" s="1"/>
  <c r="H1597" i="1"/>
  <c r="G1597" i="1" s="1"/>
  <c r="H1633" i="1"/>
  <c r="G1633" i="1" s="1"/>
  <c r="H1673" i="1"/>
  <c r="G1673" i="1" s="1"/>
  <c r="H1676" i="1"/>
  <c r="G1676" i="1" s="1"/>
  <c r="H1687" i="1"/>
  <c r="G1687" i="1" s="1"/>
  <c r="H1909" i="1"/>
  <c r="G1909" i="1" s="1"/>
  <c r="H2014" i="1"/>
  <c r="G2014" i="1" s="1"/>
  <c r="H2032" i="1"/>
  <c r="G2032" i="1" s="1"/>
  <c r="H1407" i="1"/>
  <c r="G1407" i="1" s="1"/>
  <c r="H1444" i="1"/>
  <c r="G1444" i="1" s="1"/>
  <c r="H1433" i="1"/>
  <c r="G1433" i="1" s="1"/>
  <c r="H1503" i="1"/>
  <c r="G1503" i="1" s="1"/>
  <c r="H2543" i="1"/>
  <c r="G2543" i="1" s="1"/>
  <c r="H2113" i="1"/>
  <c r="G2113" i="1" s="1"/>
  <c r="H2197" i="1"/>
  <c r="G2197" i="1" s="1"/>
  <c r="H2225" i="1"/>
  <c r="G2225" i="1" s="1"/>
  <c r="H2053" i="1"/>
  <c r="G2053" i="1" s="1"/>
  <c r="H2070" i="1"/>
  <c r="G2070" i="1" s="1"/>
  <c r="H2075" i="1"/>
  <c r="G2075" i="1" s="1"/>
  <c r="H2083" i="1"/>
  <c r="G2083" i="1" s="1"/>
  <c r="H2309" i="1"/>
  <c r="G2309" i="1" s="1"/>
  <c r="H2396" i="1"/>
  <c r="G2396" i="1" s="1"/>
  <c r="H2423" i="1"/>
  <c r="G2423" i="1" s="1"/>
  <c r="H2412" i="1"/>
  <c r="G2412" i="1" s="1"/>
  <c r="H2281" i="1"/>
  <c r="G2281" i="1" s="1"/>
  <c r="H2288" i="1"/>
  <c r="G2288" i="1" s="1"/>
  <c r="H2512" i="1"/>
  <c r="G2512" i="1" s="1"/>
  <c r="H2533" i="1"/>
  <c r="G2533" i="1" s="1"/>
  <c r="H2544" i="1"/>
  <c r="G2544" i="1" s="1"/>
  <c r="H2566" i="1"/>
  <c r="G2566" i="1" s="1"/>
  <c r="H2605" i="1"/>
  <c r="G2605" i="1" s="1"/>
  <c r="H2633" i="1"/>
  <c r="G2633" i="1" s="1"/>
  <c r="H2027" i="1"/>
  <c r="G2027" i="1" s="1"/>
  <c r="H2652" i="1"/>
  <c r="G2652" i="1" s="1"/>
  <c r="H2443" i="1"/>
  <c r="G2443" i="1" s="1"/>
  <c r="H2486" i="1"/>
  <c r="G2486" i="1" s="1"/>
  <c r="H2787" i="1"/>
  <c r="G2787" i="1" s="1"/>
  <c r="H2677" i="1"/>
  <c r="G2677" i="1" s="1"/>
  <c r="H2682" i="1"/>
  <c r="G2682" i="1" s="1"/>
  <c r="H752" i="1"/>
  <c r="G752" i="1" s="1"/>
  <c r="H763" i="1"/>
  <c r="G763" i="1" s="1"/>
  <c r="H1002" i="1"/>
  <c r="G1002" i="1" s="1"/>
  <c r="H1021" i="1"/>
  <c r="G1021" i="1" s="1"/>
  <c r="H1026" i="1"/>
  <c r="G1026" i="1" s="1"/>
  <c r="H1138" i="1"/>
  <c r="G1138" i="1" s="1"/>
  <c r="H1150" i="1"/>
  <c r="G1150" i="1" s="1"/>
  <c r="H945" i="1"/>
  <c r="G945" i="1" s="1"/>
  <c r="H967" i="1"/>
  <c r="G967" i="1" s="1"/>
  <c r="H987" i="1"/>
  <c r="G987" i="1" s="1"/>
  <c r="H1271" i="1"/>
  <c r="G1271" i="1" s="1"/>
  <c r="H1291" i="1"/>
  <c r="G1291" i="1" s="1"/>
  <c r="H1296" i="1"/>
  <c r="G1296" i="1" s="1"/>
  <c r="H1302" i="1"/>
  <c r="G1302" i="1" s="1"/>
  <c r="H1317" i="1"/>
  <c r="G1317" i="1" s="1"/>
  <c r="H1335" i="1"/>
  <c r="G1335" i="1" s="1"/>
  <c r="H1340" i="1"/>
  <c r="G1340" i="1" s="1"/>
  <c r="H1357" i="1"/>
  <c r="G1357" i="1" s="1"/>
  <c r="H1205" i="1"/>
  <c r="G1205" i="1" s="1"/>
  <c r="H1218" i="1"/>
  <c r="G1218" i="1" s="1"/>
  <c r="H1536" i="1"/>
  <c r="G1536" i="1" s="1"/>
  <c r="H1612" i="1"/>
  <c r="G1612" i="1" s="1"/>
  <c r="H1649" i="1"/>
  <c r="G1649" i="1" s="1"/>
  <c r="H1686" i="1"/>
  <c r="G1686" i="1" s="1"/>
  <c r="H1779" i="1"/>
  <c r="G1779" i="1" s="1"/>
  <c r="H1755" i="1"/>
  <c r="G1755" i="1" s="1"/>
  <c r="H1851" i="1"/>
  <c r="G1851" i="1" s="1"/>
  <c r="H1895" i="1"/>
  <c r="G1895" i="1" s="1"/>
  <c r="H1396" i="1"/>
  <c r="G1396" i="1" s="1"/>
  <c r="H1414" i="1"/>
  <c r="G1414" i="1" s="1"/>
  <c r="H1437" i="1"/>
  <c r="G1437" i="1" s="1"/>
  <c r="H1486" i="1"/>
  <c r="G1486" i="1" s="1"/>
  <c r="H1512" i="1"/>
  <c r="G1512" i="1" s="1"/>
  <c r="H1516" i="1"/>
  <c r="G1516" i="1" s="1"/>
  <c r="H2097" i="1"/>
  <c r="G2097" i="1" s="1"/>
  <c r="H2132" i="1"/>
  <c r="G2132" i="1" s="1"/>
  <c r="H2018" i="1"/>
  <c r="G2018" i="1" s="1"/>
  <c r="H2204" i="1"/>
  <c r="G2204" i="1" s="1"/>
  <c r="H2223" i="1"/>
  <c r="G2223" i="1" s="1"/>
  <c r="H2233" i="1"/>
  <c r="G2233" i="1" s="1"/>
  <c r="H2062" i="1"/>
  <c r="G2062" i="1" s="1"/>
  <c r="H2081" i="1"/>
  <c r="G2081" i="1" s="1"/>
  <c r="H2325" i="1"/>
  <c r="G2325" i="1" s="1"/>
  <c r="H2411" i="1"/>
  <c r="G2411" i="1" s="1"/>
  <c r="H2421" i="1"/>
  <c r="G2421" i="1" s="1"/>
  <c r="H2274" i="1"/>
  <c r="G2274" i="1" s="1"/>
  <c r="H2286" i="1"/>
  <c r="G2286" i="1" s="1"/>
  <c r="H1601" i="1"/>
  <c r="G1601" i="1" s="1"/>
  <c r="H2550" i="1"/>
  <c r="G2550" i="1" s="1"/>
  <c r="H2627" i="1"/>
  <c r="G2627" i="1" s="1"/>
  <c r="H2639" i="1"/>
  <c r="G2639" i="1" s="1"/>
  <c r="H1431" i="1"/>
  <c r="G1431" i="1" s="1"/>
  <c r="H2479" i="1"/>
  <c r="G2479" i="1" s="1"/>
  <c r="H2502" i="1"/>
  <c r="G2502" i="1" s="1"/>
  <c r="H2705" i="1"/>
  <c r="G2705" i="1" s="1"/>
  <c r="H2711" i="1"/>
  <c r="G2711" i="1" s="1"/>
  <c r="H2728" i="1"/>
  <c r="G2728" i="1" s="1"/>
  <c r="H2742" i="1"/>
  <c r="G2742" i="1" s="1"/>
  <c r="H2748" i="1"/>
  <c r="G2748" i="1" s="1"/>
  <c r="H2784" i="1"/>
  <c r="G2784" i="1" s="1"/>
  <c r="H2812" i="1"/>
  <c r="G2812" i="1" s="1"/>
  <c r="H2659" i="1"/>
  <c r="G2659" i="1" s="1"/>
  <c r="H2278" i="1"/>
  <c r="G2278" i="1" s="1"/>
  <c r="H2681" i="1"/>
  <c r="G2681" i="1" s="1"/>
  <c r="H2689" i="1"/>
  <c r="G2689" i="1" s="1"/>
  <c r="P8" i="1" l="1"/>
  <c r="N8" i="1"/>
  <c r="M8" i="1"/>
  <c r="J8" i="1" l="1"/>
  <c r="G8" i="1" s="1"/>
</calcChain>
</file>

<file path=xl/sharedStrings.xml><?xml version="1.0" encoding="utf-8"?>
<sst xmlns="http://schemas.openxmlformats.org/spreadsheetml/2006/main" count="30411" uniqueCount="3794">
  <si>
    <t>Aging Up Calculations</t>
  </si>
  <si>
    <t># of USATKD State Champs</t>
  </si>
  <si>
    <t>Maryland State Championship</t>
  </si>
  <si>
    <t>Points Total 2024</t>
  </si>
  <si>
    <t>2024 Colorado State Championship</t>
  </si>
  <si>
    <t>2024 New Jersey State Championship</t>
  </si>
  <si>
    <t>2024 Texas State Championship</t>
  </si>
  <si>
    <t>2024 Maryland State Championship</t>
  </si>
  <si>
    <t>2024 Michigan State Championship</t>
  </si>
  <si>
    <t>2024 California State Championship</t>
  </si>
  <si>
    <t>2024 NCTA Championship</t>
  </si>
  <si>
    <t>2024 Pennsylvania State Championship</t>
  </si>
  <si>
    <t>2024 Hawaii State Championship</t>
  </si>
  <si>
    <t>2024 Nevada State Championship</t>
  </si>
  <si>
    <t>2024 Oregon State Championship</t>
  </si>
  <si>
    <t>2024 New York State Championship</t>
  </si>
  <si>
    <t>2024 Oklahoma State Championship</t>
  </si>
  <si>
    <t>2024 Massachusetts State Championship</t>
  </si>
  <si>
    <t>2024 Florida State Championship</t>
  </si>
  <si>
    <t>2024 Alaska State Championship</t>
  </si>
  <si>
    <t>2024 Washington State Championship</t>
  </si>
  <si>
    <t>2024 Utah State Championship</t>
  </si>
  <si>
    <t>2024 USATKD Regional Qualifier - West</t>
  </si>
  <si>
    <t>2024 USATKD Regional Qualifier - East</t>
  </si>
  <si>
    <t>2024 USATKD National Championships</t>
  </si>
  <si>
    <t>2024 Grand Phoenix Open</t>
  </si>
  <si>
    <t>3/16-17/2024</t>
  </si>
  <si>
    <t>5/10-12/2024</t>
  </si>
  <si>
    <t>5/31-6/2/2024</t>
  </si>
  <si>
    <t>7/4-7/2024</t>
  </si>
  <si>
    <t>10.0 Events</t>
  </si>
  <si>
    <t>12.0 Events</t>
  </si>
  <si>
    <t>14.0 Events</t>
  </si>
  <si>
    <t>Nat. Team</t>
  </si>
  <si>
    <t xml:space="preserve">16.0 Events </t>
  </si>
  <si>
    <t xml:space="preserve">20.0 Events </t>
  </si>
  <si>
    <t>Group I</t>
  </si>
  <si>
    <t>US 20.0</t>
  </si>
  <si>
    <t>US 12.0</t>
  </si>
  <si>
    <t>US 10.0</t>
  </si>
  <si>
    <t>US 14.0</t>
  </si>
  <si>
    <t>US 16.0</t>
  </si>
  <si>
    <t>Place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</si>
  <si>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</si>
  <si>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</si>
  <si>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</si>
  <si>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</si>
  <si>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</si>
  <si>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</si>
  <si>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</si>
  <si>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</si>
  <si>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</si>
  <si>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</si>
  <si>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</si>
  <si>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</si>
  <si>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</si>
  <si>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</si>
  <si>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</si>
  <si>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Yuxiang</t>
  </si>
  <si>
    <t>CAO</t>
  </si>
  <si>
    <t>Tiger</t>
  </si>
  <si>
    <t>Yellow</t>
  </si>
  <si>
    <t>Logan</t>
  </si>
  <si>
    <t>WONG</t>
  </si>
  <si>
    <t>Over-65</t>
  </si>
  <si>
    <t>Chi</t>
  </si>
  <si>
    <t>Duong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</si>
  <si>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</si>
  <si>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</si>
  <si>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</si>
  <si>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</si>
  <si>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</si>
  <si>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</si>
  <si>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</si>
  <si>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</si>
  <si>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</si>
  <si>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</si>
  <si>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</si>
  <si>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</si>
  <si>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DAVID</t>
  </si>
  <si>
    <t>KELLER</t>
  </si>
  <si>
    <t>Mitchell</t>
  </si>
  <si>
    <t>Dillard</t>
  </si>
  <si>
    <t>MITCHELL</t>
  </si>
  <si>
    <t>DILLARD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</si>
  <si>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</si>
  <si>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</si>
  <si>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</si>
  <si>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</si>
  <si>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</si>
  <si>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</si>
  <si>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</si>
  <si>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</si>
  <si>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</si>
  <si>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Semi</t>
  </si>
  <si>
    <t>Under-50</t>
  </si>
  <si>
    <t>Michael</t>
  </si>
  <si>
    <t>Soper</t>
  </si>
  <si>
    <t>MIRIAM</t>
  </si>
  <si>
    <t>SANTIAGO</t>
  </si>
  <si>
    <t>Rubben</t>
  </si>
  <si>
    <t>Lolly</t>
  </si>
  <si>
    <t>Ronald</t>
  </si>
  <si>
    <t>Southwick</t>
  </si>
  <si>
    <t>JEREMY</t>
  </si>
  <si>
    <t>FREDRICKS</t>
  </si>
  <si>
    <t>Samery</t>
  </si>
  <si>
    <t>MORAS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</si>
  <si>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</si>
  <si>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</si>
  <si>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</si>
  <si>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</si>
  <si>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</si>
  <si>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</si>
  <si>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</si>
  <si>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</si>
  <si>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</si>
  <si>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</si>
  <si>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</si>
  <si>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</si>
  <si>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</si>
  <si>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</si>
  <si>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</si>
  <si>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Chang Il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</si>
  <si>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</si>
  <si>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</si>
  <si>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</si>
  <si>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</si>
  <si>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</si>
  <si>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</si>
  <si>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</si>
  <si>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</si>
  <si>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</si>
  <si>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</si>
  <si>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</si>
  <si>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</si>
  <si>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</si>
  <si>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</si>
  <si>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Yang Sook</t>
  </si>
  <si>
    <t>An</t>
  </si>
  <si>
    <t>LANEY</t>
  </si>
  <si>
    <t>FLANAGAN</t>
  </si>
  <si>
    <t>Seongho</t>
  </si>
  <si>
    <t>Hong</t>
  </si>
  <si>
    <t>Ha</t>
  </si>
  <si>
    <t>Simeon</t>
  </si>
  <si>
    <t>Keller</t>
  </si>
  <si>
    <t>Kathy</t>
  </si>
  <si>
    <t>Do</t>
  </si>
  <si>
    <t>THANG</t>
  </si>
  <si>
    <t>LAM</t>
  </si>
  <si>
    <t>Viet</t>
  </si>
  <si>
    <t>LISA</t>
  </si>
  <si>
    <t>RIVERA</t>
  </si>
  <si>
    <t xml:space="preserve">Thanh-Van </t>
  </si>
  <si>
    <t>HARRY</t>
  </si>
  <si>
    <t>NGUYEN</t>
  </si>
  <si>
    <t>PRIYA</t>
  </si>
  <si>
    <t>JUAREZ</t>
  </si>
  <si>
    <t>KIHO</t>
  </si>
  <si>
    <t>Jeong</t>
  </si>
  <si>
    <t>Pok Sun</t>
  </si>
  <si>
    <t>Yang</t>
  </si>
  <si>
    <t xml:space="preserve">LUCAS </t>
  </si>
  <si>
    <t>HOLZHUETER</t>
  </si>
  <si>
    <t>Sean</t>
  </si>
  <si>
    <t>AURICA</t>
  </si>
  <si>
    <t>RISING</t>
  </si>
  <si>
    <t>Kirsten</t>
  </si>
  <si>
    <t>Tolstrup</t>
  </si>
  <si>
    <t>Junior</t>
  </si>
  <si>
    <t>Moses</t>
  </si>
  <si>
    <t>Prelim</t>
  </si>
  <si>
    <t>Leah</t>
  </si>
  <si>
    <t>Carrington</t>
  </si>
  <si>
    <t>Eunice</t>
  </si>
  <si>
    <t>Angelito</t>
  </si>
  <si>
    <t>Ong</t>
  </si>
  <si>
    <t>Tyrone</t>
  </si>
  <si>
    <t>Anub</t>
  </si>
  <si>
    <t xml:space="preserve"> NICHOLAS</t>
  </si>
  <si>
    <t>PEASLEY</t>
  </si>
  <si>
    <t>Humza</t>
  </si>
  <si>
    <t>Qazi</t>
  </si>
  <si>
    <t>Erica</t>
  </si>
  <si>
    <t>Linthorst</t>
  </si>
  <si>
    <t>Giseon</t>
  </si>
  <si>
    <t>Seth</t>
  </si>
  <si>
    <t>Weinberg</t>
  </si>
  <si>
    <t>Sung Hyun Eric</t>
  </si>
  <si>
    <t>Gun</t>
  </si>
  <si>
    <t>Natatia</t>
  </si>
  <si>
    <t>Smith</t>
  </si>
  <si>
    <t>Kaitlyn Marie</t>
  </si>
  <si>
    <t>Reclusado</t>
  </si>
  <si>
    <t>Jin</t>
  </si>
  <si>
    <t>EVA</t>
  </si>
  <si>
    <t>SEIGNEURBIEUX</t>
  </si>
  <si>
    <t>ANTONIO</t>
  </si>
  <si>
    <t>MURER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</si>
  <si>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</si>
  <si>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</si>
  <si>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</si>
  <si>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</si>
  <si>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</si>
  <si>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</si>
  <si>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</si>
  <si>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</si>
  <si>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</si>
  <si>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</si>
  <si>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</si>
  <si>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</si>
  <si>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COLLIN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</si>
  <si>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</si>
  <si>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</si>
  <si>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</si>
  <si>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</si>
  <si>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</si>
  <si>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</si>
  <si>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</si>
  <si>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</si>
  <si>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</si>
  <si>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</si>
  <si>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</si>
  <si>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BAYHI</t>
  </si>
  <si>
    <t>Miyako</t>
  </si>
  <si>
    <t>Yerick</t>
  </si>
  <si>
    <t>BRANDON MATTHEW</t>
  </si>
  <si>
    <t>DELA CRUZ</t>
  </si>
  <si>
    <t>Red</t>
  </si>
  <si>
    <t>JEFFREY</t>
  </si>
  <si>
    <t>MILLA</t>
  </si>
  <si>
    <t>Aahana</t>
  </si>
  <si>
    <t>Mulchandani</t>
  </si>
  <si>
    <t>SOLOMON</t>
  </si>
  <si>
    <t>Joseph</t>
  </si>
  <si>
    <t>Coughlin</t>
  </si>
  <si>
    <t>DYLAN</t>
  </si>
  <si>
    <t>Victoria</t>
  </si>
  <si>
    <t>Hsu</t>
  </si>
  <si>
    <t>Teri</t>
  </si>
  <si>
    <t>Ethan</t>
  </si>
  <si>
    <t>Lam</t>
  </si>
  <si>
    <t>Naomi</t>
  </si>
  <si>
    <t>Oh</t>
  </si>
  <si>
    <t>TEJASVINI</t>
  </si>
  <si>
    <t>RAMESH</t>
  </si>
  <si>
    <t>JOSEPH</t>
  </si>
  <si>
    <t>SCHIERLE</t>
  </si>
  <si>
    <t>Blue</t>
  </si>
  <si>
    <t>BONNIE</t>
  </si>
  <si>
    <t>Brock</t>
  </si>
  <si>
    <t>Ikeda</t>
  </si>
  <si>
    <t>Dixon</t>
  </si>
  <si>
    <t>Hannah</t>
  </si>
  <si>
    <t>Noble</t>
  </si>
  <si>
    <t>Catiggay</t>
  </si>
  <si>
    <t>SARA</t>
  </si>
  <si>
    <t>GENDELMAN</t>
  </si>
  <si>
    <t>ADARSH</t>
  </si>
  <si>
    <t>GUPTA</t>
  </si>
  <si>
    <t>Gian</t>
  </si>
  <si>
    <t>Legaspi</t>
  </si>
  <si>
    <t>Juston</t>
  </si>
  <si>
    <t>Chien</t>
  </si>
  <si>
    <t>Ly-Huong</t>
  </si>
  <si>
    <t>Ngo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</si>
  <si>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</si>
  <si>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</si>
  <si>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</si>
  <si>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</si>
  <si>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</si>
  <si>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</si>
  <si>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</si>
  <si>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</si>
  <si>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</si>
  <si>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</si>
  <si>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</si>
  <si>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Para - P20 - Under 30</t>
  </si>
  <si>
    <t>Morgan</t>
  </si>
  <si>
    <t>Barber</t>
  </si>
  <si>
    <t>Bishop</t>
  </si>
  <si>
    <t>SHARLENE</t>
  </si>
  <si>
    <t>DUONG</t>
  </si>
  <si>
    <t>Krista</t>
  </si>
  <si>
    <t>Danielewicz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</si>
  <si>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</si>
  <si>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</si>
  <si>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</si>
  <si>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</si>
  <si>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</si>
  <si>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</si>
  <si>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</si>
  <si>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</si>
  <si>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</si>
  <si>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</si>
  <si>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</si>
  <si>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</si>
  <si>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</si>
  <si>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</si>
  <si>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</si>
  <si>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 xml:space="preserve"> AVA</t>
  </si>
  <si>
    <t>LIM</t>
  </si>
  <si>
    <t>Jason</t>
  </si>
  <si>
    <t>Bang</t>
  </si>
  <si>
    <t>Kyra</t>
  </si>
  <si>
    <t>Kozar</t>
  </si>
  <si>
    <t>Para</t>
  </si>
  <si>
    <t>AClass</t>
  </si>
  <si>
    <t>KATHRYN</t>
  </si>
  <si>
    <t>BAXTER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</si>
  <si>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</si>
  <si>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</si>
  <si>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</si>
  <si>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</si>
  <si>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</si>
  <si>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</si>
  <si>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</si>
  <si>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</si>
  <si>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</si>
  <si>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</si>
  <si>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Gavin</t>
  </si>
  <si>
    <t>ALEX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</si>
  <si>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</si>
  <si>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</si>
  <si>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</si>
  <si>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</si>
  <si>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</si>
  <si>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</si>
  <si>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</si>
  <si>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</si>
  <si>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</si>
  <si>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</si>
  <si>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DQ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</si>
  <si>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</si>
  <si>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</si>
  <si>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</si>
  <si>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</si>
  <si>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</si>
  <si>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</si>
  <si>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</si>
  <si>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</si>
  <si>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</si>
  <si>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</si>
  <si>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</si>
  <si>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BOUCHARD</t>
  </si>
  <si>
    <t>Kelly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</si>
  <si>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</si>
  <si>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</si>
  <si>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</si>
  <si>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</si>
  <si>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</si>
  <si>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</si>
  <si>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</si>
  <si>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</si>
  <si>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</si>
  <si>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STANTON</t>
  </si>
  <si>
    <t>Armand</t>
  </si>
  <si>
    <t>Morin</t>
  </si>
  <si>
    <t>Carlos</t>
  </si>
  <si>
    <t>Briceno</t>
  </si>
  <si>
    <t>DANIEL</t>
  </si>
  <si>
    <t>Kevin</t>
  </si>
  <si>
    <t>Lu</t>
  </si>
  <si>
    <t>Mikel</t>
  </si>
  <si>
    <t>Cho</t>
  </si>
  <si>
    <t>Anika</t>
  </si>
  <si>
    <t>Sukthankar</t>
  </si>
  <si>
    <t>Daniel</t>
  </si>
  <si>
    <t>Wilson</t>
  </si>
  <si>
    <t>Katherine</t>
  </si>
  <si>
    <t>Pease</t>
  </si>
  <si>
    <t>Stephanie May</t>
  </si>
  <si>
    <t>Fausto</t>
  </si>
  <si>
    <t>Santos</t>
  </si>
  <si>
    <t>Andrea</t>
  </si>
  <si>
    <t>Leal</t>
  </si>
  <si>
    <t>Alfredo</t>
  </si>
  <si>
    <t>Lopez-Salas</t>
  </si>
  <si>
    <t>OLIVIA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</si>
  <si>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</si>
  <si>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</si>
  <si>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</si>
  <si>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</si>
  <si>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</si>
  <si>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</si>
  <si>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</si>
  <si>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</si>
  <si>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</si>
  <si>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</si>
  <si>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</si>
  <si>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</si>
  <si>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</si>
  <si>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</si>
  <si>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</si>
  <si>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</si>
  <si>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</si>
  <si>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</si>
  <si>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</si>
  <si>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</si>
  <si>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</si>
  <si>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Enoch Sean</t>
  </si>
  <si>
    <t>Choi</t>
  </si>
  <si>
    <t>Navya</t>
  </si>
  <si>
    <t>NARAYANAN</t>
  </si>
  <si>
    <t>Albert</t>
  </si>
  <si>
    <t>ANABEL</t>
  </si>
  <si>
    <t>JIANG</t>
  </si>
  <si>
    <t>Gahui</t>
  </si>
  <si>
    <t>THOMAS</t>
  </si>
  <si>
    <t>LARSON</t>
  </si>
  <si>
    <t>Amber</t>
  </si>
  <si>
    <t>ETHAN</t>
  </si>
  <si>
    <t>COHEN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</si>
  <si>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</si>
  <si>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</si>
  <si>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</si>
  <si>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</si>
  <si>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</si>
  <si>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</si>
  <si>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</si>
  <si>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</si>
  <si>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</si>
  <si>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Seung</t>
  </si>
  <si>
    <t>Shun</t>
  </si>
  <si>
    <t xml:space="preserve"> ROY</t>
  </si>
  <si>
    <t>PARK</t>
  </si>
  <si>
    <t>SAVANNAGH</t>
  </si>
  <si>
    <t>GASCA</t>
  </si>
  <si>
    <t>JACK</t>
  </si>
  <si>
    <t>HAHN</t>
  </si>
  <si>
    <t>Soomin</t>
  </si>
  <si>
    <t>AIDEN</t>
  </si>
  <si>
    <t>KINDER</t>
  </si>
  <si>
    <t>OH</t>
  </si>
  <si>
    <t>Youngseo</t>
  </si>
  <si>
    <t>Yi</t>
  </si>
  <si>
    <t>CYNTHIA</t>
  </si>
  <si>
    <t>VEGA</t>
  </si>
  <si>
    <t>Courtney</t>
  </si>
  <si>
    <t>Veazey</t>
  </si>
  <si>
    <t>Sheena</t>
  </si>
  <si>
    <t>DALE</t>
  </si>
  <si>
    <t>Denise</t>
  </si>
  <si>
    <t>Riley</t>
  </si>
  <si>
    <t>SAMANTHA</t>
  </si>
  <si>
    <t>HICKS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</si>
  <si>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</si>
  <si>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</si>
  <si>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</si>
  <si>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</si>
  <si>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</si>
  <si>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</si>
  <si>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</si>
  <si>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Kjartan</t>
  </si>
  <si>
    <t>Knutson-Ho</t>
  </si>
  <si>
    <t>Bernice</t>
  </si>
  <si>
    <t>So</t>
  </si>
  <si>
    <t>ELLEN</t>
  </si>
  <si>
    <t>JUN</t>
  </si>
  <si>
    <t>Marilee</t>
  </si>
  <si>
    <t>Ganter</t>
  </si>
  <si>
    <t>Elizabeth</t>
  </si>
  <si>
    <t>Charlotte</t>
  </si>
  <si>
    <t>Mckitrick</t>
  </si>
  <si>
    <t>Liora</t>
  </si>
  <si>
    <t>Aldiosa</t>
  </si>
  <si>
    <t>DONOVAN</t>
  </si>
  <si>
    <t>Lai</t>
  </si>
  <si>
    <t>Anna</t>
  </si>
  <si>
    <t>LEI</t>
  </si>
  <si>
    <t>REGIS</t>
  </si>
  <si>
    <t>Song</t>
  </si>
  <si>
    <t>Anderson</t>
  </si>
  <si>
    <t>Deng</t>
  </si>
  <si>
    <t>HANNAH</t>
  </si>
  <si>
    <t>LYNCH</t>
  </si>
  <si>
    <t>MIGUEL</t>
  </si>
  <si>
    <t>RIVERO</t>
  </si>
  <si>
    <t>YADNELLI</t>
  </si>
  <si>
    <t>PEREZ</t>
  </si>
  <si>
    <t>Sitaram</t>
  </si>
  <si>
    <t>Krishna</t>
  </si>
  <si>
    <t>Alexa</t>
  </si>
  <si>
    <t>Darlin</t>
  </si>
  <si>
    <t>Juliet</t>
  </si>
  <si>
    <t>Dahlberg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</si>
  <si>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</si>
  <si>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</si>
  <si>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</si>
  <si>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</si>
  <si>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</si>
  <si>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</si>
  <si>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</si>
  <si>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</si>
  <si>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</si>
  <si>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</si>
  <si>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</si>
  <si>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</si>
  <si>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</si>
  <si>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</si>
  <si>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</si>
  <si>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</si>
  <si>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</si>
  <si>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BRIDGETTE</t>
  </si>
  <si>
    <t>BYERLY</t>
  </si>
  <si>
    <t>JOONHYUN</t>
  </si>
  <si>
    <t>KANG</t>
  </si>
  <si>
    <t>ARMAAN</t>
  </si>
  <si>
    <t>TINDNI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</si>
  <si>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</si>
  <si>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</si>
  <si>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</si>
  <si>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</si>
  <si>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</si>
  <si>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</si>
  <si>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</si>
  <si>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</si>
  <si>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</si>
  <si>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MINA-VEGA</t>
  </si>
  <si>
    <t>Sharon</t>
  </si>
  <si>
    <t>Spinner</t>
  </si>
  <si>
    <t>Keira</t>
  </si>
  <si>
    <t>Macauley</t>
  </si>
  <si>
    <t>Zou</t>
  </si>
  <si>
    <t>Elliot</t>
  </si>
  <si>
    <t>RICHARD</t>
  </si>
  <si>
    <t>TREVISANI</t>
  </si>
  <si>
    <t>AMBER</t>
  </si>
  <si>
    <t>CARLSON</t>
  </si>
  <si>
    <t>Jacob</t>
  </si>
  <si>
    <t>Varney</t>
  </si>
  <si>
    <t>AARON</t>
  </si>
  <si>
    <t>Julia</t>
  </si>
  <si>
    <t>Alyssa</t>
  </si>
  <si>
    <t>Shim</t>
  </si>
  <si>
    <t>Jake</t>
  </si>
  <si>
    <t>Sung Jin</t>
  </si>
  <si>
    <t>Camryn</t>
  </si>
  <si>
    <t>Ogawa</t>
  </si>
  <si>
    <t xml:space="preserve"> EMMA</t>
  </si>
  <si>
    <t>YOON</t>
  </si>
  <si>
    <t>LONG</t>
  </si>
  <si>
    <t>Matthew</t>
  </si>
  <si>
    <t>Ra</t>
  </si>
  <si>
    <t>ANTHONY</t>
  </si>
  <si>
    <t>PERRI</t>
  </si>
  <si>
    <t>Harrison</t>
  </si>
  <si>
    <t>CAMILA</t>
  </si>
  <si>
    <t>Sarah</t>
  </si>
  <si>
    <t>Rescsanski</t>
  </si>
  <si>
    <t>Natalie</t>
  </si>
  <si>
    <t>Emmerth</t>
  </si>
  <si>
    <t>Adrian</t>
  </si>
  <si>
    <t>Alvarez-Sanchez</t>
  </si>
  <si>
    <t>Amris</t>
  </si>
  <si>
    <t xml:space="preserve">Her </t>
  </si>
  <si>
    <t>Evelyn</t>
  </si>
  <si>
    <t>Jhayden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</si>
  <si>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</si>
  <si>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</si>
  <si>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</si>
  <si>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</si>
  <si>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</si>
  <si>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</si>
  <si>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</si>
  <si>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</si>
  <si>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</si>
  <si>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</si>
  <si>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</si>
  <si>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</si>
  <si>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Janson</t>
  </si>
  <si>
    <t>Jair Daniel</t>
  </si>
  <si>
    <t>Correa Sanchez</t>
  </si>
  <si>
    <t>EMMA</t>
  </si>
  <si>
    <t>DAVIS</t>
  </si>
  <si>
    <t>Jessie</t>
  </si>
  <si>
    <t>WILSON</t>
  </si>
  <si>
    <t>Brenton</t>
  </si>
  <si>
    <t>Blazek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</si>
  <si>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</si>
  <si>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</si>
  <si>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</si>
  <si>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</si>
  <si>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</si>
  <si>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</si>
  <si>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</si>
  <si>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</si>
  <si>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Ritham</t>
  </si>
  <si>
    <t>Janardhan</t>
  </si>
  <si>
    <t>ISAIAH</t>
  </si>
  <si>
    <t>MADRID</t>
  </si>
  <si>
    <t>TORIN</t>
  </si>
  <si>
    <t>BISWAS</t>
  </si>
  <si>
    <t>BUIRY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</si>
  <si>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</si>
  <si>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</si>
  <si>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</si>
  <si>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</si>
  <si>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</si>
  <si>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</si>
  <si>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</si>
  <si>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</si>
  <si>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ISRAEL</t>
  </si>
  <si>
    <t>Aiden Jacob</t>
  </si>
  <si>
    <t>Decolongon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</si>
  <si>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</si>
  <si>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</si>
  <si>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</si>
  <si>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</si>
  <si>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</si>
  <si>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</si>
  <si>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</si>
  <si>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</si>
  <si>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ALYSSA</t>
  </si>
  <si>
    <t>COURTNEY</t>
  </si>
  <si>
    <t xml:space="preserve"> TIMOTHY</t>
  </si>
  <si>
    <t>MOK</t>
  </si>
  <si>
    <t>Margaret</t>
  </si>
  <si>
    <t>Leung</t>
  </si>
  <si>
    <t>Zhong</t>
  </si>
  <si>
    <t>Calista</t>
  </si>
  <si>
    <t>DeGuzman</t>
  </si>
  <si>
    <t>MADISON</t>
  </si>
  <si>
    <t>WU</t>
  </si>
  <si>
    <t>Jang Hee</t>
  </si>
  <si>
    <t>Pak</t>
  </si>
  <si>
    <t>Mai</t>
  </si>
  <si>
    <t>Samarth</t>
  </si>
  <si>
    <t>Basanth</t>
  </si>
  <si>
    <t>Ashley</t>
  </si>
  <si>
    <t>Sohn</t>
  </si>
  <si>
    <t>YURA</t>
  </si>
  <si>
    <t>SEO</t>
  </si>
  <si>
    <t>Hodock</t>
  </si>
  <si>
    <t>Yun</t>
  </si>
  <si>
    <t>ADAM</t>
  </si>
  <si>
    <t>GAUTHIER</t>
  </si>
  <si>
    <t>Large</t>
  </si>
  <si>
    <t>Amari</t>
  </si>
  <si>
    <t>Olley</t>
  </si>
  <si>
    <t>Michelle</t>
  </si>
  <si>
    <t>Chignola</t>
  </si>
  <si>
    <t xml:space="preserve">VIVIAN </t>
  </si>
  <si>
    <t>ZHANG</t>
  </si>
  <si>
    <t>Durand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</si>
  <si>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</si>
  <si>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</si>
  <si>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</si>
  <si>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</si>
  <si>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</si>
  <si>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</si>
  <si>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</si>
  <si>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</si>
  <si>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</si>
  <si>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</si>
  <si>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</si>
  <si>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</si>
  <si>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</si>
  <si>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Prisha</t>
  </si>
  <si>
    <t>JAYAKANTHAN</t>
  </si>
  <si>
    <t>Cheung</t>
  </si>
  <si>
    <t>Rohan</t>
  </si>
  <si>
    <t>CHAY</t>
  </si>
  <si>
    <t>Jun-Ho</t>
  </si>
  <si>
    <t>MATTHEW</t>
  </si>
  <si>
    <t>PHUNG</t>
  </si>
  <si>
    <t>WALKER</t>
  </si>
  <si>
    <t>YENA</t>
  </si>
  <si>
    <t>HYUN</t>
  </si>
  <si>
    <t>Abby</t>
  </si>
  <si>
    <t>Lambert</t>
  </si>
  <si>
    <t>Peter</t>
  </si>
  <si>
    <t>Ngan</t>
  </si>
  <si>
    <t>DOAN</t>
  </si>
  <si>
    <t>Jay Junghan</t>
  </si>
  <si>
    <t>Daniel  Junghun</t>
  </si>
  <si>
    <t>Jayden H.</t>
  </si>
  <si>
    <t>Malvika</t>
  </si>
  <si>
    <t>Sawant</t>
  </si>
  <si>
    <t>Mark</t>
  </si>
  <si>
    <t>Keith</t>
  </si>
  <si>
    <t>SARAH</t>
  </si>
  <si>
    <t>STEWART</t>
  </si>
  <si>
    <t>JIHYUNG</t>
  </si>
  <si>
    <t>Tanvi</t>
  </si>
  <si>
    <t>Kesavaprasad</t>
  </si>
  <si>
    <t>Ernest</t>
  </si>
  <si>
    <t>Ma</t>
  </si>
  <si>
    <t>Luna</t>
  </si>
  <si>
    <t>SANCHEZ</t>
  </si>
  <si>
    <t>Kelvin</t>
  </si>
  <si>
    <t>Aldama</t>
  </si>
  <si>
    <t>SILAS</t>
  </si>
  <si>
    <t>MERIDETH</t>
  </si>
  <si>
    <t>Emma Laurynn</t>
  </si>
  <si>
    <t>Navarro</t>
  </si>
  <si>
    <t>DEL MAR</t>
  </si>
  <si>
    <t>Anthony</t>
  </si>
  <si>
    <t>Del Mar</t>
  </si>
  <si>
    <t>Apollo</t>
  </si>
  <si>
    <t xml:space="preserve"> ALFONSO </t>
  </si>
  <si>
    <t>PARRA</t>
  </si>
  <si>
    <t>Dong</t>
  </si>
  <si>
    <t>Kayda</t>
  </si>
  <si>
    <t>Arion</t>
  </si>
  <si>
    <t>Ian</t>
  </si>
  <si>
    <t>Taekyung</t>
  </si>
  <si>
    <t>Liao</t>
  </si>
  <si>
    <t>JIAHENG</t>
  </si>
  <si>
    <t>XU</t>
  </si>
  <si>
    <t>Kelsie</t>
  </si>
  <si>
    <t>Dennison</t>
  </si>
  <si>
    <t>Noah</t>
  </si>
  <si>
    <t>Du</t>
  </si>
  <si>
    <t>Amishi</t>
  </si>
  <si>
    <t>Jha</t>
  </si>
  <si>
    <t>Yohan</t>
  </si>
  <si>
    <t>Patti</t>
  </si>
  <si>
    <t>White</t>
  </si>
  <si>
    <t>Lluvia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</si>
  <si>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</si>
  <si>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</si>
  <si>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</si>
  <si>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</si>
  <si>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</si>
  <si>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</si>
  <si>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</si>
  <si>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</si>
  <si>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</si>
  <si>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</si>
  <si>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</si>
  <si>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Iain</t>
  </si>
  <si>
    <t xml:space="preserve">MADELYN </t>
  </si>
  <si>
    <t>ALEXANDER</t>
  </si>
  <si>
    <t>Jessica</t>
  </si>
  <si>
    <t>Camila</t>
  </si>
  <si>
    <t>Angel</t>
  </si>
  <si>
    <t>Mika</t>
  </si>
  <si>
    <t>WYATT</t>
  </si>
  <si>
    <t>HADA</t>
  </si>
  <si>
    <t>CHARLOTTE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</si>
  <si>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</si>
  <si>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</si>
  <si>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</si>
  <si>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</si>
  <si>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</si>
  <si>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</si>
  <si>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</si>
  <si>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</si>
  <si>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Caitria</t>
  </si>
  <si>
    <t>Navalta</t>
  </si>
  <si>
    <t>CHRISTOPHER</t>
  </si>
  <si>
    <t>CHANG</t>
  </si>
  <si>
    <t xml:space="preserve"> STEPHANIE</t>
  </si>
  <si>
    <t>LAZARO</t>
  </si>
  <si>
    <t>Colleen</t>
  </si>
  <si>
    <t>Ellora</t>
  </si>
  <si>
    <t>Evan</t>
  </si>
  <si>
    <t>Cai</t>
  </si>
  <si>
    <t>Stella</t>
  </si>
  <si>
    <t>Flickinger</t>
  </si>
  <si>
    <t>Ewan</t>
  </si>
  <si>
    <t>Madhumaya</t>
  </si>
  <si>
    <t>Shenoy</t>
  </si>
  <si>
    <t>Martinez</t>
  </si>
  <si>
    <t>Westland</t>
  </si>
  <si>
    <t>Ung</t>
  </si>
  <si>
    <t>GEETHA</t>
  </si>
  <si>
    <t>MANCHU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</si>
  <si>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</si>
  <si>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</si>
  <si>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</si>
  <si>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</si>
  <si>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</si>
  <si>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</si>
  <si>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</si>
  <si>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</si>
  <si>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</si>
  <si>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Spinelli</t>
  </si>
  <si>
    <t>Barron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</si>
  <si>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</si>
  <si>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</si>
  <si>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</si>
  <si>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</si>
  <si>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</si>
  <si>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</si>
  <si>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</si>
  <si>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</si>
  <si>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</si>
  <si>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</si>
  <si>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</si>
  <si>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Vincent</t>
  </si>
  <si>
    <t>MARQUILLA</t>
  </si>
  <si>
    <t>FOUAD</t>
  </si>
  <si>
    <t>Caleb</t>
  </si>
  <si>
    <t>Thoman</t>
  </si>
  <si>
    <t>MEERA</t>
  </si>
  <si>
    <t>PATEL</t>
  </si>
  <si>
    <t>Young</t>
  </si>
  <si>
    <t>JAYDEN</t>
  </si>
  <si>
    <t>SASAMURA</t>
  </si>
  <si>
    <t>Samantha Bree</t>
  </si>
  <si>
    <t>Aguilar</t>
  </si>
  <si>
    <t>Aidyn</t>
  </si>
  <si>
    <t>Hayes</t>
  </si>
  <si>
    <t>TIMOTHY</t>
  </si>
  <si>
    <t>MASON</t>
  </si>
  <si>
    <t>JONES</t>
  </si>
  <si>
    <t>DEVLIN</t>
  </si>
  <si>
    <t>GOMEZ</t>
  </si>
  <si>
    <t>Faith</t>
  </si>
  <si>
    <t>Yu</t>
  </si>
  <si>
    <t>HEMANTH</t>
  </si>
  <si>
    <t>SAMAYAMANTRI</t>
  </si>
  <si>
    <t>SHAURYA</t>
  </si>
  <si>
    <t>BARUA</t>
  </si>
  <si>
    <t>Koo</t>
  </si>
  <si>
    <t>KAYDEN</t>
  </si>
  <si>
    <t>Franxio</t>
  </si>
  <si>
    <t>Colon</t>
  </si>
  <si>
    <t>ALEXIS</t>
  </si>
  <si>
    <t>Kaylyn</t>
  </si>
  <si>
    <t>Fahey</t>
  </si>
  <si>
    <t>Shafie</t>
  </si>
  <si>
    <t>Dr Muriel</t>
  </si>
  <si>
    <t>BROTHERS</t>
  </si>
  <si>
    <t xml:space="preserve">Milana </t>
  </si>
  <si>
    <t>Brothers</t>
  </si>
  <si>
    <t>Joan</t>
  </si>
  <si>
    <t>Alana</t>
  </si>
  <si>
    <t>Khem</t>
  </si>
  <si>
    <t>CADEN</t>
  </si>
  <si>
    <t>OKAMOTO</t>
  </si>
  <si>
    <t>Thanh</t>
  </si>
  <si>
    <t xml:space="preserve">INSAAF </t>
  </si>
  <si>
    <t>IMTIYAZ</t>
  </si>
  <si>
    <t>KEARNEY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</si>
  <si>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</si>
  <si>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</si>
  <si>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</si>
  <si>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</si>
  <si>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</si>
  <si>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</si>
  <si>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</si>
  <si>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</si>
  <si>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GUO</t>
  </si>
  <si>
    <t>LIAM</t>
  </si>
  <si>
    <t>HERNDON</t>
  </si>
  <si>
    <t>MIKKO JAMES</t>
  </si>
  <si>
    <t>ANDRES</t>
  </si>
  <si>
    <t>Olivia</t>
  </si>
  <si>
    <t>Moctar</t>
  </si>
  <si>
    <t>Fall</t>
  </si>
  <si>
    <t>Aadya</t>
  </si>
  <si>
    <t>SATHUA</t>
  </si>
  <si>
    <t>Felton</t>
  </si>
  <si>
    <t>Walters</t>
  </si>
  <si>
    <t>JAYSON</t>
  </si>
  <si>
    <t>JIMENEZ</t>
  </si>
  <si>
    <t>JACKSON</t>
  </si>
  <si>
    <t>REVIS</t>
  </si>
  <si>
    <t>Aliya</t>
  </si>
  <si>
    <t>Bantukul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</si>
  <si>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</si>
  <si>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</si>
  <si>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</si>
  <si>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</si>
  <si>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</si>
  <si>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</si>
  <si>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</si>
  <si>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</si>
  <si>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</si>
  <si>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</si>
  <si>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</si>
  <si>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</si>
  <si>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</si>
  <si>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</si>
  <si>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</si>
  <si>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Hom</t>
  </si>
  <si>
    <t>Krovblit</t>
  </si>
  <si>
    <t>ANTINARELLI</t>
  </si>
  <si>
    <t>Nathan</t>
  </si>
  <si>
    <t>Lin</t>
  </si>
  <si>
    <t>Makayla</t>
  </si>
  <si>
    <t>Brianna</t>
  </si>
  <si>
    <t>LAUREL</t>
  </si>
  <si>
    <t>CATHERINE</t>
  </si>
  <si>
    <t xml:space="preserve"> AYA</t>
  </si>
  <si>
    <t>DRIRA</t>
  </si>
  <si>
    <t>RUTH</t>
  </si>
  <si>
    <t>STARK</t>
  </si>
  <si>
    <t>Aina</t>
  </si>
  <si>
    <t>Arnquist</t>
  </si>
  <si>
    <t>Koby</t>
  </si>
  <si>
    <t>Pierson</t>
  </si>
  <si>
    <t>Shuya</t>
  </si>
  <si>
    <t>Li</t>
  </si>
  <si>
    <t>Brandy</t>
  </si>
  <si>
    <t>Byrd</t>
  </si>
  <si>
    <t>Dayeon</t>
  </si>
  <si>
    <t>Chae</t>
  </si>
  <si>
    <t>Gonzales</t>
  </si>
  <si>
    <t>Estella</t>
  </si>
  <si>
    <t>Mcgraw</t>
  </si>
  <si>
    <t>CHASE</t>
  </si>
  <si>
    <t>NAVARRO</t>
  </si>
  <si>
    <t>CHOI</t>
  </si>
  <si>
    <t>Lovell</t>
  </si>
  <si>
    <t>Kiari</t>
  </si>
  <si>
    <t>Izumoto</t>
  </si>
  <si>
    <t>Liam</t>
  </si>
  <si>
    <t>Bui</t>
  </si>
  <si>
    <t>Elijah</t>
  </si>
  <si>
    <t>semi</t>
  </si>
  <si>
    <t>Yuening</t>
  </si>
  <si>
    <t>Shvadskiy</t>
  </si>
  <si>
    <t>Sofia</t>
  </si>
  <si>
    <t>Hernandez</t>
  </si>
  <si>
    <t>Danhui</t>
  </si>
  <si>
    <t>Penelope</t>
  </si>
  <si>
    <t>Haesemeyer</t>
  </si>
  <si>
    <t>MO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</si>
  <si>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</si>
  <si>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</si>
  <si>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</si>
  <si>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</si>
  <si>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</si>
  <si>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</si>
  <si>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</si>
  <si>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</si>
  <si>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</si>
  <si>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Johnmichael</t>
  </si>
  <si>
    <t>Blanco</t>
  </si>
  <si>
    <t>BRIAN</t>
  </si>
  <si>
    <t>HARNEY</t>
  </si>
  <si>
    <t>Edward</t>
  </si>
  <si>
    <t>Pearson</t>
  </si>
  <si>
    <t>Lalor</t>
  </si>
  <si>
    <t>Danna</t>
  </si>
  <si>
    <t>Samuel</t>
  </si>
  <si>
    <t>Mejia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</si>
  <si>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</si>
  <si>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</si>
  <si>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</si>
  <si>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</si>
  <si>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</si>
  <si>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</si>
  <si>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</si>
  <si>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</si>
  <si>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</si>
  <si>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YANKI</t>
  </si>
  <si>
    <t>SANALAN</t>
  </si>
  <si>
    <t>Sadie</t>
  </si>
  <si>
    <t>SOPHIA</t>
  </si>
  <si>
    <t>POKROVSKY</t>
  </si>
  <si>
    <t>Aiden</t>
  </si>
  <si>
    <t>NICOLE</t>
  </si>
  <si>
    <t>GUAMAN</t>
  </si>
  <si>
    <t>Dylan</t>
  </si>
  <si>
    <t>Siongco</t>
  </si>
  <si>
    <t>TROY</t>
  </si>
  <si>
    <t>Trevor</t>
  </si>
  <si>
    <t>Colin</t>
  </si>
  <si>
    <t>Mia</t>
  </si>
  <si>
    <t>Tsuchida</t>
  </si>
  <si>
    <t>KAI</t>
  </si>
  <si>
    <t>TSUCHIDA</t>
  </si>
  <si>
    <t>Marcus</t>
  </si>
  <si>
    <t>Jacobson-Garcia</t>
  </si>
  <si>
    <t>CAMERON</t>
  </si>
  <si>
    <t>LIU</t>
  </si>
  <si>
    <t>SALVADOR</t>
  </si>
  <si>
    <t>DIAZ</t>
  </si>
  <si>
    <t>Kingston</t>
  </si>
  <si>
    <t>Santiago</t>
  </si>
  <si>
    <t>CHYANNE</t>
  </si>
  <si>
    <t>ARMES</t>
  </si>
  <si>
    <t>AUDREY</t>
  </si>
  <si>
    <t>MOON</t>
  </si>
  <si>
    <t>RIDHEEV</t>
  </si>
  <si>
    <t>SONGA</t>
  </si>
  <si>
    <t>Chao</t>
  </si>
  <si>
    <t xml:space="preserve"> THEODORE</t>
  </si>
  <si>
    <t>Bae</t>
  </si>
  <si>
    <t>AMELIA</t>
  </si>
  <si>
    <t>HERNANDEZ</t>
  </si>
  <si>
    <t>Amelia</t>
  </si>
  <si>
    <t>Salas</t>
  </si>
  <si>
    <t>Ai-Lien</t>
  </si>
  <si>
    <t>Landon</t>
  </si>
  <si>
    <t>Sen</t>
  </si>
  <si>
    <t>Griarte</t>
  </si>
  <si>
    <t>Tessa</t>
  </si>
  <si>
    <t>Lawson</t>
  </si>
  <si>
    <t xml:space="preserve"> NORMAN</t>
  </si>
  <si>
    <t>DONATIEN</t>
  </si>
  <si>
    <t>Kayla</t>
  </si>
  <si>
    <t>Wong</t>
  </si>
  <si>
    <t>Skylar</t>
  </si>
  <si>
    <t>Gold</t>
  </si>
  <si>
    <t>John</t>
  </si>
  <si>
    <t>Yee</t>
  </si>
  <si>
    <t>Napeahi</t>
  </si>
  <si>
    <t>Iwane</t>
  </si>
  <si>
    <t>Arianna</t>
  </si>
  <si>
    <t>Brayden</t>
  </si>
  <si>
    <t>Cabahug</t>
  </si>
  <si>
    <t>Robin</t>
  </si>
  <si>
    <t>Trudel</t>
  </si>
  <si>
    <t>Robert</t>
  </si>
  <si>
    <t>Nolan</t>
  </si>
  <si>
    <t>Meyer</t>
  </si>
  <si>
    <t>Loreleigh</t>
  </si>
  <si>
    <t>Diego</t>
  </si>
  <si>
    <t>Bols</t>
  </si>
  <si>
    <t>Sebastian</t>
  </si>
  <si>
    <t>Hari</t>
  </si>
  <si>
    <t>Amin</t>
  </si>
  <si>
    <t>Rachel</t>
  </si>
  <si>
    <t>Haley Yehjoo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</si>
  <si>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</si>
  <si>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</si>
  <si>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</si>
  <si>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</si>
  <si>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</si>
  <si>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</si>
  <si>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</si>
  <si>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</si>
  <si>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</si>
  <si>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</si>
  <si>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Brizia</t>
  </si>
  <si>
    <t>Meza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</si>
  <si>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</si>
  <si>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</si>
  <si>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</si>
  <si>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</si>
  <si>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</si>
  <si>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</si>
  <si>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</si>
  <si>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</si>
  <si>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</si>
  <si>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</si>
  <si>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</si>
  <si>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</si>
  <si>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</si>
  <si>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</si>
  <si>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</si>
  <si>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Taehee</t>
  </si>
  <si>
    <t>Midori</t>
  </si>
  <si>
    <t>Kato</t>
  </si>
  <si>
    <t>Tristan</t>
  </si>
  <si>
    <t>Strickland</t>
  </si>
  <si>
    <t>Braeden</t>
  </si>
  <si>
    <t>Astrande</t>
  </si>
  <si>
    <t xml:space="preserve">Kevin </t>
  </si>
  <si>
    <t>Martinez Meja</t>
  </si>
  <si>
    <t>Kieryn</t>
  </si>
  <si>
    <t>Gabriel</t>
  </si>
  <si>
    <t>Ashrafi</t>
  </si>
  <si>
    <t>Audrey</t>
  </si>
  <si>
    <t>Jamieson</t>
  </si>
  <si>
    <t>Zephyr</t>
  </si>
  <si>
    <t>Montgomery</t>
  </si>
  <si>
    <t>Azlyn</t>
  </si>
  <si>
    <t>Stucki</t>
  </si>
  <si>
    <t>Ana Paola</t>
  </si>
  <si>
    <t>Guimaraes</t>
  </si>
  <si>
    <t>Jack</t>
  </si>
  <si>
    <t>Elm</t>
  </si>
  <si>
    <t>Benson</t>
  </si>
  <si>
    <t>Maly</t>
  </si>
  <si>
    <t xml:space="preserve"> Amelia</t>
  </si>
  <si>
    <t>Dymond</t>
  </si>
  <si>
    <t>Graham</t>
  </si>
  <si>
    <t>Higgins</t>
  </si>
  <si>
    <t>Abhinav</t>
  </si>
  <si>
    <t>Kemburu</t>
  </si>
  <si>
    <t>Audric</t>
  </si>
  <si>
    <t>Isabella</t>
  </si>
  <si>
    <t>WADDINGTON</t>
  </si>
  <si>
    <t>Jayden S.</t>
  </si>
  <si>
    <t xml:space="preserve"> Kaitlyn</t>
  </si>
  <si>
    <t>Hickey</t>
  </si>
  <si>
    <t>Vicka</t>
  </si>
  <si>
    <t>Abhishek</t>
  </si>
  <si>
    <t>Routray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</si>
  <si>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</si>
  <si>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</si>
  <si>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</si>
  <si>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</si>
  <si>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</si>
  <si>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</si>
  <si>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</si>
  <si>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</si>
  <si>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</si>
  <si>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</si>
  <si>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</si>
  <si>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</si>
  <si>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</si>
  <si>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Namrata</t>
  </si>
  <si>
    <t>Upadhyaya</t>
  </si>
  <si>
    <t>Iniyan</t>
  </si>
  <si>
    <t>Anbazhagan</t>
  </si>
  <si>
    <t>Chlaeanna Mielle</t>
  </si>
  <si>
    <t>MAGRACIA</t>
  </si>
  <si>
    <t>BONOMI</t>
  </si>
  <si>
    <t>Aditi</t>
  </si>
  <si>
    <t>Karthik</t>
  </si>
  <si>
    <t>Gaggar</t>
  </si>
  <si>
    <t xml:space="preserve">Aria </t>
  </si>
  <si>
    <t>Nina</t>
  </si>
  <si>
    <t>Eslami</t>
  </si>
  <si>
    <t>Toby</t>
  </si>
  <si>
    <t>Coelho</t>
  </si>
  <si>
    <t>Julianne</t>
  </si>
  <si>
    <t>Healey</t>
  </si>
  <si>
    <t>Hand</t>
  </si>
  <si>
    <t>Mila</t>
  </si>
  <si>
    <t>Flores</t>
  </si>
  <si>
    <t>Fisher</t>
  </si>
  <si>
    <t>Elly</t>
  </si>
  <si>
    <t>HUH</t>
  </si>
  <si>
    <t>Sing</t>
  </si>
  <si>
    <t>WAN</t>
  </si>
  <si>
    <t>Julien</t>
  </si>
  <si>
    <t>Roman</t>
  </si>
  <si>
    <t>Lia Sophie</t>
  </si>
  <si>
    <t>Zaikovaty</t>
  </si>
  <si>
    <t>Terna</t>
  </si>
  <si>
    <t>Seoyeon Cailyn</t>
  </si>
  <si>
    <t>Wyatt</t>
  </si>
  <si>
    <t>Kozaczka</t>
  </si>
  <si>
    <t>Tiffany</t>
  </si>
  <si>
    <t>Yoo</t>
  </si>
  <si>
    <t>Ellice</t>
  </si>
  <si>
    <t>Kulee</t>
  </si>
  <si>
    <t>Danica</t>
  </si>
  <si>
    <t>Fiore</t>
  </si>
  <si>
    <t>Pancoast</t>
  </si>
  <si>
    <t>Andre</t>
  </si>
  <si>
    <t>Montero</t>
  </si>
  <si>
    <t xml:space="preserve">Ayush </t>
  </si>
  <si>
    <t>Mahapatra</t>
  </si>
  <si>
    <t>Bryce Zachary</t>
  </si>
  <si>
    <t>Venerick</t>
  </si>
  <si>
    <t>Suwarna</t>
  </si>
  <si>
    <t>Sharma</t>
  </si>
  <si>
    <t>Grayson</t>
  </si>
  <si>
    <t>Hill</t>
  </si>
  <si>
    <t>Darsh</t>
  </si>
  <si>
    <t>Sinha</t>
  </si>
  <si>
    <t>Kate</t>
  </si>
  <si>
    <t>Dagostino</t>
  </si>
  <si>
    <t>Yip</t>
  </si>
  <si>
    <t>Enoch</t>
  </si>
  <si>
    <t>Iri</t>
  </si>
  <si>
    <t>Pingali</t>
  </si>
  <si>
    <t>Mildred</t>
  </si>
  <si>
    <t>Ioannides</t>
  </si>
  <si>
    <t>Maylin</t>
  </si>
  <si>
    <t>Horchler</t>
  </si>
  <si>
    <t>Medina-Cabrera</t>
  </si>
  <si>
    <t>Quilon</t>
  </si>
  <si>
    <t xml:space="preserve"> Saashin</t>
  </si>
  <si>
    <t>Sathish</t>
  </si>
  <si>
    <t xml:space="preserve"> Juana</t>
  </si>
  <si>
    <t>Yejin</t>
  </si>
  <si>
    <t>Hyun</t>
  </si>
  <si>
    <t>Theodore</t>
  </si>
  <si>
    <t>Abel</t>
  </si>
  <si>
    <t>Gumeta</t>
  </si>
  <si>
    <t>Kaylin</t>
  </si>
  <si>
    <t>Yoon</t>
  </si>
  <si>
    <t>Kaitlyn</t>
  </si>
  <si>
    <t>Reese</t>
  </si>
  <si>
    <t>Aemilie</t>
  </si>
  <si>
    <t>Tang</t>
  </si>
  <si>
    <t>Krakowski</t>
  </si>
  <si>
    <t>Guo</t>
  </si>
  <si>
    <t>Keahimaikalaniihoowelaahanauikeahou</t>
  </si>
  <si>
    <t>CARDONA</t>
  </si>
  <si>
    <t>Douglas</t>
  </si>
  <si>
    <t>Kennedy</t>
  </si>
  <si>
    <t>Eliath</t>
  </si>
  <si>
    <t>Abraham</t>
  </si>
  <si>
    <t>Ethaniel</t>
  </si>
  <si>
    <t>Johann</t>
  </si>
  <si>
    <t>Duron</t>
  </si>
  <si>
    <t>Nogales</t>
  </si>
  <si>
    <t>Patterson</t>
  </si>
  <si>
    <t>Charles</t>
  </si>
  <si>
    <t>Valeria</t>
  </si>
  <si>
    <t>Malay</t>
  </si>
  <si>
    <t>Teresa</t>
  </si>
  <si>
    <t>Semmunegus</t>
  </si>
  <si>
    <t xml:space="preserve"> Olivia</t>
  </si>
  <si>
    <t>Schellsmidt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</si>
  <si>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</si>
  <si>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</si>
  <si>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</si>
  <si>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</si>
  <si>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</si>
  <si>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</si>
  <si>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</si>
  <si>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</si>
  <si>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</si>
  <si>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Perl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</si>
  <si>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</si>
  <si>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</si>
  <si>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</si>
  <si>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</si>
  <si>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</si>
  <si>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</si>
  <si>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</si>
  <si>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</si>
  <si>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</si>
  <si>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</si>
  <si>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</si>
  <si>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</si>
  <si>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</si>
  <si>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Ford</t>
  </si>
  <si>
    <t>Schubkegel</t>
  </si>
  <si>
    <t>Junyi</t>
  </si>
  <si>
    <t>Frenzel</t>
  </si>
  <si>
    <t>Norah</t>
  </si>
  <si>
    <t>Judah</t>
  </si>
  <si>
    <t>Bloxham</t>
  </si>
  <si>
    <t>Isabel</t>
  </si>
  <si>
    <t>Ajalae</t>
  </si>
  <si>
    <t>Iden</t>
  </si>
  <si>
    <t>Sheng</t>
  </si>
  <si>
    <t>Lucy</t>
  </si>
  <si>
    <t>Shattuck</t>
  </si>
  <si>
    <t>Lisha</t>
  </si>
  <si>
    <t>Nouhan</t>
  </si>
  <si>
    <t>Price</t>
  </si>
  <si>
    <t>Schaeffer</t>
  </si>
  <si>
    <t xml:space="preserve">Eduardo  </t>
  </si>
  <si>
    <t>Franco Calva</t>
  </si>
  <si>
    <t>Ayla</t>
  </si>
  <si>
    <t>Braz Calva</t>
  </si>
  <si>
    <t>Madeline</t>
  </si>
  <si>
    <t>Sheff</t>
  </si>
  <si>
    <t>Serena</t>
  </si>
  <si>
    <t>Chay</t>
  </si>
  <si>
    <t>Shawn Nigel</t>
  </si>
  <si>
    <t>Canonizado</t>
  </si>
  <si>
    <t>Thornton</t>
  </si>
  <si>
    <t>Amina</t>
  </si>
  <si>
    <t>Shikhalieva</t>
  </si>
  <si>
    <t>Aaron Zhengyang</t>
  </si>
  <si>
    <t>Xu</t>
  </si>
  <si>
    <t>Peterson</t>
  </si>
  <si>
    <t>Quinn</t>
  </si>
  <si>
    <t>Alper</t>
  </si>
  <si>
    <t>Kai-Zhan</t>
  </si>
  <si>
    <t>BLACK</t>
  </si>
  <si>
    <t>Tierney</t>
  </si>
  <si>
    <t>Fei-Tzen</t>
  </si>
  <si>
    <t>Claire</t>
  </si>
  <si>
    <t>Magira</t>
  </si>
  <si>
    <t>Butcher</t>
  </si>
  <si>
    <t>Posner-O'Connell</t>
  </si>
  <si>
    <t>Stephanie</t>
  </si>
  <si>
    <t>Yuen</t>
  </si>
  <si>
    <t>Jordan</t>
  </si>
  <si>
    <t>Engstrom</t>
  </si>
  <si>
    <t>Mathew</t>
  </si>
  <si>
    <t>Solano</t>
  </si>
  <si>
    <t>Hyunchan</t>
  </si>
  <si>
    <t>Jiho</t>
  </si>
  <si>
    <t>Chung</t>
  </si>
  <si>
    <t>Brower</t>
  </si>
  <si>
    <t>Alexis</t>
  </si>
  <si>
    <t>Jeffery</t>
  </si>
  <si>
    <t>Lepard</t>
  </si>
  <si>
    <t>Rioux</t>
  </si>
  <si>
    <t>Tivon</t>
  </si>
  <si>
    <t>Alankrita</t>
  </si>
  <si>
    <t>Ghosh</t>
  </si>
  <si>
    <t>Vera</t>
  </si>
  <si>
    <t>Martinovic</t>
  </si>
  <si>
    <t>Gao</t>
  </si>
  <si>
    <t>Shion</t>
  </si>
  <si>
    <t>Murakawa</t>
  </si>
  <si>
    <t>Betancourt</t>
  </si>
  <si>
    <t>Jerard Caleb</t>
  </si>
  <si>
    <t>Garcia</t>
  </si>
  <si>
    <t>Ilaria</t>
  </si>
  <si>
    <t>Cielo</t>
  </si>
  <si>
    <t>Ameia</t>
  </si>
  <si>
    <t>Mikula-Noble</t>
  </si>
  <si>
    <t>Cher</t>
  </si>
  <si>
    <t>Jiang</t>
  </si>
  <si>
    <t>Wesley</t>
  </si>
  <si>
    <t>Prestileo</t>
  </si>
  <si>
    <t>Jay</t>
  </si>
  <si>
    <t>McCormick</t>
  </si>
  <si>
    <t>Caroline</t>
  </si>
  <si>
    <t>Sherrer</t>
  </si>
  <si>
    <t>Ta</t>
  </si>
  <si>
    <t xml:space="preserve">Shayne </t>
  </si>
  <si>
    <t>Chong</t>
  </si>
  <si>
    <t>Lou</t>
  </si>
  <si>
    <t>Sandra</t>
  </si>
  <si>
    <t>Elise</t>
  </si>
  <si>
    <t>Yolian</t>
  </si>
  <si>
    <t>Lao</t>
  </si>
  <si>
    <t>Brandson</t>
  </si>
  <si>
    <t>Hemanth</t>
  </si>
  <si>
    <t>Anantha</t>
  </si>
  <si>
    <t>Jau</t>
  </si>
  <si>
    <t>Caitlin</t>
  </si>
  <si>
    <t>Lowe</t>
  </si>
  <si>
    <t>Kirkpatrick</t>
  </si>
  <si>
    <t>Baek</t>
  </si>
  <si>
    <t>Ivan</t>
  </si>
  <si>
    <t>Sung</t>
  </si>
  <si>
    <t>Saipravallika</t>
  </si>
  <si>
    <t>Chamarthi</t>
  </si>
  <si>
    <t>Kyle</t>
  </si>
  <si>
    <t>Owen</t>
  </si>
  <si>
    <t>Lockwood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</si>
  <si>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</si>
  <si>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</si>
  <si>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</si>
  <si>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</si>
  <si>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</si>
  <si>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</si>
  <si>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</si>
  <si>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</si>
  <si>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</si>
  <si>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Jiaan</t>
  </si>
  <si>
    <t>DAVE</t>
  </si>
  <si>
    <t>Cayden</t>
  </si>
  <si>
    <t>Arush</t>
  </si>
  <si>
    <t>Borole</t>
  </si>
  <si>
    <t>Roen Curtis</t>
  </si>
  <si>
    <t>MENDOZA</t>
  </si>
  <si>
    <t>Neorah</t>
  </si>
  <si>
    <t>kuzhuppallil</t>
  </si>
  <si>
    <t>Hu</t>
  </si>
  <si>
    <t>Liesemeyer</t>
  </si>
  <si>
    <t>Cindy</t>
  </si>
  <si>
    <t>Shen</t>
  </si>
  <si>
    <t>Krishnapriya</t>
  </si>
  <si>
    <t>VIJAYAKUMAR</t>
  </si>
  <si>
    <t>Aarav</t>
  </si>
  <si>
    <t>MADAN</t>
  </si>
  <si>
    <t>Anirudh</t>
  </si>
  <si>
    <t>Berry</t>
  </si>
  <si>
    <t>Keene</t>
  </si>
  <si>
    <t>Singh</t>
  </si>
  <si>
    <t>Jiana</t>
  </si>
  <si>
    <t>Shah</t>
  </si>
  <si>
    <t>Harris</t>
  </si>
  <si>
    <t>Oriordan</t>
  </si>
  <si>
    <t>Mastis</t>
  </si>
  <si>
    <t>Minjun</t>
  </si>
  <si>
    <t>Gim</t>
  </si>
  <si>
    <t>Colby</t>
  </si>
  <si>
    <t>Hung</t>
  </si>
  <si>
    <t>Shelby</t>
  </si>
  <si>
    <t>Jozaia</t>
  </si>
  <si>
    <t>Sanchez Cabrera</t>
  </si>
  <si>
    <t xml:space="preserve">Chase </t>
  </si>
  <si>
    <t>Gerber</t>
  </si>
  <si>
    <t xml:space="preserve">Isabel </t>
  </si>
  <si>
    <t>Brad</t>
  </si>
  <si>
    <t>Urbiztondo</t>
  </si>
  <si>
    <t>Winston</t>
  </si>
  <si>
    <t>Inty</t>
  </si>
  <si>
    <t>Hunt</t>
  </si>
  <si>
    <t>Jamez</t>
  </si>
  <si>
    <t>MARTINEZ</t>
  </si>
  <si>
    <t>Rivera</t>
  </si>
  <si>
    <t>Pae</t>
  </si>
  <si>
    <t>Madelyn</t>
  </si>
  <si>
    <t>Bruin</t>
  </si>
  <si>
    <t>Jackson</t>
  </si>
  <si>
    <t>BRUIN</t>
  </si>
  <si>
    <t>Layton</t>
  </si>
  <si>
    <t>Leanna</t>
  </si>
  <si>
    <t>Izabella</t>
  </si>
  <si>
    <t>Evangelista</t>
  </si>
  <si>
    <t>Nicole</t>
  </si>
  <si>
    <t>Brunelle</t>
  </si>
  <si>
    <t>Vuong</t>
  </si>
  <si>
    <t>Junhun</t>
  </si>
  <si>
    <t>Sydney</t>
  </si>
  <si>
    <t>Blaisdell</t>
  </si>
  <si>
    <t>Noella</t>
  </si>
  <si>
    <t>Dahun</t>
  </si>
  <si>
    <t>Terrazas Izquierdo</t>
  </si>
  <si>
    <t>Ishitha</t>
  </si>
  <si>
    <t>SREEVISAKH</t>
  </si>
  <si>
    <t>Kathryn</t>
  </si>
  <si>
    <t>INGAR</t>
  </si>
  <si>
    <t>Louis</t>
  </si>
  <si>
    <t>Picariello</t>
  </si>
  <si>
    <t>Konno-Lum</t>
  </si>
  <si>
    <t>Nebika</t>
  </si>
  <si>
    <t>Adhikari</t>
  </si>
  <si>
    <t>Sharrock</t>
  </si>
  <si>
    <t>Moncada cruz</t>
  </si>
  <si>
    <t>Moncada  cruz</t>
  </si>
  <si>
    <t>Frausto</t>
  </si>
  <si>
    <t>Finn</t>
  </si>
  <si>
    <t>Theno</t>
  </si>
  <si>
    <t>Destiny</t>
  </si>
  <si>
    <t>Nabya</t>
  </si>
  <si>
    <t xml:space="preserve">Sharma </t>
  </si>
  <si>
    <t>Weir</t>
  </si>
  <si>
    <t>Reece</t>
  </si>
  <si>
    <t>Fleshman</t>
  </si>
  <si>
    <t xml:space="preserve"> Alyssa</t>
  </si>
  <si>
    <t>Zahra</t>
  </si>
  <si>
    <t>Ghadimi Khasraghy</t>
  </si>
  <si>
    <t>Ferdman</t>
  </si>
  <si>
    <t>Luke</t>
  </si>
  <si>
    <t>Andrew H.</t>
  </si>
  <si>
    <t xml:space="preserve"> Brian </t>
  </si>
  <si>
    <t>Rhee</t>
  </si>
  <si>
    <t>ARWA</t>
  </si>
  <si>
    <t>HUSSAIN</t>
  </si>
  <si>
    <t>Eemaan</t>
  </si>
  <si>
    <t>Khan</t>
  </si>
  <si>
    <t>Marold</t>
  </si>
  <si>
    <t xml:space="preserve"> Amalia</t>
  </si>
  <si>
    <t>Perotto</t>
  </si>
  <si>
    <t>Epps</t>
  </si>
  <si>
    <t>Jadyn</t>
  </si>
  <si>
    <t>Kirch</t>
  </si>
  <si>
    <t xml:space="preserve"> HANNY</t>
  </si>
  <si>
    <t xml:space="preserve"> Seoyoon</t>
  </si>
  <si>
    <t>Marshall</t>
  </si>
  <si>
    <t>Tamura</t>
  </si>
  <si>
    <t>Cralle</t>
  </si>
  <si>
    <t>Rawle</t>
  </si>
  <si>
    <t>Rodriguez-Ayon</t>
  </si>
  <si>
    <t>Scherr</t>
  </si>
  <si>
    <t>Lopez</t>
  </si>
  <si>
    <t>Ernesto</t>
  </si>
  <si>
    <t>Marium</t>
  </si>
  <si>
    <t xml:space="preserve">Habib </t>
  </si>
  <si>
    <t>Tala</t>
  </si>
  <si>
    <t>LOUIE</t>
  </si>
  <si>
    <t>Iris</t>
  </si>
  <si>
    <t xml:space="preserve">Dan </t>
  </si>
  <si>
    <t>Dias Ortiz</t>
  </si>
  <si>
    <t>SHAW</t>
  </si>
  <si>
    <t>Edgar</t>
  </si>
  <si>
    <t>NG</t>
  </si>
  <si>
    <t>Kyomin</t>
  </si>
  <si>
    <t>Vihaan</t>
  </si>
  <si>
    <t>MEHTA</t>
  </si>
  <si>
    <t>Ananya</t>
  </si>
  <si>
    <t>Justus</t>
  </si>
  <si>
    <t>CHUN</t>
  </si>
  <si>
    <t>Crimson</t>
  </si>
  <si>
    <t>VILLANUEVA</t>
  </si>
  <si>
    <t>BARGAS</t>
  </si>
  <si>
    <t>Giancarlo</t>
  </si>
  <si>
    <t>Barcenas</t>
  </si>
  <si>
    <t>Shanaya</t>
  </si>
  <si>
    <t>SHAH</t>
  </si>
  <si>
    <t>Mario</t>
  </si>
  <si>
    <t>Geraldine</t>
  </si>
  <si>
    <t>AGUSTIN</t>
  </si>
  <si>
    <t>Virat</t>
  </si>
  <si>
    <t>GAGGAR</t>
  </si>
  <si>
    <t>Eliah</t>
  </si>
  <si>
    <t>Amarak</t>
  </si>
  <si>
    <t>CHHIN</t>
  </si>
  <si>
    <t>Byron</t>
  </si>
  <si>
    <t>Helena</t>
  </si>
  <si>
    <t>Her</t>
  </si>
  <si>
    <t>Hyun Jun</t>
  </si>
  <si>
    <t>Zavery</t>
  </si>
  <si>
    <t>ANDERSEN</t>
  </si>
  <si>
    <t>SOLORZANO WONG</t>
  </si>
  <si>
    <t>ZENG</t>
  </si>
  <si>
    <t>Sara</t>
  </si>
  <si>
    <t>Golas</t>
  </si>
  <si>
    <t>CHO</t>
  </si>
  <si>
    <t>Diana</t>
  </si>
  <si>
    <t xml:space="preserve">Amelia </t>
  </si>
  <si>
    <t>Kwak</t>
  </si>
  <si>
    <t>Ashih</t>
  </si>
  <si>
    <t>Rylee</t>
  </si>
  <si>
    <t>GO</t>
  </si>
  <si>
    <t>Hudson</t>
  </si>
  <si>
    <t xml:space="preserve">Laila </t>
  </si>
  <si>
    <t>Noel</t>
  </si>
  <si>
    <t>Beixi</t>
  </si>
  <si>
    <t>Liang</t>
  </si>
  <si>
    <t>Kieda</t>
  </si>
  <si>
    <t>Pope</t>
  </si>
  <si>
    <t>Elayne</t>
  </si>
  <si>
    <t>Starr</t>
  </si>
  <si>
    <t>YANG</t>
  </si>
  <si>
    <t xml:space="preserve">Valeria </t>
  </si>
  <si>
    <t xml:space="preserve">Camero </t>
  </si>
  <si>
    <t>Ariana</t>
  </si>
  <si>
    <t>Weber</t>
  </si>
  <si>
    <t xml:space="preserve">Jian </t>
  </si>
  <si>
    <t>Shin</t>
  </si>
  <si>
    <t>Bantug</t>
  </si>
  <si>
    <t>Jayla</t>
  </si>
  <si>
    <t>Tim</t>
  </si>
  <si>
    <t>Templeton</t>
  </si>
  <si>
    <t>Garrido</t>
  </si>
  <si>
    <t>Daxton</t>
  </si>
  <si>
    <t>WALDRON</t>
  </si>
  <si>
    <t>Toribio</t>
  </si>
  <si>
    <t>Lopez Rico</t>
  </si>
  <si>
    <t>Milan</t>
  </si>
  <si>
    <t>Gupta</t>
  </si>
  <si>
    <t>Leena</t>
  </si>
  <si>
    <t>Joel</t>
  </si>
  <si>
    <t>Holley</t>
  </si>
  <si>
    <t>Azalea</t>
  </si>
  <si>
    <t>PELLEY</t>
  </si>
  <si>
    <t>Simon</t>
  </si>
  <si>
    <t>Kane</t>
  </si>
  <si>
    <t xml:space="preserve">Kenda </t>
  </si>
  <si>
    <t>Headley</t>
  </si>
  <si>
    <t>Aubrey</t>
  </si>
  <si>
    <t>Corey</t>
  </si>
  <si>
    <t>Camden</t>
  </si>
  <si>
    <t>Paul</t>
  </si>
  <si>
    <t>Heefner</t>
  </si>
  <si>
    <t>Jase</t>
  </si>
  <si>
    <t>Cadiz</t>
  </si>
  <si>
    <t>Esteban</t>
  </si>
  <si>
    <t>Sosa</t>
  </si>
  <si>
    <t>Valbuena</t>
  </si>
  <si>
    <t>Elise Cecilia</t>
  </si>
  <si>
    <t>Ramos</t>
  </si>
  <si>
    <t>RUBY</t>
  </si>
  <si>
    <t>CAMP</t>
  </si>
  <si>
    <t>VANESSA</t>
  </si>
  <si>
    <t>DODSON</t>
  </si>
  <si>
    <t>Nicolette</t>
  </si>
  <si>
    <t>Juarez</t>
  </si>
  <si>
    <t>Taylor</t>
  </si>
  <si>
    <t>Sun</t>
  </si>
  <si>
    <t>Ronin</t>
  </si>
  <si>
    <t>SHUCHEN</t>
  </si>
  <si>
    <t>ZHOU</t>
  </si>
  <si>
    <t>Dahna</t>
  </si>
  <si>
    <t>Tao</t>
  </si>
  <si>
    <t>Dayne</t>
  </si>
  <si>
    <t>Bakhodir</t>
  </si>
  <si>
    <t>Alovkonov</t>
  </si>
  <si>
    <t>Amelia Jo</t>
  </si>
  <si>
    <t>LIBBY</t>
  </si>
  <si>
    <t>Rangel</t>
  </si>
  <si>
    <t>Linnea</t>
  </si>
  <si>
    <t>FORSLIN</t>
  </si>
  <si>
    <t>Devin</t>
  </si>
  <si>
    <t>Fischer</t>
  </si>
  <si>
    <t>Dillon</t>
  </si>
  <si>
    <t>Nathaniel</t>
  </si>
  <si>
    <t>miguel</t>
  </si>
  <si>
    <t>encinas</t>
  </si>
  <si>
    <t>daniel</t>
  </si>
  <si>
    <t>Gundersen</t>
  </si>
  <si>
    <t>Anaiah</t>
  </si>
  <si>
    <t>Lalawai</t>
  </si>
  <si>
    <t>Esekiel</t>
  </si>
  <si>
    <t>CHICO</t>
  </si>
  <si>
    <t>Ramona</t>
  </si>
  <si>
    <t>Calvin</t>
  </si>
  <si>
    <t>Kaden</t>
  </si>
  <si>
    <t>Michiru</t>
  </si>
  <si>
    <t>Tsuchiya</t>
  </si>
  <si>
    <t>Jace</t>
  </si>
  <si>
    <t>Glebus</t>
  </si>
  <si>
    <t>Bennet</t>
  </si>
  <si>
    <t>Kaya</t>
  </si>
  <si>
    <t>Warner</t>
  </si>
  <si>
    <t>Elias M</t>
  </si>
  <si>
    <t>Archisha</t>
  </si>
  <si>
    <t>Maurya</t>
  </si>
  <si>
    <t>Burnham</t>
  </si>
  <si>
    <t>Jeongyu</t>
  </si>
  <si>
    <t>Henry</t>
  </si>
  <si>
    <t>Jimenez</t>
  </si>
  <si>
    <t>Roe</t>
  </si>
  <si>
    <t>Ramirez</t>
  </si>
  <si>
    <t>Madison</t>
  </si>
  <si>
    <t>NUGROHO</t>
  </si>
  <si>
    <t>Christian</t>
  </si>
  <si>
    <t>MURRAY</t>
  </si>
  <si>
    <t>Sergio</t>
  </si>
  <si>
    <t>BARRAGAN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</si>
  <si>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</si>
  <si>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</si>
  <si>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</si>
  <si>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</si>
  <si>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</si>
  <si>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</si>
  <si>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</si>
  <si>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</si>
  <si>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</si>
  <si>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</si>
  <si>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</si>
  <si>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</si>
  <si>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Salvador</t>
  </si>
  <si>
    <t>BUI</t>
  </si>
  <si>
    <t>Summer Aeryn</t>
  </si>
  <si>
    <t>CABRERA</t>
  </si>
  <si>
    <t>LUI</t>
  </si>
  <si>
    <t>Magdalena</t>
  </si>
  <si>
    <t>Maher</t>
  </si>
  <si>
    <t>Nawaldeep</t>
  </si>
  <si>
    <t>BOMRAH</t>
  </si>
  <si>
    <t>SANJITH</t>
  </si>
  <si>
    <t>CHIDAMBARAM</t>
  </si>
  <si>
    <t>Alice</t>
  </si>
  <si>
    <t>ANNIKA</t>
  </si>
  <si>
    <t>Liden</t>
  </si>
  <si>
    <t>PENG</t>
  </si>
  <si>
    <t>JANG</t>
  </si>
  <si>
    <t>Antonia Toni</t>
  </si>
  <si>
    <t>Felix</t>
  </si>
  <si>
    <t>MORENO</t>
  </si>
  <si>
    <t>Layli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</si>
  <si>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</si>
  <si>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</si>
  <si>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</si>
  <si>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</si>
  <si>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</si>
  <si>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</si>
  <si>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</si>
  <si>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</si>
  <si>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Linfield</t>
  </si>
  <si>
    <t>Gianna</t>
  </si>
  <si>
    <t>Vivian</t>
  </si>
  <si>
    <t>Bonini</t>
  </si>
  <si>
    <t>Aponte</t>
  </si>
  <si>
    <t>Ingyung</t>
  </si>
  <si>
    <t>JUNG</t>
  </si>
  <si>
    <t>Yaerang</t>
  </si>
  <si>
    <t>Richards</t>
  </si>
  <si>
    <t>Ruben</t>
  </si>
  <si>
    <t>Bhowmik</t>
  </si>
  <si>
    <t>Madilyn</t>
  </si>
  <si>
    <t>VENTANILLA</t>
  </si>
  <si>
    <t>Riya</t>
  </si>
  <si>
    <t>Kansal</t>
  </si>
  <si>
    <t>Aaron</t>
  </si>
  <si>
    <t>Liam James</t>
  </si>
  <si>
    <t>Hawon</t>
  </si>
  <si>
    <t>Phan</t>
  </si>
  <si>
    <t>Alessandra</t>
  </si>
  <si>
    <t>PARROCHA</t>
  </si>
  <si>
    <t>Enzo</t>
  </si>
  <si>
    <t>Sofia brielle</t>
  </si>
  <si>
    <t>Dimayacyac</t>
  </si>
  <si>
    <t>Elisa</t>
  </si>
  <si>
    <t>Hachoue</t>
  </si>
  <si>
    <t>Thea</t>
  </si>
  <si>
    <t>Aidan</t>
  </si>
  <si>
    <t>Roth</t>
  </si>
  <si>
    <t>Cadence</t>
  </si>
  <si>
    <t>Bravo</t>
  </si>
  <si>
    <t>Faye</t>
  </si>
  <si>
    <t>Cahyadi</t>
  </si>
  <si>
    <t>Rodriguez</t>
  </si>
  <si>
    <t>Lilah</t>
  </si>
  <si>
    <t>Fiorella</t>
  </si>
  <si>
    <t>Tiberio</t>
  </si>
  <si>
    <t>Ritika</t>
  </si>
  <si>
    <t>HIREGOUDAR</t>
  </si>
  <si>
    <t>Violet</t>
  </si>
  <si>
    <t>Varghese</t>
  </si>
  <si>
    <t>Calle</t>
  </si>
  <si>
    <t>Nannette</t>
  </si>
  <si>
    <t>Kazan</t>
  </si>
  <si>
    <t>TANG</t>
  </si>
  <si>
    <t>Milo</t>
  </si>
  <si>
    <t>Vilain</t>
  </si>
  <si>
    <t>Richard</t>
  </si>
  <si>
    <t>CHEN</t>
  </si>
  <si>
    <t>Oliver</t>
  </si>
  <si>
    <t>Fleury</t>
  </si>
  <si>
    <t>Keona</t>
  </si>
  <si>
    <t>LAW</t>
  </si>
  <si>
    <t>Kolina</t>
  </si>
  <si>
    <t xml:space="preserve">Maysarabonu </t>
  </si>
  <si>
    <t>Sobirjonova</t>
  </si>
  <si>
    <t>DO</t>
  </si>
  <si>
    <t>LaBauve</t>
  </si>
  <si>
    <t>Haylea</t>
  </si>
  <si>
    <t>Amela</t>
  </si>
  <si>
    <t>Kadriu</t>
  </si>
  <si>
    <t>REEVES</t>
  </si>
  <si>
    <t>BUTLER</t>
  </si>
  <si>
    <t>Zhenya</t>
  </si>
  <si>
    <t>DZHAVGOVA</t>
  </si>
  <si>
    <t>Eliana</t>
  </si>
  <si>
    <t>ATKINSON</t>
  </si>
  <si>
    <t>Nixon</t>
  </si>
  <si>
    <t>Saikia</t>
  </si>
  <si>
    <t>Justine</t>
  </si>
  <si>
    <t>Levisee</t>
  </si>
  <si>
    <t>Delgado</t>
  </si>
  <si>
    <t>Herros</t>
  </si>
  <si>
    <t>Lane</t>
  </si>
  <si>
    <t>Epstien</t>
  </si>
  <si>
    <t>Kaiden</t>
  </si>
  <si>
    <t>Sullinger</t>
  </si>
  <si>
    <t>Cayson</t>
  </si>
  <si>
    <t>Wooldridge</t>
  </si>
  <si>
    <t>Ishan</t>
  </si>
  <si>
    <t>SENTHILVEL</t>
  </si>
  <si>
    <t>Milly</t>
  </si>
  <si>
    <t>Talia</t>
  </si>
  <si>
    <t>Mehaignerie</t>
  </si>
  <si>
    <t>Tawnia</t>
  </si>
  <si>
    <t>Ayala-Ramos</t>
  </si>
  <si>
    <t>GISELL</t>
  </si>
  <si>
    <t xml:space="preserve"> Lauren</t>
  </si>
  <si>
    <t>Sophie</t>
  </si>
  <si>
    <t>Avantika</t>
  </si>
  <si>
    <t>Mengade</t>
  </si>
  <si>
    <t>Avaneesh</t>
  </si>
  <si>
    <t>Yeun-ah</t>
  </si>
  <si>
    <t xml:space="preserve"> Po Lun</t>
  </si>
  <si>
    <t>Ting</t>
  </si>
  <si>
    <t>Eva</t>
  </si>
  <si>
    <t>Kralikova</t>
  </si>
  <si>
    <t>Avni</t>
  </si>
  <si>
    <t>BHARDWAJ</t>
  </si>
  <si>
    <t>Margot</t>
  </si>
  <si>
    <t>McGrath</t>
  </si>
  <si>
    <t>Jayce</t>
  </si>
  <si>
    <t>Yuktha</t>
  </si>
  <si>
    <t>Jonnalagadda</t>
  </si>
  <si>
    <t>Kaanelo</t>
  </si>
  <si>
    <t>Domingo</t>
  </si>
  <si>
    <t>Woohyung</t>
  </si>
  <si>
    <t xml:space="preserve"> Junyoung</t>
  </si>
  <si>
    <t>Alayshea</t>
  </si>
  <si>
    <t>BALSZ</t>
  </si>
  <si>
    <t xml:space="preserve"> Jaeyoung</t>
  </si>
  <si>
    <t xml:space="preserve">Aleksandr </t>
  </si>
  <si>
    <t>Bacci</t>
  </si>
  <si>
    <t>Rios</t>
  </si>
  <si>
    <t>MELANIE</t>
  </si>
  <si>
    <t>BACCI</t>
  </si>
  <si>
    <t>Gabriellah</t>
  </si>
  <si>
    <t>Crystal</t>
  </si>
  <si>
    <t>Jue</t>
  </si>
  <si>
    <t>Kimoni</t>
  </si>
  <si>
    <t>Davis</t>
  </si>
  <si>
    <t>Cici</t>
  </si>
  <si>
    <t>McKinney</t>
  </si>
  <si>
    <t xml:space="preserve"> William</t>
  </si>
  <si>
    <t xml:space="preserve"> Edwin</t>
  </si>
  <si>
    <t>Wagener</t>
  </si>
  <si>
    <t>Sufyan</t>
  </si>
  <si>
    <t>Ahmad</t>
  </si>
  <si>
    <t>DALE WALDNER</t>
  </si>
  <si>
    <t>DIESTRO</t>
  </si>
  <si>
    <t>Khara</t>
  </si>
  <si>
    <t>Pastean</t>
  </si>
  <si>
    <t>Belmonte</t>
  </si>
  <si>
    <t xml:space="preserve"> Izahbella</t>
  </si>
  <si>
    <t>Mulero</t>
  </si>
  <si>
    <t>Eesley</t>
  </si>
  <si>
    <t xml:space="preserve"> Tung</t>
  </si>
  <si>
    <t>Lyric</t>
  </si>
  <si>
    <t>Munoz</t>
  </si>
  <si>
    <t xml:space="preserve"> Kyla</t>
  </si>
  <si>
    <t>Looney</t>
  </si>
  <si>
    <t>Hummel</t>
  </si>
  <si>
    <t>Julio</t>
  </si>
  <si>
    <t>Baalbaki</t>
  </si>
  <si>
    <t>Kendell</t>
  </si>
  <si>
    <t>De Leon Perez</t>
  </si>
  <si>
    <t>Yumi</t>
  </si>
  <si>
    <t>YEH</t>
  </si>
  <si>
    <t>Terri</t>
  </si>
  <si>
    <t>Dao</t>
  </si>
  <si>
    <t>Roussey</t>
  </si>
  <si>
    <t>Dawson</t>
  </si>
  <si>
    <t>Bean</t>
  </si>
  <si>
    <t>Mark Paul</t>
  </si>
  <si>
    <t>GUIMBATAN</t>
  </si>
  <si>
    <t>GUERRERO</t>
  </si>
  <si>
    <t>Guhan</t>
  </si>
  <si>
    <t>SURESH</t>
  </si>
  <si>
    <t>Viola</t>
  </si>
  <si>
    <t>Max</t>
  </si>
  <si>
    <t>Samantha</t>
  </si>
  <si>
    <t>Wu</t>
  </si>
  <si>
    <t>Karissa</t>
  </si>
  <si>
    <t>Wardhana</t>
  </si>
  <si>
    <t>Souza</t>
  </si>
  <si>
    <t>Bianka</t>
  </si>
  <si>
    <t xml:space="preserve"> Cameron</t>
  </si>
  <si>
    <t xml:space="preserve"> Mario</t>
  </si>
  <si>
    <t>Maltez III</t>
  </si>
  <si>
    <t xml:space="preserve"> Jinu</t>
  </si>
  <si>
    <t xml:space="preserve"> Saneyi</t>
  </si>
  <si>
    <t>Sanandi</t>
  </si>
  <si>
    <t xml:space="preserve"> Dhanashi</t>
  </si>
  <si>
    <t>Dhriti</t>
  </si>
  <si>
    <t xml:space="preserve"> Thompson</t>
  </si>
  <si>
    <t>Caicedo</t>
  </si>
  <si>
    <t>Maxwell</t>
  </si>
  <si>
    <t>Va</t>
  </si>
  <si>
    <t xml:space="preserve"> Andre</t>
  </si>
  <si>
    <t>Bastos Martins</t>
  </si>
  <si>
    <t xml:space="preserve"> Hannah</t>
  </si>
  <si>
    <t>Tieu</t>
  </si>
  <si>
    <t xml:space="preserve"> Anthony</t>
  </si>
  <si>
    <t xml:space="preserve"> Jade</t>
  </si>
  <si>
    <t>ELLIE</t>
  </si>
  <si>
    <t>Cierra</t>
  </si>
  <si>
    <t>San Roman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</si>
  <si>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</si>
  <si>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</si>
  <si>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</si>
  <si>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</si>
  <si>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</si>
  <si>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</si>
  <si>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</si>
  <si>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</si>
  <si>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Nida</t>
  </si>
  <si>
    <t>Virabalin</t>
  </si>
  <si>
    <t>Amy</t>
  </si>
  <si>
    <t>Nivedha</t>
  </si>
  <si>
    <t>Jayaprakash</t>
  </si>
  <si>
    <t>Lily</t>
  </si>
  <si>
    <t>Farnell</t>
  </si>
  <si>
    <t>You</t>
  </si>
  <si>
    <t xml:space="preserve">Rosalinda </t>
  </si>
  <si>
    <t>Caballero</t>
  </si>
  <si>
    <t>Millan</t>
  </si>
  <si>
    <t>Wei Wen</t>
  </si>
  <si>
    <t>Chun Min</t>
  </si>
  <si>
    <t>Ethan Zixuan</t>
  </si>
  <si>
    <t xml:space="preserve"> Donato</t>
  </si>
  <si>
    <t>Solorzano</t>
  </si>
  <si>
    <t>Calderon</t>
  </si>
  <si>
    <t>Tai</t>
  </si>
  <si>
    <t>Carreiro</t>
  </si>
  <si>
    <t>Kaizen</t>
  </si>
  <si>
    <t>Nekoba</t>
  </si>
  <si>
    <t>Jang</t>
  </si>
  <si>
    <t>Kingsley</t>
  </si>
  <si>
    <t>Alex</t>
  </si>
  <si>
    <t>Lohman</t>
  </si>
  <si>
    <t>Myca</t>
  </si>
  <si>
    <t>Ritrovato</t>
  </si>
  <si>
    <t>Quinton</t>
  </si>
  <si>
    <t>Mundie</t>
  </si>
  <si>
    <t>Advisha</t>
  </si>
  <si>
    <t>DWIVEDI</t>
  </si>
  <si>
    <t>Felicity</t>
  </si>
  <si>
    <t>Bendever</t>
  </si>
  <si>
    <t>Frances</t>
  </si>
  <si>
    <t>Bai</t>
  </si>
  <si>
    <t>Harripersad Aravena</t>
  </si>
  <si>
    <t>Leo</t>
  </si>
  <si>
    <t>zhang</t>
  </si>
  <si>
    <t>Saavedra</t>
  </si>
  <si>
    <t>Goh</t>
  </si>
  <si>
    <t xml:space="preserve"> Semaj</t>
  </si>
  <si>
    <t>Stewart</t>
  </si>
  <si>
    <t>Joanne</t>
  </si>
  <si>
    <t>Athina</t>
  </si>
  <si>
    <t>Jared</t>
  </si>
  <si>
    <t>Rebecca</t>
  </si>
  <si>
    <t>Chou</t>
  </si>
  <si>
    <t>Cheng</t>
  </si>
  <si>
    <t>Jiwon</t>
  </si>
  <si>
    <t>Avery</t>
  </si>
  <si>
    <t>Maytin</t>
  </si>
  <si>
    <t>Moon</t>
  </si>
  <si>
    <t>Sasha</t>
  </si>
  <si>
    <t>Adarsh</t>
  </si>
  <si>
    <t>Javvaji</t>
  </si>
  <si>
    <t>Keiffer</t>
  </si>
  <si>
    <t>Ryu Ryan</t>
  </si>
  <si>
    <t>Yamamoto</t>
  </si>
  <si>
    <t>Ankitha</t>
  </si>
  <si>
    <t>Doma</t>
  </si>
  <si>
    <t>Aayush</t>
  </si>
  <si>
    <t>Sonawadekar</t>
  </si>
  <si>
    <t>Kaylie</t>
  </si>
  <si>
    <t>Yeung</t>
  </si>
  <si>
    <t>Aron</t>
  </si>
  <si>
    <t>Macanip</t>
  </si>
  <si>
    <t>Wentao</t>
  </si>
  <si>
    <t>Kirthivarsha</t>
  </si>
  <si>
    <t>Sivakumar</t>
  </si>
  <si>
    <t>Tushar</t>
  </si>
  <si>
    <t>Shi</t>
  </si>
  <si>
    <t xml:space="preserve"> Evelynn</t>
  </si>
  <si>
    <t>Breuer</t>
  </si>
  <si>
    <t>Shana</t>
  </si>
  <si>
    <t>Eathan</t>
  </si>
  <si>
    <t>Schmidt</t>
  </si>
  <si>
    <t>Sierra</t>
  </si>
  <si>
    <t>Cowher</t>
  </si>
  <si>
    <t>Dresden</t>
  </si>
  <si>
    <t>Coyle</t>
  </si>
  <si>
    <t>Cameron</t>
  </si>
  <si>
    <t>McCallum</t>
  </si>
  <si>
    <t>Aria</t>
  </si>
  <si>
    <t xml:space="preserve">Annabella </t>
  </si>
  <si>
    <t>Spagna</t>
  </si>
  <si>
    <t>Papakalodoukas</t>
  </si>
  <si>
    <t>Rosa</t>
  </si>
  <si>
    <t>Son</t>
  </si>
  <si>
    <t>Misra</t>
  </si>
  <si>
    <t>Cooper</t>
  </si>
  <si>
    <t>Brigid</t>
  </si>
  <si>
    <t>Mack</t>
  </si>
  <si>
    <t>Eileen</t>
  </si>
  <si>
    <t>Kang</t>
  </si>
  <si>
    <t>Gionni</t>
  </si>
  <si>
    <t>PEARSON</t>
  </si>
  <si>
    <t>Hakhu</t>
  </si>
  <si>
    <t>Paw Mar</t>
  </si>
  <si>
    <t>Gay</t>
  </si>
  <si>
    <t>Silvestre</t>
  </si>
  <si>
    <t>Kiona</t>
  </si>
  <si>
    <t>Morales</t>
  </si>
  <si>
    <t>Khylay</t>
  </si>
  <si>
    <t>ANSAR</t>
  </si>
  <si>
    <t>ARMSTRONG</t>
  </si>
  <si>
    <t>Darren</t>
  </si>
  <si>
    <t>Ailey</t>
  </si>
  <si>
    <t>Brenden</t>
  </si>
  <si>
    <t>Page</t>
  </si>
  <si>
    <t>KLOCKPASCUCCI</t>
  </si>
  <si>
    <t>Nigel</t>
  </si>
  <si>
    <t>Kuzhuppallil</t>
  </si>
  <si>
    <t>Rylie</t>
  </si>
  <si>
    <t>Hodges</t>
  </si>
  <si>
    <t>Jocelyn</t>
  </si>
  <si>
    <t>Kaikho Osoji</t>
  </si>
  <si>
    <t>Mao</t>
  </si>
  <si>
    <t>Anik</t>
  </si>
  <si>
    <t>Thakor</t>
  </si>
  <si>
    <t>Aman</t>
  </si>
  <si>
    <t>THAKOR</t>
  </si>
  <si>
    <t>Eli</t>
  </si>
  <si>
    <t>VANG</t>
  </si>
  <si>
    <t>Chen Fue</t>
  </si>
  <si>
    <t>DELANI</t>
  </si>
  <si>
    <t>Jarret</t>
  </si>
  <si>
    <t>Rinderle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</si>
  <si>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</si>
  <si>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</si>
  <si>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</si>
  <si>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</si>
  <si>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</si>
  <si>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</si>
  <si>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</si>
  <si>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</si>
  <si>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Advaith</t>
  </si>
  <si>
    <t>Anil</t>
  </si>
  <si>
    <t>Declan</t>
  </si>
  <si>
    <t>Varrati</t>
  </si>
  <si>
    <t>Amogh</t>
  </si>
  <si>
    <t>BHARADWAJ</t>
  </si>
  <si>
    <t>Branom</t>
  </si>
  <si>
    <t>Harbin</t>
  </si>
  <si>
    <t>Dai</t>
  </si>
  <si>
    <t>Ayan</t>
  </si>
  <si>
    <t>Goel</t>
  </si>
  <si>
    <t>Gio</t>
  </si>
  <si>
    <t>Goff</t>
  </si>
  <si>
    <t>patrick</t>
  </si>
  <si>
    <t>valle</t>
  </si>
  <si>
    <t>Erick</t>
  </si>
  <si>
    <t>Nerio</t>
  </si>
  <si>
    <t>Zhou</t>
  </si>
  <si>
    <t>Yaana</t>
  </si>
  <si>
    <t>POPAT</t>
  </si>
  <si>
    <t>Anakin Gregory</t>
  </si>
  <si>
    <t>TAN</t>
  </si>
  <si>
    <t>Sherri</t>
  </si>
  <si>
    <t>Ore</t>
  </si>
  <si>
    <t>Shauri</t>
  </si>
  <si>
    <t>Potula</t>
  </si>
  <si>
    <t>Angelina</t>
  </si>
  <si>
    <t>Lapitan</t>
  </si>
  <si>
    <t>Womack</t>
  </si>
  <si>
    <t>Vinh</t>
  </si>
  <si>
    <t>Truong</t>
  </si>
  <si>
    <t>Erok</t>
  </si>
  <si>
    <t>Hee Yun</t>
  </si>
  <si>
    <t>Choi Kim</t>
  </si>
  <si>
    <t>Yuying</t>
  </si>
  <si>
    <t>Vongphakdy</t>
  </si>
  <si>
    <t>Arohi</t>
  </si>
  <si>
    <t>Tessi</t>
  </si>
  <si>
    <t>Jaxon</t>
  </si>
  <si>
    <t>Dio</t>
  </si>
  <si>
    <t xml:space="preserve">Haven </t>
  </si>
  <si>
    <t>Leapaga</t>
  </si>
  <si>
    <t>Sammie</t>
  </si>
  <si>
    <t>Pauley</t>
  </si>
  <si>
    <t>Jasciah</t>
  </si>
  <si>
    <t>Monteiro</t>
  </si>
  <si>
    <t>Goodman</t>
  </si>
  <si>
    <t>Luca</t>
  </si>
  <si>
    <t>Arthur</t>
  </si>
  <si>
    <t>Nicholas Sechan</t>
  </si>
  <si>
    <t xml:space="preserve">Jim </t>
  </si>
  <si>
    <t>Norris</t>
  </si>
  <si>
    <t>Orion</t>
  </si>
  <si>
    <t xml:space="preserve">Harper </t>
  </si>
  <si>
    <t xml:space="preserve">Kuczwara </t>
  </si>
  <si>
    <t>Noha</t>
  </si>
  <si>
    <t>Ohahid</t>
  </si>
  <si>
    <t>Baden</t>
  </si>
  <si>
    <t>Kowal</t>
  </si>
  <si>
    <t xml:space="preserve">Emet </t>
  </si>
  <si>
    <t>Rosario</t>
  </si>
  <si>
    <t>Nicolas</t>
  </si>
  <si>
    <t>Jasmin</t>
  </si>
  <si>
    <t>Palmer</t>
  </si>
  <si>
    <t>Jana</t>
  </si>
  <si>
    <t xml:space="preserve">Ricafort </t>
  </si>
  <si>
    <t>Esmeralda</t>
  </si>
  <si>
    <t>Rizo</t>
  </si>
  <si>
    <t>Paltzer</t>
  </si>
  <si>
    <t>Donna</t>
  </si>
  <si>
    <t>Joya</t>
  </si>
  <si>
    <t>San Pedro</t>
  </si>
  <si>
    <t>Chilkunda</t>
  </si>
  <si>
    <t>Guan</t>
  </si>
  <si>
    <t>Joey</t>
  </si>
  <si>
    <t>Filipanits</t>
  </si>
  <si>
    <t>Bullock</t>
  </si>
  <si>
    <t>Kaylana</t>
  </si>
  <si>
    <t>Jeryl</t>
  </si>
  <si>
    <t>Lewis</t>
  </si>
  <si>
    <t>Sevigny</t>
  </si>
  <si>
    <t xml:space="preserve">George T </t>
  </si>
  <si>
    <t>Shumaker</t>
  </si>
  <si>
    <t>Chevelle</t>
  </si>
  <si>
    <t>Larrabee</t>
  </si>
  <si>
    <t>Johnny</t>
  </si>
  <si>
    <t>Clemons</t>
  </si>
  <si>
    <t>Megan</t>
  </si>
  <si>
    <t>King</t>
  </si>
  <si>
    <t>Jeremiah</t>
  </si>
  <si>
    <t>Watkins</t>
  </si>
  <si>
    <t>Rona</t>
  </si>
  <si>
    <t>Swerdlow</t>
  </si>
  <si>
    <t>Dante</t>
  </si>
  <si>
    <t>Brooks</t>
  </si>
  <si>
    <t>Andy</t>
  </si>
  <si>
    <t>ALIYAH</t>
  </si>
  <si>
    <t>ESPIRITU</t>
  </si>
  <si>
    <t>Paisley</t>
  </si>
  <si>
    <t>Jayant</t>
  </si>
  <si>
    <t>Thadisetty</t>
  </si>
  <si>
    <t>Alani</t>
  </si>
  <si>
    <t>Marcene</t>
  </si>
  <si>
    <t>Baskett</t>
  </si>
  <si>
    <t>Kitana</t>
  </si>
  <si>
    <t>Creasey</t>
  </si>
  <si>
    <t>Summit</t>
  </si>
  <si>
    <t>Jensen</t>
  </si>
  <si>
    <t>Ayuna</t>
  </si>
  <si>
    <t>Devine</t>
  </si>
  <si>
    <t>Amalia</t>
  </si>
  <si>
    <t>Maldonado</t>
  </si>
  <si>
    <t>William Hongyi</t>
  </si>
  <si>
    <t>Carson</t>
  </si>
  <si>
    <t>Deepika</t>
  </si>
  <si>
    <t>RAMASAMY</t>
  </si>
  <si>
    <t>Meixner</t>
  </si>
  <si>
    <t>Vevina</t>
  </si>
  <si>
    <t>Fan</t>
  </si>
  <si>
    <t>Nivaan</t>
  </si>
  <si>
    <t>DHAMALE</t>
  </si>
  <si>
    <t>Bauer</t>
  </si>
  <si>
    <t>Ryker</t>
  </si>
  <si>
    <t>Martin</t>
  </si>
  <si>
    <t>Wynonna</t>
  </si>
  <si>
    <t>Bennett</t>
  </si>
  <si>
    <t>Villena</t>
  </si>
  <si>
    <t>Marylou</t>
  </si>
  <si>
    <t>Tawney</t>
  </si>
  <si>
    <t>Brantley</t>
  </si>
  <si>
    <t>WREN</t>
  </si>
  <si>
    <t>EVERLY</t>
  </si>
  <si>
    <t>BYON</t>
  </si>
  <si>
    <t>SEBASTIAN</t>
  </si>
  <si>
    <t>MOSQUERA</t>
  </si>
  <si>
    <t>Aitelhadj</t>
  </si>
  <si>
    <t>Boyee</t>
  </si>
  <si>
    <t>Karson</t>
  </si>
  <si>
    <t>Elaine</t>
  </si>
  <si>
    <t>RAVEN</t>
  </si>
  <si>
    <t>KITCHENS</t>
  </si>
  <si>
    <t>Balsten</t>
  </si>
  <si>
    <t>Malone</t>
  </si>
  <si>
    <t>Pranay</t>
  </si>
  <si>
    <t>MALINENI</t>
  </si>
  <si>
    <t>Grae</t>
  </si>
  <si>
    <t>McCarthy</t>
  </si>
  <si>
    <t>Asher</t>
  </si>
  <si>
    <t>McLain</t>
  </si>
  <si>
    <t>Beau</t>
  </si>
  <si>
    <t>Porter</t>
  </si>
  <si>
    <t>Gerard</t>
  </si>
  <si>
    <t>Meggs</t>
  </si>
  <si>
    <t>Mackenzie</t>
  </si>
  <si>
    <t>Teagan</t>
  </si>
  <si>
    <t>Daugherty</t>
  </si>
  <si>
    <t>Banaiah</t>
  </si>
  <si>
    <t>Galindo</t>
  </si>
  <si>
    <t>Lindsey</t>
  </si>
  <si>
    <t>Laura</t>
  </si>
  <si>
    <t xml:space="preserve">Ryan </t>
  </si>
  <si>
    <t>Pream</t>
  </si>
  <si>
    <t>Church</t>
  </si>
  <si>
    <t>Ibrahim</t>
  </si>
  <si>
    <t>Cirat</t>
  </si>
  <si>
    <t>Miles</t>
  </si>
  <si>
    <t>Ruiz</t>
  </si>
  <si>
    <t>Adam</t>
  </si>
  <si>
    <t>Lagobi</t>
  </si>
  <si>
    <t>Issac</t>
  </si>
  <si>
    <t>GRIGGS</t>
  </si>
  <si>
    <t xml:space="preserve">Amber </t>
  </si>
  <si>
    <t>Quito</t>
  </si>
  <si>
    <t xml:space="preserve">Victoria </t>
  </si>
  <si>
    <t>Scattaglia</t>
  </si>
  <si>
    <t>Vo</t>
  </si>
  <si>
    <t>Daneen</t>
  </si>
  <si>
    <t>Jones</t>
  </si>
  <si>
    <t>Mannat</t>
  </si>
  <si>
    <t>BADH</t>
  </si>
  <si>
    <t>Taran</t>
  </si>
  <si>
    <t>Shush</t>
  </si>
  <si>
    <t>Younis</t>
  </si>
  <si>
    <t>edison</t>
  </si>
  <si>
    <t>bagaipo</t>
  </si>
  <si>
    <t>BAUGHER</t>
  </si>
  <si>
    <t>Arman Joseph</t>
  </si>
  <si>
    <t>Juanitas</t>
  </si>
  <si>
    <t>Elon</t>
  </si>
  <si>
    <t>Villalobos</t>
  </si>
  <si>
    <t>Sharp</t>
  </si>
  <si>
    <t>Vishwas</t>
  </si>
  <si>
    <t>Raviraja</t>
  </si>
  <si>
    <t>Summer</t>
  </si>
  <si>
    <t>Cuebas</t>
  </si>
  <si>
    <t>Maggie</t>
  </si>
  <si>
    <t>Keryte</t>
  </si>
  <si>
    <t>Molly</t>
  </si>
  <si>
    <t>Meng</t>
  </si>
  <si>
    <t>Anastasia</t>
  </si>
  <si>
    <t>Sergheev</t>
  </si>
  <si>
    <t>Ellie</t>
  </si>
  <si>
    <t xml:space="preserve">Ethen </t>
  </si>
  <si>
    <t xml:space="preserve">Genesis </t>
  </si>
  <si>
    <t>Pascual</t>
  </si>
  <si>
    <t xml:space="preserve">Juan  </t>
  </si>
  <si>
    <t>Lozano</t>
  </si>
  <si>
    <t>Isaiah</t>
  </si>
  <si>
    <t>RUIZ</t>
  </si>
  <si>
    <t xml:space="preserve">Malana </t>
  </si>
  <si>
    <t>Nora</t>
  </si>
  <si>
    <t>Armario</t>
  </si>
  <si>
    <t>Joanna</t>
  </si>
  <si>
    <t>Linnell</t>
  </si>
  <si>
    <t>Ellis</t>
  </si>
  <si>
    <t xml:space="preserve">Chik </t>
  </si>
  <si>
    <t>Howard</t>
  </si>
  <si>
    <t>Manzaro</t>
  </si>
  <si>
    <t>Khor</t>
  </si>
  <si>
    <t>Leanne</t>
  </si>
  <si>
    <t>Mallari</t>
  </si>
  <si>
    <t>Leilahni</t>
  </si>
  <si>
    <t>LENZY</t>
  </si>
  <si>
    <t>YOUNG</t>
  </si>
  <si>
    <t>Letizia Lore'</t>
  </si>
  <si>
    <t>Gutierrez</t>
  </si>
  <si>
    <t xml:space="preserve">Zoe </t>
  </si>
  <si>
    <t>Ingusan</t>
  </si>
  <si>
    <t>Greyson</t>
  </si>
  <si>
    <t>Castillo</t>
  </si>
  <si>
    <t>Shekinah</t>
  </si>
  <si>
    <t>Pacson</t>
  </si>
  <si>
    <t xml:space="preserve">Ellison </t>
  </si>
  <si>
    <t>Alvidrez</t>
  </si>
  <si>
    <t>Shea</t>
  </si>
  <si>
    <t>Kadous</t>
  </si>
  <si>
    <t xml:space="preserve">Chelsea </t>
  </si>
  <si>
    <t>Nie</t>
  </si>
  <si>
    <t>Bryant</t>
  </si>
  <si>
    <t>Hardy</t>
  </si>
  <si>
    <t>Woods</t>
  </si>
  <si>
    <t>Benjamin</t>
  </si>
  <si>
    <t>Cruz</t>
  </si>
  <si>
    <t>Journi</t>
  </si>
  <si>
    <t>Northington</t>
  </si>
  <si>
    <t>Yuri</t>
  </si>
  <si>
    <t>Ou</t>
  </si>
  <si>
    <t>Tanner</t>
  </si>
  <si>
    <t>Farris</t>
  </si>
  <si>
    <t>Miguel</t>
  </si>
  <si>
    <t>George Jr.</t>
  </si>
  <si>
    <t>Arsenal</t>
  </si>
  <si>
    <t xml:space="preserve">David </t>
  </si>
  <si>
    <t>Larsen</t>
  </si>
  <si>
    <t>Leon</t>
  </si>
  <si>
    <t>ROSALES</t>
  </si>
  <si>
    <t>Drake</t>
  </si>
  <si>
    <t>Richardson</t>
  </si>
  <si>
    <t>Masden</t>
  </si>
  <si>
    <t>Zachary</t>
  </si>
  <si>
    <t>Serene</t>
  </si>
  <si>
    <t>Skyleigh</t>
  </si>
  <si>
    <t xml:space="preserve">Elle </t>
  </si>
  <si>
    <t>Murphy</t>
  </si>
  <si>
    <t>Jillian</t>
  </si>
  <si>
    <t>Campollo</t>
  </si>
  <si>
    <t>Bali</t>
  </si>
  <si>
    <t>Coffman</t>
  </si>
  <si>
    <t>Meadow</t>
  </si>
  <si>
    <t>Helen</t>
  </si>
  <si>
    <t>Dizon</t>
  </si>
  <si>
    <t>Yeji</t>
  </si>
  <si>
    <t>Kong</t>
  </si>
  <si>
    <t>Heather</t>
  </si>
  <si>
    <t>Grodi</t>
  </si>
  <si>
    <t xml:space="preserve"> Busra</t>
  </si>
  <si>
    <t>Sabanci</t>
  </si>
  <si>
    <t>Shiran</t>
  </si>
  <si>
    <t>Abigail Ricci</t>
  </si>
  <si>
    <t>CADIZ</t>
  </si>
  <si>
    <t>Kenneth</t>
  </si>
  <si>
    <t>Paul Andre</t>
  </si>
  <si>
    <t>Golez</t>
  </si>
  <si>
    <t>LEIA</t>
  </si>
  <si>
    <t>PETERSON</t>
  </si>
  <si>
    <t xml:space="preserve">Baron </t>
  </si>
  <si>
    <t xml:space="preserve">Brody </t>
  </si>
  <si>
    <t>Dusoe</t>
  </si>
  <si>
    <t>Ryu</t>
  </si>
  <si>
    <t>Olive</t>
  </si>
  <si>
    <t>Calebrese</t>
  </si>
  <si>
    <t xml:space="preserve">Harvey </t>
  </si>
  <si>
    <t>Ian Yuan</t>
  </si>
  <si>
    <t>Junseo</t>
  </si>
  <si>
    <t>Xie</t>
  </si>
  <si>
    <t>ParaCadet</t>
  </si>
  <si>
    <t>Jomir</t>
  </si>
  <si>
    <t>Quizon</t>
  </si>
  <si>
    <t>Rayna</t>
  </si>
  <si>
    <t>Lamberti</t>
  </si>
  <si>
    <t>Jamison</t>
  </si>
  <si>
    <t>Jadelynn</t>
  </si>
  <si>
    <t>Kwong</t>
  </si>
  <si>
    <t>Austin</t>
  </si>
  <si>
    <t>Goei</t>
  </si>
  <si>
    <t>Gloria</t>
  </si>
  <si>
    <t>Cyrus</t>
  </si>
  <si>
    <t>Hui</t>
  </si>
  <si>
    <t>Krosky</t>
  </si>
  <si>
    <t>Lincoln</t>
  </si>
  <si>
    <t>Walton</t>
  </si>
  <si>
    <t>Savannah</t>
  </si>
  <si>
    <t>Eve</t>
  </si>
  <si>
    <t>Sullivan</t>
  </si>
  <si>
    <t>Fox</t>
  </si>
  <si>
    <t>Alec</t>
  </si>
  <si>
    <t>Avila</t>
  </si>
  <si>
    <t xml:space="preserve">Hector </t>
  </si>
  <si>
    <t>JOHNSON</t>
  </si>
  <si>
    <t>Yuan</t>
  </si>
  <si>
    <t>Zhu</t>
  </si>
  <si>
    <t>Christina</t>
  </si>
  <si>
    <t>Kosei</t>
  </si>
  <si>
    <t>Raymond</t>
  </si>
  <si>
    <t>Thiago</t>
  </si>
  <si>
    <t>DeLeon Perez</t>
  </si>
  <si>
    <t xml:space="preserve"> Constantinah</t>
  </si>
  <si>
    <t>Navreet</t>
  </si>
  <si>
    <t>CHAHAL</t>
  </si>
  <si>
    <t>Connolly</t>
  </si>
  <si>
    <t>Levy</t>
  </si>
  <si>
    <t>Lafferty</t>
  </si>
  <si>
    <t>Jabusch</t>
  </si>
  <si>
    <t>Abner</t>
  </si>
  <si>
    <t>Jadson</t>
  </si>
  <si>
    <t>Calis</t>
  </si>
  <si>
    <t>Baker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</si>
  <si>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</si>
  <si>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</si>
  <si>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</si>
  <si>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</si>
  <si>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</si>
  <si>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</si>
  <si>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</si>
  <si>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</si>
  <si>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</si>
  <si>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</si>
  <si>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Renata</t>
  </si>
  <si>
    <t>Guerra</t>
  </si>
  <si>
    <t>Cucalon</t>
  </si>
  <si>
    <t>Banner</t>
  </si>
  <si>
    <t>Journey</t>
  </si>
  <si>
    <t>Abram</t>
  </si>
  <si>
    <t>Arah</t>
  </si>
  <si>
    <t>Triest</t>
  </si>
  <si>
    <t>Alejandro</t>
  </si>
  <si>
    <t>Zoquier</t>
  </si>
  <si>
    <t>Emilia</t>
  </si>
  <si>
    <t>zoquier</t>
  </si>
  <si>
    <t>Liana</t>
  </si>
  <si>
    <t>Boyadjian</t>
  </si>
  <si>
    <t>Hunter</t>
  </si>
  <si>
    <t>THONGVATHSA</t>
  </si>
  <si>
    <t>Polyakov</t>
  </si>
  <si>
    <t>TRINH</t>
  </si>
  <si>
    <t>Talulah</t>
  </si>
  <si>
    <t>Shahan</t>
  </si>
  <si>
    <t>Viraaj</t>
  </si>
  <si>
    <t>Totla</t>
  </si>
  <si>
    <t xml:space="preserve">Joel </t>
  </si>
  <si>
    <t>TRENTON</t>
  </si>
  <si>
    <t>APRIL</t>
  </si>
  <si>
    <t>EMERICK</t>
  </si>
  <si>
    <t xml:space="preserve">Annemarie </t>
  </si>
  <si>
    <t>Legare</t>
  </si>
  <si>
    <t>Hsiung</t>
  </si>
  <si>
    <t>Taryn Jessica</t>
  </si>
  <si>
    <t>OCAMPO</t>
  </si>
  <si>
    <t>Zoe</t>
  </si>
  <si>
    <t>Syamala</t>
  </si>
  <si>
    <t>Timothy</t>
  </si>
  <si>
    <t>Harkness</t>
  </si>
  <si>
    <t xml:space="preserve">Samantha </t>
  </si>
  <si>
    <t>Kushner</t>
  </si>
  <si>
    <t>Vimpany</t>
  </si>
  <si>
    <t>Kallen</t>
  </si>
  <si>
    <t>Felsted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</si>
  <si>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</si>
  <si>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</si>
  <si>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</si>
  <si>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</si>
  <si>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</si>
  <si>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</si>
  <si>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</si>
  <si>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</si>
  <si>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</si>
  <si>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</si>
  <si>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</si>
  <si>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Kavin</t>
  </si>
  <si>
    <t>Karunagaran</t>
  </si>
  <si>
    <t>DEEGAN</t>
  </si>
  <si>
    <t>Dominick</t>
  </si>
  <si>
    <t>Rosamilia</t>
  </si>
  <si>
    <t>Jee</t>
  </si>
  <si>
    <t>Aryaman</t>
  </si>
  <si>
    <t>Bhaskar</t>
  </si>
  <si>
    <t>Wisdom</t>
  </si>
  <si>
    <t>Caldwell</t>
  </si>
  <si>
    <t>Aryaa</t>
  </si>
  <si>
    <t>Arshia</t>
  </si>
  <si>
    <t>Patel</t>
  </si>
  <si>
    <t>RAMIREZ</t>
  </si>
  <si>
    <t>Cohn</t>
  </si>
  <si>
    <t>Levi</t>
  </si>
  <si>
    <t>CAMPAS</t>
  </si>
  <si>
    <t xml:space="preserve">Emma </t>
  </si>
  <si>
    <t>Fried</t>
  </si>
  <si>
    <t>Glendening</t>
  </si>
  <si>
    <t>Jonah</t>
  </si>
  <si>
    <t>KUOAHMAD</t>
  </si>
  <si>
    <t>Sahra</t>
  </si>
  <si>
    <t>Abhiram</t>
  </si>
  <si>
    <t>Konala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</si>
  <si>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</si>
  <si>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</si>
  <si>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</si>
  <si>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</si>
  <si>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</si>
  <si>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</si>
  <si>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</si>
  <si>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</si>
  <si>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</si>
  <si>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</si>
  <si>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Tridhara</t>
  </si>
  <si>
    <t>Mitta</t>
  </si>
  <si>
    <t>Andrei</t>
  </si>
  <si>
    <t>GUSAROV</t>
  </si>
  <si>
    <t>Jano</t>
  </si>
  <si>
    <t>Bronson</t>
  </si>
  <si>
    <t>Djaka</t>
  </si>
  <si>
    <t>Sano</t>
  </si>
  <si>
    <t>Kayden</t>
  </si>
  <si>
    <t>ALSOP</t>
  </si>
  <si>
    <t>Humberto</t>
  </si>
  <si>
    <t>Gonzalez Solis</t>
  </si>
  <si>
    <t>Hayden</t>
  </si>
  <si>
    <t>Torres</t>
  </si>
  <si>
    <t>Brooke</t>
  </si>
  <si>
    <t>Bathon</t>
  </si>
  <si>
    <t xml:space="preserve">Tatiana </t>
  </si>
  <si>
    <t xml:space="preserve">Benincasa </t>
  </si>
  <si>
    <t xml:space="preserve">Phoebe </t>
  </si>
  <si>
    <t>LUU</t>
  </si>
  <si>
    <t>Yajat</t>
  </si>
  <si>
    <t>DAHIYA</t>
  </si>
  <si>
    <t>Mahle</t>
  </si>
  <si>
    <t xml:space="preserve">Brandon </t>
  </si>
  <si>
    <t xml:space="preserve">McMenamin Lajara </t>
  </si>
  <si>
    <t>Prakruti</t>
  </si>
  <si>
    <t>Pal</t>
  </si>
  <si>
    <t>Saku</t>
  </si>
  <si>
    <t>Iwaya</t>
  </si>
  <si>
    <t>Harini</t>
  </si>
  <si>
    <t>Parthiban</t>
  </si>
  <si>
    <t xml:space="preserve">Alicelynn </t>
  </si>
  <si>
    <t>Lunardi</t>
  </si>
  <si>
    <t>Ariya</t>
  </si>
  <si>
    <t>Saha</t>
  </si>
  <si>
    <t>NIKOLE</t>
  </si>
  <si>
    <t>Amadeo</t>
  </si>
  <si>
    <t xml:space="preserve">Georgiana </t>
  </si>
  <si>
    <t>Readhead</t>
  </si>
  <si>
    <t>Lucius</t>
  </si>
  <si>
    <t>Siddhant</t>
  </si>
  <si>
    <t>SHARMA</t>
  </si>
  <si>
    <t>Addison</t>
  </si>
  <si>
    <t>LAGRAPPE</t>
  </si>
  <si>
    <t>Leonardo</t>
  </si>
  <si>
    <t>Yelynn</t>
  </si>
  <si>
    <t>Abdiel</t>
  </si>
  <si>
    <t>Montserrat</t>
  </si>
  <si>
    <t>VASQUEZ</t>
  </si>
  <si>
    <t xml:space="preserve">Jasmine </t>
  </si>
  <si>
    <t>Musterman</t>
  </si>
  <si>
    <t>Kristie</t>
  </si>
  <si>
    <t>Noelle</t>
  </si>
  <si>
    <t>Yun-Thayer</t>
  </si>
  <si>
    <t>Lyla</t>
  </si>
  <si>
    <t>Colvin</t>
  </si>
  <si>
    <t>Akshaya</t>
  </si>
  <si>
    <t>Vegiraju</t>
  </si>
  <si>
    <t>HUYNH</t>
  </si>
  <si>
    <t>Guilianna</t>
  </si>
  <si>
    <t>Garza</t>
  </si>
  <si>
    <t>Clark</t>
  </si>
  <si>
    <t>Madelynn</t>
  </si>
  <si>
    <t>Krishav</t>
  </si>
  <si>
    <t>Karki</t>
  </si>
  <si>
    <t>Mengyi</t>
  </si>
  <si>
    <t>Aquaro</t>
  </si>
  <si>
    <t>Colton</t>
  </si>
  <si>
    <t>Flaherty</t>
  </si>
  <si>
    <t>Kay</t>
  </si>
  <si>
    <t>Tongol</t>
  </si>
  <si>
    <t>GUTIERREZ</t>
  </si>
  <si>
    <t>Dennis</t>
  </si>
  <si>
    <t>ONG</t>
  </si>
  <si>
    <t>HWANGBO</t>
  </si>
  <si>
    <t xml:space="preserve"> Avery</t>
  </si>
  <si>
    <t>Haylynn</t>
  </si>
  <si>
    <t>Katelynn</t>
  </si>
  <si>
    <t>Haeun</t>
  </si>
  <si>
    <t>Lillian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</si>
  <si>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</si>
  <si>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</si>
  <si>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</si>
  <si>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</si>
  <si>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</si>
  <si>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</si>
  <si>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</si>
  <si>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</si>
  <si>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</si>
  <si>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</si>
  <si>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Shomick</t>
  </si>
  <si>
    <t>Shefalee</t>
  </si>
  <si>
    <t xml:space="preserve"> Shine</t>
  </si>
  <si>
    <t>Reena Jeong</t>
  </si>
  <si>
    <t>Amaarah</t>
  </si>
  <si>
    <t>NIDHIN</t>
  </si>
  <si>
    <t>NEVAREZ</t>
  </si>
  <si>
    <t>DAON</t>
  </si>
  <si>
    <t>SION</t>
  </si>
  <si>
    <t>Baylee</t>
  </si>
  <si>
    <t>Brewer</t>
  </si>
  <si>
    <t>Mutiara</t>
  </si>
  <si>
    <t>QUITAIN</t>
  </si>
  <si>
    <t>Jeanlucca</t>
  </si>
  <si>
    <t>SALAZAR</t>
  </si>
  <si>
    <t>Chu</t>
  </si>
  <si>
    <t>Tvisha</t>
  </si>
  <si>
    <t>Beri</t>
  </si>
  <si>
    <t>Kashvi</t>
  </si>
  <si>
    <t>Yadav</t>
  </si>
  <si>
    <t>HOKAMA</t>
  </si>
  <si>
    <t>LUIS</t>
  </si>
  <si>
    <t>GARCIA</t>
  </si>
  <si>
    <t>Emmy</t>
  </si>
  <si>
    <t>Bonser</t>
  </si>
  <si>
    <t>Elsa</t>
  </si>
  <si>
    <t>Belen</t>
  </si>
  <si>
    <t>Melanie</t>
  </si>
  <si>
    <t>BOUFFORD</t>
  </si>
  <si>
    <t>Smriti</t>
  </si>
  <si>
    <t>Shrestha</t>
  </si>
  <si>
    <t>Saveer</t>
  </si>
  <si>
    <t>Thombre</t>
  </si>
  <si>
    <t>Donner</t>
  </si>
  <si>
    <t>Cha</t>
  </si>
  <si>
    <t>Aranza</t>
  </si>
  <si>
    <t>VENEGAS</t>
  </si>
  <si>
    <t>Naphaphone</t>
  </si>
  <si>
    <t>Rasavongseuk</t>
  </si>
  <si>
    <t xml:space="preserve"> Chloe</t>
  </si>
  <si>
    <t xml:space="preserve"> Claire</t>
  </si>
  <si>
    <t xml:space="preserve"> Yuxiao</t>
  </si>
  <si>
    <t>Kylie</t>
  </si>
  <si>
    <t>Molina Westlare</t>
  </si>
  <si>
    <t>Jordyn</t>
  </si>
  <si>
    <t>KATAYAMA</t>
  </si>
  <si>
    <t xml:space="preserve"> Jayleen </t>
  </si>
  <si>
    <t>Esther</t>
  </si>
  <si>
    <t xml:space="preserve"> James</t>
  </si>
  <si>
    <t>Gracyn</t>
  </si>
  <si>
    <t xml:space="preserve">Poulos </t>
  </si>
  <si>
    <t>Fansu</t>
  </si>
  <si>
    <t>shao</t>
  </si>
  <si>
    <t xml:space="preserve"> Marvin</t>
  </si>
  <si>
    <t xml:space="preserve"> Kate</t>
  </si>
  <si>
    <t>Gallagher</t>
  </si>
  <si>
    <t>Temujin</t>
  </si>
  <si>
    <t>Yeon</t>
  </si>
  <si>
    <t xml:space="preserve">Ezabella </t>
  </si>
  <si>
    <t>Nakour</t>
  </si>
  <si>
    <t>Anabella</t>
  </si>
  <si>
    <t>Fermic</t>
  </si>
  <si>
    <t>Eason</t>
  </si>
  <si>
    <t>Bao</t>
  </si>
  <si>
    <t>Dokyoung</t>
  </si>
  <si>
    <t xml:space="preserve">Usandivares </t>
  </si>
  <si>
    <t>Callan</t>
  </si>
  <si>
    <t>Sahni</t>
  </si>
  <si>
    <t>Mariah</t>
  </si>
  <si>
    <t>Francois</t>
  </si>
  <si>
    <t xml:space="preserve"> Amir</t>
  </si>
  <si>
    <t>Sindhu</t>
  </si>
  <si>
    <t>Pillai</t>
  </si>
  <si>
    <t xml:space="preserve"> Miru</t>
  </si>
  <si>
    <t xml:space="preserve"> Turi</t>
  </si>
  <si>
    <t>Hogan</t>
  </si>
  <si>
    <t xml:space="preserve"> Fabiola</t>
  </si>
  <si>
    <t>Cantera</t>
  </si>
  <si>
    <t xml:space="preserve"> Zoe</t>
  </si>
  <si>
    <t>Zen</t>
  </si>
  <si>
    <t>Suan</t>
  </si>
  <si>
    <t xml:space="preserve"> esmeralda</t>
  </si>
  <si>
    <t>macedo</t>
  </si>
  <si>
    <t>Hugo</t>
  </si>
  <si>
    <t>Hinnenkamp</t>
  </si>
  <si>
    <t>andrew</t>
  </si>
  <si>
    <t>li</t>
  </si>
  <si>
    <t xml:space="preserve"> Kasey</t>
  </si>
  <si>
    <t xml:space="preserve">Villalta </t>
  </si>
  <si>
    <t>Ryota</t>
  </si>
  <si>
    <t>Nakamura</t>
  </si>
  <si>
    <t xml:space="preserve"> Kendra</t>
  </si>
  <si>
    <t>Saucedo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</si>
  <si>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</si>
  <si>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</si>
  <si>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</si>
  <si>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</si>
  <si>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</si>
  <si>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</si>
  <si>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</si>
  <si>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</si>
  <si>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 xml:space="preserve"> Minwoo</t>
  </si>
  <si>
    <t>Shreya</t>
  </si>
  <si>
    <t>Khera</t>
  </si>
  <si>
    <t>Haydu</t>
  </si>
  <si>
    <t>eleanor</t>
  </si>
  <si>
    <t>Kaila</t>
  </si>
  <si>
    <t>Bush</t>
  </si>
  <si>
    <t>Stanislav</t>
  </si>
  <si>
    <t>Kasolapkin</t>
  </si>
  <si>
    <t>Solly</t>
  </si>
  <si>
    <t>Klein</t>
  </si>
  <si>
    <t xml:space="preserve"> Cassidy</t>
  </si>
  <si>
    <t>Pickle</t>
  </si>
  <si>
    <t>Miller</t>
  </si>
  <si>
    <t>Rae</t>
  </si>
  <si>
    <t>Griggs</t>
  </si>
  <si>
    <t>Skevakis</t>
  </si>
  <si>
    <t xml:space="preserve">Elliott </t>
  </si>
  <si>
    <t>Radloff</t>
  </si>
  <si>
    <t>ONOUYE</t>
  </si>
  <si>
    <t xml:space="preserve"> Leah</t>
  </si>
  <si>
    <t>Galison</t>
  </si>
  <si>
    <t>Ju Ahn</t>
  </si>
  <si>
    <t>Schaible</t>
  </si>
  <si>
    <t xml:space="preserve"> isabella</t>
  </si>
  <si>
    <t>rodriguez</t>
  </si>
  <si>
    <t>Pelin</t>
  </si>
  <si>
    <t>Kose</t>
  </si>
  <si>
    <t>Mekayla</t>
  </si>
  <si>
    <t>Melody</t>
  </si>
  <si>
    <t>Foley</t>
  </si>
  <si>
    <t>Slack</t>
  </si>
  <si>
    <t>Cormac</t>
  </si>
  <si>
    <t>Fogerty</t>
  </si>
  <si>
    <t>Vishnu</t>
  </si>
  <si>
    <t>Baca</t>
  </si>
  <si>
    <t>Imogen</t>
  </si>
  <si>
    <t>Pierce</t>
  </si>
  <si>
    <t>Reynoso</t>
  </si>
  <si>
    <t>Bowers</t>
  </si>
  <si>
    <t>McDuffee</t>
  </si>
  <si>
    <t>Yanibel</t>
  </si>
  <si>
    <t>Gomez</t>
  </si>
  <si>
    <t>Thalia</t>
  </si>
  <si>
    <t>Brett</t>
  </si>
  <si>
    <t>Joyce</t>
  </si>
  <si>
    <t xml:space="preserve"> Danila</t>
  </si>
  <si>
    <t>Strelchik</t>
  </si>
  <si>
    <t>LINDA HEE-JUNG</t>
  </si>
  <si>
    <t>Wendy</t>
  </si>
  <si>
    <t>Keenan</t>
  </si>
  <si>
    <t>Mary</t>
  </si>
  <si>
    <t>Bonczar</t>
  </si>
  <si>
    <t xml:space="preserve"> Daniel</t>
  </si>
  <si>
    <t xml:space="preserve"> Jay</t>
  </si>
  <si>
    <t xml:space="preserve">Chui </t>
  </si>
  <si>
    <t xml:space="preserve"> Taylor</t>
  </si>
  <si>
    <t xml:space="preserve"> Nihita Chowdary</t>
  </si>
  <si>
    <t>Yarra</t>
  </si>
  <si>
    <t>Ixchel</t>
  </si>
  <si>
    <t>Stalnos</t>
  </si>
  <si>
    <t>Marly</t>
  </si>
  <si>
    <t>Aloisio</t>
  </si>
  <si>
    <t>Bliss</t>
  </si>
  <si>
    <t>Ruby</t>
  </si>
  <si>
    <t>Everett</t>
  </si>
  <si>
    <t>Brines</t>
  </si>
  <si>
    <t>Sonny</t>
  </si>
  <si>
    <t>Choe</t>
  </si>
  <si>
    <t xml:space="preserve">Arsham </t>
  </si>
  <si>
    <t>Nozartash</t>
  </si>
  <si>
    <t>Marco</t>
  </si>
  <si>
    <t>Soto</t>
  </si>
  <si>
    <t xml:space="preserve"> Gabriel</t>
  </si>
  <si>
    <t>Yett</t>
  </si>
  <si>
    <t>Brek</t>
  </si>
  <si>
    <t>Dodson</t>
  </si>
  <si>
    <t xml:space="preserve"> Seojoon</t>
  </si>
  <si>
    <t>Bronwyn</t>
  </si>
  <si>
    <t>Ewert</t>
  </si>
  <si>
    <t>Phung</t>
  </si>
  <si>
    <t>PICHARDO</t>
  </si>
  <si>
    <t xml:space="preserve"> Jayden</t>
  </si>
  <si>
    <t>Yeo</t>
  </si>
  <si>
    <t>Thiseni</t>
  </si>
  <si>
    <t>kahavidanalage dona</t>
  </si>
  <si>
    <t>Ryuji</t>
  </si>
  <si>
    <t>Kimi</t>
  </si>
  <si>
    <t xml:space="preserve"> Ameli</t>
  </si>
  <si>
    <t>Agaidarova</t>
  </si>
  <si>
    <t>Lorenzo A</t>
  </si>
  <si>
    <t>Benatuil</t>
  </si>
  <si>
    <t xml:space="preserve"> Mei</t>
  </si>
  <si>
    <t>Gill</t>
  </si>
  <si>
    <t>Suri</t>
  </si>
  <si>
    <t xml:space="preserve">Jaghori </t>
  </si>
  <si>
    <t xml:space="preserve"> Enora</t>
  </si>
  <si>
    <t>Bourdiaudhy</t>
  </si>
  <si>
    <t xml:space="preserve"> Eden</t>
  </si>
  <si>
    <t xml:space="preserve">Luciana </t>
  </si>
  <si>
    <t xml:space="preserve"> Liam</t>
  </si>
  <si>
    <t>Plyler</t>
  </si>
  <si>
    <t xml:space="preserve"> ximena</t>
  </si>
  <si>
    <t>arraz</t>
  </si>
  <si>
    <t>Shoncalvin</t>
  </si>
  <si>
    <t>TILLETT</t>
  </si>
  <si>
    <t xml:space="preserve"> Scarlett</t>
  </si>
  <si>
    <t>Aragon</t>
  </si>
  <si>
    <t>Johanna</t>
  </si>
  <si>
    <t>Xiang</t>
  </si>
  <si>
    <t>Pei</t>
  </si>
  <si>
    <t>Sana</t>
  </si>
  <si>
    <t>AHMAR</t>
  </si>
  <si>
    <t>WEBB</t>
  </si>
  <si>
    <t>Laniya</t>
  </si>
  <si>
    <t>Semper</t>
  </si>
  <si>
    <t>Karyssa</t>
  </si>
  <si>
    <t>WOODS</t>
  </si>
  <si>
    <t>Swathi</t>
  </si>
  <si>
    <t>Manchu</t>
  </si>
  <si>
    <t>Deybi</t>
  </si>
  <si>
    <t>Baten</t>
  </si>
  <si>
    <t>Adrienne</t>
  </si>
  <si>
    <t>Krepps</t>
  </si>
  <si>
    <t>Desi</t>
  </si>
  <si>
    <t>TO</t>
  </si>
  <si>
    <t xml:space="preserve"> Malakai</t>
  </si>
  <si>
    <t>Kendro</t>
  </si>
  <si>
    <t xml:space="preserve"> Alicia</t>
  </si>
  <si>
    <t>Olivares</t>
  </si>
  <si>
    <t>CHENG</t>
  </si>
  <si>
    <t xml:space="preserve"> Meiyenna</t>
  </si>
  <si>
    <t>Reed</t>
  </si>
  <si>
    <t>Spencer</t>
  </si>
  <si>
    <t>Richter</t>
  </si>
  <si>
    <t>Sekunda</t>
  </si>
  <si>
    <t>Isabell</t>
  </si>
  <si>
    <t xml:space="preserve"> Watson</t>
  </si>
  <si>
    <t>Hollywood</t>
  </si>
  <si>
    <t>Elliott</t>
  </si>
  <si>
    <t>London</t>
  </si>
  <si>
    <t>DiGiovanni</t>
  </si>
  <si>
    <t xml:space="preserve"> Luke </t>
  </si>
  <si>
    <t>Chinmay</t>
  </si>
  <si>
    <t>DiVito</t>
  </si>
  <si>
    <t>Milagros</t>
  </si>
  <si>
    <t>Piotrowski</t>
  </si>
  <si>
    <t>JOHN</t>
  </si>
  <si>
    <t>ORILLE</t>
  </si>
  <si>
    <t xml:space="preserve"> KHAYLEE ATHENA</t>
  </si>
  <si>
    <t>PADERON</t>
  </si>
  <si>
    <t>Jingyuan</t>
  </si>
  <si>
    <t>Wen</t>
  </si>
  <si>
    <t xml:space="preserve"> Priscila</t>
  </si>
  <si>
    <t>Gonzalez</t>
  </si>
  <si>
    <t>Hayne</t>
  </si>
  <si>
    <t>CHA</t>
  </si>
  <si>
    <t>Jessalyn</t>
  </si>
  <si>
    <t>TRAN</t>
  </si>
  <si>
    <t xml:space="preserve"> George</t>
  </si>
  <si>
    <t>Albaugh</t>
  </si>
  <si>
    <t>Desmond</t>
  </si>
  <si>
    <t>Pacubas</t>
  </si>
  <si>
    <t>Napoles</t>
  </si>
  <si>
    <t xml:space="preserve"> Kara</t>
  </si>
  <si>
    <t>McCurdy</t>
  </si>
  <si>
    <t>Jesse</t>
  </si>
  <si>
    <t>BEALLO</t>
  </si>
  <si>
    <t>Lydia</t>
  </si>
  <si>
    <t>Amador</t>
  </si>
  <si>
    <t xml:space="preserve"> Rosa</t>
  </si>
  <si>
    <t>Seop</t>
  </si>
  <si>
    <t>Hagen</t>
  </si>
  <si>
    <t xml:space="preserve"> Charlie</t>
  </si>
  <si>
    <t xml:space="preserve"> Camden</t>
  </si>
  <si>
    <t>Shirel</t>
  </si>
  <si>
    <t>Destiny James</t>
  </si>
  <si>
    <t>MELEGRITO</t>
  </si>
  <si>
    <t xml:space="preserve"> Wesley</t>
  </si>
  <si>
    <t>Allen</t>
  </si>
  <si>
    <t xml:space="preserve"> Alexander</t>
  </si>
  <si>
    <t>Tanana</t>
  </si>
  <si>
    <t>Kulig</t>
  </si>
  <si>
    <t xml:space="preserve"> Dana</t>
  </si>
  <si>
    <t>Elija</t>
  </si>
  <si>
    <t>Joy</t>
  </si>
  <si>
    <t>Rheem</t>
  </si>
  <si>
    <t>Dave</t>
  </si>
  <si>
    <t>ELIAS</t>
  </si>
  <si>
    <t>SUH</t>
  </si>
  <si>
    <t>SHAIR</t>
  </si>
  <si>
    <t>GURUNG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</si>
  <si>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</si>
  <si>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</si>
  <si>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</si>
  <si>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</si>
  <si>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</si>
  <si>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</si>
  <si>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</si>
  <si>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</si>
  <si>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 xml:space="preserve"> Spencer</t>
  </si>
  <si>
    <t>Bohnhoff</t>
  </si>
  <si>
    <t>Caesar</t>
  </si>
  <si>
    <t>Nava</t>
  </si>
  <si>
    <t>Annebella</t>
  </si>
  <si>
    <t>Adeline</t>
  </si>
  <si>
    <t>JOO</t>
  </si>
  <si>
    <t>ROXAS</t>
  </si>
  <si>
    <t>ADRIEL</t>
  </si>
  <si>
    <t>UPRETY</t>
  </si>
  <si>
    <t>ADRIANNA</t>
  </si>
  <si>
    <t>Karina</t>
  </si>
  <si>
    <t>Mckinley</t>
  </si>
  <si>
    <t>FORBES</t>
  </si>
  <si>
    <t>Bryan</t>
  </si>
  <si>
    <t>Henry Yuda</t>
  </si>
  <si>
    <t>Rishi</t>
  </si>
  <si>
    <t>Ganesan</t>
  </si>
  <si>
    <t xml:space="preserve">Emily </t>
  </si>
  <si>
    <t>Chiang</t>
  </si>
  <si>
    <t>FERMIL</t>
  </si>
  <si>
    <t xml:space="preserve">Elijah </t>
  </si>
  <si>
    <t>Robee</t>
  </si>
  <si>
    <t xml:space="preserve"> Hunter</t>
  </si>
  <si>
    <t xml:space="preserve"> Azul Camila</t>
  </si>
  <si>
    <t>Vazquez Trevino</t>
  </si>
  <si>
    <t xml:space="preserve"> Sofiia</t>
  </si>
  <si>
    <t>Chernyshova</t>
  </si>
  <si>
    <t xml:space="preserve"> araceli</t>
  </si>
  <si>
    <t>neri vilchis</t>
  </si>
  <si>
    <t>Rambow</t>
  </si>
  <si>
    <t>Annie</t>
  </si>
  <si>
    <t>ZHAO</t>
  </si>
  <si>
    <t>Aditya</t>
  </si>
  <si>
    <t>Parab</t>
  </si>
  <si>
    <t>Adviti</t>
  </si>
  <si>
    <t>Prithvi</t>
  </si>
  <si>
    <t>Sankar</t>
  </si>
  <si>
    <t>Heewon</t>
  </si>
  <si>
    <t>Bearchell</t>
  </si>
  <si>
    <t xml:space="preserve"> Mirek</t>
  </si>
  <si>
    <t>Oluwa</t>
  </si>
  <si>
    <t>Schafer</t>
  </si>
  <si>
    <t xml:space="preserve"> Oleksandr</t>
  </si>
  <si>
    <t>Chernyshov</t>
  </si>
  <si>
    <t xml:space="preserve"> Hanah</t>
  </si>
  <si>
    <t>Mason Jethro</t>
  </si>
  <si>
    <t>Harin</t>
  </si>
  <si>
    <t>YEO</t>
  </si>
  <si>
    <t xml:space="preserve"> Ahana</t>
  </si>
  <si>
    <t>Kuppadakkath</t>
  </si>
  <si>
    <t xml:space="preserve"> William </t>
  </si>
  <si>
    <t>Chau</t>
  </si>
  <si>
    <t xml:space="preserve"> Aditya Vardhan</t>
  </si>
  <si>
    <t>Nemani</t>
  </si>
  <si>
    <t xml:space="preserve"> Thuy Nga</t>
  </si>
  <si>
    <t xml:space="preserve">Nguyen </t>
  </si>
  <si>
    <t xml:space="preserve"> Timothy</t>
  </si>
  <si>
    <t xml:space="preserve"> Cindy</t>
  </si>
  <si>
    <t>Bringman</t>
  </si>
  <si>
    <t xml:space="preserve"> Sanika</t>
  </si>
  <si>
    <t>Nandpure</t>
  </si>
  <si>
    <t xml:space="preserve">Aditi </t>
  </si>
  <si>
    <t>Uge</t>
  </si>
  <si>
    <t>Caden</t>
  </si>
  <si>
    <t>Truax</t>
  </si>
  <si>
    <t>Bolla</t>
  </si>
  <si>
    <t>Ada</t>
  </si>
  <si>
    <t>McLauthlin</t>
  </si>
  <si>
    <t>Cessar</t>
  </si>
  <si>
    <t>VORONTSOV</t>
  </si>
  <si>
    <t xml:space="preserve"> Sophia</t>
  </si>
  <si>
    <t xml:space="preserve"> Dominic</t>
  </si>
  <si>
    <t xml:space="preserve"> Lucas</t>
  </si>
  <si>
    <t>IBUS</t>
  </si>
  <si>
    <t>PENMETHSA</t>
  </si>
  <si>
    <t xml:space="preserve"> Stella</t>
  </si>
  <si>
    <t xml:space="preserve"> Hailey</t>
  </si>
  <si>
    <t xml:space="preserve"> Sloka Sai</t>
  </si>
  <si>
    <t>Yama</t>
  </si>
  <si>
    <t>FORD</t>
  </si>
  <si>
    <t xml:space="preserve"> Minjun+A52:J246</t>
  </si>
  <si>
    <t xml:space="preserve"> Dexter</t>
  </si>
  <si>
    <t xml:space="preserve"> Ariella</t>
  </si>
  <si>
    <t>Murillo-Garza</t>
  </si>
  <si>
    <t xml:space="preserve"> Aarya</t>
  </si>
  <si>
    <t>Trivedi</t>
  </si>
  <si>
    <t xml:space="preserve"> Kaavya</t>
  </si>
  <si>
    <t>Thenmozhi Kumaran</t>
  </si>
  <si>
    <t xml:space="preserve"> Giuliana</t>
  </si>
  <si>
    <t>Mata</t>
  </si>
  <si>
    <t xml:space="preserve"> Mudit</t>
  </si>
  <si>
    <t>Nicolai</t>
  </si>
  <si>
    <t>VASSALLO</t>
  </si>
  <si>
    <t>Ariel</t>
  </si>
  <si>
    <t xml:space="preserve"> AYMEN</t>
  </si>
  <si>
    <t xml:space="preserve"> Sarah</t>
  </si>
  <si>
    <t>Daniels</t>
  </si>
  <si>
    <t>Armstrong</t>
  </si>
  <si>
    <t>Teresiah Zia</t>
  </si>
  <si>
    <t>MUIGAI</t>
  </si>
  <si>
    <t>Natalia</t>
  </si>
  <si>
    <t>TARAMPI</t>
  </si>
  <si>
    <t>Palabrica</t>
  </si>
  <si>
    <t>Jaxson Logan</t>
  </si>
  <si>
    <t xml:space="preserve"> Mateo </t>
  </si>
  <si>
    <t>Ospina</t>
  </si>
  <si>
    <t xml:space="preserve"> David</t>
  </si>
  <si>
    <t>LIANA</t>
  </si>
  <si>
    <t>TAI</t>
  </si>
  <si>
    <t xml:space="preserve"> Christopher</t>
  </si>
  <si>
    <t>Xavien</t>
  </si>
  <si>
    <t>De Vera</t>
  </si>
  <si>
    <t>Sansone</t>
  </si>
  <si>
    <t>Dominic</t>
  </si>
  <si>
    <t>Basilio</t>
  </si>
  <si>
    <t>Stoutenburg</t>
  </si>
  <si>
    <t xml:space="preserve"> Enid</t>
  </si>
  <si>
    <t xml:space="preserve"> Amadeus</t>
  </si>
  <si>
    <t>Charles Noah</t>
  </si>
  <si>
    <t>UY</t>
  </si>
  <si>
    <t xml:space="preserve"> Samantha</t>
  </si>
  <si>
    <t xml:space="preserve"> Joshua</t>
  </si>
  <si>
    <t xml:space="preserve"> Jackson</t>
  </si>
  <si>
    <t xml:space="preserve"> Lukas</t>
  </si>
  <si>
    <t>Zivko</t>
  </si>
  <si>
    <t xml:space="preserve"> Emily </t>
  </si>
  <si>
    <t>Torres Hernandez</t>
  </si>
  <si>
    <t>Arielle</t>
  </si>
  <si>
    <t>Hershkowitz</t>
  </si>
  <si>
    <t xml:space="preserve"> Glenn</t>
  </si>
  <si>
    <t>Hoffman</t>
  </si>
  <si>
    <t>Phu</t>
  </si>
  <si>
    <t>Hwang</t>
  </si>
  <si>
    <t>CHOU</t>
  </si>
  <si>
    <t>Caceres</t>
  </si>
  <si>
    <t xml:space="preserve"> Anjali</t>
  </si>
  <si>
    <t>Shivkumar</t>
  </si>
  <si>
    <t>joshua</t>
  </si>
  <si>
    <t>kim</t>
  </si>
  <si>
    <t>Evelyn Merin</t>
  </si>
  <si>
    <t xml:space="preserve"> Emily</t>
  </si>
  <si>
    <t>Machado</t>
  </si>
  <si>
    <t xml:space="preserve"> Eva</t>
  </si>
  <si>
    <t>Gouel</t>
  </si>
  <si>
    <t>Bahou</t>
  </si>
  <si>
    <t>Tania</t>
  </si>
  <si>
    <t>Varesano</t>
  </si>
  <si>
    <t xml:space="preserve"> LEONARDO</t>
  </si>
  <si>
    <t>FLORENDO</t>
  </si>
  <si>
    <t>Zuchowski</t>
  </si>
  <si>
    <t xml:space="preserve"> BEIXI</t>
  </si>
  <si>
    <t>LIANG</t>
  </si>
  <si>
    <t>Teysian</t>
  </si>
  <si>
    <t>Ponce</t>
  </si>
  <si>
    <t xml:space="preserve"> Gianna</t>
  </si>
  <si>
    <t>Alvarado</t>
  </si>
  <si>
    <t xml:space="preserve"> Adwita</t>
  </si>
  <si>
    <t>Katrina</t>
  </si>
  <si>
    <t>Wagner</t>
  </si>
  <si>
    <t xml:space="preserve"> Junxi </t>
  </si>
  <si>
    <t>MOUA</t>
  </si>
  <si>
    <t>CHUNG</t>
  </si>
  <si>
    <t>GUIMARAES</t>
  </si>
  <si>
    <t>Yuha</t>
  </si>
  <si>
    <t>Tracy</t>
  </si>
  <si>
    <t>PROBST</t>
  </si>
  <si>
    <t>Kathleen</t>
  </si>
  <si>
    <t>Gisby</t>
  </si>
  <si>
    <t>Mohn</t>
  </si>
  <si>
    <t>Teague</t>
  </si>
  <si>
    <t>DALTON</t>
  </si>
  <si>
    <t>Britnell</t>
  </si>
  <si>
    <t>Hao</t>
  </si>
  <si>
    <t>Hadidi</t>
  </si>
  <si>
    <t>Spencer Kai</t>
  </si>
  <si>
    <t>BOADO</t>
  </si>
  <si>
    <t>KIMBALL</t>
  </si>
  <si>
    <t>PETERS</t>
  </si>
  <si>
    <t>STEVENSON</t>
  </si>
  <si>
    <t>Troy</t>
  </si>
  <si>
    <t>Kili</t>
  </si>
  <si>
    <t>ORTEGA</t>
  </si>
  <si>
    <t>Lue</t>
  </si>
  <si>
    <t>Naum</t>
  </si>
  <si>
    <t>NAMOCHENKO</t>
  </si>
  <si>
    <t>CORDOVASANCHEZ</t>
  </si>
  <si>
    <t>Martina</t>
  </si>
  <si>
    <t>Valencia</t>
  </si>
  <si>
    <t>Jaselyn</t>
  </si>
  <si>
    <t>CABACUNGAN</t>
  </si>
  <si>
    <t>SAWYER</t>
  </si>
  <si>
    <t>Rachael</t>
  </si>
  <si>
    <t>Stone</t>
  </si>
  <si>
    <t>Sophrosyne</t>
  </si>
  <si>
    <t>Ahn</t>
  </si>
  <si>
    <t>Oronald</t>
  </si>
  <si>
    <t>Tiu</t>
  </si>
  <si>
    <t>Lea</t>
  </si>
  <si>
    <t>CHINKOV</t>
  </si>
  <si>
    <t>Nickson</t>
  </si>
  <si>
    <t>Quan</t>
  </si>
  <si>
    <t>LUONG</t>
  </si>
  <si>
    <t>Yuju</t>
  </si>
  <si>
    <t>JEON</t>
  </si>
  <si>
    <t>HER</t>
  </si>
  <si>
    <t>Eloy</t>
  </si>
  <si>
    <t>CAVAZOS</t>
  </si>
  <si>
    <t>Jasper</t>
  </si>
  <si>
    <t>Lasio</t>
  </si>
  <si>
    <t>Yesom</t>
  </si>
  <si>
    <t>Carvelas</t>
  </si>
  <si>
    <t>Yong</t>
  </si>
  <si>
    <t>Masuri</t>
  </si>
  <si>
    <t>trakansook</t>
  </si>
  <si>
    <t>Conte</t>
  </si>
  <si>
    <t>HILDER</t>
  </si>
  <si>
    <t>MARTINEZ-NUNEZ</t>
  </si>
  <si>
    <t>GEOVANI</t>
  </si>
  <si>
    <t>JIMENEZ-BARRERA</t>
  </si>
  <si>
    <t>ALFREDO</t>
  </si>
  <si>
    <t>STACY</t>
  </si>
  <si>
    <t>LUNA LOPEZ</t>
  </si>
  <si>
    <t>JONATHAN</t>
  </si>
  <si>
    <t>Reagan</t>
  </si>
  <si>
    <t xml:space="preserve">Ferri </t>
  </si>
  <si>
    <t>Keanu</t>
  </si>
  <si>
    <t>Hallmartel</t>
  </si>
  <si>
    <t>Jeramy</t>
  </si>
  <si>
    <t>PADUNAN</t>
  </si>
  <si>
    <t>STEPHANI</t>
  </si>
  <si>
    <t>MONTERROSO</t>
  </si>
  <si>
    <t>Danalynn</t>
  </si>
  <si>
    <t>PHan</t>
  </si>
  <si>
    <t>Denny</t>
  </si>
  <si>
    <t>SERA</t>
  </si>
  <si>
    <t>KWON</t>
  </si>
  <si>
    <t>Madan</t>
  </si>
  <si>
    <t>Willis</t>
  </si>
  <si>
    <t>Nayeon</t>
  </si>
  <si>
    <t>RESOSO</t>
  </si>
  <si>
    <t>Poliahu</t>
  </si>
  <si>
    <t>Tadley</t>
  </si>
  <si>
    <t>Titus</t>
  </si>
  <si>
    <t>Bill</t>
  </si>
  <si>
    <t>BIBBY</t>
  </si>
  <si>
    <t>Belinda</t>
  </si>
  <si>
    <t>Vela</t>
  </si>
  <si>
    <t>Aashvij</t>
  </si>
  <si>
    <t>Ramachandrapu</t>
  </si>
  <si>
    <t>Odeya</t>
  </si>
  <si>
    <t>Bianco</t>
  </si>
  <si>
    <t>Proper</t>
  </si>
  <si>
    <t>Macallan</t>
  </si>
  <si>
    <t>Htut</t>
  </si>
  <si>
    <t>Jeni</t>
  </si>
  <si>
    <t>Mossman</t>
  </si>
  <si>
    <t>JIREH</t>
  </si>
  <si>
    <t>MARTINEZ VILLARTA</t>
  </si>
  <si>
    <t>ANDY</t>
  </si>
  <si>
    <t>ORTEGA DIAZ</t>
  </si>
  <si>
    <t>EDUAR</t>
  </si>
  <si>
    <t>OCHOA VILLALTA</t>
  </si>
  <si>
    <t>Lajja</t>
  </si>
  <si>
    <t>Amira</t>
  </si>
  <si>
    <t>VAKHITOVA</t>
  </si>
  <si>
    <t>Ferrell</t>
  </si>
  <si>
    <t>Khloe</t>
  </si>
  <si>
    <t>Bagay</t>
  </si>
  <si>
    <t>Xander</t>
  </si>
  <si>
    <t>Burley-Oden</t>
  </si>
  <si>
    <t>Mico Grey</t>
  </si>
  <si>
    <t>Melina</t>
  </si>
  <si>
    <t>ashley</t>
  </si>
  <si>
    <t>Rojas</t>
  </si>
  <si>
    <t>ORDONEZ</t>
  </si>
  <si>
    <t>Choy</t>
  </si>
  <si>
    <t>Gerardo</t>
  </si>
  <si>
    <t>MAR</t>
  </si>
  <si>
    <t>Jaehyun</t>
  </si>
  <si>
    <t>Rodrigo</t>
  </si>
  <si>
    <t>JAIMES</t>
  </si>
  <si>
    <t>cameron</t>
  </si>
  <si>
    <t>ratka</t>
  </si>
  <si>
    <t xml:space="preserve">Andrea </t>
  </si>
  <si>
    <t xml:space="preserve">Flores Ortiz </t>
  </si>
  <si>
    <t>Vladimir</t>
  </si>
  <si>
    <t>Kovtun</t>
  </si>
  <si>
    <t>Makaio</t>
  </si>
  <si>
    <t>Chun</t>
  </si>
  <si>
    <t>BEESTON</t>
  </si>
  <si>
    <t>Mira</t>
  </si>
  <si>
    <t>Adalynn</t>
  </si>
  <si>
    <t>Christy</t>
  </si>
  <si>
    <t>Maia</t>
  </si>
  <si>
    <t>Kaufman</t>
  </si>
  <si>
    <t>Kangyu</t>
  </si>
  <si>
    <t>ISAIAS</t>
  </si>
  <si>
    <t>MANRIQUE</t>
  </si>
  <si>
    <t>Aanya</t>
  </si>
  <si>
    <t>CHOUDHARY</t>
  </si>
  <si>
    <t xml:space="preserve">Ashley </t>
  </si>
  <si>
    <t>Winnor</t>
  </si>
  <si>
    <t xml:space="preserve">Aya </t>
  </si>
  <si>
    <t xml:space="preserve">Petrocy </t>
  </si>
  <si>
    <t>Luong</t>
  </si>
  <si>
    <t>Arya</t>
  </si>
  <si>
    <t>Christopher Inoo</t>
  </si>
  <si>
    <t>Elefante</t>
  </si>
  <si>
    <t>Mager</t>
  </si>
  <si>
    <t>Leland</t>
  </si>
  <si>
    <t>RAPALO</t>
  </si>
  <si>
    <t>Senith</t>
  </si>
  <si>
    <t>Dahanayaka</t>
  </si>
  <si>
    <t xml:space="preserve">Lisa </t>
  </si>
  <si>
    <t>Schineller</t>
  </si>
  <si>
    <t>Stowers</t>
  </si>
  <si>
    <t>Langston</t>
  </si>
  <si>
    <t>Ca'Maree</t>
  </si>
  <si>
    <t>Dickerson</t>
  </si>
  <si>
    <t>LI</t>
  </si>
  <si>
    <t>Maria L</t>
  </si>
  <si>
    <t>Tellez</t>
  </si>
  <si>
    <t>Roud</t>
  </si>
  <si>
    <t>QUAN</t>
  </si>
  <si>
    <t>Ispas</t>
  </si>
  <si>
    <t>Akanksha</t>
  </si>
  <si>
    <t>PANDA</t>
  </si>
  <si>
    <t>AZCUETA</t>
  </si>
  <si>
    <t>Irfaan</t>
  </si>
  <si>
    <t>Kyuhyun</t>
  </si>
  <si>
    <t>Dhwani</t>
  </si>
  <si>
    <t>VENKAT</t>
  </si>
  <si>
    <t>SHAM</t>
  </si>
  <si>
    <t>Ellyn</t>
  </si>
  <si>
    <t>Bothnerby</t>
  </si>
  <si>
    <t>Chandra</t>
  </si>
  <si>
    <t>Dharly Grace</t>
  </si>
  <si>
    <t>Dela Pena</t>
  </si>
  <si>
    <t>Reyes</t>
  </si>
  <si>
    <t>Omar</t>
  </si>
  <si>
    <t>Urbina</t>
  </si>
  <si>
    <t>Raiyne</t>
  </si>
  <si>
    <t>Caban</t>
  </si>
  <si>
    <t>WEBER</t>
  </si>
  <si>
    <t>ELEYNA</t>
  </si>
  <si>
    <t>CORPUS</t>
  </si>
  <si>
    <t>GABRIEL</t>
  </si>
  <si>
    <t>Agustina</t>
  </si>
  <si>
    <t>HUERTA</t>
  </si>
  <si>
    <t>Zheng</t>
  </si>
  <si>
    <t>Sanjana</t>
  </si>
  <si>
    <t>Sankholkar</t>
  </si>
  <si>
    <t>Maanav</t>
  </si>
  <si>
    <t>Allampallam</t>
  </si>
  <si>
    <t>Jamason</t>
  </si>
  <si>
    <t>Dumont</t>
  </si>
  <si>
    <t xml:space="preserve">Liv </t>
  </si>
  <si>
    <t>BLEY</t>
  </si>
  <si>
    <t>Cole</t>
  </si>
  <si>
    <t>Lila</t>
  </si>
  <si>
    <t>MIRANDA</t>
  </si>
  <si>
    <t>Borghi</t>
  </si>
  <si>
    <t>Franchesca</t>
  </si>
  <si>
    <t>Untalan</t>
  </si>
  <si>
    <t>Dabrowski</t>
  </si>
  <si>
    <t>Tatym</t>
  </si>
  <si>
    <t>Damian</t>
  </si>
  <si>
    <t>Aleena</t>
  </si>
  <si>
    <t>GILL</t>
  </si>
  <si>
    <t>Seojin</t>
  </si>
  <si>
    <t>Seren</t>
  </si>
  <si>
    <t>Cornejo</t>
  </si>
  <si>
    <t>Barrett</t>
  </si>
  <si>
    <t>VADZEMNIEKS</t>
  </si>
  <si>
    <t>Itzel</t>
  </si>
  <si>
    <t>De los Santos</t>
  </si>
  <si>
    <t>Daniela</t>
  </si>
  <si>
    <t>Rivera Garcia</t>
  </si>
  <si>
    <t>HONG</t>
  </si>
  <si>
    <t>Saket</t>
  </si>
  <si>
    <t>GUNDUBOGULA</t>
  </si>
  <si>
    <t>Alivia</t>
  </si>
  <si>
    <t>LISSEVELD</t>
  </si>
  <si>
    <t>Alina</t>
  </si>
  <si>
    <t>Jackie</t>
  </si>
  <si>
    <t>Cheyenne</t>
  </si>
  <si>
    <t>SUSANTIO</t>
  </si>
  <si>
    <t>Ashton</t>
  </si>
  <si>
    <t>Jester</t>
  </si>
  <si>
    <t>Abella</t>
  </si>
  <si>
    <t>Kourtney</t>
  </si>
  <si>
    <t>Beauvais</t>
  </si>
  <si>
    <t>Boron</t>
  </si>
  <si>
    <t>Cheong</t>
  </si>
  <si>
    <t>Francine</t>
  </si>
  <si>
    <t>Augustus</t>
  </si>
  <si>
    <t>Konigsmark</t>
  </si>
  <si>
    <t>Olson</t>
  </si>
  <si>
    <t>Schmidman</t>
  </si>
  <si>
    <t>Sidharth</t>
  </si>
  <si>
    <t>Udata</t>
  </si>
  <si>
    <t>Yim</t>
  </si>
  <si>
    <t>Reyansh</t>
  </si>
  <si>
    <t>RAJ</t>
  </si>
  <si>
    <t>Yaqoob</t>
  </si>
  <si>
    <t>JAOSHAN</t>
  </si>
  <si>
    <t>Emad</t>
  </si>
  <si>
    <t>Elayna</t>
  </si>
  <si>
    <t>Backes</t>
  </si>
  <si>
    <t>KU</t>
  </si>
  <si>
    <t>Stefan</t>
  </si>
  <si>
    <t>Nau</t>
  </si>
  <si>
    <t>Jonas</t>
  </si>
  <si>
    <t>REYES</t>
  </si>
  <si>
    <t>Kobe</t>
  </si>
  <si>
    <t>Corke</t>
  </si>
  <si>
    <t>Drabik</t>
  </si>
  <si>
    <t>Iryna</t>
  </si>
  <si>
    <t>Shumskaya</t>
  </si>
  <si>
    <t>BRANDON</t>
  </si>
  <si>
    <t>BALTAZAR</t>
  </si>
  <si>
    <t>Valentino</t>
  </si>
  <si>
    <t>Jayleen</t>
  </si>
  <si>
    <t>DIONELA</t>
  </si>
  <si>
    <t>Akira Nandan</t>
  </si>
  <si>
    <t>VARRA</t>
  </si>
  <si>
    <t>Debora</t>
  </si>
  <si>
    <t>Darling</t>
  </si>
  <si>
    <t>VILLATORO</t>
  </si>
  <si>
    <t>Matangi</t>
  </si>
  <si>
    <t>Kumar</t>
  </si>
  <si>
    <t>Joana</t>
  </si>
  <si>
    <t>Bunnell Hernandez</t>
  </si>
  <si>
    <t>Elyna</t>
  </si>
  <si>
    <t>Dotimas</t>
  </si>
  <si>
    <t>Agostino</t>
  </si>
  <si>
    <t>Deschanna</t>
  </si>
  <si>
    <t>KALIA</t>
  </si>
  <si>
    <t>DeLua</t>
  </si>
  <si>
    <t>Arjun</t>
  </si>
  <si>
    <t>Yoshi</t>
  </si>
  <si>
    <t>Nikki</t>
  </si>
  <si>
    <t>MALLARI</t>
  </si>
  <si>
    <t>Kaycie</t>
  </si>
  <si>
    <t>Maison</t>
  </si>
  <si>
    <t>AQUINO</t>
  </si>
  <si>
    <t>LIENG</t>
  </si>
  <si>
    <t>Malaya</t>
  </si>
  <si>
    <t>JUEUN</t>
  </si>
  <si>
    <t xml:space="preserve">Aasiyah </t>
  </si>
  <si>
    <t xml:space="preserve">Ricaurte </t>
  </si>
  <si>
    <t>Khadijah</t>
  </si>
  <si>
    <t>Ricaurte</t>
  </si>
  <si>
    <t>YANOW</t>
  </si>
  <si>
    <t>ABRAHAM</t>
  </si>
  <si>
    <t>REBELLO</t>
  </si>
  <si>
    <t>Mongar</t>
  </si>
  <si>
    <t>Marianna</t>
  </si>
  <si>
    <t>Josh</t>
  </si>
  <si>
    <t>Garland</t>
  </si>
  <si>
    <t>Sravya Sudheer</t>
  </si>
  <si>
    <t>CHEMUDUGUNTA</t>
  </si>
  <si>
    <t>PRADEEP</t>
  </si>
  <si>
    <t>Verena</t>
  </si>
  <si>
    <t>Aimee</t>
  </si>
  <si>
    <t>PACHECO</t>
  </si>
  <si>
    <t>Kristel</t>
  </si>
  <si>
    <t>JASON</t>
  </si>
  <si>
    <t>CHU</t>
  </si>
  <si>
    <t>MILNE</t>
  </si>
  <si>
    <t>Ancheng</t>
  </si>
  <si>
    <t>Derick</t>
  </si>
  <si>
    <t>Yoonsoo</t>
  </si>
  <si>
    <t>Chiu</t>
  </si>
  <si>
    <t>Yoona</t>
  </si>
  <si>
    <t>Arla Jan Patrick</t>
  </si>
  <si>
    <t>Ragun</t>
  </si>
  <si>
    <t>Kostuk</t>
  </si>
  <si>
    <t>Sristi</t>
  </si>
  <si>
    <t>DHUNGEL</t>
  </si>
  <si>
    <t>Owens</t>
  </si>
  <si>
    <t>Hinano</t>
  </si>
  <si>
    <t>Roc</t>
  </si>
  <si>
    <t>Rhaegar</t>
  </si>
  <si>
    <t>Ragnar</t>
  </si>
  <si>
    <t>Matgelina</t>
  </si>
  <si>
    <t>Mendoza</t>
  </si>
  <si>
    <t>Anthony (TJ)</t>
  </si>
  <si>
    <t>Rogers</t>
  </si>
  <si>
    <t>Kupiec</t>
  </si>
  <si>
    <t xml:space="preserve">Jazlyn </t>
  </si>
  <si>
    <t>Zelaya</t>
  </si>
  <si>
    <t>KALPUPERSAUD</t>
  </si>
  <si>
    <t>SUN</t>
  </si>
  <si>
    <t>LU</t>
  </si>
  <si>
    <t>Marivee</t>
  </si>
  <si>
    <t>Flakus</t>
  </si>
  <si>
    <t>Sequete</t>
  </si>
  <si>
    <t>Emmitt</t>
  </si>
  <si>
    <t>BURRELL</t>
  </si>
  <si>
    <t>Roshni</t>
  </si>
  <si>
    <t>Kira</t>
  </si>
  <si>
    <t>Setoda</t>
  </si>
  <si>
    <t>STENCEL</t>
  </si>
  <si>
    <t>Silva</t>
  </si>
  <si>
    <t>jennifer</t>
  </si>
  <si>
    <t>beltran</t>
  </si>
  <si>
    <t>NI</t>
  </si>
  <si>
    <t>Edison</t>
  </si>
  <si>
    <t>Eichenlaub</t>
  </si>
  <si>
    <t xml:space="preserve">Kulpeksa </t>
  </si>
  <si>
    <t xml:space="preserve">Saerin </t>
  </si>
  <si>
    <t>Whitehead</t>
  </si>
  <si>
    <t>Eikmeier</t>
  </si>
  <si>
    <t>Zeng</t>
  </si>
  <si>
    <t>Lien</t>
  </si>
  <si>
    <t>Tyson</t>
  </si>
  <si>
    <t>Fulmer</t>
  </si>
  <si>
    <t>CHAUHAN</t>
  </si>
  <si>
    <t>Aryan</t>
  </si>
  <si>
    <t>Deorah</t>
  </si>
  <si>
    <t>Sandhya</t>
  </si>
  <si>
    <t>Seetharaman</t>
  </si>
  <si>
    <t>MATTHEWS</t>
  </si>
  <si>
    <t>Dooley</t>
  </si>
  <si>
    <t>Rohun</t>
  </si>
  <si>
    <t>Pradhan</t>
  </si>
  <si>
    <t>Queeni</t>
  </si>
  <si>
    <t>Iru</t>
  </si>
  <si>
    <t>Munasinghe</t>
  </si>
  <si>
    <t>ROMAN</t>
  </si>
  <si>
    <t>Rousseau</t>
  </si>
  <si>
    <t>AMY</t>
  </si>
  <si>
    <t>CASTRO</t>
  </si>
  <si>
    <t xml:space="preserve">Scarlett </t>
  </si>
  <si>
    <t>Hart</t>
  </si>
  <si>
    <t>Rashi</t>
  </si>
  <si>
    <t>Lakhotia</t>
  </si>
  <si>
    <t>Dahae</t>
  </si>
  <si>
    <t>Santella</t>
  </si>
  <si>
    <t>Dempsey</t>
  </si>
  <si>
    <t>ROBISON</t>
  </si>
  <si>
    <t>Alguera</t>
  </si>
  <si>
    <t>La Voy</t>
  </si>
  <si>
    <t>Hillary</t>
  </si>
  <si>
    <t>Nandi</t>
  </si>
  <si>
    <t>Mweli</t>
  </si>
  <si>
    <t>Josiah</t>
  </si>
  <si>
    <t>Cat</t>
  </si>
  <si>
    <t>Sziklas</t>
  </si>
  <si>
    <t>Quentin</t>
  </si>
  <si>
    <t>Miki</t>
  </si>
  <si>
    <t>Peng</t>
  </si>
  <si>
    <t>June</t>
  </si>
  <si>
    <t>Otis</t>
  </si>
  <si>
    <t>May</t>
  </si>
  <si>
    <t>Sim</t>
  </si>
  <si>
    <t>Knight</t>
  </si>
  <si>
    <t>Saanvi</t>
  </si>
  <si>
    <t>PANGULE</t>
  </si>
  <si>
    <t>Guadiz</t>
  </si>
  <si>
    <t>Ettan</t>
  </si>
  <si>
    <t>Vijay</t>
  </si>
  <si>
    <t>Aadhavan</t>
  </si>
  <si>
    <t>Balamurugan</t>
  </si>
  <si>
    <t>Hetem</t>
  </si>
  <si>
    <t>Rexhepaj</t>
  </si>
  <si>
    <t>KRUTHIVENTI</t>
  </si>
  <si>
    <t>Lami</t>
  </si>
  <si>
    <t>Lenae</t>
  </si>
  <si>
    <t>Joe</t>
  </si>
  <si>
    <t>Grilli</t>
  </si>
  <si>
    <t>Luu</t>
  </si>
  <si>
    <t xml:space="preserve">Edgar </t>
  </si>
  <si>
    <t>Blanchard</t>
  </si>
  <si>
    <t>Kelton</t>
  </si>
  <si>
    <t>Fry</t>
  </si>
  <si>
    <t>NIKAYLA</t>
  </si>
  <si>
    <t>RAMNATH</t>
  </si>
  <si>
    <t>Viravong</t>
  </si>
  <si>
    <t>Paolo</t>
  </si>
  <si>
    <t>Bernal</t>
  </si>
  <si>
    <t>Edwin</t>
  </si>
  <si>
    <t>Ross</t>
  </si>
  <si>
    <t>Maisy</t>
  </si>
  <si>
    <t>MacFann</t>
  </si>
  <si>
    <t xml:space="preserve">Giovanni </t>
  </si>
  <si>
    <t xml:space="preserve">Arroyo Pérez </t>
  </si>
  <si>
    <t>Ramses</t>
  </si>
  <si>
    <t>Arroyo-Perez</t>
  </si>
  <si>
    <t>MALDONADO</t>
  </si>
  <si>
    <t>Kellan</t>
  </si>
  <si>
    <t>MacDermott</t>
  </si>
  <si>
    <t>Rodgers</t>
  </si>
  <si>
    <t>Moukthika Reddy</t>
  </si>
  <si>
    <t>KONREDDY</t>
  </si>
  <si>
    <t>Bodhi</t>
  </si>
  <si>
    <t>Josephine</t>
  </si>
  <si>
    <t>Hezekiah</t>
  </si>
  <si>
    <t>Hearod</t>
  </si>
  <si>
    <t>Seepersaud</t>
  </si>
  <si>
    <t>GORDILLO</t>
  </si>
  <si>
    <t>Pablo</t>
  </si>
  <si>
    <t>Loera</t>
  </si>
  <si>
    <t>Basulto</t>
  </si>
  <si>
    <t>Mills-Price</t>
  </si>
  <si>
    <t>seohyun</t>
  </si>
  <si>
    <t xml:space="preserve">back </t>
  </si>
  <si>
    <t>Dohyun</t>
  </si>
  <si>
    <t>Back</t>
  </si>
  <si>
    <t>Raynisha</t>
  </si>
  <si>
    <t>Fields</t>
  </si>
  <si>
    <t>Annabelle</t>
  </si>
  <si>
    <t>McCutcheon</t>
  </si>
  <si>
    <t>Eliza</t>
  </si>
  <si>
    <t>MIDDLETON</t>
  </si>
  <si>
    <t>Coral</t>
  </si>
  <si>
    <t>Marcel</t>
  </si>
  <si>
    <t>Dominguez</t>
  </si>
  <si>
    <t>Dextre</t>
  </si>
  <si>
    <t>Ricardo</t>
  </si>
  <si>
    <t>Carrillo</t>
  </si>
  <si>
    <t>Geetha</t>
  </si>
  <si>
    <t>Jeyapragasan</t>
  </si>
  <si>
    <t>MCMURRAY</t>
  </si>
  <si>
    <t>Brycen</t>
  </si>
  <si>
    <t xml:space="preserve">Isabella Faith </t>
  </si>
  <si>
    <t>Kovalski</t>
  </si>
  <si>
    <t>BOLANOS</t>
  </si>
  <si>
    <t xml:space="preserve">Chen </t>
  </si>
  <si>
    <t>Caruso</t>
  </si>
  <si>
    <t>Kalinski</t>
  </si>
  <si>
    <t>Taiwo</t>
  </si>
  <si>
    <t>Cangiano</t>
  </si>
  <si>
    <t>Kylee</t>
  </si>
  <si>
    <t>STEIN</t>
  </si>
  <si>
    <t xml:space="preserve">Lincoln </t>
  </si>
  <si>
    <t>Budreau</t>
  </si>
  <si>
    <t>Nikola</t>
  </si>
  <si>
    <t>Simic</t>
  </si>
  <si>
    <t>Weaver</t>
  </si>
  <si>
    <t>Dustin</t>
  </si>
  <si>
    <t>jackson</t>
  </si>
  <si>
    <t xml:space="preserve">Vadnais </t>
  </si>
  <si>
    <t>Stern</t>
  </si>
  <si>
    <t>Meneses</t>
  </si>
  <si>
    <t>Righter</t>
  </si>
  <si>
    <t>Siu</t>
  </si>
  <si>
    <t>Silvia</t>
  </si>
  <si>
    <t>Knappe</t>
  </si>
  <si>
    <t>Dmitrii</t>
  </si>
  <si>
    <t>Munkozhapov</t>
  </si>
  <si>
    <t>Leila</t>
  </si>
  <si>
    <t>Milanov</t>
  </si>
  <si>
    <t>Daphne</t>
  </si>
  <si>
    <t>melanie</t>
  </si>
  <si>
    <t>caishpal</t>
  </si>
  <si>
    <t>Holcomb</t>
  </si>
  <si>
    <t>Pepper</t>
  </si>
  <si>
    <t>Jimi</t>
  </si>
  <si>
    <t>Holliday</t>
  </si>
  <si>
    <t>Thaddaeus</t>
  </si>
  <si>
    <t>Wenonah</t>
  </si>
  <si>
    <t>Haochen</t>
  </si>
  <si>
    <t>Garrison</t>
  </si>
  <si>
    <t>Vierra</t>
  </si>
  <si>
    <t>Abir</t>
  </si>
  <si>
    <t>Dani</t>
  </si>
  <si>
    <t>Barth</t>
  </si>
  <si>
    <t>Yiming</t>
  </si>
  <si>
    <t xml:space="preserve">Arthur </t>
  </si>
  <si>
    <t xml:space="preserve">Herrera Furmanov </t>
  </si>
  <si>
    <t>Herrera Furmanov</t>
  </si>
  <si>
    <t>Sanchez</t>
  </si>
  <si>
    <t>JUAH</t>
  </si>
  <si>
    <t>YUN</t>
  </si>
  <si>
    <t>Sehun</t>
  </si>
  <si>
    <t>Pothuganti</t>
  </si>
  <si>
    <t>Abreu</t>
  </si>
  <si>
    <t>Ribao</t>
  </si>
  <si>
    <t>Xinying</t>
  </si>
  <si>
    <t xml:space="preserve">Akira </t>
  </si>
  <si>
    <t>Alvin</t>
  </si>
  <si>
    <t>Lena</t>
  </si>
  <si>
    <t>Maylie</t>
  </si>
  <si>
    <t>MILES</t>
  </si>
  <si>
    <t>Leibowitz</t>
  </si>
  <si>
    <t>Garman</t>
  </si>
  <si>
    <t>Jerena</t>
  </si>
  <si>
    <t>Korbyn</t>
  </si>
  <si>
    <t>eden</t>
  </si>
  <si>
    <t>coppola</t>
  </si>
  <si>
    <t>Sukhotsky-Rodriguez</t>
  </si>
  <si>
    <t>Junnior</t>
  </si>
  <si>
    <t>Zaiden</t>
  </si>
  <si>
    <t>Vinson</t>
  </si>
  <si>
    <t>Aleksander</t>
  </si>
  <si>
    <t>Golec</t>
  </si>
  <si>
    <t>Djakow Quixtner</t>
  </si>
  <si>
    <t>Timothy Joseph</t>
  </si>
  <si>
    <t>Barles</t>
  </si>
  <si>
    <t>Eliott</t>
  </si>
  <si>
    <t>Irvin</t>
  </si>
  <si>
    <t>Forney</t>
  </si>
  <si>
    <t>Blayke</t>
  </si>
  <si>
    <t>Goodlin</t>
  </si>
  <si>
    <t>Sarna</t>
  </si>
  <si>
    <t>Derek Tristan</t>
  </si>
  <si>
    <t>Bugauisan</t>
  </si>
  <si>
    <t>Iker</t>
  </si>
  <si>
    <t>Savidge</t>
  </si>
  <si>
    <t>Koa</t>
  </si>
  <si>
    <t>Tia</t>
  </si>
  <si>
    <t>Treyton</t>
  </si>
  <si>
    <t>Skyla</t>
  </si>
  <si>
    <t>jorge</t>
  </si>
  <si>
    <t>oronia JR</t>
  </si>
  <si>
    <t>Erik</t>
  </si>
  <si>
    <t>Cleary</t>
  </si>
  <si>
    <t>Ostrov</t>
  </si>
  <si>
    <t>Ah-In</t>
  </si>
  <si>
    <t>Eun</t>
  </si>
  <si>
    <t>Gonzalo</t>
  </si>
  <si>
    <t>Astudillo</t>
  </si>
  <si>
    <t>Chacon</t>
  </si>
  <si>
    <t xml:space="preserve">adriana </t>
  </si>
  <si>
    <t>alexandre</t>
  </si>
  <si>
    <t>Dane</t>
  </si>
  <si>
    <t>Svaglic</t>
  </si>
  <si>
    <t>Teoh</t>
  </si>
  <si>
    <t>Ardanaz</t>
  </si>
  <si>
    <t>Victor</t>
  </si>
  <si>
    <t xml:space="preserve">Valerie </t>
  </si>
  <si>
    <t>Annand</t>
  </si>
  <si>
    <t>Hayeong</t>
  </si>
  <si>
    <t>Peloquin</t>
  </si>
  <si>
    <t>Yashwant</t>
  </si>
  <si>
    <t>Yerra</t>
  </si>
  <si>
    <t>Saber</t>
  </si>
  <si>
    <t>Jaekle</t>
  </si>
  <si>
    <t>Traum</t>
  </si>
  <si>
    <t>McCann</t>
  </si>
  <si>
    <t>Munshi</t>
  </si>
  <si>
    <t>Orlick</t>
  </si>
  <si>
    <t>Coro</t>
  </si>
  <si>
    <t>derek</t>
  </si>
  <si>
    <t>weng</t>
  </si>
  <si>
    <t>elvis</t>
  </si>
  <si>
    <t>red</t>
  </si>
  <si>
    <t xml:space="preserve">Sabrin </t>
  </si>
  <si>
    <t xml:space="preserve">Abu-Seir </t>
  </si>
  <si>
    <t xml:space="preserve">Shierin </t>
  </si>
  <si>
    <t>Jinna</t>
  </si>
  <si>
    <t xml:space="preserve">Ronin Elias </t>
  </si>
  <si>
    <t>Derossett</t>
  </si>
  <si>
    <t>Elkins</t>
  </si>
  <si>
    <t>Angelica</t>
  </si>
  <si>
    <t>Mendieta</t>
  </si>
  <si>
    <t xml:space="preserve">Rodrigo </t>
  </si>
  <si>
    <t xml:space="preserve">Mendieta </t>
  </si>
  <si>
    <t>Dean</t>
  </si>
  <si>
    <t xml:space="preserve">Marco </t>
  </si>
  <si>
    <t>Arriaga</t>
  </si>
  <si>
    <t>Swierk</t>
  </si>
  <si>
    <t>Mayameen</t>
  </si>
  <si>
    <t>Ahmed</t>
  </si>
  <si>
    <t>Ben</t>
  </si>
  <si>
    <t>Yee-Paulson</t>
  </si>
  <si>
    <t>Lucia</t>
  </si>
  <si>
    <t>Coppola</t>
  </si>
  <si>
    <t>Juhi</t>
  </si>
  <si>
    <t>Parekh</t>
  </si>
  <si>
    <t>De Souza Jr.</t>
  </si>
  <si>
    <t>Alisa</t>
  </si>
  <si>
    <t xml:space="preserve">Ronan </t>
  </si>
  <si>
    <t>Tester</t>
  </si>
  <si>
    <t xml:space="preserve">Conan </t>
  </si>
  <si>
    <t>Stankard</t>
  </si>
  <si>
    <t xml:space="preserve">Lillian </t>
  </si>
  <si>
    <t>Morrison</t>
  </si>
  <si>
    <t>Cohen</t>
  </si>
  <si>
    <t>Stacy</t>
  </si>
  <si>
    <t>Kuemerle-Pinillos</t>
  </si>
  <si>
    <t>Kimberly</t>
  </si>
  <si>
    <t>Concepcion</t>
  </si>
  <si>
    <t>Masserini</t>
  </si>
  <si>
    <t xml:space="preserve">Ulyses </t>
  </si>
  <si>
    <t xml:space="preserve">Cabrera </t>
  </si>
  <si>
    <t>Wayne</t>
  </si>
  <si>
    <t>Carr</t>
  </si>
  <si>
    <t>Aarna</t>
  </si>
  <si>
    <t>Shinde</t>
  </si>
  <si>
    <t>Koulmentas</t>
  </si>
  <si>
    <t>Shiva Vikyath</t>
  </si>
  <si>
    <t>Vadde</t>
  </si>
  <si>
    <t>Weagle</t>
  </si>
  <si>
    <t>Anoushka</t>
  </si>
  <si>
    <t>RAGHAVAN</t>
  </si>
  <si>
    <t>Vivaan</t>
  </si>
  <si>
    <t>Kushins</t>
  </si>
  <si>
    <t>Anisha</t>
  </si>
  <si>
    <t>Maricherla</t>
  </si>
  <si>
    <t>Kheir</t>
  </si>
  <si>
    <t xml:space="preserve">Joon </t>
  </si>
  <si>
    <t>Milla</t>
  </si>
  <si>
    <t>J Francesco</t>
  </si>
  <si>
    <t>Clements</t>
  </si>
  <si>
    <t>Hedrih</t>
  </si>
  <si>
    <t>Sourav</t>
  </si>
  <si>
    <t>Echevarria</t>
  </si>
  <si>
    <t>Merten</t>
  </si>
  <si>
    <t>Dakota "Nico"</t>
  </si>
  <si>
    <t>Hamilton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</si>
  <si>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</si>
  <si>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</si>
  <si>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</si>
  <si>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</si>
  <si>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</si>
  <si>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</si>
  <si>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</si>
  <si>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</si>
  <si>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</si>
  <si>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 xml:space="preserve">Keaton </t>
  </si>
  <si>
    <t xml:space="preserve">Ehlinger </t>
  </si>
  <si>
    <t>Nancy</t>
  </si>
  <si>
    <t>Darek</t>
  </si>
  <si>
    <t>Paxton</t>
  </si>
  <si>
    <t>Erfurt</t>
  </si>
  <si>
    <t>Shukla</t>
  </si>
  <si>
    <t>MÃ­a</t>
  </si>
  <si>
    <t>Vasquez</t>
  </si>
  <si>
    <t>Arianni</t>
  </si>
  <si>
    <t>FernÃ¡ndez</t>
  </si>
  <si>
    <t>JAKE</t>
  </si>
  <si>
    <t>HWANG</t>
  </si>
  <si>
    <t>Kori</t>
  </si>
  <si>
    <t>Tsang</t>
  </si>
  <si>
    <t>Fazica</t>
  </si>
  <si>
    <t>Batchu</t>
  </si>
  <si>
    <t>Avani</t>
  </si>
  <si>
    <t>Molina</t>
  </si>
  <si>
    <t>Meriah</t>
  </si>
  <si>
    <t>Gannon</t>
  </si>
  <si>
    <t>Zavalza</t>
  </si>
  <si>
    <t>Colorado State Championship</t>
  </si>
  <si>
    <t>New Jersey State Championship</t>
  </si>
  <si>
    <t>Texas State Championship</t>
  </si>
  <si>
    <t>Michigan State Championship</t>
  </si>
  <si>
    <t>California State Championship</t>
  </si>
  <si>
    <t>Nevada State Championship</t>
  </si>
  <si>
    <t>New York State Championship</t>
  </si>
  <si>
    <t>Oklahoma State Championship</t>
  </si>
  <si>
    <t>Massachusetts State Championship</t>
  </si>
  <si>
    <t>Florida State Championship</t>
  </si>
  <si>
    <t>Membership</t>
  </si>
  <si>
    <t>TOTAL POINTS</t>
  </si>
  <si>
    <t>18 &amp; Over Freestyle</t>
  </si>
  <si>
    <t>17 &amp; Under Freestyle</t>
  </si>
  <si>
    <t>Silbaugh</t>
  </si>
  <si>
    <t xml:space="preserve">Landon </t>
  </si>
  <si>
    <t>Haley</t>
  </si>
  <si>
    <t>Higan</t>
  </si>
  <si>
    <t>Gamez</t>
  </si>
  <si>
    <t>Okamoto</t>
  </si>
  <si>
    <t>Bolin</t>
  </si>
  <si>
    <t>Vu</t>
  </si>
  <si>
    <t>Emilie</t>
  </si>
  <si>
    <t>Yoochan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</si>
  <si>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</si>
  <si>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</si>
  <si>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</si>
  <si>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</si>
  <si>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</si>
  <si>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</si>
  <si>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</si>
  <si>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</si>
  <si>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</si>
  <si>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</si>
  <si>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</si>
  <si>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</si>
  <si>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</si>
  <si>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Sean </t>
  </si>
  <si>
    <t xml:space="preserve">Trevor </t>
  </si>
  <si>
    <t xml:space="preserve">Jayden </t>
  </si>
  <si>
    <t>KAITLYN MARIE</t>
  </si>
  <si>
    <t>RECLUSADO</t>
  </si>
  <si>
    <t xml:space="preserve">John </t>
  </si>
  <si>
    <t>Burns</t>
  </si>
  <si>
    <t>Chuang</t>
  </si>
  <si>
    <t>CAGGIA</t>
  </si>
  <si>
    <t xml:space="preserve"> GLENDA</t>
  </si>
  <si>
    <t>NA</t>
  </si>
  <si>
    <t>Lex</t>
  </si>
  <si>
    <t>ELENIELLE</t>
  </si>
  <si>
    <t>TYLER</t>
  </si>
  <si>
    <t>WESLAND</t>
  </si>
  <si>
    <t>UNG</t>
  </si>
  <si>
    <t>Youth Freestyle</t>
  </si>
  <si>
    <t>2024 USATKD Final Championship</t>
  </si>
  <si>
    <t>Jian</t>
  </si>
  <si>
    <t>9/20-22/2024</t>
  </si>
  <si>
    <t>2024 5th Lions Cup</t>
  </si>
  <si>
    <t>2024 USATKD Finals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</si>
  <si>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</si>
  <si>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</si>
  <si>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</si>
  <si>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</si>
  <si>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</si>
  <si>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</si>
  <si>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</si>
  <si>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</si>
  <si>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Points Total 2025</t>
  </si>
  <si>
    <t>Vedaarsh</t>
  </si>
  <si>
    <t>DAVULURI</t>
  </si>
  <si>
    <t>Charlie</t>
  </si>
  <si>
    <t>CARAKER</t>
  </si>
  <si>
    <t>Kenula</t>
  </si>
  <si>
    <t>HETTIARACHCHI</t>
  </si>
  <si>
    <t>Artem</t>
  </si>
  <si>
    <t>MALOV</t>
  </si>
  <si>
    <t>LOPEZ</t>
  </si>
  <si>
    <t>Noa</t>
  </si>
  <si>
    <t>SCHIPS</t>
  </si>
  <si>
    <t>Oneki</t>
  </si>
  <si>
    <t>Maiya</t>
  </si>
  <si>
    <t>BERNAL</t>
  </si>
  <si>
    <t>SOLLENBERGER</t>
  </si>
  <si>
    <t>Ji Hoon</t>
  </si>
  <si>
    <t>TABANGCURA</t>
  </si>
  <si>
    <t>MENZELLA</t>
  </si>
  <si>
    <t>BEARS</t>
  </si>
  <si>
    <t>Adalyn</t>
  </si>
  <si>
    <t>BONHOMME</t>
  </si>
  <si>
    <t>Aurora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</si>
  <si>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</si>
  <si>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</si>
  <si>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</si>
  <si>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</si>
  <si>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</si>
  <si>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</si>
  <si>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</si>
  <si>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</si>
  <si>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</si>
  <si>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</si>
  <si>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</si>
  <si>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</si>
  <si>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Narayani</t>
  </si>
  <si>
    <t>Nghi</t>
  </si>
  <si>
    <t>Yen</t>
  </si>
  <si>
    <t>KUANG</t>
  </si>
  <si>
    <t>Jaewoo</t>
  </si>
  <si>
    <t>ENG</t>
  </si>
  <si>
    <t>MORENO GARCIA</t>
  </si>
  <si>
    <t>Mckenzie</t>
  </si>
  <si>
    <t>RAVER</t>
  </si>
  <si>
    <t>CUNNINGHAM</t>
  </si>
  <si>
    <t>Shay</t>
  </si>
  <si>
    <t>TIPPENS</t>
  </si>
  <si>
    <t>2025 Metro Open</t>
  </si>
  <si>
    <t>1/4-5/2025</t>
  </si>
  <si>
    <t>2025 Poomsae National Team</t>
  </si>
  <si>
    <t>1/17-19/2025</t>
  </si>
  <si>
    <t>2025 National Team</t>
  </si>
  <si>
    <t>2025 US Open</t>
  </si>
  <si>
    <t>2/14-16/2025</t>
  </si>
  <si>
    <t>QIANG</t>
  </si>
  <si>
    <t>Taneshwer</t>
  </si>
  <si>
    <t>VENKATESAN</t>
  </si>
  <si>
    <t>Cillian</t>
  </si>
  <si>
    <t>CONNELLY</t>
  </si>
  <si>
    <t>Eunyul</t>
  </si>
  <si>
    <t>SEUNG</t>
  </si>
  <si>
    <t>FUERTEZ</t>
  </si>
  <si>
    <t>Sahasra</t>
  </si>
  <si>
    <t>THATIPELLI</t>
  </si>
  <si>
    <t>Elina</t>
  </si>
  <si>
    <t>Tammy</t>
  </si>
  <si>
    <t>Esme</t>
  </si>
  <si>
    <t>Haram</t>
  </si>
  <si>
    <t>ROFFE</t>
  </si>
  <si>
    <t>Marshal</t>
  </si>
  <si>
    <t>CASTO</t>
  </si>
  <si>
    <t>ONEIL</t>
  </si>
  <si>
    <t>Breccan</t>
  </si>
  <si>
    <t>Yunseo</t>
  </si>
  <si>
    <t>Aislyn</t>
  </si>
  <si>
    <t>Nahra</t>
  </si>
  <si>
    <t>MYOUNG</t>
  </si>
  <si>
    <t>Kent</t>
  </si>
  <si>
    <t>MCCUE</t>
  </si>
  <si>
    <t>MONROY</t>
  </si>
  <si>
    <t>Bingdie</t>
  </si>
  <si>
    <t>PARKER</t>
  </si>
  <si>
    <t>TONG</t>
  </si>
  <si>
    <t>Kyeore</t>
  </si>
  <si>
    <t>Taeyeob</t>
  </si>
  <si>
    <t>ROBRIGADO</t>
  </si>
  <si>
    <t>Total</t>
  </si>
  <si>
    <t>16.0 Events</t>
  </si>
  <si>
    <t xml:space="preserve">18.0 Events </t>
  </si>
  <si>
    <t>US 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</si>
</sst>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  <font>
      <b/>
      <sz val="11"/>
      <color theme="1"/>
      <name val="Aptos Narrow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0" fontId="9" fillId="0" borderId="0"/>
    <xf numFmtId="0" fontId="11" fillId="0" borderId="0"/>
    <xf numFmtId="0" fontId="12" fillId="0" borderId="0"/>
  </cellStyleXfs>
  <cellXfs count="119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6" fillId="16" borderId="2" xfId="0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 vertical="center"/>
    </xf>
    <xf numFmtId="0" fontId="3" fillId="19" borderId="2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5" fillId="15" borderId="0" xfId="0" applyFont="1" applyFill="1"/>
    <xf numFmtId="14" fontId="2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/>
    </xf>
    <xf numFmtId="0" fontId="2" fillId="0" borderId="2" xfId="3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wrapText="1"/>
    </xf>
    <xf numFmtId="0" fontId="3" fillId="17" borderId="2" xfId="0" applyFont="1" applyFill="1" applyBorder="1" applyAlignment="1">
      <alignment horizontal="center" vertical="center"/>
    </xf>
    <xf numFmtId="0" fontId="8" fillId="0" borderId="0" xfId="0" applyFont="1"/>
    <xf numFmtId="0" fontId="3" fillId="15" borderId="2" xfId="0" applyFont="1" applyFill="1" applyBorder="1" applyAlignment="1">
      <alignment horizontal="center" vertical="center"/>
    </xf>
    <xf numFmtId="0" fontId="6" fillId="0" borderId="0" xfId="0" applyFont="1"/>
    <xf numFmtId="0" fontId="3" fillId="11" borderId="2" xfId="0" applyFont="1" applyFill="1" applyBorder="1" applyAlignment="1">
      <alignment horizontal="center" vertical="center"/>
    </xf>
    <xf numFmtId="0" fontId="2" fillId="23" borderId="2" xfId="0" applyFont="1" applyFill="1" applyBorder="1" applyAlignment="1">
      <alignment horizontal="center" vertical="center"/>
    </xf>
    <xf numFmtId="0" fontId="0" fillId="15" borderId="0" xfId="0" applyFill="1"/>
    <xf numFmtId="0" fontId="3" fillId="24" borderId="2" xfId="0" applyFont="1" applyFill="1" applyBorder="1" applyAlignment="1">
      <alignment horizontal="center" vertical="center" wrapText="1"/>
    </xf>
    <xf numFmtId="0" fontId="3" fillId="24" borderId="2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 wrapText="1"/>
    </xf>
    <xf numFmtId="0" fontId="3" fillId="20" borderId="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10" borderId="2" xfId="0" applyFont="1" applyFill="1" applyBorder="1" applyAlignment="1">
      <alignment horizontal="center" vertical="center" wrapText="1"/>
    </xf>
    <xf numFmtId="0" fontId="8" fillId="15" borderId="0" xfId="0" applyFont="1" applyFill="1"/>
    <xf numFmtId="0" fontId="6" fillId="23" borderId="2" xfId="0" applyFont="1" applyFill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14" fontId="13" fillId="3" borderId="2" xfId="0" applyNumberFormat="1" applyFont="1" applyFill="1" applyBorder="1" applyAlignment="1">
      <alignment horizontal="center" vertical="center"/>
    </xf>
    <xf numFmtId="0" fontId="13" fillId="19" borderId="2" xfId="0" applyFont="1" applyFill="1" applyBorder="1" applyAlignment="1">
      <alignment horizontal="center" vertical="center"/>
    </xf>
    <xf numFmtId="0" fontId="7" fillId="15" borderId="2" xfId="0" applyFont="1" applyFill="1" applyBorder="1" applyAlignment="1">
      <alignment horizontal="center" vertical="center"/>
    </xf>
    <xf numFmtId="0" fontId="6" fillId="25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2" xfId="0" applyBorder="1"/>
    <xf numFmtId="0" fontId="8" fillId="23" borderId="2" xfId="0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5" fontId="3" fillId="3" borderId="2" xfId="0" applyNumberFormat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 wrapText="1"/>
    </xf>
    <xf numFmtId="0" fontId="3" fillId="22" borderId="2" xfId="0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 wrapText="1"/>
    </xf>
    <xf numFmtId="0" fontId="3" fillId="2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8" fillId="21" borderId="2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/>
    </xf>
    <xf numFmtId="0" fontId="0" fillId="0" borderId="3" xfId="0" applyBorder="1"/>
    <xf numFmtId="0" fontId="7" fillId="15" borderId="0" xfId="0" applyFont="1" applyFill="1"/>
    <xf numFmtId="15" fontId="3" fillId="0" borderId="2" xfId="0" applyNumberFormat="1" applyFont="1" applyBorder="1" applyAlignment="1">
      <alignment horizontal="center" vertical="center"/>
    </xf>
    <xf numFmtId="0" fontId="6" fillId="25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0" fontId="6" fillId="15" borderId="2" xfId="0" applyFont="1" applyFill="1" applyBorder="1" applyAlignment="1">
      <alignment horizontal="center" vertical="center"/>
    </xf>
    <xf numFmtId="0" fontId="3" fillId="26" borderId="2" xfId="0" applyFont="1" applyFill="1" applyBorder="1" applyAlignment="1">
      <alignment horizontal="center" vertical="center" wrapText="1"/>
    </xf>
    <xf numFmtId="0" fontId="3" fillId="26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14" fontId="3" fillId="11" borderId="2" xfId="0" applyNumberFormat="1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24" borderId="2" xfId="0" applyFont="1" applyFill="1" applyBorder="1" applyAlignment="1">
      <alignment horizontal="center" vertical="center" wrapText="1"/>
    </xf>
    <xf numFmtId="14" fontId="3" fillId="12" borderId="2" xfId="0" applyNumberFormat="1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 wrapText="1"/>
    </xf>
    <xf numFmtId="14" fontId="3" fillId="11" borderId="2" xfId="0" applyNumberFormat="1" applyFont="1" applyFill="1" applyBorder="1" applyAlignment="1">
      <alignment horizontal="center" vertical="center" wrapText="1"/>
    </xf>
    <xf numFmtId="14" fontId="3" fillId="10" borderId="2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3" fillId="26" borderId="4" xfId="0" applyFont="1" applyFill="1" applyBorder="1" applyAlignment="1">
      <alignment horizontal="center" vertical="center" wrapText="1"/>
    </xf>
    <xf numFmtId="0" fontId="3" fillId="26" borderId="3" xfId="0" applyFont="1" applyFill="1" applyBorder="1" applyAlignment="1">
      <alignment horizontal="center" vertical="center" wrapText="1"/>
    </xf>
    <xf numFmtId="0" fontId="6" fillId="25" borderId="2" xfId="0" applyFont="1" applyFill="1" applyBorder="1" applyAlignment="1">
      <alignment horizontal="center" vertical="center"/>
    </xf>
    <xf numFmtId="0" fontId="6" fillId="25" borderId="2" xfId="0" applyFont="1" applyFill="1" applyBorder="1" applyAlignment="1">
      <alignment horizontal="center" vertical="center" wrapText="1"/>
    </xf>
    <xf numFmtId="14" fontId="6" fillId="25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</cellXfs>
  <cellStyles count="5">
    <cellStyle name="Normal" xfId="0" builtinId="0"/>
    <cellStyle name="Normal 2 2" xfId="4" xr:uid="{E897BB43-290C-4108-8481-B1085543F4AA}"/>
    <cellStyle name="Normal 3" xfId="3" xr:uid="{73F691CD-6E22-4808-AA7E-433F98290D57}"/>
    <cellStyle name="Normal_Poomsae" xfId="2" xr:uid="{1732CE83-4139-4BDE-8D23-25108F197D05}"/>
    <cellStyle name="Note" xfId="1" builtinId="10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CC2820"/>
  <sheetViews>
    <sheetView tabSelected="1" workbookViewId="0">
      <pane ySplit="4" topLeftCell="A5" activePane="bottomLeft" state="frozen"/>
      <selection pane="bottomLeft" activeCell="C29" sqref="C29"/>
    </sheetView>
  </sheetViews>
  <sheetFormatPr defaultRowHeight="14" x14ac:dyDescent="0.3"/>
  <cols>
    <col min="1" max="1" width="20.7265625" style="45" bestFit="1" customWidth="1"/>
    <col min="2" max="2" width="7.453125" style="45" bestFit="1" customWidth="1"/>
    <col min="3" max="3" width="36.36328125" style="45" bestFit="1" customWidth="1"/>
    <col min="4" max="4" width="21.54296875" style="45" bestFit="1" customWidth="1"/>
    <col min="5" max="5" width="8.26953125" style="45" bestFit="1" customWidth="1"/>
    <col min="6" max="6" width="14.1796875" style="45" bestFit="1" customWidth="1"/>
    <col min="7" max="7" width="12.6328125" style="45" bestFit="1" customWidth="1"/>
    <col min="8" max="8" width="8.7265625" style="45"/>
    <col min="9" max="9" width="3.6328125" style="58" customWidth="1"/>
    <col min="10" max="10" width="7.7265625" style="45" customWidth="1"/>
    <col min="11" max="12" width="7.7265625" style="45" bestFit="1" customWidth="1"/>
    <col min="13" max="13" width="8.7265625" style="45"/>
    <col min="14" max="14" width="7.7265625" style="45" bestFit="1" customWidth="1"/>
    <col min="15" max="15" width="7.08984375" style="45" bestFit="1" customWidth="1"/>
    <col min="16" max="17" width="7.7265625" style="45" bestFit="1" customWidth="1"/>
    <col min="18" max="18" width="8.1796875" style="45" bestFit="1" customWidth="1"/>
    <col min="19" max="19" width="3.54296875" style="81" customWidth="1"/>
    <col min="20" max="20" width="7.7265625" style="45" customWidth="1"/>
    <col min="21" max="22" width="7.7265625" style="45" bestFit="1" customWidth="1"/>
    <col min="23" max="23" width="8.7265625" style="45"/>
    <col min="24" max="24" width="7.7265625" style="45" bestFit="1" customWidth="1"/>
    <col min="25" max="25" width="7.08984375" style="45" bestFit="1" customWidth="1"/>
    <col min="26" max="27" width="7.7265625" style="45" bestFit="1" customWidth="1"/>
    <col min="28" max="28" width="8.1796875" style="45" bestFit="1" customWidth="1"/>
    <col min="29" max="29" width="3.6328125" style="81" customWidth="1"/>
    <col min="30" max="30" width="8.1796875" style="45" bestFit="1" customWidth="1"/>
    <col min="31" max="31" width="6.26953125" style="58" bestFit="1" customWidth="1"/>
    <col min="32" max="32" width="8.1796875" style="45" bestFit="1" customWidth="1"/>
    <col min="33" max="33" width="6.26953125" style="58" bestFit="1" customWidth="1"/>
    <col min="34" max="34" width="8.1796875" style="45" bestFit="1" customWidth="1"/>
    <col min="35" max="35" width="6.26953125" style="58" bestFit="1" customWidth="1"/>
    <col min="36" max="36" width="8.1796875" style="45" bestFit="1" customWidth="1"/>
    <col min="37" max="37" width="6.26953125" style="58" bestFit="1" customWidth="1"/>
    <col min="38" max="38" width="8.1796875" style="45" bestFit="1" customWidth="1"/>
    <col min="39" max="39" width="6.26953125" style="58" bestFit="1" customWidth="1"/>
    <col min="40" max="40" width="8.1796875" style="45" bestFit="1" customWidth="1"/>
    <col min="41" max="41" width="6.6328125" style="58" bestFit="1" customWidth="1"/>
    <col min="42" max="42" width="8.1796875" style="45" bestFit="1" customWidth="1"/>
    <col min="43" max="43" width="6.6328125" style="58" bestFit="1" customWidth="1"/>
    <col min="44" max="44" width="8.1796875" style="45" bestFit="1" customWidth="1"/>
    <col min="45" max="45" width="6.26953125" style="58" bestFit="1" customWidth="1"/>
    <col min="46" max="46" width="8.1796875" style="45" bestFit="1" customWidth="1"/>
    <col min="47" max="47" width="6.26953125" style="58" bestFit="1" customWidth="1"/>
    <col min="48" max="48" width="8.1796875" style="45" bestFit="1" customWidth="1"/>
    <col min="49" max="49" width="6.26953125" style="58" bestFit="1" customWidth="1"/>
    <col min="50" max="50" width="8.1796875" style="45" bestFit="1" customWidth="1"/>
    <col min="51" max="51" width="6.26953125" style="58" bestFit="1" customWidth="1"/>
    <col min="52" max="52" width="8" style="45" customWidth="1"/>
    <col min="53" max="53" width="6.26953125" style="58" bestFit="1" customWidth="1"/>
    <col min="54" max="54" width="8.1796875" style="45" bestFit="1" customWidth="1"/>
    <col min="55" max="55" width="6.26953125" style="58" bestFit="1" customWidth="1"/>
    <col min="56" max="56" width="8.1796875" style="45" bestFit="1" customWidth="1"/>
    <col min="57" max="57" width="6.6328125" style="58" bestFit="1" customWidth="1"/>
    <col min="58" max="58" width="8.1796875" style="45" bestFit="1" customWidth="1"/>
    <col min="59" max="59" width="6.26953125" style="58" bestFit="1" customWidth="1"/>
    <col min="60" max="60" width="8.1796875" style="45" bestFit="1" customWidth="1"/>
    <col min="61" max="61" width="6.26953125" style="58" bestFit="1" customWidth="1"/>
    <col min="62" max="62" width="8.1796875" style="45" bestFit="1" customWidth="1"/>
    <col min="63" max="63" width="6.26953125" style="58" bestFit="1" customWidth="1"/>
    <col min="64" max="64" width="8.1796875" style="45" bestFit="1" customWidth="1"/>
    <col min="65" max="65" width="6.26953125" style="58" bestFit="1" customWidth="1"/>
    <col min="66" max="66" width="8.1796875" style="45" bestFit="1" customWidth="1"/>
    <col min="67" max="67" width="6.6328125" style="58" bestFit="1" customWidth="1"/>
    <col min="68" max="68" width="8.1796875" style="45" bestFit="1" customWidth="1"/>
    <col min="69" max="69" width="6.6328125" style="58" bestFit="1" customWidth="1"/>
    <col min="70" max="70" width="8.1796875" style="45" bestFit="1" customWidth="1"/>
    <col min="71" max="71" width="6.6328125" style="58" bestFit="1" customWidth="1"/>
    <col min="72" max="72" width="8.1796875" style="45" bestFit="1" customWidth="1"/>
    <col min="73" max="73" width="6.26953125" style="58" bestFit="1" customWidth="1"/>
    <col min="74" max="74" width="8.1796875" style="45" bestFit="1" customWidth="1"/>
    <col min="75" max="75" width="6.26953125" style="28" bestFit="1" customWidth="1"/>
    <col min="76" max="76" width="8.7265625" style="30"/>
    <col min="77" max="77" width="6.26953125" style="26" bestFit="1" customWidth="1"/>
    <col min="78" max="78" width="3.08984375" style="58" customWidth="1"/>
    <col min="79" max="79" width="11.54296875" style="45" bestFit="1" customWidth="1"/>
    <col min="80" max="80" width="14.81640625" style="45" bestFit="1" customWidth="1"/>
    <col min="81" max="81" width="14.7265625" style="45" bestFit="1" customWidth="1"/>
    <col min="82" max="16384" width="8.7265625" style="45"/>
  </cols>
  <sheetData>
    <row r="1" spans="1:81" s="47" customFormat="1" ht="42" x14ac:dyDescent="0.3">
      <c r="A1" s="2"/>
      <c r="B1" s="2"/>
      <c r="C1" s="2"/>
      <c r="D1" s="2"/>
      <c r="E1" s="2"/>
      <c r="F1" s="2"/>
      <c r="G1" s="2"/>
      <c r="H1" s="91" t="s">
        <v>0</v>
      </c>
      <c r="I1" s="2"/>
      <c r="J1" s="89" t="s">
        <v>3790</v>
      </c>
      <c r="K1" s="6" t="s">
        <v>3</v>
      </c>
      <c r="L1" s="7" t="s">
        <v>3</v>
      </c>
      <c r="M1" s="93" t="s">
        <v>1</v>
      </c>
      <c r="N1" s="8" t="s">
        <v>3</v>
      </c>
      <c r="O1" s="9" t="s">
        <v>3</v>
      </c>
      <c r="P1" s="10" t="s">
        <v>3</v>
      </c>
      <c r="Q1" s="11" t="s">
        <v>3</v>
      </c>
      <c r="R1" s="51" t="s">
        <v>3</v>
      </c>
      <c r="S1" s="61"/>
      <c r="T1" s="89" t="s">
        <v>3790</v>
      </c>
      <c r="U1" s="6" t="s">
        <v>3704</v>
      </c>
      <c r="V1" s="7" t="s">
        <v>3704</v>
      </c>
      <c r="W1" s="93" t="s">
        <v>1</v>
      </c>
      <c r="X1" s="8" t="s">
        <v>3704</v>
      </c>
      <c r="Y1" s="9" t="s">
        <v>3704</v>
      </c>
      <c r="Z1" s="10" t="s">
        <v>3704</v>
      </c>
      <c r="AA1" s="11" t="s">
        <v>3704</v>
      </c>
      <c r="AB1" s="51" t="s">
        <v>3704</v>
      </c>
      <c r="AC1" s="61"/>
      <c r="AD1" s="94" t="s">
        <v>4</v>
      </c>
      <c r="AE1" s="94"/>
      <c r="AF1" s="94" t="s">
        <v>5</v>
      </c>
      <c r="AG1" s="94"/>
      <c r="AH1" s="94" t="s">
        <v>6</v>
      </c>
      <c r="AI1" s="94"/>
      <c r="AJ1" s="94" t="s">
        <v>7</v>
      </c>
      <c r="AK1" s="94"/>
      <c r="AL1" s="94" t="s">
        <v>8</v>
      </c>
      <c r="AM1" s="94"/>
      <c r="AN1" s="94" t="s">
        <v>9</v>
      </c>
      <c r="AO1" s="94"/>
      <c r="AP1" s="95" t="s">
        <v>10</v>
      </c>
      <c r="AQ1" s="95"/>
      <c r="AR1" s="94" t="s">
        <v>11</v>
      </c>
      <c r="AS1" s="94"/>
      <c r="AT1" s="94" t="s">
        <v>12</v>
      </c>
      <c r="AU1" s="94"/>
      <c r="AV1" s="94" t="s">
        <v>13</v>
      </c>
      <c r="AW1" s="94"/>
      <c r="AX1" s="94" t="s">
        <v>14</v>
      </c>
      <c r="AY1" s="94"/>
      <c r="AZ1" s="94" t="s">
        <v>15</v>
      </c>
      <c r="BA1" s="94"/>
      <c r="BB1" s="94" t="s">
        <v>16</v>
      </c>
      <c r="BC1" s="94"/>
      <c r="BD1" s="94" t="s">
        <v>17</v>
      </c>
      <c r="BE1" s="94"/>
      <c r="BF1" s="94" t="s">
        <v>18</v>
      </c>
      <c r="BG1" s="94"/>
      <c r="BH1" s="94" t="s">
        <v>19</v>
      </c>
      <c r="BI1" s="94"/>
      <c r="BJ1" s="94" t="s">
        <v>20</v>
      </c>
      <c r="BK1" s="94"/>
      <c r="BL1" s="94" t="s">
        <v>21</v>
      </c>
      <c r="BM1" s="94"/>
      <c r="BN1" s="100" t="s">
        <v>22</v>
      </c>
      <c r="BO1" s="100"/>
      <c r="BP1" s="100" t="s">
        <v>23</v>
      </c>
      <c r="BQ1" s="100"/>
      <c r="BR1" s="101" t="s">
        <v>24</v>
      </c>
      <c r="BS1" s="101"/>
      <c r="BT1" s="95" t="s">
        <v>25</v>
      </c>
      <c r="BU1" s="95"/>
      <c r="BV1" s="109" t="s">
        <v>3691</v>
      </c>
      <c r="BW1" s="109"/>
      <c r="BX1" s="116" t="s">
        <v>3694</v>
      </c>
      <c r="BY1" s="116"/>
      <c r="BZ1" s="88"/>
      <c r="CA1" s="83" t="s">
        <v>3751</v>
      </c>
      <c r="CB1" s="68" t="s">
        <v>3753</v>
      </c>
      <c r="CC1" s="66" t="s">
        <v>3756</v>
      </c>
    </row>
    <row r="2" spans="1:81" s="47" customFormat="1" ht="28" customHeight="1" x14ac:dyDescent="0.3">
      <c r="A2" s="2"/>
      <c r="B2" s="2"/>
      <c r="C2" s="2"/>
      <c r="D2" s="2"/>
      <c r="E2" s="2"/>
      <c r="F2" s="2"/>
      <c r="G2" s="2"/>
      <c r="H2" s="92"/>
      <c r="I2" s="2"/>
      <c r="J2" s="113">
        <v>2024</v>
      </c>
      <c r="K2" s="96" t="s">
        <v>30</v>
      </c>
      <c r="L2" s="93" t="s">
        <v>31</v>
      </c>
      <c r="M2" s="92"/>
      <c r="N2" s="103" t="s">
        <v>32</v>
      </c>
      <c r="O2" s="104" t="s">
        <v>33</v>
      </c>
      <c r="P2" s="105" t="s">
        <v>34</v>
      </c>
      <c r="Q2" s="106" t="s">
        <v>35</v>
      </c>
      <c r="R2" s="107" t="s">
        <v>3703</v>
      </c>
      <c r="S2" s="62"/>
      <c r="T2" s="113">
        <v>2025</v>
      </c>
      <c r="U2" s="96" t="s">
        <v>30</v>
      </c>
      <c r="V2" s="93" t="s">
        <v>31</v>
      </c>
      <c r="W2" s="92"/>
      <c r="X2" s="103" t="s">
        <v>32</v>
      </c>
      <c r="Y2" s="104" t="s">
        <v>33</v>
      </c>
      <c r="Z2" s="105" t="s">
        <v>34</v>
      </c>
      <c r="AA2" s="106" t="s">
        <v>35</v>
      </c>
      <c r="AB2" s="107" t="s">
        <v>3703</v>
      </c>
      <c r="AC2" s="62"/>
      <c r="AD2" s="97">
        <v>45360</v>
      </c>
      <c r="AE2" s="97"/>
      <c r="AF2" s="97">
        <v>45361</v>
      </c>
      <c r="AG2" s="97"/>
      <c r="AH2" s="102" t="s">
        <v>26</v>
      </c>
      <c r="AI2" s="102"/>
      <c r="AJ2" s="97">
        <v>45374</v>
      </c>
      <c r="AK2" s="97"/>
      <c r="AL2" s="97">
        <v>45381</v>
      </c>
      <c r="AM2" s="97"/>
      <c r="AN2" s="97">
        <v>45387</v>
      </c>
      <c r="AO2" s="97"/>
      <c r="AP2" s="108">
        <v>45394</v>
      </c>
      <c r="AQ2" s="108"/>
      <c r="AR2" s="97">
        <v>45395</v>
      </c>
      <c r="AS2" s="97"/>
      <c r="AT2" s="97">
        <v>45395</v>
      </c>
      <c r="AU2" s="97"/>
      <c r="AV2" s="97">
        <v>45395</v>
      </c>
      <c r="AW2" s="97"/>
      <c r="AX2" s="97">
        <v>45396</v>
      </c>
      <c r="AY2" s="97"/>
      <c r="AZ2" s="110">
        <v>45402</v>
      </c>
      <c r="BA2" s="110"/>
      <c r="BB2" s="110">
        <v>45402</v>
      </c>
      <c r="BC2" s="110"/>
      <c r="BD2" s="97">
        <v>45409</v>
      </c>
      <c r="BE2" s="97"/>
      <c r="BF2" s="97">
        <v>45409</v>
      </c>
      <c r="BG2" s="97"/>
      <c r="BH2" s="97">
        <v>45409</v>
      </c>
      <c r="BI2" s="97"/>
      <c r="BJ2" s="97">
        <v>45409</v>
      </c>
      <c r="BK2" s="97"/>
      <c r="BL2" s="110">
        <v>45409</v>
      </c>
      <c r="BM2" s="110"/>
      <c r="BN2" s="98" t="s">
        <v>27</v>
      </c>
      <c r="BO2" s="98"/>
      <c r="BP2" s="98" t="s">
        <v>28</v>
      </c>
      <c r="BQ2" s="98"/>
      <c r="BR2" s="99" t="s">
        <v>29</v>
      </c>
      <c r="BS2" s="99"/>
      <c r="BT2" s="108">
        <v>45528</v>
      </c>
      <c r="BU2" s="108"/>
      <c r="BV2" s="111" t="s">
        <v>3693</v>
      </c>
      <c r="BW2" s="111"/>
      <c r="BX2" s="117">
        <v>45612</v>
      </c>
      <c r="BY2" s="115"/>
      <c r="BZ2" s="88"/>
      <c r="CA2" s="115" t="s">
        <v>3752</v>
      </c>
      <c r="CB2" s="112" t="s">
        <v>3754</v>
      </c>
      <c r="CC2" s="112" t="s">
        <v>3757</v>
      </c>
    </row>
    <row r="3" spans="1:81" s="47" customFormat="1" ht="28" customHeight="1" x14ac:dyDescent="0.3">
      <c r="A3" s="2"/>
      <c r="B3" s="2"/>
      <c r="C3" s="2"/>
      <c r="D3" s="2"/>
      <c r="E3" s="2"/>
      <c r="F3" s="2"/>
      <c r="G3" s="2"/>
      <c r="H3" s="92"/>
      <c r="I3" s="2"/>
      <c r="J3" s="114"/>
      <c r="K3" s="96"/>
      <c r="L3" s="93"/>
      <c r="M3" s="92"/>
      <c r="N3" s="103"/>
      <c r="O3" s="104"/>
      <c r="P3" s="105"/>
      <c r="Q3" s="106"/>
      <c r="R3" s="107"/>
      <c r="S3" s="61"/>
      <c r="T3" s="114"/>
      <c r="U3" s="96"/>
      <c r="V3" s="93"/>
      <c r="W3" s="92"/>
      <c r="X3" s="103"/>
      <c r="Y3" s="104"/>
      <c r="Z3" s="105"/>
      <c r="AA3" s="106"/>
      <c r="AB3" s="107"/>
      <c r="AC3" s="61"/>
      <c r="AD3" s="97"/>
      <c r="AE3" s="97"/>
      <c r="AF3" s="97"/>
      <c r="AG3" s="97"/>
      <c r="AH3" s="102"/>
      <c r="AI3" s="102"/>
      <c r="AJ3" s="97"/>
      <c r="AK3" s="97"/>
      <c r="AL3" s="97"/>
      <c r="AM3" s="97"/>
      <c r="AN3" s="97"/>
      <c r="AO3" s="97"/>
      <c r="AP3" s="108"/>
      <c r="AQ3" s="108"/>
      <c r="AR3" s="97"/>
      <c r="AS3" s="97"/>
      <c r="AT3" s="97"/>
      <c r="AU3" s="97"/>
      <c r="AV3" s="97"/>
      <c r="AW3" s="97"/>
      <c r="AX3" s="97"/>
      <c r="AY3" s="97"/>
      <c r="AZ3" s="110"/>
      <c r="BA3" s="110"/>
      <c r="BB3" s="110"/>
      <c r="BC3" s="110"/>
      <c r="BD3" s="97"/>
      <c r="BE3" s="97"/>
      <c r="BF3" s="97"/>
      <c r="BG3" s="97"/>
      <c r="BH3" s="97"/>
      <c r="BI3" s="97"/>
      <c r="BJ3" s="97"/>
      <c r="BK3" s="97"/>
      <c r="BL3" s="110"/>
      <c r="BM3" s="110"/>
      <c r="BN3" s="98"/>
      <c r="BO3" s="98"/>
      <c r="BP3" s="98"/>
      <c r="BQ3" s="98"/>
      <c r="BR3" s="99"/>
      <c r="BS3" s="99"/>
      <c r="BT3" s="108"/>
      <c r="BU3" s="108"/>
      <c r="BV3" s="111"/>
      <c r="BW3" s="111"/>
      <c r="BX3" s="115"/>
      <c r="BY3" s="115"/>
      <c r="BZ3" s="88"/>
      <c r="CA3" s="115"/>
      <c r="CB3" s="112"/>
      <c r="CC3" s="112"/>
    </row>
    <row r="4" spans="1:81" s="47" customFormat="1" x14ac:dyDescent="0.3">
      <c r="A4" s="2"/>
      <c r="B4" s="2"/>
      <c r="C4" s="2"/>
      <c r="D4" s="2"/>
      <c r="E4" s="2"/>
      <c r="F4" s="2"/>
      <c r="G4" s="2"/>
      <c r="H4" s="92"/>
      <c r="I4" s="2"/>
      <c r="J4" s="90"/>
      <c r="K4" s="14"/>
      <c r="L4" s="15"/>
      <c r="M4" s="92"/>
      <c r="N4" s="16"/>
      <c r="O4" s="17"/>
      <c r="P4" s="18"/>
      <c r="Q4" s="12"/>
      <c r="R4" s="52"/>
      <c r="S4" s="61"/>
      <c r="T4" s="90"/>
      <c r="U4" s="14"/>
      <c r="V4" s="15"/>
      <c r="W4" s="92"/>
      <c r="X4" s="16"/>
      <c r="Y4" s="17"/>
      <c r="Z4" s="18"/>
      <c r="AA4" s="12"/>
      <c r="AB4" s="52"/>
      <c r="AC4" s="61"/>
      <c r="AD4" s="19" t="s">
        <v>38</v>
      </c>
      <c r="AE4" s="20" t="s">
        <v>42</v>
      </c>
      <c r="AF4" s="19" t="s">
        <v>38</v>
      </c>
      <c r="AG4" s="20" t="s">
        <v>42</v>
      </c>
      <c r="AH4" s="19" t="s">
        <v>38</v>
      </c>
      <c r="AI4" s="20" t="s">
        <v>42</v>
      </c>
      <c r="AJ4" s="19" t="s">
        <v>38</v>
      </c>
      <c r="AK4" s="20" t="s">
        <v>42</v>
      </c>
      <c r="AL4" s="19" t="s">
        <v>38</v>
      </c>
      <c r="AM4" s="20" t="s">
        <v>42</v>
      </c>
      <c r="AN4" s="19" t="s">
        <v>38</v>
      </c>
      <c r="AO4" s="20" t="s">
        <v>42</v>
      </c>
      <c r="AP4" s="21" t="s">
        <v>39</v>
      </c>
      <c r="AQ4" s="20" t="s">
        <v>42</v>
      </c>
      <c r="AR4" s="19" t="s">
        <v>38</v>
      </c>
      <c r="AS4" s="20" t="s">
        <v>42</v>
      </c>
      <c r="AT4" s="19" t="s">
        <v>38</v>
      </c>
      <c r="AU4" s="20" t="s">
        <v>42</v>
      </c>
      <c r="AV4" s="19" t="s">
        <v>38</v>
      </c>
      <c r="AW4" s="20" t="s">
        <v>42</v>
      </c>
      <c r="AX4" s="19" t="s">
        <v>38</v>
      </c>
      <c r="AY4" s="20" t="s">
        <v>42</v>
      </c>
      <c r="AZ4" s="48" t="s">
        <v>38</v>
      </c>
      <c r="BA4" s="20" t="s">
        <v>42</v>
      </c>
      <c r="BB4" s="19" t="s">
        <v>38</v>
      </c>
      <c r="BC4" s="20" t="s">
        <v>42</v>
      </c>
      <c r="BD4" s="19" t="s">
        <v>38</v>
      </c>
      <c r="BE4" s="20" t="s">
        <v>42</v>
      </c>
      <c r="BF4" s="19" t="s">
        <v>38</v>
      </c>
      <c r="BG4" s="20" t="s">
        <v>42</v>
      </c>
      <c r="BH4" s="19" t="s">
        <v>38</v>
      </c>
      <c r="BI4" s="20" t="s">
        <v>42</v>
      </c>
      <c r="BJ4" s="19" t="s">
        <v>38</v>
      </c>
      <c r="BK4" s="20" t="s">
        <v>42</v>
      </c>
      <c r="BL4" s="19" t="s">
        <v>38</v>
      </c>
      <c r="BM4" s="20" t="s">
        <v>42</v>
      </c>
      <c r="BN4" s="22" t="s">
        <v>40</v>
      </c>
      <c r="BO4" s="20" t="s">
        <v>42</v>
      </c>
      <c r="BP4" s="22" t="s">
        <v>40</v>
      </c>
      <c r="BQ4" s="20" t="s">
        <v>42</v>
      </c>
      <c r="BR4" s="23" t="s">
        <v>41</v>
      </c>
      <c r="BS4" s="20" t="s">
        <v>42</v>
      </c>
      <c r="BT4" s="21" t="s">
        <v>39</v>
      </c>
      <c r="BU4" s="20" t="s">
        <v>42</v>
      </c>
      <c r="BV4" s="13" t="s">
        <v>37</v>
      </c>
      <c r="BW4" s="20" t="s">
        <v>42</v>
      </c>
      <c r="BX4" s="65" t="s">
        <v>39</v>
      </c>
      <c r="BY4" s="20" t="s">
        <v>42</v>
      </c>
      <c r="BZ4" s="88"/>
      <c r="CA4" s="65" t="s">
        <v>3793</v>
      </c>
      <c r="CB4" s="66" t="s">
        <v>43</v>
      </c>
      <c r="CC4" s="66" t="s">
        <v>37</v>
      </c>
    </row>
    <row r="5" spans="1:81" s="55" customFormat="1" x14ac:dyDescent="0.35">
      <c r="A5" s="24" t="s">
        <v>44</v>
      </c>
      <c r="B5" s="24" t="s">
        <v>45</v>
      </c>
      <c r="C5" s="24" t="s">
        <v>46</v>
      </c>
      <c r="D5" s="24" t="s">
        <v>47</v>
      </c>
      <c r="E5" s="24" t="s">
        <v>48</v>
      </c>
      <c r="F5" s="24" t="s">
        <v>49</v>
      </c>
      <c r="G5" s="24" t="s">
        <v>50</v>
      </c>
      <c r="H5" s="24"/>
      <c r="I5" s="25">
        <v>0</v>
      </c>
      <c r="J5" s="24"/>
      <c r="K5" s="24"/>
      <c r="L5" s="24"/>
      <c r="M5" s="24"/>
      <c r="N5" s="24"/>
      <c r="O5" s="24"/>
      <c r="P5" s="24"/>
      <c r="Q5" s="24"/>
      <c r="R5" s="24"/>
      <c r="S5" s="63">
        <v>0</v>
      </c>
      <c r="T5" s="24"/>
      <c r="U5" s="24"/>
      <c r="V5" s="24"/>
      <c r="W5" s="24"/>
      <c r="X5" s="24"/>
      <c r="Y5" s="24"/>
      <c r="Z5" s="24"/>
      <c r="AA5" s="24"/>
      <c r="AB5" s="24"/>
      <c r="AC5" s="63">
        <v>0</v>
      </c>
      <c r="AD5" s="44"/>
      <c r="AE5" s="20"/>
      <c r="AF5" s="44"/>
      <c r="AG5" s="20"/>
      <c r="AH5" s="44"/>
      <c r="AI5" s="20"/>
      <c r="AJ5" s="44"/>
      <c r="AK5" s="46"/>
      <c r="AL5" s="44"/>
      <c r="AM5" s="20"/>
      <c r="AN5" s="44"/>
      <c r="AO5" s="46"/>
      <c r="AP5" s="44"/>
      <c r="AQ5" s="46"/>
      <c r="AR5" s="44"/>
      <c r="AS5" s="46"/>
      <c r="AT5" s="44"/>
      <c r="AU5" s="46"/>
      <c r="AV5" s="44"/>
      <c r="AW5" s="46"/>
      <c r="AX5" s="44"/>
      <c r="AY5" s="46"/>
      <c r="AZ5" s="44"/>
      <c r="BA5" s="20"/>
      <c r="BB5" s="44"/>
      <c r="BC5" s="46"/>
      <c r="BD5" s="44"/>
      <c r="BE5" s="46"/>
      <c r="BF5" s="44"/>
      <c r="BG5" s="46"/>
      <c r="BH5" s="44"/>
      <c r="BI5" s="46"/>
      <c r="BJ5" s="44"/>
      <c r="BK5" s="46"/>
      <c r="BL5" s="44"/>
      <c r="BM5" s="46"/>
      <c r="BN5" s="44"/>
      <c r="BO5" s="20"/>
      <c r="BP5" s="44"/>
      <c r="BQ5" s="20"/>
      <c r="BR5" s="44"/>
      <c r="BS5" s="20"/>
      <c r="BT5" s="44"/>
      <c r="BU5" s="20"/>
      <c r="BV5" s="59"/>
      <c r="BW5" s="20"/>
      <c r="BX5" s="67"/>
      <c r="BY5" s="20"/>
      <c r="BZ5" s="88"/>
      <c r="CA5" s="67"/>
      <c r="CB5" s="67"/>
      <c r="CC5" s="67"/>
    </row>
    <row r="6" spans="1:81" s="56" customFormat="1" x14ac:dyDescent="0.35">
      <c r="A6" s="1" t="s">
        <v>56</v>
      </c>
      <c r="B6" s="30" t="s">
        <v>52</v>
      </c>
      <c r="C6" s="30" t="s">
        <v>202</v>
      </c>
      <c r="D6" s="30" t="s">
        <v>113</v>
      </c>
      <c r="E6" s="30" t="s">
        <v>55</v>
      </c>
      <c r="F6" s="1">
        <v>999915820</v>
      </c>
      <c r="G6" s="1">
        <f>(J6+T6)-H6</f>
        <v>955</v>
      </c>
      <c r="H6" s="30"/>
      <c r="I6" s="27"/>
      <c r="J6" s="1">
        <f>SUM(K6,L6,N6,O6,P6,Q6,R6)</f>
        <v>620</v>
      </c>
      <c r="K6" s="1">
        <f>SUM(AP6,BT6,BX6)</f>
        <v>0</v>
      </c>
      <c r="L6" s="1">
        <f>SUM(AD6,AF6,AH6,AL6,AJ6,AN6,AR6,AT6,AV6,AX6,BB6,BD6,BF6,BH6,BJ6,BL6,AZ6)</f>
        <v>210</v>
      </c>
      <c r="M6" s="1">
        <f>COUNT(#REF!,AD6,AF6,AH6,AJ6,AL6,AN6,AR6,AT6,AV6,AX6,AZ6,BB6,BD6,BF6,BH6,BJ6,BL6)</f>
        <v>2</v>
      </c>
      <c r="N6" s="1">
        <f>BN6+BP6</f>
        <v>140</v>
      </c>
      <c r="O6" s="1">
        <v>0</v>
      </c>
      <c r="P6" s="1">
        <f>BR6</f>
        <v>120</v>
      </c>
      <c r="Q6" s="1">
        <f>BV6</f>
        <v>150</v>
      </c>
      <c r="R6" s="1">
        <v>0</v>
      </c>
      <c r="S6" s="64"/>
      <c r="T6" s="1">
        <f>SUM(U6,V6,X6,Y6,Z6,AA6,AB6)</f>
        <v>335</v>
      </c>
      <c r="U6" s="1">
        <f>CA6</f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f>CC6</f>
        <v>85</v>
      </c>
      <c r="AB6" s="1">
        <f>CB6</f>
        <v>250</v>
      </c>
      <c r="AC6" s="64"/>
      <c r="AD6" s="1"/>
      <c r="AE6" s="26"/>
      <c r="AF6" s="1"/>
      <c r="AG6" s="26"/>
      <c r="AH6" s="1"/>
      <c r="AI6" s="26"/>
      <c r="AJ6" s="1"/>
      <c r="AK6" s="26"/>
      <c r="AL6" s="1"/>
      <c r="AM6" s="26"/>
      <c r="AN6" s="1">
        <v>90</v>
      </c>
      <c r="AO6" s="26">
        <v>2</v>
      </c>
      <c r="AP6" s="1"/>
      <c r="AQ6" s="26"/>
      <c r="AR6" s="1"/>
      <c r="AS6" s="26"/>
      <c r="AT6" s="1"/>
      <c r="AU6" s="26"/>
      <c r="AV6" s="1"/>
      <c r="AW6" s="26"/>
      <c r="AX6" s="1"/>
      <c r="AY6" s="26"/>
      <c r="AZ6" s="1"/>
      <c r="BA6" s="26"/>
      <c r="BB6" s="1"/>
      <c r="BC6" s="26"/>
      <c r="BD6" s="1"/>
      <c r="BE6" s="26"/>
      <c r="BF6" s="1"/>
      <c r="BG6" s="26"/>
      <c r="BH6" s="1"/>
      <c r="BI6" s="26"/>
      <c r="BJ6" s="1">
        <v>120</v>
      </c>
      <c r="BK6" s="26">
        <v>1</v>
      </c>
      <c r="BL6" s="1"/>
      <c r="BM6" s="26"/>
      <c r="BN6" s="1">
        <v>140</v>
      </c>
      <c r="BO6" s="26">
        <v>1</v>
      </c>
      <c r="BP6" s="1"/>
      <c r="BQ6" s="26"/>
      <c r="BR6" s="1">
        <v>120</v>
      </c>
      <c r="BS6" s="26">
        <v>2</v>
      </c>
      <c r="BT6" s="1"/>
      <c r="BU6" s="26"/>
      <c r="BV6" s="30">
        <v>150</v>
      </c>
      <c r="BW6" s="26">
        <v>2</v>
      </c>
      <c r="BX6" s="30"/>
      <c r="BY6" s="26"/>
      <c r="BZ6" s="60"/>
      <c r="CA6" s="30"/>
      <c r="CB6" s="30">
        <v>250</v>
      </c>
      <c r="CC6" s="30">
        <v>85</v>
      </c>
    </row>
    <row r="7" spans="1:81" s="56" customFormat="1" x14ac:dyDescent="0.35">
      <c r="A7" s="1" t="s">
        <v>56</v>
      </c>
      <c r="B7" s="1" t="s">
        <v>52</v>
      </c>
      <c r="C7" s="1" t="s">
        <v>882</v>
      </c>
      <c r="D7" s="1" t="s">
        <v>607</v>
      </c>
      <c r="E7" s="1" t="s">
        <v>55</v>
      </c>
      <c r="F7" s="1">
        <v>999914689</v>
      </c>
      <c r="G7" s="1">
        <f>(J7+T7)-H7</f>
        <v>586</v>
      </c>
      <c r="H7" s="30"/>
      <c r="I7" s="27"/>
      <c r="J7" s="1">
        <f>SUM(K7,L7,N7,O7,P7,Q7,R7)</f>
        <v>386</v>
      </c>
      <c r="K7" s="1">
        <f>SUM(AP7,BT7,BX7)</f>
        <v>100</v>
      </c>
      <c r="L7" s="1">
        <f>SUM(AD7,AF7,AH7,AL7,AJ7,AN7,AR7,AT7,AV7,AX7,BB7,BD7,BF7,BH7,BJ7,BL7,AZ7)</f>
        <v>68</v>
      </c>
      <c r="M7" s="1">
        <f>COUNT(#REF!,AD7,AF7,AH7,AJ7,AL7,AN7,AR7,AT7,AV7,AX7,AZ7,BB7,BD7,BF7,BH7,BJ7,BL7)</f>
        <v>1</v>
      </c>
      <c r="N7" s="1">
        <f>BN7+BP7</f>
        <v>105</v>
      </c>
      <c r="O7" s="1">
        <v>0</v>
      </c>
      <c r="P7" s="1">
        <f>BR7</f>
        <v>0</v>
      </c>
      <c r="Q7" s="1">
        <f>BV7</f>
        <v>113</v>
      </c>
      <c r="R7" s="1">
        <v>0</v>
      </c>
      <c r="S7" s="64"/>
      <c r="T7" s="1">
        <f>SUM(U7,V7,X7,Y7,Z7,AA7,AB7)</f>
        <v>200</v>
      </c>
      <c r="U7" s="1">
        <f>CA7</f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f>CC7</f>
        <v>200</v>
      </c>
      <c r="AB7" s="1">
        <f>CB7</f>
        <v>0</v>
      </c>
      <c r="AC7" s="64"/>
      <c r="AD7" s="1"/>
      <c r="AE7" s="26"/>
      <c r="AF7" s="1"/>
      <c r="AG7" s="26"/>
      <c r="AH7" s="1"/>
      <c r="AI7" s="26"/>
      <c r="AJ7" s="1"/>
      <c r="AK7" s="26"/>
      <c r="AL7" s="1"/>
      <c r="AM7" s="26"/>
      <c r="AN7" s="1">
        <v>68</v>
      </c>
      <c r="AO7" s="26">
        <v>3</v>
      </c>
      <c r="AP7" s="1"/>
      <c r="AQ7" s="26"/>
      <c r="AR7" s="1"/>
      <c r="AS7" s="26"/>
      <c r="AT7" s="1"/>
      <c r="AU7" s="26"/>
      <c r="AV7" s="1"/>
      <c r="AW7" s="26"/>
      <c r="AX7" s="1"/>
      <c r="AY7" s="26"/>
      <c r="AZ7" s="1"/>
      <c r="BA7" s="26"/>
      <c r="BB7" s="1"/>
      <c r="BC7" s="26"/>
      <c r="BD7" s="1"/>
      <c r="BE7" s="26"/>
      <c r="BF7" s="1"/>
      <c r="BG7" s="26"/>
      <c r="BH7" s="1"/>
      <c r="BI7" s="26"/>
      <c r="BJ7" s="1"/>
      <c r="BK7" s="26"/>
      <c r="BL7" s="1"/>
      <c r="BM7" s="26"/>
      <c r="BN7" s="1">
        <v>105</v>
      </c>
      <c r="BO7" s="26">
        <v>2</v>
      </c>
      <c r="BP7" s="1"/>
      <c r="BQ7" s="26"/>
      <c r="BR7" s="1"/>
      <c r="BS7" s="26"/>
      <c r="BT7" s="1">
        <v>25</v>
      </c>
      <c r="BU7" s="26">
        <v>1</v>
      </c>
      <c r="BV7" s="30">
        <v>113</v>
      </c>
      <c r="BW7" s="26">
        <v>4</v>
      </c>
      <c r="BX7" s="30">
        <v>75</v>
      </c>
      <c r="BY7" s="26">
        <v>2</v>
      </c>
      <c r="BZ7" s="60"/>
      <c r="CA7" s="30"/>
      <c r="CB7" s="30"/>
      <c r="CC7" s="30">
        <v>200</v>
      </c>
    </row>
    <row r="8" spans="1:81" s="56" customFormat="1" x14ac:dyDescent="0.35">
      <c r="A8" s="1" t="s">
        <v>56</v>
      </c>
      <c r="B8" s="30" t="s">
        <v>52</v>
      </c>
      <c r="C8" s="30" t="s">
        <v>604</v>
      </c>
      <c r="D8" s="30" t="s">
        <v>605</v>
      </c>
      <c r="E8" s="30" t="s">
        <v>55</v>
      </c>
      <c r="F8" s="1">
        <v>999896881</v>
      </c>
      <c r="G8" s="1">
        <f>(J8+T8)-H8</f>
        <v>465</v>
      </c>
      <c r="H8" s="1"/>
      <c r="I8" s="27"/>
      <c r="J8" s="1">
        <f>SUM(K8,L8,N8,O8,P8,Q8,R8)</f>
        <v>465</v>
      </c>
      <c r="K8" s="1">
        <f>SUM(AP8,BT8,BX8)</f>
        <v>0</v>
      </c>
      <c r="L8" s="1">
        <f>SUM(AD8,AF8,AH8,AL8,AJ8,AN8,AR8,AT8,AV8,AX8,BB8,BD8,BF8,BH8,BJ8,BL8,AZ8)</f>
        <v>0</v>
      </c>
      <c r="M8" s="1">
        <f>COUNT(#REF!,AD8,AF8,AH8,AJ8,AL8,AN8,AR8,AT8,AV8,AX8,AZ8,BB8,BD8,BF8,BH8,BJ8,BL8)</f>
        <v>0</v>
      </c>
      <c r="N8" s="1">
        <f>BN8+BP8</f>
        <v>105</v>
      </c>
      <c r="O8" s="1">
        <v>0</v>
      </c>
      <c r="P8" s="1">
        <f>BR8</f>
        <v>160</v>
      </c>
      <c r="Q8" s="1">
        <f>BV8</f>
        <v>200</v>
      </c>
      <c r="R8" s="1">
        <v>0</v>
      </c>
      <c r="S8" s="64"/>
      <c r="T8" s="1">
        <f>SUM(U8,V8,X8,Y8,Z8,AA8,AB8)</f>
        <v>0</v>
      </c>
      <c r="U8" s="1">
        <f>CA8</f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f>CC8</f>
        <v>0</v>
      </c>
      <c r="AB8" s="1">
        <f>CB8</f>
        <v>0</v>
      </c>
      <c r="AC8" s="64"/>
      <c r="AD8" s="1"/>
      <c r="AE8" s="26"/>
      <c r="AF8" s="1"/>
      <c r="AG8" s="26"/>
      <c r="AH8" s="1"/>
      <c r="AI8" s="26"/>
      <c r="AJ8" s="1"/>
      <c r="AK8" s="26"/>
      <c r="AL8" s="1"/>
      <c r="AM8" s="26"/>
      <c r="AN8" s="1"/>
      <c r="AO8" s="26"/>
      <c r="AP8" s="1"/>
      <c r="AQ8" s="26"/>
      <c r="AR8" s="1"/>
      <c r="AS8" s="26"/>
      <c r="AT8" s="1"/>
      <c r="AU8" s="26"/>
      <c r="AV8" s="1"/>
      <c r="AW8" s="26"/>
      <c r="AX8" s="1"/>
      <c r="AY8" s="26"/>
      <c r="AZ8" s="1"/>
      <c r="BA8" s="26"/>
      <c r="BB8" s="1"/>
      <c r="BC8" s="26"/>
      <c r="BD8" s="1"/>
      <c r="BE8" s="26"/>
      <c r="BF8" s="1"/>
      <c r="BG8" s="26"/>
      <c r="BH8" s="1"/>
      <c r="BI8" s="26"/>
      <c r="BJ8" s="1"/>
      <c r="BK8" s="26"/>
      <c r="BL8" s="1"/>
      <c r="BM8" s="26"/>
      <c r="BN8" s="1"/>
      <c r="BO8" s="26"/>
      <c r="BP8" s="1">
        <v>105</v>
      </c>
      <c r="BQ8" s="26">
        <v>2</v>
      </c>
      <c r="BR8" s="1">
        <v>160</v>
      </c>
      <c r="BS8" s="26">
        <v>1</v>
      </c>
      <c r="BT8" s="1"/>
      <c r="BU8" s="26"/>
      <c r="BV8" s="30">
        <v>200</v>
      </c>
      <c r="BW8" s="26">
        <v>1</v>
      </c>
      <c r="BX8" s="30"/>
      <c r="BY8" s="26"/>
      <c r="BZ8" s="60"/>
      <c r="CA8" s="30"/>
      <c r="CB8" s="30"/>
      <c r="CC8" s="30"/>
    </row>
    <row r="9" spans="1:81" s="56" customFormat="1" x14ac:dyDescent="0.35">
      <c r="A9" s="1" t="s">
        <v>56</v>
      </c>
      <c r="B9" s="30" t="s">
        <v>52</v>
      </c>
      <c r="C9" s="30" t="s">
        <v>536</v>
      </c>
      <c r="D9" s="30" t="s">
        <v>144</v>
      </c>
      <c r="E9" s="30" t="s">
        <v>55</v>
      </c>
      <c r="F9" s="1">
        <v>999890993</v>
      </c>
      <c r="G9" s="1">
        <f>(J9+T9)-H9</f>
        <v>448</v>
      </c>
      <c r="H9" s="1"/>
      <c r="I9" s="27"/>
      <c r="J9" s="1">
        <f>SUM(K9,L9,N9,O9,P9,Q9,R9)</f>
        <v>361</v>
      </c>
      <c r="K9" s="1">
        <f>SUM(AP9,BT9,BX9)</f>
        <v>0</v>
      </c>
      <c r="L9" s="1">
        <f>SUM(AD9,AF9,AH9,AL9,AJ9,AN9,AR9,AT9,AV9,AX9,BB9,BD9,BF9,BH9,BJ9,BL9,AZ9)</f>
        <v>210</v>
      </c>
      <c r="M9" s="1">
        <f>COUNT(#REF!,AD9,AF9,AH9,AJ9,AL9,AN9,AR9,AT9,AV9,AX9,AZ9,BB9,BD9,BF9,BH9,BJ9,BL9)</f>
        <v>2</v>
      </c>
      <c r="N9" s="1">
        <f>BN9+BP9</f>
        <v>79</v>
      </c>
      <c r="O9" s="1">
        <v>0</v>
      </c>
      <c r="P9" s="1">
        <f>BR9</f>
        <v>72</v>
      </c>
      <c r="Q9" s="1">
        <f>BV9</f>
        <v>0</v>
      </c>
      <c r="R9" s="1">
        <v>0</v>
      </c>
      <c r="S9" s="64"/>
      <c r="T9" s="1">
        <f>SUM(U9,V9,X9,Y9,Z9,AA9,AB9)</f>
        <v>87</v>
      </c>
      <c r="U9" s="1">
        <f>CA9</f>
        <v>23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f>CC9</f>
        <v>64</v>
      </c>
      <c r="AB9" s="1">
        <f>CB9</f>
        <v>0</v>
      </c>
      <c r="AC9" s="64"/>
      <c r="AD9" s="1"/>
      <c r="AE9" s="26"/>
      <c r="AF9" s="1"/>
      <c r="AG9" s="26"/>
      <c r="AH9" s="1"/>
      <c r="AI9" s="26"/>
      <c r="AJ9" s="1"/>
      <c r="AK9" s="26"/>
      <c r="AL9" s="1"/>
      <c r="AM9" s="26"/>
      <c r="AN9" s="1"/>
      <c r="AO9" s="26"/>
      <c r="AP9" s="1"/>
      <c r="AQ9" s="26"/>
      <c r="AR9" s="1"/>
      <c r="AS9" s="26"/>
      <c r="AT9" s="1"/>
      <c r="AU9" s="26"/>
      <c r="AV9" s="1"/>
      <c r="AW9" s="26"/>
      <c r="AX9" s="1"/>
      <c r="AY9" s="26"/>
      <c r="AZ9" s="1">
        <v>90</v>
      </c>
      <c r="BA9" s="26"/>
      <c r="BB9" s="1"/>
      <c r="BC9" s="26"/>
      <c r="BD9" s="1">
        <v>120</v>
      </c>
      <c r="BE9" s="26">
        <v>1</v>
      </c>
      <c r="BF9" s="1"/>
      <c r="BG9" s="26"/>
      <c r="BH9" s="1"/>
      <c r="BI9" s="26"/>
      <c r="BJ9" s="1"/>
      <c r="BK9" s="26"/>
      <c r="BL9" s="1"/>
      <c r="BM9" s="26"/>
      <c r="BN9" s="1"/>
      <c r="BO9" s="26"/>
      <c r="BP9" s="1">
        <v>79</v>
      </c>
      <c r="BQ9" s="26">
        <v>3</v>
      </c>
      <c r="BR9" s="1">
        <v>72</v>
      </c>
      <c r="BS9" s="26">
        <v>7</v>
      </c>
      <c r="BT9" s="1"/>
      <c r="BU9" s="26"/>
      <c r="BV9" s="30"/>
      <c r="BW9" s="26"/>
      <c r="BX9" s="30"/>
      <c r="BY9" s="26"/>
      <c r="BZ9" s="60"/>
      <c r="CA9" s="30">
        <v>23</v>
      </c>
      <c r="CB9" s="30"/>
      <c r="CC9" s="30">
        <v>64</v>
      </c>
    </row>
    <row r="10" spans="1:81" s="56" customFormat="1" x14ac:dyDescent="0.35">
      <c r="A10" s="31" t="s">
        <v>56</v>
      </c>
      <c r="B10" s="30" t="s">
        <v>52</v>
      </c>
      <c r="C10" s="30" t="s">
        <v>1713</v>
      </c>
      <c r="D10" s="30" t="s">
        <v>1656</v>
      </c>
      <c r="E10" s="30" t="s">
        <v>55</v>
      </c>
      <c r="F10" s="30">
        <v>999921771</v>
      </c>
      <c r="G10" s="1">
        <f>(J10+T10)-H10</f>
        <v>445.5</v>
      </c>
      <c r="H10" s="1">
        <f>(K10+L10+N10+O10+P10+Q10+R10)*0.5</f>
        <v>265.5</v>
      </c>
      <c r="I10" s="27"/>
      <c r="J10" s="1">
        <f>SUM(K10,L10,N10,O10,P10,Q10,R10)</f>
        <v>531</v>
      </c>
      <c r="K10" s="1">
        <f>SUM(AP10,BT10,BX10)</f>
        <v>50</v>
      </c>
      <c r="L10" s="1">
        <f>SUM(AD10,AF10,AH10,AL10,AJ10,AN10,AR10,AT10,AV10,AX10,BB10,BD10,BF10,BH10,BJ10,BL10,AZ10)</f>
        <v>180</v>
      </c>
      <c r="M10" s="1">
        <f>COUNT(#REF!,AD10,AF10,AH10,AJ10,AL10,AN10,AR10,AT10,AV10,AX10,AZ10,BB10,BD10,BF10,BH10,BJ10,BL10)</f>
        <v>2</v>
      </c>
      <c r="N10" s="1">
        <f>BN10+BP10</f>
        <v>79</v>
      </c>
      <c r="O10" s="1">
        <v>0</v>
      </c>
      <c r="P10" s="1">
        <f>BR10</f>
        <v>72</v>
      </c>
      <c r="Q10" s="1">
        <f>BV10</f>
        <v>150</v>
      </c>
      <c r="R10" s="1">
        <v>0</v>
      </c>
      <c r="S10" s="64"/>
      <c r="T10" s="1">
        <f>SUM(U10,V10,X10,Y10,Z10,AA10,AB10)</f>
        <v>180</v>
      </c>
      <c r="U10" s="1">
        <f>CA10</f>
        <v>30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f>CC10</f>
        <v>150</v>
      </c>
      <c r="AB10" s="1">
        <f>CB10</f>
        <v>0</v>
      </c>
      <c r="AC10" s="64"/>
      <c r="AD10" s="1"/>
      <c r="AE10" s="26"/>
      <c r="AF10" s="1"/>
      <c r="AG10" s="26"/>
      <c r="AH10" s="1">
        <v>120</v>
      </c>
      <c r="AI10" s="26">
        <v>1</v>
      </c>
      <c r="AJ10" s="1"/>
      <c r="AK10" s="26"/>
      <c r="AL10" s="1"/>
      <c r="AM10" s="26"/>
      <c r="AN10" s="1"/>
      <c r="AO10" s="26"/>
      <c r="AP10" s="1"/>
      <c r="AQ10" s="26"/>
      <c r="AR10" s="1"/>
      <c r="AS10" s="26"/>
      <c r="AT10" s="1"/>
      <c r="AU10" s="26"/>
      <c r="AV10" s="1"/>
      <c r="AW10" s="26"/>
      <c r="AX10" s="1"/>
      <c r="AY10" s="26"/>
      <c r="AZ10" s="1"/>
      <c r="BA10" s="26"/>
      <c r="BB10" s="1">
        <v>60</v>
      </c>
      <c r="BC10" s="26">
        <v>1</v>
      </c>
      <c r="BD10" s="1"/>
      <c r="BE10" s="26"/>
      <c r="BF10" s="1"/>
      <c r="BG10" s="26"/>
      <c r="BH10" s="1"/>
      <c r="BI10" s="26"/>
      <c r="BJ10" s="1"/>
      <c r="BK10" s="26"/>
      <c r="BL10" s="1"/>
      <c r="BM10" s="26"/>
      <c r="BN10" s="1">
        <v>79</v>
      </c>
      <c r="BO10" s="26">
        <v>4</v>
      </c>
      <c r="BP10" s="1"/>
      <c r="BQ10" s="26"/>
      <c r="BR10" s="1">
        <v>72</v>
      </c>
      <c r="BS10" s="26">
        <v>7</v>
      </c>
      <c r="BT10" s="1">
        <v>50</v>
      </c>
      <c r="BU10" s="26">
        <v>1</v>
      </c>
      <c r="BV10" s="30">
        <v>150</v>
      </c>
      <c r="BW10" s="26">
        <v>2</v>
      </c>
      <c r="BX10" s="30"/>
      <c r="BY10" s="26"/>
      <c r="BZ10" s="60"/>
      <c r="CA10" s="30">
        <v>30</v>
      </c>
      <c r="CB10" s="30"/>
      <c r="CC10" s="30">
        <v>150</v>
      </c>
    </row>
    <row r="11" spans="1:81" s="56" customFormat="1" x14ac:dyDescent="0.35">
      <c r="A11" s="1" t="s">
        <v>56</v>
      </c>
      <c r="B11" s="1" t="s">
        <v>52</v>
      </c>
      <c r="C11" s="1" t="s">
        <v>758</v>
      </c>
      <c r="D11" s="1" t="s">
        <v>759</v>
      </c>
      <c r="E11" s="1" t="s">
        <v>55</v>
      </c>
      <c r="F11" s="1">
        <v>999907553</v>
      </c>
      <c r="G11" s="1">
        <f>(J11+T11)-H11</f>
        <v>438</v>
      </c>
      <c r="H11" s="30"/>
      <c r="I11" s="27"/>
      <c r="J11" s="1">
        <f>SUM(K11,L11,N11,O11,P11,Q11,R11)</f>
        <v>390</v>
      </c>
      <c r="K11" s="1">
        <f>SUM(AP11,BT11,BX11)</f>
        <v>0</v>
      </c>
      <c r="L11" s="1">
        <f>SUM(AD11,AF11,AH11,AL11,AJ11,AN11,AR11,AT11,AV11,AX11,BB11,BD11,BF11,BH11,BJ11,BL11,AZ11)</f>
        <v>158</v>
      </c>
      <c r="M11" s="1">
        <f>COUNT(#REF!,AD11,AF11,AH11,AJ11,AL11,AN11,AR11,AT11,AV11,AX11,AZ11,BB11,BD11,BF11,BH11,BJ11,BL11)</f>
        <v>2</v>
      </c>
      <c r="N11" s="1">
        <f>BN11+BP11</f>
        <v>71</v>
      </c>
      <c r="O11" s="1">
        <v>0</v>
      </c>
      <c r="P11" s="1">
        <f>BR11</f>
        <v>68</v>
      </c>
      <c r="Q11" s="1">
        <f>BV11</f>
        <v>93</v>
      </c>
      <c r="R11" s="1">
        <v>0</v>
      </c>
      <c r="S11" s="64"/>
      <c r="T11" s="1">
        <f>SUM(U11,V11,X11,Y11,Z11,AA11,AB11)</f>
        <v>48</v>
      </c>
      <c r="U11" s="1">
        <f>CA11</f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f>CC11</f>
        <v>48</v>
      </c>
      <c r="AB11" s="1">
        <f>CB11</f>
        <v>0</v>
      </c>
      <c r="AC11" s="64"/>
      <c r="AD11" s="1"/>
      <c r="AE11" s="26"/>
      <c r="AF11" s="1"/>
      <c r="AG11" s="26"/>
      <c r="AH11" s="1"/>
      <c r="AI11" s="26"/>
      <c r="AJ11" s="1"/>
      <c r="AK11" s="26"/>
      <c r="AL11" s="1"/>
      <c r="AM11" s="26"/>
      <c r="AN11" s="1"/>
      <c r="AO11" s="26"/>
      <c r="AP11" s="1"/>
      <c r="AQ11" s="26"/>
      <c r="AR11" s="1"/>
      <c r="AS11" s="26"/>
      <c r="AT11" s="1"/>
      <c r="AU11" s="26"/>
      <c r="AV11" s="1"/>
      <c r="AW11" s="26"/>
      <c r="AX11" s="1"/>
      <c r="AY11" s="26"/>
      <c r="AZ11" s="1">
        <v>68</v>
      </c>
      <c r="BA11" s="26"/>
      <c r="BB11" s="1"/>
      <c r="BC11" s="26"/>
      <c r="BD11" s="1">
        <v>90</v>
      </c>
      <c r="BE11" s="26">
        <v>2</v>
      </c>
      <c r="BF11" s="1"/>
      <c r="BG11" s="26"/>
      <c r="BH11" s="1"/>
      <c r="BI11" s="26"/>
      <c r="BJ11" s="1"/>
      <c r="BK11" s="26"/>
      <c r="BL11" s="1"/>
      <c r="BM11" s="26"/>
      <c r="BN11" s="1"/>
      <c r="BO11" s="26"/>
      <c r="BP11" s="1">
        <v>71</v>
      </c>
      <c r="BQ11" s="26">
        <v>5</v>
      </c>
      <c r="BR11" s="1">
        <v>68</v>
      </c>
      <c r="BS11" s="26">
        <v>8</v>
      </c>
      <c r="BT11" s="1"/>
      <c r="BU11" s="26"/>
      <c r="BV11" s="30">
        <v>93</v>
      </c>
      <c r="BW11" s="26">
        <v>7</v>
      </c>
      <c r="BX11" s="30"/>
      <c r="BY11" s="26"/>
      <c r="BZ11" s="60"/>
      <c r="CA11" s="30"/>
      <c r="CB11" s="30"/>
      <c r="CC11" s="30">
        <v>48</v>
      </c>
    </row>
    <row r="12" spans="1:81" s="56" customFormat="1" x14ac:dyDescent="0.35">
      <c r="A12" s="1" t="s">
        <v>56</v>
      </c>
      <c r="B12" s="30" t="s">
        <v>52</v>
      </c>
      <c r="C12" s="30" t="s">
        <v>510</v>
      </c>
      <c r="D12" s="30" t="s">
        <v>113</v>
      </c>
      <c r="E12" s="30" t="s">
        <v>55</v>
      </c>
      <c r="F12" s="1">
        <v>999914315</v>
      </c>
      <c r="G12" s="1">
        <f>(J12+T12)-H12</f>
        <v>437</v>
      </c>
      <c r="H12" s="1"/>
      <c r="I12" s="27"/>
      <c r="J12" s="1">
        <f>SUM(K12,L12,N12,O12,P12,Q12,R12)</f>
        <v>389</v>
      </c>
      <c r="K12" s="1">
        <f>SUM(AP12,BT12,BX12)</f>
        <v>0</v>
      </c>
      <c r="L12" s="1">
        <f>SUM(AD12,AF12,AH12,AL12,AJ12,AN12,AR12,AT12,AV12,AX12,BB12,BD12,BF12,BH12,BJ12,BL12,AZ12)</f>
        <v>120</v>
      </c>
      <c r="M12" s="1">
        <f>COUNT(#REF!,AD12,AF12,AH12,AJ12,AL12,AN12,AR12,AT12,AV12,AX12,AZ12,BB12,BD12,BF12,BH12,BJ12,BL12)</f>
        <v>1</v>
      </c>
      <c r="N12" s="1">
        <f>BN12+BP12</f>
        <v>79</v>
      </c>
      <c r="O12" s="1">
        <v>0</v>
      </c>
      <c r="P12" s="1">
        <f>BR12</f>
        <v>84</v>
      </c>
      <c r="Q12" s="1">
        <f>BV12</f>
        <v>106</v>
      </c>
      <c r="R12" s="1">
        <v>0</v>
      </c>
      <c r="S12" s="64"/>
      <c r="T12" s="1">
        <f>SUM(U12,V12,X12,Y12,Z12,AA12,AB12)</f>
        <v>48</v>
      </c>
      <c r="U12" s="1">
        <f>CA12</f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f>CC12</f>
        <v>48</v>
      </c>
      <c r="AB12" s="1">
        <f>CB12</f>
        <v>0</v>
      </c>
      <c r="AC12" s="64"/>
      <c r="AD12" s="1"/>
      <c r="AE12" s="26"/>
      <c r="AF12" s="1"/>
      <c r="AG12" s="26"/>
      <c r="AH12" s="1"/>
      <c r="AI12" s="26"/>
      <c r="AJ12" s="1"/>
      <c r="AK12" s="26"/>
      <c r="AL12" s="1"/>
      <c r="AM12" s="26"/>
      <c r="AN12" s="1"/>
      <c r="AO12" s="26"/>
      <c r="AP12" s="1"/>
      <c r="AQ12" s="26"/>
      <c r="AR12" s="1"/>
      <c r="AS12" s="26"/>
      <c r="AT12" s="1"/>
      <c r="AU12" s="26"/>
      <c r="AV12" s="1"/>
      <c r="AW12" s="26"/>
      <c r="AX12" s="1"/>
      <c r="AY12" s="26"/>
      <c r="AZ12" s="1"/>
      <c r="BA12" s="26"/>
      <c r="BB12" s="1"/>
      <c r="BC12" s="26"/>
      <c r="BD12" s="1"/>
      <c r="BE12" s="26"/>
      <c r="BF12" s="1">
        <v>120</v>
      </c>
      <c r="BG12" s="26">
        <v>1</v>
      </c>
      <c r="BH12" s="1"/>
      <c r="BI12" s="26"/>
      <c r="BJ12" s="1"/>
      <c r="BK12" s="26"/>
      <c r="BL12" s="1"/>
      <c r="BM12" s="26"/>
      <c r="BN12" s="1"/>
      <c r="BO12" s="26"/>
      <c r="BP12" s="1">
        <v>79</v>
      </c>
      <c r="BQ12" s="26">
        <v>4</v>
      </c>
      <c r="BR12" s="1">
        <v>84</v>
      </c>
      <c r="BS12" s="26">
        <v>5</v>
      </c>
      <c r="BT12" s="1"/>
      <c r="BU12" s="26"/>
      <c r="BV12" s="30">
        <v>106</v>
      </c>
      <c r="BW12" s="26">
        <v>5</v>
      </c>
      <c r="BX12" s="30"/>
      <c r="BY12" s="26"/>
      <c r="BZ12" s="60"/>
      <c r="CA12" s="30"/>
      <c r="CB12" s="30"/>
      <c r="CC12" s="30">
        <v>48</v>
      </c>
    </row>
    <row r="13" spans="1:81" s="56" customFormat="1" x14ac:dyDescent="0.35">
      <c r="A13" s="1" t="s">
        <v>56</v>
      </c>
      <c r="B13" s="30" t="s">
        <v>52</v>
      </c>
      <c r="C13" s="30" t="s">
        <v>510</v>
      </c>
      <c r="D13" s="30" t="s">
        <v>799</v>
      </c>
      <c r="E13" s="30" t="s">
        <v>55</v>
      </c>
      <c r="F13" s="1">
        <v>999908874</v>
      </c>
      <c r="G13" s="1">
        <f>(J13+T13)-H13</f>
        <v>434</v>
      </c>
      <c r="H13" s="1"/>
      <c r="I13" s="27"/>
      <c r="J13" s="1">
        <f>SUM(K13,L13,N13,O13,P13,Q13,R13)</f>
        <v>370</v>
      </c>
      <c r="K13" s="1">
        <f>SUM(AP13,BT13,BX13)</f>
        <v>100</v>
      </c>
      <c r="L13" s="1">
        <f>SUM(AD13,AF13,AH13,AL13,AJ13,AN13,AR13,AT13,AV13,AX13,BB13,BD13,BF13,BH13,BJ13,BL13,AZ13)</f>
        <v>180</v>
      </c>
      <c r="M13" s="1">
        <f>COUNT(#REF!,AD13,AF13,AH13,AJ13,AL13,AN13,AR13,AT13,AV13,AX13,AZ13,BB13,BD13,BF13,BH13,BJ13,BL13)</f>
        <v>2</v>
      </c>
      <c r="N13" s="1">
        <f>BN13+BP13</f>
        <v>0</v>
      </c>
      <c r="O13" s="1">
        <v>0</v>
      </c>
      <c r="P13" s="1">
        <f>BR13</f>
        <v>90</v>
      </c>
      <c r="Q13" s="1">
        <f>BV13</f>
        <v>0</v>
      </c>
      <c r="R13" s="1">
        <v>0</v>
      </c>
      <c r="S13" s="64"/>
      <c r="T13" s="1">
        <f>SUM(U13,V13,X13,Y13,Z13,AA13,AB13)</f>
        <v>64</v>
      </c>
      <c r="U13" s="1">
        <f>CA13</f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f>CC13</f>
        <v>64</v>
      </c>
      <c r="AB13" s="1">
        <f>CB13</f>
        <v>0</v>
      </c>
      <c r="AC13" s="64"/>
      <c r="AD13" s="1"/>
      <c r="AE13" s="26"/>
      <c r="AF13" s="1"/>
      <c r="AG13" s="26"/>
      <c r="AH13" s="1"/>
      <c r="AI13" s="26"/>
      <c r="AJ13" s="1"/>
      <c r="AK13" s="26"/>
      <c r="AL13" s="1"/>
      <c r="AM13" s="26"/>
      <c r="AN13" s="1">
        <v>120</v>
      </c>
      <c r="AO13" s="26">
        <v>1</v>
      </c>
      <c r="AP13" s="1"/>
      <c r="AQ13" s="26"/>
      <c r="AR13" s="1"/>
      <c r="AS13" s="26"/>
      <c r="AT13" s="1"/>
      <c r="AU13" s="26"/>
      <c r="AV13" s="1">
        <v>60</v>
      </c>
      <c r="AW13" s="26">
        <v>1</v>
      </c>
      <c r="AX13" s="1"/>
      <c r="AY13" s="26"/>
      <c r="AZ13" s="1"/>
      <c r="BA13" s="26"/>
      <c r="BB13" s="1"/>
      <c r="BC13" s="26"/>
      <c r="BD13" s="1"/>
      <c r="BE13" s="26"/>
      <c r="BF13" s="1"/>
      <c r="BG13" s="26"/>
      <c r="BH13" s="1"/>
      <c r="BI13" s="26"/>
      <c r="BJ13" s="1"/>
      <c r="BK13" s="26"/>
      <c r="BL13" s="1"/>
      <c r="BM13" s="26"/>
      <c r="BN13" s="1"/>
      <c r="BO13" s="26"/>
      <c r="BP13" s="1"/>
      <c r="BQ13" s="26"/>
      <c r="BR13" s="1">
        <v>90</v>
      </c>
      <c r="BS13" s="26">
        <v>4</v>
      </c>
      <c r="BT13" s="1"/>
      <c r="BU13" s="26"/>
      <c r="BV13" s="30"/>
      <c r="BW13" s="26"/>
      <c r="BX13" s="30">
        <v>100</v>
      </c>
      <c r="BY13" s="26">
        <v>1</v>
      </c>
      <c r="BZ13" s="60"/>
      <c r="CA13" s="30"/>
      <c r="CB13" s="30"/>
      <c r="CC13" s="30">
        <v>64</v>
      </c>
    </row>
    <row r="14" spans="1:81" s="56" customFormat="1" x14ac:dyDescent="0.35">
      <c r="A14" s="1" t="s">
        <v>56</v>
      </c>
      <c r="B14" s="1" t="s">
        <v>52</v>
      </c>
      <c r="C14" s="1" t="s">
        <v>646</v>
      </c>
      <c r="D14" s="1" t="s">
        <v>647</v>
      </c>
      <c r="E14" s="1" t="s">
        <v>55</v>
      </c>
      <c r="F14" s="1">
        <v>999899231</v>
      </c>
      <c r="G14" s="1">
        <f>(J14+T14)-H14</f>
        <v>418</v>
      </c>
      <c r="H14" s="1"/>
      <c r="I14" s="27"/>
      <c r="J14" s="1">
        <f>SUM(K14,L14,N14,O14,P14,Q14,R14)</f>
        <v>359</v>
      </c>
      <c r="K14" s="1">
        <f>SUM(AP14,BT14,BX14)</f>
        <v>0</v>
      </c>
      <c r="L14" s="1">
        <f>SUM(AD14,AF14,AH14,AL14,AJ14,AN14,AR14,AT14,AV14,AX14,BB14,BD14,BF14,BH14,BJ14,BL14,AZ14)</f>
        <v>158</v>
      </c>
      <c r="M14" s="1">
        <f>COUNT(#REF!,AD14,AF14,AH14,AJ14,AL14,AN14,AR14,AT14,AV14,AX14,AZ14,BB14,BD14,BF14,BH14,BJ14,BL14)</f>
        <v>2</v>
      </c>
      <c r="N14" s="1">
        <f>BN14+BP14</f>
        <v>59</v>
      </c>
      <c r="O14" s="1">
        <v>0</v>
      </c>
      <c r="P14" s="1">
        <f>BR14</f>
        <v>78</v>
      </c>
      <c r="Q14" s="1">
        <f>BV14</f>
        <v>64</v>
      </c>
      <c r="R14" s="1">
        <v>0</v>
      </c>
      <c r="S14" s="64"/>
      <c r="T14" s="1">
        <f>SUM(U14,V14,X14,Y14,Z14,AA14,AB14)</f>
        <v>59</v>
      </c>
      <c r="U14" s="1">
        <f>CA14</f>
        <v>23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f>CC14</f>
        <v>36</v>
      </c>
      <c r="AB14" s="1">
        <f>CB14</f>
        <v>0</v>
      </c>
      <c r="AC14" s="64"/>
      <c r="AD14" s="1"/>
      <c r="AE14" s="26"/>
      <c r="AF14" s="1">
        <v>90</v>
      </c>
      <c r="AG14" s="26">
        <v>2</v>
      </c>
      <c r="AH14" s="1"/>
      <c r="AI14" s="26"/>
      <c r="AJ14" s="1"/>
      <c r="AK14" s="26"/>
      <c r="AL14" s="1"/>
      <c r="AM14" s="26"/>
      <c r="AN14" s="1"/>
      <c r="AO14" s="26"/>
      <c r="AP14" s="1"/>
      <c r="AQ14" s="26"/>
      <c r="AR14" s="1"/>
      <c r="AS14" s="26"/>
      <c r="AT14" s="1"/>
      <c r="AU14" s="26"/>
      <c r="AV14" s="1"/>
      <c r="AW14" s="26"/>
      <c r="AX14" s="1"/>
      <c r="AY14" s="26"/>
      <c r="AZ14" s="1">
        <v>68</v>
      </c>
      <c r="BA14" s="26"/>
      <c r="BB14" s="1"/>
      <c r="BC14" s="26"/>
      <c r="BD14" s="1"/>
      <c r="BE14" s="26"/>
      <c r="BF14" s="1"/>
      <c r="BG14" s="26"/>
      <c r="BH14" s="1"/>
      <c r="BI14" s="26"/>
      <c r="BJ14" s="1"/>
      <c r="BK14" s="26"/>
      <c r="BL14" s="1"/>
      <c r="BM14" s="26"/>
      <c r="BN14" s="1"/>
      <c r="BO14" s="26"/>
      <c r="BP14" s="1">
        <v>59</v>
      </c>
      <c r="BQ14" s="26">
        <v>8</v>
      </c>
      <c r="BR14" s="1">
        <v>78</v>
      </c>
      <c r="BS14" s="26">
        <v>6</v>
      </c>
      <c r="BT14" s="1"/>
      <c r="BU14" s="26"/>
      <c r="BV14" s="30">
        <v>64</v>
      </c>
      <c r="BW14" s="26" t="s">
        <v>94</v>
      </c>
      <c r="BX14" s="30"/>
      <c r="BY14" s="26"/>
      <c r="BZ14" s="60"/>
      <c r="CA14" s="30">
        <v>23</v>
      </c>
      <c r="CB14" s="30"/>
      <c r="CC14" s="30">
        <v>36</v>
      </c>
    </row>
    <row r="15" spans="1:81" s="56" customFormat="1" x14ac:dyDescent="0.35">
      <c r="A15" s="31" t="s">
        <v>56</v>
      </c>
      <c r="B15" s="31" t="s">
        <v>52</v>
      </c>
      <c r="C15" s="31" t="s">
        <v>1058</v>
      </c>
      <c r="D15" s="31" t="s">
        <v>2396</v>
      </c>
      <c r="E15" s="31" t="s">
        <v>55</v>
      </c>
      <c r="F15" s="1">
        <v>999925192</v>
      </c>
      <c r="G15" s="1">
        <f>(J15+T15)-H15</f>
        <v>398</v>
      </c>
      <c r="H15" s="1">
        <f>(K15+L15+N15+O15+P15+Q15+R15)*0.5</f>
        <v>310</v>
      </c>
      <c r="I15" s="27"/>
      <c r="J15" s="1">
        <f>SUM(K15,L15,N15,O15,P15,Q15,R15)</f>
        <v>620</v>
      </c>
      <c r="K15" s="1">
        <f>SUM(AP15,BT15,BX15)</f>
        <v>0</v>
      </c>
      <c r="L15" s="1">
        <f>SUM(AD15,AF15,AH15,AL15,AJ15,AN15,AR15,AT15,AV15,AX15,BB15,BD15,BF15,BH15,BJ15,BL15,AZ15)</f>
        <v>330</v>
      </c>
      <c r="M15" s="1">
        <f>COUNT(#REF!,AD15,AF15,AH15,AJ15,AL15,AN15,AR15,AT15,AV15,AX15,AZ15,BB15,BD15,BF15,BH15,BJ15,BL15)</f>
        <v>3</v>
      </c>
      <c r="N15" s="1">
        <f>BN15+BP15</f>
        <v>0</v>
      </c>
      <c r="O15" s="1">
        <v>0</v>
      </c>
      <c r="P15" s="1">
        <f>BR15</f>
        <v>90</v>
      </c>
      <c r="Q15" s="1">
        <f>BV15</f>
        <v>200</v>
      </c>
      <c r="R15" s="1">
        <v>0</v>
      </c>
      <c r="S15" s="64"/>
      <c r="T15" s="1">
        <f>SUM(U15,V15,X15,Y15,Z15,AA15,AB15)</f>
        <v>88</v>
      </c>
      <c r="U15" s="1">
        <f>CA15</f>
        <v>40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f>CC15</f>
        <v>48</v>
      </c>
      <c r="AB15" s="1">
        <f>CB15</f>
        <v>0</v>
      </c>
      <c r="AC15" s="64"/>
      <c r="AD15" s="1"/>
      <c r="AE15" s="26"/>
      <c r="AF15" s="1">
        <v>120</v>
      </c>
      <c r="AG15" s="26">
        <v>1</v>
      </c>
      <c r="AH15" s="1"/>
      <c r="AI15" s="26"/>
      <c r="AJ15" s="1"/>
      <c r="AK15" s="26"/>
      <c r="AL15" s="1"/>
      <c r="AM15" s="26"/>
      <c r="AN15" s="1"/>
      <c r="AO15" s="26"/>
      <c r="AP15" s="1"/>
      <c r="AQ15" s="26"/>
      <c r="AR15" s="1">
        <v>120</v>
      </c>
      <c r="AS15" s="26">
        <v>1</v>
      </c>
      <c r="AT15" s="1"/>
      <c r="AU15" s="26"/>
      <c r="AV15" s="1"/>
      <c r="AW15" s="26"/>
      <c r="AX15" s="1"/>
      <c r="AY15" s="26"/>
      <c r="AZ15" s="1"/>
      <c r="BA15" s="26"/>
      <c r="BB15" s="1"/>
      <c r="BC15" s="26"/>
      <c r="BD15" s="1">
        <v>90</v>
      </c>
      <c r="BE15" s="26">
        <v>2</v>
      </c>
      <c r="BF15" s="1"/>
      <c r="BG15" s="26"/>
      <c r="BH15" s="1"/>
      <c r="BI15" s="26"/>
      <c r="BJ15" s="1"/>
      <c r="BK15" s="26"/>
      <c r="BL15" s="1"/>
      <c r="BM15" s="26"/>
      <c r="BN15" s="1"/>
      <c r="BO15" s="26"/>
      <c r="BP15" s="1"/>
      <c r="BQ15" s="26"/>
      <c r="BR15" s="1">
        <v>90</v>
      </c>
      <c r="BS15" s="26">
        <v>3</v>
      </c>
      <c r="BT15" s="1"/>
      <c r="BU15" s="26"/>
      <c r="BV15" s="30">
        <v>200</v>
      </c>
      <c r="BW15" s="26">
        <v>1</v>
      </c>
      <c r="BX15" s="30"/>
      <c r="BY15" s="26"/>
      <c r="BZ15" s="60"/>
      <c r="CA15" s="30">
        <v>40</v>
      </c>
      <c r="CB15" s="30"/>
      <c r="CC15" s="30">
        <v>48</v>
      </c>
    </row>
    <row r="16" spans="1:81" s="56" customFormat="1" x14ac:dyDescent="0.35">
      <c r="A16" s="1" t="s">
        <v>56</v>
      </c>
      <c r="B16" s="1" t="s">
        <v>52</v>
      </c>
      <c r="C16" s="1" t="s">
        <v>1393</v>
      </c>
      <c r="D16" s="1" t="s">
        <v>111</v>
      </c>
      <c r="E16" s="1" t="s">
        <v>55</v>
      </c>
      <c r="F16" s="1">
        <v>999919639</v>
      </c>
      <c r="G16" s="1">
        <f>(J16+T16)-H16</f>
        <v>391</v>
      </c>
      <c r="H16" s="1"/>
      <c r="I16" s="27"/>
      <c r="J16" s="1">
        <f>SUM(K16,L16,N16,O16,P16,Q16,R16)</f>
        <v>278</v>
      </c>
      <c r="K16" s="1">
        <f>SUM(AP16,BT16,BX16)</f>
        <v>0</v>
      </c>
      <c r="L16" s="1">
        <f>SUM(AD16,AF16,AH16,AL16,AJ16,AN16,AR16,AT16,AV16,AX16,BB16,BD16,BF16,BH16,BJ16,BL16,AZ16)</f>
        <v>63</v>
      </c>
      <c r="M16" s="1">
        <f>COUNT(#REF!,AD16,AF16,AH16,AJ16,AL16,AN16,AR16,AT16,AV16,AX16,AZ16,BB16,BD16,BF16,BH16,BJ16,BL16)</f>
        <v>1</v>
      </c>
      <c r="N16" s="1">
        <f>BN16+BP16</f>
        <v>79</v>
      </c>
      <c r="O16" s="1">
        <v>0</v>
      </c>
      <c r="P16" s="1">
        <f>BR16</f>
        <v>51</v>
      </c>
      <c r="Q16" s="1">
        <f>BV16</f>
        <v>85</v>
      </c>
      <c r="R16" s="1">
        <v>0</v>
      </c>
      <c r="S16" s="64"/>
      <c r="T16" s="1">
        <f>SUM(U16,V16,X16,Y16,Z16,AA16,AB16)</f>
        <v>113</v>
      </c>
      <c r="U16" s="1">
        <f>CA16</f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f>CC16</f>
        <v>113</v>
      </c>
      <c r="AB16" s="1">
        <f>CB16</f>
        <v>0</v>
      </c>
      <c r="AC16" s="64"/>
      <c r="AD16" s="1"/>
      <c r="AE16" s="26"/>
      <c r="AF16" s="1"/>
      <c r="AG16" s="26"/>
      <c r="AH16" s="1"/>
      <c r="AI16" s="26"/>
      <c r="AJ16" s="1"/>
      <c r="AK16" s="26"/>
      <c r="AL16" s="1"/>
      <c r="AM16" s="26"/>
      <c r="AN16" s="1">
        <v>63</v>
      </c>
      <c r="AO16" s="26">
        <v>5</v>
      </c>
      <c r="AP16" s="1"/>
      <c r="AQ16" s="26"/>
      <c r="AR16" s="1"/>
      <c r="AS16" s="26"/>
      <c r="AT16" s="1"/>
      <c r="AU16" s="26"/>
      <c r="AV16" s="1"/>
      <c r="AW16" s="26"/>
      <c r="AX16" s="1"/>
      <c r="AY16" s="26"/>
      <c r="AZ16" s="1"/>
      <c r="BA16" s="26"/>
      <c r="BB16" s="1"/>
      <c r="BC16" s="26"/>
      <c r="BD16" s="1"/>
      <c r="BE16" s="26"/>
      <c r="BF16" s="1"/>
      <c r="BG16" s="26"/>
      <c r="BH16" s="1"/>
      <c r="BI16" s="26"/>
      <c r="BJ16" s="1"/>
      <c r="BK16" s="26"/>
      <c r="BL16" s="1"/>
      <c r="BM16" s="26"/>
      <c r="BN16" s="1">
        <v>79</v>
      </c>
      <c r="BO16" s="26">
        <v>4</v>
      </c>
      <c r="BP16" s="1"/>
      <c r="BQ16" s="26"/>
      <c r="BR16" s="1">
        <v>51</v>
      </c>
      <c r="BS16" s="26" t="s">
        <v>94</v>
      </c>
      <c r="BT16" s="1"/>
      <c r="BU16" s="26"/>
      <c r="BV16" s="30">
        <v>85</v>
      </c>
      <c r="BW16" s="26">
        <v>8</v>
      </c>
      <c r="BX16" s="30"/>
      <c r="BY16" s="26"/>
      <c r="BZ16" s="60"/>
      <c r="CA16" s="30"/>
      <c r="CB16" s="30"/>
      <c r="CC16" s="30">
        <v>113</v>
      </c>
    </row>
    <row r="17" spans="1:81" s="56" customFormat="1" x14ac:dyDescent="0.35">
      <c r="A17" s="1" t="s">
        <v>56</v>
      </c>
      <c r="B17" s="1" t="s">
        <v>52</v>
      </c>
      <c r="C17" s="1" t="s">
        <v>132</v>
      </c>
      <c r="D17" s="1" t="s">
        <v>203</v>
      </c>
      <c r="E17" s="1" t="s">
        <v>55</v>
      </c>
      <c r="F17" s="1">
        <v>999915037</v>
      </c>
      <c r="G17" s="1">
        <f>(J17+T17)-H17</f>
        <v>321</v>
      </c>
      <c r="H17" s="30"/>
      <c r="I17" s="27"/>
      <c r="J17" s="1">
        <f>SUM(K17,L17,N17,O17,P17,Q17,R17)</f>
        <v>215</v>
      </c>
      <c r="K17" s="1">
        <f>SUM(AP17,BT17,BX17)</f>
        <v>0</v>
      </c>
      <c r="L17" s="1">
        <f>SUM(AD17,AF17,AH17,AL17,AJ17,AN17,AR17,AT17,AV17,AX17,BB17,BD17,BF17,BH17,BJ17,BL17,AZ17)</f>
        <v>131</v>
      </c>
      <c r="M17" s="1">
        <f>COUNT(#REF!,AD17,AF17,AH17,AJ17,AL17,AN17,AR17,AT17,AV17,AX17,AZ17,BB17,BD17,BF17,BH17,BJ17,BL17)</f>
        <v>2</v>
      </c>
      <c r="N17" s="1">
        <f>BN17+BP17</f>
        <v>33</v>
      </c>
      <c r="O17" s="1">
        <v>0</v>
      </c>
      <c r="P17" s="1">
        <f>BR17</f>
        <v>51</v>
      </c>
      <c r="Q17" s="1">
        <f>BV17</f>
        <v>0</v>
      </c>
      <c r="R17" s="1">
        <v>0</v>
      </c>
      <c r="S17" s="64"/>
      <c r="T17" s="1">
        <f>SUM(U17,V17,X17,Y17,Z17,AA17,AB17)</f>
        <v>106</v>
      </c>
      <c r="U17" s="1">
        <f>CA17</f>
        <v>21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f>CC17</f>
        <v>85</v>
      </c>
      <c r="AB17" s="1">
        <f>CB17</f>
        <v>0</v>
      </c>
      <c r="AC17" s="64"/>
      <c r="AD17" s="1"/>
      <c r="AE17" s="26"/>
      <c r="AF17" s="1">
        <v>68</v>
      </c>
      <c r="AG17" s="26">
        <v>4</v>
      </c>
      <c r="AH17" s="1"/>
      <c r="AI17" s="26"/>
      <c r="AJ17" s="1"/>
      <c r="AK17" s="26"/>
      <c r="AL17" s="1"/>
      <c r="AM17" s="26"/>
      <c r="AN17" s="1"/>
      <c r="AO17" s="26"/>
      <c r="AP17" s="1"/>
      <c r="AQ17" s="26"/>
      <c r="AR17" s="1"/>
      <c r="AS17" s="26"/>
      <c r="AT17" s="1"/>
      <c r="AU17" s="26"/>
      <c r="AV17" s="1"/>
      <c r="AW17" s="26"/>
      <c r="AX17" s="1"/>
      <c r="AY17" s="26"/>
      <c r="AZ17" s="1">
        <v>63</v>
      </c>
      <c r="BA17" s="26"/>
      <c r="BB17" s="1"/>
      <c r="BC17" s="26"/>
      <c r="BD17" s="1"/>
      <c r="BE17" s="26"/>
      <c r="BF17" s="1"/>
      <c r="BG17" s="26"/>
      <c r="BH17" s="1"/>
      <c r="BI17" s="26"/>
      <c r="BJ17" s="1"/>
      <c r="BK17" s="26"/>
      <c r="BL17" s="1"/>
      <c r="BM17" s="26"/>
      <c r="BN17" s="1"/>
      <c r="BO17" s="26"/>
      <c r="BP17" s="1">
        <v>33</v>
      </c>
      <c r="BQ17" s="26" t="s">
        <v>172</v>
      </c>
      <c r="BR17" s="1">
        <v>51</v>
      </c>
      <c r="BS17" s="26" t="s">
        <v>94</v>
      </c>
      <c r="BT17" s="1"/>
      <c r="BU17" s="26"/>
      <c r="BV17" s="30"/>
      <c r="BW17" s="26"/>
      <c r="BX17" s="30"/>
      <c r="BY17" s="26"/>
      <c r="BZ17" s="60"/>
      <c r="CA17" s="30">
        <v>21</v>
      </c>
      <c r="CB17" s="30"/>
      <c r="CC17" s="30">
        <v>85</v>
      </c>
    </row>
    <row r="18" spans="1:81" s="56" customFormat="1" x14ac:dyDescent="0.35">
      <c r="A18" s="31" t="s">
        <v>56</v>
      </c>
      <c r="B18" s="1" t="s">
        <v>52</v>
      </c>
      <c r="C18" s="1" t="s">
        <v>818</v>
      </c>
      <c r="D18" s="1" t="s">
        <v>332</v>
      </c>
      <c r="E18" s="1" t="s">
        <v>55</v>
      </c>
      <c r="F18" s="1">
        <v>999909516</v>
      </c>
      <c r="G18" s="1">
        <f>(J18+T18)-H18</f>
        <v>289</v>
      </c>
      <c r="H18" s="1">
        <f>(K18+L18+N18+O18+P18+Q18+R18)*0.5</f>
        <v>270</v>
      </c>
      <c r="I18" s="27"/>
      <c r="J18" s="1">
        <f>SUM(K18,L18,N18,O18,P18,Q18,R18)</f>
        <v>540</v>
      </c>
      <c r="K18" s="1">
        <f>SUM(AP18,BT18,BX18)</f>
        <v>0</v>
      </c>
      <c r="L18" s="1">
        <f>SUM(AD18,AF18,AH18,AL18,AJ18,AN18,AR18,AT18,AV18,AX18,BB18,BD18,BF18,BH18,BJ18,BL18,AZ18)</f>
        <v>240</v>
      </c>
      <c r="M18" s="1">
        <f>COUNT(#REF!,AD18,AF18,AH18,AJ18,AL18,AN18,AR18,AT18,AV18,AX18,AZ18,BB18,BD18,BF18,BH18,BJ18,BL18)</f>
        <v>2</v>
      </c>
      <c r="N18" s="1">
        <f>BN18+BP18</f>
        <v>140</v>
      </c>
      <c r="O18" s="1">
        <v>0</v>
      </c>
      <c r="P18" s="1">
        <f>BR18</f>
        <v>160</v>
      </c>
      <c r="Q18" s="1">
        <f>BV18</f>
        <v>0</v>
      </c>
      <c r="R18" s="1">
        <v>0</v>
      </c>
      <c r="S18" s="64"/>
      <c r="T18" s="1">
        <f>SUM(U18,V18,X18,Y18,Z18,AA18,AB18)</f>
        <v>19</v>
      </c>
      <c r="U18" s="1">
        <f>CA18</f>
        <v>19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f>CC18</f>
        <v>0</v>
      </c>
      <c r="AB18" s="1">
        <f>CB18</f>
        <v>0</v>
      </c>
      <c r="AC18" s="64"/>
      <c r="AD18" s="1"/>
      <c r="AE18" s="26"/>
      <c r="AF18" s="1"/>
      <c r="AG18" s="26"/>
      <c r="AH18" s="1"/>
      <c r="AI18" s="26"/>
      <c r="AJ18" s="1"/>
      <c r="AK18" s="26"/>
      <c r="AL18" s="1"/>
      <c r="AM18" s="26"/>
      <c r="AN18" s="1"/>
      <c r="AO18" s="26"/>
      <c r="AP18" s="1"/>
      <c r="AQ18" s="26"/>
      <c r="AR18" s="1"/>
      <c r="AS18" s="26"/>
      <c r="AT18" s="1"/>
      <c r="AU18" s="26"/>
      <c r="AV18" s="1"/>
      <c r="AW18" s="26"/>
      <c r="AX18" s="1"/>
      <c r="AY18" s="26"/>
      <c r="AZ18" s="1">
        <v>120</v>
      </c>
      <c r="BA18" s="26"/>
      <c r="BB18" s="1"/>
      <c r="BC18" s="26"/>
      <c r="BD18" s="1">
        <v>120</v>
      </c>
      <c r="BE18" s="26">
        <v>1</v>
      </c>
      <c r="BF18" s="1"/>
      <c r="BG18" s="26"/>
      <c r="BH18" s="1"/>
      <c r="BI18" s="26"/>
      <c r="BJ18" s="1"/>
      <c r="BK18" s="26"/>
      <c r="BL18" s="1"/>
      <c r="BM18" s="26"/>
      <c r="BN18" s="1"/>
      <c r="BO18" s="26"/>
      <c r="BP18" s="1">
        <v>140</v>
      </c>
      <c r="BQ18" s="26">
        <v>1</v>
      </c>
      <c r="BR18" s="1">
        <v>160</v>
      </c>
      <c r="BS18" s="26">
        <v>1</v>
      </c>
      <c r="BT18" s="1"/>
      <c r="BU18" s="26"/>
      <c r="BV18" s="30"/>
      <c r="BW18" s="26"/>
      <c r="BX18" s="30"/>
      <c r="BY18" s="26"/>
      <c r="BZ18" s="60"/>
      <c r="CA18" s="30">
        <v>19</v>
      </c>
      <c r="CB18" s="30"/>
      <c r="CC18" s="30"/>
    </row>
    <row r="19" spans="1:81" s="56" customFormat="1" x14ac:dyDescent="0.35">
      <c r="A19" s="1" t="s">
        <v>56</v>
      </c>
      <c r="B19" s="1" t="s">
        <v>52</v>
      </c>
      <c r="C19" s="1" t="s">
        <v>1093</v>
      </c>
      <c r="D19" s="1" t="s">
        <v>93</v>
      </c>
      <c r="E19" s="1" t="s">
        <v>55</v>
      </c>
      <c r="F19" s="1">
        <v>999917326</v>
      </c>
      <c r="G19" s="1">
        <f>(J19+T19)-H19</f>
        <v>284</v>
      </c>
      <c r="H19" s="1"/>
      <c r="I19" s="27"/>
      <c r="J19" s="1">
        <f>SUM(K19,L19,N19,O19,P19,Q19,R19)</f>
        <v>236</v>
      </c>
      <c r="K19" s="1">
        <f>SUM(AP19,BT19,BX19)</f>
        <v>0</v>
      </c>
      <c r="L19" s="1">
        <f>SUM(AD19,AF19,AH19,AL19,AJ19,AN19,AR19,AT19,AV19,AX19,BB19,BD19,BF19,BH19,BJ19,BL19,AZ19)</f>
        <v>58</v>
      </c>
      <c r="M19" s="1">
        <f>COUNT(#REF!,AD19,AF19,AH19,AJ19,AL19,AN19,AR19,AT19,AV19,AX19,AZ19,BB19,BD19,BF19,BH19,BJ19,BL19)</f>
        <v>1</v>
      </c>
      <c r="N19" s="1">
        <f>BN19+BP19</f>
        <v>63</v>
      </c>
      <c r="O19" s="1">
        <v>0</v>
      </c>
      <c r="P19" s="1">
        <f>BR19</f>
        <v>51</v>
      </c>
      <c r="Q19" s="1">
        <f>BV19</f>
        <v>64</v>
      </c>
      <c r="R19" s="1">
        <v>0</v>
      </c>
      <c r="S19" s="64"/>
      <c r="T19" s="1">
        <f>SUM(U19,V19,X19,Y19,Z19,AA19,AB19)</f>
        <v>48</v>
      </c>
      <c r="U19" s="1">
        <f>CA19</f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f>CC19</f>
        <v>48</v>
      </c>
      <c r="AB19" s="1">
        <f>CB19</f>
        <v>0</v>
      </c>
      <c r="AC19" s="64"/>
      <c r="AD19" s="1"/>
      <c r="AE19" s="26"/>
      <c r="AF19" s="1"/>
      <c r="AG19" s="26"/>
      <c r="AH19" s="1"/>
      <c r="AI19" s="26"/>
      <c r="AJ19" s="1"/>
      <c r="AK19" s="26"/>
      <c r="AL19" s="1"/>
      <c r="AM19" s="26"/>
      <c r="AN19" s="1">
        <v>58</v>
      </c>
      <c r="AO19" s="26">
        <v>6</v>
      </c>
      <c r="AP19" s="1"/>
      <c r="AQ19" s="26"/>
      <c r="AR19" s="1"/>
      <c r="AS19" s="26"/>
      <c r="AT19" s="1"/>
      <c r="AU19" s="26"/>
      <c r="AV19" s="1"/>
      <c r="AW19" s="26"/>
      <c r="AX19" s="1"/>
      <c r="AY19" s="26"/>
      <c r="AZ19" s="1"/>
      <c r="BA19" s="26"/>
      <c r="BB19" s="1"/>
      <c r="BC19" s="26"/>
      <c r="BD19" s="1"/>
      <c r="BE19" s="26"/>
      <c r="BF19" s="1"/>
      <c r="BG19" s="26"/>
      <c r="BH19" s="1"/>
      <c r="BI19" s="26"/>
      <c r="BJ19" s="1"/>
      <c r="BK19" s="26"/>
      <c r="BL19" s="1"/>
      <c r="BM19" s="26"/>
      <c r="BN19" s="1">
        <v>63</v>
      </c>
      <c r="BO19" s="26">
        <v>7</v>
      </c>
      <c r="BP19" s="1"/>
      <c r="BQ19" s="26"/>
      <c r="BR19" s="1">
        <v>51</v>
      </c>
      <c r="BS19" s="26" t="s">
        <v>94</v>
      </c>
      <c r="BT19" s="1"/>
      <c r="BU19" s="26"/>
      <c r="BV19" s="30">
        <v>64</v>
      </c>
      <c r="BW19" s="26" t="s">
        <v>94</v>
      </c>
      <c r="BX19" s="30"/>
      <c r="BY19" s="26"/>
      <c r="BZ19" s="60"/>
      <c r="CA19" s="30"/>
      <c r="CB19" s="30"/>
      <c r="CC19" s="30">
        <v>48</v>
      </c>
    </row>
    <row r="20" spans="1:81" s="56" customFormat="1" x14ac:dyDescent="0.35">
      <c r="A20" s="30" t="s">
        <v>56</v>
      </c>
      <c r="B20" s="30" t="s">
        <v>52</v>
      </c>
      <c r="C20" s="30" t="s">
        <v>317</v>
      </c>
      <c r="D20" s="30" t="s">
        <v>1177</v>
      </c>
      <c r="E20" s="30" t="s">
        <v>55</v>
      </c>
      <c r="F20" s="30">
        <v>999921848</v>
      </c>
      <c r="G20" s="1">
        <f>(J20+T20)-H20</f>
        <v>253.5</v>
      </c>
      <c r="H20" s="1"/>
      <c r="I20" s="27"/>
      <c r="J20" s="1">
        <f>SUM(K20,L20,N20,O20,P20,Q20,R20)</f>
        <v>127.5</v>
      </c>
      <c r="K20" s="1">
        <f>SUM(AP20,BT20,BX20)</f>
        <v>0</v>
      </c>
      <c r="L20" s="1">
        <f>SUM(AD20,AF20,AH20,AL20,AJ20,AN20,AR20,AT20,AV20,AX20,BB20,BD20,BF20,BH20,BJ20,BL20,AZ20)</f>
        <v>54</v>
      </c>
      <c r="M20" s="1">
        <f>COUNT(#REF!,AD20,AF20,AH20,AJ20,AL20,AN20,AR20,AT20,AV20,AX20,AZ20,BB20,BD20,BF20,BH20,BJ20,BL20)</f>
        <v>2</v>
      </c>
      <c r="N20" s="1">
        <f>BN20+BP20</f>
        <v>10.5</v>
      </c>
      <c r="O20" s="1">
        <v>0</v>
      </c>
      <c r="P20" s="1">
        <f>BR20</f>
        <v>48</v>
      </c>
      <c r="Q20" s="1">
        <f>BV20</f>
        <v>15</v>
      </c>
      <c r="R20" s="1">
        <v>0</v>
      </c>
      <c r="S20" s="64"/>
      <c r="T20" s="1">
        <f>SUM(U20,V20,X20,Y20,Z20,AA20,AB20)</f>
        <v>126</v>
      </c>
      <c r="U20" s="1">
        <f>CA20</f>
        <v>13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f>CC20</f>
        <v>113</v>
      </c>
      <c r="AB20" s="1">
        <f>CB20</f>
        <v>0</v>
      </c>
      <c r="AC20" s="64"/>
      <c r="AD20" s="1"/>
      <c r="AE20" s="26"/>
      <c r="AF20" s="1"/>
      <c r="AG20" s="26"/>
      <c r="AH20" s="1">
        <v>36</v>
      </c>
      <c r="AI20" s="26">
        <v>1</v>
      </c>
      <c r="AJ20" s="1"/>
      <c r="AK20" s="26"/>
      <c r="AL20" s="1"/>
      <c r="AM20" s="26"/>
      <c r="AN20" s="1"/>
      <c r="AO20" s="26"/>
      <c r="AP20" s="1"/>
      <c r="AQ20" s="26"/>
      <c r="AR20" s="1"/>
      <c r="AS20" s="26"/>
      <c r="AT20" s="1"/>
      <c r="AU20" s="26"/>
      <c r="AV20" s="1"/>
      <c r="AW20" s="26"/>
      <c r="AX20" s="1"/>
      <c r="AY20" s="26"/>
      <c r="AZ20" s="1"/>
      <c r="BA20" s="26"/>
      <c r="BB20" s="1">
        <v>18</v>
      </c>
      <c r="BC20" s="26">
        <v>1</v>
      </c>
      <c r="BD20" s="1"/>
      <c r="BE20" s="26"/>
      <c r="BF20" s="1"/>
      <c r="BG20" s="26"/>
      <c r="BH20" s="1"/>
      <c r="BI20" s="26"/>
      <c r="BJ20" s="1"/>
      <c r="BK20" s="26"/>
      <c r="BL20" s="1"/>
      <c r="BM20" s="26"/>
      <c r="BN20" s="1">
        <v>10.5</v>
      </c>
      <c r="BO20" s="26">
        <v>1</v>
      </c>
      <c r="BP20" s="1"/>
      <c r="BQ20" s="26"/>
      <c r="BR20" s="1">
        <v>48</v>
      </c>
      <c r="BS20" s="26">
        <v>1</v>
      </c>
      <c r="BT20" s="1"/>
      <c r="BU20" s="26"/>
      <c r="BV20" s="30">
        <v>15</v>
      </c>
      <c r="BW20" s="26">
        <v>1</v>
      </c>
      <c r="BX20" s="30"/>
      <c r="BY20" s="26"/>
      <c r="BZ20" s="60"/>
      <c r="CA20" s="30">
        <v>13</v>
      </c>
      <c r="CB20" s="30"/>
      <c r="CC20" s="30">
        <v>113</v>
      </c>
    </row>
    <row r="21" spans="1:81" s="56" customFormat="1" x14ac:dyDescent="0.35">
      <c r="A21" s="30" t="s">
        <v>56</v>
      </c>
      <c r="B21" s="1" t="s">
        <v>52</v>
      </c>
      <c r="C21" s="30" t="s">
        <v>303</v>
      </c>
      <c r="D21" s="30" t="s">
        <v>111</v>
      </c>
      <c r="E21" s="30" t="s">
        <v>55</v>
      </c>
      <c r="F21" s="30">
        <v>999922760</v>
      </c>
      <c r="G21" s="1">
        <f>(J21+T21)-H21</f>
        <v>243</v>
      </c>
      <c r="H21" s="1"/>
      <c r="I21" s="27"/>
      <c r="J21" s="1">
        <f>SUM(K21,L21,N21,O21,P21,Q21,R21)</f>
        <v>243</v>
      </c>
      <c r="K21" s="1">
        <f>SUM(AP21,BT21,BX21)</f>
        <v>0</v>
      </c>
      <c r="L21" s="1">
        <f>SUM(AD21,AF21,AH21,AL21,AJ21,AN21,AR21,AT21,AV21,AX21,BB21,BD21,BF21,BH21,BJ21,BL21,AZ21)</f>
        <v>120</v>
      </c>
      <c r="M21" s="1">
        <f>COUNT(#REF!,AD21,AF21,AH21,AJ21,AL21,AN21,AR21,AT21,AV21,AX21,AZ21,BB21,BD21,BF21,BH21,BJ21,BL21)</f>
        <v>1</v>
      </c>
      <c r="N21" s="1">
        <f>BN21+BP21</f>
        <v>59</v>
      </c>
      <c r="O21" s="1">
        <v>0</v>
      </c>
      <c r="P21" s="1">
        <f>BR21</f>
        <v>0</v>
      </c>
      <c r="Q21" s="1">
        <f>BV21</f>
        <v>64</v>
      </c>
      <c r="R21" s="1">
        <v>0</v>
      </c>
      <c r="S21" s="64"/>
      <c r="T21" s="1">
        <f>SUM(U21,V21,X21,Y21,Z21,AA21,AB21)</f>
        <v>0</v>
      </c>
      <c r="U21" s="1">
        <f>CA21</f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f>CC21</f>
        <v>0</v>
      </c>
      <c r="AB21" s="1">
        <f>CB21</f>
        <v>0</v>
      </c>
      <c r="AC21" s="64"/>
      <c r="AD21" s="1">
        <v>120</v>
      </c>
      <c r="AE21" s="26">
        <v>1</v>
      </c>
      <c r="AF21" s="1"/>
      <c r="AG21" s="26"/>
      <c r="AH21" s="1"/>
      <c r="AI21" s="26"/>
      <c r="AJ21" s="1"/>
      <c r="AK21" s="26"/>
      <c r="AL21" s="1"/>
      <c r="AM21" s="26"/>
      <c r="AN21" s="1"/>
      <c r="AO21" s="26"/>
      <c r="AP21" s="1"/>
      <c r="AQ21" s="26"/>
      <c r="AR21" s="1"/>
      <c r="AS21" s="26"/>
      <c r="AT21" s="1"/>
      <c r="AU21" s="26"/>
      <c r="AV21" s="1"/>
      <c r="AW21" s="26"/>
      <c r="AX21" s="1"/>
      <c r="AY21" s="26"/>
      <c r="AZ21" s="1"/>
      <c r="BA21" s="26"/>
      <c r="BB21" s="1"/>
      <c r="BC21" s="26"/>
      <c r="BD21" s="1"/>
      <c r="BE21" s="26"/>
      <c r="BF21" s="1"/>
      <c r="BG21" s="26"/>
      <c r="BH21" s="1"/>
      <c r="BI21" s="26"/>
      <c r="BJ21" s="1"/>
      <c r="BK21" s="26"/>
      <c r="BL21" s="1"/>
      <c r="BM21" s="26"/>
      <c r="BN21" s="1">
        <v>59</v>
      </c>
      <c r="BO21" s="26">
        <v>8</v>
      </c>
      <c r="BP21" s="1"/>
      <c r="BQ21" s="26"/>
      <c r="BR21" s="1"/>
      <c r="BS21" s="26"/>
      <c r="BT21" s="1"/>
      <c r="BU21" s="26"/>
      <c r="BV21" s="30">
        <v>64</v>
      </c>
      <c r="BW21" s="26" t="s">
        <v>94</v>
      </c>
      <c r="BX21" s="30"/>
      <c r="BY21" s="26"/>
      <c r="BZ21" s="60"/>
      <c r="CA21" s="30"/>
      <c r="CB21" s="30"/>
      <c r="CC21" s="30"/>
    </row>
    <row r="22" spans="1:81" s="56" customFormat="1" x14ac:dyDescent="0.35">
      <c r="A22" s="1" t="s">
        <v>56</v>
      </c>
      <c r="B22" s="30" t="s">
        <v>52</v>
      </c>
      <c r="C22" s="30" t="s">
        <v>241</v>
      </c>
      <c r="D22" s="30" t="s">
        <v>113</v>
      </c>
      <c r="E22" s="30" t="s">
        <v>55</v>
      </c>
      <c r="F22" s="1">
        <v>999921792</v>
      </c>
      <c r="G22" s="1">
        <f>(J22+T22)-H22</f>
        <v>212.8</v>
      </c>
      <c r="H22" s="30"/>
      <c r="I22" s="27"/>
      <c r="J22" s="1">
        <f>SUM(K22,L22,N22,O22,P22,Q22,R22)</f>
        <v>164.8</v>
      </c>
      <c r="K22" s="1">
        <f>SUM(AP22,BT22,BX22)</f>
        <v>0</v>
      </c>
      <c r="L22" s="1">
        <f>SUM(AD22,AF22,AH22,AL22,AJ22,AN22,AR22,AT22,AV22,AX22,BB22,BD22,BF22,BH22,BJ22,BL22,AZ22)</f>
        <v>56.4</v>
      </c>
      <c r="M22" s="1">
        <f>COUNT(#REF!,AD22,AF22,AH22,AJ22,AL22,AN22,AR22,AT22,AV22,AX22,AZ22,BB22,BD22,BF22,BH22,BJ22,BL22)</f>
        <v>2</v>
      </c>
      <c r="N22" s="1">
        <f>BN22+BP22</f>
        <v>21</v>
      </c>
      <c r="O22" s="1">
        <v>0</v>
      </c>
      <c r="P22" s="1">
        <f>BR22</f>
        <v>23.4</v>
      </c>
      <c r="Q22" s="1">
        <f>BV22</f>
        <v>64</v>
      </c>
      <c r="R22" s="1">
        <v>0</v>
      </c>
      <c r="S22" s="64"/>
      <c r="T22" s="1">
        <f>SUM(U22,V22,X22,Y22,Z22,AA22,AB22)</f>
        <v>48</v>
      </c>
      <c r="U22" s="1">
        <f>CA22</f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f>CC22</f>
        <v>48</v>
      </c>
      <c r="AB22" s="1">
        <f>CB22</f>
        <v>0</v>
      </c>
      <c r="AC22" s="64"/>
      <c r="AD22" s="1"/>
      <c r="AE22" s="26"/>
      <c r="AF22" s="1"/>
      <c r="AG22" s="26"/>
      <c r="AH22" s="1">
        <v>36</v>
      </c>
      <c r="AI22" s="26">
        <v>1</v>
      </c>
      <c r="AJ22" s="1"/>
      <c r="AK22" s="26"/>
      <c r="AL22" s="1"/>
      <c r="AM22" s="26"/>
      <c r="AN22" s="1"/>
      <c r="AO22" s="26"/>
      <c r="AP22" s="1"/>
      <c r="AQ22" s="26"/>
      <c r="AR22" s="1"/>
      <c r="AS22" s="26"/>
      <c r="AT22" s="1"/>
      <c r="AU22" s="26"/>
      <c r="AV22" s="1"/>
      <c r="AW22" s="26"/>
      <c r="AX22" s="1"/>
      <c r="AY22" s="26"/>
      <c r="AZ22" s="1"/>
      <c r="BA22" s="26"/>
      <c r="BB22" s="1">
        <v>20.399999999999999</v>
      </c>
      <c r="BC22" s="26">
        <v>3</v>
      </c>
      <c r="BD22" s="1"/>
      <c r="BE22" s="26"/>
      <c r="BF22" s="1"/>
      <c r="BG22" s="26"/>
      <c r="BH22" s="1"/>
      <c r="BI22" s="26"/>
      <c r="BJ22" s="1"/>
      <c r="BK22" s="26"/>
      <c r="BL22" s="1"/>
      <c r="BM22" s="26"/>
      <c r="BN22" s="1">
        <v>21</v>
      </c>
      <c r="BO22" s="26">
        <v>1</v>
      </c>
      <c r="BP22" s="1"/>
      <c r="BQ22" s="26"/>
      <c r="BR22" s="1">
        <v>23.4</v>
      </c>
      <c r="BS22" s="26">
        <v>6</v>
      </c>
      <c r="BT22" s="1"/>
      <c r="BU22" s="26"/>
      <c r="BV22" s="30">
        <v>64</v>
      </c>
      <c r="BW22" s="26" t="s">
        <v>94</v>
      </c>
      <c r="BX22" s="30"/>
      <c r="BY22" s="26"/>
      <c r="BZ22" s="60"/>
      <c r="CA22" s="30"/>
      <c r="CB22" s="30"/>
      <c r="CC22" s="30">
        <v>48</v>
      </c>
    </row>
    <row r="23" spans="1:81" s="56" customFormat="1" x14ac:dyDescent="0.35">
      <c r="A23" s="31" t="s">
        <v>56</v>
      </c>
      <c r="B23" s="1" t="s">
        <v>52</v>
      </c>
      <c r="C23" s="30" t="s">
        <v>749</v>
      </c>
      <c r="D23" s="30" t="s">
        <v>907</v>
      </c>
      <c r="E23" s="1" t="s">
        <v>55</v>
      </c>
      <c r="F23" s="30">
        <v>999921227</v>
      </c>
      <c r="G23" s="1">
        <f>(J23+T23)-H23</f>
        <v>208.5</v>
      </c>
      <c r="H23" s="1">
        <f>(K23+L23+N23+O23+P23+Q23+R23)*0.5</f>
        <v>144.5</v>
      </c>
      <c r="I23" s="27"/>
      <c r="J23" s="1">
        <f>SUM(K23,L23,N23,O23,P23,Q23,R23)</f>
        <v>289</v>
      </c>
      <c r="K23" s="1">
        <f>SUM(AP23,BT23,BX23)</f>
        <v>50</v>
      </c>
      <c r="L23" s="1">
        <f>SUM(AD23,AF23,AH23,AL23,AJ23,AN23,AR23,AT23,AV23,AX23,BB23,BD23,BF23,BH23,BJ23,BL23,AZ23)</f>
        <v>48</v>
      </c>
      <c r="M23" s="1">
        <f>COUNT(#REF!,AD23,AF23,AH23,AJ23,AL23,AN23,AR23,AT23,AV23,AX23,AZ23,BB23,BD23,BF23,BH23,BJ23,BL23)</f>
        <v>1</v>
      </c>
      <c r="N23" s="1">
        <f>BN23+BP23</f>
        <v>56</v>
      </c>
      <c r="O23" s="1">
        <v>0</v>
      </c>
      <c r="P23" s="1">
        <f>BR23</f>
        <v>36</v>
      </c>
      <c r="Q23" s="1">
        <f>BV23</f>
        <v>99</v>
      </c>
      <c r="R23" s="1">
        <v>0</v>
      </c>
      <c r="S23" s="64"/>
      <c r="T23" s="1">
        <f>SUM(U23,V23,X23,Y23,Z23,AA23,AB23)</f>
        <v>64</v>
      </c>
      <c r="U23" s="1">
        <f>CA23</f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f>CC23</f>
        <v>64</v>
      </c>
      <c r="AB23" s="1">
        <f>CB23</f>
        <v>0</v>
      </c>
      <c r="AC23" s="64"/>
      <c r="AD23" s="1"/>
      <c r="AE23" s="26"/>
      <c r="AF23" s="1"/>
      <c r="AG23" s="26"/>
      <c r="AH23" s="1"/>
      <c r="AI23" s="26"/>
      <c r="AJ23" s="1"/>
      <c r="AK23" s="26"/>
      <c r="AL23" s="1"/>
      <c r="AM23" s="26"/>
      <c r="AN23" s="1">
        <v>48</v>
      </c>
      <c r="AO23" s="26">
        <v>1</v>
      </c>
      <c r="AP23" s="1"/>
      <c r="AQ23" s="26"/>
      <c r="AR23" s="1"/>
      <c r="AS23" s="26"/>
      <c r="AT23" s="1"/>
      <c r="AU23" s="26"/>
      <c r="AV23" s="1"/>
      <c r="AW23" s="26"/>
      <c r="AX23" s="1"/>
      <c r="AY23" s="26"/>
      <c r="AZ23" s="1"/>
      <c r="BA23" s="26"/>
      <c r="BB23" s="1"/>
      <c r="BC23" s="26"/>
      <c r="BD23" s="1"/>
      <c r="BE23" s="26"/>
      <c r="BF23" s="1"/>
      <c r="BG23" s="26"/>
      <c r="BH23" s="1"/>
      <c r="BI23" s="26"/>
      <c r="BJ23" s="1"/>
      <c r="BK23" s="26"/>
      <c r="BL23" s="1"/>
      <c r="BM23" s="26"/>
      <c r="BN23" s="1">
        <v>56</v>
      </c>
      <c r="BO23" s="26">
        <v>1</v>
      </c>
      <c r="BP23" s="1"/>
      <c r="BQ23" s="26"/>
      <c r="BR23" s="1">
        <v>36</v>
      </c>
      <c r="BS23" s="26">
        <v>3</v>
      </c>
      <c r="BT23" s="1"/>
      <c r="BU23" s="26"/>
      <c r="BV23" s="30">
        <v>99</v>
      </c>
      <c r="BW23" s="26">
        <v>6</v>
      </c>
      <c r="BX23" s="30">
        <v>50</v>
      </c>
      <c r="BY23" s="26">
        <v>1</v>
      </c>
      <c r="BZ23" s="60"/>
      <c r="CA23" s="30"/>
      <c r="CB23" s="30"/>
      <c r="CC23" s="30">
        <v>64</v>
      </c>
    </row>
    <row r="24" spans="1:81" s="56" customFormat="1" x14ac:dyDescent="0.35">
      <c r="A24" s="31" t="s">
        <v>56</v>
      </c>
      <c r="B24" s="1" t="s">
        <v>52</v>
      </c>
      <c r="C24" s="1" t="s">
        <v>1869</v>
      </c>
      <c r="D24" s="1" t="s">
        <v>1332</v>
      </c>
      <c r="E24" s="1" t="s">
        <v>55</v>
      </c>
      <c r="F24" s="1">
        <v>999922551</v>
      </c>
      <c r="G24" s="1">
        <f>(J24+T24)-H24</f>
        <v>202.5</v>
      </c>
      <c r="H24" s="1">
        <f>(K24+L24+N24+O24+P24+Q24+R24)*0.5</f>
        <v>154.5</v>
      </c>
      <c r="I24" s="27"/>
      <c r="J24" s="1">
        <f>SUM(K24,L24,N24,O24,P24,Q24,R24)</f>
        <v>309</v>
      </c>
      <c r="K24" s="1">
        <f>SUM(AP24,BT24,BX24)</f>
        <v>0</v>
      </c>
      <c r="L24" s="1">
        <f>SUM(AD24,AF24,AH24,AL24,AJ24,AN24,AR24,AT24,AV24,AX24,BB24,BD24,BF24,BH24,BJ24,BL24,AZ24)</f>
        <v>96</v>
      </c>
      <c r="M24" s="1">
        <f>COUNT(#REF!,AD24,AF24,AH24,AJ24,AL24,AN24,AR24,AT24,AV24,AX24,AZ24,BB24,BD24,BF24,BH24,BJ24,BL24)</f>
        <v>2</v>
      </c>
      <c r="N24" s="1">
        <f>BN24+BP24</f>
        <v>56</v>
      </c>
      <c r="O24" s="1">
        <v>0</v>
      </c>
      <c r="P24" s="1">
        <f>BR24</f>
        <v>64</v>
      </c>
      <c r="Q24" s="1">
        <f>BV24</f>
        <v>93</v>
      </c>
      <c r="R24" s="1">
        <v>0</v>
      </c>
      <c r="S24" s="64"/>
      <c r="T24" s="1">
        <f>SUM(U24,V24,X24,Y24,Z24,AA24,AB24)</f>
        <v>48</v>
      </c>
      <c r="U24" s="1">
        <f>CA24</f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f>CC24</f>
        <v>48</v>
      </c>
      <c r="AB24" s="1">
        <f>CB24</f>
        <v>0</v>
      </c>
      <c r="AC24" s="64"/>
      <c r="AD24" s="1"/>
      <c r="AE24" s="26"/>
      <c r="AF24" s="1"/>
      <c r="AG24" s="26"/>
      <c r="AH24" s="1"/>
      <c r="AI24" s="26"/>
      <c r="AJ24" s="1">
        <v>48</v>
      </c>
      <c r="AK24" s="26">
        <v>1</v>
      </c>
      <c r="AL24" s="1"/>
      <c r="AM24" s="26"/>
      <c r="AN24" s="1"/>
      <c r="AO24" s="26"/>
      <c r="AP24" s="1"/>
      <c r="AQ24" s="26"/>
      <c r="AR24" s="1"/>
      <c r="AS24" s="26"/>
      <c r="AT24" s="1"/>
      <c r="AU24" s="26"/>
      <c r="AV24" s="1"/>
      <c r="AW24" s="26"/>
      <c r="AX24" s="1"/>
      <c r="AY24" s="26"/>
      <c r="AZ24" s="1">
        <v>48</v>
      </c>
      <c r="BA24" s="26"/>
      <c r="BB24" s="1"/>
      <c r="BC24" s="26"/>
      <c r="BD24" s="1"/>
      <c r="BE24" s="26"/>
      <c r="BF24" s="1"/>
      <c r="BG24" s="26"/>
      <c r="BH24" s="1"/>
      <c r="BI24" s="26"/>
      <c r="BJ24" s="1"/>
      <c r="BK24" s="26"/>
      <c r="BL24" s="1"/>
      <c r="BM24" s="26"/>
      <c r="BN24" s="1"/>
      <c r="BO24" s="26"/>
      <c r="BP24" s="1">
        <v>56</v>
      </c>
      <c r="BQ24" s="26">
        <v>1</v>
      </c>
      <c r="BR24" s="1">
        <v>64</v>
      </c>
      <c r="BS24" s="26">
        <v>1</v>
      </c>
      <c r="BT24" s="1"/>
      <c r="BU24" s="26"/>
      <c r="BV24" s="30">
        <v>93</v>
      </c>
      <c r="BW24" s="26">
        <v>7</v>
      </c>
      <c r="BX24" s="30"/>
      <c r="BY24" s="26"/>
      <c r="BZ24" s="60"/>
      <c r="CA24" s="30"/>
      <c r="CB24" s="30"/>
      <c r="CC24" s="30">
        <v>48</v>
      </c>
    </row>
    <row r="25" spans="1:81" s="56" customFormat="1" x14ac:dyDescent="0.35">
      <c r="A25" s="1" t="s">
        <v>56</v>
      </c>
      <c r="B25" s="1" t="s">
        <v>52</v>
      </c>
      <c r="C25" s="1" t="s">
        <v>2173</v>
      </c>
      <c r="D25" s="1" t="s">
        <v>2174</v>
      </c>
      <c r="E25" s="1" t="s">
        <v>55</v>
      </c>
      <c r="F25" s="1">
        <v>999924363</v>
      </c>
      <c r="G25" s="1">
        <f>(J25+T25)-H25</f>
        <v>200.85</v>
      </c>
      <c r="H25" s="30"/>
      <c r="I25" s="27"/>
      <c r="J25" s="1">
        <f>SUM(K25,L25,N25,O25,P25,Q25,R25)</f>
        <v>115.85</v>
      </c>
      <c r="K25" s="1">
        <f>SUM(AP25,BT25,BX25)</f>
        <v>48</v>
      </c>
      <c r="L25" s="1">
        <f>SUM(AD25,AF25,AH25,AL25,AJ25,AN25,AR25,AT25,AV25,AX25,BB25,BD25,BF25,BH25,BJ25,BL25,AZ25)</f>
        <v>18</v>
      </c>
      <c r="M25" s="1">
        <f>COUNT(#REF!,AD25,AF25,AH25,AJ25,AL25,AN25,AR25,AT25,AV25,AX25,AZ25,BB25,BD25,BF25,BH25,BJ25,BL25)</f>
        <v>1</v>
      </c>
      <c r="N25" s="1">
        <f>BN25+BP25</f>
        <v>11.85</v>
      </c>
      <c r="O25" s="1">
        <v>0</v>
      </c>
      <c r="P25" s="1">
        <f>BR25</f>
        <v>38</v>
      </c>
      <c r="Q25" s="1">
        <f>BV25</f>
        <v>0</v>
      </c>
      <c r="R25" s="1">
        <v>0</v>
      </c>
      <c r="S25" s="64"/>
      <c r="T25" s="1">
        <f>SUM(U25,V25,X25,Y25,Z25,AA25,AB25)</f>
        <v>85</v>
      </c>
      <c r="U25" s="1">
        <f>CA25</f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f>CC25</f>
        <v>85</v>
      </c>
      <c r="AB25" s="1">
        <f>CB25</f>
        <v>0</v>
      </c>
      <c r="AC25" s="64"/>
      <c r="AD25" s="1"/>
      <c r="AE25" s="26"/>
      <c r="AF25" s="1"/>
      <c r="AG25" s="26"/>
      <c r="AH25" s="1"/>
      <c r="AI25" s="26"/>
      <c r="AJ25" s="1"/>
      <c r="AK25" s="26"/>
      <c r="AL25" s="1"/>
      <c r="AM25" s="26"/>
      <c r="AN25" s="1"/>
      <c r="AO25" s="26"/>
      <c r="AP25" s="1"/>
      <c r="AQ25" s="26"/>
      <c r="AR25" s="1"/>
      <c r="AS25" s="26"/>
      <c r="AT25" s="1"/>
      <c r="AU25" s="26"/>
      <c r="AV25" s="1">
        <v>18</v>
      </c>
      <c r="AW25" s="26">
        <v>1</v>
      </c>
      <c r="AX25" s="1"/>
      <c r="AY25" s="26"/>
      <c r="AZ25" s="1"/>
      <c r="BA25" s="26"/>
      <c r="BB25" s="1"/>
      <c r="BC25" s="26"/>
      <c r="BD25" s="1"/>
      <c r="BE25" s="26"/>
      <c r="BF25" s="1"/>
      <c r="BG25" s="26"/>
      <c r="BH25" s="1"/>
      <c r="BI25" s="26"/>
      <c r="BJ25" s="1"/>
      <c r="BK25" s="26"/>
      <c r="BL25" s="1"/>
      <c r="BM25" s="26"/>
      <c r="BN25" s="1">
        <v>11.85</v>
      </c>
      <c r="BO25" s="26">
        <v>3</v>
      </c>
      <c r="BP25" s="1"/>
      <c r="BQ25" s="26"/>
      <c r="BR25" s="1">
        <v>38</v>
      </c>
      <c r="BS25" s="26" t="s">
        <v>172</v>
      </c>
      <c r="BT25" s="1"/>
      <c r="BU25" s="26"/>
      <c r="BV25" s="30"/>
      <c r="BW25" s="26"/>
      <c r="BX25" s="30">
        <v>48</v>
      </c>
      <c r="BY25" s="26">
        <v>6</v>
      </c>
      <c r="BZ25" s="60"/>
      <c r="CA25" s="30"/>
      <c r="CB25" s="30"/>
      <c r="CC25" s="30">
        <v>85</v>
      </c>
    </row>
    <row r="26" spans="1:81" s="56" customFormat="1" x14ac:dyDescent="0.35">
      <c r="A26" s="1" t="s">
        <v>56</v>
      </c>
      <c r="B26" s="30" t="s">
        <v>52</v>
      </c>
      <c r="C26" s="30" t="s">
        <v>1006</v>
      </c>
      <c r="D26" s="30" t="s">
        <v>1007</v>
      </c>
      <c r="E26" s="30" t="s">
        <v>55</v>
      </c>
      <c r="F26" s="1">
        <v>999916402</v>
      </c>
      <c r="G26" s="1">
        <f>(J26+T26)-H26</f>
        <v>196</v>
      </c>
      <c r="H26" s="30"/>
      <c r="I26" s="27"/>
      <c r="J26" s="1">
        <f>SUM(K26,L26,N26,O26,P26,Q26,R26)</f>
        <v>196</v>
      </c>
      <c r="K26" s="1">
        <f>SUM(AP26,BT26,BX26)</f>
        <v>0</v>
      </c>
      <c r="L26" s="1">
        <f>SUM(AD26,AF26,AH26,AL26,AJ26,AN26,AR26,AT26,AV26,AX26,BB26,BD26,BF26,BH26,BJ26,BL26,AZ26)</f>
        <v>158</v>
      </c>
      <c r="M26" s="1">
        <f>COUNT(#REF!,AD26,AF26,AH26,AJ26,AL26,AN26,AR26,AT26,AV26,AX26,AZ26,BB26,BD26,BF26,BH26,BJ26,BL26)</f>
        <v>2</v>
      </c>
      <c r="N26" s="1">
        <f>BN26+BP26</f>
        <v>0</v>
      </c>
      <c r="O26" s="1">
        <v>0</v>
      </c>
      <c r="P26" s="1">
        <f>BR26</f>
        <v>38</v>
      </c>
      <c r="Q26" s="1">
        <f>BV26</f>
        <v>0</v>
      </c>
      <c r="R26" s="1">
        <v>0</v>
      </c>
      <c r="S26" s="64"/>
      <c r="T26" s="1">
        <f>SUM(U26,V26,X26,Y26,Z26,AA26,AB26)</f>
        <v>0</v>
      </c>
      <c r="U26" s="1">
        <f>CA26</f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f>CC26</f>
        <v>0</v>
      </c>
      <c r="AB26" s="1">
        <f>CB26</f>
        <v>0</v>
      </c>
      <c r="AC26" s="64"/>
      <c r="AD26" s="1"/>
      <c r="AE26" s="26"/>
      <c r="AF26" s="1"/>
      <c r="AG26" s="26"/>
      <c r="AH26" s="1">
        <v>68</v>
      </c>
      <c r="AI26" s="26">
        <v>3</v>
      </c>
      <c r="AJ26" s="1"/>
      <c r="AK26" s="26"/>
      <c r="AL26" s="1"/>
      <c r="AM26" s="26"/>
      <c r="AN26" s="1"/>
      <c r="AO26" s="26"/>
      <c r="AP26" s="1"/>
      <c r="AQ26" s="26"/>
      <c r="AR26" s="1"/>
      <c r="AS26" s="26"/>
      <c r="AT26" s="1"/>
      <c r="AU26" s="26"/>
      <c r="AV26" s="1"/>
      <c r="AW26" s="26"/>
      <c r="AX26" s="1"/>
      <c r="AY26" s="26"/>
      <c r="AZ26" s="1"/>
      <c r="BA26" s="26"/>
      <c r="BB26" s="1">
        <v>90</v>
      </c>
      <c r="BC26" s="26">
        <v>2</v>
      </c>
      <c r="BD26" s="1"/>
      <c r="BE26" s="26"/>
      <c r="BF26" s="1"/>
      <c r="BG26" s="26"/>
      <c r="BH26" s="1"/>
      <c r="BI26" s="26"/>
      <c r="BJ26" s="1"/>
      <c r="BK26" s="26"/>
      <c r="BL26" s="1"/>
      <c r="BM26" s="26"/>
      <c r="BN26" s="1"/>
      <c r="BO26" s="26"/>
      <c r="BP26" s="1"/>
      <c r="BQ26" s="26"/>
      <c r="BR26" s="1">
        <v>38</v>
      </c>
      <c r="BS26" s="26" t="s">
        <v>172</v>
      </c>
      <c r="BT26" s="1"/>
      <c r="BU26" s="26"/>
      <c r="BV26" s="30"/>
      <c r="BW26" s="26"/>
      <c r="BX26" s="30"/>
      <c r="BY26" s="26"/>
      <c r="BZ26" s="60"/>
      <c r="CA26" s="30"/>
      <c r="CB26" s="30"/>
      <c r="CC26" s="30"/>
    </row>
    <row r="27" spans="1:81" s="56" customFormat="1" x14ac:dyDescent="0.35">
      <c r="A27" s="1" t="s">
        <v>56</v>
      </c>
      <c r="B27" s="30" t="s">
        <v>52</v>
      </c>
      <c r="C27" s="30" t="s">
        <v>1011</v>
      </c>
      <c r="D27" s="30" t="s">
        <v>1012</v>
      </c>
      <c r="E27" s="30" t="s">
        <v>55</v>
      </c>
      <c r="F27" s="1">
        <v>999916423</v>
      </c>
      <c r="G27" s="1">
        <f>(J27+T27)-H27</f>
        <v>185</v>
      </c>
      <c r="H27" s="1"/>
      <c r="I27" s="27"/>
      <c r="J27" s="1">
        <f>SUM(K27,L27,N27,O27,P27,Q27,R27)</f>
        <v>185</v>
      </c>
      <c r="K27" s="1">
        <f>SUM(AP27,BT27,BX27)</f>
        <v>0</v>
      </c>
      <c r="L27" s="1">
        <f>SUM(AD27,AF27,AH27,AL27,AJ27,AN27,AR27,AT27,AV27,AX27,BB27,BD27,BF27,BH27,BJ27,BL27,AZ27)</f>
        <v>90</v>
      </c>
      <c r="M27" s="1">
        <f>COUNT(#REF!,AD27,AF27,AH27,AJ27,AL27,AN27,AR27,AT27,AV27,AX27,AZ27,BB27,BD27,BF27,BH27,BJ27,BL27)</f>
        <v>1</v>
      </c>
      <c r="N27" s="1">
        <f>BN27+BP27</f>
        <v>44</v>
      </c>
      <c r="O27" s="1">
        <v>0</v>
      </c>
      <c r="P27" s="1">
        <f>BR27</f>
        <v>51</v>
      </c>
      <c r="Q27" s="1">
        <f>BV27</f>
        <v>0</v>
      </c>
      <c r="R27" s="1">
        <v>0</v>
      </c>
      <c r="S27" s="64"/>
      <c r="T27" s="1">
        <f>SUM(U27,V27,X27,Y27,Z27,AA27,AB27)</f>
        <v>0</v>
      </c>
      <c r="U27" s="1">
        <f>CA27</f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f>CC27</f>
        <v>0</v>
      </c>
      <c r="AB27" s="1">
        <f>CB27</f>
        <v>0</v>
      </c>
      <c r="AC27" s="64"/>
      <c r="AD27" s="1"/>
      <c r="AE27" s="26"/>
      <c r="AF27" s="1"/>
      <c r="AG27" s="26"/>
      <c r="AH27" s="1"/>
      <c r="AI27" s="26"/>
      <c r="AJ27" s="1">
        <v>90</v>
      </c>
      <c r="AK27" s="26">
        <v>2</v>
      </c>
      <c r="AL27" s="1"/>
      <c r="AM27" s="26"/>
      <c r="AN27" s="1"/>
      <c r="AO27" s="26"/>
      <c r="AP27" s="1"/>
      <c r="AQ27" s="26"/>
      <c r="AR27" s="1"/>
      <c r="AS27" s="26"/>
      <c r="AT27" s="1"/>
      <c r="AU27" s="26"/>
      <c r="AV27" s="1"/>
      <c r="AW27" s="26"/>
      <c r="AX27" s="1"/>
      <c r="AY27" s="26"/>
      <c r="AZ27" s="1"/>
      <c r="BA27" s="26"/>
      <c r="BB27" s="1"/>
      <c r="BC27" s="26"/>
      <c r="BD27" s="1"/>
      <c r="BE27" s="26"/>
      <c r="BF27" s="1"/>
      <c r="BG27" s="26"/>
      <c r="BH27" s="1"/>
      <c r="BI27" s="26"/>
      <c r="BJ27" s="1"/>
      <c r="BK27" s="26"/>
      <c r="BL27" s="1"/>
      <c r="BM27" s="26"/>
      <c r="BN27" s="1"/>
      <c r="BO27" s="26"/>
      <c r="BP27" s="1">
        <v>44</v>
      </c>
      <c r="BQ27" s="26" t="s">
        <v>94</v>
      </c>
      <c r="BR27" s="1">
        <v>51</v>
      </c>
      <c r="BS27" s="26" t="s">
        <v>94</v>
      </c>
      <c r="BT27" s="1"/>
      <c r="BU27" s="26"/>
      <c r="BV27" s="30"/>
      <c r="BW27" s="26"/>
      <c r="BX27" s="30"/>
      <c r="BY27" s="26"/>
      <c r="BZ27" s="60"/>
      <c r="CA27" s="30"/>
      <c r="CB27" s="30"/>
      <c r="CC27" s="30"/>
    </row>
    <row r="28" spans="1:81" s="56" customFormat="1" x14ac:dyDescent="0.35">
      <c r="A28" s="1" t="s">
        <v>56</v>
      </c>
      <c r="B28" s="1" t="s">
        <v>52</v>
      </c>
      <c r="C28" s="1" t="s">
        <v>418</v>
      </c>
      <c r="D28" s="1" t="s">
        <v>708</v>
      </c>
      <c r="E28" s="1" t="s">
        <v>55</v>
      </c>
      <c r="F28" s="1">
        <v>999905578</v>
      </c>
      <c r="G28" s="1">
        <f>(J28+T28)-H28</f>
        <v>170</v>
      </c>
      <c r="H28" s="1"/>
      <c r="I28" s="27"/>
      <c r="J28" s="1">
        <f>SUM(K28,L28,N28,O28,P28,Q28,R28)</f>
        <v>106</v>
      </c>
      <c r="K28" s="1">
        <f>SUM(AP28,BT28,BX28)</f>
        <v>0</v>
      </c>
      <c r="L28" s="1">
        <f>SUM(AD28,AF28,AH28,AL28,AJ28,AN28,AR28,AT28,AV28,AX28,BB28,BD28,BF28,BH28,BJ28,BL28,AZ28)</f>
        <v>68</v>
      </c>
      <c r="M28" s="1">
        <f>COUNT(#REF!,AD28,AF28,AH28,AJ28,AL28,AN28,AR28,AT28,AV28,AX28,AZ28,BB28,BD28,BF28,BH28,BJ28,BL28)</f>
        <v>1</v>
      </c>
      <c r="N28" s="1">
        <f>BN28+BP28</f>
        <v>0</v>
      </c>
      <c r="O28" s="1">
        <v>0</v>
      </c>
      <c r="P28" s="1">
        <f>BR28</f>
        <v>38</v>
      </c>
      <c r="Q28" s="1">
        <f>BV28</f>
        <v>0</v>
      </c>
      <c r="R28" s="1">
        <v>0</v>
      </c>
      <c r="S28" s="64"/>
      <c r="T28" s="1">
        <f>SUM(U28,V28,X28,Y28,Z28,AA28,AB28)</f>
        <v>64</v>
      </c>
      <c r="U28" s="1">
        <f>CA28</f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f>CC28</f>
        <v>64</v>
      </c>
      <c r="AB28" s="1">
        <f>CB28</f>
        <v>0</v>
      </c>
      <c r="AC28" s="64"/>
      <c r="AD28" s="1"/>
      <c r="AE28" s="26"/>
      <c r="AF28" s="1"/>
      <c r="AG28" s="26"/>
      <c r="AH28" s="1"/>
      <c r="AI28" s="26"/>
      <c r="AJ28" s="1"/>
      <c r="AK28" s="26"/>
      <c r="AL28" s="1"/>
      <c r="AM28" s="26"/>
      <c r="AN28" s="1">
        <v>68</v>
      </c>
      <c r="AO28" s="26">
        <v>4</v>
      </c>
      <c r="AP28" s="1"/>
      <c r="AQ28" s="26"/>
      <c r="AR28" s="1"/>
      <c r="AS28" s="26"/>
      <c r="AT28" s="1"/>
      <c r="AU28" s="26"/>
      <c r="AV28" s="1"/>
      <c r="AW28" s="26"/>
      <c r="AX28" s="1"/>
      <c r="AY28" s="26"/>
      <c r="AZ28" s="1"/>
      <c r="BA28" s="26"/>
      <c r="BB28" s="1"/>
      <c r="BC28" s="26"/>
      <c r="BD28" s="1"/>
      <c r="BE28" s="26"/>
      <c r="BF28" s="1"/>
      <c r="BG28" s="26"/>
      <c r="BH28" s="1"/>
      <c r="BI28" s="26"/>
      <c r="BJ28" s="1"/>
      <c r="BK28" s="26"/>
      <c r="BL28" s="1"/>
      <c r="BM28" s="26"/>
      <c r="BN28" s="1"/>
      <c r="BO28" s="26"/>
      <c r="BP28" s="1"/>
      <c r="BQ28" s="26"/>
      <c r="BR28" s="1">
        <v>38</v>
      </c>
      <c r="BS28" s="26" t="s">
        <v>172</v>
      </c>
      <c r="BT28" s="1"/>
      <c r="BU28" s="26"/>
      <c r="BV28" s="30"/>
      <c r="BW28" s="26"/>
      <c r="BX28" s="30"/>
      <c r="BY28" s="26"/>
      <c r="BZ28" s="60"/>
      <c r="CA28" s="30"/>
      <c r="CB28" s="30"/>
      <c r="CC28" s="30">
        <v>64</v>
      </c>
    </row>
    <row r="29" spans="1:81" s="56" customFormat="1" x14ac:dyDescent="0.35">
      <c r="A29" s="31" t="s">
        <v>56</v>
      </c>
      <c r="B29" s="1" t="s">
        <v>52</v>
      </c>
      <c r="C29" s="1" t="s">
        <v>956</v>
      </c>
      <c r="D29" s="1" t="s">
        <v>535</v>
      </c>
      <c r="E29" s="1" t="s">
        <v>55</v>
      </c>
      <c r="F29" s="1">
        <v>999915157</v>
      </c>
      <c r="G29" s="1">
        <f>(J29+T29)-H29</f>
        <v>165.5</v>
      </c>
      <c r="H29" s="1">
        <f>(K29+L29+N29+O29+P29+Q29+R29)*0.5</f>
        <v>165.5</v>
      </c>
      <c r="I29" s="27"/>
      <c r="J29" s="1">
        <f>SUM(K29,L29,N29,O29,P29,Q29,R29)</f>
        <v>331</v>
      </c>
      <c r="K29" s="1">
        <f>SUM(AP29,BT29,BX29)</f>
        <v>0</v>
      </c>
      <c r="L29" s="1">
        <f>SUM(AD29,AF29,AH29,AL29,AJ29,AN29,AR29,AT29,AV29,AX29,BB29,BD29,BF29,BH29,BJ29,BL29,AZ29)</f>
        <v>0</v>
      </c>
      <c r="M29" s="1">
        <f>COUNT(#REF!,AD29,AF29,AH29,AJ29,AL29,AN29,AR29,AT29,AV29,AX29,AZ29,BB29,BD29,BF29,BH29,BJ29,BL29)</f>
        <v>0</v>
      </c>
      <c r="N29" s="1">
        <f>BN29+BP29</f>
        <v>140</v>
      </c>
      <c r="O29" s="1">
        <v>0</v>
      </c>
      <c r="P29" s="1">
        <f>BR29</f>
        <v>78</v>
      </c>
      <c r="Q29" s="1">
        <f>BV29</f>
        <v>113</v>
      </c>
      <c r="R29" s="1">
        <v>0</v>
      </c>
      <c r="S29" s="64"/>
      <c r="T29" s="1">
        <f>SUM(U29,V29,X29,Y29,Z29,AA29,AB29)</f>
        <v>0</v>
      </c>
      <c r="U29" s="1">
        <f>CA29</f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f>CC29</f>
        <v>0</v>
      </c>
      <c r="AB29" s="1">
        <f>CB29</f>
        <v>0</v>
      </c>
      <c r="AC29" s="64"/>
      <c r="AD29" s="1"/>
      <c r="AE29" s="26"/>
      <c r="AF29" s="1"/>
      <c r="AG29" s="26"/>
      <c r="AH29" s="1"/>
      <c r="AI29" s="26"/>
      <c r="AJ29" s="1"/>
      <c r="AK29" s="26"/>
      <c r="AL29" s="1"/>
      <c r="AM29" s="26"/>
      <c r="AN29" s="1"/>
      <c r="AO29" s="26"/>
      <c r="AP29" s="1"/>
      <c r="AQ29" s="26"/>
      <c r="AR29" s="1"/>
      <c r="AS29" s="26"/>
      <c r="AT29" s="1"/>
      <c r="AU29" s="26"/>
      <c r="AV29" s="1"/>
      <c r="AW29" s="26"/>
      <c r="AX29" s="1"/>
      <c r="AY29" s="26"/>
      <c r="AZ29" s="1"/>
      <c r="BA29" s="26"/>
      <c r="BB29" s="1"/>
      <c r="BC29" s="26"/>
      <c r="BD29" s="1"/>
      <c r="BE29" s="26"/>
      <c r="BF29" s="1"/>
      <c r="BG29" s="26"/>
      <c r="BH29" s="1"/>
      <c r="BI29" s="26"/>
      <c r="BJ29" s="1"/>
      <c r="BK29" s="26"/>
      <c r="BL29" s="1"/>
      <c r="BM29" s="26"/>
      <c r="BN29" s="1">
        <v>140</v>
      </c>
      <c r="BO29" s="26">
        <v>1</v>
      </c>
      <c r="BP29" s="1"/>
      <c r="BQ29" s="26"/>
      <c r="BR29" s="1">
        <v>78</v>
      </c>
      <c r="BS29" s="26">
        <v>6</v>
      </c>
      <c r="BT29" s="1"/>
      <c r="BU29" s="26"/>
      <c r="BV29" s="30">
        <v>113</v>
      </c>
      <c r="BW29" s="26">
        <v>3</v>
      </c>
      <c r="BX29" s="30"/>
      <c r="BY29" s="26"/>
      <c r="BZ29" s="60"/>
      <c r="CA29" s="30"/>
      <c r="CB29" s="30"/>
      <c r="CC29" s="30"/>
    </row>
    <row r="30" spans="1:81" s="56" customFormat="1" x14ac:dyDescent="0.35">
      <c r="A30" s="31" t="s">
        <v>56</v>
      </c>
      <c r="B30" s="1" t="s">
        <v>52</v>
      </c>
      <c r="C30" s="1" t="s">
        <v>812</v>
      </c>
      <c r="D30" s="1" t="s">
        <v>363</v>
      </c>
      <c r="E30" s="1" t="s">
        <v>55</v>
      </c>
      <c r="F30" s="1">
        <v>999922548</v>
      </c>
      <c r="G30" s="1">
        <f>(J30+T30)-H30</f>
        <v>161.69999999999999</v>
      </c>
      <c r="H30" s="1">
        <f>(K30+L30+N30+O30+P30+Q30+R30)*0.5</f>
        <v>97.7</v>
      </c>
      <c r="I30" s="27"/>
      <c r="J30" s="1">
        <f>SUM(K30,L30,N30,O30,P30,Q30,R30)</f>
        <v>195.4</v>
      </c>
      <c r="K30" s="1">
        <f>SUM(AP30,BT30,BX30)</f>
        <v>0</v>
      </c>
      <c r="L30" s="1">
        <f>SUM(AD30,AF30,AH30,AL30,AJ30,AN30,AR30,AT30,AV30,AX30,BB30,BD30,BF30,BH30,BJ30,BL30,AZ30)</f>
        <v>63.2</v>
      </c>
      <c r="M30" s="1">
        <f>COUNT(#REF!,AD30,AF30,AH30,AJ30,AL30,AN30,AR30,AT30,AV30,AX30,AZ30,BB30,BD30,BF30,BH30,BJ30,BL30)</f>
        <v>2</v>
      </c>
      <c r="N30" s="1">
        <f>BN30+BP30</f>
        <v>26.8</v>
      </c>
      <c r="O30" s="1">
        <v>0</v>
      </c>
      <c r="P30" s="1">
        <f>BR30</f>
        <v>20.399999999999999</v>
      </c>
      <c r="Q30" s="1">
        <f>BV30</f>
        <v>85</v>
      </c>
      <c r="R30" s="1">
        <v>0</v>
      </c>
      <c r="S30" s="64"/>
      <c r="T30" s="1">
        <f>SUM(U30,V30,X30,Y30,Z30,AA30,AB30)</f>
        <v>64</v>
      </c>
      <c r="U30" s="1">
        <f>CA30</f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f>CC30</f>
        <v>64</v>
      </c>
      <c r="AB30" s="1">
        <f>CB30</f>
        <v>0</v>
      </c>
      <c r="AC30" s="64"/>
      <c r="AD30" s="1"/>
      <c r="AE30" s="26"/>
      <c r="AF30" s="1"/>
      <c r="AG30" s="26"/>
      <c r="AH30" s="1"/>
      <c r="AI30" s="26"/>
      <c r="AJ30" s="1">
        <v>36</v>
      </c>
      <c r="AK30" s="26">
        <v>2</v>
      </c>
      <c r="AL30" s="1"/>
      <c r="AM30" s="26"/>
      <c r="AN30" s="1"/>
      <c r="AO30" s="26"/>
      <c r="AP30" s="1"/>
      <c r="AQ30" s="26"/>
      <c r="AR30" s="1"/>
      <c r="AS30" s="26"/>
      <c r="AT30" s="1"/>
      <c r="AU30" s="26"/>
      <c r="AV30" s="1"/>
      <c r="AW30" s="26"/>
      <c r="AX30" s="1"/>
      <c r="AY30" s="26"/>
      <c r="AZ30" s="1">
        <v>27.2</v>
      </c>
      <c r="BA30" s="26"/>
      <c r="BB30" s="1"/>
      <c r="BC30" s="26"/>
      <c r="BD30" s="1"/>
      <c r="BE30" s="26"/>
      <c r="BF30" s="1"/>
      <c r="BG30" s="26"/>
      <c r="BH30" s="1"/>
      <c r="BI30" s="26"/>
      <c r="BJ30" s="1"/>
      <c r="BK30" s="26"/>
      <c r="BL30" s="1"/>
      <c r="BM30" s="26"/>
      <c r="BN30" s="1"/>
      <c r="BO30" s="26"/>
      <c r="BP30" s="1">
        <v>26.8</v>
      </c>
      <c r="BQ30" s="26">
        <v>6</v>
      </c>
      <c r="BR30" s="1">
        <v>20.399999999999999</v>
      </c>
      <c r="BS30" s="26" t="s">
        <v>94</v>
      </c>
      <c r="BT30" s="1"/>
      <c r="BU30" s="26"/>
      <c r="BV30" s="30">
        <v>85</v>
      </c>
      <c r="BW30" s="26">
        <v>8</v>
      </c>
      <c r="BX30" s="30"/>
      <c r="BY30" s="26"/>
      <c r="BZ30" s="60"/>
      <c r="CA30" s="30"/>
      <c r="CB30" s="30"/>
      <c r="CC30" s="30">
        <v>64</v>
      </c>
    </row>
    <row r="31" spans="1:81" s="56" customFormat="1" x14ac:dyDescent="0.35">
      <c r="A31" s="1" t="s">
        <v>56</v>
      </c>
      <c r="B31" s="1" t="s">
        <v>52</v>
      </c>
      <c r="C31" s="1" t="s">
        <v>96</v>
      </c>
      <c r="D31" s="1" t="s">
        <v>779</v>
      </c>
      <c r="E31" s="1" t="s">
        <v>55</v>
      </c>
      <c r="F31" s="1">
        <v>999908007</v>
      </c>
      <c r="G31" s="1">
        <f>(J31+T31)-H31</f>
        <v>139</v>
      </c>
      <c r="H31" s="30"/>
      <c r="I31" s="27"/>
      <c r="J31" s="1">
        <f>SUM(K31,L31,N31,O31,P31,Q31,R31)</f>
        <v>139</v>
      </c>
      <c r="K31" s="1">
        <f>SUM(AP31,BT31,BX31)</f>
        <v>0</v>
      </c>
      <c r="L31" s="1">
        <f>SUM(AD31,AF31,AH31,AL31,AJ31,AN31,AR31,AT31,AV31,AX31,BB31,BD31,BF31,BH31,BJ31,BL31,AZ31)</f>
        <v>68</v>
      </c>
      <c r="M31" s="1">
        <f>COUNT(#REF!,AD31,AF31,AH31,AJ31,AL31,AN31,AR31,AT31,AV31,AX31,AZ31,BB31,BD31,BF31,BH31,BJ31,BL31)</f>
        <v>1</v>
      </c>
      <c r="N31" s="1">
        <f>BN31+BP31</f>
        <v>33</v>
      </c>
      <c r="O31" s="1">
        <v>0</v>
      </c>
      <c r="P31" s="1">
        <f>BR31</f>
        <v>38</v>
      </c>
      <c r="Q31" s="1">
        <f>BV31</f>
        <v>0</v>
      </c>
      <c r="R31" s="1">
        <v>0</v>
      </c>
      <c r="S31" s="64"/>
      <c r="T31" s="1">
        <f>SUM(U31,V31,X31,Y31,Z31,AA31,AB31)</f>
        <v>0</v>
      </c>
      <c r="U31" s="1">
        <f>CA31</f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f>CC31</f>
        <v>0</v>
      </c>
      <c r="AB31" s="1">
        <f>CB31</f>
        <v>0</v>
      </c>
      <c r="AC31" s="64"/>
      <c r="AD31" s="1"/>
      <c r="AE31" s="26"/>
      <c r="AF31" s="1"/>
      <c r="AG31" s="26"/>
      <c r="AH31" s="1">
        <v>68</v>
      </c>
      <c r="AI31" s="26">
        <v>4</v>
      </c>
      <c r="AJ31" s="1"/>
      <c r="AK31" s="26"/>
      <c r="AL31" s="1"/>
      <c r="AM31" s="26"/>
      <c r="AN31" s="1"/>
      <c r="AO31" s="26"/>
      <c r="AP31" s="1"/>
      <c r="AQ31" s="26"/>
      <c r="AR31" s="1"/>
      <c r="AS31" s="26"/>
      <c r="AT31" s="1"/>
      <c r="AU31" s="26"/>
      <c r="AV31" s="1"/>
      <c r="AW31" s="26"/>
      <c r="AX31" s="1"/>
      <c r="AY31" s="26"/>
      <c r="AZ31" s="1"/>
      <c r="BA31" s="26"/>
      <c r="BB31" s="1"/>
      <c r="BC31" s="26"/>
      <c r="BD31" s="1"/>
      <c r="BE31" s="26"/>
      <c r="BF31" s="1"/>
      <c r="BG31" s="26"/>
      <c r="BH31" s="1"/>
      <c r="BI31" s="26"/>
      <c r="BJ31" s="1"/>
      <c r="BK31" s="26"/>
      <c r="BL31" s="1"/>
      <c r="BM31" s="26"/>
      <c r="BN31" s="1"/>
      <c r="BO31" s="26"/>
      <c r="BP31" s="1">
        <v>33</v>
      </c>
      <c r="BQ31" s="26" t="s">
        <v>172</v>
      </c>
      <c r="BR31" s="1">
        <v>38</v>
      </c>
      <c r="BS31" s="26" t="s">
        <v>172</v>
      </c>
      <c r="BT31" s="1"/>
      <c r="BU31" s="26"/>
      <c r="BV31" s="30"/>
      <c r="BW31" s="26"/>
      <c r="BX31" s="30"/>
      <c r="BY31" s="26"/>
      <c r="BZ31" s="60"/>
      <c r="CA31" s="30"/>
      <c r="CB31" s="30"/>
      <c r="CC31" s="30"/>
    </row>
    <row r="32" spans="1:81" s="56" customFormat="1" x14ac:dyDescent="0.35">
      <c r="A32" s="1" t="s">
        <v>56</v>
      </c>
      <c r="B32" s="1" t="s">
        <v>52</v>
      </c>
      <c r="C32" s="1" t="s">
        <v>210</v>
      </c>
      <c r="D32" s="1" t="s">
        <v>843</v>
      </c>
      <c r="E32" s="1" t="s">
        <v>55</v>
      </c>
      <c r="F32" s="1">
        <v>999919654</v>
      </c>
      <c r="G32" s="1">
        <f>(J32+T32)-H32</f>
        <v>139</v>
      </c>
      <c r="H32" s="30"/>
      <c r="I32" s="27"/>
      <c r="J32" s="1">
        <f>SUM(K32,L32,N32,O32,P32,Q32,R32)</f>
        <v>139</v>
      </c>
      <c r="K32" s="1">
        <f>SUM(AP32,BT32,BX32)</f>
        <v>0</v>
      </c>
      <c r="L32" s="1">
        <f>SUM(AD32,AF32,AH32,AL32,AJ32,AN32,AR32,AT32,AV32,AX32,BB32,BD32,BF32,BH32,BJ32,BL32,AZ32)</f>
        <v>68</v>
      </c>
      <c r="M32" s="1">
        <f>COUNT(#REF!,AD32,AF32,AH32,AJ32,AL32,AN32,AR32,AT32,AV32,AX32,AZ32,BB32,BD32,BF32,BH32,BJ32,BL32)</f>
        <v>1</v>
      </c>
      <c r="N32" s="1">
        <f>BN32+BP32</f>
        <v>33</v>
      </c>
      <c r="O32" s="1">
        <v>0</v>
      </c>
      <c r="P32" s="1">
        <f>BR32</f>
        <v>38</v>
      </c>
      <c r="Q32" s="1">
        <f>BV32</f>
        <v>0</v>
      </c>
      <c r="R32" s="1">
        <v>0</v>
      </c>
      <c r="S32" s="64"/>
      <c r="T32" s="1">
        <f>SUM(U32,V32,X32,Y32,Z32,AA32,AB32)</f>
        <v>0</v>
      </c>
      <c r="U32" s="1">
        <f>CA32</f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f>CC32</f>
        <v>0</v>
      </c>
      <c r="AB32" s="1">
        <f>CB32</f>
        <v>0</v>
      </c>
      <c r="AC32" s="64"/>
      <c r="AD32" s="1"/>
      <c r="AE32" s="26"/>
      <c r="AF32" s="1"/>
      <c r="AG32" s="26"/>
      <c r="AH32" s="1"/>
      <c r="AI32" s="26"/>
      <c r="AJ32" s="1"/>
      <c r="AK32" s="26"/>
      <c r="AL32" s="1"/>
      <c r="AM32" s="26"/>
      <c r="AN32" s="1"/>
      <c r="AO32" s="26"/>
      <c r="AP32" s="1"/>
      <c r="AQ32" s="26"/>
      <c r="AR32" s="1"/>
      <c r="AS32" s="26"/>
      <c r="AT32" s="1"/>
      <c r="AU32" s="26"/>
      <c r="AV32" s="1"/>
      <c r="AW32" s="26"/>
      <c r="AX32" s="1"/>
      <c r="AY32" s="26"/>
      <c r="AZ32" s="1"/>
      <c r="BA32" s="26"/>
      <c r="BB32" s="1"/>
      <c r="BC32" s="26"/>
      <c r="BD32" s="1">
        <v>68</v>
      </c>
      <c r="BE32" s="26">
        <v>4</v>
      </c>
      <c r="BF32" s="1"/>
      <c r="BG32" s="26"/>
      <c r="BH32" s="1"/>
      <c r="BI32" s="26"/>
      <c r="BJ32" s="1"/>
      <c r="BK32" s="26"/>
      <c r="BL32" s="1"/>
      <c r="BM32" s="26"/>
      <c r="BN32" s="1"/>
      <c r="BO32" s="26"/>
      <c r="BP32" s="1">
        <v>33</v>
      </c>
      <c r="BQ32" s="26" t="s">
        <v>172</v>
      </c>
      <c r="BR32" s="1">
        <v>38</v>
      </c>
      <c r="BS32" s="26" t="s">
        <v>172</v>
      </c>
      <c r="BT32" s="1"/>
      <c r="BU32" s="26"/>
      <c r="BV32" s="30"/>
      <c r="BW32" s="26"/>
      <c r="BX32" s="30"/>
      <c r="BY32" s="26"/>
      <c r="BZ32" s="60"/>
      <c r="CA32" s="30"/>
      <c r="CB32" s="30"/>
      <c r="CC32" s="30"/>
    </row>
    <row r="33" spans="1:81" s="56" customFormat="1" x14ac:dyDescent="0.35">
      <c r="A33" s="1" t="s">
        <v>56</v>
      </c>
      <c r="B33" s="1" t="s">
        <v>52</v>
      </c>
      <c r="C33" s="30" t="s">
        <v>795</v>
      </c>
      <c r="D33" s="30" t="s">
        <v>207</v>
      </c>
      <c r="E33" s="30" t="s">
        <v>55</v>
      </c>
      <c r="F33" s="1">
        <v>999923167</v>
      </c>
      <c r="G33" s="1">
        <f>(J33+T33)-H33</f>
        <v>134.15</v>
      </c>
      <c r="H33" s="30"/>
      <c r="I33" s="27"/>
      <c r="J33" s="1">
        <f>SUM(K33,L33,N33,O33,P33,Q33,R33)</f>
        <v>68.150000000000006</v>
      </c>
      <c r="K33" s="1">
        <f>SUM(AP33,BT33,BX33)</f>
        <v>0</v>
      </c>
      <c r="L33" s="1">
        <f>SUM(AD33,AF33,AH33,AL33,AJ33,AN33,AR33,AT33,AV33,AX33,BB33,BD33,BF33,BH33,BJ33,BL33,AZ33)</f>
        <v>14.4</v>
      </c>
      <c r="M33" s="1">
        <f>COUNT(#REF!,AD33,AF33,AH33,AJ33,AL33,AN33,AR33,AT33,AV33,AX33,AZ33,BB33,BD33,BF33,BH33,BJ33,BL33)</f>
        <v>1</v>
      </c>
      <c r="N33" s="1">
        <f>BN33+BP33</f>
        <v>15.75</v>
      </c>
      <c r="O33" s="1">
        <v>0</v>
      </c>
      <c r="P33" s="1">
        <f>BR33</f>
        <v>38</v>
      </c>
      <c r="Q33" s="1">
        <f>BV33</f>
        <v>0</v>
      </c>
      <c r="R33" s="1">
        <v>0</v>
      </c>
      <c r="S33" s="64"/>
      <c r="T33" s="1">
        <f>SUM(U33,V33,X33,Y33,Z33,AA33,AB33)</f>
        <v>66</v>
      </c>
      <c r="U33" s="1">
        <f>CA33</f>
        <v>18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f>CC33</f>
        <v>48</v>
      </c>
      <c r="AB33" s="1">
        <f>CB33</f>
        <v>0</v>
      </c>
      <c r="AC33" s="64"/>
      <c r="AD33" s="1"/>
      <c r="AE33" s="26"/>
      <c r="AF33" s="1"/>
      <c r="AG33" s="26"/>
      <c r="AH33" s="1"/>
      <c r="AI33" s="26"/>
      <c r="AJ33" s="1"/>
      <c r="AK33" s="26"/>
      <c r="AL33" s="1"/>
      <c r="AM33" s="26"/>
      <c r="AN33" s="1"/>
      <c r="AO33" s="26"/>
      <c r="AP33" s="1"/>
      <c r="AQ33" s="26"/>
      <c r="AR33" s="1"/>
      <c r="AS33" s="26"/>
      <c r="AT33" s="1"/>
      <c r="AU33" s="26"/>
      <c r="AV33" s="1">
        <v>14.4</v>
      </c>
      <c r="AW33" s="26">
        <v>1</v>
      </c>
      <c r="AX33" s="1"/>
      <c r="AY33" s="26"/>
      <c r="AZ33" s="1"/>
      <c r="BA33" s="26"/>
      <c r="BB33" s="1"/>
      <c r="BC33" s="26"/>
      <c r="BD33" s="1"/>
      <c r="BE33" s="26"/>
      <c r="BF33" s="1"/>
      <c r="BG33" s="26"/>
      <c r="BH33" s="1"/>
      <c r="BI33" s="26"/>
      <c r="BJ33" s="1"/>
      <c r="BK33" s="26"/>
      <c r="BL33" s="1"/>
      <c r="BM33" s="26"/>
      <c r="BN33" s="1">
        <v>15.75</v>
      </c>
      <c r="BO33" s="26">
        <v>2</v>
      </c>
      <c r="BP33" s="1"/>
      <c r="BQ33" s="26"/>
      <c r="BR33" s="1">
        <v>38</v>
      </c>
      <c r="BS33" s="26" t="s">
        <v>172</v>
      </c>
      <c r="BT33" s="1"/>
      <c r="BU33" s="26"/>
      <c r="BV33" s="30"/>
      <c r="BW33" s="26"/>
      <c r="BX33" s="30"/>
      <c r="BY33" s="26"/>
      <c r="BZ33" s="60"/>
      <c r="CA33" s="30">
        <v>18</v>
      </c>
      <c r="CB33" s="30"/>
      <c r="CC33" s="30">
        <v>48</v>
      </c>
    </row>
    <row r="34" spans="1:81" s="56" customFormat="1" x14ac:dyDescent="0.35">
      <c r="A34" s="1" t="s">
        <v>56</v>
      </c>
      <c r="B34" s="1" t="s">
        <v>52</v>
      </c>
      <c r="C34" s="1" t="s">
        <v>1297</v>
      </c>
      <c r="D34" s="1" t="s">
        <v>244</v>
      </c>
      <c r="E34" s="1" t="s">
        <v>55</v>
      </c>
      <c r="F34" s="1">
        <v>999919689</v>
      </c>
      <c r="G34" s="1">
        <f>(J34+T34)-H34</f>
        <v>131</v>
      </c>
      <c r="H34" s="30"/>
      <c r="I34" s="27"/>
      <c r="J34" s="1">
        <f>SUM(K34,L34,N34,O34,P34,Q34,R34)</f>
        <v>131</v>
      </c>
      <c r="K34" s="1">
        <f>SUM(AP34,BT34,BX34)</f>
        <v>0</v>
      </c>
      <c r="L34" s="1">
        <f>SUM(AD34,AF34,AH34,AL34,AJ34,AN34,AR34,AT34,AV34,AX34,BB34,BD34,BF34,BH34,BJ34,BL34,AZ34)</f>
        <v>131</v>
      </c>
      <c r="M34" s="1">
        <f>COUNT(#REF!,AD34,AF34,AH34,AJ34,AL34,AN34,AR34,AT34,AV34,AX34,AZ34,BB34,BD34,BF34,BH34,BJ34,BL34)</f>
        <v>2</v>
      </c>
      <c r="N34" s="1">
        <f>BN34+BP34</f>
        <v>0</v>
      </c>
      <c r="O34" s="1">
        <v>0</v>
      </c>
      <c r="P34" s="1">
        <f>BR34</f>
        <v>0</v>
      </c>
      <c r="Q34" s="1">
        <f>BV34</f>
        <v>0</v>
      </c>
      <c r="R34" s="1">
        <v>0</v>
      </c>
      <c r="S34" s="64"/>
      <c r="T34" s="1">
        <f>SUM(U34,V34,X34,Y34,Z34,AA34,AB34)</f>
        <v>0</v>
      </c>
      <c r="U34" s="1">
        <f>CA34</f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f>CC34</f>
        <v>0</v>
      </c>
      <c r="AB34" s="1">
        <f>CB34</f>
        <v>0</v>
      </c>
      <c r="AC34" s="64"/>
      <c r="AD34" s="1"/>
      <c r="AE34" s="26"/>
      <c r="AF34" s="1">
        <v>63</v>
      </c>
      <c r="AG34" s="26">
        <v>5</v>
      </c>
      <c r="AH34" s="1"/>
      <c r="AI34" s="26"/>
      <c r="AJ34" s="1"/>
      <c r="AK34" s="26"/>
      <c r="AL34" s="1"/>
      <c r="AM34" s="26"/>
      <c r="AN34" s="1"/>
      <c r="AO34" s="26"/>
      <c r="AP34" s="1"/>
      <c r="AQ34" s="26"/>
      <c r="AR34" s="1"/>
      <c r="AS34" s="26"/>
      <c r="AT34" s="1"/>
      <c r="AU34" s="26"/>
      <c r="AV34" s="1"/>
      <c r="AW34" s="26"/>
      <c r="AX34" s="1"/>
      <c r="AY34" s="26"/>
      <c r="AZ34" s="1"/>
      <c r="BA34" s="26"/>
      <c r="BB34" s="1"/>
      <c r="BC34" s="26"/>
      <c r="BD34" s="1">
        <v>68</v>
      </c>
      <c r="BE34" s="26">
        <v>3</v>
      </c>
      <c r="BF34" s="1"/>
      <c r="BG34" s="26"/>
      <c r="BH34" s="1"/>
      <c r="BI34" s="26"/>
      <c r="BJ34" s="1"/>
      <c r="BK34" s="26"/>
      <c r="BL34" s="1"/>
      <c r="BM34" s="26"/>
      <c r="BN34" s="1"/>
      <c r="BO34" s="26"/>
      <c r="BP34" s="1"/>
      <c r="BQ34" s="26"/>
      <c r="BR34" s="1"/>
      <c r="BS34" s="26"/>
      <c r="BT34" s="1"/>
      <c r="BU34" s="26"/>
      <c r="BV34" s="30"/>
      <c r="BW34" s="26"/>
      <c r="BX34" s="30"/>
      <c r="BY34" s="26"/>
      <c r="BZ34" s="60"/>
      <c r="CA34" s="30"/>
      <c r="CB34" s="30"/>
      <c r="CC34" s="30"/>
    </row>
    <row r="35" spans="1:81" s="56" customFormat="1" x14ac:dyDescent="0.35">
      <c r="A35" s="1" t="s">
        <v>56</v>
      </c>
      <c r="B35" s="1" t="s">
        <v>52</v>
      </c>
      <c r="C35" s="1" t="s">
        <v>713</v>
      </c>
      <c r="D35" s="1" t="s">
        <v>1407</v>
      </c>
      <c r="E35" s="1" t="s">
        <v>55</v>
      </c>
      <c r="F35" s="1">
        <v>999919700</v>
      </c>
      <c r="G35" s="1">
        <f>(J35+T35)-H35</f>
        <v>131</v>
      </c>
      <c r="H35" s="1"/>
      <c r="I35" s="27"/>
      <c r="J35" s="1">
        <f>SUM(K35,L35,N35,O35,P35,Q35,R35)</f>
        <v>131</v>
      </c>
      <c r="K35" s="1">
        <f>SUM(AP35,BT35,BX35)</f>
        <v>0</v>
      </c>
      <c r="L35" s="1">
        <f>SUM(AD35,AF35,AH35,AL35,AJ35,AN35,AR35,AT35,AV35,AX35,BB35,BD35,BF35,BH35,BJ35,BL35,AZ35)</f>
        <v>131</v>
      </c>
      <c r="M35" s="1">
        <f>COUNT(#REF!,AD35,AF35,AH35,AJ35,AL35,AN35,AR35,AT35,AV35,AX35,AZ35,BB35,BD35,BF35,BH35,BJ35,BL35)</f>
        <v>2</v>
      </c>
      <c r="N35" s="1">
        <f>BN35+BP35</f>
        <v>0</v>
      </c>
      <c r="O35" s="1">
        <v>0</v>
      </c>
      <c r="P35" s="1">
        <f>BR35</f>
        <v>0</v>
      </c>
      <c r="Q35" s="1">
        <f>BV35</f>
        <v>0</v>
      </c>
      <c r="R35" s="1">
        <v>0</v>
      </c>
      <c r="S35" s="64"/>
      <c r="T35" s="1">
        <f>SUM(U35,V35,X35,Y35,Z35,AA35,AB35)</f>
        <v>0</v>
      </c>
      <c r="U35" s="1">
        <f>CA35</f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f>CC35</f>
        <v>0</v>
      </c>
      <c r="AB35" s="1">
        <f>CB35</f>
        <v>0</v>
      </c>
      <c r="AC35" s="64"/>
      <c r="AD35" s="1"/>
      <c r="AE35" s="26"/>
      <c r="AF35" s="1"/>
      <c r="AG35" s="26"/>
      <c r="AH35" s="1">
        <v>63</v>
      </c>
      <c r="AI35" s="26">
        <v>5</v>
      </c>
      <c r="AJ35" s="1"/>
      <c r="AK35" s="26"/>
      <c r="AL35" s="1"/>
      <c r="AM35" s="26"/>
      <c r="AN35" s="1"/>
      <c r="AO35" s="26"/>
      <c r="AP35" s="1"/>
      <c r="AQ35" s="26"/>
      <c r="AR35" s="1"/>
      <c r="AS35" s="26"/>
      <c r="AT35" s="1"/>
      <c r="AU35" s="26"/>
      <c r="AV35" s="1"/>
      <c r="AW35" s="26"/>
      <c r="AX35" s="1"/>
      <c r="AY35" s="26"/>
      <c r="AZ35" s="1"/>
      <c r="BA35" s="26"/>
      <c r="BB35" s="1">
        <v>68</v>
      </c>
      <c r="BC35" s="26">
        <v>3</v>
      </c>
      <c r="BD35" s="1"/>
      <c r="BE35" s="26"/>
      <c r="BF35" s="1"/>
      <c r="BG35" s="26"/>
      <c r="BH35" s="1"/>
      <c r="BI35" s="26"/>
      <c r="BJ35" s="1"/>
      <c r="BK35" s="26"/>
      <c r="BL35" s="1"/>
      <c r="BM35" s="26"/>
      <c r="BN35" s="1"/>
      <c r="BO35" s="26"/>
      <c r="BP35" s="1"/>
      <c r="BQ35" s="26"/>
      <c r="BR35" s="1"/>
      <c r="BS35" s="26"/>
      <c r="BT35" s="1"/>
      <c r="BU35" s="26"/>
      <c r="BV35" s="30"/>
      <c r="BW35" s="26"/>
      <c r="BX35" s="30"/>
      <c r="BY35" s="26"/>
      <c r="BZ35" s="60"/>
      <c r="CA35" s="30"/>
      <c r="CB35" s="30"/>
      <c r="CC35" s="30"/>
    </row>
    <row r="36" spans="1:81" s="56" customFormat="1" x14ac:dyDescent="0.35">
      <c r="A36" s="1" t="s">
        <v>56</v>
      </c>
      <c r="B36" s="1" t="s">
        <v>52</v>
      </c>
      <c r="C36" s="1" t="s">
        <v>990</v>
      </c>
      <c r="D36" s="1" t="s">
        <v>3007</v>
      </c>
      <c r="E36" s="1" t="s">
        <v>55</v>
      </c>
      <c r="F36" s="1">
        <v>999926686</v>
      </c>
      <c r="G36" s="1">
        <f>(J36+T36)-H36</f>
        <v>128</v>
      </c>
      <c r="H36" s="1"/>
      <c r="I36" s="27"/>
      <c r="J36" s="1">
        <f>SUM(K36,L36,N36,O36,P36,Q36,R36)</f>
        <v>128</v>
      </c>
      <c r="K36" s="1">
        <f>SUM(AP36,BT36,BX36)</f>
        <v>0</v>
      </c>
      <c r="L36" s="1">
        <f>SUM(AD36,AF36,AH36,AL36,AJ36,AN36,AR36,AT36,AV36,AX36,BB36,BD36,BF36,BH36,BJ36,BL36,AZ36)</f>
        <v>128</v>
      </c>
      <c r="M36" s="1">
        <f>COUNT(#REF!,AD36,AF36,AH36,AJ36,AL36,AN36,AR36,AT36,AV36,AX36,AZ36,BB36,BD36,BF36,BH36,BJ36,BL36)</f>
        <v>2</v>
      </c>
      <c r="N36" s="1">
        <f>BN36+BP36</f>
        <v>0</v>
      </c>
      <c r="O36" s="1">
        <v>0</v>
      </c>
      <c r="P36" s="1">
        <f>BR36</f>
        <v>0</v>
      </c>
      <c r="Q36" s="1">
        <f>BV36</f>
        <v>0</v>
      </c>
      <c r="R36" s="1">
        <v>0</v>
      </c>
      <c r="S36" s="64"/>
      <c r="T36" s="1">
        <f>SUM(U36,V36,X36,Y36,Z36,AA36,AB36)</f>
        <v>0</v>
      </c>
      <c r="U36" s="1">
        <f>CA36</f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f>CC36</f>
        <v>0</v>
      </c>
      <c r="AB36" s="1">
        <f>CB36</f>
        <v>0</v>
      </c>
      <c r="AC36" s="64"/>
      <c r="AD36" s="1"/>
      <c r="AE36" s="26"/>
      <c r="AF36" s="1"/>
      <c r="AG36" s="26"/>
      <c r="AH36" s="1"/>
      <c r="AI36" s="26"/>
      <c r="AJ36" s="1">
        <v>38</v>
      </c>
      <c r="AK36" s="26" t="s">
        <v>94</v>
      </c>
      <c r="AL36" s="1"/>
      <c r="AM36" s="26"/>
      <c r="AN36" s="1"/>
      <c r="AO36" s="26"/>
      <c r="AP36" s="1"/>
      <c r="AQ36" s="26"/>
      <c r="AR36" s="1">
        <v>90</v>
      </c>
      <c r="AS36" s="26">
        <v>2</v>
      </c>
      <c r="AT36" s="1"/>
      <c r="AU36" s="26"/>
      <c r="AV36" s="1"/>
      <c r="AW36" s="26"/>
      <c r="AX36" s="1"/>
      <c r="AY36" s="26"/>
      <c r="AZ36" s="1"/>
      <c r="BA36" s="26"/>
      <c r="BB36" s="1"/>
      <c r="BC36" s="26"/>
      <c r="BD36" s="1"/>
      <c r="BE36" s="26"/>
      <c r="BF36" s="1"/>
      <c r="BG36" s="26"/>
      <c r="BH36" s="1"/>
      <c r="BI36" s="26"/>
      <c r="BJ36" s="1"/>
      <c r="BK36" s="26"/>
      <c r="BL36" s="1"/>
      <c r="BM36" s="26"/>
      <c r="BN36" s="1"/>
      <c r="BO36" s="26"/>
      <c r="BP36" s="1"/>
      <c r="BQ36" s="26"/>
      <c r="BR36" s="1"/>
      <c r="BS36" s="26"/>
      <c r="BT36" s="1"/>
      <c r="BU36" s="26"/>
      <c r="BV36" s="30"/>
      <c r="BW36" s="26"/>
      <c r="BX36" s="30"/>
      <c r="BY36" s="26"/>
      <c r="BZ36" s="60"/>
      <c r="CA36" s="30"/>
      <c r="CB36" s="30"/>
      <c r="CC36" s="30"/>
    </row>
    <row r="37" spans="1:81" s="56" customFormat="1" x14ac:dyDescent="0.35">
      <c r="A37" s="31" t="s">
        <v>56</v>
      </c>
      <c r="B37" s="1" t="s">
        <v>52</v>
      </c>
      <c r="C37" s="1" t="s">
        <v>1087</v>
      </c>
      <c r="D37" s="1" t="s">
        <v>1088</v>
      </c>
      <c r="E37" s="1" t="s">
        <v>55</v>
      </c>
      <c r="F37" s="1">
        <v>999917180</v>
      </c>
      <c r="G37" s="1">
        <f>(J37+T37)-H37</f>
        <v>127</v>
      </c>
      <c r="H37" s="1">
        <f>(K37+L37+N37+O37+P37+Q37+R37)*0.5</f>
        <v>63</v>
      </c>
      <c r="I37" s="27"/>
      <c r="J37" s="1">
        <f>SUM(K37,L37,N37,O37,P37,Q37,R37)</f>
        <v>126</v>
      </c>
      <c r="K37" s="1">
        <f>SUM(AP37,BT37,BX37)</f>
        <v>0</v>
      </c>
      <c r="L37" s="1">
        <f>SUM(AD37,AF37,AH37,AL37,AJ37,AN37,AR37,AT37,AV37,AX37,BB37,BD37,BF37,BH37,BJ37,BL37,AZ37)</f>
        <v>36</v>
      </c>
      <c r="M37" s="1">
        <f>COUNT(#REF!,AD37,AF37,AH37,AJ37,AL37,AN37,AR37,AT37,AV37,AX37,AZ37,BB37,BD37,BF37,BH37,BJ37,BL37)</f>
        <v>1</v>
      </c>
      <c r="N37" s="1">
        <f>BN37+BP37</f>
        <v>42</v>
      </c>
      <c r="O37" s="1">
        <v>0</v>
      </c>
      <c r="P37" s="1">
        <f>BR37</f>
        <v>48</v>
      </c>
      <c r="Q37" s="1">
        <f>BV37</f>
        <v>0</v>
      </c>
      <c r="R37" s="1">
        <v>0</v>
      </c>
      <c r="S37" s="64"/>
      <c r="T37" s="1">
        <f>SUM(U37,V37,X37,Y37,Z37,AA37,AB37)</f>
        <v>64</v>
      </c>
      <c r="U37" s="1">
        <f>CA37</f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f>CC37</f>
        <v>64</v>
      </c>
      <c r="AB37" s="1">
        <f>CB37</f>
        <v>0</v>
      </c>
      <c r="AC37" s="64"/>
      <c r="AD37" s="1"/>
      <c r="AE37" s="26"/>
      <c r="AF37" s="1"/>
      <c r="AG37" s="26"/>
      <c r="AH37" s="1"/>
      <c r="AI37" s="26"/>
      <c r="AJ37" s="1"/>
      <c r="AK37" s="26"/>
      <c r="AL37" s="1"/>
      <c r="AM37" s="26"/>
      <c r="AN37" s="1"/>
      <c r="AO37" s="26"/>
      <c r="AP37" s="1"/>
      <c r="AQ37" s="26"/>
      <c r="AR37" s="1"/>
      <c r="AS37" s="26"/>
      <c r="AT37" s="1"/>
      <c r="AU37" s="26"/>
      <c r="AV37" s="1"/>
      <c r="AW37" s="26"/>
      <c r="AX37" s="1"/>
      <c r="AY37" s="26"/>
      <c r="AZ37" s="1"/>
      <c r="BA37" s="26"/>
      <c r="BB37" s="1"/>
      <c r="BC37" s="26"/>
      <c r="BD37" s="1"/>
      <c r="BE37" s="26"/>
      <c r="BF37" s="1">
        <v>36</v>
      </c>
      <c r="BG37" s="26">
        <v>1</v>
      </c>
      <c r="BH37" s="1"/>
      <c r="BI37" s="26"/>
      <c r="BJ37" s="1"/>
      <c r="BK37" s="26"/>
      <c r="BL37" s="1"/>
      <c r="BM37" s="26"/>
      <c r="BN37" s="1"/>
      <c r="BO37" s="26"/>
      <c r="BP37" s="1">
        <v>42</v>
      </c>
      <c r="BQ37" s="26">
        <v>1</v>
      </c>
      <c r="BR37" s="1">
        <v>48</v>
      </c>
      <c r="BS37" s="26">
        <v>1</v>
      </c>
      <c r="BT37" s="1"/>
      <c r="BU37" s="26"/>
      <c r="BV37" s="30"/>
      <c r="BW37" s="26"/>
      <c r="BX37" s="30"/>
      <c r="BY37" s="26"/>
      <c r="BZ37" s="60"/>
      <c r="CA37" s="30"/>
      <c r="CB37" s="30"/>
      <c r="CC37" s="30">
        <v>64</v>
      </c>
    </row>
    <row r="38" spans="1:81" s="56" customFormat="1" x14ac:dyDescent="0.35">
      <c r="A38" s="1" t="s">
        <v>56</v>
      </c>
      <c r="B38" s="1" t="s">
        <v>52</v>
      </c>
      <c r="C38" s="1" t="s">
        <v>1382</v>
      </c>
      <c r="D38" s="1" t="s">
        <v>242</v>
      </c>
      <c r="E38" s="1" t="s">
        <v>55</v>
      </c>
      <c r="F38" s="1">
        <v>999919583</v>
      </c>
      <c r="G38" s="1">
        <f>(J38+T38)-H38</f>
        <v>122</v>
      </c>
      <c r="H38" s="30"/>
      <c r="I38" s="27"/>
      <c r="J38" s="1">
        <f>SUM(K38,L38,N38,O38,P38,Q38,R38)</f>
        <v>122</v>
      </c>
      <c r="K38" s="1">
        <f>SUM(AP38,BT38,BX38)</f>
        <v>0</v>
      </c>
      <c r="L38" s="1">
        <f>SUM(AD38,AF38,AH38,AL38,AJ38,AN38,AR38,AT38,AV38,AX38,BB38,BD38,BF38,BH38,BJ38,BL38,AZ38)</f>
        <v>0</v>
      </c>
      <c r="M38" s="1">
        <f>COUNT(#REF!,AD38,AF38,AH38,AJ38,AL38,AN38,AR38,AT38,AV38,AX38,AZ38,BB38,BD38,BF38,BH38,BJ38,BL38)</f>
        <v>0</v>
      </c>
      <c r="N38" s="1">
        <f>BN38+BP38</f>
        <v>71</v>
      </c>
      <c r="O38" s="1">
        <v>0</v>
      </c>
      <c r="P38" s="1">
        <f>BR38</f>
        <v>51</v>
      </c>
      <c r="Q38" s="1">
        <f>BV38</f>
        <v>0</v>
      </c>
      <c r="R38" s="1">
        <v>0</v>
      </c>
      <c r="S38" s="64"/>
      <c r="T38" s="1">
        <f>SUM(U38,V38,X38,Y38,Z38,AA38,AB38)</f>
        <v>0</v>
      </c>
      <c r="U38" s="1">
        <f>CA38</f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f>CC38</f>
        <v>0</v>
      </c>
      <c r="AB38" s="1">
        <f>CB38</f>
        <v>0</v>
      </c>
      <c r="AC38" s="64"/>
      <c r="AD38" s="1"/>
      <c r="AE38" s="26"/>
      <c r="AF38" s="1"/>
      <c r="AG38" s="26"/>
      <c r="AH38" s="1"/>
      <c r="AI38" s="26"/>
      <c r="AJ38" s="1"/>
      <c r="AK38" s="26"/>
      <c r="AL38" s="1"/>
      <c r="AM38" s="26"/>
      <c r="AN38" s="1"/>
      <c r="AO38" s="26"/>
      <c r="AP38" s="1"/>
      <c r="AQ38" s="26"/>
      <c r="AR38" s="1"/>
      <c r="AS38" s="26"/>
      <c r="AT38" s="1"/>
      <c r="AU38" s="26"/>
      <c r="AV38" s="1"/>
      <c r="AW38" s="26"/>
      <c r="AX38" s="1"/>
      <c r="AY38" s="26"/>
      <c r="AZ38" s="1"/>
      <c r="BA38" s="26"/>
      <c r="BB38" s="1"/>
      <c r="BC38" s="26"/>
      <c r="BD38" s="1"/>
      <c r="BE38" s="26"/>
      <c r="BF38" s="1"/>
      <c r="BG38" s="26"/>
      <c r="BH38" s="1"/>
      <c r="BI38" s="26"/>
      <c r="BJ38" s="1"/>
      <c r="BK38" s="26"/>
      <c r="BL38" s="1"/>
      <c r="BM38" s="26"/>
      <c r="BN38" s="1">
        <v>71</v>
      </c>
      <c r="BO38" s="26">
        <v>5</v>
      </c>
      <c r="BP38" s="1"/>
      <c r="BQ38" s="26"/>
      <c r="BR38" s="1">
        <v>51</v>
      </c>
      <c r="BS38" s="26" t="s">
        <v>94</v>
      </c>
      <c r="BT38" s="1"/>
      <c r="BU38" s="26"/>
      <c r="BV38" s="30"/>
      <c r="BW38" s="26"/>
      <c r="BX38" s="30"/>
      <c r="BY38" s="26"/>
      <c r="BZ38" s="60"/>
      <c r="CA38" s="30"/>
      <c r="CB38" s="30"/>
      <c r="CC38" s="30"/>
    </row>
    <row r="39" spans="1:81" s="56" customFormat="1" x14ac:dyDescent="0.35">
      <c r="A39" s="1" t="s">
        <v>56</v>
      </c>
      <c r="B39" s="1" t="s">
        <v>52</v>
      </c>
      <c r="C39" s="1" t="s">
        <v>195</v>
      </c>
      <c r="D39" s="1" t="s">
        <v>1358</v>
      </c>
      <c r="E39" s="1" t="s">
        <v>55</v>
      </c>
      <c r="F39" s="1">
        <v>999919358</v>
      </c>
      <c r="G39" s="1">
        <f>(J39+T39)-H39</f>
        <v>121</v>
      </c>
      <c r="H39" s="30"/>
      <c r="I39" s="27"/>
      <c r="J39" s="1">
        <f>SUM(K39,L39,N39,O39,P39,Q39,R39)</f>
        <v>121</v>
      </c>
      <c r="K39" s="1">
        <f>SUM(AP39,BT39,BX39)</f>
        <v>0</v>
      </c>
      <c r="L39" s="1">
        <f>SUM(AD39,AF39,AH39,AL39,AJ39,AN39,AR39,AT39,AV39,AX39,BB39,BD39,BF39,BH39,BJ39,BL39,AZ39)</f>
        <v>121</v>
      </c>
      <c r="M39" s="1">
        <f>COUNT(#REF!,AD39,AF39,AH39,AJ39,AL39,AN39,AR39,AT39,AV39,AX39,AZ39,BB39,BD39,BF39,BH39,BJ39,BL39)</f>
        <v>2</v>
      </c>
      <c r="N39" s="1">
        <f>BN39+BP39</f>
        <v>0</v>
      </c>
      <c r="O39" s="1">
        <v>0</v>
      </c>
      <c r="P39" s="1">
        <f>BR39</f>
        <v>0</v>
      </c>
      <c r="Q39" s="1">
        <f>BV39</f>
        <v>0</v>
      </c>
      <c r="R39" s="1">
        <v>0</v>
      </c>
      <c r="S39" s="64"/>
      <c r="T39" s="1">
        <f>SUM(U39,V39,X39,Y39,Z39,AA39,AB39)</f>
        <v>0</v>
      </c>
      <c r="U39" s="1">
        <f>CA39</f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f>CC39</f>
        <v>0</v>
      </c>
      <c r="AB39" s="1">
        <f>CB39</f>
        <v>0</v>
      </c>
      <c r="AC39" s="64"/>
      <c r="AD39" s="1"/>
      <c r="AE39" s="26"/>
      <c r="AF39" s="1">
        <v>58</v>
      </c>
      <c r="AG39" s="26">
        <v>6</v>
      </c>
      <c r="AH39" s="1"/>
      <c r="AI39" s="26"/>
      <c r="AJ39" s="1"/>
      <c r="AK39" s="26"/>
      <c r="AL39" s="1"/>
      <c r="AM39" s="26"/>
      <c r="AN39" s="1"/>
      <c r="AO39" s="26"/>
      <c r="AP39" s="1"/>
      <c r="AQ39" s="26"/>
      <c r="AR39" s="1"/>
      <c r="AS39" s="26"/>
      <c r="AT39" s="1"/>
      <c r="AU39" s="26"/>
      <c r="AV39" s="1"/>
      <c r="AW39" s="26"/>
      <c r="AX39" s="1"/>
      <c r="AY39" s="26"/>
      <c r="AZ39" s="1"/>
      <c r="BA39" s="26"/>
      <c r="BB39" s="1"/>
      <c r="BC39" s="26"/>
      <c r="BD39" s="1">
        <v>63</v>
      </c>
      <c r="BE39" s="26">
        <v>5</v>
      </c>
      <c r="BF39" s="1"/>
      <c r="BG39" s="26"/>
      <c r="BH39" s="1"/>
      <c r="BI39" s="26"/>
      <c r="BJ39" s="1"/>
      <c r="BK39" s="26"/>
      <c r="BL39" s="1"/>
      <c r="BM39" s="26"/>
      <c r="BN39" s="1"/>
      <c r="BO39" s="26"/>
      <c r="BP39" s="1"/>
      <c r="BQ39" s="26"/>
      <c r="BR39" s="1"/>
      <c r="BS39" s="26"/>
      <c r="BT39" s="1"/>
      <c r="BU39" s="26"/>
      <c r="BV39" s="30"/>
      <c r="BW39" s="26"/>
      <c r="BX39" s="30"/>
      <c r="BY39" s="26"/>
      <c r="BZ39" s="60"/>
      <c r="CA39" s="30"/>
      <c r="CB39" s="30"/>
      <c r="CC39" s="30"/>
    </row>
    <row r="40" spans="1:81" s="56" customFormat="1" x14ac:dyDescent="0.35">
      <c r="A40" s="1" t="s">
        <v>56</v>
      </c>
      <c r="B40" s="1" t="s">
        <v>52</v>
      </c>
      <c r="C40" s="1" t="s">
        <v>1619</v>
      </c>
      <c r="D40" s="1" t="s">
        <v>1620</v>
      </c>
      <c r="E40" s="1" t="s">
        <v>55</v>
      </c>
      <c r="F40" s="1">
        <v>999921432</v>
      </c>
      <c r="G40" s="1">
        <f>(J40+T40)-H40</f>
        <v>119</v>
      </c>
      <c r="H40" s="30"/>
      <c r="I40" s="27"/>
      <c r="J40" s="1">
        <f>SUM(K40,L40,N40,O40,P40,Q40,R40)</f>
        <v>71</v>
      </c>
      <c r="K40" s="1">
        <f>SUM(AP40,BT40,BX40)</f>
        <v>0</v>
      </c>
      <c r="L40" s="1">
        <f>SUM(AD40,AF40,AH40,AL40,AJ40,AN40,AR40,AT40,AV40,AX40,BB40,BD40,BF40,BH40,BJ40,BL40,AZ40)</f>
        <v>38</v>
      </c>
      <c r="M40" s="1">
        <f>COUNT(#REF!,AD40,AF40,AH40,AJ40,AL40,AN40,AR40,AT40,AV40,AX40,AZ40,BB40,BD40,BF40,BH40,BJ40,BL40)</f>
        <v>1</v>
      </c>
      <c r="N40" s="1">
        <f>BN40+BP40</f>
        <v>33</v>
      </c>
      <c r="O40" s="1">
        <v>0</v>
      </c>
      <c r="P40" s="1">
        <f>BR40</f>
        <v>0</v>
      </c>
      <c r="Q40" s="1">
        <f>BV40</f>
        <v>0</v>
      </c>
      <c r="R40" s="1">
        <v>0</v>
      </c>
      <c r="S40" s="64"/>
      <c r="T40" s="1">
        <f>SUM(U40,V40,X40,Y40,Z40,AA40,AB40)</f>
        <v>48</v>
      </c>
      <c r="U40" s="1">
        <f>CA40</f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f>CC40</f>
        <v>48</v>
      </c>
      <c r="AB40" s="1">
        <f>CB40</f>
        <v>0</v>
      </c>
      <c r="AC40" s="64"/>
      <c r="AD40" s="1"/>
      <c r="AE40" s="26"/>
      <c r="AF40" s="1"/>
      <c r="AG40" s="26"/>
      <c r="AH40" s="1"/>
      <c r="AI40" s="26"/>
      <c r="AJ40" s="1"/>
      <c r="AK40" s="26"/>
      <c r="AL40" s="1"/>
      <c r="AM40" s="26"/>
      <c r="AN40" s="1">
        <v>38</v>
      </c>
      <c r="AO40" s="26" t="s">
        <v>94</v>
      </c>
      <c r="AP40" s="1"/>
      <c r="AQ40" s="26"/>
      <c r="AR40" s="1"/>
      <c r="AS40" s="26"/>
      <c r="AT40" s="1"/>
      <c r="AU40" s="26"/>
      <c r="AV40" s="1"/>
      <c r="AW40" s="26"/>
      <c r="AX40" s="1"/>
      <c r="AY40" s="26"/>
      <c r="AZ40" s="1"/>
      <c r="BA40" s="26"/>
      <c r="BB40" s="1"/>
      <c r="BC40" s="26"/>
      <c r="BD40" s="1"/>
      <c r="BE40" s="26"/>
      <c r="BF40" s="1"/>
      <c r="BG40" s="26"/>
      <c r="BH40" s="1"/>
      <c r="BI40" s="26"/>
      <c r="BJ40" s="1"/>
      <c r="BK40" s="26"/>
      <c r="BL40" s="1"/>
      <c r="BM40" s="26"/>
      <c r="BN40" s="1"/>
      <c r="BO40" s="26"/>
      <c r="BP40" s="1">
        <v>33</v>
      </c>
      <c r="BQ40" s="26" t="s">
        <v>172</v>
      </c>
      <c r="BR40" s="1"/>
      <c r="BS40" s="26"/>
      <c r="BT40" s="1"/>
      <c r="BU40" s="26"/>
      <c r="BV40" s="30"/>
      <c r="BW40" s="26"/>
      <c r="BX40" s="30"/>
      <c r="BY40" s="26"/>
      <c r="BZ40" s="60"/>
      <c r="CA40" s="30"/>
      <c r="CB40" s="30"/>
      <c r="CC40" s="30">
        <v>48</v>
      </c>
    </row>
    <row r="41" spans="1:81" s="56" customFormat="1" x14ac:dyDescent="0.35">
      <c r="A41" s="32" t="s">
        <v>56</v>
      </c>
      <c r="B41" s="32" t="s">
        <v>52</v>
      </c>
      <c r="C41" s="32" t="s">
        <v>1856</v>
      </c>
      <c r="D41" s="37" t="s">
        <v>1857</v>
      </c>
      <c r="E41" s="32" t="s">
        <v>55</v>
      </c>
      <c r="F41" s="32">
        <v>999922505</v>
      </c>
      <c r="G41" s="1">
        <f>(J41+T41)-H41</f>
        <v>112</v>
      </c>
      <c r="H41" s="1"/>
      <c r="I41" s="27"/>
      <c r="J41" s="1">
        <f>SUM(K41,L41,N41,O41,P41,Q41,R41)</f>
        <v>112</v>
      </c>
      <c r="K41" s="1">
        <f>SUM(AP41,BT41,BX41)</f>
        <v>0</v>
      </c>
      <c r="L41" s="1">
        <f>SUM(AD41,AF41,AH41,AL41,AJ41,AN41,AR41,AT41,AV41,AX41,BB41,BD41,BF41,BH41,BJ41,BL41,AZ41)</f>
        <v>68</v>
      </c>
      <c r="M41" s="1">
        <f>COUNT(#REF!,AD41,AF41,AH41,AJ41,AL41,AN41,AR41,AT41,AV41,AX41,AZ41,BB41,BD41,BF41,BH41,BJ41,BL41)</f>
        <v>1</v>
      </c>
      <c r="N41" s="1">
        <f>BN41+BP41</f>
        <v>44</v>
      </c>
      <c r="O41" s="1">
        <v>0</v>
      </c>
      <c r="P41" s="1">
        <f>BR41</f>
        <v>0</v>
      </c>
      <c r="Q41" s="1">
        <f>BV41</f>
        <v>0</v>
      </c>
      <c r="R41" s="1">
        <v>0</v>
      </c>
      <c r="S41" s="64"/>
      <c r="T41" s="1">
        <f>SUM(U41,V41,X41,Y41,Z41,AA41,AB41)</f>
        <v>0</v>
      </c>
      <c r="U41" s="1">
        <f>CA41</f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f>CC41</f>
        <v>0</v>
      </c>
      <c r="AB41" s="1">
        <f>CB41</f>
        <v>0</v>
      </c>
      <c r="AC41" s="64"/>
      <c r="AD41" s="1">
        <v>68</v>
      </c>
      <c r="AE41" s="26">
        <v>4</v>
      </c>
      <c r="AF41" s="1"/>
      <c r="AG41" s="26"/>
      <c r="AH41" s="1"/>
      <c r="AI41" s="26"/>
      <c r="AJ41" s="1"/>
      <c r="AK41" s="26"/>
      <c r="AL41" s="1"/>
      <c r="AM41" s="26"/>
      <c r="AN41" s="1"/>
      <c r="AO41" s="26"/>
      <c r="AP41" s="1"/>
      <c r="AQ41" s="26"/>
      <c r="AR41" s="1"/>
      <c r="AS41" s="26"/>
      <c r="AT41" s="1"/>
      <c r="AU41" s="26"/>
      <c r="AV41" s="1"/>
      <c r="AW41" s="26"/>
      <c r="AX41" s="1"/>
      <c r="AY41" s="26"/>
      <c r="AZ41" s="1"/>
      <c r="BA41" s="26"/>
      <c r="BB41" s="1"/>
      <c r="BC41" s="26"/>
      <c r="BD41" s="1"/>
      <c r="BE41" s="26"/>
      <c r="BF41" s="1"/>
      <c r="BG41" s="26"/>
      <c r="BH41" s="1"/>
      <c r="BI41" s="26"/>
      <c r="BJ41" s="1"/>
      <c r="BK41" s="26"/>
      <c r="BL41" s="1"/>
      <c r="BM41" s="26"/>
      <c r="BN41" s="1">
        <v>44</v>
      </c>
      <c r="BO41" s="26" t="s">
        <v>94</v>
      </c>
      <c r="BP41" s="1"/>
      <c r="BQ41" s="26"/>
      <c r="BR41" s="1"/>
      <c r="BS41" s="26"/>
      <c r="BT41" s="1"/>
      <c r="BU41" s="26"/>
      <c r="BV41" s="30"/>
      <c r="BW41" s="26"/>
      <c r="BX41" s="30"/>
      <c r="BY41" s="26"/>
      <c r="BZ41" s="60"/>
      <c r="CA41" s="30"/>
      <c r="CB41" s="30"/>
      <c r="CC41" s="30"/>
    </row>
    <row r="42" spans="1:81" s="56" customFormat="1" x14ac:dyDescent="0.35">
      <c r="A42" s="1" t="s">
        <v>56</v>
      </c>
      <c r="B42" s="1" t="s">
        <v>52</v>
      </c>
      <c r="C42" s="1" t="s">
        <v>2063</v>
      </c>
      <c r="D42" s="1" t="s">
        <v>113</v>
      </c>
      <c r="E42" s="1" t="s">
        <v>55</v>
      </c>
      <c r="F42" s="1">
        <v>999923702</v>
      </c>
      <c r="G42" s="1">
        <f>(J42+T42)-H42</f>
        <v>106</v>
      </c>
      <c r="H42" s="1"/>
      <c r="I42" s="27"/>
      <c r="J42" s="1">
        <f>SUM(K42,L42,N42,O42,P42,Q42,R42)</f>
        <v>106</v>
      </c>
      <c r="K42" s="1">
        <f>SUM(AP42,BT42,BX42)</f>
        <v>0</v>
      </c>
      <c r="L42" s="1">
        <f>SUM(AD42,AF42,AH42,AL42,AJ42,AN42,AR42,AT42,AV42,AX42,BB42,BD42,BF42,BH42,BJ42,BL42,AZ42)</f>
        <v>68</v>
      </c>
      <c r="M42" s="1">
        <f>COUNT(#REF!,AD42,AF42,AH42,AJ42,AL42,AN42,AR42,AT42,AV42,AX42,AZ42,BB42,BD42,BF42,BH42,BJ42,BL42)</f>
        <v>1</v>
      </c>
      <c r="N42" s="1">
        <f>BN42+BP42</f>
        <v>0</v>
      </c>
      <c r="O42" s="1">
        <v>0</v>
      </c>
      <c r="P42" s="1">
        <f>BR42</f>
        <v>38</v>
      </c>
      <c r="Q42" s="1">
        <f>BV42</f>
        <v>0</v>
      </c>
      <c r="R42" s="1">
        <v>0</v>
      </c>
      <c r="S42" s="64"/>
      <c r="T42" s="1">
        <f>SUM(U42,V42,X42,Y42,Z42,AA42,AB42)</f>
        <v>0</v>
      </c>
      <c r="U42" s="1">
        <f>CA42</f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f>CC42</f>
        <v>0</v>
      </c>
      <c r="AB42" s="1">
        <f>CB42</f>
        <v>0</v>
      </c>
      <c r="AC42" s="64"/>
      <c r="AD42" s="1"/>
      <c r="AE42" s="26"/>
      <c r="AF42" s="1"/>
      <c r="AG42" s="26"/>
      <c r="AH42" s="1"/>
      <c r="AI42" s="26"/>
      <c r="AJ42" s="1">
        <v>68</v>
      </c>
      <c r="AK42" s="26">
        <v>3</v>
      </c>
      <c r="AL42" s="1"/>
      <c r="AM42" s="26"/>
      <c r="AN42" s="1"/>
      <c r="AO42" s="26"/>
      <c r="AP42" s="1"/>
      <c r="AQ42" s="26"/>
      <c r="AR42" s="1"/>
      <c r="AS42" s="26"/>
      <c r="AT42" s="1"/>
      <c r="AU42" s="26"/>
      <c r="AV42" s="1"/>
      <c r="AW42" s="26"/>
      <c r="AX42" s="1"/>
      <c r="AY42" s="26"/>
      <c r="AZ42" s="1"/>
      <c r="BA42" s="26"/>
      <c r="BB42" s="1"/>
      <c r="BC42" s="26"/>
      <c r="BD42" s="1"/>
      <c r="BE42" s="26"/>
      <c r="BF42" s="1"/>
      <c r="BG42" s="26"/>
      <c r="BH42" s="1"/>
      <c r="BI42" s="26"/>
      <c r="BJ42" s="1"/>
      <c r="BK42" s="26"/>
      <c r="BL42" s="1"/>
      <c r="BM42" s="26"/>
      <c r="BN42" s="1"/>
      <c r="BO42" s="26"/>
      <c r="BP42" s="1"/>
      <c r="BQ42" s="26"/>
      <c r="BR42" s="1">
        <v>38</v>
      </c>
      <c r="BS42" s="26" t="s">
        <v>172</v>
      </c>
      <c r="BT42" s="1"/>
      <c r="BU42" s="26"/>
      <c r="BV42" s="30"/>
      <c r="BW42" s="26"/>
      <c r="BX42" s="30"/>
      <c r="BY42" s="26"/>
      <c r="BZ42" s="60"/>
      <c r="CA42" s="30"/>
      <c r="CB42" s="30"/>
      <c r="CC42" s="30"/>
    </row>
    <row r="43" spans="1:81" s="56" customFormat="1" x14ac:dyDescent="0.35">
      <c r="A43" s="1" t="s">
        <v>56</v>
      </c>
      <c r="B43" s="1" t="s">
        <v>52</v>
      </c>
      <c r="C43" s="1" t="s">
        <v>1492</v>
      </c>
      <c r="D43" s="1" t="s">
        <v>1531</v>
      </c>
      <c r="E43" s="1" t="s">
        <v>55</v>
      </c>
      <c r="F43" s="1">
        <v>999925763</v>
      </c>
      <c r="G43" s="1">
        <f>(J43+T43)-H43</f>
        <v>106</v>
      </c>
      <c r="H43" s="1"/>
      <c r="I43" s="27"/>
      <c r="J43" s="1">
        <f>SUM(K43,L43,N43,O43,P43,Q43,R43)</f>
        <v>106</v>
      </c>
      <c r="K43" s="1">
        <f>SUM(AP43,BT43,BX43)</f>
        <v>0</v>
      </c>
      <c r="L43" s="1">
        <f>SUM(AD43,AF43,AH43,AL43,AJ43,AN43,AR43,AT43,AV43,AX43,BB43,BD43,BF43,BH43,BJ43,BL43,AZ43)</f>
        <v>68</v>
      </c>
      <c r="M43" s="1">
        <f>COUNT(#REF!,AD43,AF43,AH43,AJ43,AL43,AN43,AR43,AT43,AV43,AX43,AZ43,BB43,BD43,BF43,BH43,BJ43,BL43)</f>
        <v>1</v>
      </c>
      <c r="N43" s="1">
        <f>BN43+BP43</f>
        <v>0</v>
      </c>
      <c r="O43" s="1">
        <v>0</v>
      </c>
      <c r="P43" s="1">
        <f>BR43</f>
        <v>38</v>
      </c>
      <c r="Q43" s="1">
        <f>BV43</f>
        <v>0</v>
      </c>
      <c r="R43" s="1">
        <v>0</v>
      </c>
      <c r="S43" s="64"/>
      <c r="T43" s="1">
        <f>SUM(U43,V43,X43,Y43,Z43,AA43,AB43)</f>
        <v>0</v>
      </c>
      <c r="U43" s="1">
        <f>CA43</f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f>CC43</f>
        <v>0</v>
      </c>
      <c r="AB43" s="1">
        <f>CB43</f>
        <v>0</v>
      </c>
      <c r="AC43" s="64"/>
      <c r="AD43" s="1"/>
      <c r="AE43" s="26"/>
      <c r="AF43" s="1"/>
      <c r="AG43" s="26"/>
      <c r="AH43" s="1"/>
      <c r="AI43" s="26"/>
      <c r="AJ43" s="1"/>
      <c r="AK43" s="26"/>
      <c r="AL43" s="1"/>
      <c r="AM43" s="26"/>
      <c r="AN43" s="1"/>
      <c r="AO43" s="26"/>
      <c r="AP43" s="1"/>
      <c r="AQ43" s="26"/>
      <c r="AR43" s="1"/>
      <c r="AS43" s="26"/>
      <c r="AT43" s="1"/>
      <c r="AU43" s="26"/>
      <c r="AV43" s="1"/>
      <c r="AW43" s="26"/>
      <c r="AX43" s="1"/>
      <c r="AY43" s="26"/>
      <c r="AZ43" s="1"/>
      <c r="BA43" s="26"/>
      <c r="BB43" s="1">
        <v>68</v>
      </c>
      <c r="BC43" s="26">
        <v>4</v>
      </c>
      <c r="BD43" s="1"/>
      <c r="BE43" s="26"/>
      <c r="BF43" s="1"/>
      <c r="BG43" s="26"/>
      <c r="BH43" s="1"/>
      <c r="BI43" s="26"/>
      <c r="BJ43" s="1"/>
      <c r="BK43" s="26"/>
      <c r="BL43" s="1"/>
      <c r="BM43" s="26"/>
      <c r="BN43" s="1"/>
      <c r="BO43" s="26"/>
      <c r="BP43" s="1"/>
      <c r="BQ43" s="26"/>
      <c r="BR43" s="1">
        <v>38</v>
      </c>
      <c r="BS43" s="26" t="s">
        <v>172</v>
      </c>
      <c r="BT43" s="1"/>
      <c r="BU43" s="26"/>
      <c r="BV43" s="30"/>
      <c r="BW43" s="26"/>
      <c r="BX43" s="30"/>
      <c r="BY43" s="26"/>
      <c r="BZ43" s="60"/>
      <c r="CA43" s="30"/>
      <c r="CB43" s="30"/>
      <c r="CC43" s="30"/>
    </row>
    <row r="44" spans="1:81" s="56" customFormat="1" x14ac:dyDescent="0.35">
      <c r="A44" s="31" t="s">
        <v>56</v>
      </c>
      <c r="B44" s="31" t="s">
        <v>52</v>
      </c>
      <c r="C44" s="31" t="s">
        <v>3265</v>
      </c>
      <c r="D44" s="31" t="s">
        <v>3266</v>
      </c>
      <c r="E44" s="31" t="s">
        <v>55</v>
      </c>
      <c r="F44" s="1">
        <v>999927283</v>
      </c>
      <c r="G44" s="1">
        <f>(J44+T44)-H44</f>
        <v>98</v>
      </c>
      <c r="H44" s="1"/>
      <c r="I44" s="27"/>
      <c r="J44" s="1">
        <f>SUM(K44,L44,N44,O44,P44,Q44,R44)</f>
        <v>81</v>
      </c>
      <c r="K44" s="1">
        <f>SUM(AP44,BT44,BX44)</f>
        <v>0</v>
      </c>
      <c r="L44" s="1">
        <f>SUM(AD44,AF44,AH44,AL44,AJ44,AN44,AR44,AT44,AV44,AX44,BB44,BD44,BF44,BH44,BJ44,BL44,AZ44)</f>
        <v>81</v>
      </c>
      <c r="M44" s="1">
        <f>COUNT(#REF!,AD44,AF44,AH44,AJ44,AL44,AN44,AR44,AT44,AV44,AX44,AZ44,BB44,BD44,BF44,BH44,BJ44,BL44)</f>
        <v>2</v>
      </c>
      <c r="N44" s="1">
        <f>BN44+BP44</f>
        <v>0</v>
      </c>
      <c r="O44" s="1">
        <v>0</v>
      </c>
      <c r="P44" s="1">
        <f>BR44</f>
        <v>0</v>
      </c>
      <c r="Q44" s="1">
        <f>BV44</f>
        <v>0</v>
      </c>
      <c r="R44" s="1">
        <v>0</v>
      </c>
      <c r="S44" s="64"/>
      <c r="T44" s="1">
        <f>SUM(U44,V44,X44,Y44,Z44,AA44,AB44)</f>
        <v>17</v>
      </c>
      <c r="U44" s="1">
        <f>CA44</f>
        <v>17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f>CC44</f>
        <v>0</v>
      </c>
      <c r="AB44" s="1">
        <f>CB44</f>
        <v>0</v>
      </c>
      <c r="AC44" s="64"/>
      <c r="AD44" s="1"/>
      <c r="AE44" s="26"/>
      <c r="AF44" s="1"/>
      <c r="AG44" s="26"/>
      <c r="AH44" s="1"/>
      <c r="AI44" s="26"/>
      <c r="AJ44" s="1"/>
      <c r="AK44" s="26"/>
      <c r="AL44" s="1"/>
      <c r="AM44" s="26"/>
      <c r="AN44" s="1"/>
      <c r="AO44" s="26"/>
      <c r="AP44" s="1"/>
      <c r="AQ44" s="26"/>
      <c r="AR44" s="1"/>
      <c r="AS44" s="26"/>
      <c r="AT44" s="1"/>
      <c r="AU44" s="26"/>
      <c r="AV44" s="1"/>
      <c r="AW44" s="26"/>
      <c r="AX44" s="1"/>
      <c r="AY44" s="26"/>
      <c r="AZ44" s="1">
        <v>51</v>
      </c>
      <c r="BA44" s="26"/>
      <c r="BB44" s="1"/>
      <c r="BC44" s="26"/>
      <c r="BD44" s="1"/>
      <c r="BE44" s="26"/>
      <c r="BF44" s="1"/>
      <c r="BG44" s="26"/>
      <c r="BH44" s="1"/>
      <c r="BI44" s="26"/>
      <c r="BJ44" s="1"/>
      <c r="BK44" s="26"/>
      <c r="BL44" s="1">
        <v>30</v>
      </c>
      <c r="BM44" s="26">
        <v>1</v>
      </c>
      <c r="BN44" s="1"/>
      <c r="BO44" s="26"/>
      <c r="BP44" s="1"/>
      <c r="BQ44" s="26"/>
      <c r="BR44" s="1"/>
      <c r="BS44" s="26"/>
      <c r="BT44" s="1"/>
      <c r="BU44" s="26"/>
      <c r="BV44" s="30"/>
      <c r="BW44" s="26"/>
      <c r="BX44" s="30"/>
      <c r="BY44" s="26"/>
      <c r="BZ44" s="60"/>
      <c r="CA44" s="30">
        <v>17</v>
      </c>
      <c r="CB44" s="30"/>
      <c r="CC44" s="30"/>
    </row>
    <row r="45" spans="1:81" s="56" customFormat="1" x14ac:dyDescent="0.35">
      <c r="A45" s="31" t="s">
        <v>56</v>
      </c>
      <c r="B45" s="31" t="s">
        <v>52</v>
      </c>
      <c r="C45" s="31" t="s">
        <v>800</v>
      </c>
      <c r="D45" s="31" t="s">
        <v>124</v>
      </c>
      <c r="E45" s="31" t="s">
        <v>55</v>
      </c>
      <c r="F45" s="1">
        <v>999908872</v>
      </c>
      <c r="G45" s="1">
        <f>(J45+T45)-H45</f>
        <v>98</v>
      </c>
      <c r="H45" s="1"/>
      <c r="I45" s="27"/>
      <c r="J45" s="1">
        <f>SUM(K45,L45,N45,O45,P45,Q45,R45)</f>
        <v>98</v>
      </c>
      <c r="K45" s="1">
        <f>SUM(AP45,BT45,BX45)</f>
        <v>0</v>
      </c>
      <c r="L45" s="1">
        <f>SUM(AD45,AF45,AH45,AL45,AJ45,AN45,AR45,AT45,AV45,AX45,BB45,BD45,BF45,BH45,BJ45,BL45,AZ45)</f>
        <v>98</v>
      </c>
      <c r="M45" s="1">
        <f>COUNT(#REF!,AD45,AF45,AH45,AJ45,AL45,AN45,AR45,AT45,AV45,AX45,AZ45,BB45,BD45,BF45,BH45,BJ45,BL45)</f>
        <v>2</v>
      </c>
      <c r="N45" s="1">
        <f>BN45+BP45</f>
        <v>0</v>
      </c>
      <c r="O45" s="1">
        <v>0</v>
      </c>
      <c r="P45" s="1">
        <f>BR45</f>
        <v>0</v>
      </c>
      <c r="Q45" s="1">
        <f>BV45</f>
        <v>0</v>
      </c>
      <c r="R45" s="1">
        <v>0</v>
      </c>
      <c r="S45" s="64"/>
      <c r="T45" s="1">
        <f>SUM(U45,V45,X45,Y45,Z45,AA45,AB45)</f>
        <v>0</v>
      </c>
      <c r="U45" s="1">
        <f>CA45</f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f>CC45</f>
        <v>0</v>
      </c>
      <c r="AB45" s="1">
        <f>CB45</f>
        <v>0</v>
      </c>
      <c r="AC45" s="64"/>
      <c r="AD45" s="1"/>
      <c r="AE45" s="26"/>
      <c r="AF45" s="1"/>
      <c r="AG45" s="26"/>
      <c r="AH45" s="1"/>
      <c r="AI45" s="26"/>
      <c r="AJ45" s="1"/>
      <c r="AK45" s="26"/>
      <c r="AL45" s="1"/>
      <c r="AM45" s="26"/>
      <c r="AN45" s="1"/>
      <c r="AO45" s="26"/>
      <c r="AP45" s="1"/>
      <c r="AQ45" s="26"/>
      <c r="AR45" s="1"/>
      <c r="AS45" s="26"/>
      <c r="AT45" s="1"/>
      <c r="AU45" s="26"/>
      <c r="AV45" s="1"/>
      <c r="AW45" s="26"/>
      <c r="AX45" s="1"/>
      <c r="AY45" s="26"/>
      <c r="AZ45" s="1">
        <v>38</v>
      </c>
      <c r="BA45" s="26"/>
      <c r="BB45" s="1"/>
      <c r="BC45" s="26"/>
      <c r="BD45" s="1"/>
      <c r="BE45" s="26"/>
      <c r="BF45" s="1"/>
      <c r="BG45" s="26"/>
      <c r="BH45" s="1"/>
      <c r="BI45" s="26"/>
      <c r="BJ45" s="1"/>
      <c r="BK45" s="26"/>
      <c r="BL45" s="1">
        <v>60</v>
      </c>
      <c r="BM45" s="26">
        <v>1</v>
      </c>
      <c r="BN45" s="1"/>
      <c r="BO45" s="26"/>
      <c r="BP45" s="1"/>
      <c r="BQ45" s="26"/>
      <c r="BR45" s="1"/>
      <c r="BS45" s="26"/>
      <c r="BT45" s="1"/>
      <c r="BU45" s="26"/>
      <c r="BV45" s="30"/>
      <c r="BW45" s="26"/>
      <c r="BX45" s="30"/>
      <c r="BY45" s="26"/>
      <c r="BZ45" s="60"/>
      <c r="CA45" s="30"/>
      <c r="CB45" s="30"/>
      <c r="CC45" s="30"/>
    </row>
    <row r="46" spans="1:81" s="56" customFormat="1" x14ac:dyDescent="0.35">
      <c r="A46" s="1" t="s">
        <v>56</v>
      </c>
      <c r="B46" s="1" t="s">
        <v>52</v>
      </c>
      <c r="C46" s="30" t="s">
        <v>1601</v>
      </c>
      <c r="D46" s="30" t="s">
        <v>302</v>
      </c>
      <c r="E46" s="1" t="s">
        <v>55</v>
      </c>
      <c r="F46" s="30">
        <v>999921355</v>
      </c>
      <c r="G46" s="1">
        <f>(J46+T46)-H46</f>
        <v>98</v>
      </c>
      <c r="H46" s="30"/>
      <c r="I46" s="27"/>
      <c r="J46" s="1">
        <f>SUM(K46,L46,N46,O46,P46,Q46,R46)</f>
        <v>98</v>
      </c>
      <c r="K46" s="1">
        <f>SUM(AP46,BT46,BX46)</f>
        <v>44</v>
      </c>
      <c r="L46" s="1">
        <f>SUM(AD46,AF46,AH46,AL46,AJ46,AN46,AR46,AT46,AV46,AX46,BB46,BD46,BF46,BH46,BJ46,BL46,AZ46)</f>
        <v>54</v>
      </c>
      <c r="M46" s="1">
        <f>COUNT(#REF!,AD46,AF46,AH46,AJ46,AL46,AN46,AR46,AT46,AV46,AX46,AZ46,BB46,BD46,BF46,BH46,BJ46,BL46)</f>
        <v>1</v>
      </c>
      <c r="N46" s="1">
        <f>BN46+BP46</f>
        <v>0</v>
      </c>
      <c r="O46" s="1">
        <v>0</v>
      </c>
      <c r="P46" s="1">
        <f>BR46</f>
        <v>0</v>
      </c>
      <c r="Q46" s="1">
        <f>BV46</f>
        <v>0</v>
      </c>
      <c r="R46" s="1">
        <v>0</v>
      </c>
      <c r="S46" s="64"/>
      <c r="T46" s="1">
        <f>SUM(U46,V46,X46,Y46,Z46,AA46,AB46)</f>
        <v>0</v>
      </c>
      <c r="U46" s="1">
        <f>CA46</f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f>CC46</f>
        <v>0</v>
      </c>
      <c r="AB46" s="1">
        <f>CB46</f>
        <v>0</v>
      </c>
      <c r="AC46" s="64"/>
      <c r="AD46" s="1"/>
      <c r="AE46" s="26"/>
      <c r="AF46" s="1"/>
      <c r="AG46" s="26"/>
      <c r="AH46" s="1"/>
      <c r="AI46" s="26"/>
      <c r="AJ46" s="1"/>
      <c r="AK46" s="26"/>
      <c r="AL46" s="1"/>
      <c r="AM46" s="26"/>
      <c r="AN46" s="1">
        <v>54</v>
      </c>
      <c r="AO46" s="26">
        <v>7</v>
      </c>
      <c r="AP46" s="1"/>
      <c r="AQ46" s="26"/>
      <c r="AR46" s="1"/>
      <c r="AS46" s="26"/>
      <c r="AT46" s="1"/>
      <c r="AU46" s="26"/>
      <c r="AV46" s="1"/>
      <c r="AW46" s="26"/>
      <c r="AX46" s="1"/>
      <c r="AY46" s="26"/>
      <c r="AZ46" s="1"/>
      <c r="BA46" s="26"/>
      <c r="BB46" s="1"/>
      <c r="BC46" s="26"/>
      <c r="BD46" s="1"/>
      <c r="BE46" s="26"/>
      <c r="BF46" s="1"/>
      <c r="BG46" s="26"/>
      <c r="BH46" s="1"/>
      <c r="BI46" s="26"/>
      <c r="BJ46" s="1"/>
      <c r="BK46" s="26"/>
      <c r="BL46" s="1"/>
      <c r="BM46" s="26"/>
      <c r="BN46" s="1"/>
      <c r="BO46" s="26"/>
      <c r="BP46" s="1"/>
      <c r="BQ46" s="26"/>
      <c r="BR46" s="1"/>
      <c r="BS46" s="26"/>
      <c r="BT46" s="1"/>
      <c r="BU46" s="26"/>
      <c r="BV46" s="30"/>
      <c r="BW46" s="26"/>
      <c r="BX46" s="30">
        <v>44</v>
      </c>
      <c r="BY46" s="26">
        <v>7</v>
      </c>
      <c r="BZ46" s="60"/>
      <c r="CA46" s="30"/>
      <c r="CB46" s="30"/>
      <c r="CC46" s="30"/>
    </row>
    <row r="47" spans="1:81" s="56" customFormat="1" x14ac:dyDescent="0.35">
      <c r="A47" s="31" t="s">
        <v>56</v>
      </c>
      <c r="B47" s="31" t="s">
        <v>52</v>
      </c>
      <c r="C47" s="31" t="s">
        <v>3463</v>
      </c>
      <c r="D47" s="31" t="s">
        <v>3464</v>
      </c>
      <c r="E47" s="31" t="s">
        <v>55</v>
      </c>
      <c r="F47" s="1">
        <v>999927828</v>
      </c>
      <c r="G47" s="1">
        <f>(J47+T47)-H47</f>
        <v>97</v>
      </c>
      <c r="H47" s="1"/>
      <c r="I47" s="27"/>
      <c r="J47" s="1">
        <f>SUM(K47,L47,N47,O47,P47,Q47,R47)</f>
        <v>97</v>
      </c>
      <c r="K47" s="1">
        <f>SUM(AP47,BT47,BX47)</f>
        <v>29</v>
      </c>
      <c r="L47" s="1">
        <f>SUM(AD47,AF47,AH47,AL47,AJ47,AN47,AR47,AT47,AV47,AX47,BB47,BD47,BF47,BH47,BJ47,BL47,AZ47)</f>
        <v>68</v>
      </c>
      <c r="M47" s="1">
        <f>COUNT(#REF!,AD47,AF47,AH47,AJ47,AL47,AN47,AR47,AT47,AV47,AX47,AZ47,BB47,BD47,BF47,BH47,BJ47,BL47)</f>
        <v>2</v>
      </c>
      <c r="N47" s="1">
        <f>BN47+BP47</f>
        <v>0</v>
      </c>
      <c r="O47" s="1">
        <v>0</v>
      </c>
      <c r="P47" s="1">
        <f>BR47</f>
        <v>0</v>
      </c>
      <c r="Q47" s="1">
        <f>BV47</f>
        <v>0</v>
      </c>
      <c r="R47" s="1">
        <v>0</v>
      </c>
      <c r="S47" s="64"/>
      <c r="T47" s="1">
        <f>SUM(U47,V47,X47,Y47,Z47,AA47,AB47)</f>
        <v>0</v>
      </c>
      <c r="U47" s="1">
        <f>CA47</f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f>CC47</f>
        <v>0</v>
      </c>
      <c r="AB47" s="1">
        <f>CB47</f>
        <v>0</v>
      </c>
      <c r="AC47" s="64"/>
      <c r="AD47" s="1"/>
      <c r="AE47" s="26"/>
      <c r="AF47" s="1"/>
      <c r="AG47" s="26"/>
      <c r="AH47" s="1"/>
      <c r="AI47" s="26"/>
      <c r="AJ47" s="1"/>
      <c r="AK47" s="26"/>
      <c r="AL47" s="1"/>
      <c r="AM47" s="26"/>
      <c r="AN47" s="1"/>
      <c r="AO47" s="26"/>
      <c r="AP47" s="1">
        <v>29</v>
      </c>
      <c r="AQ47" s="26" t="s">
        <v>172</v>
      </c>
      <c r="AR47" s="1"/>
      <c r="AS47" s="26"/>
      <c r="AT47" s="1"/>
      <c r="AU47" s="26"/>
      <c r="AV47" s="1"/>
      <c r="AW47" s="26"/>
      <c r="AX47" s="1"/>
      <c r="AY47" s="26"/>
      <c r="AZ47" s="1">
        <v>38</v>
      </c>
      <c r="BA47" s="26"/>
      <c r="BB47" s="1"/>
      <c r="BC47" s="26"/>
      <c r="BD47" s="1"/>
      <c r="BE47" s="26"/>
      <c r="BF47" s="1"/>
      <c r="BG47" s="26"/>
      <c r="BH47" s="1"/>
      <c r="BI47" s="26"/>
      <c r="BJ47" s="1"/>
      <c r="BK47" s="26"/>
      <c r="BL47" s="1">
        <v>30</v>
      </c>
      <c r="BM47" s="26">
        <v>1</v>
      </c>
      <c r="BN47" s="1"/>
      <c r="BO47" s="26"/>
      <c r="BP47" s="1"/>
      <c r="BQ47" s="26"/>
      <c r="BR47" s="1"/>
      <c r="BS47" s="26"/>
      <c r="BT47" s="1"/>
      <c r="BU47" s="26"/>
      <c r="BV47" s="30"/>
      <c r="BW47" s="26"/>
      <c r="BX47" s="30"/>
      <c r="BY47" s="26"/>
      <c r="BZ47" s="60"/>
      <c r="CA47" s="30"/>
      <c r="CB47" s="30"/>
      <c r="CC47" s="30"/>
    </row>
    <row r="48" spans="1:81" s="56" customFormat="1" x14ac:dyDescent="0.35">
      <c r="A48" s="31" t="s">
        <v>56</v>
      </c>
      <c r="B48" s="31" t="s">
        <v>52</v>
      </c>
      <c r="C48" s="31" t="s">
        <v>2599</v>
      </c>
      <c r="D48" s="31" t="s">
        <v>2600</v>
      </c>
      <c r="E48" s="31" t="s">
        <v>55</v>
      </c>
      <c r="F48" s="1">
        <v>999925655</v>
      </c>
      <c r="G48" s="1">
        <f>(J48+T48)-H48</f>
        <v>93.5</v>
      </c>
      <c r="H48" s="1">
        <f>(K48+L48+N48+O48+P48+Q48+R48)*0.5</f>
        <v>93.5</v>
      </c>
      <c r="I48" s="27"/>
      <c r="J48" s="1">
        <f>SUM(K48,L48,N48,O48,P48,Q48,R48)</f>
        <v>187</v>
      </c>
      <c r="K48" s="1">
        <f>SUM(AP48,BT48,BX48)</f>
        <v>0</v>
      </c>
      <c r="L48" s="1">
        <f>SUM(AD48,AF48,AH48,AL48,AJ48,AN48,AR48,AT48,AV48,AX48,BB48,BD48,BF48,BH48,BJ48,BL48,AZ48)</f>
        <v>136</v>
      </c>
      <c r="M48" s="1">
        <f>COUNT(#REF!,AD48,AF48,AH48,AJ48,AL48,AN48,AR48,AT48,AV48,AX48,AZ48,BB48,BD48,BF48,BH48,BJ48,BL48)</f>
        <v>2</v>
      </c>
      <c r="N48" s="1">
        <f>BN48+BP48</f>
        <v>0</v>
      </c>
      <c r="O48" s="1">
        <v>0</v>
      </c>
      <c r="P48" s="1">
        <f>BR48</f>
        <v>51</v>
      </c>
      <c r="Q48" s="1">
        <f>BV48</f>
        <v>0</v>
      </c>
      <c r="R48" s="1">
        <v>0</v>
      </c>
      <c r="S48" s="64"/>
      <c r="T48" s="1">
        <f>SUM(U48,V48,X48,Y48,Z48,AA48,AB48)</f>
        <v>0</v>
      </c>
      <c r="U48" s="1">
        <f>CA48</f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f>CC48</f>
        <v>0</v>
      </c>
      <c r="AB48" s="1">
        <f>CB48</f>
        <v>0</v>
      </c>
      <c r="AC48" s="64"/>
      <c r="AD48" s="1"/>
      <c r="AE48" s="26"/>
      <c r="AF48" s="1">
        <v>68</v>
      </c>
      <c r="AG48" s="26">
        <v>3</v>
      </c>
      <c r="AH48" s="1"/>
      <c r="AI48" s="26"/>
      <c r="AJ48" s="1"/>
      <c r="AK48" s="26"/>
      <c r="AL48" s="1"/>
      <c r="AM48" s="26"/>
      <c r="AN48" s="1"/>
      <c r="AO48" s="26"/>
      <c r="AP48" s="1"/>
      <c r="AQ48" s="26"/>
      <c r="AR48" s="1">
        <v>68</v>
      </c>
      <c r="AS48" s="26">
        <v>3</v>
      </c>
      <c r="AT48" s="1"/>
      <c r="AU48" s="26"/>
      <c r="AV48" s="1"/>
      <c r="AW48" s="26"/>
      <c r="AX48" s="1"/>
      <c r="AY48" s="26"/>
      <c r="AZ48" s="1"/>
      <c r="BA48" s="26"/>
      <c r="BB48" s="1"/>
      <c r="BC48" s="26"/>
      <c r="BD48" s="1"/>
      <c r="BE48" s="26"/>
      <c r="BF48" s="1"/>
      <c r="BG48" s="26"/>
      <c r="BH48" s="1"/>
      <c r="BI48" s="26"/>
      <c r="BJ48" s="1"/>
      <c r="BK48" s="26"/>
      <c r="BL48" s="1"/>
      <c r="BM48" s="26"/>
      <c r="BN48" s="1"/>
      <c r="BO48" s="26"/>
      <c r="BP48" s="1"/>
      <c r="BQ48" s="26"/>
      <c r="BR48" s="1">
        <v>51</v>
      </c>
      <c r="BS48" s="26" t="s">
        <v>94</v>
      </c>
      <c r="BT48" s="1"/>
      <c r="BU48" s="26"/>
      <c r="BV48" s="30"/>
      <c r="BW48" s="26"/>
      <c r="BX48" s="30"/>
      <c r="BY48" s="26"/>
      <c r="BZ48" s="60"/>
      <c r="CA48" s="30"/>
      <c r="CB48" s="30"/>
      <c r="CC48" s="30"/>
    </row>
    <row r="49" spans="1:81" s="56" customFormat="1" x14ac:dyDescent="0.35">
      <c r="A49" s="1" t="s">
        <v>56</v>
      </c>
      <c r="B49" s="1" t="s">
        <v>52</v>
      </c>
      <c r="C49" s="1" t="s">
        <v>1321</v>
      </c>
      <c r="D49" s="1" t="s">
        <v>113</v>
      </c>
      <c r="E49" s="1" t="s">
        <v>55</v>
      </c>
      <c r="F49" s="1">
        <v>999919200</v>
      </c>
      <c r="G49" s="1">
        <f>(J49+T49)-H49</f>
        <v>92</v>
      </c>
      <c r="H49" s="30"/>
      <c r="I49" s="27"/>
      <c r="J49" s="1">
        <f>SUM(K49,L49,N49,O49,P49,Q49,R49)</f>
        <v>44</v>
      </c>
      <c r="K49" s="1">
        <f>SUM(AP49,BT49,BX49)</f>
        <v>0</v>
      </c>
      <c r="L49" s="1">
        <f>SUM(AD49,AF49,AH49,AL49,AJ49,AN49,AR49,AT49,AV49,AX49,BB49,BD49,BF49,BH49,BJ49,BL49,AZ49)</f>
        <v>0</v>
      </c>
      <c r="M49" s="1">
        <f>COUNT(#REF!,AD49,AF49,AH49,AJ49,AL49,AN49,AR49,AT49,AV49,AX49,AZ49,BB49,BD49,BF49,BH49,BJ49,BL49)</f>
        <v>0</v>
      </c>
      <c r="N49" s="1">
        <f>BN49+BP49</f>
        <v>44</v>
      </c>
      <c r="O49" s="1">
        <v>0</v>
      </c>
      <c r="P49" s="1">
        <f>BR49</f>
        <v>0</v>
      </c>
      <c r="Q49" s="1">
        <f>BV49</f>
        <v>0</v>
      </c>
      <c r="R49" s="1">
        <v>0</v>
      </c>
      <c r="S49" s="64"/>
      <c r="T49" s="1">
        <f>SUM(U49,V49,X49,Y49,Z49,AA49,AB49)</f>
        <v>48</v>
      </c>
      <c r="U49" s="1">
        <f>CA49</f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f>CC49</f>
        <v>48</v>
      </c>
      <c r="AB49" s="1">
        <f>CB49</f>
        <v>0</v>
      </c>
      <c r="AC49" s="64"/>
      <c r="AD49" s="1"/>
      <c r="AE49" s="26"/>
      <c r="AF49" s="1"/>
      <c r="AG49" s="26"/>
      <c r="AH49" s="1"/>
      <c r="AI49" s="26"/>
      <c r="AJ49" s="1"/>
      <c r="AK49" s="26"/>
      <c r="AL49" s="1"/>
      <c r="AM49" s="26"/>
      <c r="AN49" s="1"/>
      <c r="AO49" s="26"/>
      <c r="AP49" s="1"/>
      <c r="AQ49" s="26"/>
      <c r="AR49" s="1"/>
      <c r="AS49" s="26"/>
      <c r="AT49" s="1"/>
      <c r="AU49" s="26"/>
      <c r="AV49" s="1"/>
      <c r="AW49" s="26"/>
      <c r="AX49" s="1"/>
      <c r="AY49" s="26"/>
      <c r="AZ49" s="1"/>
      <c r="BA49" s="26"/>
      <c r="BB49" s="1"/>
      <c r="BC49" s="26"/>
      <c r="BD49" s="1"/>
      <c r="BE49" s="26"/>
      <c r="BF49" s="1"/>
      <c r="BG49" s="26"/>
      <c r="BH49" s="1"/>
      <c r="BI49" s="26"/>
      <c r="BJ49" s="1"/>
      <c r="BK49" s="26"/>
      <c r="BL49" s="1"/>
      <c r="BM49" s="26"/>
      <c r="BN49" s="1">
        <v>44</v>
      </c>
      <c r="BO49" s="26" t="s">
        <v>94</v>
      </c>
      <c r="BP49" s="1"/>
      <c r="BQ49" s="26"/>
      <c r="BR49" s="1"/>
      <c r="BS49" s="26"/>
      <c r="BT49" s="1"/>
      <c r="BU49" s="26"/>
      <c r="BV49" s="30"/>
      <c r="BW49" s="26"/>
      <c r="BX49" s="30"/>
      <c r="BY49" s="26"/>
      <c r="BZ49" s="60"/>
      <c r="CA49" s="30"/>
      <c r="CB49" s="30"/>
      <c r="CC49" s="30">
        <v>48</v>
      </c>
    </row>
    <row r="50" spans="1:81" s="56" customFormat="1" x14ac:dyDescent="0.35">
      <c r="A50" s="1" t="s">
        <v>56</v>
      </c>
      <c r="B50" s="1" t="s">
        <v>52</v>
      </c>
      <c r="C50" s="30" t="s">
        <v>1068</v>
      </c>
      <c r="D50" s="30" t="s">
        <v>1069</v>
      </c>
      <c r="E50" s="1" t="s">
        <v>55</v>
      </c>
      <c r="F50" s="1">
        <v>999916960</v>
      </c>
      <c r="G50" s="1">
        <f>(J50+T50)-H50</f>
        <v>90</v>
      </c>
      <c r="H50" s="30"/>
      <c r="I50" s="27"/>
      <c r="J50" s="1">
        <f>SUM(K50,L50,N50,O50,P50,Q50,R50)</f>
        <v>90</v>
      </c>
      <c r="K50" s="1">
        <f>SUM(AP50,BT50,BX50)</f>
        <v>0</v>
      </c>
      <c r="L50" s="1">
        <f>SUM(AD50,AF50,AH50,AL50,AJ50,AN50,AR50,AT50,AV50,AX50,BB50,BD50,BF50,BH50,BJ50,BL50,AZ50)</f>
        <v>90</v>
      </c>
      <c r="M50" s="1">
        <f>COUNT(#REF!,AD50,AF50,AH50,AJ50,AL50,AN50,AR50,AT50,AV50,AX50,AZ50,BB50,BD50,BF50,BH50,BJ50,BL50)</f>
        <v>1</v>
      </c>
      <c r="N50" s="1">
        <f>BN50+BP50</f>
        <v>0</v>
      </c>
      <c r="O50" s="1">
        <v>0</v>
      </c>
      <c r="P50" s="1">
        <f>BR50</f>
        <v>0</v>
      </c>
      <c r="Q50" s="1">
        <f>BV50</f>
        <v>0</v>
      </c>
      <c r="R50" s="1">
        <v>0</v>
      </c>
      <c r="S50" s="64"/>
      <c r="T50" s="1">
        <f>SUM(U50,V50,X50,Y50,Z50,AA50,AB50)</f>
        <v>0</v>
      </c>
      <c r="U50" s="1">
        <f>CA50</f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f>CC50</f>
        <v>0</v>
      </c>
      <c r="AB50" s="1">
        <f>CB50</f>
        <v>0</v>
      </c>
      <c r="AC50" s="64"/>
      <c r="AD50" s="1"/>
      <c r="AE50" s="26"/>
      <c r="AF50" s="1"/>
      <c r="AG50" s="26"/>
      <c r="AH50" s="1"/>
      <c r="AI50" s="26"/>
      <c r="AJ50" s="1"/>
      <c r="AK50" s="26"/>
      <c r="AL50" s="1"/>
      <c r="AM50" s="26"/>
      <c r="AN50" s="1"/>
      <c r="AO50" s="26"/>
      <c r="AP50" s="1"/>
      <c r="AQ50" s="26"/>
      <c r="AR50" s="1"/>
      <c r="AS50" s="26"/>
      <c r="AT50" s="1"/>
      <c r="AU50" s="26"/>
      <c r="AV50" s="1"/>
      <c r="AW50" s="26"/>
      <c r="AX50" s="1"/>
      <c r="AY50" s="26"/>
      <c r="AZ50" s="1"/>
      <c r="BA50" s="26"/>
      <c r="BB50" s="1"/>
      <c r="BC50" s="26"/>
      <c r="BD50" s="1"/>
      <c r="BE50" s="26"/>
      <c r="BF50" s="1"/>
      <c r="BG50" s="26"/>
      <c r="BH50" s="1"/>
      <c r="BI50" s="26"/>
      <c r="BJ50" s="1">
        <v>90</v>
      </c>
      <c r="BK50" s="26">
        <v>2</v>
      </c>
      <c r="BL50" s="1"/>
      <c r="BM50" s="26"/>
      <c r="BN50" s="1"/>
      <c r="BO50" s="26"/>
      <c r="BP50" s="1"/>
      <c r="BQ50" s="26"/>
      <c r="BR50" s="1"/>
      <c r="BS50" s="26"/>
      <c r="BT50" s="1"/>
      <c r="BU50" s="26"/>
      <c r="BV50" s="30"/>
      <c r="BW50" s="26"/>
      <c r="BX50" s="30"/>
      <c r="BY50" s="26"/>
      <c r="BZ50" s="60"/>
      <c r="CA50" s="30"/>
      <c r="CB50" s="30"/>
      <c r="CC50" s="30"/>
    </row>
    <row r="51" spans="1:81" s="56" customFormat="1" x14ac:dyDescent="0.35">
      <c r="A51" s="1" t="s">
        <v>56</v>
      </c>
      <c r="B51" s="1" t="s">
        <v>52</v>
      </c>
      <c r="C51" s="1" t="s">
        <v>2261</v>
      </c>
      <c r="D51" s="1" t="s">
        <v>300</v>
      </c>
      <c r="E51" s="1" t="s">
        <v>55</v>
      </c>
      <c r="F51" s="1">
        <v>999924678</v>
      </c>
      <c r="G51" s="1">
        <f>(J51+T51)-H51</f>
        <v>90</v>
      </c>
      <c r="H51" s="30"/>
      <c r="I51" s="27"/>
      <c r="J51" s="1">
        <f>SUM(K51,L51,N51,O51,P51,Q51,R51)</f>
        <v>90</v>
      </c>
      <c r="K51" s="1">
        <f>SUM(AP51,BT51,BX51)</f>
        <v>52</v>
      </c>
      <c r="L51" s="1">
        <f>SUM(AD51,AF51,AH51,AL51,AJ51,AN51,AR51,AT51,AV51,AX51,BB51,BD51,BF51,BH51,BJ51,BL51,AZ51)</f>
        <v>38</v>
      </c>
      <c r="M51" s="1">
        <f>COUNT(#REF!,AD51,AF51,AH51,AJ51,AL51,AN51,AR51,AT51,AV51,AX51,AZ51,BB51,BD51,BF51,BH51,BJ51,BL51)</f>
        <v>1</v>
      </c>
      <c r="N51" s="1">
        <f>BN51+BP51</f>
        <v>0</v>
      </c>
      <c r="O51" s="1">
        <v>0</v>
      </c>
      <c r="P51" s="1">
        <f>BR51</f>
        <v>0</v>
      </c>
      <c r="Q51" s="1">
        <f>BV51</f>
        <v>0</v>
      </c>
      <c r="R51" s="1">
        <v>0</v>
      </c>
      <c r="S51" s="64"/>
      <c r="T51" s="1">
        <f>SUM(U51,V51,X51,Y51,Z51,AA51,AB51)</f>
        <v>0</v>
      </c>
      <c r="U51" s="1">
        <f>CA51</f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f>CC51</f>
        <v>0</v>
      </c>
      <c r="AB51" s="1">
        <f>CB51</f>
        <v>0</v>
      </c>
      <c r="AC51" s="64"/>
      <c r="AD51" s="1"/>
      <c r="AE51" s="26"/>
      <c r="AF51" s="1"/>
      <c r="AG51" s="26"/>
      <c r="AH51" s="1"/>
      <c r="AI51" s="26"/>
      <c r="AJ51" s="1"/>
      <c r="AK51" s="26"/>
      <c r="AL51" s="1"/>
      <c r="AM51" s="26"/>
      <c r="AN51" s="1">
        <v>38</v>
      </c>
      <c r="AO51" s="26" t="s">
        <v>94</v>
      </c>
      <c r="AP51" s="1"/>
      <c r="AQ51" s="26"/>
      <c r="AR51" s="1"/>
      <c r="AS51" s="26"/>
      <c r="AT51" s="1"/>
      <c r="AU51" s="26"/>
      <c r="AV51" s="1"/>
      <c r="AW51" s="26"/>
      <c r="AX51" s="1"/>
      <c r="AY51" s="26"/>
      <c r="AZ51" s="1"/>
      <c r="BA51" s="26"/>
      <c r="BB51" s="1"/>
      <c r="BC51" s="26"/>
      <c r="BD51" s="1"/>
      <c r="BE51" s="26"/>
      <c r="BF51" s="1"/>
      <c r="BG51" s="26"/>
      <c r="BH51" s="1"/>
      <c r="BI51" s="26"/>
      <c r="BJ51" s="1"/>
      <c r="BK51" s="26"/>
      <c r="BL51" s="1"/>
      <c r="BM51" s="26"/>
      <c r="BN51" s="1"/>
      <c r="BO51" s="26"/>
      <c r="BP51" s="1"/>
      <c r="BQ51" s="26"/>
      <c r="BR51" s="1"/>
      <c r="BS51" s="26"/>
      <c r="BT51" s="1"/>
      <c r="BU51" s="26"/>
      <c r="BV51" s="30"/>
      <c r="BW51" s="26"/>
      <c r="BX51" s="30">
        <v>52</v>
      </c>
      <c r="BY51" s="26">
        <v>5</v>
      </c>
      <c r="BZ51" s="60"/>
      <c r="CA51" s="30"/>
      <c r="CB51" s="30"/>
      <c r="CC51" s="30"/>
    </row>
    <row r="52" spans="1:81" s="56" customFormat="1" ht="14.5" x14ac:dyDescent="0.35">
      <c r="A52" s="85" t="s">
        <v>56</v>
      </c>
      <c r="B52" s="1" t="s">
        <v>52</v>
      </c>
      <c r="C52" s="85" t="s">
        <v>317</v>
      </c>
      <c r="D52" s="85" t="s">
        <v>3758</v>
      </c>
      <c r="E52" s="85" t="s">
        <v>55</v>
      </c>
      <c r="F52" s="85">
        <v>999920407</v>
      </c>
      <c r="G52" s="1">
        <f>(J52+T52)-H52</f>
        <v>85</v>
      </c>
      <c r="H52" s="85"/>
      <c r="I52" s="85"/>
      <c r="J52" s="1">
        <f>SUM(K52,L52,N52,O52,P52,Q52,R52)</f>
        <v>0</v>
      </c>
      <c r="K52" s="1">
        <f>SUM(AP52,BT52,BX52)</f>
        <v>0</v>
      </c>
      <c r="L52" s="1">
        <f>SUM(AD52,AF52,AH52,AL52,AJ52,AN52,AR52,AT52,AV52,AX52,BB52,BD52,BF52,BH52,BJ52,BL52,AZ52)</f>
        <v>0</v>
      </c>
      <c r="M52" s="1">
        <f>COUNT(#REF!,AD52,AF52,AH52,AJ52,AL52,AN52,AR52,AT52,AV52,AX52,AZ52,BB52,BD52,BF52,BH52,BJ52,BL52)</f>
        <v>0</v>
      </c>
      <c r="N52" s="1">
        <f>BN52+BP52</f>
        <v>0</v>
      </c>
      <c r="O52" s="1">
        <v>0</v>
      </c>
      <c r="P52" s="1">
        <f>BR52</f>
        <v>0</v>
      </c>
      <c r="Q52" s="1">
        <f>BV52</f>
        <v>0</v>
      </c>
      <c r="R52" s="1">
        <v>0</v>
      </c>
      <c r="S52" s="85"/>
      <c r="T52" s="1">
        <f>SUM(U52,V52,X52,Y52,Z52,AA52,AB52)</f>
        <v>85</v>
      </c>
      <c r="U52" s="1">
        <f>CA52</f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f>CC52</f>
        <v>85</v>
      </c>
      <c r="AB52" s="1">
        <f>CB52</f>
        <v>0</v>
      </c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60"/>
      <c r="CA52" s="30"/>
      <c r="CB52" s="30"/>
      <c r="CC52" s="30">
        <v>85</v>
      </c>
    </row>
    <row r="53" spans="1:81" s="56" customFormat="1" x14ac:dyDescent="0.35">
      <c r="A53" s="31" t="s">
        <v>56</v>
      </c>
      <c r="B53" s="1" t="s">
        <v>52</v>
      </c>
      <c r="C53" s="1" t="s">
        <v>1144</v>
      </c>
      <c r="D53" s="1" t="s">
        <v>1145</v>
      </c>
      <c r="E53" s="1" t="s">
        <v>55</v>
      </c>
      <c r="F53" s="1">
        <v>999917874</v>
      </c>
      <c r="G53" s="1">
        <f>(J53+T53)-H53</f>
        <v>83</v>
      </c>
      <c r="H53" s="1">
        <f>(K53+L53+N53+O53+P53+Q53+R53)*0.5</f>
        <v>83</v>
      </c>
      <c r="I53" s="27"/>
      <c r="J53" s="1">
        <f>SUM(K53,L53,N53,O53,P53,Q53,R53)</f>
        <v>166</v>
      </c>
      <c r="K53" s="1">
        <f>SUM(AP53,BT53,BX53)</f>
        <v>0</v>
      </c>
      <c r="L53" s="1">
        <f>SUM(AD53,AF53,AH53,AL53,AJ53,AN53,AR53,AT53,AV53,AX53,BB53,BD53,BF53,BH53,BJ53,BL53,AZ53)</f>
        <v>166</v>
      </c>
      <c r="M53" s="1">
        <f>COUNT(#REF!,AD53,AF53,AH53,AJ53,AL53,AN53,AR53,AT53,AV53,AX53,AZ53,BB53,BD53,BF53,BH53,BJ53,BL53)</f>
        <v>3</v>
      </c>
      <c r="N53" s="1">
        <f>BN53+BP53</f>
        <v>0</v>
      </c>
      <c r="O53" s="1">
        <v>0</v>
      </c>
      <c r="P53" s="1">
        <f>BR53</f>
        <v>0</v>
      </c>
      <c r="Q53" s="1">
        <f>BV53</f>
        <v>0</v>
      </c>
      <c r="R53" s="1">
        <v>0</v>
      </c>
      <c r="S53" s="64"/>
      <c r="T53" s="1">
        <f>SUM(U53,V53,X53,Y53,Z53,AA53,AB53)</f>
        <v>0</v>
      </c>
      <c r="U53" s="1">
        <f>CA53</f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f>CC53</f>
        <v>0</v>
      </c>
      <c r="AB53" s="1">
        <f>CB53</f>
        <v>0</v>
      </c>
      <c r="AC53" s="64"/>
      <c r="AD53" s="1"/>
      <c r="AE53" s="26"/>
      <c r="AF53" s="1">
        <v>68</v>
      </c>
      <c r="AG53" s="26">
        <v>3</v>
      </c>
      <c r="AH53" s="1"/>
      <c r="AI53" s="26"/>
      <c r="AJ53" s="1">
        <v>68</v>
      </c>
      <c r="AK53" s="26">
        <v>3</v>
      </c>
      <c r="AL53" s="1">
        <v>30</v>
      </c>
      <c r="AM53" s="26">
        <v>1</v>
      </c>
      <c r="AN53" s="1"/>
      <c r="AO53" s="26"/>
      <c r="AP53" s="1"/>
      <c r="AQ53" s="26"/>
      <c r="AR53" s="1"/>
      <c r="AS53" s="26"/>
      <c r="AT53" s="1"/>
      <c r="AU53" s="26"/>
      <c r="AV53" s="1"/>
      <c r="AW53" s="26"/>
      <c r="AX53" s="1"/>
      <c r="AY53" s="26"/>
      <c r="AZ53" s="1"/>
      <c r="BA53" s="26"/>
      <c r="BB53" s="1"/>
      <c r="BC53" s="26"/>
      <c r="BD53" s="1"/>
      <c r="BE53" s="26"/>
      <c r="BF53" s="1"/>
      <c r="BG53" s="26"/>
      <c r="BH53" s="1"/>
      <c r="BI53" s="26"/>
      <c r="BJ53" s="1"/>
      <c r="BK53" s="26"/>
      <c r="BL53" s="1"/>
      <c r="BM53" s="26"/>
      <c r="BN53" s="1"/>
      <c r="BO53" s="26"/>
      <c r="BP53" s="1"/>
      <c r="BQ53" s="26"/>
      <c r="BR53" s="1"/>
      <c r="BS53" s="26"/>
      <c r="BT53" s="1"/>
      <c r="BU53" s="26"/>
      <c r="BV53" s="30"/>
      <c r="BW53" s="26"/>
      <c r="BX53" s="30"/>
      <c r="BY53" s="26"/>
      <c r="BZ53" s="60"/>
      <c r="CA53" s="30"/>
      <c r="CB53" s="30"/>
      <c r="CC53" s="30"/>
    </row>
    <row r="54" spans="1:81" s="56" customFormat="1" x14ac:dyDescent="0.35">
      <c r="A54" s="1" t="s">
        <v>56</v>
      </c>
      <c r="B54" s="1" t="s">
        <v>52</v>
      </c>
      <c r="C54" s="30" t="s">
        <v>2264</v>
      </c>
      <c r="D54" s="30" t="s">
        <v>2265</v>
      </c>
      <c r="E54" s="30" t="s">
        <v>55</v>
      </c>
      <c r="F54" s="1">
        <v>999924701</v>
      </c>
      <c r="G54" s="1">
        <f>(J54+T54)-H54</f>
        <v>83</v>
      </c>
      <c r="H54" s="1"/>
      <c r="I54" s="27"/>
      <c r="J54" s="1">
        <f>SUM(K54,L54,N54,O54,P54,Q54,R54)</f>
        <v>83</v>
      </c>
      <c r="K54" s="1">
        <f>SUM(AP54,BT54,BX54)</f>
        <v>0</v>
      </c>
      <c r="L54" s="1">
        <f>SUM(AD54,AF54,AH54,AL54,AJ54,AN54,AR54,AT54,AV54,AX54,BB54,BD54,BF54,BH54,BJ54,BL54,AZ54)</f>
        <v>45</v>
      </c>
      <c r="M54" s="1">
        <f>COUNT(#REF!,AD54,AF54,AH54,AJ54,AL54,AN54,AR54,AT54,AV54,AX54,AZ54,BB54,BD54,BF54,BH54,BJ54,BL54)</f>
        <v>1</v>
      </c>
      <c r="N54" s="1">
        <f>BN54+BP54</f>
        <v>0</v>
      </c>
      <c r="O54" s="1">
        <v>0</v>
      </c>
      <c r="P54" s="1">
        <f>BR54</f>
        <v>38</v>
      </c>
      <c r="Q54" s="1">
        <f>BV54</f>
        <v>0</v>
      </c>
      <c r="R54" s="1">
        <v>0</v>
      </c>
      <c r="S54" s="64"/>
      <c r="T54" s="1">
        <f>SUM(U54,V54,X54,Y54,Z54,AA54,AB54)</f>
        <v>0</v>
      </c>
      <c r="U54" s="1">
        <f>CA54</f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f>CC54</f>
        <v>0</v>
      </c>
      <c r="AB54" s="1">
        <f>CB54</f>
        <v>0</v>
      </c>
      <c r="AC54" s="64"/>
      <c r="AD54" s="1"/>
      <c r="AE54" s="26"/>
      <c r="AF54" s="1"/>
      <c r="AG54" s="26"/>
      <c r="AH54" s="1"/>
      <c r="AI54" s="26"/>
      <c r="AJ54" s="1"/>
      <c r="AK54" s="26"/>
      <c r="AL54" s="1"/>
      <c r="AM54" s="26"/>
      <c r="AN54" s="1"/>
      <c r="AO54" s="26"/>
      <c r="AP54" s="1"/>
      <c r="AQ54" s="26"/>
      <c r="AR54" s="1"/>
      <c r="AS54" s="26"/>
      <c r="AT54" s="1"/>
      <c r="AU54" s="26"/>
      <c r="AV54" s="1">
        <v>45</v>
      </c>
      <c r="AW54" s="26">
        <v>2</v>
      </c>
      <c r="AX54" s="1"/>
      <c r="AY54" s="26"/>
      <c r="AZ54" s="1"/>
      <c r="BA54" s="26"/>
      <c r="BB54" s="1"/>
      <c r="BC54" s="26"/>
      <c r="BD54" s="1"/>
      <c r="BE54" s="26"/>
      <c r="BF54" s="1"/>
      <c r="BG54" s="26"/>
      <c r="BH54" s="1"/>
      <c r="BI54" s="26"/>
      <c r="BJ54" s="1"/>
      <c r="BK54" s="26"/>
      <c r="BL54" s="1"/>
      <c r="BM54" s="26"/>
      <c r="BN54" s="1"/>
      <c r="BO54" s="26"/>
      <c r="BP54" s="1"/>
      <c r="BQ54" s="26"/>
      <c r="BR54" s="1">
        <v>38</v>
      </c>
      <c r="BS54" s="26" t="s">
        <v>172</v>
      </c>
      <c r="BT54" s="1"/>
      <c r="BU54" s="26"/>
      <c r="BV54" s="30"/>
      <c r="BW54" s="26"/>
      <c r="BX54" s="30"/>
      <c r="BY54" s="26"/>
      <c r="BZ54" s="60"/>
      <c r="CA54" s="30"/>
      <c r="CB54" s="30"/>
      <c r="CC54" s="30"/>
    </row>
    <row r="55" spans="1:81" s="56" customFormat="1" x14ac:dyDescent="0.35">
      <c r="A55" s="31" t="s">
        <v>56</v>
      </c>
      <c r="B55" s="31" t="s">
        <v>52</v>
      </c>
      <c r="C55" s="31" t="s">
        <v>3212</v>
      </c>
      <c r="D55" s="31" t="s">
        <v>302</v>
      </c>
      <c r="E55" s="31" t="s">
        <v>55</v>
      </c>
      <c r="F55" s="1">
        <v>999927138</v>
      </c>
      <c r="G55" s="1">
        <f>(J55+T55)-H55</f>
        <v>83</v>
      </c>
      <c r="H55" s="1"/>
      <c r="I55" s="27"/>
      <c r="J55" s="1">
        <f>SUM(K55,L55,N55,O55,P55,Q55,R55)</f>
        <v>83</v>
      </c>
      <c r="K55" s="1">
        <f>SUM(AP55,BT55,BX55)</f>
        <v>0</v>
      </c>
      <c r="L55" s="1">
        <f>SUM(AD55,AF55,AH55,AL55,AJ55,AN55,AR55,AT55,AV55,AX55,BB55,BD55,BF55,BH55,BJ55,BL55,AZ55)</f>
        <v>83</v>
      </c>
      <c r="M55" s="1">
        <f>COUNT(#REF!,AD55,AF55,AH55,AJ55,AL55,AN55,AR55,AT55,AV55,AX55,AZ55,BB55,BD55,BF55,BH55,BJ55,BL55)</f>
        <v>2</v>
      </c>
      <c r="N55" s="1">
        <f>BN55+BP55</f>
        <v>0</v>
      </c>
      <c r="O55" s="1">
        <v>0</v>
      </c>
      <c r="P55" s="1">
        <f>BR55</f>
        <v>0</v>
      </c>
      <c r="Q55" s="1">
        <f>BV55</f>
        <v>0</v>
      </c>
      <c r="R55" s="1">
        <v>0</v>
      </c>
      <c r="S55" s="64"/>
      <c r="T55" s="1">
        <f>SUM(U55,V55,X55,Y55,Z55,AA55,AB55)</f>
        <v>0</v>
      </c>
      <c r="U55" s="1">
        <f>CA55</f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f>CC55</f>
        <v>0</v>
      </c>
      <c r="AB55" s="1">
        <f>CB55</f>
        <v>0</v>
      </c>
      <c r="AC55" s="64"/>
      <c r="AD55" s="1"/>
      <c r="AE55" s="26"/>
      <c r="AF55" s="1"/>
      <c r="AG55" s="26"/>
      <c r="AH55" s="1"/>
      <c r="AI55" s="26"/>
      <c r="AJ55" s="1"/>
      <c r="AK55" s="26"/>
      <c r="AL55" s="1"/>
      <c r="AM55" s="26"/>
      <c r="AN55" s="1"/>
      <c r="AO55" s="26"/>
      <c r="AP55" s="1"/>
      <c r="AQ55" s="26"/>
      <c r="AR55" s="1"/>
      <c r="AS55" s="26"/>
      <c r="AT55" s="1"/>
      <c r="AU55" s="26"/>
      <c r="AV55" s="1"/>
      <c r="AW55" s="26"/>
      <c r="AX55" s="1"/>
      <c r="AY55" s="26"/>
      <c r="AZ55" s="1">
        <v>38</v>
      </c>
      <c r="BA55" s="26"/>
      <c r="BB55" s="1"/>
      <c r="BC55" s="26"/>
      <c r="BD55" s="1"/>
      <c r="BE55" s="26"/>
      <c r="BF55" s="1"/>
      <c r="BG55" s="26"/>
      <c r="BH55" s="1"/>
      <c r="BI55" s="26"/>
      <c r="BJ55" s="1"/>
      <c r="BK55" s="26"/>
      <c r="BL55" s="1">
        <v>45</v>
      </c>
      <c r="BM55" s="26">
        <v>2</v>
      </c>
      <c r="BN55" s="1"/>
      <c r="BO55" s="26"/>
      <c r="BP55" s="1"/>
      <c r="BQ55" s="26"/>
      <c r="BR55" s="1"/>
      <c r="BS55" s="26"/>
      <c r="BT55" s="1"/>
      <c r="BU55" s="26"/>
      <c r="BV55" s="30"/>
      <c r="BW55" s="26"/>
      <c r="BX55" s="30"/>
      <c r="BY55" s="26"/>
      <c r="BZ55" s="60"/>
      <c r="CA55" s="30"/>
      <c r="CB55" s="30"/>
      <c r="CC55" s="30"/>
    </row>
    <row r="56" spans="1:81" s="56" customFormat="1" x14ac:dyDescent="0.35">
      <c r="A56" s="31" t="s">
        <v>56</v>
      </c>
      <c r="B56" s="31" t="s">
        <v>52</v>
      </c>
      <c r="C56" s="31" t="s">
        <v>3494</v>
      </c>
      <c r="D56" s="31" t="s">
        <v>3491</v>
      </c>
      <c r="E56" s="31" t="s">
        <v>55</v>
      </c>
      <c r="F56" s="1">
        <v>999927905</v>
      </c>
      <c r="G56" s="1">
        <f>(J56+T56)-H56</f>
        <v>83</v>
      </c>
      <c r="H56" s="1"/>
      <c r="I56" s="27"/>
      <c r="J56" s="1">
        <f>SUM(K56,L56,N56,O56,P56,Q56,R56)</f>
        <v>83</v>
      </c>
      <c r="K56" s="1">
        <f>SUM(AP56,BT56,BX56)</f>
        <v>0</v>
      </c>
      <c r="L56" s="1">
        <f>SUM(AD56,AF56,AH56,AL56,AJ56,AN56,AR56,AT56,AV56,AX56,BB56,BD56,BF56,BH56,BJ56,BL56,AZ56)</f>
        <v>83</v>
      </c>
      <c r="M56" s="1">
        <f>COUNT(#REF!,AD56,AF56,AH56,AJ56,AL56,AN56,AR56,AT56,AV56,AX56,AZ56,BB56,BD56,BF56,BH56,BJ56,BL56)</f>
        <v>2</v>
      </c>
      <c r="N56" s="1">
        <f>BN56+BP56</f>
        <v>0</v>
      </c>
      <c r="O56" s="1">
        <v>0</v>
      </c>
      <c r="P56" s="1">
        <f>BR56</f>
        <v>0</v>
      </c>
      <c r="Q56" s="1">
        <f>BV56</f>
        <v>0</v>
      </c>
      <c r="R56" s="1">
        <v>0</v>
      </c>
      <c r="S56" s="64"/>
      <c r="T56" s="1">
        <f>SUM(U56,V56,X56,Y56,Z56,AA56,AB56)</f>
        <v>0</v>
      </c>
      <c r="U56" s="1">
        <f>CA56</f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f>CC56</f>
        <v>0</v>
      </c>
      <c r="AB56" s="1">
        <f>CB56</f>
        <v>0</v>
      </c>
      <c r="AC56" s="64"/>
      <c r="AD56" s="1"/>
      <c r="AE56" s="26"/>
      <c r="AF56" s="1"/>
      <c r="AG56" s="26"/>
      <c r="AH56" s="1"/>
      <c r="AI56" s="26"/>
      <c r="AJ56" s="1"/>
      <c r="AK56" s="26"/>
      <c r="AL56" s="1"/>
      <c r="AM56" s="26"/>
      <c r="AN56" s="1"/>
      <c r="AO56" s="26"/>
      <c r="AP56" s="1"/>
      <c r="AQ56" s="26"/>
      <c r="AR56" s="1"/>
      <c r="AS56" s="26"/>
      <c r="AT56" s="1"/>
      <c r="AU56" s="26"/>
      <c r="AV56" s="1"/>
      <c r="AW56" s="26"/>
      <c r="AX56" s="1"/>
      <c r="AY56" s="26"/>
      <c r="AZ56" s="1">
        <v>38</v>
      </c>
      <c r="BA56" s="26"/>
      <c r="BB56" s="1"/>
      <c r="BC56" s="26"/>
      <c r="BD56" s="1"/>
      <c r="BE56" s="26"/>
      <c r="BF56" s="1"/>
      <c r="BG56" s="26"/>
      <c r="BH56" s="1"/>
      <c r="BI56" s="26"/>
      <c r="BJ56" s="1"/>
      <c r="BK56" s="26"/>
      <c r="BL56" s="1">
        <v>45</v>
      </c>
      <c r="BM56" s="26">
        <v>2</v>
      </c>
      <c r="BN56" s="1"/>
      <c r="BO56" s="26"/>
      <c r="BP56" s="1"/>
      <c r="BQ56" s="26"/>
      <c r="BR56" s="1"/>
      <c r="BS56" s="26"/>
      <c r="BT56" s="1"/>
      <c r="BU56" s="26"/>
      <c r="BV56" s="30"/>
      <c r="BW56" s="26"/>
      <c r="BX56" s="30"/>
      <c r="BY56" s="26"/>
      <c r="BZ56" s="60"/>
      <c r="CA56" s="30"/>
      <c r="CB56" s="30"/>
      <c r="CC56" s="30"/>
    </row>
    <row r="57" spans="1:81" s="56" customFormat="1" x14ac:dyDescent="0.35">
      <c r="A57" s="1" t="s">
        <v>56</v>
      </c>
      <c r="B57" s="30" t="s">
        <v>52</v>
      </c>
      <c r="C57" s="30" t="s">
        <v>950</v>
      </c>
      <c r="D57" s="30" t="s">
        <v>86</v>
      </c>
      <c r="E57" s="30" t="s">
        <v>55</v>
      </c>
      <c r="F57" s="1">
        <v>999914992</v>
      </c>
      <c r="G57" s="1">
        <f>(J57+T57)-H57</f>
        <v>82</v>
      </c>
      <c r="H57" s="30"/>
      <c r="I57" s="27"/>
      <c r="J57" s="1">
        <f>SUM(K57,L57,N57,O57,P57,Q57,R57)</f>
        <v>82</v>
      </c>
      <c r="K57" s="1">
        <f>SUM(AP57,BT57,BX57)</f>
        <v>0</v>
      </c>
      <c r="L57" s="1">
        <f>SUM(AD57,AF57,AH57,AL57,AJ57,AN57,AR57,AT57,AV57,AX57,BB57,BD57,BF57,BH57,BJ57,BL57,AZ57)</f>
        <v>0</v>
      </c>
      <c r="M57" s="1">
        <f>COUNT(#REF!,AD57,AF57,AH57,AJ57,AL57,AN57,AR57,AT57,AV57,AX57,AZ57,BB57,BD57,BF57,BH57,BJ57,BL57)</f>
        <v>0</v>
      </c>
      <c r="N57" s="1">
        <f>BN57+BP57</f>
        <v>44</v>
      </c>
      <c r="O57" s="1">
        <v>0</v>
      </c>
      <c r="P57" s="1">
        <f>BR57</f>
        <v>38</v>
      </c>
      <c r="Q57" s="1">
        <f>BV57</f>
        <v>0</v>
      </c>
      <c r="R57" s="1">
        <v>0</v>
      </c>
      <c r="S57" s="64"/>
      <c r="T57" s="1">
        <f>SUM(U57,V57,X57,Y57,Z57,AA57,AB57)</f>
        <v>0</v>
      </c>
      <c r="U57" s="1">
        <f>CA57</f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f>CC57</f>
        <v>0</v>
      </c>
      <c r="AB57" s="1">
        <f>CB57</f>
        <v>0</v>
      </c>
      <c r="AC57" s="64"/>
      <c r="AD57" s="1"/>
      <c r="AE57" s="26"/>
      <c r="AF57" s="1"/>
      <c r="AG57" s="26"/>
      <c r="AH57" s="1"/>
      <c r="AI57" s="26"/>
      <c r="AJ57" s="1"/>
      <c r="AK57" s="26"/>
      <c r="AL57" s="1"/>
      <c r="AM57" s="26"/>
      <c r="AN57" s="1"/>
      <c r="AO57" s="26"/>
      <c r="AP57" s="1"/>
      <c r="AQ57" s="26"/>
      <c r="AR57" s="1"/>
      <c r="AS57" s="26"/>
      <c r="AT57" s="1"/>
      <c r="AU57" s="26"/>
      <c r="AV57" s="1"/>
      <c r="AW57" s="26"/>
      <c r="AX57" s="1"/>
      <c r="AY57" s="26"/>
      <c r="AZ57" s="1"/>
      <c r="BA57" s="26"/>
      <c r="BB57" s="1"/>
      <c r="BC57" s="26"/>
      <c r="BD57" s="1"/>
      <c r="BE57" s="26"/>
      <c r="BF57" s="1"/>
      <c r="BG57" s="26"/>
      <c r="BH57" s="1"/>
      <c r="BI57" s="26"/>
      <c r="BJ57" s="1"/>
      <c r="BK57" s="26"/>
      <c r="BL57" s="1"/>
      <c r="BM57" s="26"/>
      <c r="BN57" s="1">
        <v>44</v>
      </c>
      <c r="BO57" s="26" t="s">
        <v>94</v>
      </c>
      <c r="BP57" s="1"/>
      <c r="BQ57" s="26"/>
      <c r="BR57" s="1">
        <v>38</v>
      </c>
      <c r="BS57" s="26" t="s">
        <v>172</v>
      </c>
      <c r="BT57" s="1"/>
      <c r="BU57" s="26"/>
      <c r="BV57" s="30"/>
      <c r="BW57" s="26"/>
      <c r="BX57" s="30"/>
      <c r="BY57" s="26"/>
      <c r="BZ57" s="60"/>
      <c r="CA57" s="30"/>
      <c r="CB57" s="30"/>
      <c r="CC57" s="30"/>
    </row>
    <row r="58" spans="1:81" s="56" customFormat="1" x14ac:dyDescent="0.35">
      <c r="A58" s="31" t="s">
        <v>56</v>
      </c>
      <c r="B58" s="30" t="s">
        <v>52</v>
      </c>
      <c r="C58" s="30" t="s">
        <v>962</v>
      </c>
      <c r="D58" s="30" t="s">
        <v>86</v>
      </c>
      <c r="E58" s="30" t="s">
        <v>55</v>
      </c>
      <c r="F58" s="1">
        <v>999915402</v>
      </c>
      <c r="G58" s="1">
        <f>(J58+T58)-H58</f>
        <v>78</v>
      </c>
      <c r="H58" s="1">
        <f>(K58+L58+N58+O58+P58+Q58+R58)*0.5</f>
        <v>78</v>
      </c>
      <c r="I58" s="27"/>
      <c r="J58" s="1">
        <f>SUM(K58,L58,N58,O58,P58,Q58,R58)</f>
        <v>156</v>
      </c>
      <c r="K58" s="1">
        <f>SUM(AP58,BT58,BX58)</f>
        <v>0</v>
      </c>
      <c r="L58" s="1">
        <f>SUM(AD58,AF58,AH58,AL58,AJ58,AN58,AR58,AT58,AV58,AX58,BB58,BD58,BF58,BH58,BJ58,BL58,AZ58)</f>
        <v>0</v>
      </c>
      <c r="M58" s="1">
        <f>COUNT(#REF!,AD58,AF58,AH58,AJ58,AL58,AN58,AR58,AT58,AV58,AX58,AZ58,BB58,BD58,BF58,BH58,BJ58,BL58)</f>
        <v>0</v>
      </c>
      <c r="N58" s="1">
        <f>BN58+BP58</f>
        <v>105</v>
      </c>
      <c r="O58" s="1">
        <v>0</v>
      </c>
      <c r="P58" s="1">
        <f>BR58</f>
        <v>51</v>
      </c>
      <c r="Q58" s="1">
        <f>BV58</f>
        <v>0</v>
      </c>
      <c r="R58" s="1">
        <v>0</v>
      </c>
      <c r="S58" s="64"/>
      <c r="T58" s="1">
        <f>SUM(U58,V58,X58,Y58,Z58,AA58,AB58)</f>
        <v>0</v>
      </c>
      <c r="U58" s="1">
        <f>CA58</f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f>CC58</f>
        <v>0</v>
      </c>
      <c r="AB58" s="1">
        <f>CB58</f>
        <v>0</v>
      </c>
      <c r="AC58" s="64"/>
      <c r="AD58" s="1"/>
      <c r="AE58" s="26"/>
      <c r="AF58" s="1"/>
      <c r="AG58" s="26"/>
      <c r="AH58" s="1"/>
      <c r="AI58" s="26"/>
      <c r="AJ58" s="1"/>
      <c r="AK58" s="26"/>
      <c r="AL58" s="1"/>
      <c r="AM58" s="26"/>
      <c r="AN58" s="1"/>
      <c r="AO58" s="26"/>
      <c r="AP58" s="1"/>
      <c r="AQ58" s="26"/>
      <c r="AR58" s="1"/>
      <c r="AS58" s="26"/>
      <c r="AT58" s="1"/>
      <c r="AU58" s="26"/>
      <c r="AV58" s="1"/>
      <c r="AW58" s="26"/>
      <c r="AX58" s="1"/>
      <c r="AY58" s="26"/>
      <c r="AZ58" s="1"/>
      <c r="BA58" s="26"/>
      <c r="BB58" s="1"/>
      <c r="BC58" s="26"/>
      <c r="BD58" s="1"/>
      <c r="BE58" s="26"/>
      <c r="BF58" s="1"/>
      <c r="BG58" s="26"/>
      <c r="BH58" s="1"/>
      <c r="BI58" s="26"/>
      <c r="BJ58" s="1"/>
      <c r="BK58" s="26"/>
      <c r="BL58" s="1"/>
      <c r="BM58" s="26"/>
      <c r="BN58" s="1">
        <v>105</v>
      </c>
      <c r="BO58" s="26">
        <v>2</v>
      </c>
      <c r="BP58" s="1"/>
      <c r="BQ58" s="26"/>
      <c r="BR58" s="1">
        <v>51</v>
      </c>
      <c r="BS58" s="26" t="s">
        <v>94</v>
      </c>
      <c r="BT58" s="1"/>
      <c r="BU58" s="26"/>
      <c r="BV58" s="30"/>
      <c r="BW58" s="26"/>
      <c r="BX58" s="30"/>
      <c r="BY58" s="26"/>
      <c r="BZ58" s="60"/>
      <c r="CA58" s="30"/>
      <c r="CB58" s="30"/>
      <c r="CC58" s="30"/>
    </row>
    <row r="59" spans="1:81" s="56" customFormat="1" x14ac:dyDescent="0.35">
      <c r="A59" s="31" t="s">
        <v>56</v>
      </c>
      <c r="B59" s="31" t="s">
        <v>52</v>
      </c>
      <c r="C59" s="31" t="s">
        <v>706</v>
      </c>
      <c r="D59" s="31" t="s">
        <v>1117</v>
      </c>
      <c r="E59" s="31" t="s">
        <v>55</v>
      </c>
      <c r="F59" s="1">
        <v>999917687</v>
      </c>
      <c r="G59" s="1">
        <f>(J59+T59)-H59</f>
        <v>74.5</v>
      </c>
      <c r="H59" s="1">
        <f>(K59+L59+N59+O59+P59+Q59+R59)*0.5</f>
        <v>74.5</v>
      </c>
      <c r="I59" s="27"/>
      <c r="J59" s="1">
        <f>SUM(K59,L59,N59,O59,P59,Q59,R59)</f>
        <v>149</v>
      </c>
      <c r="K59" s="1">
        <f>SUM(AP59,BT59,BX59)</f>
        <v>0</v>
      </c>
      <c r="L59" s="1">
        <f>SUM(AD59,AF59,AH59,AL59,AJ59,AN59,AR59,AT59,AV59,AX59,BB59,BD59,BF59,BH59,BJ59,BL59,AZ59)</f>
        <v>98</v>
      </c>
      <c r="M59" s="1">
        <f>COUNT(#REF!,AD59,AF59,AH59,AJ59,AL59,AN59,AR59,AT59,AV59,AX59,AZ59,BB59,BD59,BF59,BH59,BJ59,BL59)</f>
        <v>2</v>
      </c>
      <c r="N59" s="1">
        <f>BN59+BP59</f>
        <v>0</v>
      </c>
      <c r="O59" s="1">
        <v>0</v>
      </c>
      <c r="P59" s="1">
        <f>BR59</f>
        <v>51</v>
      </c>
      <c r="Q59" s="1">
        <f>BV59</f>
        <v>0</v>
      </c>
      <c r="R59" s="1">
        <v>0</v>
      </c>
      <c r="S59" s="64"/>
      <c r="T59" s="1">
        <f>SUM(U59,V59,X59,Y59,Z59,AA59,AB59)</f>
        <v>0</v>
      </c>
      <c r="U59" s="1">
        <f>CA59</f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f>CC59</f>
        <v>0</v>
      </c>
      <c r="AB59" s="1">
        <f>CB59</f>
        <v>0</v>
      </c>
      <c r="AC59" s="64"/>
      <c r="AD59" s="1"/>
      <c r="AE59" s="26"/>
      <c r="AF59" s="1"/>
      <c r="AG59" s="26"/>
      <c r="AH59" s="1"/>
      <c r="AI59" s="26"/>
      <c r="AJ59" s="1"/>
      <c r="AK59" s="26"/>
      <c r="AL59" s="1"/>
      <c r="AM59" s="26"/>
      <c r="AN59" s="1"/>
      <c r="AO59" s="26"/>
      <c r="AP59" s="1"/>
      <c r="AQ59" s="26"/>
      <c r="AR59" s="1"/>
      <c r="AS59" s="26"/>
      <c r="AT59" s="1"/>
      <c r="AU59" s="26"/>
      <c r="AV59" s="1"/>
      <c r="AW59" s="26"/>
      <c r="AX59" s="1"/>
      <c r="AY59" s="26"/>
      <c r="AZ59" s="1">
        <v>68</v>
      </c>
      <c r="BA59" s="26"/>
      <c r="BB59" s="1"/>
      <c r="BC59" s="26"/>
      <c r="BD59" s="1"/>
      <c r="BE59" s="26"/>
      <c r="BF59" s="1"/>
      <c r="BG59" s="26"/>
      <c r="BH59" s="1"/>
      <c r="BI59" s="26"/>
      <c r="BJ59" s="1"/>
      <c r="BK59" s="26"/>
      <c r="BL59" s="1">
        <v>30</v>
      </c>
      <c r="BM59" s="26">
        <v>1</v>
      </c>
      <c r="BN59" s="1"/>
      <c r="BO59" s="26"/>
      <c r="BP59" s="1"/>
      <c r="BQ59" s="26"/>
      <c r="BR59" s="1">
        <v>51</v>
      </c>
      <c r="BS59" s="26" t="s">
        <v>94</v>
      </c>
      <c r="BT59" s="1"/>
      <c r="BU59" s="26"/>
      <c r="BV59" s="30"/>
      <c r="BW59" s="26"/>
      <c r="BX59" s="30"/>
      <c r="BY59" s="26"/>
      <c r="BZ59" s="60"/>
      <c r="CA59" s="30"/>
      <c r="CB59" s="30"/>
      <c r="CC59" s="30"/>
    </row>
    <row r="60" spans="1:81" s="56" customFormat="1" x14ac:dyDescent="0.35">
      <c r="A60" s="1" t="s">
        <v>56</v>
      </c>
      <c r="B60" s="1" t="s">
        <v>52</v>
      </c>
      <c r="C60" s="1" t="s">
        <v>948</v>
      </c>
      <c r="D60" s="1" t="s">
        <v>949</v>
      </c>
      <c r="E60" s="1" t="s">
        <v>55</v>
      </c>
      <c r="F60" s="1">
        <v>999914881</v>
      </c>
      <c r="G60" s="1">
        <f>(J60+T60)-H60</f>
        <v>71</v>
      </c>
      <c r="H60" s="1"/>
      <c r="I60" s="27"/>
      <c r="J60" s="1">
        <f>SUM(K60,L60,N60,O60,P60,Q60,R60)</f>
        <v>71</v>
      </c>
      <c r="K60" s="1">
        <f>SUM(AP60,BT60,BX60)</f>
        <v>0</v>
      </c>
      <c r="L60" s="1">
        <f>SUM(AD60,AF60,AH60,AL60,AJ60,AN60,AR60,AT60,AV60,AX60,BB60,BD60,BF60,BH60,BJ60,BL60,AZ60)</f>
        <v>38</v>
      </c>
      <c r="M60" s="1">
        <f>COUNT(#REF!,AD60,AF60,AH60,AJ60,AL60,AN60,AR60,AT60,AV60,AX60,AZ60,BB60,BD60,BF60,BH60,BJ60,BL60)</f>
        <v>1</v>
      </c>
      <c r="N60" s="1">
        <f>BN60+BP60</f>
        <v>33</v>
      </c>
      <c r="O60" s="1">
        <v>0</v>
      </c>
      <c r="P60" s="1">
        <f>BR60</f>
        <v>0</v>
      </c>
      <c r="Q60" s="1">
        <f>BV60</f>
        <v>0</v>
      </c>
      <c r="R60" s="1">
        <v>0</v>
      </c>
      <c r="S60" s="64"/>
      <c r="T60" s="1">
        <f>SUM(U60,V60,X60,Y60,Z60,AA60,AB60)</f>
        <v>0</v>
      </c>
      <c r="U60" s="1">
        <f>CA60</f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f>CC60</f>
        <v>0</v>
      </c>
      <c r="AB60" s="1">
        <f>CB60</f>
        <v>0</v>
      </c>
      <c r="AC60" s="64"/>
      <c r="AD60" s="1"/>
      <c r="AE60" s="26"/>
      <c r="AF60" s="1"/>
      <c r="AG60" s="26"/>
      <c r="AH60" s="1"/>
      <c r="AI60" s="26"/>
      <c r="AJ60" s="1"/>
      <c r="AK60" s="26"/>
      <c r="AL60" s="1"/>
      <c r="AM60" s="26"/>
      <c r="AN60" s="1">
        <v>38</v>
      </c>
      <c r="AO60" s="26" t="s">
        <v>94</v>
      </c>
      <c r="AP60" s="1"/>
      <c r="AQ60" s="26"/>
      <c r="AR60" s="1"/>
      <c r="AS60" s="26"/>
      <c r="AT60" s="1"/>
      <c r="AU60" s="26"/>
      <c r="AV60" s="1"/>
      <c r="AW60" s="26"/>
      <c r="AX60" s="1"/>
      <c r="AY60" s="26"/>
      <c r="AZ60" s="1"/>
      <c r="BA60" s="26"/>
      <c r="BB60" s="1"/>
      <c r="BC60" s="26"/>
      <c r="BD60" s="1"/>
      <c r="BE60" s="26"/>
      <c r="BF60" s="1"/>
      <c r="BG60" s="26"/>
      <c r="BH60" s="1"/>
      <c r="BI60" s="26"/>
      <c r="BJ60" s="1"/>
      <c r="BK60" s="26"/>
      <c r="BL60" s="1"/>
      <c r="BM60" s="26"/>
      <c r="BN60" s="1"/>
      <c r="BO60" s="26"/>
      <c r="BP60" s="1">
        <v>33</v>
      </c>
      <c r="BQ60" s="26" t="s">
        <v>172</v>
      </c>
      <c r="BR60" s="1"/>
      <c r="BS60" s="26"/>
      <c r="BT60" s="1"/>
      <c r="BU60" s="26"/>
      <c r="BV60" s="30"/>
      <c r="BW60" s="26"/>
      <c r="BX60" s="30"/>
      <c r="BY60" s="26"/>
      <c r="BZ60" s="60"/>
      <c r="CA60" s="30"/>
      <c r="CB60" s="30"/>
      <c r="CC60" s="30"/>
    </row>
    <row r="61" spans="1:81" s="56" customFormat="1" x14ac:dyDescent="0.35">
      <c r="A61" s="31" t="s">
        <v>56</v>
      </c>
      <c r="B61" s="1" t="s">
        <v>52</v>
      </c>
      <c r="C61" s="1" t="s">
        <v>2813</v>
      </c>
      <c r="D61" s="1" t="s">
        <v>472</v>
      </c>
      <c r="E61" s="1" t="s">
        <v>55</v>
      </c>
      <c r="F61" s="1">
        <v>999926198</v>
      </c>
      <c r="G61" s="1">
        <f>(J61+T61)-H61</f>
        <v>69.7</v>
      </c>
      <c r="H61" s="1">
        <f>(K61+L61+N61+O61+P61+Q61+R61)*0.5</f>
        <v>5.7</v>
      </c>
      <c r="I61" s="27"/>
      <c r="J61" s="1">
        <f>SUM(K61,L61,N61,O61,P61,Q61,R61)</f>
        <v>11.4</v>
      </c>
      <c r="K61" s="1">
        <f>SUM(AP61,BT61,BX61)</f>
        <v>0</v>
      </c>
      <c r="L61" s="1">
        <f>SUM(AD61,AF61,AH61,AL61,AJ61,AN61,AR61,AT61,AV61,AX61,BB61,BD61,BF61,BH61,BJ61,BL61,AZ61)</f>
        <v>11.4</v>
      </c>
      <c r="M61" s="1">
        <f>COUNT(#REF!,AD61,AF61,AH61,AJ61,AL61,AN61,AR61,AT61,AV61,AX61,AZ61,BB61,BD61,BF61,BH61,BJ61,BL61)</f>
        <v>1</v>
      </c>
      <c r="N61" s="1">
        <f>BN61+BP61</f>
        <v>0</v>
      </c>
      <c r="O61" s="1">
        <v>0</v>
      </c>
      <c r="P61" s="1">
        <f>BR61</f>
        <v>0</v>
      </c>
      <c r="Q61" s="1">
        <f>BV61</f>
        <v>0</v>
      </c>
      <c r="R61" s="1">
        <v>0</v>
      </c>
      <c r="S61" s="64"/>
      <c r="T61" s="1">
        <f>SUM(U61,V61,X61,Y61,Z61,AA61,AB61)</f>
        <v>64</v>
      </c>
      <c r="U61" s="1">
        <f>CA61</f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f>CC61</f>
        <v>64</v>
      </c>
      <c r="AB61" s="1">
        <f>CB61</f>
        <v>0</v>
      </c>
      <c r="AC61" s="64"/>
      <c r="AD61" s="1"/>
      <c r="AE61" s="26"/>
      <c r="AF61" s="1"/>
      <c r="AG61" s="26"/>
      <c r="AH61" s="1"/>
      <c r="AI61" s="26"/>
      <c r="AJ61" s="1"/>
      <c r="AK61" s="26"/>
      <c r="AL61" s="1"/>
      <c r="AM61" s="26"/>
      <c r="AN61" s="1"/>
      <c r="AO61" s="26"/>
      <c r="AP61" s="1"/>
      <c r="AQ61" s="26"/>
      <c r="AR61" s="1"/>
      <c r="AS61" s="26"/>
      <c r="AT61" s="1"/>
      <c r="AU61" s="26"/>
      <c r="AV61" s="1"/>
      <c r="AW61" s="26"/>
      <c r="AX61" s="1"/>
      <c r="AY61" s="26"/>
      <c r="AZ61" s="1"/>
      <c r="BA61" s="26"/>
      <c r="BB61" s="1"/>
      <c r="BC61" s="26"/>
      <c r="BD61" s="1"/>
      <c r="BE61" s="26"/>
      <c r="BF61" s="1"/>
      <c r="BG61" s="26"/>
      <c r="BH61" s="1"/>
      <c r="BI61" s="26"/>
      <c r="BJ61" s="1">
        <v>11.4</v>
      </c>
      <c r="BK61" s="26" t="s">
        <v>914</v>
      </c>
      <c r="BL61" s="1"/>
      <c r="BM61" s="26"/>
      <c r="BN61" s="1"/>
      <c r="BO61" s="26"/>
      <c r="BP61" s="1"/>
      <c r="BQ61" s="26"/>
      <c r="BR61" s="1"/>
      <c r="BS61" s="26"/>
      <c r="BT61" s="1"/>
      <c r="BU61" s="26"/>
      <c r="BV61" s="30"/>
      <c r="BW61" s="26"/>
      <c r="BX61" s="30"/>
      <c r="BY61" s="26"/>
      <c r="BZ61" s="60"/>
      <c r="CA61" s="30"/>
      <c r="CB61" s="30"/>
      <c r="CC61" s="30">
        <v>64</v>
      </c>
    </row>
    <row r="62" spans="1:81" s="56" customFormat="1" x14ac:dyDescent="0.35">
      <c r="A62" s="31" t="s">
        <v>56</v>
      </c>
      <c r="B62" s="31" t="s">
        <v>52</v>
      </c>
      <c r="C62" s="31" t="s">
        <v>2111</v>
      </c>
      <c r="D62" s="31" t="s">
        <v>2112</v>
      </c>
      <c r="E62" s="31" t="s">
        <v>55</v>
      </c>
      <c r="F62" s="1">
        <v>999923903</v>
      </c>
      <c r="G62" s="1">
        <f>(J62+T62)-H62</f>
        <v>68</v>
      </c>
      <c r="H62" s="1"/>
      <c r="I62" s="27"/>
      <c r="J62" s="1">
        <f>SUM(K62,L62,N62,O62,P62,Q62,R62)</f>
        <v>68</v>
      </c>
      <c r="K62" s="1">
        <f>SUM(AP62,BT62,BX62)</f>
        <v>0</v>
      </c>
      <c r="L62" s="1">
        <f>SUM(AD62,AF62,AH62,AL62,AJ62,AN62,AR62,AT62,AV62,AX62,BB62,BD62,BF62,BH62,BJ62,BL62,AZ62)</f>
        <v>68</v>
      </c>
      <c r="M62" s="1">
        <f>COUNT(#REF!,AD62,AF62,AH62,AJ62,AL62,AN62,AR62,AT62,AV62,AX62,AZ62,BB62,BD62,BF62,BH62,BJ62,BL62)</f>
        <v>1</v>
      </c>
      <c r="N62" s="1">
        <f>BN62+BP62</f>
        <v>0</v>
      </c>
      <c r="O62" s="1">
        <v>0</v>
      </c>
      <c r="P62" s="1">
        <f>BR62</f>
        <v>0</v>
      </c>
      <c r="Q62" s="1">
        <f>BV62</f>
        <v>0</v>
      </c>
      <c r="R62" s="1">
        <v>0</v>
      </c>
      <c r="S62" s="64"/>
      <c r="T62" s="1">
        <f>SUM(U62,V62,X62,Y62,Z62,AA62,AB62)</f>
        <v>0</v>
      </c>
      <c r="U62" s="1">
        <f>CA62</f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f>CC62</f>
        <v>0</v>
      </c>
      <c r="AB62" s="1">
        <f>CB62</f>
        <v>0</v>
      </c>
      <c r="AC62" s="64"/>
      <c r="AD62" s="1"/>
      <c r="AE62" s="26"/>
      <c r="AF62" s="1"/>
      <c r="AG62" s="26"/>
      <c r="AH62" s="1"/>
      <c r="AI62" s="26"/>
      <c r="AJ62" s="1"/>
      <c r="AK62" s="26"/>
      <c r="AL62" s="1"/>
      <c r="AM62" s="26"/>
      <c r="AN62" s="1"/>
      <c r="AO62" s="26"/>
      <c r="AP62" s="1"/>
      <c r="AQ62" s="26"/>
      <c r="AR62" s="1">
        <v>68</v>
      </c>
      <c r="AS62" s="26">
        <v>4</v>
      </c>
      <c r="AT62" s="1"/>
      <c r="AU62" s="26"/>
      <c r="AV62" s="1"/>
      <c r="AW62" s="26"/>
      <c r="AX62" s="1"/>
      <c r="AY62" s="26"/>
      <c r="AZ62" s="1"/>
      <c r="BA62" s="26"/>
      <c r="BB62" s="1"/>
      <c r="BC62" s="26"/>
      <c r="BD62" s="1"/>
      <c r="BE62" s="26"/>
      <c r="BF62" s="1"/>
      <c r="BG62" s="26"/>
      <c r="BH62" s="1"/>
      <c r="BI62" s="26"/>
      <c r="BJ62" s="1"/>
      <c r="BK62" s="26"/>
      <c r="BL62" s="1"/>
      <c r="BM62" s="26"/>
      <c r="BN62" s="1"/>
      <c r="BO62" s="26"/>
      <c r="BP62" s="1"/>
      <c r="BQ62" s="26"/>
      <c r="BR62" s="1"/>
      <c r="BS62" s="26"/>
      <c r="BT62" s="1"/>
      <c r="BU62" s="26"/>
      <c r="BV62" s="30"/>
      <c r="BW62" s="26"/>
      <c r="BX62" s="30"/>
      <c r="BY62" s="26"/>
      <c r="BZ62" s="60"/>
      <c r="CA62" s="30"/>
      <c r="CB62" s="30"/>
      <c r="CC62" s="30"/>
    </row>
    <row r="63" spans="1:81" s="56" customFormat="1" x14ac:dyDescent="0.35">
      <c r="A63" s="31" t="s">
        <v>56</v>
      </c>
      <c r="B63" s="1" t="s">
        <v>52</v>
      </c>
      <c r="C63" s="1" t="s">
        <v>1665</v>
      </c>
      <c r="D63" s="1" t="s">
        <v>1666</v>
      </c>
      <c r="E63" s="1" t="s">
        <v>55</v>
      </c>
      <c r="F63" s="1">
        <v>999921611</v>
      </c>
      <c r="G63" s="1">
        <f>(J63+T63)-H63</f>
        <v>65.5</v>
      </c>
      <c r="H63" s="1">
        <f>(K63+L63+N63+O63+P63+Q63+R63)*0.5</f>
        <v>65.5</v>
      </c>
      <c r="I63" s="27"/>
      <c r="J63" s="1">
        <f>SUM(K63,L63,N63,O63,P63,Q63,R63)</f>
        <v>131</v>
      </c>
      <c r="K63" s="1">
        <f>SUM(AP63,BT63,BX63)</f>
        <v>0</v>
      </c>
      <c r="L63" s="1">
        <f>SUM(AD63,AF63,AH63,AL63,AJ63,AN63,AR63,AT63,AV63,AX63,BB63,BD63,BF63,BH63,BJ63,BL63,AZ63)</f>
        <v>131</v>
      </c>
      <c r="M63" s="1">
        <f>COUNT(#REF!,AD63,AF63,AH63,AJ63,AL63,AN63,AR63,AT63,AV63,AX63,AZ63,BB63,BD63,BF63,BH63,BJ63,BL63)</f>
        <v>2</v>
      </c>
      <c r="N63" s="1">
        <f>BN63+BP63</f>
        <v>0</v>
      </c>
      <c r="O63" s="1">
        <v>0</v>
      </c>
      <c r="P63" s="1">
        <f>BR63</f>
        <v>0</v>
      </c>
      <c r="Q63" s="1">
        <f>BV63</f>
        <v>0</v>
      </c>
      <c r="R63" s="1">
        <v>0</v>
      </c>
      <c r="S63" s="64"/>
      <c r="T63" s="1">
        <f>SUM(U63,V63,X63,Y63,Z63,AA63,AB63)</f>
        <v>0</v>
      </c>
      <c r="U63" s="1">
        <f>CA63</f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f>CC63</f>
        <v>0</v>
      </c>
      <c r="AB63" s="1">
        <f>CB63</f>
        <v>0</v>
      </c>
      <c r="AC63" s="64"/>
      <c r="AD63" s="1"/>
      <c r="AE63" s="26"/>
      <c r="AF63" s="1">
        <v>63</v>
      </c>
      <c r="AG63" s="26">
        <v>5</v>
      </c>
      <c r="AH63" s="1"/>
      <c r="AI63" s="26"/>
      <c r="AJ63" s="1"/>
      <c r="AK63" s="26"/>
      <c r="AL63" s="1"/>
      <c r="AM63" s="26"/>
      <c r="AN63" s="1"/>
      <c r="AO63" s="26"/>
      <c r="AP63" s="1"/>
      <c r="AQ63" s="26"/>
      <c r="AR63" s="1"/>
      <c r="AS63" s="26"/>
      <c r="AT63" s="1"/>
      <c r="AU63" s="26"/>
      <c r="AV63" s="1"/>
      <c r="AW63" s="26"/>
      <c r="AX63" s="1"/>
      <c r="AY63" s="26"/>
      <c r="AZ63" s="1"/>
      <c r="BA63" s="26"/>
      <c r="BB63" s="1"/>
      <c r="BC63" s="26"/>
      <c r="BD63" s="1">
        <v>68</v>
      </c>
      <c r="BE63" s="26">
        <v>4</v>
      </c>
      <c r="BF63" s="1"/>
      <c r="BG63" s="26"/>
      <c r="BH63" s="1"/>
      <c r="BI63" s="26"/>
      <c r="BJ63" s="1"/>
      <c r="BK63" s="26"/>
      <c r="BL63" s="1"/>
      <c r="BM63" s="26"/>
      <c r="BN63" s="1"/>
      <c r="BO63" s="26"/>
      <c r="BP63" s="1"/>
      <c r="BQ63" s="26"/>
      <c r="BR63" s="1"/>
      <c r="BS63" s="26"/>
      <c r="BT63" s="1"/>
      <c r="BU63" s="26"/>
      <c r="BV63" s="30"/>
      <c r="BW63" s="26"/>
      <c r="BX63" s="30"/>
      <c r="BY63" s="26"/>
      <c r="BZ63" s="60"/>
      <c r="CA63" s="30"/>
      <c r="CB63" s="30"/>
      <c r="CC63" s="30"/>
    </row>
    <row r="64" spans="1:81" s="56" customFormat="1" x14ac:dyDescent="0.35">
      <c r="A64" s="1" t="s">
        <v>56</v>
      </c>
      <c r="B64" s="1" t="s">
        <v>52</v>
      </c>
      <c r="C64" s="1" t="s">
        <v>1076</v>
      </c>
      <c r="D64" s="1" t="s">
        <v>1077</v>
      </c>
      <c r="E64" s="1" t="s">
        <v>55</v>
      </c>
      <c r="F64" s="1">
        <v>999917065</v>
      </c>
      <c r="G64" s="1">
        <f>(J64+T64)-H64</f>
        <v>63</v>
      </c>
      <c r="H64" s="1"/>
      <c r="I64" s="27"/>
      <c r="J64" s="1">
        <f>SUM(K64,L64,N64,O64,P64,Q64,R64)</f>
        <v>63</v>
      </c>
      <c r="K64" s="1">
        <f>SUM(AP64,BT64,BX64)</f>
        <v>0</v>
      </c>
      <c r="L64" s="1">
        <f>SUM(AD64,AF64,AH64,AL64,AJ64,AN64,AR64,AT64,AV64,AX64,BB64,BD64,BF64,BH64,BJ64,BL64,AZ64)</f>
        <v>63</v>
      </c>
      <c r="M64" s="1">
        <f>COUNT(#REF!,AD64,AF64,AH64,AJ64,AL64,AN64,AR64,AT64,AV64,AX64,AZ64,BB64,BD64,BF64,BH64,BJ64,BL64)</f>
        <v>1</v>
      </c>
      <c r="N64" s="1">
        <f>BN64+BP64</f>
        <v>0</v>
      </c>
      <c r="O64" s="1">
        <v>0</v>
      </c>
      <c r="P64" s="1">
        <f>BR64</f>
        <v>0</v>
      </c>
      <c r="Q64" s="1">
        <f>BV64</f>
        <v>0</v>
      </c>
      <c r="R64" s="1">
        <v>0</v>
      </c>
      <c r="S64" s="64"/>
      <c r="T64" s="1">
        <f>SUM(U64,V64,X64,Y64,Z64,AA64,AB64)</f>
        <v>0</v>
      </c>
      <c r="U64" s="1">
        <f>CA64</f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f>CC64</f>
        <v>0</v>
      </c>
      <c r="AB64" s="1">
        <f>CB64</f>
        <v>0</v>
      </c>
      <c r="AC64" s="64"/>
      <c r="AD64" s="1"/>
      <c r="AE64" s="26"/>
      <c r="AF64" s="1"/>
      <c r="AG64" s="26"/>
      <c r="AH64" s="1"/>
      <c r="AI64" s="26"/>
      <c r="AJ64" s="1">
        <v>63</v>
      </c>
      <c r="AK64" s="26">
        <v>5</v>
      </c>
      <c r="AL64" s="1"/>
      <c r="AM64" s="26"/>
      <c r="AN64" s="1"/>
      <c r="AO64" s="26"/>
      <c r="AP64" s="1"/>
      <c r="AQ64" s="26"/>
      <c r="AR64" s="1"/>
      <c r="AS64" s="26"/>
      <c r="AT64" s="1"/>
      <c r="AU64" s="26"/>
      <c r="AV64" s="1"/>
      <c r="AW64" s="26"/>
      <c r="AX64" s="1"/>
      <c r="AY64" s="26"/>
      <c r="AZ64" s="1"/>
      <c r="BA64" s="26"/>
      <c r="BB64" s="1"/>
      <c r="BC64" s="26"/>
      <c r="BD64" s="1"/>
      <c r="BE64" s="26"/>
      <c r="BF64" s="1"/>
      <c r="BG64" s="26"/>
      <c r="BH64" s="1"/>
      <c r="BI64" s="26"/>
      <c r="BJ64" s="1"/>
      <c r="BK64" s="26"/>
      <c r="BL64" s="1"/>
      <c r="BM64" s="26"/>
      <c r="BN64" s="1"/>
      <c r="BO64" s="26"/>
      <c r="BP64" s="1"/>
      <c r="BQ64" s="26"/>
      <c r="BR64" s="1"/>
      <c r="BS64" s="26"/>
      <c r="BT64" s="1"/>
      <c r="BU64" s="26"/>
      <c r="BV64" s="30"/>
      <c r="BW64" s="26"/>
      <c r="BX64" s="30"/>
      <c r="BY64" s="26"/>
      <c r="BZ64" s="60"/>
      <c r="CA64" s="30"/>
      <c r="CB64" s="30"/>
      <c r="CC64" s="30"/>
    </row>
    <row r="65" spans="1:81" s="56" customFormat="1" x14ac:dyDescent="0.35">
      <c r="A65" s="31" t="s">
        <v>56</v>
      </c>
      <c r="B65" s="1" t="s">
        <v>52</v>
      </c>
      <c r="C65" s="1" t="s">
        <v>1335</v>
      </c>
      <c r="D65" s="1" t="s">
        <v>1002</v>
      </c>
      <c r="E65" s="1" t="s">
        <v>55</v>
      </c>
      <c r="F65" s="1">
        <v>999919204</v>
      </c>
      <c r="G65" s="1">
        <f>(J65+T65)-H65</f>
        <v>61</v>
      </c>
      <c r="H65" s="1">
        <f>(K65+L65+N65+O65+P65+Q65+R65)*0.5</f>
        <v>61</v>
      </c>
      <c r="I65" s="27"/>
      <c r="J65" s="1">
        <f>SUM(K65,L65,N65,O65,P65,Q65,R65)</f>
        <v>122</v>
      </c>
      <c r="K65" s="1">
        <f>SUM(AP65,BT65,BX65)</f>
        <v>0</v>
      </c>
      <c r="L65" s="1">
        <f>SUM(AD65,AF65,AH65,AL65,AJ65,AN65,AR65,AT65,AV65,AX65,BB65,BD65,BF65,BH65,BJ65,BL65,AZ65)</f>
        <v>0</v>
      </c>
      <c r="M65" s="1">
        <f>COUNT(#REF!,AD65,AF65,AH65,AJ65,AL65,AN65,AR65,AT65,AV65,AX65,AZ65,BB65,BD65,BF65,BH65,BJ65,BL65)</f>
        <v>0</v>
      </c>
      <c r="N65" s="1">
        <f>BN65+BP65</f>
        <v>71</v>
      </c>
      <c r="O65" s="1">
        <v>0</v>
      </c>
      <c r="P65" s="1">
        <f>BR65</f>
        <v>51</v>
      </c>
      <c r="Q65" s="1">
        <f>BV65</f>
        <v>0</v>
      </c>
      <c r="R65" s="1">
        <v>0</v>
      </c>
      <c r="S65" s="64"/>
      <c r="T65" s="1">
        <f>SUM(U65,V65,X65,Y65,Z65,AA65,AB65)</f>
        <v>0</v>
      </c>
      <c r="U65" s="1">
        <f>CA65</f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f>CC65</f>
        <v>0</v>
      </c>
      <c r="AB65" s="1">
        <f>CB65</f>
        <v>0</v>
      </c>
      <c r="AC65" s="64"/>
      <c r="AD65" s="1"/>
      <c r="AE65" s="26"/>
      <c r="AF65" s="1"/>
      <c r="AG65" s="26"/>
      <c r="AH65" s="1"/>
      <c r="AI65" s="26"/>
      <c r="AJ65" s="1"/>
      <c r="AK65" s="27"/>
      <c r="AL65" s="1"/>
      <c r="AM65" s="26"/>
      <c r="AN65" s="1"/>
      <c r="AO65" s="27"/>
      <c r="AP65" s="1"/>
      <c r="AQ65" s="27"/>
      <c r="AR65" s="1"/>
      <c r="AS65" s="27"/>
      <c r="AT65" s="1"/>
      <c r="AU65" s="27"/>
      <c r="AV65" s="1"/>
      <c r="AW65" s="27"/>
      <c r="AX65" s="1"/>
      <c r="AY65" s="27"/>
      <c r="AZ65" s="1"/>
      <c r="BA65" s="26"/>
      <c r="BB65" s="1"/>
      <c r="BC65" s="27"/>
      <c r="BD65" s="1"/>
      <c r="BE65" s="27"/>
      <c r="BF65" s="1"/>
      <c r="BG65" s="27"/>
      <c r="BH65" s="1"/>
      <c r="BI65" s="27"/>
      <c r="BJ65" s="1"/>
      <c r="BK65" s="27"/>
      <c r="BL65" s="1"/>
      <c r="BM65" s="27"/>
      <c r="BN65" s="1">
        <v>71</v>
      </c>
      <c r="BO65" s="26">
        <v>5</v>
      </c>
      <c r="BP65" s="1"/>
      <c r="BQ65" s="26"/>
      <c r="BR65" s="1">
        <v>51</v>
      </c>
      <c r="BS65" s="26" t="s">
        <v>94</v>
      </c>
      <c r="BT65" s="1"/>
      <c r="BU65" s="26"/>
      <c r="BV65" s="30"/>
      <c r="BW65" s="26"/>
      <c r="BX65" s="30"/>
      <c r="BY65" s="26"/>
      <c r="BZ65" s="60"/>
      <c r="CA65" s="30"/>
      <c r="CB65" s="30"/>
      <c r="CC65" s="30"/>
    </row>
    <row r="66" spans="1:81" s="56" customFormat="1" x14ac:dyDescent="0.35">
      <c r="A66" s="30" t="s">
        <v>56</v>
      </c>
      <c r="B66" s="30" t="s">
        <v>52</v>
      </c>
      <c r="C66" s="38" t="s">
        <v>558</v>
      </c>
      <c r="D66" s="38" t="s">
        <v>559</v>
      </c>
      <c r="E66" s="34" t="s">
        <v>55</v>
      </c>
      <c r="F66" s="30">
        <v>999892552</v>
      </c>
      <c r="G66" s="1">
        <f>(J66+T66)-H66</f>
        <v>60</v>
      </c>
      <c r="H66" s="1"/>
      <c r="I66" s="27"/>
      <c r="J66" s="1">
        <f>SUM(K66,L66,N66,O66,P66,Q66,R66)</f>
        <v>60</v>
      </c>
      <c r="K66" s="1">
        <f>SUM(AP66,BT66,BX66)</f>
        <v>0</v>
      </c>
      <c r="L66" s="1">
        <f>SUM(AD66,AF66,AH66,AL66,AJ66,AN66,AR66,AT66,AV66,AX66,BB66,BD66,BF66,BH66,BJ66,BL66,AZ66)</f>
        <v>60</v>
      </c>
      <c r="M66" s="1">
        <f>COUNT(#REF!,AD66,AF66,AH66,AJ66,AL66,AN66,AR66,AT66,AV66,AX66,AZ66,BB66,BD66,BF66,BH66,BJ66,BL66)</f>
        <v>1</v>
      </c>
      <c r="N66" s="1">
        <f>BN66+BP66</f>
        <v>0</v>
      </c>
      <c r="O66" s="1">
        <v>0</v>
      </c>
      <c r="P66" s="1">
        <f>BR66</f>
        <v>0</v>
      </c>
      <c r="Q66" s="1">
        <f>BV66</f>
        <v>0</v>
      </c>
      <c r="R66" s="1">
        <v>0</v>
      </c>
      <c r="S66" s="64"/>
      <c r="T66" s="1">
        <f>SUM(U66,V66,X66,Y66,Z66,AA66,AB66)</f>
        <v>0</v>
      </c>
      <c r="U66" s="1">
        <f>CA66</f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f>CC66</f>
        <v>0</v>
      </c>
      <c r="AB66" s="1">
        <f>CB66</f>
        <v>0</v>
      </c>
      <c r="AC66" s="64"/>
      <c r="AD66" s="1"/>
      <c r="AE66" s="26"/>
      <c r="AF66" s="1"/>
      <c r="AG66" s="26"/>
      <c r="AH66" s="1"/>
      <c r="AI66" s="26"/>
      <c r="AJ66" s="1"/>
      <c r="AK66" s="26"/>
      <c r="AL66" s="1"/>
      <c r="AM66" s="26"/>
      <c r="AN66" s="1"/>
      <c r="AO66" s="26"/>
      <c r="AP66" s="1"/>
      <c r="AQ66" s="26"/>
      <c r="AR66" s="1"/>
      <c r="AS66" s="26"/>
      <c r="AT66" s="1">
        <v>60</v>
      </c>
      <c r="AU66" s="26">
        <v>1</v>
      </c>
      <c r="AV66" s="1"/>
      <c r="AW66" s="26"/>
      <c r="AX66" s="1"/>
      <c r="AY66" s="26"/>
      <c r="AZ66" s="1"/>
      <c r="BA66" s="26"/>
      <c r="BB66" s="1"/>
      <c r="BC66" s="26"/>
      <c r="BD66" s="1"/>
      <c r="BE66" s="26"/>
      <c r="BF66" s="1"/>
      <c r="BG66" s="26"/>
      <c r="BH66" s="1"/>
      <c r="BI66" s="26"/>
      <c r="BJ66" s="1"/>
      <c r="BK66" s="26"/>
      <c r="BL66" s="1"/>
      <c r="BM66" s="26"/>
      <c r="BN66" s="1"/>
      <c r="BO66" s="26"/>
      <c r="BP66" s="1"/>
      <c r="BQ66" s="26"/>
      <c r="BR66" s="1"/>
      <c r="BS66" s="26"/>
      <c r="BT66" s="1"/>
      <c r="BU66" s="26"/>
      <c r="BV66" s="30"/>
      <c r="BW66" s="26"/>
      <c r="BX66" s="30"/>
      <c r="BY66" s="26"/>
      <c r="BZ66" s="60"/>
      <c r="CA66" s="30"/>
      <c r="CB66" s="30"/>
      <c r="CC66" s="30"/>
    </row>
    <row r="67" spans="1:81" s="56" customFormat="1" x14ac:dyDescent="0.35">
      <c r="A67" s="1" t="s">
        <v>56</v>
      </c>
      <c r="B67" s="1" t="s">
        <v>52</v>
      </c>
      <c r="C67" s="30" t="s">
        <v>940</v>
      </c>
      <c r="D67" s="30" t="s">
        <v>1663</v>
      </c>
      <c r="E67" s="1" t="s">
        <v>55</v>
      </c>
      <c r="F67" s="30">
        <v>999921592</v>
      </c>
      <c r="G67" s="1">
        <f>(J67+T67)-H67</f>
        <v>60</v>
      </c>
      <c r="H67" s="30"/>
      <c r="I67" s="27"/>
      <c r="J67" s="1">
        <f>SUM(K67,L67,N67,O67,P67,Q67,R67)</f>
        <v>60</v>
      </c>
      <c r="K67" s="1">
        <f>SUM(AP67,BT67,BX67)</f>
        <v>0</v>
      </c>
      <c r="L67" s="1">
        <f>SUM(AD67,AF67,AH67,AL67,AJ67,AN67,AR67,AT67,AV67,AX67,BB67,BD67,BF67,BH67,BJ67,BL67,AZ67)</f>
        <v>60</v>
      </c>
      <c r="M67" s="1">
        <f>COUNT(#REF!,AD67,AF67,AH67,AJ67,AL67,AN67,AR67,AT67,AV67,AX67,AZ67,BB67,BD67,BF67,BH67,BJ67,BL67)</f>
        <v>1</v>
      </c>
      <c r="N67" s="1">
        <f>BN67+BP67</f>
        <v>0</v>
      </c>
      <c r="O67" s="1">
        <v>0</v>
      </c>
      <c r="P67" s="1">
        <f>BR67</f>
        <v>0</v>
      </c>
      <c r="Q67" s="1">
        <f>BV67</f>
        <v>0</v>
      </c>
      <c r="R67" s="1">
        <v>0</v>
      </c>
      <c r="S67" s="64"/>
      <c r="T67" s="1">
        <f>SUM(U67,V67,X67,Y67,Z67,AA67,AB67)</f>
        <v>0</v>
      </c>
      <c r="U67" s="1">
        <f>CA67</f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f>CC67</f>
        <v>0</v>
      </c>
      <c r="AB67" s="1">
        <f>CB67</f>
        <v>0</v>
      </c>
      <c r="AC67" s="64"/>
      <c r="AD67" s="1"/>
      <c r="AE67" s="26"/>
      <c r="AF67" s="1"/>
      <c r="AG67" s="26"/>
      <c r="AH67" s="1"/>
      <c r="AI67" s="26"/>
      <c r="AJ67" s="1"/>
      <c r="AK67" s="26"/>
      <c r="AL67" s="1"/>
      <c r="AM67" s="26"/>
      <c r="AN67" s="1"/>
      <c r="AO67" s="26"/>
      <c r="AP67" s="1"/>
      <c r="AQ67" s="26"/>
      <c r="AR67" s="1"/>
      <c r="AS67" s="26"/>
      <c r="AT67" s="1"/>
      <c r="AU67" s="26"/>
      <c r="AV67" s="1"/>
      <c r="AW67" s="26"/>
      <c r="AX67" s="1">
        <v>60</v>
      </c>
      <c r="AY67" s="26">
        <v>1</v>
      </c>
      <c r="AZ67" s="1"/>
      <c r="BA67" s="26"/>
      <c r="BB67" s="1"/>
      <c r="BC67" s="26"/>
      <c r="BD67" s="1"/>
      <c r="BE67" s="26"/>
      <c r="BF67" s="1"/>
      <c r="BG67" s="26"/>
      <c r="BH67" s="1"/>
      <c r="BI67" s="26"/>
      <c r="BJ67" s="1"/>
      <c r="BK67" s="26"/>
      <c r="BL67" s="1"/>
      <c r="BM67" s="26"/>
      <c r="BN67" s="1"/>
      <c r="BO67" s="26"/>
      <c r="BP67" s="1"/>
      <c r="BQ67" s="26"/>
      <c r="BR67" s="1"/>
      <c r="BS67" s="26"/>
      <c r="BT67" s="1"/>
      <c r="BU67" s="26"/>
      <c r="BV67" s="30"/>
      <c r="BW67" s="26"/>
      <c r="BX67" s="30"/>
      <c r="BY67" s="26"/>
      <c r="BZ67" s="60"/>
      <c r="CA67" s="30"/>
      <c r="CB67" s="30"/>
      <c r="CC67" s="30"/>
    </row>
    <row r="68" spans="1:81" s="56" customFormat="1" x14ac:dyDescent="0.35">
      <c r="A68" s="1" t="s">
        <v>56</v>
      </c>
      <c r="B68" s="1" t="s">
        <v>52</v>
      </c>
      <c r="C68" s="1" t="s">
        <v>96</v>
      </c>
      <c r="D68" s="1" t="s">
        <v>369</v>
      </c>
      <c r="E68" s="1" t="s">
        <v>55</v>
      </c>
      <c r="F68" s="1">
        <v>999927676</v>
      </c>
      <c r="G68" s="1">
        <f>(J68+T68)-H68</f>
        <v>60</v>
      </c>
      <c r="H68" s="1"/>
      <c r="I68" s="27"/>
      <c r="J68" s="1">
        <f>SUM(K68,L68,N68,O68,P68,Q68,R68)</f>
        <v>60</v>
      </c>
      <c r="K68" s="1">
        <f>SUM(AP68,BT68,BX68)</f>
        <v>0</v>
      </c>
      <c r="L68" s="1">
        <f>SUM(AD68,AF68,AH68,AL68,AJ68,AN68,AR68,AT68,AV68,AX68,BB68,BD68,BF68,BH68,BJ68,BL68,AZ68)</f>
        <v>60</v>
      </c>
      <c r="M68" s="1">
        <f>COUNT(#REF!,AD68,AF68,AH68,AJ68,AL68,AN68,AR68,AT68,AV68,AX68,AZ68,BB68,BD68,BF68,BH68,BJ68,BL68)</f>
        <v>1</v>
      </c>
      <c r="N68" s="1">
        <f>BN68+BP68</f>
        <v>0</v>
      </c>
      <c r="O68" s="1">
        <v>0</v>
      </c>
      <c r="P68" s="1">
        <f>BR68</f>
        <v>0</v>
      </c>
      <c r="Q68" s="1">
        <f>BV68</f>
        <v>0</v>
      </c>
      <c r="R68" s="1">
        <v>0</v>
      </c>
      <c r="S68" s="64"/>
      <c r="T68" s="1">
        <f>SUM(U68,V68,X68,Y68,Z68,AA68,AB68)</f>
        <v>0</v>
      </c>
      <c r="U68" s="1">
        <f>CA68</f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f>CC68</f>
        <v>0</v>
      </c>
      <c r="AB68" s="1">
        <f>CB68</f>
        <v>0</v>
      </c>
      <c r="AC68" s="64"/>
      <c r="AD68" s="1"/>
      <c r="AE68" s="26"/>
      <c r="AF68" s="1"/>
      <c r="AG68" s="26"/>
      <c r="AH68" s="1"/>
      <c r="AI68" s="26"/>
      <c r="AJ68" s="1"/>
      <c r="AK68" s="26"/>
      <c r="AL68" s="1"/>
      <c r="AM68" s="26"/>
      <c r="AN68" s="1"/>
      <c r="AO68" s="26"/>
      <c r="AP68" s="1"/>
      <c r="AQ68" s="26"/>
      <c r="AR68" s="1"/>
      <c r="AS68" s="26"/>
      <c r="AT68" s="1"/>
      <c r="AU68" s="26"/>
      <c r="AV68" s="1"/>
      <c r="AW68" s="26"/>
      <c r="AX68" s="1"/>
      <c r="AY68" s="26"/>
      <c r="AZ68" s="1"/>
      <c r="BA68" s="26"/>
      <c r="BB68" s="1"/>
      <c r="BC68" s="26"/>
      <c r="BD68" s="1"/>
      <c r="BE68" s="26"/>
      <c r="BF68" s="1"/>
      <c r="BG68" s="26"/>
      <c r="BH68" s="1">
        <v>60</v>
      </c>
      <c r="BI68" s="26">
        <v>1</v>
      </c>
      <c r="BJ68" s="1"/>
      <c r="BK68" s="26"/>
      <c r="BL68" s="1"/>
      <c r="BM68" s="26"/>
      <c r="BN68" s="1"/>
      <c r="BO68" s="26"/>
      <c r="BP68" s="1"/>
      <c r="BQ68" s="26"/>
      <c r="BR68" s="1"/>
      <c r="BS68" s="26"/>
      <c r="BT68" s="1"/>
      <c r="BU68" s="26"/>
      <c r="BV68" s="30"/>
      <c r="BW68" s="26"/>
      <c r="BX68" s="30"/>
      <c r="BY68" s="26"/>
      <c r="BZ68" s="60"/>
      <c r="CA68" s="30"/>
      <c r="CB68" s="30"/>
      <c r="CC68" s="30"/>
    </row>
    <row r="69" spans="1:81" s="56" customFormat="1" x14ac:dyDescent="0.35">
      <c r="A69" s="1" t="s">
        <v>56</v>
      </c>
      <c r="B69" s="1" t="s">
        <v>52</v>
      </c>
      <c r="C69" s="1" t="s">
        <v>2896</v>
      </c>
      <c r="D69" s="1" t="s">
        <v>2895</v>
      </c>
      <c r="E69" s="1" t="s">
        <v>55</v>
      </c>
      <c r="F69" s="1">
        <v>999926406</v>
      </c>
      <c r="G69" s="1">
        <f>(J69+T69)-H69</f>
        <v>58</v>
      </c>
      <c r="H69" s="1"/>
      <c r="I69" s="27"/>
      <c r="J69" s="1">
        <f>SUM(K69,L69,N69,O69,P69,Q69,R69)</f>
        <v>58</v>
      </c>
      <c r="K69" s="1">
        <f>SUM(AP69,BT69,BX69)</f>
        <v>0</v>
      </c>
      <c r="L69" s="1">
        <f>SUM(AD69,AF69,AH69,AL69,AJ69,AN69,AR69,AT69,AV69,AX69,BB69,BD69,BF69,BH69,BJ69,BL69,AZ69)</f>
        <v>58</v>
      </c>
      <c r="M69" s="1">
        <f>COUNT(#REF!,AD69,AF69,AH69,AJ69,AL69,AN69,AR69,AT69,AV69,AX69,AZ69,BB69,BD69,BF69,BH69,BJ69,BL69)</f>
        <v>1</v>
      </c>
      <c r="N69" s="1">
        <f>BN69+BP69</f>
        <v>0</v>
      </c>
      <c r="O69" s="1">
        <v>0</v>
      </c>
      <c r="P69" s="1">
        <f>BR69</f>
        <v>0</v>
      </c>
      <c r="Q69" s="1">
        <f>BV69</f>
        <v>0</v>
      </c>
      <c r="R69" s="1">
        <v>0</v>
      </c>
      <c r="S69" s="64"/>
      <c r="T69" s="1">
        <f>SUM(U69,V69,X69,Y69,Z69,AA69,AB69)</f>
        <v>0</v>
      </c>
      <c r="U69" s="1">
        <f>CA69</f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f>CC69</f>
        <v>0</v>
      </c>
      <c r="AB69" s="1">
        <f>CB69</f>
        <v>0</v>
      </c>
      <c r="AC69" s="64"/>
      <c r="AD69" s="1"/>
      <c r="AE69" s="26"/>
      <c r="AF69" s="1"/>
      <c r="AG69" s="26"/>
      <c r="AH69" s="1"/>
      <c r="AI69" s="26"/>
      <c r="AJ69" s="1">
        <v>58</v>
      </c>
      <c r="AK69" s="26">
        <v>6</v>
      </c>
      <c r="AL69" s="1"/>
      <c r="AM69" s="26"/>
      <c r="AN69" s="1"/>
      <c r="AO69" s="26"/>
      <c r="AP69" s="1"/>
      <c r="AQ69" s="26"/>
      <c r="AR69" s="1"/>
      <c r="AS69" s="26"/>
      <c r="AT69" s="1"/>
      <c r="AU69" s="26"/>
      <c r="AV69" s="1"/>
      <c r="AW69" s="26"/>
      <c r="AX69" s="1"/>
      <c r="AY69" s="26"/>
      <c r="AZ69" s="1"/>
      <c r="BA69" s="26"/>
      <c r="BB69" s="1"/>
      <c r="BC69" s="26"/>
      <c r="BD69" s="1"/>
      <c r="BE69" s="26"/>
      <c r="BF69" s="1"/>
      <c r="BG69" s="26"/>
      <c r="BH69" s="1"/>
      <c r="BI69" s="26"/>
      <c r="BJ69" s="1"/>
      <c r="BK69" s="26"/>
      <c r="BL69" s="1"/>
      <c r="BM69" s="26"/>
      <c r="BN69" s="1"/>
      <c r="BO69" s="26"/>
      <c r="BP69" s="1"/>
      <c r="BQ69" s="26"/>
      <c r="BR69" s="1"/>
      <c r="BS69" s="26"/>
      <c r="BT69" s="1"/>
      <c r="BU69" s="26"/>
      <c r="BV69" s="30"/>
      <c r="BW69" s="26"/>
      <c r="BX69" s="30"/>
      <c r="BY69" s="26"/>
      <c r="BZ69" s="60"/>
      <c r="CA69" s="30"/>
      <c r="CB69" s="30"/>
      <c r="CC69" s="30"/>
    </row>
    <row r="70" spans="1:81" s="56" customFormat="1" x14ac:dyDescent="0.35">
      <c r="A70" s="35" t="s">
        <v>56</v>
      </c>
      <c r="B70" s="42" t="s">
        <v>52</v>
      </c>
      <c r="C70" s="35" t="s">
        <v>2952</v>
      </c>
      <c r="D70" s="35" t="s">
        <v>1496</v>
      </c>
      <c r="E70" s="35" t="s">
        <v>55</v>
      </c>
      <c r="F70" s="35">
        <v>999926524</v>
      </c>
      <c r="G70" s="1">
        <f>(J70+T70)-H70</f>
        <v>58</v>
      </c>
      <c r="H70" s="1"/>
      <c r="I70" s="27"/>
      <c r="J70" s="1">
        <f>SUM(K70,L70,N70,O70,P70,Q70,R70)</f>
        <v>58</v>
      </c>
      <c r="K70" s="1">
        <f>SUM(AP70,BT70,BX70)</f>
        <v>0</v>
      </c>
      <c r="L70" s="1">
        <f>SUM(AD70,AF70,AH70,AL70,AJ70,AN70,AR70,AT70,AV70,AX70,BB70,BD70,BF70,BH70,BJ70,BL70,AZ70)</f>
        <v>58</v>
      </c>
      <c r="M70" s="1">
        <f>COUNT(#REF!,AD70,AF70,AH70,AJ70,AL70,AN70,AR70,AT70,AV70,AX70,AZ70,BB70,BD70,BF70,BH70,BJ70,BL70)</f>
        <v>1</v>
      </c>
      <c r="N70" s="1">
        <f>BN70+BP70</f>
        <v>0</v>
      </c>
      <c r="O70" s="1">
        <v>0</v>
      </c>
      <c r="P70" s="1">
        <f>BR70</f>
        <v>0</v>
      </c>
      <c r="Q70" s="1">
        <f>BV70</f>
        <v>0</v>
      </c>
      <c r="R70" s="1">
        <v>0</v>
      </c>
      <c r="S70" s="64"/>
      <c r="T70" s="1">
        <f>SUM(U70,V70,X70,Y70,Z70,AA70,AB70)</f>
        <v>0</v>
      </c>
      <c r="U70" s="1">
        <f>CA70</f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f>CC70</f>
        <v>0</v>
      </c>
      <c r="AB70" s="1">
        <f>CB70</f>
        <v>0</v>
      </c>
      <c r="AC70" s="64"/>
      <c r="AD70" s="1"/>
      <c r="AE70" s="26"/>
      <c r="AF70" s="1"/>
      <c r="AG70" s="26"/>
      <c r="AH70" s="1">
        <v>58</v>
      </c>
      <c r="AI70" s="26">
        <v>6</v>
      </c>
      <c r="AJ70" s="1"/>
      <c r="AK70" s="26"/>
      <c r="AL70" s="1"/>
      <c r="AM70" s="26"/>
      <c r="AN70" s="1"/>
      <c r="AO70" s="26"/>
      <c r="AP70" s="1"/>
      <c r="AQ70" s="26"/>
      <c r="AR70" s="1"/>
      <c r="AS70" s="26"/>
      <c r="AT70" s="1"/>
      <c r="AU70" s="26"/>
      <c r="AV70" s="1"/>
      <c r="AW70" s="26"/>
      <c r="AX70" s="1"/>
      <c r="AY70" s="26"/>
      <c r="AZ70" s="1"/>
      <c r="BA70" s="26"/>
      <c r="BB70" s="1"/>
      <c r="BC70" s="26"/>
      <c r="BD70" s="1"/>
      <c r="BE70" s="26"/>
      <c r="BF70" s="1"/>
      <c r="BG70" s="26"/>
      <c r="BH70" s="1"/>
      <c r="BI70" s="26"/>
      <c r="BJ70" s="1"/>
      <c r="BK70" s="26"/>
      <c r="BL70" s="1"/>
      <c r="BM70" s="26"/>
      <c r="BN70" s="1"/>
      <c r="BO70" s="26"/>
      <c r="BP70" s="1"/>
      <c r="BQ70" s="26"/>
      <c r="BR70" s="1"/>
      <c r="BS70" s="26"/>
      <c r="BT70" s="1"/>
      <c r="BU70" s="26"/>
      <c r="BV70" s="30"/>
      <c r="BW70" s="26"/>
      <c r="BX70" s="30"/>
      <c r="BY70" s="26"/>
      <c r="BZ70" s="60"/>
      <c r="CA70" s="30"/>
      <c r="CB70" s="30"/>
      <c r="CC70" s="30"/>
    </row>
    <row r="71" spans="1:81" s="56" customFormat="1" x14ac:dyDescent="0.35">
      <c r="A71" s="31" t="s">
        <v>56</v>
      </c>
      <c r="B71" s="31" t="s">
        <v>52</v>
      </c>
      <c r="C71" s="31" t="s">
        <v>2473</v>
      </c>
      <c r="D71" s="31" t="s">
        <v>3420</v>
      </c>
      <c r="E71" s="31" t="s">
        <v>55</v>
      </c>
      <c r="F71" s="1">
        <v>999927663</v>
      </c>
      <c r="G71" s="1">
        <f>(J71+T71)-H71</f>
        <v>57</v>
      </c>
      <c r="H71" s="1">
        <f>(K71+L71+N71+O71+P71+Q71+R71)*0.5</f>
        <v>57</v>
      </c>
      <c r="I71" s="27"/>
      <c r="J71" s="1">
        <f>SUM(K71,L71,N71,O71,P71,Q71,R71)</f>
        <v>114</v>
      </c>
      <c r="K71" s="1">
        <f>SUM(AP71,BT71,BX71)</f>
        <v>29</v>
      </c>
      <c r="L71" s="1">
        <f>SUM(AD71,AF71,AH71,AL71,AJ71,AN71,AR71,AT71,AV71,AX71,BB71,BD71,BF71,BH71,BJ71,BL71,AZ71)</f>
        <v>85</v>
      </c>
      <c r="M71" s="1">
        <f>COUNT(#REF!,AD71,AF71,AH71,AJ71,AL71,AN71,AR71,AT71,AV71,AX71,AZ71,BB71,BD71,BF71,BH71,BJ71,BL71)</f>
        <v>2</v>
      </c>
      <c r="N71" s="1">
        <f>BN71+BP71</f>
        <v>0</v>
      </c>
      <c r="O71" s="1">
        <v>0</v>
      </c>
      <c r="P71" s="1">
        <f>BR71</f>
        <v>0</v>
      </c>
      <c r="Q71" s="1">
        <f>BV71</f>
        <v>0</v>
      </c>
      <c r="R71" s="1">
        <v>0</v>
      </c>
      <c r="S71" s="64"/>
      <c r="T71" s="1">
        <f>SUM(U71,V71,X71,Y71,Z71,AA71,AB71)</f>
        <v>0</v>
      </c>
      <c r="U71" s="1">
        <f>CA71</f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f>CC71</f>
        <v>0</v>
      </c>
      <c r="AB71" s="1">
        <f>CB71</f>
        <v>0</v>
      </c>
      <c r="AC71" s="64"/>
      <c r="AD71" s="1"/>
      <c r="AE71" s="26"/>
      <c r="AF71" s="1"/>
      <c r="AG71" s="26"/>
      <c r="AH71" s="1"/>
      <c r="AI71" s="26"/>
      <c r="AJ71" s="1"/>
      <c r="AK71" s="26"/>
      <c r="AL71" s="1"/>
      <c r="AM71" s="26"/>
      <c r="AN71" s="1"/>
      <c r="AO71" s="26"/>
      <c r="AP71" s="1">
        <v>29</v>
      </c>
      <c r="AQ71" s="26" t="s">
        <v>172</v>
      </c>
      <c r="AR71" s="1"/>
      <c r="AS71" s="26"/>
      <c r="AT71" s="1"/>
      <c r="AU71" s="26"/>
      <c r="AV71" s="1"/>
      <c r="AW71" s="26"/>
      <c r="AX71" s="1"/>
      <c r="AY71" s="26"/>
      <c r="AZ71" s="1">
        <v>51</v>
      </c>
      <c r="BA71" s="26"/>
      <c r="BB71" s="1"/>
      <c r="BC71" s="26"/>
      <c r="BD71" s="1"/>
      <c r="BE71" s="26"/>
      <c r="BF71" s="1"/>
      <c r="BG71" s="26"/>
      <c r="BH71" s="1"/>
      <c r="BI71" s="26"/>
      <c r="BJ71" s="1"/>
      <c r="BK71" s="26"/>
      <c r="BL71" s="1">
        <v>34</v>
      </c>
      <c r="BM71" s="26">
        <v>3</v>
      </c>
      <c r="BN71" s="1"/>
      <c r="BO71" s="26"/>
      <c r="BP71" s="1"/>
      <c r="BQ71" s="26"/>
      <c r="BR71" s="1"/>
      <c r="BS71" s="26"/>
      <c r="BT71" s="1"/>
      <c r="BU71" s="26"/>
      <c r="BV71" s="30"/>
      <c r="BW71" s="26"/>
      <c r="BX71" s="30"/>
      <c r="BY71" s="26"/>
      <c r="BZ71" s="60"/>
      <c r="CA71" s="30"/>
      <c r="CB71" s="30"/>
      <c r="CC71" s="30"/>
    </row>
    <row r="72" spans="1:81" s="56" customFormat="1" x14ac:dyDescent="0.35">
      <c r="A72" s="30" t="s">
        <v>56</v>
      </c>
      <c r="B72" s="30" t="s">
        <v>52</v>
      </c>
      <c r="C72" s="30" t="s">
        <v>536</v>
      </c>
      <c r="D72" s="30" t="s">
        <v>365</v>
      </c>
      <c r="E72" s="30" t="s">
        <v>55</v>
      </c>
      <c r="F72" s="30">
        <v>999919439</v>
      </c>
      <c r="G72" s="1">
        <f>(J72+T72)-H72</f>
        <v>56</v>
      </c>
      <c r="H72" s="30"/>
      <c r="I72" s="60"/>
      <c r="J72" s="1">
        <f>SUM(K72,L72,N72,O72,P72,Q72,R72)</f>
        <v>56</v>
      </c>
      <c r="K72" s="1">
        <f>SUM(AP72,BT72,BX72)</f>
        <v>56</v>
      </c>
      <c r="L72" s="1">
        <f>SUM(AD72,AF72,AH72,AL72,AJ72,AN72,AR72,AT72,AV72,AX72,BB72,BD72,BF72,BH72,BJ72,BL72,AZ72)</f>
        <v>0</v>
      </c>
      <c r="M72" s="1">
        <f>COUNT(#REF!,AD72,AF72,AH72,AJ72,AL72,AN72,AR72,AT72,AV72,AX72,AZ72,BB72,BD72,BF72,BH72,BJ72,BL72)</f>
        <v>0</v>
      </c>
      <c r="N72" s="1">
        <f>BN72+BP72</f>
        <v>0</v>
      </c>
      <c r="O72" s="1">
        <v>0</v>
      </c>
      <c r="P72" s="1">
        <f>BR72</f>
        <v>0</v>
      </c>
      <c r="Q72" s="1">
        <f>BV72</f>
        <v>0</v>
      </c>
      <c r="R72" s="1">
        <v>0</v>
      </c>
      <c r="S72" s="64"/>
      <c r="T72" s="1">
        <f>SUM(U72,V72,X72,Y72,Z72,AA72,AB72)</f>
        <v>0</v>
      </c>
      <c r="U72" s="1">
        <f>CA72</f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f>CC72</f>
        <v>0</v>
      </c>
      <c r="AB72" s="1">
        <f>CB72</f>
        <v>0</v>
      </c>
      <c r="AC72" s="64"/>
      <c r="AD72" s="30"/>
      <c r="AE72" s="60"/>
      <c r="AF72" s="30"/>
      <c r="AG72" s="60"/>
      <c r="AH72" s="30"/>
      <c r="AI72" s="60"/>
      <c r="AJ72" s="30"/>
      <c r="AK72" s="60"/>
      <c r="AL72" s="30"/>
      <c r="AM72" s="60"/>
      <c r="AN72" s="30"/>
      <c r="AO72" s="60"/>
      <c r="AP72" s="30"/>
      <c r="AQ72" s="60"/>
      <c r="AR72" s="30"/>
      <c r="AS72" s="60"/>
      <c r="AT72" s="30"/>
      <c r="AU72" s="60"/>
      <c r="AV72" s="30"/>
      <c r="AW72" s="60"/>
      <c r="AX72" s="30"/>
      <c r="AY72" s="60"/>
      <c r="AZ72" s="30"/>
      <c r="BA72" s="60"/>
      <c r="BB72" s="30"/>
      <c r="BC72" s="60"/>
      <c r="BD72" s="30"/>
      <c r="BE72" s="60"/>
      <c r="BF72" s="30"/>
      <c r="BG72" s="60"/>
      <c r="BH72" s="30"/>
      <c r="BI72" s="60"/>
      <c r="BJ72" s="30"/>
      <c r="BK72" s="60"/>
      <c r="BL72" s="30"/>
      <c r="BM72" s="60"/>
      <c r="BN72" s="30"/>
      <c r="BO72" s="60"/>
      <c r="BP72" s="30"/>
      <c r="BQ72" s="60"/>
      <c r="BR72" s="30"/>
      <c r="BS72" s="60"/>
      <c r="BT72" s="30"/>
      <c r="BU72" s="60"/>
      <c r="BV72" s="30"/>
      <c r="BW72" s="26"/>
      <c r="BX72" s="30">
        <v>56</v>
      </c>
      <c r="BY72" s="26">
        <v>4</v>
      </c>
      <c r="BZ72" s="60"/>
      <c r="CA72" s="30"/>
      <c r="CB72" s="30"/>
      <c r="CC72" s="30"/>
    </row>
    <row r="73" spans="1:81" s="56" customFormat="1" x14ac:dyDescent="0.35">
      <c r="A73" s="31" t="s">
        <v>56</v>
      </c>
      <c r="B73" s="1" t="s">
        <v>52</v>
      </c>
      <c r="C73" s="1" t="s">
        <v>871</v>
      </c>
      <c r="D73" s="1" t="s">
        <v>3085</v>
      </c>
      <c r="E73" s="1" t="s">
        <v>55</v>
      </c>
      <c r="F73" s="1">
        <v>999926851</v>
      </c>
      <c r="G73" s="1">
        <f>(J73+T73)-H73</f>
        <v>55.5</v>
      </c>
      <c r="H73" s="1">
        <f>(K73+L73+N73+O73+P73+Q73+R73)*0.5</f>
        <v>55.5</v>
      </c>
      <c r="I73" s="27"/>
      <c r="J73" s="1">
        <f>SUM(K73,L73,N73,O73,P73,Q73,R73)</f>
        <v>111</v>
      </c>
      <c r="K73" s="1">
        <f>SUM(AP73,BT73,BX73)</f>
        <v>0</v>
      </c>
      <c r="L73" s="1">
        <f>SUM(AD73,AF73,AH73,AL73,AJ73,AN73,AR73,AT73,AV73,AX73,BB73,BD73,BF73,BH73,BJ73,BL73,AZ73)</f>
        <v>60</v>
      </c>
      <c r="M73" s="1">
        <f>COUNT(#REF!,AD73,AF73,AH73,AJ73,AL73,AN73,AR73,AT73,AV73,AX73,AZ73,BB73,BD73,BF73,BH73,BJ73,BL73)</f>
        <v>1</v>
      </c>
      <c r="N73" s="1">
        <f>BN73+BP73</f>
        <v>0</v>
      </c>
      <c r="O73" s="1">
        <v>0</v>
      </c>
      <c r="P73" s="1">
        <f>BR73</f>
        <v>51</v>
      </c>
      <c r="Q73" s="1">
        <f>BV73</f>
        <v>0</v>
      </c>
      <c r="R73" s="1">
        <v>0</v>
      </c>
      <c r="S73" s="64"/>
      <c r="T73" s="1">
        <f>SUM(U73,V73,X73,Y73,Z73,AA73,AB73)</f>
        <v>0</v>
      </c>
      <c r="U73" s="1">
        <f>CA73</f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f>CC73</f>
        <v>0</v>
      </c>
      <c r="AB73" s="1">
        <f>CB73</f>
        <v>0</v>
      </c>
      <c r="AC73" s="64"/>
      <c r="AD73" s="1"/>
      <c r="AE73" s="26"/>
      <c r="AF73" s="1"/>
      <c r="AG73" s="26"/>
      <c r="AH73" s="1"/>
      <c r="AI73" s="26"/>
      <c r="AJ73" s="1"/>
      <c r="AK73" s="26"/>
      <c r="AL73" s="1"/>
      <c r="AM73" s="26"/>
      <c r="AN73" s="1"/>
      <c r="AO73" s="26"/>
      <c r="AP73" s="1"/>
      <c r="AQ73" s="26"/>
      <c r="AR73" s="1"/>
      <c r="AS73" s="26"/>
      <c r="AT73" s="1"/>
      <c r="AU73" s="26"/>
      <c r="AV73" s="1"/>
      <c r="AW73" s="26"/>
      <c r="AX73" s="1"/>
      <c r="AY73" s="26"/>
      <c r="AZ73" s="1"/>
      <c r="BA73" s="26"/>
      <c r="BB73" s="1"/>
      <c r="BC73" s="26"/>
      <c r="BD73" s="1"/>
      <c r="BE73" s="26"/>
      <c r="BF73" s="1"/>
      <c r="BG73" s="26"/>
      <c r="BH73" s="1">
        <v>60</v>
      </c>
      <c r="BI73" s="26">
        <v>1</v>
      </c>
      <c r="BJ73" s="1"/>
      <c r="BK73" s="26"/>
      <c r="BL73" s="1"/>
      <c r="BM73" s="26"/>
      <c r="BN73" s="1"/>
      <c r="BO73" s="26"/>
      <c r="BP73" s="1"/>
      <c r="BQ73" s="26"/>
      <c r="BR73" s="1">
        <v>51</v>
      </c>
      <c r="BS73" s="26" t="s">
        <v>94</v>
      </c>
      <c r="BT73" s="1"/>
      <c r="BU73" s="26"/>
      <c r="BV73" s="30"/>
      <c r="BW73" s="26"/>
      <c r="BX73" s="30"/>
      <c r="BY73" s="26"/>
      <c r="BZ73" s="60"/>
      <c r="CA73" s="30"/>
      <c r="CB73" s="30"/>
      <c r="CC73" s="30"/>
    </row>
    <row r="74" spans="1:81" s="56" customFormat="1" x14ac:dyDescent="0.35">
      <c r="A74" s="32" t="s">
        <v>56</v>
      </c>
      <c r="B74" s="32" t="s">
        <v>52</v>
      </c>
      <c r="C74" s="32" t="s">
        <v>2794</v>
      </c>
      <c r="D74" s="37" t="s">
        <v>2795</v>
      </c>
      <c r="E74" s="32" t="s">
        <v>55</v>
      </c>
      <c r="F74" s="32">
        <v>999926141</v>
      </c>
      <c r="G74" s="1">
        <f>(J74+T74)-H74</f>
        <v>54</v>
      </c>
      <c r="H74" s="1"/>
      <c r="I74" s="27"/>
      <c r="J74" s="1">
        <f>SUM(K74,L74,N74,O74,P74,Q74,R74)</f>
        <v>54</v>
      </c>
      <c r="K74" s="1">
        <f>SUM(AP74,BT74,BX74)</f>
        <v>0</v>
      </c>
      <c r="L74" s="1">
        <f>SUM(AD74,AF74,AH74,AL74,AJ74,AN74,AR74,AT74,AV74,AX74,BB74,BD74,BF74,BH74,BJ74,BL74,AZ74)</f>
        <v>54</v>
      </c>
      <c r="M74" s="1">
        <f>COUNT(#REF!,AD74,AF74,AH74,AJ74,AL74,AN74,AR74,AT74,AV74,AX74,AZ74,BB74,BD74,BF74,BH74,BJ74,BL74)</f>
        <v>1</v>
      </c>
      <c r="N74" s="1">
        <f>BN74+BP74</f>
        <v>0</v>
      </c>
      <c r="O74" s="1">
        <v>0</v>
      </c>
      <c r="P74" s="1">
        <f>BR74</f>
        <v>0</v>
      </c>
      <c r="Q74" s="1">
        <f>BV74</f>
        <v>0</v>
      </c>
      <c r="R74" s="1">
        <v>0</v>
      </c>
      <c r="S74" s="64"/>
      <c r="T74" s="1">
        <f>SUM(U74,V74,X74,Y74,Z74,AA74,AB74)</f>
        <v>0</v>
      </c>
      <c r="U74" s="1">
        <f>CA74</f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f>CC74</f>
        <v>0</v>
      </c>
      <c r="AB74" s="1">
        <f>CB74</f>
        <v>0</v>
      </c>
      <c r="AC74" s="64"/>
      <c r="AD74" s="1">
        <v>54</v>
      </c>
      <c r="AE74" s="26">
        <v>7</v>
      </c>
      <c r="AF74" s="1"/>
      <c r="AG74" s="26"/>
      <c r="AH74" s="1"/>
      <c r="AI74" s="26"/>
      <c r="AJ74" s="1"/>
      <c r="AK74" s="26"/>
      <c r="AL74" s="1"/>
      <c r="AM74" s="26"/>
      <c r="AN74" s="1"/>
      <c r="AO74" s="26"/>
      <c r="AP74" s="1"/>
      <c r="AQ74" s="26"/>
      <c r="AR74" s="1"/>
      <c r="AS74" s="26"/>
      <c r="AT74" s="1"/>
      <c r="AU74" s="26"/>
      <c r="AV74" s="1"/>
      <c r="AW74" s="26"/>
      <c r="AX74" s="1"/>
      <c r="AY74" s="26"/>
      <c r="AZ74" s="1"/>
      <c r="BA74" s="26"/>
      <c r="BB74" s="1"/>
      <c r="BC74" s="26"/>
      <c r="BD74" s="1"/>
      <c r="BE74" s="26"/>
      <c r="BF74" s="1"/>
      <c r="BG74" s="26"/>
      <c r="BH74" s="1"/>
      <c r="BI74" s="26"/>
      <c r="BJ74" s="1"/>
      <c r="BK74" s="26"/>
      <c r="BL74" s="1"/>
      <c r="BM74" s="26"/>
      <c r="BN74" s="1"/>
      <c r="BO74" s="26"/>
      <c r="BP74" s="1"/>
      <c r="BQ74" s="26"/>
      <c r="BR74" s="1"/>
      <c r="BS74" s="26"/>
      <c r="BT74" s="1"/>
      <c r="BU74" s="26"/>
      <c r="BV74" s="30"/>
      <c r="BW74" s="26"/>
      <c r="BX74" s="30"/>
      <c r="BY74" s="26"/>
      <c r="BZ74" s="60"/>
      <c r="CA74" s="30"/>
      <c r="CB74" s="30"/>
      <c r="CC74" s="30"/>
    </row>
    <row r="75" spans="1:81" s="56" customFormat="1" x14ac:dyDescent="0.35">
      <c r="A75" s="30" t="s">
        <v>56</v>
      </c>
      <c r="B75" s="30" t="s">
        <v>52</v>
      </c>
      <c r="C75" s="30" t="s">
        <v>1208</v>
      </c>
      <c r="D75" s="30" t="s">
        <v>1209</v>
      </c>
      <c r="E75" s="30" t="s">
        <v>55</v>
      </c>
      <c r="F75" s="30">
        <v>999918290</v>
      </c>
      <c r="G75" s="1">
        <f>(J75+T75)-H75</f>
        <v>51</v>
      </c>
      <c r="H75" s="1"/>
      <c r="I75" s="27"/>
      <c r="J75" s="1">
        <f>SUM(K75,L75,N75,O75,P75,Q75,R75)</f>
        <v>38</v>
      </c>
      <c r="K75" s="1">
        <f>SUM(AP75,BT75,BX75)</f>
        <v>0</v>
      </c>
      <c r="L75" s="1">
        <f>SUM(AD75,AF75,AH75,AL75,AJ75,AN75,AR75,AT75,AV75,AX75,BB75,BD75,BF75,BH75,BJ75,BL75,AZ75)</f>
        <v>38</v>
      </c>
      <c r="M75" s="1">
        <f>COUNT(#REF!,AD75,AF75,AH75,AJ75,AL75,AN75,AR75,AT75,AV75,AX75,AZ75,BB75,BD75,BF75,BH75,BJ75,BL75)</f>
        <v>1</v>
      </c>
      <c r="N75" s="1">
        <f>BN75+BP75</f>
        <v>0</v>
      </c>
      <c r="O75" s="1">
        <v>0</v>
      </c>
      <c r="P75" s="1">
        <f>BR75</f>
        <v>0</v>
      </c>
      <c r="Q75" s="1">
        <f>BV75</f>
        <v>0</v>
      </c>
      <c r="R75" s="1">
        <v>0</v>
      </c>
      <c r="S75" s="64"/>
      <c r="T75" s="1">
        <f>SUM(U75,V75,X75,Y75,Z75,AA75,AB75)</f>
        <v>13</v>
      </c>
      <c r="U75" s="1">
        <f>CA75</f>
        <v>13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f>CC75</f>
        <v>0</v>
      </c>
      <c r="AB75" s="1">
        <f>CB75</f>
        <v>0</v>
      </c>
      <c r="AC75" s="64"/>
      <c r="AD75" s="1"/>
      <c r="AE75" s="26"/>
      <c r="AF75" s="1"/>
      <c r="AG75" s="26"/>
      <c r="AH75" s="1"/>
      <c r="AI75" s="26"/>
      <c r="AJ75" s="1"/>
      <c r="AK75" s="26"/>
      <c r="AL75" s="1"/>
      <c r="AM75" s="26"/>
      <c r="AN75" s="1"/>
      <c r="AO75" s="26"/>
      <c r="AP75" s="1"/>
      <c r="AQ75" s="26"/>
      <c r="AR75" s="1"/>
      <c r="AS75" s="26"/>
      <c r="AT75" s="1"/>
      <c r="AU75" s="26"/>
      <c r="AV75" s="1"/>
      <c r="AW75" s="26"/>
      <c r="AX75" s="1"/>
      <c r="AY75" s="26"/>
      <c r="AZ75" s="1"/>
      <c r="BA75" s="26"/>
      <c r="BB75" s="1"/>
      <c r="BC75" s="26"/>
      <c r="BD75" s="1">
        <v>38</v>
      </c>
      <c r="BE75" s="26" t="s">
        <v>94</v>
      </c>
      <c r="BF75" s="1"/>
      <c r="BG75" s="26"/>
      <c r="BH75" s="1"/>
      <c r="BI75" s="26"/>
      <c r="BJ75" s="1"/>
      <c r="BK75" s="26"/>
      <c r="BL75" s="1"/>
      <c r="BM75" s="26"/>
      <c r="BN75" s="1"/>
      <c r="BO75" s="26"/>
      <c r="BP75" s="1"/>
      <c r="BQ75" s="26"/>
      <c r="BR75" s="1"/>
      <c r="BS75" s="26"/>
      <c r="BT75" s="1"/>
      <c r="BU75" s="26"/>
      <c r="BV75" s="30"/>
      <c r="BW75" s="26"/>
      <c r="BX75" s="30"/>
      <c r="BY75" s="26"/>
      <c r="BZ75" s="60"/>
      <c r="CA75" s="30">
        <v>13</v>
      </c>
      <c r="CB75" s="30"/>
      <c r="CC75" s="30"/>
    </row>
    <row r="76" spans="1:81" s="56" customFormat="1" x14ac:dyDescent="0.35">
      <c r="A76" s="31" t="s">
        <v>56</v>
      </c>
      <c r="B76" s="31" t="s">
        <v>52</v>
      </c>
      <c r="C76" s="31" t="s">
        <v>500</v>
      </c>
      <c r="D76" s="31" t="s">
        <v>3465</v>
      </c>
      <c r="E76" s="31" t="s">
        <v>55</v>
      </c>
      <c r="F76" s="1">
        <v>999927829</v>
      </c>
      <c r="G76" s="1">
        <f>(J76+T76)-H76</f>
        <v>49</v>
      </c>
      <c r="H76" s="1">
        <f>(K76+L76+N76+O76+P76+Q76+R76)*0.5</f>
        <v>49</v>
      </c>
      <c r="I76" s="27"/>
      <c r="J76" s="1">
        <f>SUM(K76,L76,N76,O76,P76,Q76,R76)</f>
        <v>98</v>
      </c>
      <c r="K76" s="1">
        <f>SUM(AP76,BT76,BX76)</f>
        <v>0</v>
      </c>
      <c r="L76" s="1">
        <f>SUM(AD76,AF76,AH76,AL76,AJ76,AN76,AR76,AT76,AV76,AX76,BB76,BD76,BF76,BH76,BJ76,BL76,AZ76)</f>
        <v>98</v>
      </c>
      <c r="M76" s="1">
        <f>COUNT(#REF!,AD76,AF76,AH76,AJ76,AL76,AN76,AR76,AT76,AV76,AX76,AZ76,BB76,BD76,BF76,BH76,BJ76,BL76)</f>
        <v>2</v>
      </c>
      <c r="N76" s="1">
        <f>BN76+BP76</f>
        <v>0</v>
      </c>
      <c r="O76" s="1">
        <v>0</v>
      </c>
      <c r="P76" s="1">
        <f>BR76</f>
        <v>0</v>
      </c>
      <c r="Q76" s="1">
        <f>BV76</f>
        <v>0</v>
      </c>
      <c r="R76" s="1">
        <v>0</v>
      </c>
      <c r="S76" s="64"/>
      <c r="T76" s="1">
        <f>SUM(U76,V76,X76,Y76,Z76,AA76,AB76)</f>
        <v>0</v>
      </c>
      <c r="U76" s="1">
        <f>CA76</f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f>CC76</f>
        <v>0</v>
      </c>
      <c r="AB76" s="1">
        <f>CB76</f>
        <v>0</v>
      </c>
      <c r="AC76" s="64"/>
      <c r="AD76" s="1"/>
      <c r="AE76" s="26"/>
      <c r="AF76" s="1"/>
      <c r="AG76" s="26"/>
      <c r="AH76" s="1"/>
      <c r="AI76" s="26"/>
      <c r="AJ76" s="1"/>
      <c r="AK76" s="26"/>
      <c r="AL76" s="1"/>
      <c r="AM76" s="26"/>
      <c r="AN76" s="1"/>
      <c r="AO76" s="26"/>
      <c r="AP76" s="1"/>
      <c r="AQ76" s="26"/>
      <c r="AR76" s="1"/>
      <c r="AS76" s="26"/>
      <c r="AT76" s="1"/>
      <c r="AU76" s="26"/>
      <c r="AV76" s="1"/>
      <c r="AW76" s="26"/>
      <c r="AX76" s="1"/>
      <c r="AY76" s="26"/>
      <c r="AZ76" s="1">
        <v>38</v>
      </c>
      <c r="BA76" s="26"/>
      <c r="BB76" s="1"/>
      <c r="BC76" s="26"/>
      <c r="BD76" s="1"/>
      <c r="BE76" s="26"/>
      <c r="BF76" s="1"/>
      <c r="BG76" s="26"/>
      <c r="BH76" s="1"/>
      <c r="BI76" s="26"/>
      <c r="BJ76" s="1"/>
      <c r="BK76" s="26"/>
      <c r="BL76" s="1">
        <v>60</v>
      </c>
      <c r="BM76" s="26">
        <v>1</v>
      </c>
      <c r="BN76" s="1"/>
      <c r="BO76" s="26"/>
      <c r="BP76" s="1"/>
      <c r="BQ76" s="26"/>
      <c r="BR76" s="1"/>
      <c r="BS76" s="26"/>
      <c r="BT76" s="1"/>
      <c r="BU76" s="26"/>
      <c r="BV76" s="30"/>
      <c r="BW76" s="26"/>
      <c r="BX76" s="30"/>
      <c r="BY76" s="26"/>
      <c r="BZ76" s="60"/>
      <c r="CA76" s="30"/>
      <c r="CB76" s="30"/>
      <c r="CC76" s="30"/>
    </row>
    <row r="77" spans="1:81" s="56" customFormat="1" ht="14.5" x14ac:dyDescent="0.35">
      <c r="A77" s="85" t="s">
        <v>56</v>
      </c>
      <c r="B77" s="1" t="s">
        <v>52</v>
      </c>
      <c r="C77" s="85" t="s">
        <v>3763</v>
      </c>
      <c r="D77" s="85" t="s">
        <v>3764</v>
      </c>
      <c r="E77" s="85" t="s">
        <v>55</v>
      </c>
      <c r="F77" s="85">
        <v>999920209</v>
      </c>
      <c r="G77" s="1">
        <f>(J77+T77)-H77</f>
        <v>48</v>
      </c>
      <c r="H77" s="85"/>
      <c r="I77" s="85"/>
      <c r="J77" s="1">
        <f>SUM(K77,L77,N77,O77,P77,Q77,R77)</f>
        <v>0</v>
      </c>
      <c r="K77" s="1">
        <f>SUM(AP77,BT77,BX77)</f>
        <v>0</v>
      </c>
      <c r="L77" s="1">
        <f>SUM(AD77,AF77,AH77,AL77,AJ77,AN77,AR77,AT77,AV77,AX77,BB77,BD77,BF77,BH77,BJ77,BL77,AZ77)</f>
        <v>0</v>
      </c>
      <c r="M77" s="1">
        <f>COUNT(#REF!,AD77,AF77,AH77,AJ77,AL77,AN77,AR77,AT77,AV77,AX77,AZ77,BB77,BD77,BF77,BH77,BJ77,BL77)</f>
        <v>0</v>
      </c>
      <c r="N77" s="1">
        <f>BN77+BP77</f>
        <v>0</v>
      </c>
      <c r="O77" s="1">
        <v>0</v>
      </c>
      <c r="P77" s="1">
        <f>BR77</f>
        <v>0</v>
      </c>
      <c r="Q77" s="1">
        <f>BV77</f>
        <v>0</v>
      </c>
      <c r="R77" s="1">
        <v>0</v>
      </c>
      <c r="S77" s="85"/>
      <c r="T77" s="1">
        <f>SUM(U77,V77,X77,Y77,Z77,AA77,AB77)</f>
        <v>48</v>
      </c>
      <c r="U77" s="1">
        <f>CA77</f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f>CC77</f>
        <v>48</v>
      </c>
      <c r="AB77" s="1">
        <f>CB77</f>
        <v>0</v>
      </c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60"/>
      <c r="CA77" s="30"/>
      <c r="CB77" s="30"/>
      <c r="CC77" s="30">
        <v>48</v>
      </c>
    </row>
    <row r="78" spans="1:81" s="56" customFormat="1" ht="14.5" x14ac:dyDescent="0.35">
      <c r="A78" s="85" t="s">
        <v>56</v>
      </c>
      <c r="B78" s="1" t="s">
        <v>52</v>
      </c>
      <c r="C78" s="85" t="s">
        <v>3761</v>
      </c>
      <c r="D78" s="85" t="s">
        <v>3762</v>
      </c>
      <c r="E78" s="85" t="s">
        <v>55</v>
      </c>
      <c r="F78" s="85">
        <v>999921014</v>
      </c>
      <c r="G78" s="1">
        <f>(J78+T78)-H78</f>
        <v>48</v>
      </c>
      <c r="H78" s="85"/>
      <c r="I78" s="85"/>
      <c r="J78" s="1">
        <f>SUM(K78,L78,N78,O78,P78,Q78,R78)</f>
        <v>0</v>
      </c>
      <c r="K78" s="1">
        <f>SUM(AP78,BT78,BX78)</f>
        <v>0</v>
      </c>
      <c r="L78" s="1">
        <f>SUM(AD78,AF78,AH78,AL78,AJ78,AN78,AR78,AT78,AV78,AX78,BB78,BD78,BF78,BH78,BJ78,BL78,AZ78)</f>
        <v>0</v>
      </c>
      <c r="M78" s="1">
        <f>COUNT(#REF!,AD78,AF78,AH78,AJ78,AL78,AN78,AR78,AT78,AV78,AX78,AZ78,BB78,BD78,BF78,BH78,BJ78,BL78)</f>
        <v>0</v>
      </c>
      <c r="N78" s="1">
        <f>BN78+BP78</f>
        <v>0</v>
      </c>
      <c r="O78" s="1">
        <v>0</v>
      </c>
      <c r="P78" s="1">
        <f>BR78</f>
        <v>0</v>
      </c>
      <c r="Q78" s="1">
        <f>BV78</f>
        <v>0</v>
      </c>
      <c r="R78" s="1">
        <v>0</v>
      </c>
      <c r="S78" s="85"/>
      <c r="T78" s="1">
        <f>SUM(U78,V78,X78,Y78,Z78,AA78,AB78)</f>
        <v>48</v>
      </c>
      <c r="U78" s="1">
        <f>CA78</f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f>CC78</f>
        <v>48</v>
      </c>
      <c r="AB78" s="1">
        <f>CB78</f>
        <v>0</v>
      </c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60"/>
      <c r="CA78" s="30"/>
      <c r="CB78" s="30"/>
      <c r="CC78" s="30">
        <v>48</v>
      </c>
    </row>
    <row r="79" spans="1:81" s="56" customFormat="1" ht="14.5" x14ac:dyDescent="0.35">
      <c r="A79" s="85" t="s">
        <v>56</v>
      </c>
      <c r="B79" s="1" t="s">
        <v>52</v>
      </c>
      <c r="C79" s="85" t="s">
        <v>3759</v>
      </c>
      <c r="D79" s="85" t="s">
        <v>3760</v>
      </c>
      <c r="E79" s="85" t="s">
        <v>55</v>
      </c>
      <c r="F79" s="85">
        <v>999928862</v>
      </c>
      <c r="G79" s="1">
        <f>(J79+T79)-H79</f>
        <v>48</v>
      </c>
      <c r="H79" s="85"/>
      <c r="I79" s="85"/>
      <c r="J79" s="1">
        <f>SUM(K79,L79,N79,O79,P79,Q79,R79)</f>
        <v>0</v>
      </c>
      <c r="K79" s="1">
        <f>SUM(AP79,BT79,BX79)</f>
        <v>0</v>
      </c>
      <c r="L79" s="1">
        <f>SUM(AD79,AF79,AH79,AL79,AJ79,AN79,AR79,AT79,AV79,AX79,BB79,BD79,BF79,BH79,BJ79,BL79,AZ79)</f>
        <v>0</v>
      </c>
      <c r="M79" s="1">
        <f>COUNT(#REF!,AD79,AF79,AH79,AJ79,AL79,AN79,AR79,AT79,AV79,AX79,AZ79,BB79,BD79,BF79,BH79,BJ79,BL79)</f>
        <v>0</v>
      </c>
      <c r="N79" s="1">
        <f>BN79+BP79</f>
        <v>0</v>
      </c>
      <c r="O79" s="1">
        <v>0</v>
      </c>
      <c r="P79" s="1">
        <f>BR79</f>
        <v>0</v>
      </c>
      <c r="Q79" s="1">
        <f>BV79</f>
        <v>0</v>
      </c>
      <c r="R79" s="1">
        <v>0</v>
      </c>
      <c r="S79" s="85"/>
      <c r="T79" s="1">
        <f>SUM(U79,V79,X79,Y79,Z79,AA79,AB79)</f>
        <v>48</v>
      </c>
      <c r="U79" s="1">
        <f>CA79</f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f>CC79</f>
        <v>48</v>
      </c>
      <c r="AB79" s="1">
        <f>CB79</f>
        <v>0</v>
      </c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60"/>
      <c r="CA79" s="30"/>
      <c r="CB79" s="30"/>
      <c r="CC79" s="30">
        <v>48</v>
      </c>
    </row>
    <row r="80" spans="1:81" s="56" customFormat="1" x14ac:dyDescent="0.35">
      <c r="A80" s="1" t="s">
        <v>56</v>
      </c>
      <c r="B80" s="1" t="s">
        <v>52</v>
      </c>
      <c r="C80" s="1" t="s">
        <v>905</v>
      </c>
      <c r="D80" s="1" t="s">
        <v>906</v>
      </c>
      <c r="E80" s="1" t="s">
        <v>55</v>
      </c>
      <c r="F80" s="1">
        <v>999913987</v>
      </c>
      <c r="G80" s="1">
        <f>(J80+T80)-H80</f>
        <v>45</v>
      </c>
      <c r="H80" s="1"/>
      <c r="I80" s="27"/>
      <c r="J80" s="1">
        <f>SUM(K80,L80,N80,O80,P80,Q80,R80)</f>
        <v>45</v>
      </c>
      <c r="K80" s="1">
        <f>SUM(AP80,BT80,BX80)</f>
        <v>0</v>
      </c>
      <c r="L80" s="1">
        <f>SUM(AD80,AF80,AH80,AL80,AJ80,AN80,AR80,AT80,AV80,AX80,BB80,BD80,BF80,BH80,BJ80,BL80,AZ80)</f>
        <v>45</v>
      </c>
      <c r="M80" s="1">
        <f>COUNT(#REF!,AD80,AF80,AH80,AJ80,AL80,AN80,AR80,AT80,AV80,AX80,AZ80,BB80,BD80,BF80,BH80,BJ80,BL80)</f>
        <v>2</v>
      </c>
      <c r="N80" s="1">
        <f>BN80+BP80</f>
        <v>0</v>
      </c>
      <c r="O80" s="1">
        <v>0</v>
      </c>
      <c r="P80" s="1">
        <f>BR80</f>
        <v>0</v>
      </c>
      <c r="Q80" s="1">
        <f>BV80</f>
        <v>0</v>
      </c>
      <c r="R80" s="1">
        <v>0</v>
      </c>
      <c r="S80" s="64"/>
      <c r="T80" s="1">
        <f>SUM(U80,V80,X80,Y80,Z80,AA80,AB80)</f>
        <v>0</v>
      </c>
      <c r="U80" s="1">
        <f>CA80</f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f>CC80</f>
        <v>0</v>
      </c>
      <c r="AB80" s="1">
        <f>CB80</f>
        <v>0</v>
      </c>
      <c r="AC80" s="64"/>
      <c r="AD80" s="1"/>
      <c r="AE80" s="26"/>
      <c r="AF80" s="1"/>
      <c r="AG80" s="26"/>
      <c r="AH80" s="1"/>
      <c r="AI80" s="26"/>
      <c r="AJ80" s="1"/>
      <c r="AK80" s="26"/>
      <c r="AL80" s="1"/>
      <c r="AM80" s="26"/>
      <c r="AN80" s="1"/>
      <c r="AO80" s="26"/>
      <c r="AP80" s="1"/>
      <c r="AQ80" s="26"/>
      <c r="AR80" s="1"/>
      <c r="AS80" s="26"/>
      <c r="AT80" s="1"/>
      <c r="AU80" s="26"/>
      <c r="AV80" s="1"/>
      <c r="AW80" s="26"/>
      <c r="AX80" s="1">
        <v>45</v>
      </c>
      <c r="AY80" s="26">
        <v>2</v>
      </c>
      <c r="AZ80" s="1"/>
      <c r="BA80" s="26"/>
      <c r="BB80" s="1"/>
      <c r="BC80" s="26"/>
      <c r="BD80" s="1"/>
      <c r="BE80" s="26"/>
      <c r="BF80" s="1"/>
      <c r="BG80" s="26"/>
      <c r="BH80" s="1"/>
      <c r="BI80" s="26"/>
      <c r="BJ80" s="1">
        <v>0</v>
      </c>
      <c r="BK80" s="26" t="s">
        <v>333</v>
      </c>
      <c r="BL80" s="1"/>
      <c r="BM80" s="26"/>
      <c r="BN80" s="1"/>
      <c r="BO80" s="26"/>
      <c r="BP80" s="1"/>
      <c r="BQ80" s="26"/>
      <c r="BR80" s="1"/>
      <c r="BS80" s="26"/>
      <c r="BT80" s="1"/>
      <c r="BU80" s="26"/>
      <c r="BV80" s="30"/>
      <c r="BW80" s="26"/>
      <c r="BX80" s="30"/>
      <c r="BY80" s="26"/>
      <c r="BZ80" s="60"/>
      <c r="CA80" s="30"/>
      <c r="CB80" s="30"/>
      <c r="CC80" s="30"/>
    </row>
    <row r="81" spans="1:81" s="56" customFormat="1" x14ac:dyDescent="0.35">
      <c r="A81" s="1" t="s">
        <v>56</v>
      </c>
      <c r="B81" s="1" t="s">
        <v>52</v>
      </c>
      <c r="C81" s="1" t="s">
        <v>510</v>
      </c>
      <c r="D81" s="1" t="s">
        <v>908</v>
      </c>
      <c r="E81" s="1" t="s">
        <v>55</v>
      </c>
      <c r="F81" s="1">
        <v>999914108</v>
      </c>
      <c r="G81" s="1">
        <f>(J81+T81)-H81</f>
        <v>45</v>
      </c>
      <c r="H81" s="30"/>
      <c r="I81" s="27"/>
      <c r="J81" s="1">
        <f>SUM(K81,L81,N81,O81,P81,Q81,R81)</f>
        <v>45</v>
      </c>
      <c r="K81" s="1">
        <f>SUM(AP81,BT81,BX81)</f>
        <v>0</v>
      </c>
      <c r="L81" s="1">
        <f>SUM(AD81,AF81,AH81,AL81,AJ81,AN81,AR81,AT81,AV81,AX81,BB81,BD81,BF81,BH81,BJ81,BL81,AZ81)</f>
        <v>45</v>
      </c>
      <c r="M81" s="1">
        <f>COUNT(#REF!,AD81,AF81,AH81,AJ81,AL81,AN81,AR81,AT81,AV81,AX81,AZ81,BB81,BD81,BF81,BH81,BJ81,BL81)</f>
        <v>1</v>
      </c>
      <c r="N81" s="1">
        <f>BN81+BP81</f>
        <v>0</v>
      </c>
      <c r="O81" s="1">
        <v>0</v>
      </c>
      <c r="P81" s="1">
        <f>BR81</f>
        <v>0</v>
      </c>
      <c r="Q81" s="1">
        <f>BV81</f>
        <v>0</v>
      </c>
      <c r="R81" s="1">
        <v>0</v>
      </c>
      <c r="S81" s="64"/>
      <c r="T81" s="1">
        <f>SUM(U81,V81,X81,Y81,Z81,AA81,AB81)</f>
        <v>0</v>
      </c>
      <c r="U81" s="1">
        <f>CA81</f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f>CC81</f>
        <v>0</v>
      </c>
      <c r="AB81" s="1">
        <f>CB81</f>
        <v>0</v>
      </c>
      <c r="AC81" s="64"/>
      <c r="AD81" s="1"/>
      <c r="AE81" s="26"/>
      <c r="AF81" s="1"/>
      <c r="AG81" s="26"/>
      <c r="AH81" s="1"/>
      <c r="AI81" s="26"/>
      <c r="AJ81" s="1"/>
      <c r="AK81" s="26"/>
      <c r="AL81" s="1"/>
      <c r="AM81" s="26"/>
      <c r="AN81" s="1"/>
      <c r="AO81" s="26"/>
      <c r="AP81" s="1"/>
      <c r="AQ81" s="26"/>
      <c r="AR81" s="1"/>
      <c r="AS81" s="26"/>
      <c r="AT81" s="1">
        <v>45</v>
      </c>
      <c r="AU81" s="26">
        <v>2</v>
      </c>
      <c r="AV81" s="1"/>
      <c r="AW81" s="26"/>
      <c r="AX81" s="1"/>
      <c r="AY81" s="26"/>
      <c r="AZ81" s="1"/>
      <c r="BA81" s="26"/>
      <c r="BB81" s="1"/>
      <c r="BC81" s="26"/>
      <c r="BD81" s="1"/>
      <c r="BE81" s="26"/>
      <c r="BF81" s="1"/>
      <c r="BG81" s="26"/>
      <c r="BH81" s="1"/>
      <c r="BI81" s="26"/>
      <c r="BJ81" s="1"/>
      <c r="BK81" s="26"/>
      <c r="BL81" s="1"/>
      <c r="BM81" s="26"/>
      <c r="BN81" s="1"/>
      <c r="BO81" s="26"/>
      <c r="BP81" s="1"/>
      <c r="BQ81" s="26"/>
      <c r="BR81" s="1"/>
      <c r="BS81" s="26"/>
      <c r="BT81" s="1"/>
      <c r="BU81" s="26"/>
      <c r="BV81" s="30"/>
      <c r="BW81" s="26"/>
      <c r="BX81" s="30"/>
      <c r="BY81" s="26"/>
      <c r="BZ81" s="60"/>
      <c r="CA81" s="30"/>
      <c r="CB81" s="30"/>
      <c r="CC81" s="30"/>
    </row>
    <row r="82" spans="1:81" s="56" customFormat="1" x14ac:dyDescent="0.35">
      <c r="A82" s="31" t="s">
        <v>56</v>
      </c>
      <c r="B82" s="1" t="s">
        <v>52</v>
      </c>
      <c r="C82" s="1" t="s">
        <v>1831</v>
      </c>
      <c r="D82" s="1" t="s">
        <v>1832</v>
      </c>
      <c r="E82" s="1" t="s">
        <v>55</v>
      </c>
      <c r="F82" s="1">
        <v>999922372</v>
      </c>
      <c r="G82" s="1">
        <f>(J82+T82)-H82</f>
        <v>45</v>
      </c>
      <c r="H82" s="1">
        <f>(K82+L82+N82+O82+P82+Q82+R82)*0.5</f>
        <v>45</v>
      </c>
      <c r="I82" s="27"/>
      <c r="J82" s="1">
        <f>SUM(K82,L82,N82,O82,P82,Q82,R82)</f>
        <v>90</v>
      </c>
      <c r="K82" s="1">
        <f>SUM(AP82,BT82,BX82)</f>
        <v>0</v>
      </c>
      <c r="L82" s="1">
        <f>SUM(AD82,AF82,AH82,AL82,AJ82,AN82,AR82,AT82,AV82,AX82,BB82,BD82,BF82,BH82,BJ82,BL82,AZ82)</f>
        <v>90</v>
      </c>
      <c r="M82" s="1">
        <f>COUNT(#REF!,AD82,AF82,AH82,AJ82,AL82,AN82,AR82,AT82,AV82,AX82,AZ82,BB82,BD82,BF82,BH82,BJ82,BL82)</f>
        <v>1</v>
      </c>
      <c r="N82" s="1">
        <f>BN82+BP82</f>
        <v>0</v>
      </c>
      <c r="O82" s="1">
        <v>0</v>
      </c>
      <c r="P82" s="1">
        <f>BR82</f>
        <v>0</v>
      </c>
      <c r="Q82" s="1">
        <f>BV82</f>
        <v>0</v>
      </c>
      <c r="R82" s="1">
        <v>0</v>
      </c>
      <c r="S82" s="64"/>
      <c r="T82" s="1">
        <f>SUM(U82,V82,X82,Y82,Z82,AA82,AB82)</f>
        <v>0</v>
      </c>
      <c r="U82" s="1">
        <f>CA82</f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f>CC82</f>
        <v>0</v>
      </c>
      <c r="AB82" s="1">
        <f>CB82</f>
        <v>0</v>
      </c>
      <c r="AC82" s="64"/>
      <c r="AD82" s="1"/>
      <c r="AE82" s="26"/>
      <c r="AF82" s="1"/>
      <c r="AG82" s="26"/>
      <c r="AH82" s="1"/>
      <c r="AI82" s="26"/>
      <c r="AJ82" s="1">
        <v>90</v>
      </c>
      <c r="AK82" s="26">
        <v>2</v>
      </c>
      <c r="AL82" s="1"/>
      <c r="AM82" s="26"/>
      <c r="AN82" s="1"/>
      <c r="AO82" s="26"/>
      <c r="AP82" s="1"/>
      <c r="AQ82" s="26"/>
      <c r="AR82" s="1"/>
      <c r="AS82" s="26"/>
      <c r="AT82" s="1"/>
      <c r="AU82" s="26"/>
      <c r="AV82" s="1"/>
      <c r="AW82" s="26"/>
      <c r="AX82" s="1"/>
      <c r="AY82" s="26"/>
      <c r="AZ82" s="1"/>
      <c r="BA82" s="26"/>
      <c r="BB82" s="1"/>
      <c r="BC82" s="26"/>
      <c r="BD82" s="1"/>
      <c r="BE82" s="26"/>
      <c r="BF82" s="1"/>
      <c r="BG82" s="26"/>
      <c r="BH82" s="1"/>
      <c r="BI82" s="26"/>
      <c r="BJ82" s="1"/>
      <c r="BK82" s="26"/>
      <c r="BL82" s="1"/>
      <c r="BM82" s="26"/>
      <c r="BN82" s="1"/>
      <c r="BO82" s="26"/>
      <c r="BP82" s="1"/>
      <c r="BQ82" s="26"/>
      <c r="BR82" s="1"/>
      <c r="BS82" s="26"/>
      <c r="BT82" s="1"/>
      <c r="BU82" s="26"/>
      <c r="BV82" s="30"/>
      <c r="BW82" s="26"/>
      <c r="BX82" s="30"/>
      <c r="BY82" s="26"/>
      <c r="BZ82" s="60"/>
      <c r="CA82" s="30"/>
      <c r="CB82" s="30"/>
      <c r="CC82" s="30"/>
    </row>
    <row r="83" spans="1:81" s="56" customFormat="1" x14ac:dyDescent="0.35">
      <c r="A83" s="1" t="s">
        <v>56</v>
      </c>
      <c r="B83" s="1" t="s">
        <v>52</v>
      </c>
      <c r="C83" s="1" t="s">
        <v>2115</v>
      </c>
      <c r="D83" s="1" t="s">
        <v>2116</v>
      </c>
      <c r="E83" s="1" t="s">
        <v>55</v>
      </c>
      <c r="F83" s="1">
        <v>999923920</v>
      </c>
      <c r="G83" s="1">
        <f>(J83+T83)-H83</f>
        <v>45</v>
      </c>
      <c r="H83" s="1"/>
      <c r="I83" s="27"/>
      <c r="J83" s="1">
        <f>SUM(K83,L83,N83,O83,P83,Q83,R83)</f>
        <v>45</v>
      </c>
      <c r="K83" s="1">
        <f>SUM(AP83,BT83,BX83)</f>
        <v>0</v>
      </c>
      <c r="L83" s="1">
        <f>SUM(AD83,AF83,AH83,AL83,AJ83,AN83,AR83,AT83,AV83,AX83,BB83,BD83,BF83,BH83,BJ83,BL83,AZ83)</f>
        <v>45</v>
      </c>
      <c r="M83" s="1">
        <f>COUNT(#REF!,AD83,AF83,AH83,AJ83,AL83,AN83,AR83,AT83,AV83,AX83,AZ83,BB83,BD83,BF83,BH83,BJ83,BL83)</f>
        <v>1</v>
      </c>
      <c r="N83" s="1">
        <f>BN83+BP83</f>
        <v>0</v>
      </c>
      <c r="O83" s="1">
        <v>0</v>
      </c>
      <c r="P83" s="1">
        <f>BR83</f>
        <v>0</v>
      </c>
      <c r="Q83" s="1">
        <f>BV83</f>
        <v>0</v>
      </c>
      <c r="R83" s="1">
        <v>0</v>
      </c>
      <c r="S83" s="64"/>
      <c r="T83" s="1">
        <f>SUM(U83,V83,X83,Y83,Z83,AA83,AB83)</f>
        <v>0</v>
      </c>
      <c r="U83" s="1">
        <f>CA83</f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f>CC83</f>
        <v>0</v>
      </c>
      <c r="AB83" s="1">
        <f>CB83</f>
        <v>0</v>
      </c>
      <c r="AC83" s="64"/>
      <c r="AD83" s="1"/>
      <c r="AE83" s="26"/>
      <c r="AF83" s="1"/>
      <c r="AG83" s="26"/>
      <c r="AH83" s="1"/>
      <c r="AI83" s="26"/>
      <c r="AJ83" s="1"/>
      <c r="AK83" s="26"/>
      <c r="AL83" s="1"/>
      <c r="AM83" s="26"/>
      <c r="AN83" s="1"/>
      <c r="AO83" s="26"/>
      <c r="AP83" s="1"/>
      <c r="AQ83" s="26"/>
      <c r="AR83" s="1"/>
      <c r="AS83" s="26"/>
      <c r="AT83" s="1"/>
      <c r="AU83" s="26"/>
      <c r="AV83" s="1"/>
      <c r="AW83" s="26"/>
      <c r="AX83" s="1"/>
      <c r="AY83" s="26"/>
      <c r="AZ83" s="1"/>
      <c r="BA83" s="26"/>
      <c r="BB83" s="1"/>
      <c r="BC83" s="26"/>
      <c r="BD83" s="1"/>
      <c r="BE83" s="26"/>
      <c r="BF83" s="1"/>
      <c r="BG83" s="26"/>
      <c r="BH83" s="1">
        <v>45</v>
      </c>
      <c r="BI83" s="26">
        <v>2</v>
      </c>
      <c r="BJ83" s="1"/>
      <c r="BK83" s="26"/>
      <c r="BL83" s="1"/>
      <c r="BM83" s="26"/>
      <c r="BN83" s="1"/>
      <c r="BO83" s="26"/>
      <c r="BP83" s="1"/>
      <c r="BQ83" s="26"/>
      <c r="BR83" s="1"/>
      <c r="BS83" s="26"/>
      <c r="BT83" s="1"/>
      <c r="BU83" s="26"/>
      <c r="BV83" s="30"/>
      <c r="BW83" s="26"/>
      <c r="BX83" s="30"/>
      <c r="BY83" s="26"/>
      <c r="BZ83" s="60"/>
      <c r="CA83" s="30"/>
      <c r="CB83" s="30"/>
      <c r="CC83" s="30"/>
    </row>
    <row r="84" spans="1:81" s="56" customFormat="1" x14ac:dyDescent="0.35">
      <c r="A84" s="1" t="s">
        <v>56</v>
      </c>
      <c r="B84" s="1" t="s">
        <v>52</v>
      </c>
      <c r="C84" s="1" t="s">
        <v>1436</v>
      </c>
      <c r="D84" s="1" t="s">
        <v>1437</v>
      </c>
      <c r="E84" s="1" t="s">
        <v>55</v>
      </c>
      <c r="F84" s="1">
        <v>999919965</v>
      </c>
      <c r="G84" s="1">
        <f>(J84+T84)-H84</f>
        <v>44</v>
      </c>
      <c r="H84" s="30"/>
      <c r="I84" s="27"/>
      <c r="J84" s="1">
        <f>SUM(K84,L84,N84,O84,P84,Q84,R84)</f>
        <v>44</v>
      </c>
      <c r="K84" s="1">
        <f>SUM(AP84,BT84,BX84)</f>
        <v>0</v>
      </c>
      <c r="L84" s="1">
        <f>SUM(AD84,AF84,AH84,AL84,AJ84,AN84,AR84,AT84,AV84,AX84,BB84,BD84,BF84,BH84,BJ84,BL84,AZ84)</f>
        <v>0</v>
      </c>
      <c r="M84" s="1">
        <f>COUNT(#REF!,AD84,AF84,AH84,AJ84,AL84,AN84,AR84,AT84,AV84,AX84,AZ84,BB84,BD84,BF84,BH84,BJ84,BL84)</f>
        <v>0</v>
      </c>
      <c r="N84" s="1">
        <f>BN84+BP84</f>
        <v>44</v>
      </c>
      <c r="O84" s="1">
        <v>0</v>
      </c>
      <c r="P84" s="1">
        <f>BR84</f>
        <v>0</v>
      </c>
      <c r="Q84" s="1">
        <f>BV84</f>
        <v>0</v>
      </c>
      <c r="R84" s="1">
        <v>0</v>
      </c>
      <c r="S84" s="64"/>
      <c r="T84" s="1">
        <f>SUM(U84,V84,X84,Y84,Z84,AA84,AB84)</f>
        <v>0</v>
      </c>
      <c r="U84" s="1">
        <f>CA84</f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f>CC84</f>
        <v>0</v>
      </c>
      <c r="AB84" s="1">
        <f>CB84</f>
        <v>0</v>
      </c>
      <c r="AC84" s="64"/>
      <c r="AD84" s="1"/>
      <c r="AE84" s="26"/>
      <c r="AF84" s="1"/>
      <c r="AG84" s="26"/>
      <c r="AH84" s="1"/>
      <c r="AI84" s="26"/>
      <c r="AJ84" s="1"/>
      <c r="AK84" s="26"/>
      <c r="AL84" s="1"/>
      <c r="AM84" s="26"/>
      <c r="AN84" s="1"/>
      <c r="AO84" s="26"/>
      <c r="AP84" s="1"/>
      <c r="AQ84" s="26"/>
      <c r="AR84" s="1"/>
      <c r="AS84" s="26"/>
      <c r="AT84" s="1"/>
      <c r="AU84" s="26"/>
      <c r="AV84" s="1"/>
      <c r="AW84" s="26"/>
      <c r="AX84" s="1"/>
      <c r="AY84" s="26"/>
      <c r="AZ84" s="1"/>
      <c r="BA84" s="26"/>
      <c r="BB84" s="1"/>
      <c r="BC84" s="26"/>
      <c r="BD84" s="1"/>
      <c r="BE84" s="26"/>
      <c r="BF84" s="1"/>
      <c r="BG84" s="26"/>
      <c r="BH84" s="1"/>
      <c r="BI84" s="26"/>
      <c r="BJ84" s="1"/>
      <c r="BK84" s="26"/>
      <c r="BL84" s="1"/>
      <c r="BM84" s="26"/>
      <c r="BN84" s="1"/>
      <c r="BO84" s="26"/>
      <c r="BP84" s="1">
        <v>44</v>
      </c>
      <c r="BQ84" s="26" t="s">
        <v>94</v>
      </c>
      <c r="BR84" s="1"/>
      <c r="BS84" s="26"/>
      <c r="BT84" s="1"/>
      <c r="BU84" s="26"/>
      <c r="BV84" s="30"/>
      <c r="BW84" s="26"/>
      <c r="BX84" s="30"/>
      <c r="BY84" s="26"/>
      <c r="BZ84" s="60"/>
      <c r="CA84" s="30"/>
      <c r="CB84" s="30"/>
      <c r="CC84" s="30"/>
    </row>
    <row r="85" spans="1:81" s="56" customFormat="1" x14ac:dyDescent="0.35">
      <c r="A85" s="1" t="s">
        <v>56</v>
      </c>
      <c r="B85" s="1" t="s">
        <v>52</v>
      </c>
      <c r="C85" s="1" t="s">
        <v>706</v>
      </c>
      <c r="D85" s="1" t="s">
        <v>113</v>
      </c>
      <c r="E85" s="1" t="s">
        <v>55</v>
      </c>
      <c r="F85" s="1">
        <v>999928081</v>
      </c>
      <c r="G85" s="1">
        <f>(J85+T85)-H85</f>
        <v>44</v>
      </c>
      <c r="H85" s="1"/>
      <c r="I85" s="27"/>
      <c r="J85" s="1">
        <f>SUM(K85,L85,N85,O85,P85,Q85,R85)</f>
        <v>44</v>
      </c>
      <c r="K85" s="1">
        <f>SUM(AP85,BT85,BX85)</f>
        <v>0</v>
      </c>
      <c r="L85" s="1">
        <f>SUM(AD85,AF85,AH85,AL85,AJ85,AN85,AR85,AT85,AV85,AX85,BB85,BD85,BF85,BH85,BJ85,BL85,AZ85)</f>
        <v>0</v>
      </c>
      <c r="M85" s="1">
        <f>COUNT(#REF!,AD85,AF85,AH85,AJ85,AL85,AN85,AR85,AT85,AV85,AX85,AZ85,BB85,BD85,BF85,BH85,BJ85,BL85)</f>
        <v>0</v>
      </c>
      <c r="N85" s="1">
        <f>BN85+BP85</f>
        <v>44</v>
      </c>
      <c r="O85" s="1">
        <v>0</v>
      </c>
      <c r="P85" s="1">
        <f>BR85</f>
        <v>0</v>
      </c>
      <c r="Q85" s="1">
        <f>BV85</f>
        <v>0</v>
      </c>
      <c r="R85" s="1">
        <v>0</v>
      </c>
      <c r="S85" s="64"/>
      <c r="T85" s="1">
        <f>SUM(U85,V85,X85,Y85,Z85,AA85,AB85)</f>
        <v>0</v>
      </c>
      <c r="U85" s="1">
        <f>CA85</f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f>CC85</f>
        <v>0</v>
      </c>
      <c r="AB85" s="1">
        <f>CB85</f>
        <v>0</v>
      </c>
      <c r="AC85" s="64"/>
      <c r="AD85" s="1"/>
      <c r="AE85" s="26"/>
      <c r="AF85" s="1"/>
      <c r="AG85" s="26"/>
      <c r="AH85" s="1"/>
      <c r="AI85" s="26"/>
      <c r="AJ85" s="1"/>
      <c r="AK85" s="27"/>
      <c r="AL85" s="1"/>
      <c r="AM85" s="26"/>
      <c r="AN85" s="1"/>
      <c r="AO85" s="27"/>
      <c r="AP85" s="1"/>
      <c r="AQ85" s="27"/>
      <c r="AR85" s="1"/>
      <c r="AS85" s="27"/>
      <c r="AT85" s="1"/>
      <c r="AU85" s="27"/>
      <c r="AV85" s="1"/>
      <c r="AW85" s="27"/>
      <c r="AX85" s="1"/>
      <c r="AY85" s="27"/>
      <c r="AZ85" s="1"/>
      <c r="BA85" s="26"/>
      <c r="BB85" s="1"/>
      <c r="BC85" s="27"/>
      <c r="BD85" s="1"/>
      <c r="BE85" s="27"/>
      <c r="BF85" s="1"/>
      <c r="BG85" s="27"/>
      <c r="BH85" s="1"/>
      <c r="BI85" s="27"/>
      <c r="BJ85" s="1"/>
      <c r="BK85" s="27"/>
      <c r="BL85" s="1"/>
      <c r="BM85" s="27"/>
      <c r="BN85" s="1"/>
      <c r="BO85" s="26"/>
      <c r="BP85" s="1">
        <v>44</v>
      </c>
      <c r="BQ85" s="26" t="s">
        <v>94</v>
      </c>
      <c r="BR85" s="1"/>
      <c r="BS85" s="26"/>
      <c r="BT85" s="1"/>
      <c r="BU85" s="26"/>
      <c r="BV85" s="30"/>
      <c r="BW85" s="26"/>
      <c r="BX85" s="30"/>
      <c r="BY85" s="26"/>
      <c r="BZ85" s="60"/>
      <c r="CA85" s="30"/>
      <c r="CB85" s="30"/>
      <c r="CC85" s="30"/>
    </row>
    <row r="86" spans="1:81" s="56" customFormat="1" x14ac:dyDescent="0.35">
      <c r="A86" s="1" t="s">
        <v>56</v>
      </c>
      <c r="B86" s="1" t="s">
        <v>52</v>
      </c>
      <c r="C86" s="30" t="s">
        <v>691</v>
      </c>
      <c r="D86" s="30" t="s">
        <v>692</v>
      </c>
      <c r="E86" s="30" t="s">
        <v>55</v>
      </c>
      <c r="F86" s="1">
        <v>999904127</v>
      </c>
      <c r="G86" s="1">
        <f>(J86+T86)-H86</f>
        <v>38</v>
      </c>
      <c r="H86" s="1"/>
      <c r="I86" s="27"/>
      <c r="J86" s="1">
        <f>SUM(K86,L86,N86,O86,P86,Q86,R86)</f>
        <v>38</v>
      </c>
      <c r="K86" s="1">
        <f>SUM(AP86,BT86,BX86)</f>
        <v>0</v>
      </c>
      <c r="L86" s="1">
        <f>SUM(AD86,AF86,AH86,AL86,AJ86,AN86,AR86,AT86,AV86,AX86,BB86,BD86,BF86,BH86,BJ86,BL86,AZ86)</f>
        <v>38</v>
      </c>
      <c r="M86" s="1">
        <f>COUNT(#REF!,AD86,AF86,AH86,AJ86,AL86,AN86,AR86,AT86,AV86,AX86,AZ86,BB86,BD86,BF86,BH86,BJ86,BL86)</f>
        <v>1</v>
      </c>
      <c r="N86" s="1">
        <f>BN86+BP86</f>
        <v>0</v>
      </c>
      <c r="O86" s="1">
        <v>0</v>
      </c>
      <c r="P86" s="1">
        <f>BR86</f>
        <v>0</v>
      </c>
      <c r="Q86" s="1">
        <f>BV86</f>
        <v>0</v>
      </c>
      <c r="R86" s="1">
        <v>0</v>
      </c>
      <c r="S86" s="64"/>
      <c r="T86" s="1">
        <f>SUM(U86,V86,X86,Y86,Z86,AA86,AB86)</f>
        <v>0</v>
      </c>
      <c r="U86" s="1">
        <f>CA86</f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f>CC86</f>
        <v>0</v>
      </c>
      <c r="AB86" s="1">
        <f>CB86</f>
        <v>0</v>
      </c>
      <c r="AC86" s="64"/>
      <c r="AD86" s="1"/>
      <c r="AE86" s="26"/>
      <c r="AF86" s="1"/>
      <c r="AG86" s="26"/>
      <c r="AH86" s="1"/>
      <c r="AI86" s="26"/>
      <c r="AJ86" s="1">
        <v>38</v>
      </c>
      <c r="AK86" s="26" t="s">
        <v>94</v>
      </c>
      <c r="AL86" s="1"/>
      <c r="AM86" s="26"/>
      <c r="AN86" s="1"/>
      <c r="AO86" s="26"/>
      <c r="AP86" s="1"/>
      <c r="AQ86" s="26"/>
      <c r="AR86" s="1"/>
      <c r="AS86" s="26"/>
      <c r="AT86" s="1"/>
      <c r="AU86" s="26"/>
      <c r="AV86" s="1"/>
      <c r="AW86" s="26"/>
      <c r="AX86" s="1"/>
      <c r="AY86" s="26"/>
      <c r="AZ86" s="1"/>
      <c r="BA86" s="26"/>
      <c r="BB86" s="1"/>
      <c r="BC86" s="26"/>
      <c r="BD86" s="1"/>
      <c r="BE86" s="26"/>
      <c r="BF86" s="1"/>
      <c r="BG86" s="26"/>
      <c r="BH86" s="1"/>
      <c r="BI86" s="26"/>
      <c r="BJ86" s="1"/>
      <c r="BK86" s="26"/>
      <c r="BL86" s="1"/>
      <c r="BM86" s="26"/>
      <c r="BN86" s="1"/>
      <c r="BO86" s="26"/>
      <c r="BP86" s="1"/>
      <c r="BQ86" s="26"/>
      <c r="BR86" s="1"/>
      <c r="BS86" s="26"/>
      <c r="BT86" s="1"/>
      <c r="BU86" s="26"/>
      <c r="BV86" s="30"/>
      <c r="BW86" s="26"/>
      <c r="BX86" s="30"/>
      <c r="BY86" s="26"/>
      <c r="BZ86" s="60"/>
      <c r="CA86" s="30"/>
      <c r="CB86" s="30"/>
      <c r="CC86" s="30"/>
    </row>
    <row r="87" spans="1:81" s="56" customFormat="1" x14ac:dyDescent="0.35">
      <c r="A87" s="1" t="s">
        <v>56</v>
      </c>
      <c r="B87" s="1" t="s">
        <v>52</v>
      </c>
      <c r="C87" s="1" t="s">
        <v>1333</v>
      </c>
      <c r="D87" s="1" t="s">
        <v>1334</v>
      </c>
      <c r="E87" s="1" t="s">
        <v>55</v>
      </c>
      <c r="F87" s="1">
        <v>999919201</v>
      </c>
      <c r="G87" s="1">
        <f>(J87+T87)-H87</f>
        <v>38</v>
      </c>
      <c r="H87" s="1"/>
      <c r="I87" s="27"/>
      <c r="J87" s="1">
        <f>SUM(K87,L87,N87,O87,P87,Q87,R87)</f>
        <v>38</v>
      </c>
      <c r="K87" s="1">
        <f>SUM(AP87,BT87,BX87)</f>
        <v>0</v>
      </c>
      <c r="L87" s="1">
        <f>SUM(AD87,AF87,AH87,AL87,AJ87,AN87,AR87,AT87,AV87,AX87,BB87,BD87,BF87,BH87,BJ87,BL87,AZ87)</f>
        <v>38</v>
      </c>
      <c r="M87" s="1">
        <f>COUNT(#REF!,AD87,AF87,AH87,AJ87,AL87,AN87,AR87,AT87,AV87,AX87,AZ87,BB87,BD87,BF87,BH87,BJ87,BL87)</f>
        <v>1</v>
      </c>
      <c r="N87" s="1">
        <f>BN87+BP87</f>
        <v>0</v>
      </c>
      <c r="O87" s="1">
        <v>0</v>
      </c>
      <c r="P87" s="1">
        <f>BR87</f>
        <v>0</v>
      </c>
      <c r="Q87" s="1">
        <f>BV87</f>
        <v>0</v>
      </c>
      <c r="R87" s="1">
        <v>0</v>
      </c>
      <c r="S87" s="64"/>
      <c r="T87" s="1">
        <f>SUM(U87,V87,X87,Y87,Z87,AA87,AB87)</f>
        <v>0</v>
      </c>
      <c r="U87" s="1">
        <f>CA87</f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f>CC87</f>
        <v>0</v>
      </c>
      <c r="AB87" s="1">
        <f>CB87</f>
        <v>0</v>
      </c>
      <c r="AC87" s="64"/>
      <c r="AD87" s="1"/>
      <c r="AE87" s="26"/>
      <c r="AF87" s="1"/>
      <c r="AG87" s="26"/>
      <c r="AH87" s="1"/>
      <c r="AI87" s="26"/>
      <c r="AJ87" s="1"/>
      <c r="AK87" s="26"/>
      <c r="AL87" s="1"/>
      <c r="AM87" s="26"/>
      <c r="AN87" s="1">
        <v>38</v>
      </c>
      <c r="AO87" s="26" t="s">
        <v>94</v>
      </c>
      <c r="AP87" s="1"/>
      <c r="AQ87" s="26"/>
      <c r="AR87" s="1"/>
      <c r="AS87" s="26"/>
      <c r="AT87" s="1"/>
      <c r="AU87" s="26"/>
      <c r="AV87" s="1"/>
      <c r="AW87" s="26"/>
      <c r="AX87" s="1"/>
      <c r="AY87" s="26"/>
      <c r="AZ87" s="1"/>
      <c r="BA87" s="26"/>
      <c r="BB87" s="1"/>
      <c r="BC87" s="26"/>
      <c r="BD87" s="1"/>
      <c r="BE87" s="26"/>
      <c r="BF87" s="1"/>
      <c r="BG87" s="26"/>
      <c r="BH87" s="1"/>
      <c r="BI87" s="26"/>
      <c r="BJ87" s="1"/>
      <c r="BK87" s="26"/>
      <c r="BL87" s="1"/>
      <c r="BM87" s="26"/>
      <c r="BN87" s="1"/>
      <c r="BO87" s="26"/>
      <c r="BP87" s="1"/>
      <c r="BQ87" s="26"/>
      <c r="BR87" s="1"/>
      <c r="BS87" s="26"/>
      <c r="BT87" s="1"/>
      <c r="BU87" s="26"/>
      <c r="BV87" s="30"/>
      <c r="BW87" s="26"/>
      <c r="BX87" s="30"/>
      <c r="BY87" s="26"/>
      <c r="BZ87" s="60"/>
      <c r="CA87" s="30"/>
      <c r="CB87" s="30"/>
      <c r="CC87" s="30"/>
    </row>
    <row r="88" spans="1:81" s="56" customFormat="1" x14ac:dyDescent="0.35">
      <c r="A88" s="1" t="s">
        <v>56</v>
      </c>
      <c r="B88" s="1" t="s">
        <v>52</v>
      </c>
      <c r="C88" s="1" t="s">
        <v>1348</v>
      </c>
      <c r="D88" s="1" t="s">
        <v>1349</v>
      </c>
      <c r="E88" s="1" t="s">
        <v>55</v>
      </c>
      <c r="F88" s="1">
        <v>999919244</v>
      </c>
      <c r="G88" s="1">
        <f>(J88+T88)-H88</f>
        <v>38</v>
      </c>
      <c r="H88" s="1"/>
      <c r="I88" s="27"/>
      <c r="J88" s="1">
        <f>SUM(K88,L88,N88,O88,P88,Q88,R88)</f>
        <v>38</v>
      </c>
      <c r="K88" s="1">
        <f>SUM(AP88,BT88,BX88)</f>
        <v>0</v>
      </c>
      <c r="L88" s="1">
        <f>SUM(AD88,AF88,AH88,AL88,AJ88,AN88,AR88,AT88,AV88,AX88,BB88,BD88,BF88,BH88,BJ88,BL88,AZ88)</f>
        <v>38</v>
      </c>
      <c r="M88" s="1">
        <f>COUNT(#REF!,AD88,AF88,AH88,AJ88,AL88,AN88,AR88,AT88,AV88,AX88,AZ88,BB88,BD88,BF88,BH88,BJ88,BL88)</f>
        <v>1</v>
      </c>
      <c r="N88" s="1">
        <f>BN88+BP88</f>
        <v>0</v>
      </c>
      <c r="O88" s="1">
        <v>0</v>
      </c>
      <c r="P88" s="1">
        <f>BR88</f>
        <v>0</v>
      </c>
      <c r="Q88" s="1">
        <f>BV88</f>
        <v>0</v>
      </c>
      <c r="R88" s="1">
        <v>0</v>
      </c>
      <c r="S88" s="64"/>
      <c r="T88" s="1">
        <f>SUM(U88,V88,X88,Y88,Z88,AA88,AB88)</f>
        <v>0</v>
      </c>
      <c r="U88" s="1">
        <f>CA88</f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f>CC88</f>
        <v>0</v>
      </c>
      <c r="AB88" s="1">
        <f>CB88</f>
        <v>0</v>
      </c>
      <c r="AC88" s="64"/>
      <c r="AD88" s="1"/>
      <c r="AE88" s="26"/>
      <c r="AF88" s="1"/>
      <c r="AG88" s="26"/>
      <c r="AH88" s="1"/>
      <c r="AI88" s="26"/>
      <c r="AJ88" s="1"/>
      <c r="AK88" s="26"/>
      <c r="AL88" s="1"/>
      <c r="AM88" s="26"/>
      <c r="AN88" s="1">
        <v>38</v>
      </c>
      <c r="AO88" s="26" t="s">
        <v>94</v>
      </c>
      <c r="AP88" s="1"/>
      <c r="AQ88" s="26"/>
      <c r="AR88" s="1"/>
      <c r="AS88" s="26"/>
      <c r="AT88" s="1"/>
      <c r="AU88" s="26"/>
      <c r="AV88" s="1"/>
      <c r="AW88" s="26"/>
      <c r="AX88" s="1"/>
      <c r="AY88" s="26"/>
      <c r="AZ88" s="1"/>
      <c r="BA88" s="26"/>
      <c r="BB88" s="1"/>
      <c r="BC88" s="26"/>
      <c r="BD88" s="1"/>
      <c r="BE88" s="26"/>
      <c r="BF88" s="1"/>
      <c r="BG88" s="26"/>
      <c r="BH88" s="1"/>
      <c r="BI88" s="26"/>
      <c r="BJ88" s="1"/>
      <c r="BK88" s="26"/>
      <c r="BL88" s="1"/>
      <c r="BM88" s="26"/>
      <c r="BN88" s="1"/>
      <c r="BO88" s="26"/>
      <c r="BP88" s="1"/>
      <c r="BQ88" s="26"/>
      <c r="BR88" s="1"/>
      <c r="BS88" s="26"/>
      <c r="BT88" s="1"/>
      <c r="BU88" s="26"/>
      <c r="BV88" s="30"/>
      <c r="BW88" s="26"/>
      <c r="BX88" s="30"/>
      <c r="BY88" s="26"/>
      <c r="BZ88" s="60"/>
      <c r="CA88" s="30"/>
      <c r="CB88" s="30"/>
      <c r="CC88" s="30"/>
    </row>
    <row r="89" spans="1:81" s="56" customFormat="1" x14ac:dyDescent="0.35">
      <c r="A89" s="1" t="s">
        <v>56</v>
      </c>
      <c r="B89" s="1" t="s">
        <v>52</v>
      </c>
      <c r="C89" s="1" t="s">
        <v>1350</v>
      </c>
      <c r="D89" s="1" t="s">
        <v>1349</v>
      </c>
      <c r="E89" s="1" t="s">
        <v>55</v>
      </c>
      <c r="F89" s="1">
        <v>999919245</v>
      </c>
      <c r="G89" s="1">
        <f>(J89+T89)-H89</f>
        <v>38</v>
      </c>
      <c r="H89" s="1"/>
      <c r="I89" s="27"/>
      <c r="J89" s="1">
        <f>SUM(K89,L89,N89,O89,P89,Q89,R89)</f>
        <v>38</v>
      </c>
      <c r="K89" s="1">
        <f>SUM(AP89,BT89,BX89)</f>
        <v>0</v>
      </c>
      <c r="L89" s="1">
        <f>SUM(AD89,AF89,AH89,AL89,AJ89,AN89,AR89,AT89,AV89,AX89,BB89,BD89,BF89,BH89,BJ89,BL89,AZ89)</f>
        <v>38</v>
      </c>
      <c r="M89" s="1">
        <f>COUNT(#REF!,AD89,AF89,AH89,AJ89,AL89,AN89,AR89,AT89,AV89,AX89,AZ89,BB89,BD89,BF89,BH89,BJ89,BL89)</f>
        <v>1</v>
      </c>
      <c r="N89" s="1">
        <f>BN89+BP89</f>
        <v>0</v>
      </c>
      <c r="O89" s="1">
        <v>0</v>
      </c>
      <c r="P89" s="1">
        <f>BR89</f>
        <v>0</v>
      </c>
      <c r="Q89" s="1">
        <f>BV89</f>
        <v>0</v>
      </c>
      <c r="R89" s="1">
        <v>0</v>
      </c>
      <c r="S89" s="64"/>
      <c r="T89" s="1">
        <f>SUM(U89,V89,X89,Y89,Z89,AA89,AB89)</f>
        <v>0</v>
      </c>
      <c r="U89" s="1">
        <f>CA89</f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f>CC89</f>
        <v>0</v>
      </c>
      <c r="AB89" s="1">
        <f>CB89</f>
        <v>0</v>
      </c>
      <c r="AC89" s="64"/>
      <c r="AD89" s="1"/>
      <c r="AE89" s="26"/>
      <c r="AF89" s="1"/>
      <c r="AG89" s="26"/>
      <c r="AH89" s="1"/>
      <c r="AI89" s="26"/>
      <c r="AJ89" s="1"/>
      <c r="AK89" s="26"/>
      <c r="AL89" s="1"/>
      <c r="AM89" s="26"/>
      <c r="AN89" s="1">
        <v>38</v>
      </c>
      <c r="AO89" s="26" t="s">
        <v>94</v>
      </c>
      <c r="AP89" s="1"/>
      <c r="AQ89" s="26"/>
      <c r="AR89" s="1"/>
      <c r="AS89" s="26"/>
      <c r="AT89" s="1"/>
      <c r="AU89" s="26"/>
      <c r="AV89" s="1"/>
      <c r="AW89" s="26"/>
      <c r="AX89" s="1"/>
      <c r="AY89" s="26"/>
      <c r="AZ89" s="1"/>
      <c r="BA89" s="26"/>
      <c r="BB89" s="1"/>
      <c r="BC89" s="26"/>
      <c r="BD89" s="1"/>
      <c r="BE89" s="26"/>
      <c r="BF89" s="1"/>
      <c r="BG89" s="26"/>
      <c r="BH89" s="1"/>
      <c r="BI89" s="26"/>
      <c r="BJ89" s="1"/>
      <c r="BK89" s="26"/>
      <c r="BL89" s="1"/>
      <c r="BM89" s="26"/>
      <c r="BN89" s="1"/>
      <c r="BO89" s="26"/>
      <c r="BP89" s="1"/>
      <c r="BQ89" s="26"/>
      <c r="BR89" s="1"/>
      <c r="BS89" s="26"/>
      <c r="BT89" s="1"/>
      <c r="BU89" s="26"/>
      <c r="BV89" s="30"/>
      <c r="BW89" s="26"/>
      <c r="BX89" s="30"/>
      <c r="BY89" s="26"/>
      <c r="BZ89" s="60"/>
      <c r="CA89" s="30"/>
      <c r="CB89" s="30"/>
      <c r="CC89" s="30"/>
    </row>
    <row r="90" spans="1:81" s="56" customFormat="1" x14ac:dyDescent="0.35">
      <c r="A90" s="1" t="s">
        <v>56</v>
      </c>
      <c r="B90" s="1" t="s">
        <v>52</v>
      </c>
      <c r="C90" s="1" t="s">
        <v>1467</v>
      </c>
      <c r="D90" s="1" t="s">
        <v>865</v>
      </c>
      <c r="E90" s="1" t="s">
        <v>55</v>
      </c>
      <c r="F90" s="1">
        <v>999920292</v>
      </c>
      <c r="G90" s="1">
        <f>(J90+T90)-H90</f>
        <v>38</v>
      </c>
      <c r="H90" s="1"/>
      <c r="I90" s="27"/>
      <c r="J90" s="1">
        <f>SUM(K90,L90,N90,O90,P90,Q90,R90)</f>
        <v>38</v>
      </c>
      <c r="K90" s="1">
        <f>SUM(AP90,BT90,BX90)</f>
        <v>0</v>
      </c>
      <c r="L90" s="1">
        <f>SUM(AD90,AF90,AH90,AL90,AJ90,AN90,AR90,AT90,AV90,AX90,BB90,BD90,BF90,BH90,BJ90,BL90,AZ90)</f>
        <v>38</v>
      </c>
      <c r="M90" s="1">
        <f>COUNT(#REF!,AD90,AF90,AH90,AJ90,AL90,AN90,AR90,AT90,AV90,AX90,AZ90,BB90,BD90,BF90,BH90,BJ90,BL90)</f>
        <v>1</v>
      </c>
      <c r="N90" s="1">
        <f>BN90+BP90</f>
        <v>0</v>
      </c>
      <c r="O90" s="1">
        <v>0</v>
      </c>
      <c r="P90" s="1">
        <f>BR90</f>
        <v>0</v>
      </c>
      <c r="Q90" s="1">
        <f>BV90</f>
        <v>0</v>
      </c>
      <c r="R90" s="1">
        <v>0</v>
      </c>
      <c r="S90" s="64"/>
      <c r="T90" s="1">
        <f>SUM(U90,V90,X90,Y90,Z90,AA90,AB90)</f>
        <v>0</v>
      </c>
      <c r="U90" s="1">
        <f>CA90</f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f>CC90</f>
        <v>0</v>
      </c>
      <c r="AB90" s="1">
        <f>CB90</f>
        <v>0</v>
      </c>
      <c r="AC90" s="64"/>
      <c r="AD90" s="1"/>
      <c r="AE90" s="26"/>
      <c r="AF90" s="1"/>
      <c r="AG90" s="26"/>
      <c r="AH90" s="1"/>
      <c r="AI90" s="26"/>
      <c r="AJ90" s="1"/>
      <c r="AK90" s="26"/>
      <c r="AL90" s="1"/>
      <c r="AM90" s="26"/>
      <c r="AN90" s="1">
        <v>38</v>
      </c>
      <c r="AO90" s="26" t="s">
        <v>94</v>
      </c>
      <c r="AP90" s="1"/>
      <c r="AQ90" s="26"/>
      <c r="AR90" s="1"/>
      <c r="AS90" s="26"/>
      <c r="AT90" s="1"/>
      <c r="AU90" s="26"/>
      <c r="AV90" s="1"/>
      <c r="AW90" s="26"/>
      <c r="AX90" s="1"/>
      <c r="AY90" s="26"/>
      <c r="AZ90" s="1"/>
      <c r="BA90" s="26"/>
      <c r="BB90" s="1"/>
      <c r="BC90" s="26"/>
      <c r="BD90" s="1"/>
      <c r="BE90" s="26"/>
      <c r="BF90" s="1"/>
      <c r="BG90" s="26"/>
      <c r="BH90" s="1"/>
      <c r="BI90" s="26"/>
      <c r="BJ90" s="1"/>
      <c r="BK90" s="26"/>
      <c r="BL90" s="1"/>
      <c r="BM90" s="26"/>
      <c r="BN90" s="1"/>
      <c r="BO90" s="26"/>
      <c r="BP90" s="1"/>
      <c r="BQ90" s="26"/>
      <c r="BR90" s="1"/>
      <c r="BS90" s="26"/>
      <c r="BT90" s="1"/>
      <c r="BU90" s="26"/>
      <c r="BV90" s="30"/>
      <c r="BW90" s="26"/>
      <c r="BX90" s="30"/>
      <c r="BY90" s="26"/>
      <c r="BZ90" s="60"/>
      <c r="CA90" s="30"/>
      <c r="CB90" s="30"/>
      <c r="CC90" s="30"/>
    </row>
    <row r="91" spans="1:81" s="56" customFormat="1" x14ac:dyDescent="0.35">
      <c r="A91" s="1" t="s">
        <v>56</v>
      </c>
      <c r="B91" s="1" t="s">
        <v>52</v>
      </c>
      <c r="C91" s="1" t="s">
        <v>275</v>
      </c>
      <c r="D91" s="1" t="s">
        <v>784</v>
      </c>
      <c r="E91" s="1" t="s">
        <v>55</v>
      </c>
      <c r="F91" s="1">
        <v>999920384</v>
      </c>
      <c r="G91" s="1">
        <f>(J91+T91)-H91</f>
        <v>38</v>
      </c>
      <c r="H91" s="1"/>
      <c r="I91" s="27"/>
      <c r="J91" s="1">
        <f>SUM(K91,L91,N91,O91,P91,Q91,R91)</f>
        <v>38</v>
      </c>
      <c r="K91" s="1">
        <f>SUM(AP91,BT91,BX91)</f>
        <v>0</v>
      </c>
      <c r="L91" s="1">
        <f>SUM(AD91,AF91,AH91,AL91,AJ91,AN91,AR91,AT91,AV91,AX91,BB91,BD91,BF91,BH91,BJ91,BL91,AZ91)</f>
        <v>38</v>
      </c>
      <c r="M91" s="1">
        <f>COUNT(#REF!,AD91,AF91,AH91,AJ91,AL91,AN91,AR91,AT91,AV91,AX91,AZ91,BB91,BD91,BF91,BH91,BJ91,BL91)</f>
        <v>1</v>
      </c>
      <c r="N91" s="1">
        <f>BN91+BP91</f>
        <v>0</v>
      </c>
      <c r="O91" s="1">
        <v>0</v>
      </c>
      <c r="P91" s="1">
        <f>BR91</f>
        <v>0</v>
      </c>
      <c r="Q91" s="1">
        <f>BV91</f>
        <v>0</v>
      </c>
      <c r="R91" s="1">
        <v>0</v>
      </c>
      <c r="S91" s="64"/>
      <c r="T91" s="1">
        <f>SUM(U91,V91,X91,Y91,Z91,AA91,AB91)</f>
        <v>0</v>
      </c>
      <c r="U91" s="1">
        <f>CA91</f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f>CC91</f>
        <v>0</v>
      </c>
      <c r="AB91" s="1">
        <f>CB91</f>
        <v>0</v>
      </c>
      <c r="AC91" s="64"/>
      <c r="AD91" s="1"/>
      <c r="AE91" s="26"/>
      <c r="AF91" s="1"/>
      <c r="AG91" s="26"/>
      <c r="AH91" s="1"/>
      <c r="AI91" s="26"/>
      <c r="AJ91" s="1"/>
      <c r="AK91" s="26"/>
      <c r="AL91" s="1"/>
      <c r="AM91" s="26"/>
      <c r="AN91" s="1">
        <v>38</v>
      </c>
      <c r="AO91" s="26" t="s">
        <v>94</v>
      </c>
      <c r="AP91" s="1"/>
      <c r="AQ91" s="26"/>
      <c r="AR91" s="1"/>
      <c r="AS91" s="26"/>
      <c r="AT91" s="1"/>
      <c r="AU91" s="26"/>
      <c r="AV91" s="1"/>
      <c r="AW91" s="26"/>
      <c r="AX91" s="1"/>
      <c r="AY91" s="26"/>
      <c r="AZ91" s="1"/>
      <c r="BA91" s="26"/>
      <c r="BB91" s="1"/>
      <c r="BC91" s="26"/>
      <c r="BD91" s="1"/>
      <c r="BE91" s="26"/>
      <c r="BF91" s="1"/>
      <c r="BG91" s="26"/>
      <c r="BH91" s="1"/>
      <c r="BI91" s="26"/>
      <c r="BJ91" s="1"/>
      <c r="BK91" s="26"/>
      <c r="BL91" s="1"/>
      <c r="BM91" s="26"/>
      <c r="BN91" s="1"/>
      <c r="BO91" s="26"/>
      <c r="BP91" s="1"/>
      <c r="BQ91" s="26"/>
      <c r="BR91" s="1"/>
      <c r="BS91" s="26"/>
      <c r="BT91" s="1"/>
      <c r="BU91" s="26"/>
      <c r="BV91" s="30"/>
      <c r="BW91" s="26"/>
      <c r="BX91" s="30"/>
      <c r="BY91" s="26"/>
      <c r="BZ91" s="60"/>
      <c r="CA91" s="30"/>
      <c r="CB91" s="30"/>
      <c r="CC91" s="30"/>
    </row>
    <row r="92" spans="1:81" s="56" customFormat="1" x14ac:dyDescent="0.35">
      <c r="A92" s="1" t="s">
        <v>56</v>
      </c>
      <c r="B92" s="1" t="s">
        <v>52</v>
      </c>
      <c r="C92" s="1" t="s">
        <v>2725</v>
      </c>
      <c r="D92" s="1" t="s">
        <v>2726</v>
      </c>
      <c r="E92" s="1" t="s">
        <v>55</v>
      </c>
      <c r="F92" s="1">
        <v>999925954</v>
      </c>
      <c r="G92" s="1">
        <f>(J92+T92)-H92</f>
        <v>38</v>
      </c>
      <c r="H92" s="1"/>
      <c r="I92" s="27"/>
      <c r="J92" s="1">
        <f>SUM(K92,L92,N92,O92,P92,Q92,R92)</f>
        <v>38</v>
      </c>
      <c r="K92" s="1">
        <f>SUM(AP92,BT92,BX92)</f>
        <v>0</v>
      </c>
      <c r="L92" s="1">
        <f>SUM(AD92,AF92,AH92,AL92,AJ92,AN92,AR92,AT92,AV92,AX92,BB92,BD92,BF92,BH92,BJ92,BL92,AZ92)</f>
        <v>0</v>
      </c>
      <c r="M92" s="1">
        <f>COUNT(#REF!,AD92,AF92,AH92,AJ92,AL92,AN92,AR92,AT92,AV92,AX92,AZ92,BB92,BD92,BF92,BH92,BJ92,BL92)</f>
        <v>0</v>
      </c>
      <c r="N92" s="1">
        <f>BN92+BP92</f>
        <v>0</v>
      </c>
      <c r="O92" s="1">
        <v>0</v>
      </c>
      <c r="P92" s="1">
        <f>BR92</f>
        <v>38</v>
      </c>
      <c r="Q92" s="1">
        <f>BV92</f>
        <v>0</v>
      </c>
      <c r="R92" s="1">
        <v>0</v>
      </c>
      <c r="S92" s="64"/>
      <c r="T92" s="1">
        <f>SUM(U92,V92,X92,Y92,Z92,AA92,AB92)</f>
        <v>0</v>
      </c>
      <c r="U92" s="1">
        <f>CA92</f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f>CC92</f>
        <v>0</v>
      </c>
      <c r="AB92" s="1">
        <f>CB92</f>
        <v>0</v>
      </c>
      <c r="AC92" s="64"/>
      <c r="AD92" s="1"/>
      <c r="AE92" s="26"/>
      <c r="AF92" s="1"/>
      <c r="AG92" s="26"/>
      <c r="AH92" s="1"/>
      <c r="AI92" s="26"/>
      <c r="AJ92" s="1"/>
      <c r="AK92" s="27"/>
      <c r="AL92" s="1"/>
      <c r="AM92" s="26"/>
      <c r="AN92" s="1"/>
      <c r="AO92" s="27"/>
      <c r="AP92" s="1"/>
      <c r="AQ92" s="27"/>
      <c r="AR92" s="1"/>
      <c r="AS92" s="27"/>
      <c r="AT92" s="1"/>
      <c r="AU92" s="27"/>
      <c r="AV92" s="1"/>
      <c r="AW92" s="27"/>
      <c r="AX92" s="1"/>
      <c r="AY92" s="27"/>
      <c r="AZ92" s="1"/>
      <c r="BA92" s="26"/>
      <c r="BB92" s="1"/>
      <c r="BC92" s="27"/>
      <c r="BD92" s="1"/>
      <c r="BE92" s="27"/>
      <c r="BF92" s="1"/>
      <c r="BG92" s="27"/>
      <c r="BH92" s="1"/>
      <c r="BI92" s="27"/>
      <c r="BJ92" s="1"/>
      <c r="BK92" s="27"/>
      <c r="BL92" s="1"/>
      <c r="BM92" s="27"/>
      <c r="BN92" s="1"/>
      <c r="BO92" s="26"/>
      <c r="BP92" s="1"/>
      <c r="BQ92" s="26"/>
      <c r="BR92" s="1">
        <v>38</v>
      </c>
      <c r="BS92" s="26" t="s">
        <v>172</v>
      </c>
      <c r="BT92" s="1"/>
      <c r="BU92" s="26"/>
      <c r="BV92" s="30"/>
      <c r="BW92" s="26"/>
      <c r="BX92" s="30"/>
      <c r="BY92" s="26"/>
      <c r="BZ92" s="60"/>
      <c r="CA92" s="30"/>
      <c r="CB92" s="30"/>
      <c r="CC92" s="30"/>
    </row>
    <row r="93" spans="1:81" s="56" customFormat="1" x14ac:dyDescent="0.35">
      <c r="A93" s="31" t="s">
        <v>56</v>
      </c>
      <c r="B93" s="31" t="s">
        <v>52</v>
      </c>
      <c r="C93" s="31" t="s">
        <v>970</v>
      </c>
      <c r="D93" s="31" t="s">
        <v>971</v>
      </c>
      <c r="E93" s="31" t="s">
        <v>55</v>
      </c>
      <c r="F93" s="1">
        <v>999915460</v>
      </c>
      <c r="G93" s="1">
        <f>(J93+T93)-H93</f>
        <v>34</v>
      </c>
      <c r="H93" s="1">
        <f>(K93+L93+N93+O93+P93+Q93+R93)*0.5</f>
        <v>34</v>
      </c>
      <c r="I93" s="27"/>
      <c r="J93" s="1">
        <f>SUM(K93,L93,N93,O93,P93,Q93,R93)</f>
        <v>68</v>
      </c>
      <c r="K93" s="1">
        <f>SUM(AP93,BT93,BX93)</f>
        <v>0</v>
      </c>
      <c r="L93" s="1">
        <f>SUM(AD93,AF93,AH93,AL93,AJ93,AN93,AR93,AT93,AV93,AX93,BB93,BD93,BF93,BH93,BJ93,BL93,AZ93)</f>
        <v>68</v>
      </c>
      <c r="M93" s="1">
        <f>COUNT(#REF!,AD93,AF93,AH93,AJ93,AL93,AN93,AR93,AT93,AV93,AX93,AZ93,BB93,BD93,BF93,BH93,BJ93,BL93)</f>
        <v>1</v>
      </c>
      <c r="N93" s="1">
        <f>BN93+BP93</f>
        <v>0</v>
      </c>
      <c r="O93" s="1">
        <v>0</v>
      </c>
      <c r="P93" s="1">
        <f>BR93</f>
        <v>0</v>
      </c>
      <c r="Q93" s="1">
        <f>BV93</f>
        <v>0</v>
      </c>
      <c r="R93" s="1">
        <v>0</v>
      </c>
      <c r="S93" s="64"/>
      <c r="T93" s="1">
        <f>SUM(U93,V93,X93,Y93,Z93,AA93,AB93)</f>
        <v>0</v>
      </c>
      <c r="U93" s="1">
        <f>CA93</f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f>CC93</f>
        <v>0</v>
      </c>
      <c r="AB93" s="1">
        <f>CB93</f>
        <v>0</v>
      </c>
      <c r="AC93" s="64"/>
      <c r="AD93" s="1"/>
      <c r="AE93" s="26"/>
      <c r="AF93" s="1"/>
      <c r="AG93" s="26"/>
      <c r="AH93" s="1"/>
      <c r="AI93" s="26"/>
      <c r="AJ93" s="1"/>
      <c r="AK93" s="26"/>
      <c r="AL93" s="1"/>
      <c r="AM93" s="26"/>
      <c r="AN93" s="1"/>
      <c r="AO93" s="26"/>
      <c r="AP93" s="1"/>
      <c r="AQ93" s="26"/>
      <c r="AR93" s="1"/>
      <c r="AS93" s="26"/>
      <c r="AT93" s="1"/>
      <c r="AU93" s="26"/>
      <c r="AV93" s="1"/>
      <c r="AW93" s="26"/>
      <c r="AX93" s="1"/>
      <c r="AY93" s="26"/>
      <c r="AZ93" s="1">
        <v>68</v>
      </c>
      <c r="BA93" s="26"/>
      <c r="BB93" s="1"/>
      <c r="BC93" s="26"/>
      <c r="BD93" s="1"/>
      <c r="BE93" s="26"/>
      <c r="BF93" s="1"/>
      <c r="BG93" s="26"/>
      <c r="BH93" s="1"/>
      <c r="BI93" s="26"/>
      <c r="BJ93" s="1"/>
      <c r="BK93" s="26"/>
      <c r="BL93" s="1"/>
      <c r="BM93" s="26"/>
      <c r="BN93" s="1"/>
      <c r="BO93" s="26"/>
      <c r="BP93" s="1"/>
      <c r="BQ93" s="26"/>
      <c r="BR93" s="1"/>
      <c r="BS93" s="26"/>
      <c r="BT93" s="1"/>
      <c r="BU93" s="26"/>
      <c r="BV93" s="30"/>
      <c r="BW93" s="26"/>
      <c r="BX93" s="30"/>
      <c r="BY93" s="26"/>
      <c r="BZ93" s="60"/>
      <c r="CA93" s="30"/>
      <c r="CB93" s="30"/>
      <c r="CC93" s="30"/>
    </row>
    <row r="94" spans="1:81" s="56" customFormat="1" x14ac:dyDescent="0.35">
      <c r="A94" s="1" t="s">
        <v>56</v>
      </c>
      <c r="B94" s="1" t="s">
        <v>52</v>
      </c>
      <c r="C94" s="1" t="s">
        <v>1102</v>
      </c>
      <c r="D94" s="1" t="s">
        <v>1103</v>
      </c>
      <c r="E94" s="1" t="s">
        <v>55</v>
      </c>
      <c r="F94" s="1">
        <v>999917621</v>
      </c>
      <c r="G94" s="1">
        <f>(J94+T94)-H94</f>
        <v>34</v>
      </c>
      <c r="H94" s="1"/>
      <c r="I94" s="27"/>
      <c r="J94" s="1">
        <f>SUM(K94,L94,N94,O94,P94,Q94,R94)</f>
        <v>34</v>
      </c>
      <c r="K94" s="1">
        <f>SUM(AP94,BT94,BX94)</f>
        <v>0</v>
      </c>
      <c r="L94" s="1">
        <f>SUM(AD94,AF94,AH94,AL94,AJ94,AN94,AR94,AT94,AV94,AX94,BB94,BD94,BF94,BH94,BJ94,BL94,AZ94)</f>
        <v>34</v>
      </c>
      <c r="M94" s="1">
        <f>COUNT(#REF!,AD94,AF94,AH94,AJ94,AL94,AN94,AR94,AT94,AV94,AX94,AZ94,BB94,BD94,BF94,BH94,BJ94,BL94)</f>
        <v>1</v>
      </c>
      <c r="N94" s="1">
        <f>BN94+BP94</f>
        <v>0</v>
      </c>
      <c r="O94" s="1">
        <v>0</v>
      </c>
      <c r="P94" s="1">
        <f>BR94</f>
        <v>0</v>
      </c>
      <c r="Q94" s="1">
        <f>BV94</f>
        <v>0</v>
      </c>
      <c r="R94" s="1">
        <v>0</v>
      </c>
      <c r="S94" s="64"/>
      <c r="T94" s="1">
        <f>SUM(U94,V94,X94,Y94,Z94,AA94,AB94)</f>
        <v>0</v>
      </c>
      <c r="U94" s="1">
        <f>CA94</f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f>CC94</f>
        <v>0</v>
      </c>
      <c r="AB94" s="1">
        <f>CB94</f>
        <v>0</v>
      </c>
      <c r="AC94" s="64"/>
      <c r="AD94" s="1"/>
      <c r="AE94" s="26"/>
      <c r="AF94" s="1"/>
      <c r="AG94" s="26"/>
      <c r="AH94" s="1"/>
      <c r="AI94" s="26"/>
      <c r="AJ94" s="1"/>
      <c r="AK94" s="26"/>
      <c r="AL94" s="1"/>
      <c r="AM94" s="26"/>
      <c r="AN94" s="1"/>
      <c r="AO94" s="26"/>
      <c r="AP94" s="1"/>
      <c r="AQ94" s="26"/>
      <c r="AR94" s="1"/>
      <c r="AS94" s="26"/>
      <c r="AT94" s="1"/>
      <c r="AU94" s="26"/>
      <c r="AV94" s="1"/>
      <c r="AW94" s="26"/>
      <c r="AX94" s="1">
        <v>34</v>
      </c>
      <c r="AY94" s="26">
        <v>3</v>
      </c>
      <c r="AZ94" s="1"/>
      <c r="BA94" s="26"/>
      <c r="BB94" s="1"/>
      <c r="BC94" s="26"/>
      <c r="BD94" s="1"/>
      <c r="BE94" s="26"/>
      <c r="BF94" s="1"/>
      <c r="BG94" s="26"/>
      <c r="BH94" s="1"/>
      <c r="BI94" s="26"/>
      <c r="BJ94" s="1"/>
      <c r="BK94" s="26"/>
      <c r="BL94" s="1"/>
      <c r="BM94" s="26"/>
      <c r="BN94" s="1"/>
      <c r="BO94" s="26"/>
      <c r="BP94" s="1"/>
      <c r="BQ94" s="26"/>
      <c r="BR94" s="1"/>
      <c r="BS94" s="26"/>
      <c r="BT94" s="1"/>
      <c r="BU94" s="26"/>
      <c r="BV94" s="30"/>
      <c r="BW94" s="26"/>
      <c r="BX94" s="30"/>
      <c r="BY94" s="26"/>
      <c r="BZ94" s="60"/>
      <c r="CA94" s="30"/>
      <c r="CB94" s="30"/>
      <c r="CC94" s="30"/>
    </row>
    <row r="95" spans="1:81" s="56" customFormat="1" x14ac:dyDescent="0.35">
      <c r="A95" s="1" t="s">
        <v>56</v>
      </c>
      <c r="B95" s="1" t="s">
        <v>52</v>
      </c>
      <c r="C95" s="1" t="s">
        <v>530</v>
      </c>
      <c r="D95" s="1" t="s">
        <v>1401</v>
      </c>
      <c r="E95" s="1" t="s">
        <v>55</v>
      </c>
      <c r="F95" s="1">
        <v>999919679</v>
      </c>
      <c r="G95" s="1">
        <f>(J95+T95)-H95</f>
        <v>34</v>
      </c>
      <c r="H95" s="1"/>
      <c r="I95" s="27"/>
      <c r="J95" s="1">
        <f>SUM(K95,L95,N95,O95,P95,Q95,R95)</f>
        <v>34</v>
      </c>
      <c r="K95" s="1">
        <f>SUM(AP95,BT95,BX95)</f>
        <v>0</v>
      </c>
      <c r="L95" s="1">
        <f>SUM(AD95,AF95,AH95,AL95,AJ95,AN95,AR95,AT95,AV95,AX95,BB95,BD95,BF95,BH95,BJ95,BL95,AZ95)</f>
        <v>34</v>
      </c>
      <c r="M95" s="1">
        <f>COUNT(#REF!,AD95,AF95,AH95,AJ95,AL95,AN95,AR95,AT95,AV95,AX95,AZ95,BB95,BD95,BF95,BH95,BJ95,BL95)</f>
        <v>1</v>
      </c>
      <c r="N95" s="1">
        <f>BN95+BP95</f>
        <v>0</v>
      </c>
      <c r="O95" s="1">
        <v>0</v>
      </c>
      <c r="P95" s="1">
        <f>BR95</f>
        <v>0</v>
      </c>
      <c r="Q95" s="1">
        <f>BV95</f>
        <v>0</v>
      </c>
      <c r="R95" s="1">
        <v>0</v>
      </c>
      <c r="S95" s="64"/>
      <c r="T95" s="1">
        <f>SUM(U95,V95,X95,Y95,Z95,AA95,AB95)</f>
        <v>0</v>
      </c>
      <c r="U95" s="1">
        <f>CA95</f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f>CC95</f>
        <v>0</v>
      </c>
      <c r="AB95" s="1">
        <f>CB95</f>
        <v>0</v>
      </c>
      <c r="AC95" s="64"/>
      <c r="AD95" s="1"/>
      <c r="AE95" s="26"/>
      <c r="AF95" s="1"/>
      <c r="AG95" s="26"/>
      <c r="AH95" s="1"/>
      <c r="AI95" s="26"/>
      <c r="AJ95" s="1"/>
      <c r="AK95" s="26"/>
      <c r="AL95" s="1"/>
      <c r="AM95" s="26"/>
      <c r="AN95" s="1"/>
      <c r="AO95" s="26"/>
      <c r="AP95" s="1"/>
      <c r="AQ95" s="26"/>
      <c r="AR95" s="1"/>
      <c r="AS95" s="26"/>
      <c r="AT95" s="1">
        <v>34</v>
      </c>
      <c r="AU95" s="26">
        <v>3</v>
      </c>
      <c r="AV95" s="1"/>
      <c r="AW95" s="26"/>
      <c r="AX95" s="1"/>
      <c r="AY95" s="26"/>
      <c r="AZ95" s="1"/>
      <c r="BA95" s="26"/>
      <c r="BB95" s="1"/>
      <c r="BC95" s="26"/>
      <c r="BD95" s="1"/>
      <c r="BE95" s="26"/>
      <c r="BF95" s="1"/>
      <c r="BG95" s="26"/>
      <c r="BH95" s="1"/>
      <c r="BI95" s="26"/>
      <c r="BJ95" s="1"/>
      <c r="BK95" s="26"/>
      <c r="BL95" s="1"/>
      <c r="BM95" s="26"/>
      <c r="BN95" s="1"/>
      <c r="BO95" s="26"/>
      <c r="BP95" s="1"/>
      <c r="BQ95" s="26"/>
      <c r="BR95" s="1"/>
      <c r="BS95" s="26"/>
      <c r="BT95" s="1"/>
      <c r="BU95" s="26"/>
      <c r="BV95" s="30"/>
      <c r="BW95" s="26"/>
      <c r="BX95" s="30"/>
      <c r="BY95" s="26"/>
      <c r="BZ95" s="60"/>
      <c r="CA95" s="30"/>
      <c r="CB95" s="30"/>
      <c r="CC95" s="30"/>
    </row>
    <row r="96" spans="1:81" s="56" customFormat="1" x14ac:dyDescent="0.35">
      <c r="A96" s="31" t="s">
        <v>56</v>
      </c>
      <c r="B96" s="31" t="s">
        <v>52</v>
      </c>
      <c r="C96" s="31" t="s">
        <v>320</v>
      </c>
      <c r="D96" s="31" t="s">
        <v>156</v>
      </c>
      <c r="E96" s="31" t="s">
        <v>55</v>
      </c>
      <c r="F96" s="1">
        <v>999927375</v>
      </c>
      <c r="G96" s="1">
        <f>(J96+T96)-H96</f>
        <v>34</v>
      </c>
      <c r="H96" s="1">
        <f>(K96+L96+N96+O96+P96+Q96+R96)*0.5</f>
        <v>34</v>
      </c>
      <c r="I96" s="27"/>
      <c r="J96" s="1">
        <f>SUM(K96,L96,N96,O96,P96,Q96,R96)</f>
        <v>68</v>
      </c>
      <c r="K96" s="1">
        <f>SUM(AP96,BT96,BX96)</f>
        <v>0</v>
      </c>
      <c r="L96" s="1">
        <f>SUM(AD96,AF96,AH96,AL96,AJ96,AN96,AR96,AT96,AV96,AX96,BB96,BD96,BF96,BH96,BJ96,BL96,AZ96)</f>
        <v>68</v>
      </c>
      <c r="M96" s="1">
        <f>COUNT(#REF!,AD96,AF96,AH96,AJ96,AL96,AN96,AR96,AT96,AV96,AX96,AZ96,BB96,BD96,BF96,BH96,BJ96,BL96)</f>
        <v>1</v>
      </c>
      <c r="N96" s="1">
        <f>BN96+BP96</f>
        <v>0</v>
      </c>
      <c r="O96" s="1">
        <v>0</v>
      </c>
      <c r="P96" s="1">
        <f>BR96</f>
        <v>0</v>
      </c>
      <c r="Q96" s="1">
        <f>BV96</f>
        <v>0</v>
      </c>
      <c r="R96" s="1">
        <v>0</v>
      </c>
      <c r="S96" s="64"/>
      <c r="T96" s="1">
        <f>SUM(U96,V96,X96,Y96,Z96,AA96,AB96)</f>
        <v>0</v>
      </c>
      <c r="U96" s="1">
        <f>CA96</f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f>CC96</f>
        <v>0</v>
      </c>
      <c r="AB96" s="1">
        <f>CB96</f>
        <v>0</v>
      </c>
      <c r="AC96" s="64"/>
      <c r="AD96" s="1"/>
      <c r="AE96" s="26"/>
      <c r="AF96" s="1"/>
      <c r="AG96" s="26"/>
      <c r="AH96" s="1"/>
      <c r="AI96" s="26"/>
      <c r="AJ96" s="1"/>
      <c r="AK96" s="26"/>
      <c r="AL96" s="1"/>
      <c r="AM96" s="26"/>
      <c r="AN96" s="1"/>
      <c r="AO96" s="26"/>
      <c r="AP96" s="1"/>
      <c r="AQ96" s="26"/>
      <c r="AR96" s="1">
        <v>68</v>
      </c>
      <c r="AS96" s="26">
        <v>3</v>
      </c>
      <c r="AT96" s="1"/>
      <c r="AU96" s="26"/>
      <c r="AV96" s="1"/>
      <c r="AW96" s="26"/>
      <c r="AX96" s="1"/>
      <c r="AY96" s="26"/>
      <c r="AZ96" s="1"/>
      <c r="BA96" s="26"/>
      <c r="BB96" s="1"/>
      <c r="BC96" s="26"/>
      <c r="BD96" s="1"/>
      <c r="BE96" s="26"/>
      <c r="BF96" s="1"/>
      <c r="BG96" s="26"/>
      <c r="BH96" s="1"/>
      <c r="BI96" s="26"/>
      <c r="BJ96" s="1"/>
      <c r="BK96" s="26"/>
      <c r="BL96" s="1"/>
      <c r="BM96" s="26"/>
      <c r="BN96" s="1"/>
      <c r="BO96" s="26"/>
      <c r="BP96" s="1"/>
      <c r="BQ96" s="26"/>
      <c r="BR96" s="1"/>
      <c r="BS96" s="26"/>
      <c r="BT96" s="1"/>
      <c r="BU96" s="26"/>
      <c r="BV96" s="30"/>
      <c r="BW96" s="26"/>
      <c r="BX96" s="30"/>
      <c r="BY96" s="26"/>
      <c r="BZ96" s="60"/>
      <c r="CA96" s="30"/>
      <c r="CB96" s="30"/>
      <c r="CC96" s="30"/>
    </row>
    <row r="97" spans="1:81" s="56" customFormat="1" x14ac:dyDescent="0.35">
      <c r="A97" s="31" t="s">
        <v>56</v>
      </c>
      <c r="B97" s="1" t="s">
        <v>52</v>
      </c>
      <c r="C97" s="1" t="s">
        <v>1366</v>
      </c>
      <c r="D97" s="1" t="s">
        <v>1367</v>
      </c>
      <c r="E97" s="1" t="s">
        <v>55</v>
      </c>
      <c r="F97" s="1">
        <v>999919400</v>
      </c>
      <c r="G97" s="1">
        <f>(J97+T97)-H97</f>
        <v>33.5</v>
      </c>
      <c r="H97" s="1">
        <f>(K97+L97+N97+O97+P97+Q97+R97)*0.5</f>
        <v>33.5</v>
      </c>
      <c r="I97" s="27"/>
      <c r="J97" s="1">
        <f>SUM(K97,L97,N97,O97,P97,Q97,R97)</f>
        <v>67</v>
      </c>
      <c r="K97" s="1">
        <f>SUM(AP97,BT97,BX97)</f>
        <v>0</v>
      </c>
      <c r="L97" s="1">
        <f>SUM(AD97,AF97,AH97,AL97,AJ97,AN97,AR97,AT97,AV97,AX97,BB97,BD97,BF97,BH97,BJ97,BL97,AZ97)</f>
        <v>0</v>
      </c>
      <c r="M97" s="1">
        <f>COUNT(#REF!,AD97,AF97,AH97,AJ97,AL97,AN97,AR97,AT97,AV97,AX97,AZ97,BB97,BD97,BF97,BH97,BJ97,BL97)</f>
        <v>0</v>
      </c>
      <c r="N97" s="1">
        <f>BN97+BP97</f>
        <v>67</v>
      </c>
      <c r="O97" s="1">
        <v>0</v>
      </c>
      <c r="P97" s="1">
        <f>BR97</f>
        <v>0</v>
      </c>
      <c r="Q97" s="1">
        <f>BV97</f>
        <v>0</v>
      </c>
      <c r="R97" s="1">
        <v>0</v>
      </c>
      <c r="S97" s="64"/>
      <c r="T97" s="1">
        <f>SUM(U97,V97,X97,Y97,Z97,AA97,AB97)</f>
        <v>0</v>
      </c>
      <c r="U97" s="1">
        <f>CA97</f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f>CC97</f>
        <v>0</v>
      </c>
      <c r="AB97" s="1">
        <f>CB97</f>
        <v>0</v>
      </c>
      <c r="AC97" s="64"/>
      <c r="AD97" s="1"/>
      <c r="AE97" s="26"/>
      <c r="AF97" s="1"/>
      <c r="AG97" s="26"/>
      <c r="AH97" s="1"/>
      <c r="AI97" s="26"/>
      <c r="AJ97" s="1"/>
      <c r="AK97" s="26"/>
      <c r="AL97" s="1"/>
      <c r="AM97" s="26"/>
      <c r="AN97" s="1"/>
      <c r="AO97" s="26"/>
      <c r="AP97" s="1"/>
      <c r="AQ97" s="26"/>
      <c r="AR97" s="1"/>
      <c r="AS97" s="26"/>
      <c r="AT97" s="1"/>
      <c r="AU97" s="26"/>
      <c r="AV97" s="1"/>
      <c r="AW97" s="26"/>
      <c r="AX97" s="1"/>
      <c r="AY97" s="26"/>
      <c r="AZ97" s="1"/>
      <c r="BA97" s="26"/>
      <c r="BB97" s="1"/>
      <c r="BC97" s="26"/>
      <c r="BD97" s="1"/>
      <c r="BE97" s="26"/>
      <c r="BF97" s="1"/>
      <c r="BG97" s="26"/>
      <c r="BH97" s="1"/>
      <c r="BI97" s="26"/>
      <c r="BJ97" s="1"/>
      <c r="BK97" s="26"/>
      <c r="BL97" s="1"/>
      <c r="BM97" s="26"/>
      <c r="BN97" s="1">
        <v>67</v>
      </c>
      <c r="BO97" s="26">
        <v>6</v>
      </c>
      <c r="BP97" s="1"/>
      <c r="BQ97" s="26"/>
      <c r="BR97" s="1"/>
      <c r="BS97" s="26"/>
      <c r="BT97" s="1"/>
      <c r="BU97" s="26"/>
      <c r="BV97" s="30"/>
      <c r="BW97" s="26"/>
      <c r="BX97" s="30"/>
      <c r="BY97" s="26"/>
      <c r="BZ97" s="60"/>
      <c r="CA97" s="30"/>
      <c r="CB97" s="30"/>
      <c r="CC97" s="30"/>
    </row>
    <row r="98" spans="1:81" s="56" customFormat="1" x14ac:dyDescent="0.35">
      <c r="A98" s="1" t="s">
        <v>56</v>
      </c>
      <c r="B98" s="1" t="s">
        <v>52</v>
      </c>
      <c r="C98" s="1" t="s">
        <v>959</v>
      </c>
      <c r="D98" s="1" t="s">
        <v>487</v>
      </c>
      <c r="E98" s="1" t="s">
        <v>55</v>
      </c>
      <c r="F98" s="1">
        <v>999921387</v>
      </c>
      <c r="G98" s="1">
        <f>(J98+T98)-H98</f>
        <v>33</v>
      </c>
      <c r="H98" s="1"/>
      <c r="I98" s="27"/>
      <c r="J98" s="1">
        <f>SUM(K98,L98,N98,O98,P98,Q98,R98)</f>
        <v>33</v>
      </c>
      <c r="K98" s="1">
        <f>SUM(AP98,BT98,BX98)</f>
        <v>0</v>
      </c>
      <c r="L98" s="1">
        <f>SUM(AD98,AF98,AH98,AL98,AJ98,AN98,AR98,AT98,AV98,AX98,BB98,BD98,BF98,BH98,BJ98,BL98,AZ98)</f>
        <v>0</v>
      </c>
      <c r="M98" s="1">
        <f>COUNT(#REF!,AD98,AF98,AH98,AJ98,AL98,AN98,AR98,AT98,AV98,AX98,AZ98,BB98,BD98,BF98,BH98,BJ98,BL98)</f>
        <v>0</v>
      </c>
      <c r="N98" s="1">
        <f>BN98+BP98</f>
        <v>33</v>
      </c>
      <c r="O98" s="1">
        <v>0</v>
      </c>
      <c r="P98" s="1">
        <f>BR98</f>
        <v>0</v>
      </c>
      <c r="Q98" s="1">
        <f>BV98</f>
        <v>0</v>
      </c>
      <c r="R98" s="1">
        <v>0</v>
      </c>
      <c r="S98" s="64"/>
      <c r="T98" s="1">
        <f>SUM(U98,V98,X98,Y98,Z98,AA98,AB98)</f>
        <v>0</v>
      </c>
      <c r="U98" s="1">
        <f>CA98</f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f>CC98</f>
        <v>0</v>
      </c>
      <c r="AB98" s="1">
        <f>CB98</f>
        <v>0</v>
      </c>
      <c r="AC98" s="64"/>
      <c r="AD98" s="1"/>
      <c r="AE98" s="26"/>
      <c r="AF98" s="1"/>
      <c r="AG98" s="26"/>
      <c r="AH98" s="1"/>
      <c r="AI98" s="26"/>
      <c r="AJ98" s="1"/>
      <c r="AK98" s="27"/>
      <c r="AL98" s="1"/>
      <c r="AM98" s="26"/>
      <c r="AN98" s="1"/>
      <c r="AO98" s="27"/>
      <c r="AP98" s="1"/>
      <c r="AQ98" s="27"/>
      <c r="AR98" s="1"/>
      <c r="AS98" s="27"/>
      <c r="AT98" s="1"/>
      <c r="AU98" s="27"/>
      <c r="AV98" s="1"/>
      <c r="AW98" s="27"/>
      <c r="AX98" s="1"/>
      <c r="AY98" s="27"/>
      <c r="AZ98" s="1"/>
      <c r="BA98" s="26"/>
      <c r="BB98" s="1"/>
      <c r="BC98" s="27"/>
      <c r="BD98" s="1"/>
      <c r="BE98" s="27"/>
      <c r="BF98" s="1"/>
      <c r="BG98" s="27"/>
      <c r="BH98" s="1"/>
      <c r="BI98" s="27"/>
      <c r="BJ98" s="1"/>
      <c r="BK98" s="27"/>
      <c r="BL98" s="1"/>
      <c r="BM98" s="27"/>
      <c r="BN98" s="1"/>
      <c r="BO98" s="26"/>
      <c r="BP98" s="1">
        <v>33</v>
      </c>
      <c r="BQ98" s="26" t="s">
        <v>172</v>
      </c>
      <c r="BR98" s="1"/>
      <c r="BS98" s="26"/>
      <c r="BT98" s="1"/>
      <c r="BU98" s="26"/>
      <c r="BV98" s="30"/>
      <c r="BW98" s="26"/>
      <c r="BX98" s="30"/>
      <c r="BY98" s="26"/>
      <c r="BZ98" s="60"/>
      <c r="CA98" s="30"/>
      <c r="CB98" s="30"/>
      <c r="CC98" s="30"/>
    </row>
    <row r="99" spans="1:81" s="56" customFormat="1" x14ac:dyDescent="0.35">
      <c r="A99" s="1" t="s">
        <v>56</v>
      </c>
      <c r="B99" s="1" t="s">
        <v>52</v>
      </c>
      <c r="C99" s="1" t="s">
        <v>3618</v>
      </c>
      <c r="D99" s="1" t="s">
        <v>3619</v>
      </c>
      <c r="E99" s="1" t="s">
        <v>55</v>
      </c>
      <c r="F99" s="1">
        <v>999928236</v>
      </c>
      <c r="G99" s="1">
        <f>(J99+T99)-H99</f>
        <v>33</v>
      </c>
      <c r="H99" s="1"/>
      <c r="I99" s="27"/>
      <c r="J99" s="1">
        <f>SUM(K99,L99,N99,O99,P99,Q99,R99)</f>
        <v>33</v>
      </c>
      <c r="K99" s="1">
        <f>SUM(AP99,BT99,BX99)</f>
        <v>0</v>
      </c>
      <c r="L99" s="1">
        <f>SUM(AD99,AF99,AH99,AL99,AJ99,AN99,AR99,AT99,AV99,AX99,BB99,BD99,BF99,BH99,BJ99,BL99,AZ99)</f>
        <v>0</v>
      </c>
      <c r="M99" s="1">
        <f>COUNT(#REF!,AD99,AF99,AH99,AJ99,AL99,AN99,AR99,AT99,AV99,AX99,AZ99,BB99,BD99,BF99,BH99,BJ99,BL99)</f>
        <v>0</v>
      </c>
      <c r="N99" s="1">
        <f>BN99+BP99</f>
        <v>33</v>
      </c>
      <c r="O99" s="1">
        <v>0</v>
      </c>
      <c r="P99" s="1">
        <f>BR99</f>
        <v>0</v>
      </c>
      <c r="Q99" s="1">
        <f>BV99</f>
        <v>0</v>
      </c>
      <c r="R99" s="1">
        <v>0</v>
      </c>
      <c r="S99" s="64"/>
      <c r="T99" s="1">
        <f>SUM(U99,V99,X99,Y99,Z99,AA99,AB99)</f>
        <v>0</v>
      </c>
      <c r="U99" s="1">
        <f>CA99</f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f>CC99</f>
        <v>0</v>
      </c>
      <c r="AB99" s="1">
        <f>CB99</f>
        <v>0</v>
      </c>
      <c r="AC99" s="64"/>
      <c r="AD99" s="1"/>
      <c r="AE99" s="26"/>
      <c r="AF99" s="1"/>
      <c r="AG99" s="26"/>
      <c r="AH99" s="1"/>
      <c r="AI99" s="26"/>
      <c r="AJ99" s="1"/>
      <c r="AK99" s="27"/>
      <c r="AL99" s="1"/>
      <c r="AM99" s="26"/>
      <c r="AN99" s="1"/>
      <c r="AO99" s="27"/>
      <c r="AP99" s="1"/>
      <c r="AQ99" s="27"/>
      <c r="AR99" s="1"/>
      <c r="AS99" s="27"/>
      <c r="AT99" s="1"/>
      <c r="AU99" s="27"/>
      <c r="AV99" s="1"/>
      <c r="AW99" s="27"/>
      <c r="AX99" s="1"/>
      <c r="AY99" s="27"/>
      <c r="AZ99" s="1"/>
      <c r="BA99" s="26"/>
      <c r="BB99" s="1"/>
      <c r="BC99" s="27"/>
      <c r="BD99" s="1"/>
      <c r="BE99" s="27"/>
      <c r="BF99" s="1"/>
      <c r="BG99" s="27"/>
      <c r="BH99" s="1"/>
      <c r="BI99" s="27"/>
      <c r="BJ99" s="1"/>
      <c r="BK99" s="27"/>
      <c r="BL99" s="1"/>
      <c r="BM99" s="27"/>
      <c r="BN99" s="1"/>
      <c r="BO99" s="26"/>
      <c r="BP99" s="1">
        <v>33</v>
      </c>
      <c r="BQ99" s="26" t="s">
        <v>172</v>
      </c>
      <c r="BR99" s="1"/>
      <c r="BS99" s="26"/>
      <c r="BT99" s="1"/>
      <c r="BU99" s="26"/>
      <c r="BV99" s="30"/>
      <c r="BW99" s="26"/>
      <c r="BX99" s="30"/>
      <c r="BY99" s="26"/>
      <c r="BZ99" s="60"/>
      <c r="CA99" s="30"/>
      <c r="CB99" s="30"/>
      <c r="CC99" s="30"/>
    </row>
    <row r="100" spans="1:81" s="56" customFormat="1" x14ac:dyDescent="0.35">
      <c r="A100" s="31" t="s">
        <v>56</v>
      </c>
      <c r="B100" s="30" t="s">
        <v>52</v>
      </c>
      <c r="C100" s="30" t="s">
        <v>1053</v>
      </c>
      <c r="D100" s="30" t="s">
        <v>1054</v>
      </c>
      <c r="E100" s="30" t="s">
        <v>55</v>
      </c>
      <c r="F100" s="30">
        <v>999916839</v>
      </c>
      <c r="G100" s="1">
        <f>(J100+T100)-H100</f>
        <v>30</v>
      </c>
      <c r="H100" s="1">
        <f>(K100+L100+N100+O100+P100+Q100+R100)*0.5</f>
        <v>30</v>
      </c>
      <c r="I100" s="27"/>
      <c r="J100" s="1">
        <f>SUM(K100,L100,N100,O100,P100,Q100,R100)</f>
        <v>60</v>
      </c>
      <c r="K100" s="1">
        <f>SUM(AP100,BT100,BX100)</f>
        <v>0</v>
      </c>
      <c r="L100" s="1">
        <f>SUM(AD100,AF100,AH100,AL100,AJ100,AN100,AR100,AT100,AV100,AX100,BB100,BD100,BF100,BH100,BJ100,BL100,AZ100)</f>
        <v>60</v>
      </c>
      <c r="M100" s="1">
        <f>COUNT(#REF!,AD100,AF100,AH100,AJ100,AL100,AN100,AR100,AT100,AV100,AX100,AZ100,BB100,BD100,BF100,BH100,BJ100,BL100)</f>
        <v>1</v>
      </c>
      <c r="N100" s="1">
        <f>BN100+BP100</f>
        <v>0</v>
      </c>
      <c r="O100" s="1">
        <v>0</v>
      </c>
      <c r="P100" s="1">
        <f>BR100</f>
        <v>0</v>
      </c>
      <c r="Q100" s="1">
        <f>BV100</f>
        <v>0</v>
      </c>
      <c r="R100" s="1">
        <v>0</v>
      </c>
      <c r="S100" s="64"/>
      <c r="T100" s="1">
        <f>SUM(U100,V100,X100,Y100,Z100,AA100,AB100)</f>
        <v>0</v>
      </c>
      <c r="U100" s="1">
        <f>CA100</f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f>CC100</f>
        <v>0</v>
      </c>
      <c r="AB100" s="1">
        <f>CB100</f>
        <v>0</v>
      </c>
      <c r="AC100" s="64"/>
      <c r="AD100" s="1"/>
      <c r="AE100" s="26"/>
      <c r="AF100" s="1"/>
      <c r="AG100" s="26"/>
      <c r="AH100" s="1"/>
      <c r="AI100" s="26"/>
      <c r="AJ100" s="1"/>
      <c r="AK100" s="26"/>
      <c r="AL100" s="1"/>
      <c r="AM100" s="26"/>
      <c r="AN100" s="1"/>
      <c r="AO100" s="26"/>
      <c r="AP100" s="1"/>
      <c r="AQ100" s="26"/>
      <c r="AR100" s="1"/>
      <c r="AS100" s="26"/>
      <c r="AT100" s="1">
        <v>60</v>
      </c>
      <c r="AU100" s="26">
        <v>1</v>
      </c>
      <c r="AV100" s="1"/>
      <c r="AW100" s="26"/>
      <c r="AX100" s="1"/>
      <c r="AY100" s="26"/>
      <c r="AZ100" s="1"/>
      <c r="BA100" s="26"/>
      <c r="BB100" s="1"/>
      <c r="BC100" s="26"/>
      <c r="BD100" s="1"/>
      <c r="BE100" s="26"/>
      <c r="BF100" s="1"/>
      <c r="BG100" s="26"/>
      <c r="BH100" s="1"/>
      <c r="BI100" s="26"/>
      <c r="BJ100" s="1"/>
      <c r="BK100" s="26"/>
      <c r="BL100" s="1"/>
      <c r="BM100" s="26"/>
      <c r="BN100" s="1"/>
      <c r="BO100" s="26"/>
      <c r="BP100" s="1"/>
      <c r="BQ100" s="26"/>
      <c r="BR100" s="1"/>
      <c r="BS100" s="26"/>
      <c r="BT100" s="1"/>
      <c r="BU100" s="26"/>
      <c r="BV100" s="30"/>
      <c r="BW100" s="26"/>
      <c r="BX100" s="30"/>
      <c r="BY100" s="26"/>
      <c r="BZ100" s="60"/>
      <c r="CA100" s="30"/>
      <c r="CB100" s="30"/>
      <c r="CC100" s="30"/>
    </row>
    <row r="101" spans="1:81" s="56" customFormat="1" x14ac:dyDescent="0.35">
      <c r="A101" s="31" t="s">
        <v>56</v>
      </c>
      <c r="B101" s="1" t="s">
        <v>52</v>
      </c>
      <c r="C101" s="1" t="s">
        <v>713</v>
      </c>
      <c r="D101" s="1" t="s">
        <v>3353</v>
      </c>
      <c r="E101" s="1" t="s">
        <v>55</v>
      </c>
      <c r="F101" s="1">
        <v>999927490</v>
      </c>
      <c r="G101" s="1">
        <f>(J101+T101)-H101</f>
        <v>30</v>
      </c>
      <c r="H101" s="1">
        <f>(K101+L101+N101+O101+P101+Q101+R101)*0.5</f>
        <v>30</v>
      </c>
      <c r="I101" s="27"/>
      <c r="J101" s="1">
        <f>SUM(K101,L101,N101,O101,P101,Q101,R101)</f>
        <v>60</v>
      </c>
      <c r="K101" s="1">
        <f>SUM(AP101,BT101,BX101)</f>
        <v>0</v>
      </c>
      <c r="L101" s="1">
        <f>SUM(AD101,AF101,AH101,AL101,AJ101,AN101,AR101,AT101,AV101,AX101,BB101,BD101,BF101,BH101,BJ101,BL101,AZ101)</f>
        <v>60</v>
      </c>
      <c r="M101" s="1">
        <f>COUNT(#REF!,AD101,AF101,AH101,AJ101,AL101,AN101,AR101,AT101,AV101,AX101,AZ101,BB101,BD101,BF101,BH101,BJ101,BL101)</f>
        <v>1</v>
      </c>
      <c r="N101" s="1">
        <f>BN101+BP101</f>
        <v>0</v>
      </c>
      <c r="O101" s="1">
        <v>0</v>
      </c>
      <c r="P101" s="1">
        <f>BR101</f>
        <v>0</v>
      </c>
      <c r="Q101" s="1">
        <f>BV101</f>
        <v>0</v>
      </c>
      <c r="R101" s="1">
        <v>0</v>
      </c>
      <c r="S101" s="64"/>
      <c r="T101" s="1">
        <f>SUM(U101,V101,X101,Y101,Z101,AA101,AB101)</f>
        <v>0</v>
      </c>
      <c r="U101" s="1">
        <f>CA101</f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f>CC101</f>
        <v>0</v>
      </c>
      <c r="AB101" s="1">
        <f>CB101</f>
        <v>0</v>
      </c>
      <c r="AC101" s="64"/>
      <c r="AD101" s="1"/>
      <c r="AE101" s="26"/>
      <c r="AF101" s="1"/>
      <c r="AG101" s="26"/>
      <c r="AH101" s="1"/>
      <c r="AI101" s="26"/>
      <c r="AJ101" s="1"/>
      <c r="AK101" s="26"/>
      <c r="AL101" s="1"/>
      <c r="AM101" s="26"/>
      <c r="AN101" s="1"/>
      <c r="AO101" s="26"/>
      <c r="AP101" s="1"/>
      <c r="AQ101" s="26"/>
      <c r="AR101" s="1"/>
      <c r="AS101" s="26"/>
      <c r="AT101" s="1"/>
      <c r="AU101" s="26"/>
      <c r="AV101" s="1"/>
      <c r="AW101" s="26"/>
      <c r="AX101" s="1">
        <v>60</v>
      </c>
      <c r="AY101" s="26">
        <v>1</v>
      </c>
      <c r="AZ101" s="1"/>
      <c r="BA101" s="26"/>
      <c r="BB101" s="1"/>
      <c r="BC101" s="26"/>
      <c r="BD101" s="1"/>
      <c r="BE101" s="26"/>
      <c r="BF101" s="1"/>
      <c r="BG101" s="26"/>
      <c r="BH101" s="1"/>
      <c r="BI101" s="26"/>
      <c r="BJ101" s="1"/>
      <c r="BK101" s="26"/>
      <c r="BL101" s="1"/>
      <c r="BM101" s="26"/>
      <c r="BN101" s="1"/>
      <c r="BO101" s="26"/>
      <c r="BP101" s="1"/>
      <c r="BQ101" s="26"/>
      <c r="BR101" s="1"/>
      <c r="BS101" s="26"/>
      <c r="BT101" s="1"/>
      <c r="BU101" s="26"/>
      <c r="BV101" s="30"/>
      <c r="BW101" s="26"/>
      <c r="BX101" s="30"/>
      <c r="BY101" s="26"/>
      <c r="BZ101" s="60"/>
      <c r="CA101" s="30"/>
      <c r="CB101" s="30"/>
      <c r="CC101" s="30"/>
    </row>
    <row r="102" spans="1:81" s="56" customFormat="1" x14ac:dyDescent="0.35">
      <c r="A102" s="31" t="s">
        <v>56</v>
      </c>
      <c r="B102" s="1" t="s">
        <v>52</v>
      </c>
      <c r="C102" s="1" t="s">
        <v>96</v>
      </c>
      <c r="D102" s="1" t="s">
        <v>2733</v>
      </c>
      <c r="E102" s="1" t="s">
        <v>55</v>
      </c>
      <c r="F102" s="1">
        <v>999925977</v>
      </c>
      <c r="G102" s="1">
        <f>(J102+T102)-H102</f>
        <v>29</v>
      </c>
      <c r="H102" s="1">
        <f>(K102+L102+N102+O102+P102+Q102+R102)*0.5</f>
        <v>29</v>
      </c>
      <c r="I102" s="27"/>
      <c r="J102" s="1">
        <f>SUM(K102,L102,N102,O102,P102,Q102,R102)</f>
        <v>58</v>
      </c>
      <c r="K102" s="1">
        <f>SUM(AP102,BT102,BX102)</f>
        <v>0</v>
      </c>
      <c r="L102" s="1">
        <f>SUM(AD102,AF102,AH102,AL102,AJ102,AN102,AR102,AT102,AV102,AX102,BB102,BD102,BF102,BH102,BJ102,BL102,AZ102)</f>
        <v>58</v>
      </c>
      <c r="M102" s="1">
        <f>COUNT(#REF!,AD102,AF102,AH102,AJ102,AL102,AN102,AR102,AT102,AV102,AX102,AZ102,BB102,BD102,BF102,BH102,BJ102,BL102)</f>
        <v>1</v>
      </c>
      <c r="N102" s="1">
        <f>BN102+BP102</f>
        <v>0</v>
      </c>
      <c r="O102" s="1">
        <v>0</v>
      </c>
      <c r="P102" s="1">
        <f>BR102</f>
        <v>0</v>
      </c>
      <c r="Q102" s="1">
        <f>BV102</f>
        <v>0</v>
      </c>
      <c r="R102" s="1">
        <v>0</v>
      </c>
      <c r="S102" s="64"/>
      <c r="T102" s="1">
        <f>SUM(U102,V102,X102,Y102,Z102,AA102,AB102)</f>
        <v>0</v>
      </c>
      <c r="U102" s="1">
        <f>CA102</f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f>CC102</f>
        <v>0</v>
      </c>
      <c r="AB102" s="1">
        <f>CB102</f>
        <v>0</v>
      </c>
      <c r="AC102" s="64"/>
      <c r="AD102" s="1"/>
      <c r="AE102" s="26"/>
      <c r="AF102" s="1"/>
      <c r="AG102" s="26"/>
      <c r="AH102" s="1"/>
      <c r="AI102" s="26"/>
      <c r="AJ102" s="1">
        <v>58</v>
      </c>
      <c r="AK102" s="26">
        <v>6</v>
      </c>
      <c r="AL102" s="1"/>
      <c r="AM102" s="26"/>
      <c r="AN102" s="1"/>
      <c r="AO102" s="26"/>
      <c r="AP102" s="1"/>
      <c r="AQ102" s="26"/>
      <c r="AR102" s="1"/>
      <c r="AS102" s="26"/>
      <c r="AT102" s="1"/>
      <c r="AU102" s="26"/>
      <c r="AV102" s="1"/>
      <c r="AW102" s="26"/>
      <c r="AX102" s="1"/>
      <c r="AY102" s="26"/>
      <c r="AZ102" s="1"/>
      <c r="BA102" s="26"/>
      <c r="BB102" s="1"/>
      <c r="BC102" s="26"/>
      <c r="BD102" s="1"/>
      <c r="BE102" s="26"/>
      <c r="BF102" s="1"/>
      <c r="BG102" s="26"/>
      <c r="BH102" s="1"/>
      <c r="BI102" s="26"/>
      <c r="BJ102" s="1"/>
      <c r="BK102" s="26"/>
      <c r="BL102" s="1"/>
      <c r="BM102" s="26"/>
      <c r="BN102" s="1"/>
      <c r="BO102" s="26"/>
      <c r="BP102" s="1"/>
      <c r="BQ102" s="26"/>
      <c r="BR102" s="1"/>
      <c r="BS102" s="26"/>
      <c r="BT102" s="1"/>
      <c r="BU102" s="26"/>
      <c r="BV102" s="30"/>
      <c r="BW102" s="26"/>
      <c r="BX102" s="30"/>
      <c r="BY102" s="26"/>
      <c r="BZ102" s="60"/>
      <c r="CA102" s="30"/>
      <c r="CB102" s="30"/>
      <c r="CC102" s="30"/>
    </row>
    <row r="103" spans="1:81" s="56" customFormat="1" x14ac:dyDescent="0.35">
      <c r="A103" s="31" t="s">
        <v>56</v>
      </c>
      <c r="B103" s="31" t="s">
        <v>52</v>
      </c>
      <c r="C103" s="31" t="s">
        <v>2679</v>
      </c>
      <c r="D103" s="31" t="s">
        <v>117</v>
      </c>
      <c r="E103" s="31" t="s">
        <v>55</v>
      </c>
      <c r="F103" s="1">
        <v>999925841</v>
      </c>
      <c r="G103" s="1">
        <f>(J103+T103)-H103</f>
        <v>27</v>
      </c>
      <c r="H103" s="1">
        <f>(K103+L103+N103+O103+P103+Q103+R103)*0.5</f>
        <v>27</v>
      </c>
      <c r="I103" s="27"/>
      <c r="J103" s="1">
        <f>SUM(K103,L103,N103,O103,P103,Q103,R103)</f>
        <v>54</v>
      </c>
      <c r="K103" s="1">
        <f>SUM(AP103,BT103,BX103)</f>
        <v>0</v>
      </c>
      <c r="L103" s="1">
        <f>SUM(AD103,AF103,AH103,AL103,AJ103,AN103,AR103,AT103,AV103,AX103,BB103,BD103,BF103,BH103,BJ103,BL103,AZ103)</f>
        <v>54</v>
      </c>
      <c r="M103" s="1">
        <f>COUNT(#REF!,AD103,AF103,AH103,AJ103,AL103,AN103,AR103,AT103,AV103,AX103,AZ103,BB103,BD103,BF103,BH103,BJ103,BL103)</f>
        <v>1</v>
      </c>
      <c r="N103" s="1">
        <f>BN103+BP103</f>
        <v>0</v>
      </c>
      <c r="O103" s="1">
        <v>0</v>
      </c>
      <c r="P103" s="1">
        <f>BR103</f>
        <v>0</v>
      </c>
      <c r="Q103" s="1">
        <f>BV103</f>
        <v>0</v>
      </c>
      <c r="R103" s="1">
        <v>0</v>
      </c>
      <c r="S103" s="64"/>
      <c r="T103" s="1">
        <f>SUM(U103,V103,X103,Y103,Z103,AA103,AB103)</f>
        <v>0</v>
      </c>
      <c r="U103" s="1">
        <f>CA103</f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f>CC103</f>
        <v>0</v>
      </c>
      <c r="AB103" s="1">
        <f>CB103</f>
        <v>0</v>
      </c>
      <c r="AC103" s="64"/>
      <c r="AD103" s="1"/>
      <c r="AE103" s="26"/>
      <c r="AF103" s="1"/>
      <c r="AG103" s="26"/>
      <c r="AH103" s="1"/>
      <c r="AI103" s="26"/>
      <c r="AJ103" s="1"/>
      <c r="AK103" s="26"/>
      <c r="AL103" s="1"/>
      <c r="AM103" s="26"/>
      <c r="AN103" s="1"/>
      <c r="AO103" s="26"/>
      <c r="AP103" s="1"/>
      <c r="AQ103" s="26"/>
      <c r="AR103" s="1"/>
      <c r="AS103" s="26"/>
      <c r="AT103" s="1"/>
      <c r="AU103" s="26"/>
      <c r="AV103" s="1"/>
      <c r="AW103" s="26"/>
      <c r="AX103" s="1"/>
      <c r="AY103" s="26"/>
      <c r="AZ103" s="1">
        <v>54</v>
      </c>
      <c r="BA103" s="26"/>
      <c r="BB103" s="1"/>
      <c r="BC103" s="26"/>
      <c r="BD103" s="1"/>
      <c r="BE103" s="26"/>
      <c r="BF103" s="1"/>
      <c r="BG103" s="26"/>
      <c r="BH103" s="1"/>
      <c r="BI103" s="26"/>
      <c r="BJ103" s="1"/>
      <c r="BK103" s="26"/>
      <c r="BL103" s="1"/>
      <c r="BM103" s="26"/>
      <c r="BN103" s="1"/>
      <c r="BO103" s="26"/>
      <c r="BP103" s="1"/>
      <c r="BQ103" s="26"/>
      <c r="BR103" s="1"/>
      <c r="BS103" s="26"/>
      <c r="BT103" s="1"/>
      <c r="BU103" s="26"/>
      <c r="BV103" s="30"/>
      <c r="BW103" s="26"/>
      <c r="BX103" s="30"/>
      <c r="BY103" s="26"/>
      <c r="BZ103" s="60"/>
      <c r="CA103" s="30"/>
      <c r="CB103" s="30"/>
      <c r="CC103" s="30"/>
    </row>
    <row r="104" spans="1:81" s="56" customFormat="1" x14ac:dyDescent="0.35">
      <c r="A104" s="31" t="s">
        <v>56</v>
      </c>
      <c r="B104" s="1" t="s">
        <v>52</v>
      </c>
      <c r="C104" s="1" t="s">
        <v>1359</v>
      </c>
      <c r="D104" s="1" t="s">
        <v>1360</v>
      </c>
      <c r="E104" s="1" t="s">
        <v>55</v>
      </c>
      <c r="F104" s="1">
        <v>999919361</v>
      </c>
      <c r="G104" s="1">
        <f>(J104+T104)-H104</f>
        <v>25.5</v>
      </c>
      <c r="H104" s="1">
        <f>(K104+L104+N104+O104+P104+Q104+R104)*0.5</f>
        <v>25.5</v>
      </c>
      <c r="I104" s="27"/>
      <c r="J104" s="1">
        <f>SUM(K104,L104,N104,O104,P104,Q104,R104)</f>
        <v>51</v>
      </c>
      <c r="K104" s="1">
        <f>SUM(AP104,BT104,BX104)</f>
        <v>0</v>
      </c>
      <c r="L104" s="1">
        <f>SUM(AD104,AF104,AH104,AL104,AJ104,AN104,AR104,AT104,AV104,AX104,BB104,BD104,BF104,BH104,BJ104,BL104,AZ104)</f>
        <v>0</v>
      </c>
      <c r="M104" s="1">
        <f>COUNT(#REF!,AD104,AF104,AH104,AJ104,AL104,AN104,AR104,AT104,AV104,AX104,AZ104,BB104,BD104,BF104,BH104,BJ104,BL104)</f>
        <v>0</v>
      </c>
      <c r="N104" s="1">
        <f>BN104+BP104</f>
        <v>0</v>
      </c>
      <c r="O104" s="1">
        <v>0</v>
      </c>
      <c r="P104" s="1">
        <f>BR104</f>
        <v>51</v>
      </c>
      <c r="Q104" s="1">
        <f>BV104</f>
        <v>0</v>
      </c>
      <c r="R104" s="1">
        <v>0</v>
      </c>
      <c r="S104" s="64"/>
      <c r="T104" s="1">
        <f>SUM(U104,V104,X104,Y104,Z104,AA104,AB104)</f>
        <v>0</v>
      </c>
      <c r="U104" s="1">
        <f>CA104</f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f>CC104</f>
        <v>0</v>
      </c>
      <c r="AB104" s="1">
        <f>CB104</f>
        <v>0</v>
      </c>
      <c r="AC104" s="64"/>
      <c r="AD104" s="1"/>
      <c r="AE104" s="26"/>
      <c r="AF104" s="1"/>
      <c r="AG104" s="26"/>
      <c r="AH104" s="1"/>
      <c r="AI104" s="26"/>
      <c r="AJ104" s="1"/>
      <c r="AK104" s="26"/>
      <c r="AL104" s="1"/>
      <c r="AM104" s="26"/>
      <c r="AN104" s="1"/>
      <c r="AO104" s="26"/>
      <c r="AP104" s="1"/>
      <c r="AQ104" s="26"/>
      <c r="AR104" s="1"/>
      <c r="AS104" s="26"/>
      <c r="AT104" s="1"/>
      <c r="AU104" s="26"/>
      <c r="AV104" s="1"/>
      <c r="AW104" s="26"/>
      <c r="AX104" s="1"/>
      <c r="AY104" s="26"/>
      <c r="AZ104" s="1"/>
      <c r="BA104" s="26"/>
      <c r="BB104" s="1"/>
      <c r="BC104" s="26"/>
      <c r="BD104" s="1"/>
      <c r="BE104" s="26"/>
      <c r="BF104" s="1"/>
      <c r="BG104" s="26"/>
      <c r="BH104" s="1"/>
      <c r="BI104" s="26"/>
      <c r="BJ104" s="1"/>
      <c r="BK104" s="26"/>
      <c r="BL104" s="1"/>
      <c r="BM104" s="26"/>
      <c r="BN104" s="1"/>
      <c r="BO104" s="26"/>
      <c r="BP104" s="1"/>
      <c r="BQ104" s="26"/>
      <c r="BR104" s="1">
        <v>51</v>
      </c>
      <c r="BS104" s="26" t="s">
        <v>94</v>
      </c>
      <c r="BT104" s="1"/>
      <c r="BU104" s="26"/>
      <c r="BV104" s="30"/>
      <c r="BW104" s="26"/>
      <c r="BX104" s="30"/>
      <c r="BY104" s="26"/>
      <c r="BZ104" s="60"/>
      <c r="CA104" s="30"/>
      <c r="CB104" s="30"/>
      <c r="CC104" s="30"/>
    </row>
    <row r="105" spans="1:81" s="56" customFormat="1" x14ac:dyDescent="0.35">
      <c r="A105" s="31" t="s">
        <v>56</v>
      </c>
      <c r="B105" s="31" t="s">
        <v>52</v>
      </c>
      <c r="C105" s="31" t="s">
        <v>3483</v>
      </c>
      <c r="D105" s="31" t="s">
        <v>3484</v>
      </c>
      <c r="E105" s="31" t="s">
        <v>55</v>
      </c>
      <c r="F105" s="1">
        <v>999927887</v>
      </c>
      <c r="G105" s="1">
        <f>(J105+T105)-H105</f>
        <v>19</v>
      </c>
      <c r="H105" s="1">
        <f>(K105+L105+N105+O105+P105+Q105+R105)*0.5</f>
        <v>19</v>
      </c>
      <c r="I105" s="27"/>
      <c r="J105" s="1">
        <f>SUM(K105,L105,N105,O105,P105,Q105,R105)</f>
        <v>38</v>
      </c>
      <c r="K105" s="1">
        <f>SUM(AP105,BT105,BX105)</f>
        <v>0</v>
      </c>
      <c r="L105" s="1">
        <f>SUM(AD105,AF105,AH105,AL105,AJ105,AN105,AR105,AT105,AV105,AX105,BB105,BD105,BF105,BH105,BJ105,BL105,AZ105)</f>
        <v>38</v>
      </c>
      <c r="M105" s="1">
        <f>COUNT(#REF!,AD105,AF105,AH105,AJ105,AL105,AN105,AR105,AT105,AV105,AX105,AZ105,BB105,BD105,BF105,BH105,BJ105,BL105)</f>
        <v>1</v>
      </c>
      <c r="N105" s="1">
        <f>BN105+BP105</f>
        <v>0</v>
      </c>
      <c r="O105" s="1">
        <v>0</v>
      </c>
      <c r="P105" s="1">
        <f>BR105</f>
        <v>0</v>
      </c>
      <c r="Q105" s="1">
        <f>BV105</f>
        <v>0</v>
      </c>
      <c r="R105" s="1">
        <v>0</v>
      </c>
      <c r="S105" s="64"/>
      <c r="T105" s="1">
        <f>SUM(U105,V105,X105,Y105,Z105,AA105,AB105)</f>
        <v>0</v>
      </c>
      <c r="U105" s="1">
        <f>CA105</f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f>CC105</f>
        <v>0</v>
      </c>
      <c r="AB105" s="1">
        <f>CB105</f>
        <v>0</v>
      </c>
      <c r="AC105" s="64"/>
      <c r="AD105" s="1"/>
      <c r="AE105" s="26"/>
      <c r="AF105" s="1"/>
      <c r="AG105" s="26"/>
      <c r="AH105" s="1"/>
      <c r="AI105" s="26"/>
      <c r="AJ105" s="1"/>
      <c r="AK105" s="26"/>
      <c r="AL105" s="1"/>
      <c r="AM105" s="26"/>
      <c r="AN105" s="1"/>
      <c r="AO105" s="26"/>
      <c r="AP105" s="1"/>
      <c r="AQ105" s="26"/>
      <c r="AR105" s="1"/>
      <c r="AS105" s="26"/>
      <c r="AT105" s="1"/>
      <c r="AU105" s="26"/>
      <c r="AV105" s="1"/>
      <c r="AW105" s="26"/>
      <c r="AX105" s="1"/>
      <c r="AY105" s="26"/>
      <c r="AZ105" s="1">
        <v>38</v>
      </c>
      <c r="BA105" s="26"/>
      <c r="BB105" s="1"/>
      <c r="BC105" s="26"/>
      <c r="BD105" s="1"/>
      <c r="BE105" s="26"/>
      <c r="BF105" s="1"/>
      <c r="BG105" s="26"/>
      <c r="BH105" s="1"/>
      <c r="BI105" s="26"/>
      <c r="BJ105" s="1"/>
      <c r="BK105" s="26"/>
      <c r="BL105" s="1"/>
      <c r="BM105" s="26"/>
      <c r="BN105" s="1"/>
      <c r="BO105" s="26"/>
      <c r="BP105" s="1"/>
      <c r="BQ105" s="26"/>
      <c r="BR105" s="1"/>
      <c r="BS105" s="26"/>
      <c r="BT105" s="1"/>
      <c r="BU105" s="26"/>
      <c r="BV105" s="30"/>
      <c r="BW105" s="26"/>
      <c r="BX105" s="30"/>
      <c r="BY105" s="26"/>
      <c r="BZ105" s="60"/>
      <c r="CA105" s="30"/>
      <c r="CB105" s="30"/>
      <c r="CC105" s="30"/>
    </row>
    <row r="106" spans="1:81" s="56" customFormat="1" x14ac:dyDescent="0.35">
      <c r="A106" s="31" t="s">
        <v>56</v>
      </c>
      <c r="B106" s="32" t="s">
        <v>52</v>
      </c>
      <c r="C106" s="32" t="s">
        <v>292</v>
      </c>
      <c r="D106" s="37" t="s">
        <v>113</v>
      </c>
      <c r="E106" s="32" t="s">
        <v>55</v>
      </c>
      <c r="F106" s="32">
        <v>999925619</v>
      </c>
      <c r="G106" s="1">
        <f>(J106+T106)-H106</f>
        <v>15</v>
      </c>
      <c r="H106" s="1">
        <f>(K106+L106+N106+O106+P106+Q106+R106)*0.5</f>
        <v>15</v>
      </c>
      <c r="I106" s="27"/>
      <c r="J106" s="1">
        <f>SUM(K106,L106,N106,O106,P106,Q106,R106)</f>
        <v>30</v>
      </c>
      <c r="K106" s="1">
        <f>SUM(AP106,BT106,BX106)</f>
        <v>0</v>
      </c>
      <c r="L106" s="1">
        <f>SUM(AD106,AF106,AH106,AL106,AJ106,AN106,AR106,AT106,AV106,AX106,BB106,BD106,BF106,BH106,BJ106,BL106,AZ106)</f>
        <v>30</v>
      </c>
      <c r="M106" s="1">
        <f>COUNT(#REF!,AD106,AF106,AH106,AJ106,AL106,AN106,AR106,AT106,AV106,AX106,AZ106,BB106,BD106,BF106,BH106,BJ106,BL106)</f>
        <v>1</v>
      </c>
      <c r="N106" s="1">
        <f>BN106+BP106</f>
        <v>0</v>
      </c>
      <c r="O106" s="1">
        <v>0</v>
      </c>
      <c r="P106" s="1">
        <f>BR106</f>
        <v>0</v>
      </c>
      <c r="Q106" s="1">
        <f>BV106</f>
        <v>0</v>
      </c>
      <c r="R106" s="1">
        <v>0</v>
      </c>
      <c r="S106" s="64"/>
      <c r="T106" s="1">
        <f>SUM(U106,V106,X106,Y106,Z106,AA106,AB106)</f>
        <v>0</v>
      </c>
      <c r="U106" s="1">
        <f>CA106</f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f>CC106</f>
        <v>0</v>
      </c>
      <c r="AB106" s="1">
        <f>CB106</f>
        <v>0</v>
      </c>
      <c r="AC106" s="64"/>
      <c r="AD106" s="1">
        <v>30</v>
      </c>
      <c r="AE106" s="26">
        <v>1</v>
      </c>
      <c r="AF106" s="1"/>
      <c r="AG106" s="26"/>
      <c r="AH106" s="1"/>
      <c r="AI106" s="26"/>
      <c r="AJ106" s="1"/>
      <c r="AK106" s="26"/>
      <c r="AL106" s="1"/>
      <c r="AM106" s="26"/>
      <c r="AN106" s="1"/>
      <c r="AO106" s="26"/>
      <c r="AP106" s="1"/>
      <c r="AQ106" s="26"/>
      <c r="AR106" s="1"/>
      <c r="AS106" s="26"/>
      <c r="AT106" s="1"/>
      <c r="AU106" s="26"/>
      <c r="AV106" s="1"/>
      <c r="AW106" s="26"/>
      <c r="AX106" s="1"/>
      <c r="AY106" s="26"/>
      <c r="AZ106" s="1"/>
      <c r="BA106" s="26"/>
      <c r="BB106" s="1"/>
      <c r="BC106" s="26"/>
      <c r="BD106" s="1"/>
      <c r="BE106" s="26"/>
      <c r="BF106" s="1"/>
      <c r="BG106" s="26"/>
      <c r="BH106" s="1"/>
      <c r="BI106" s="26"/>
      <c r="BJ106" s="1"/>
      <c r="BK106" s="26"/>
      <c r="BL106" s="1"/>
      <c r="BM106" s="26"/>
      <c r="BN106" s="1"/>
      <c r="BO106" s="26"/>
      <c r="BP106" s="1"/>
      <c r="BQ106" s="26"/>
      <c r="BR106" s="1"/>
      <c r="BS106" s="26"/>
      <c r="BT106" s="1"/>
      <c r="BU106" s="26"/>
      <c r="BV106" s="30"/>
      <c r="BW106" s="26"/>
      <c r="BX106" s="30"/>
      <c r="BY106" s="26"/>
      <c r="BZ106" s="60"/>
      <c r="CA106" s="30"/>
      <c r="CB106" s="30"/>
      <c r="CC106" s="30"/>
    </row>
    <row r="107" spans="1:81" s="56" customFormat="1" ht="14.5" x14ac:dyDescent="0.35">
      <c r="A107" s="85" t="s">
        <v>56</v>
      </c>
      <c r="B107" s="85" t="s">
        <v>52</v>
      </c>
      <c r="C107" s="85" t="s">
        <v>241</v>
      </c>
      <c r="D107" s="85" t="s">
        <v>784</v>
      </c>
      <c r="E107" s="85" t="s">
        <v>55</v>
      </c>
      <c r="F107" s="85">
        <v>999928755</v>
      </c>
      <c r="G107" s="1">
        <f>(J107+T107)-H107</f>
        <v>13</v>
      </c>
      <c r="H107" s="85"/>
      <c r="I107" s="60"/>
      <c r="J107" s="1">
        <f>SUM(K107,L107,N107,O107,P107,Q107,R107)</f>
        <v>0</v>
      </c>
      <c r="K107" s="1">
        <f>SUM(AP107,BT107,BX107)</f>
        <v>0</v>
      </c>
      <c r="L107" s="1">
        <f>SUM(AD107,AF107,AH107,AL107,AJ107,AN107,AR107,AT107,AV107,AX107,BB107,BD107,BF107,BH107,BJ107,BL107,AZ107)</f>
        <v>0</v>
      </c>
      <c r="M107" s="1">
        <f>COUNT(#REF!,AD107,AF107,AH107,AJ107,AL107,AN107,AR107,AT107,AV107,AX107,AZ107,BB107,BD107,BF107,BH107,BJ107,BL107)</f>
        <v>0</v>
      </c>
      <c r="N107" s="1">
        <f>BN107+BP107</f>
        <v>0</v>
      </c>
      <c r="O107" s="1">
        <v>0</v>
      </c>
      <c r="P107" s="1">
        <f>BR107</f>
        <v>0</v>
      </c>
      <c r="Q107" s="1">
        <f>BV107</f>
        <v>0</v>
      </c>
      <c r="R107" s="1">
        <v>0</v>
      </c>
      <c r="S107" s="64"/>
      <c r="T107" s="1">
        <f>SUM(U107,V107,X107,Y107,Z107,AA107,AB107)</f>
        <v>13</v>
      </c>
      <c r="U107" s="1">
        <f>CA107</f>
        <v>13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f>CC107</f>
        <v>0</v>
      </c>
      <c r="AB107" s="1">
        <f>CB107</f>
        <v>0</v>
      </c>
      <c r="AC107" s="64"/>
      <c r="AD107" s="30"/>
      <c r="AE107" s="60"/>
      <c r="AF107" s="30"/>
      <c r="AG107" s="60"/>
      <c r="AH107" s="30"/>
      <c r="AI107" s="60"/>
      <c r="AJ107" s="30"/>
      <c r="AK107" s="60"/>
      <c r="AL107" s="30"/>
      <c r="AM107" s="60"/>
      <c r="AN107" s="30"/>
      <c r="AO107" s="60"/>
      <c r="AP107" s="30"/>
      <c r="AQ107" s="60"/>
      <c r="AR107" s="30"/>
      <c r="AS107" s="60"/>
      <c r="AT107" s="30"/>
      <c r="AU107" s="60"/>
      <c r="AV107" s="30"/>
      <c r="AW107" s="60"/>
      <c r="AX107" s="30"/>
      <c r="AY107" s="60"/>
      <c r="AZ107" s="30"/>
      <c r="BA107" s="60"/>
      <c r="BB107" s="30"/>
      <c r="BC107" s="60"/>
      <c r="BD107" s="30"/>
      <c r="BE107" s="60"/>
      <c r="BF107" s="30"/>
      <c r="BG107" s="60"/>
      <c r="BH107" s="30"/>
      <c r="BI107" s="60"/>
      <c r="BJ107" s="30"/>
      <c r="BK107" s="60"/>
      <c r="BL107" s="30"/>
      <c r="BM107" s="60"/>
      <c r="BN107" s="30"/>
      <c r="BO107" s="60"/>
      <c r="BP107" s="30"/>
      <c r="BQ107" s="60"/>
      <c r="BR107" s="30"/>
      <c r="BS107" s="60"/>
      <c r="BT107" s="30"/>
      <c r="BU107" s="60"/>
      <c r="BV107" s="30"/>
      <c r="BW107" s="26"/>
      <c r="BX107" s="30"/>
      <c r="BY107" s="26"/>
      <c r="BZ107" s="60"/>
      <c r="CA107" s="30">
        <v>13</v>
      </c>
      <c r="CB107" s="30"/>
      <c r="CC107" s="30"/>
    </row>
    <row r="108" spans="1:81" s="56" customFormat="1" x14ac:dyDescent="0.35">
      <c r="A108" s="1" t="s">
        <v>56</v>
      </c>
      <c r="B108" s="1" t="s">
        <v>52</v>
      </c>
      <c r="C108" s="1" t="s">
        <v>1531</v>
      </c>
      <c r="D108" s="1" t="s">
        <v>113</v>
      </c>
      <c r="E108" s="1" t="s">
        <v>55</v>
      </c>
      <c r="F108" s="1">
        <v>999924328</v>
      </c>
      <c r="G108" s="1">
        <f>(J108+T108)-H108</f>
        <v>0</v>
      </c>
      <c r="H108" s="1"/>
      <c r="I108" s="27"/>
      <c r="J108" s="1">
        <f>SUM(K108,L108,N108,O108,P108,Q108,R108)</f>
        <v>0</v>
      </c>
      <c r="K108" s="1">
        <f>SUM(AP108,BT108,BX108)</f>
        <v>0</v>
      </c>
      <c r="L108" s="1">
        <f>SUM(AD108,AF108,AH108,AL108,AJ108,AN108,AR108,AT108,AV108,AX108,BB108,BD108,BF108,BH108,BJ108,BL108,AZ108)</f>
        <v>0</v>
      </c>
      <c r="M108" s="1">
        <f>COUNT(#REF!,AD108,AF108,AH108,AJ108,AL108,AN108,AR108,AT108,AV108,AX108,AZ108,BB108,BD108,BF108,BH108,BJ108,BL108)</f>
        <v>0</v>
      </c>
      <c r="N108" s="1">
        <f>BN108+BP108</f>
        <v>0</v>
      </c>
      <c r="O108" s="1">
        <v>0</v>
      </c>
      <c r="P108" s="1">
        <f>BR108</f>
        <v>0</v>
      </c>
      <c r="Q108" s="1">
        <f>BV108</f>
        <v>0</v>
      </c>
      <c r="R108" s="1">
        <v>0</v>
      </c>
      <c r="S108" s="64"/>
      <c r="T108" s="1">
        <f>SUM(U108,V108,X108,Y108,Z108,AA108,AB108)</f>
        <v>0</v>
      </c>
      <c r="U108" s="1">
        <f>CA108</f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f>CC108</f>
        <v>0</v>
      </c>
      <c r="AB108" s="1">
        <f>CB108</f>
        <v>0</v>
      </c>
      <c r="AC108" s="64"/>
      <c r="AD108" s="1"/>
      <c r="AE108" s="26"/>
      <c r="AF108" s="1"/>
      <c r="AG108" s="26"/>
      <c r="AH108" s="1"/>
      <c r="AI108" s="26"/>
      <c r="AJ108" s="1"/>
      <c r="AK108" s="26"/>
      <c r="AL108" s="1"/>
      <c r="AM108" s="26"/>
      <c r="AN108" s="1"/>
      <c r="AO108" s="26"/>
      <c r="AP108" s="1"/>
      <c r="AQ108" s="26"/>
      <c r="AR108" s="1"/>
      <c r="AS108" s="26"/>
      <c r="AT108" s="1"/>
      <c r="AU108" s="26"/>
      <c r="AV108" s="1"/>
      <c r="AW108" s="26"/>
      <c r="AX108" s="1"/>
      <c r="AY108" s="26"/>
      <c r="AZ108" s="1"/>
      <c r="BA108" s="26"/>
      <c r="BB108" s="1"/>
      <c r="BC108" s="26"/>
      <c r="BD108" s="1"/>
      <c r="BE108" s="26"/>
      <c r="BF108" s="1"/>
      <c r="BG108" s="26"/>
      <c r="BH108" s="1"/>
      <c r="BI108" s="26"/>
      <c r="BJ108" s="1"/>
      <c r="BK108" s="26"/>
      <c r="BL108" s="1"/>
      <c r="BM108" s="26"/>
      <c r="BN108" s="1"/>
      <c r="BO108" s="26"/>
      <c r="BP108" s="1"/>
      <c r="BQ108" s="26"/>
      <c r="BR108" s="1"/>
      <c r="BS108" s="26"/>
      <c r="BT108" s="1"/>
      <c r="BU108" s="26"/>
      <c r="BV108" s="30"/>
      <c r="BW108" s="26"/>
      <c r="BX108" s="30"/>
      <c r="BY108" s="26"/>
      <c r="BZ108" s="60"/>
      <c r="CA108" s="30"/>
      <c r="CB108" s="30"/>
      <c r="CC108" s="30"/>
    </row>
    <row r="109" spans="1:81" s="56" customFormat="1" x14ac:dyDescent="0.35">
      <c r="A109" s="1" t="s">
        <v>56</v>
      </c>
      <c r="B109" s="30" t="s">
        <v>52</v>
      </c>
      <c r="C109" s="30" t="s">
        <v>1184</v>
      </c>
      <c r="D109" s="30" t="s">
        <v>1185</v>
      </c>
      <c r="E109" s="30" t="s">
        <v>55</v>
      </c>
      <c r="F109" s="30">
        <v>999918147</v>
      </c>
      <c r="G109" s="1">
        <f>(J109+T109)-H109</f>
        <v>0</v>
      </c>
      <c r="H109" s="30"/>
      <c r="I109" s="27"/>
      <c r="J109" s="1">
        <f>SUM(K109,L109,N109,O109,P109,Q109,R109)</f>
        <v>0</v>
      </c>
      <c r="K109" s="1">
        <f>SUM(AP109,BT109,BX109)</f>
        <v>0</v>
      </c>
      <c r="L109" s="1">
        <f>SUM(AD109,AF109,AH109,AL109,AJ109,AN109,AR109,AT109,AV109,AX109,BB109,BD109,BF109,BH109,BJ109,BL109,AZ109)</f>
        <v>0</v>
      </c>
      <c r="M109" s="1">
        <f>COUNT(#REF!,AD109,AF109,AH109,AJ109,AL109,AN109,AR109,AT109,AV109,AX109,AZ109,BB109,BD109,BF109,BH109,BJ109,BL109)</f>
        <v>0</v>
      </c>
      <c r="N109" s="1">
        <f>BN109+BP109</f>
        <v>0</v>
      </c>
      <c r="O109" s="1">
        <v>0</v>
      </c>
      <c r="P109" s="1">
        <f>BR109</f>
        <v>0</v>
      </c>
      <c r="Q109" s="1">
        <f>BV109</f>
        <v>0</v>
      </c>
      <c r="R109" s="1">
        <v>0</v>
      </c>
      <c r="S109" s="64"/>
      <c r="T109" s="1">
        <f>SUM(U109,V109,X109,Y109,Z109,AA109,AB109)</f>
        <v>0</v>
      </c>
      <c r="U109" s="1">
        <f>CA109</f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f>CC109</f>
        <v>0</v>
      </c>
      <c r="AB109" s="1">
        <f>CB109</f>
        <v>0</v>
      </c>
      <c r="AC109" s="64"/>
      <c r="AD109" s="1"/>
      <c r="AE109" s="26"/>
      <c r="AF109" s="1"/>
      <c r="AG109" s="26"/>
      <c r="AH109" s="1"/>
      <c r="AI109" s="26"/>
      <c r="AJ109" s="1"/>
      <c r="AK109" s="26"/>
      <c r="AL109" s="1"/>
      <c r="AM109" s="26"/>
      <c r="AN109" s="1"/>
      <c r="AO109" s="26"/>
      <c r="AP109" s="1"/>
      <c r="AQ109" s="26"/>
      <c r="AR109" s="1"/>
      <c r="AS109" s="26"/>
      <c r="AT109" s="1"/>
      <c r="AU109" s="26"/>
      <c r="AV109" s="1"/>
      <c r="AW109" s="26"/>
      <c r="AX109" s="1"/>
      <c r="AY109" s="26"/>
      <c r="AZ109" s="1"/>
      <c r="BA109" s="26"/>
      <c r="BB109" s="1"/>
      <c r="BC109" s="26"/>
      <c r="BD109" s="1"/>
      <c r="BE109" s="26"/>
      <c r="BF109" s="1"/>
      <c r="BG109" s="26"/>
      <c r="BH109" s="1"/>
      <c r="BI109" s="26"/>
      <c r="BJ109" s="1"/>
      <c r="BK109" s="26"/>
      <c r="BL109" s="1"/>
      <c r="BM109" s="26"/>
      <c r="BN109" s="1"/>
      <c r="BO109" s="26"/>
      <c r="BP109" s="1"/>
      <c r="BQ109" s="26"/>
      <c r="BR109" s="1"/>
      <c r="BS109" s="26"/>
      <c r="BT109" s="1"/>
      <c r="BU109" s="26"/>
      <c r="BV109" s="30"/>
      <c r="BW109" s="26"/>
      <c r="BX109" s="30"/>
      <c r="BY109" s="26"/>
      <c r="BZ109" s="60"/>
      <c r="CA109" s="30"/>
      <c r="CB109" s="30"/>
      <c r="CC109" s="30"/>
    </row>
    <row r="110" spans="1:81" s="56" customFormat="1" x14ac:dyDescent="0.35">
      <c r="A110" s="1" t="s">
        <v>56</v>
      </c>
      <c r="B110" s="1" t="s">
        <v>52</v>
      </c>
      <c r="C110" s="1" t="s">
        <v>530</v>
      </c>
      <c r="D110" s="1" t="s">
        <v>902</v>
      </c>
      <c r="E110" s="1" t="s">
        <v>55</v>
      </c>
      <c r="F110" s="1">
        <v>999913927</v>
      </c>
      <c r="G110" s="1">
        <f>(J110+T110)-H110</f>
        <v>0</v>
      </c>
      <c r="H110" s="1"/>
      <c r="I110" s="27"/>
      <c r="J110" s="1">
        <f>SUM(K110,L110,N110,O110,P110,Q110,R110)</f>
        <v>0</v>
      </c>
      <c r="K110" s="1">
        <f>SUM(AP110,BT110,BX110)</f>
        <v>0</v>
      </c>
      <c r="L110" s="1">
        <f>SUM(AD110,AF110,AH110,AL110,AJ110,AN110,AR110,AT110,AV110,AX110,BB110,BD110,BF110,BH110,BJ110,BL110,AZ110)</f>
        <v>0</v>
      </c>
      <c r="M110" s="1">
        <f>COUNT(#REF!,AD110,AF110,AH110,AJ110,AL110,AN110,AR110,AT110,AV110,AX110,AZ110,BB110,BD110,BF110,BH110,BJ110,BL110)</f>
        <v>0</v>
      </c>
      <c r="N110" s="1">
        <f>BN110+BP110</f>
        <v>0</v>
      </c>
      <c r="O110" s="1">
        <v>0</v>
      </c>
      <c r="P110" s="1">
        <f>BR110</f>
        <v>0</v>
      </c>
      <c r="Q110" s="1">
        <f>BV110</f>
        <v>0</v>
      </c>
      <c r="R110" s="1">
        <v>0</v>
      </c>
      <c r="S110" s="64"/>
      <c r="T110" s="1">
        <f>SUM(U110,V110,X110,Y110,Z110,AA110,AB110)</f>
        <v>0</v>
      </c>
      <c r="U110" s="1">
        <f>CA110</f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f>CC110</f>
        <v>0</v>
      </c>
      <c r="AB110" s="1">
        <f>CB110</f>
        <v>0</v>
      </c>
      <c r="AC110" s="64"/>
      <c r="AD110" s="1"/>
      <c r="AE110" s="26"/>
      <c r="AF110" s="1"/>
      <c r="AG110" s="26"/>
      <c r="AH110" s="1"/>
      <c r="AI110" s="26"/>
      <c r="AJ110" s="1"/>
      <c r="AK110" s="26"/>
      <c r="AL110" s="1"/>
      <c r="AM110" s="26"/>
      <c r="AN110" s="1"/>
      <c r="AO110" s="26"/>
      <c r="AP110" s="1"/>
      <c r="AQ110" s="26"/>
      <c r="AR110" s="1"/>
      <c r="AS110" s="26"/>
      <c r="AT110" s="1"/>
      <c r="AU110" s="26"/>
      <c r="AV110" s="1"/>
      <c r="AW110" s="26"/>
      <c r="AX110" s="1"/>
      <c r="AY110" s="26"/>
      <c r="AZ110" s="1"/>
      <c r="BA110" s="26"/>
      <c r="BB110" s="1"/>
      <c r="BC110" s="26"/>
      <c r="BD110" s="1"/>
      <c r="BE110" s="26"/>
      <c r="BF110" s="1"/>
      <c r="BG110" s="26"/>
      <c r="BH110" s="1"/>
      <c r="BI110" s="26"/>
      <c r="BJ110" s="1"/>
      <c r="BK110" s="26"/>
      <c r="BL110" s="1"/>
      <c r="BM110" s="26"/>
      <c r="BN110" s="1"/>
      <c r="BO110" s="26"/>
      <c r="BP110" s="1"/>
      <c r="BQ110" s="26"/>
      <c r="BR110" s="1"/>
      <c r="BS110" s="26"/>
      <c r="BT110" s="1"/>
      <c r="BU110" s="26"/>
      <c r="BV110" s="30"/>
      <c r="BW110" s="26"/>
      <c r="BX110" s="30"/>
      <c r="BY110" s="26"/>
      <c r="BZ110" s="60"/>
      <c r="CA110" s="30"/>
      <c r="CB110" s="30"/>
      <c r="CC110" s="30"/>
    </row>
    <row r="111" spans="1:81" s="56" customFormat="1" x14ac:dyDescent="0.35">
      <c r="A111" s="31" t="s">
        <v>56</v>
      </c>
      <c r="B111" s="1" t="s">
        <v>52</v>
      </c>
      <c r="C111" s="1" t="s">
        <v>62</v>
      </c>
      <c r="D111" s="1" t="s">
        <v>1178</v>
      </c>
      <c r="E111" s="1" t="s">
        <v>55</v>
      </c>
      <c r="F111" s="1">
        <v>999918101</v>
      </c>
      <c r="G111" s="1">
        <f>(J111+T111)-H111</f>
        <v>0</v>
      </c>
      <c r="H111" s="1">
        <f>(K111+L111+N111+O111+P111+Q111+R111)*0.5</f>
        <v>0</v>
      </c>
      <c r="I111" s="27"/>
      <c r="J111" s="1">
        <f>SUM(K111,L111,N111,O111,P111,Q111,R111)</f>
        <v>0</v>
      </c>
      <c r="K111" s="1">
        <f>SUM(AP111,BT111,BX111)</f>
        <v>0</v>
      </c>
      <c r="L111" s="1">
        <f>SUM(AD111,AF111,AH111,AL111,AJ111,AN111,AR111,AT111,AV111,AX111,BB111,BD111,BF111,BH111,BJ111,BL111,AZ111)</f>
        <v>0</v>
      </c>
      <c r="M111" s="1">
        <f>COUNT(#REF!,AD111,AF111,AH111,AJ111,AL111,AN111,AR111,AT111,AV111,AX111,AZ111,BB111,BD111,BF111,BH111,BJ111,BL111)</f>
        <v>0</v>
      </c>
      <c r="N111" s="1">
        <f>BN111+BP111</f>
        <v>0</v>
      </c>
      <c r="O111" s="1">
        <v>0</v>
      </c>
      <c r="P111" s="1">
        <f>BR111</f>
        <v>0</v>
      </c>
      <c r="Q111" s="1">
        <f>BV111</f>
        <v>0</v>
      </c>
      <c r="R111" s="1">
        <v>0</v>
      </c>
      <c r="S111" s="64"/>
      <c r="T111" s="1">
        <f>SUM(U111,V111,X111,Y111,Z111,AA111,AB111)</f>
        <v>0</v>
      </c>
      <c r="U111" s="1">
        <f>CA111</f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f>CC111</f>
        <v>0</v>
      </c>
      <c r="AB111" s="1">
        <f>CB111</f>
        <v>0</v>
      </c>
      <c r="AC111" s="64"/>
      <c r="AD111" s="1"/>
      <c r="AE111" s="26"/>
      <c r="AF111" s="1"/>
      <c r="AG111" s="26"/>
      <c r="AH111" s="1"/>
      <c r="AI111" s="26"/>
      <c r="AJ111" s="1"/>
      <c r="AK111" s="26"/>
      <c r="AL111" s="1"/>
      <c r="AM111" s="26"/>
      <c r="AN111" s="1"/>
      <c r="AO111" s="26"/>
      <c r="AP111" s="1"/>
      <c r="AQ111" s="26"/>
      <c r="AR111" s="1"/>
      <c r="AS111" s="26"/>
      <c r="AT111" s="1"/>
      <c r="AU111" s="26"/>
      <c r="AV111" s="1"/>
      <c r="AW111" s="26"/>
      <c r="AX111" s="1"/>
      <c r="AY111" s="26"/>
      <c r="AZ111" s="1"/>
      <c r="BA111" s="26"/>
      <c r="BB111" s="1"/>
      <c r="BC111" s="26"/>
      <c r="BD111" s="1"/>
      <c r="BE111" s="26"/>
      <c r="BF111" s="1"/>
      <c r="BG111" s="26"/>
      <c r="BH111" s="1"/>
      <c r="BI111" s="26"/>
      <c r="BJ111" s="1"/>
      <c r="BK111" s="26"/>
      <c r="BL111" s="1"/>
      <c r="BM111" s="26"/>
      <c r="BN111" s="1"/>
      <c r="BO111" s="26"/>
      <c r="BP111" s="1"/>
      <c r="BQ111" s="26"/>
      <c r="BR111" s="1"/>
      <c r="BS111" s="26"/>
      <c r="BT111" s="1"/>
      <c r="BU111" s="26"/>
      <c r="BV111" s="30"/>
      <c r="BW111" s="26"/>
      <c r="BX111" s="30"/>
      <c r="BY111" s="26"/>
      <c r="BZ111" s="60"/>
      <c r="CA111" s="30"/>
      <c r="CB111" s="30"/>
      <c r="CC111" s="30"/>
    </row>
    <row r="112" spans="1:81" s="56" customFormat="1" x14ac:dyDescent="0.35">
      <c r="A112" s="1" t="s">
        <v>56</v>
      </c>
      <c r="B112" s="1" t="s">
        <v>52</v>
      </c>
      <c r="C112" s="30" t="s">
        <v>2170</v>
      </c>
      <c r="D112" s="30" t="s">
        <v>335</v>
      </c>
      <c r="E112" s="30" t="s">
        <v>55</v>
      </c>
      <c r="F112" s="1">
        <v>999924357</v>
      </c>
      <c r="G112" s="1">
        <f>(J112+T112)-H112</f>
        <v>0</v>
      </c>
      <c r="H112" s="30"/>
      <c r="I112" s="27"/>
      <c r="J112" s="1">
        <f>SUM(K112,L112,N112,O112,P112,Q112,R112)</f>
        <v>0</v>
      </c>
      <c r="K112" s="1">
        <f>SUM(AP112,BT112,BX112)</f>
        <v>0</v>
      </c>
      <c r="L112" s="1">
        <f>SUM(AD112,AF112,AH112,AL112,AJ112,AN112,AR112,AT112,AV112,AX112,BB112,BD112,BF112,BH112,BJ112,BL112,AZ112)</f>
        <v>0</v>
      </c>
      <c r="M112" s="1">
        <f>COUNT(#REF!,AD112,AF112,AH112,AJ112,AL112,AN112,AR112,AT112,AV112,AX112,AZ112,BB112,BD112,BF112,BH112,BJ112,BL112)</f>
        <v>0</v>
      </c>
      <c r="N112" s="1">
        <f>BN112+BP112</f>
        <v>0</v>
      </c>
      <c r="O112" s="1">
        <v>0</v>
      </c>
      <c r="P112" s="1">
        <f>BR112</f>
        <v>0</v>
      </c>
      <c r="Q112" s="1">
        <f>BV112</f>
        <v>0</v>
      </c>
      <c r="R112" s="1">
        <v>0</v>
      </c>
      <c r="S112" s="64"/>
      <c r="T112" s="1">
        <f>SUM(U112,V112,X112,Y112,Z112,AA112,AB112)</f>
        <v>0</v>
      </c>
      <c r="U112" s="1">
        <f>CA112</f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f>CC112</f>
        <v>0</v>
      </c>
      <c r="AB112" s="1">
        <f>CB112</f>
        <v>0</v>
      </c>
      <c r="AC112" s="64"/>
      <c r="AD112" s="1"/>
      <c r="AE112" s="26"/>
      <c r="AF112" s="1"/>
      <c r="AG112" s="26"/>
      <c r="AH112" s="1"/>
      <c r="AI112" s="26"/>
      <c r="AJ112" s="1"/>
      <c r="AK112" s="26"/>
      <c r="AL112" s="1"/>
      <c r="AM112" s="26"/>
      <c r="AN112" s="1"/>
      <c r="AO112" s="26"/>
      <c r="AP112" s="1"/>
      <c r="AQ112" s="26"/>
      <c r="AR112" s="1"/>
      <c r="AS112" s="26"/>
      <c r="AT112" s="1"/>
      <c r="AU112" s="26"/>
      <c r="AV112" s="1"/>
      <c r="AW112" s="26"/>
      <c r="AX112" s="1"/>
      <c r="AY112" s="26"/>
      <c r="AZ112" s="1"/>
      <c r="BA112" s="26"/>
      <c r="BB112" s="1"/>
      <c r="BC112" s="26"/>
      <c r="BD112" s="1"/>
      <c r="BE112" s="26"/>
      <c r="BF112" s="1"/>
      <c r="BG112" s="26"/>
      <c r="BH112" s="1"/>
      <c r="BI112" s="26"/>
      <c r="BJ112" s="1"/>
      <c r="BK112" s="26"/>
      <c r="BL112" s="1"/>
      <c r="BM112" s="26"/>
      <c r="BN112" s="1"/>
      <c r="BO112" s="26"/>
      <c r="BP112" s="1"/>
      <c r="BQ112" s="26"/>
      <c r="BR112" s="1"/>
      <c r="BS112" s="26"/>
      <c r="BT112" s="1"/>
      <c r="BU112" s="26"/>
      <c r="BV112" s="30"/>
      <c r="BW112" s="26"/>
      <c r="BX112" s="30"/>
      <c r="BY112" s="26"/>
      <c r="BZ112" s="60"/>
      <c r="CA112" s="30"/>
      <c r="CB112" s="30"/>
      <c r="CC112" s="30"/>
    </row>
    <row r="113" spans="1:81" s="56" customFormat="1" x14ac:dyDescent="0.35">
      <c r="A113" s="1" t="s">
        <v>56</v>
      </c>
      <c r="B113" s="1" t="s">
        <v>52</v>
      </c>
      <c r="C113" s="1" t="s">
        <v>317</v>
      </c>
      <c r="D113" s="1" t="s">
        <v>113</v>
      </c>
      <c r="E113" s="1" t="s">
        <v>55</v>
      </c>
      <c r="F113" s="1">
        <v>999925007</v>
      </c>
      <c r="G113" s="1">
        <f>(J113+T113)-H113</f>
        <v>0</v>
      </c>
      <c r="H113" s="30"/>
      <c r="I113" s="27"/>
      <c r="J113" s="1">
        <f>SUM(K113,L113,N113,O113,P113,Q113,R113)</f>
        <v>0</v>
      </c>
      <c r="K113" s="1">
        <f>SUM(AP113,BT113,BX113)</f>
        <v>0</v>
      </c>
      <c r="L113" s="1">
        <f>SUM(AD113,AF113,AH113,AL113,AJ113,AN113,AR113,AT113,AV113,AX113,BB113,BD113,BF113,BH113,BJ113,BL113,AZ113)</f>
        <v>0</v>
      </c>
      <c r="M113" s="1">
        <f>COUNT(#REF!,AD113,AF113,AH113,AJ113,AL113,AN113,AR113,AT113,AV113,AX113,AZ113,BB113,BD113,BF113,BH113,BJ113,BL113)</f>
        <v>0</v>
      </c>
      <c r="N113" s="1">
        <f>BN113+BP113</f>
        <v>0</v>
      </c>
      <c r="O113" s="1">
        <v>0</v>
      </c>
      <c r="P113" s="1">
        <f>BR113</f>
        <v>0</v>
      </c>
      <c r="Q113" s="1">
        <f>BV113</f>
        <v>0</v>
      </c>
      <c r="R113" s="1">
        <v>0</v>
      </c>
      <c r="S113" s="64"/>
      <c r="T113" s="1">
        <f>SUM(U113,V113,X113,Y113,Z113,AA113,AB113)</f>
        <v>0</v>
      </c>
      <c r="U113" s="1">
        <f>CA113</f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f>CC113</f>
        <v>0</v>
      </c>
      <c r="AB113" s="1">
        <f>CB113</f>
        <v>0</v>
      </c>
      <c r="AC113" s="64"/>
      <c r="AD113" s="1"/>
      <c r="AE113" s="26"/>
      <c r="AF113" s="1"/>
      <c r="AG113" s="26"/>
      <c r="AH113" s="1"/>
      <c r="AI113" s="26"/>
      <c r="AJ113" s="1"/>
      <c r="AK113" s="26"/>
      <c r="AL113" s="1"/>
      <c r="AM113" s="26"/>
      <c r="AN113" s="1"/>
      <c r="AO113" s="26"/>
      <c r="AP113" s="1"/>
      <c r="AQ113" s="26"/>
      <c r="AR113" s="1"/>
      <c r="AS113" s="26"/>
      <c r="AT113" s="1"/>
      <c r="AU113" s="26"/>
      <c r="AV113" s="1"/>
      <c r="AW113" s="26"/>
      <c r="AX113" s="1"/>
      <c r="AY113" s="26"/>
      <c r="AZ113" s="1"/>
      <c r="BA113" s="26"/>
      <c r="BB113" s="1"/>
      <c r="BC113" s="26"/>
      <c r="BD113" s="1"/>
      <c r="BE113" s="26"/>
      <c r="BF113" s="1"/>
      <c r="BG113" s="26"/>
      <c r="BH113" s="1"/>
      <c r="BI113" s="26"/>
      <c r="BJ113" s="1"/>
      <c r="BK113" s="26"/>
      <c r="BL113" s="1"/>
      <c r="BM113" s="26"/>
      <c r="BN113" s="1"/>
      <c r="BO113" s="26"/>
      <c r="BP113" s="1"/>
      <c r="BQ113" s="26"/>
      <c r="BR113" s="1"/>
      <c r="BS113" s="26"/>
      <c r="BT113" s="1"/>
      <c r="BU113" s="26"/>
      <c r="BV113" s="30"/>
      <c r="BW113" s="26"/>
      <c r="BX113" s="30"/>
      <c r="BY113" s="26"/>
      <c r="BZ113" s="60"/>
      <c r="CA113" s="30"/>
      <c r="CB113" s="30"/>
      <c r="CC113" s="30"/>
    </row>
    <row r="114" spans="1:81" s="56" customFormat="1" x14ac:dyDescent="0.35">
      <c r="A114" s="30" t="s">
        <v>170</v>
      </c>
      <c r="B114" s="30" t="s">
        <v>52</v>
      </c>
      <c r="C114" s="30" t="s">
        <v>700</v>
      </c>
      <c r="D114" s="30" t="s">
        <v>316</v>
      </c>
      <c r="E114" s="30" t="s">
        <v>55</v>
      </c>
      <c r="F114" s="1">
        <v>999904863</v>
      </c>
      <c r="G114" s="1">
        <f>(J114+T114)-H114</f>
        <v>1164</v>
      </c>
      <c r="H114" s="1"/>
      <c r="I114" s="27"/>
      <c r="J114" s="1">
        <f>SUM(K114,L114,N114,O114,P114,Q114,R114)</f>
        <v>850</v>
      </c>
      <c r="K114" s="1">
        <f>SUM(AP114,BT114,BX114)</f>
        <v>150</v>
      </c>
      <c r="L114" s="1">
        <f>SUM(AD114,AF114,AH114,AL114,AJ114,AN114,AR114,AT114,AV114,AX114,BB114,BD114,BF114,BH114,BJ114,BL114,AZ114)</f>
        <v>240</v>
      </c>
      <c r="M114" s="1">
        <f>COUNT(#REF!,AD114,AF114,AH114,AJ114,AL114,AN114,AR114,AT114,AV114,AX114,AZ114,BB114,BD114,BF114,BH114,BJ114,BL114)</f>
        <v>2</v>
      </c>
      <c r="N114" s="1">
        <f>BN114+BP114</f>
        <v>140</v>
      </c>
      <c r="O114" s="1">
        <v>0</v>
      </c>
      <c r="P114" s="1">
        <f>BR114</f>
        <v>120</v>
      </c>
      <c r="Q114" s="1">
        <f>BV114</f>
        <v>200</v>
      </c>
      <c r="R114" s="1">
        <v>0</v>
      </c>
      <c r="S114" s="64"/>
      <c r="T114" s="1">
        <f>SUM(U114,V114,X114,Y114,Z114,AA114,AB114)</f>
        <v>314</v>
      </c>
      <c r="U114" s="1">
        <f>CA114</f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f>CC114</f>
        <v>64</v>
      </c>
      <c r="AB114" s="1">
        <f>CB114</f>
        <v>250</v>
      </c>
      <c r="AC114" s="64"/>
      <c r="AD114" s="1"/>
      <c r="AE114" s="26"/>
      <c r="AF114" s="1"/>
      <c r="AG114" s="26"/>
      <c r="AH114" s="1">
        <v>120</v>
      </c>
      <c r="AI114" s="26">
        <v>1</v>
      </c>
      <c r="AJ114" s="1"/>
      <c r="AK114" s="26"/>
      <c r="AL114" s="1"/>
      <c r="AM114" s="26"/>
      <c r="AN114" s="1">
        <v>120</v>
      </c>
      <c r="AO114" s="26">
        <v>1</v>
      </c>
      <c r="AP114" s="1"/>
      <c r="AQ114" s="26"/>
      <c r="AR114" s="1"/>
      <c r="AS114" s="26"/>
      <c r="AT114" s="1"/>
      <c r="AU114" s="26"/>
      <c r="AV114" s="1"/>
      <c r="AW114" s="26"/>
      <c r="AX114" s="1"/>
      <c r="AY114" s="26"/>
      <c r="AZ114" s="1"/>
      <c r="BA114" s="26"/>
      <c r="BB114" s="1"/>
      <c r="BC114" s="26"/>
      <c r="BD114" s="1"/>
      <c r="BE114" s="26"/>
      <c r="BF114" s="1"/>
      <c r="BG114" s="26"/>
      <c r="BH114" s="1"/>
      <c r="BI114" s="26"/>
      <c r="BJ114" s="1"/>
      <c r="BK114" s="26"/>
      <c r="BL114" s="1"/>
      <c r="BM114" s="26"/>
      <c r="BN114" s="1">
        <v>140</v>
      </c>
      <c r="BO114" s="26">
        <v>1</v>
      </c>
      <c r="BP114" s="1"/>
      <c r="BQ114" s="26"/>
      <c r="BR114" s="1">
        <v>120</v>
      </c>
      <c r="BS114" s="26">
        <v>2</v>
      </c>
      <c r="BT114" s="1">
        <v>50</v>
      </c>
      <c r="BU114" s="26">
        <v>1</v>
      </c>
      <c r="BV114" s="30">
        <v>200</v>
      </c>
      <c r="BW114" s="26">
        <v>1</v>
      </c>
      <c r="BX114" s="30">
        <v>100</v>
      </c>
      <c r="BY114" s="26">
        <v>1</v>
      </c>
      <c r="BZ114" s="60"/>
      <c r="CA114" s="30"/>
      <c r="CB114" s="30">
        <v>250</v>
      </c>
      <c r="CC114" s="30">
        <v>64</v>
      </c>
    </row>
    <row r="115" spans="1:81" s="56" customFormat="1" x14ac:dyDescent="0.35">
      <c r="A115" s="30" t="s">
        <v>170</v>
      </c>
      <c r="B115" s="30" t="s">
        <v>52</v>
      </c>
      <c r="C115" s="30" t="s">
        <v>422</v>
      </c>
      <c r="D115" s="30" t="s">
        <v>207</v>
      </c>
      <c r="E115" s="30" t="s">
        <v>55</v>
      </c>
      <c r="F115" s="1">
        <v>999879225</v>
      </c>
      <c r="G115" s="1">
        <f>(J115+T115)-H115</f>
        <v>742</v>
      </c>
      <c r="H115" s="30"/>
      <c r="I115" s="27"/>
      <c r="J115" s="1">
        <f>SUM(K115,L115,N115,O115,P115,Q115,R115)</f>
        <v>655</v>
      </c>
      <c r="K115" s="1">
        <f>SUM(AP115,BT115,BX115)</f>
        <v>0</v>
      </c>
      <c r="L115" s="1">
        <f>SUM(AD115,AF115,AH115,AL115,AJ115,AN115,AR115,AT115,AV115,AX115,BB115,BD115,BF115,BH115,BJ115,BL115,AZ115)</f>
        <v>278</v>
      </c>
      <c r="M115" s="1">
        <f>COUNT(#REF!,AD115,AF115,AH115,AJ115,AL115,AN115,AR115,AT115,AV115,AX115,AZ115,BB115,BD115,BF115,BH115,BJ115,BL115)</f>
        <v>3</v>
      </c>
      <c r="N115" s="1">
        <f>BN115+BP115</f>
        <v>67</v>
      </c>
      <c r="O115" s="1">
        <v>0</v>
      </c>
      <c r="P115" s="1">
        <f>BR115</f>
        <v>160</v>
      </c>
      <c r="Q115" s="1">
        <f>BV115</f>
        <v>150</v>
      </c>
      <c r="R115" s="1">
        <v>0</v>
      </c>
      <c r="S115" s="64"/>
      <c r="T115" s="1">
        <f>SUM(U115,V115,X115,Y115,Z115,AA115,AB115)</f>
        <v>87</v>
      </c>
      <c r="U115" s="1">
        <f>CA115</f>
        <v>23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f>CC115</f>
        <v>64</v>
      </c>
      <c r="AB115" s="1">
        <f>CB115</f>
        <v>0</v>
      </c>
      <c r="AC115" s="64"/>
      <c r="AD115" s="1"/>
      <c r="AE115" s="26"/>
      <c r="AF115" s="1"/>
      <c r="AG115" s="26"/>
      <c r="AH115" s="1"/>
      <c r="AI115" s="26"/>
      <c r="AJ115" s="1"/>
      <c r="AK115" s="26"/>
      <c r="AL115" s="1"/>
      <c r="AM115" s="26"/>
      <c r="AN115" s="1"/>
      <c r="AO115" s="26"/>
      <c r="AP115" s="1"/>
      <c r="AQ115" s="26"/>
      <c r="AR115" s="1">
        <v>120</v>
      </c>
      <c r="AS115" s="26">
        <v>1</v>
      </c>
      <c r="AT115" s="1"/>
      <c r="AU115" s="26"/>
      <c r="AV115" s="1"/>
      <c r="AW115" s="26"/>
      <c r="AX115" s="1"/>
      <c r="AY115" s="26"/>
      <c r="AZ115" s="1">
        <v>90</v>
      </c>
      <c r="BA115" s="26"/>
      <c r="BB115" s="1"/>
      <c r="BC115" s="26"/>
      <c r="BD115" s="1">
        <v>68</v>
      </c>
      <c r="BE115" s="26">
        <v>3</v>
      </c>
      <c r="BF115" s="1"/>
      <c r="BG115" s="26"/>
      <c r="BH115" s="1"/>
      <c r="BI115" s="26"/>
      <c r="BJ115" s="1"/>
      <c r="BK115" s="26"/>
      <c r="BL115" s="1"/>
      <c r="BM115" s="26"/>
      <c r="BN115" s="1"/>
      <c r="BO115" s="26"/>
      <c r="BP115" s="1">
        <v>67</v>
      </c>
      <c r="BQ115" s="26">
        <v>6</v>
      </c>
      <c r="BR115" s="1">
        <v>160</v>
      </c>
      <c r="BS115" s="26">
        <v>1</v>
      </c>
      <c r="BT115" s="1"/>
      <c r="BU115" s="26"/>
      <c r="BV115" s="30">
        <v>150</v>
      </c>
      <c r="BW115" s="26">
        <v>2</v>
      </c>
      <c r="BX115" s="30"/>
      <c r="BY115" s="26"/>
      <c r="BZ115" s="60"/>
      <c r="CA115" s="30">
        <v>23</v>
      </c>
      <c r="CB115" s="30"/>
      <c r="CC115" s="30">
        <v>64</v>
      </c>
    </row>
    <row r="116" spans="1:81" s="56" customFormat="1" x14ac:dyDescent="0.35">
      <c r="A116" s="30" t="s">
        <v>170</v>
      </c>
      <c r="B116" s="1" t="s">
        <v>52</v>
      </c>
      <c r="C116" s="1" t="s">
        <v>132</v>
      </c>
      <c r="D116" s="1" t="s">
        <v>481</v>
      </c>
      <c r="E116" s="1" t="s">
        <v>55</v>
      </c>
      <c r="F116" s="1">
        <v>999884831</v>
      </c>
      <c r="G116" s="1">
        <f>(J116+T116)-H116</f>
        <v>680</v>
      </c>
      <c r="H116" s="1"/>
      <c r="I116" s="27"/>
      <c r="J116" s="1">
        <f>SUM(K116,L116,N116,O116,P116,Q116,R116)</f>
        <v>507</v>
      </c>
      <c r="K116" s="1">
        <f>SUM(AP116,BT116,BX116)</f>
        <v>0</v>
      </c>
      <c r="L116" s="1">
        <f>SUM(AD116,AF116,AH116,AL116,AJ116,AN116,AR116,AT116,AV116,AX116,BB116,BD116,BF116,BH116,BJ116,BL116,AZ116)</f>
        <v>278</v>
      </c>
      <c r="M116" s="1">
        <f>COUNT(#REF!,AD116,AF116,AH116,AJ116,AL116,AN116,AR116,AT116,AV116,AX116,AZ116,BB116,BD116,BF116,BH116,BJ116,BL116)</f>
        <v>3</v>
      </c>
      <c r="N116" s="1">
        <f>BN116+BP116</f>
        <v>79</v>
      </c>
      <c r="O116" s="1">
        <v>0</v>
      </c>
      <c r="P116" s="1">
        <f>BR116</f>
        <v>51</v>
      </c>
      <c r="Q116" s="1">
        <f>BV116</f>
        <v>99</v>
      </c>
      <c r="R116" s="1">
        <v>0</v>
      </c>
      <c r="S116" s="64"/>
      <c r="T116" s="1">
        <f>SUM(U116,V116,X116,Y116,Z116,AA116,AB116)</f>
        <v>173</v>
      </c>
      <c r="U116" s="1">
        <f>CA116</f>
        <v>23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f>CC116</f>
        <v>150</v>
      </c>
      <c r="AB116" s="1">
        <f>CB116</f>
        <v>0</v>
      </c>
      <c r="AC116" s="64"/>
      <c r="AD116" s="1"/>
      <c r="AE116" s="26"/>
      <c r="AF116" s="1"/>
      <c r="AG116" s="26"/>
      <c r="AH116" s="1"/>
      <c r="AI116" s="26"/>
      <c r="AJ116" s="1">
        <v>120</v>
      </c>
      <c r="AK116" s="26">
        <v>1</v>
      </c>
      <c r="AL116" s="1"/>
      <c r="AM116" s="26"/>
      <c r="AN116" s="1"/>
      <c r="AO116" s="26"/>
      <c r="AP116" s="1"/>
      <c r="AQ116" s="26"/>
      <c r="AR116" s="1">
        <v>68</v>
      </c>
      <c r="AS116" s="26">
        <v>3</v>
      </c>
      <c r="AT116" s="1"/>
      <c r="AU116" s="26"/>
      <c r="AV116" s="1"/>
      <c r="AW116" s="26"/>
      <c r="AX116" s="1"/>
      <c r="AY116" s="26"/>
      <c r="AZ116" s="1"/>
      <c r="BA116" s="26"/>
      <c r="BB116" s="1"/>
      <c r="BC116" s="26"/>
      <c r="BD116" s="1">
        <v>90</v>
      </c>
      <c r="BE116" s="26">
        <v>2</v>
      </c>
      <c r="BF116" s="1"/>
      <c r="BG116" s="26"/>
      <c r="BH116" s="1"/>
      <c r="BI116" s="26"/>
      <c r="BJ116" s="1"/>
      <c r="BK116" s="26"/>
      <c r="BL116" s="1"/>
      <c r="BM116" s="26"/>
      <c r="BN116" s="1"/>
      <c r="BO116" s="26"/>
      <c r="BP116" s="1">
        <v>79</v>
      </c>
      <c r="BQ116" s="26">
        <v>3</v>
      </c>
      <c r="BR116" s="1">
        <v>51</v>
      </c>
      <c r="BS116" s="26" t="s">
        <v>94</v>
      </c>
      <c r="BT116" s="1"/>
      <c r="BU116" s="26"/>
      <c r="BV116" s="30">
        <v>99</v>
      </c>
      <c r="BW116" s="26">
        <v>6</v>
      </c>
      <c r="BX116" s="30"/>
      <c r="BY116" s="26"/>
      <c r="BZ116" s="60"/>
      <c r="CA116" s="30">
        <v>23</v>
      </c>
      <c r="CB116" s="30"/>
      <c r="CC116" s="30">
        <v>150</v>
      </c>
    </row>
    <row r="117" spans="1:81" s="56" customFormat="1" x14ac:dyDescent="0.35">
      <c r="A117" s="30" t="s">
        <v>170</v>
      </c>
      <c r="B117" s="30" t="s">
        <v>52</v>
      </c>
      <c r="C117" s="30" t="s">
        <v>347</v>
      </c>
      <c r="D117" s="30" t="s">
        <v>177</v>
      </c>
      <c r="E117" s="30" t="s">
        <v>55</v>
      </c>
      <c r="F117" s="1">
        <v>999869081</v>
      </c>
      <c r="G117" s="1">
        <f>(J117+T117)-H117</f>
        <v>670</v>
      </c>
      <c r="H117" s="30"/>
      <c r="I117" s="27"/>
      <c r="J117" s="1">
        <f>SUM(K117,L117,N117,O117,P117,Q117,R117)</f>
        <v>430</v>
      </c>
      <c r="K117" s="1">
        <f>SUM(AP117,BT117,BX117)</f>
        <v>0</v>
      </c>
      <c r="L117" s="1">
        <f>SUM(AD117,AF117,AH117,AL117,AJ117,AN117,AR117,AT117,AV117,AX117,BB117,BD117,BF117,BH117,BJ117,BL117,AZ117)</f>
        <v>128</v>
      </c>
      <c r="M117" s="1">
        <f>COUNT(#REF!,AD117,AF117,AH117,AJ117,AL117,AN117,AR117,AT117,AV117,AX117,AZ117,BB117,BD117,BF117,BH117,BJ117,BL117)</f>
        <v>2</v>
      </c>
      <c r="N117" s="1">
        <f>BN117+BP117</f>
        <v>105</v>
      </c>
      <c r="O117" s="1">
        <v>0</v>
      </c>
      <c r="P117" s="1">
        <f>BR117</f>
        <v>84</v>
      </c>
      <c r="Q117" s="1">
        <f>BV117</f>
        <v>113</v>
      </c>
      <c r="R117" s="1">
        <v>0</v>
      </c>
      <c r="S117" s="64"/>
      <c r="T117" s="1">
        <f>SUM(U117,V117,X117,Y117,Z117,AA117,AB117)</f>
        <v>240</v>
      </c>
      <c r="U117" s="1">
        <f>CA117</f>
        <v>40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f>CC117</f>
        <v>200</v>
      </c>
      <c r="AB117" s="1">
        <f>CB117</f>
        <v>0</v>
      </c>
      <c r="AC117" s="64"/>
      <c r="AD117" s="1"/>
      <c r="AE117" s="26"/>
      <c r="AF117" s="1">
        <v>60</v>
      </c>
      <c r="AG117" s="26">
        <v>1</v>
      </c>
      <c r="AH117" s="1"/>
      <c r="AI117" s="26"/>
      <c r="AJ117" s="1"/>
      <c r="AK117" s="26"/>
      <c r="AL117" s="1"/>
      <c r="AM117" s="26"/>
      <c r="AN117" s="1"/>
      <c r="AO117" s="26"/>
      <c r="AP117" s="1"/>
      <c r="AQ117" s="26"/>
      <c r="AR117" s="1"/>
      <c r="AS117" s="26"/>
      <c r="AT117" s="1"/>
      <c r="AU117" s="26"/>
      <c r="AV117" s="1"/>
      <c r="AW117" s="26"/>
      <c r="AX117" s="1"/>
      <c r="AY117" s="26"/>
      <c r="AZ117" s="1">
        <v>68</v>
      </c>
      <c r="BA117" s="26"/>
      <c r="BB117" s="1"/>
      <c r="BC117" s="26"/>
      <c r="BD117" s="1"/>
      <c r="BE117" s="26"/>
      <c r="BF117" s="1"/>
      <c r="BG117" s="26"/>
      <c r="BH117" s="1"/>
      <c r="BI117" s="26"/>
      <c r="BJ117" s="1"/>
      <c r="BK117" s="26"/>
      <c r="BL117" s="1"/>
      <c r="BM117" s="26"/>
      <c r="BN117" s="1">
        <v>105</v>
      </c>
      <c r="BO117" s="26">
        <v>2</v>
      </c>
      <c r="BP117" s="1"/>
      <c r="BQ117" s="26"/>
      <c r="BR117" s="1">
        <v>84</v>
      </c>
      <c r="BS117" s="26">
        <v>5</v>
      </c>
      <c r="BT117" s="1"/>
      <c r="BU117" s="26"/>
      <c r="BV117" s="30">
        <v>113</v>
      </c>
      <c r="BW117" s="26">
        <v>4</v>
      </c>
      <c r="BX117" s="30"/>
      <c r="BY117" s="26"/>
      <c r="BZ117" s="60"/>
      <c r="CA117" s="30">
        <v>40</v>
      </c>
      <c r="CB117" s="30"/>
      <c r="CC117" s="30">
        <v>200</v>
      </c>
    </row>
    <row r="118" spans="1:81" s="56" customFormat="1" x14ac:dyDescent="0.35">
      <c r="A118" s="30" t="s">
        <v>170</v>
      </c>
      <c r="B118" s="30" t="s">
        <v>52</v>
      </c>
      <c r="C118" s="30" t="s">
        <v>377</v>
      </c>
      <c r="D118" s="30" t="s">
        <v>378</v>
      </c>
      <c r="E118" s="30" t="s">
        <v>55</v>
      </c>
      <c r="F118" s="1">
        <v>999872178</v>
      </c>
      <c r="G118" s="1">
        <f>(J118+T118)-H118</f>
        <v>478</v>
      </c>
      <c r="H118" s="1"/>
      <c r="I118" s="27"/>
      <c r="J118" s="1">
        <f>SUM(K118,L118,N118,O118,P118,Q118,R118)</f>
        <v>384</v>
      </c>
      <c r="K118" s="1">
        <f>SUM(AP118,BT118,BX118)</f>
        <v>0</v>
      </c>
      <c r="L118" s="1">
        <f>SUM(AD118,AF118,AH118,AL118,AJ118,AN118,AR118,AT118,AV118,AX118,BB118,BD118,BF118,BH118,BJ118,BL118,AZ118)</f>
        <v>90</v>
      </c>
      <c r="M118" s="1">
        <f>COUNT(#REF!,AD118,AF118,AH118,AJ118,AL118,AN118,AR118,AT118,AV118,AX118,AZ118,BB118,BD118,BF118,BH118,BJ118,BL118)</f>
        <v>1</v>
      </c>
      <c r="N118" s="1">
        <f>BN118+BP118</f>
        <v>140</v>
      </c>
      <c r="O118" s="1">
        <v>0</v>
      </c>
      <c r="P118" s="1">
        <f>BR118</f>
        <v>90</v>
      </c>
      <c r="Q118" s="1">
        <f>BV118</f>
        <v>64</v>
      </c>
      <c r="R118" s="1">
        <v>0</v>
      </c>
      <c r="S118" s="64"/>
      <c r="T118" s="1">
        <f>SUM(U118,V118,X118,Y118,Z118,AA118,AB118)</f>
        <v>94</v>
      </c>
      <c r="U118" s="1">
        <f>CA118</f>
        <v>30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f>CC118</f>
        <v>64</v>
      </c>
      <c r="AB118" s="1">
        <f>CB118</f>
        <v>0</v>
      </c>
      <c r="AC118" s="64"/>
      <c r="AD118" s="1"/>
      <c r="AE118" s="26"/>
      <c r="AF118" s="1"/>
      <c r="AG118" s="26"/>
      <c r="AH118" s="1">
        <v>90</v>
      </c>
      <c r="AI118" s="26">
        <v>2</v>
      </c>
      <c r="AJ118" s="1"/>
      <c r="AK118" s="26"/>
      <c r="AL118" s="1"/>
      <c r="AM118" s="26"/>
      <c r="AN118" s="1"/>
      <c r="AO118" s="26"/>
      <c r="AP118" s="1"/>
      <c r="AQ118" s="26"/>
      <c r="AR118" s="1"/>
      <c r="AS118" s="26"/>
      <c r="AT118" s="1"/>
      <c r="AU118" s="26"/>
      <c r="AV118" s="1"/>
      <c r="AW118" s="26"/>
      <c r="AX118" s="1"/>
      <c r="AY118" s="26"/>
      <c r="AZ118" s="1"/>
      <c r="BA118" s="26"/>
      <c r="BB118" s="1"/>
      <c r="BC118" s="26"/>
      <c r="BD118" s="1"/>
      <c r="BE118" s="26"/>
      <c r="BF118" s="1"/>
      <c r="BG118" s="26"/>
      <c r="BH118" s="1"/>
      <c r="BI118" s="26"/>
      <c r="BJ118" s="1"/>
      <c r="BK118" s="26"/>
      <c r="BL118" s="1"/>
      <c r="BM118" s="26"/>
      <c r="BN118" s="1"/>
      <c r="BO118" s="26"/>
      <c r="BP118" s="1">
        <v>140</v>
      </c>
      <c r="BQ118" s="26">
        <v>1</v>
      </c>
      <c r="BR118" s="1">
        <v>90</v>
      </c>
      <c r="BS118" s="26">
        <v>4</v>
      </c>
      <c r="BT118" s="1"/>
      <c r="BU118" s="26"/>
      <c r="BV118" s="30">
        <v>64</v>
      </c>
      <c r="BW118" s="26" t="s">
        <v>94</v>
      </c>
      <c r="BX118" s="30"/>
      <c r="BY118" s="26"/>
      <c r="BZ118" s="60"/>
      <c r="CA118" s="30">
        <v>30</v>
      </c>
      <c r="CB118" s="30"/>
      <c r="CC118" s="30">
        <v>64</v>
      </c>
    </row>
    <row r="119" spans="1:81" s="56" customFormat="1" x14ac:dyDescent="0.35">
      <c r="A119" s="1" t="s">
        <v>170</v>
      </c>
      <c r="B119" s="1" t="s">
        <v>52</v>
      </c>
      <c r="C119" s="30" t="s">
        <v>362</v>
      </c>
      <c r="D119" s="30" t="s">
        <v>2166</v>
      </c>
      <c r="E119" s="30" t="s">
        <v>55</v>
      </c>
      <c r="F119" s="1">
        <v>999924329</v>
      </c>
      <c r="G119" s="1">
        <f>(J119+T119)-H119</f>
        <v>470</v>
      </c>
      <c r="H119" s="1"/>
      <c r="I119" s="27"/>
      <c r="J119" s="1">
        <f>SUM(K119,L119,N119,O119,P119,Q119,R119)</f>
        <v>406</v>
      </c>
      <c r="K119" s="1">
        <f>SUM(AP119,BT119,BX119)</f>
        <v>0</v>
      </c>
      <c r="L119" s="1">
        <f>SUM(AD119,AF119,AH119,AL119,AJ119,AN119,AR119,AT119,AV119,AX119,BB119,BD119,BF119,BH119,BJ119,BL119,AZ119)</f>
        <v>144</v>
      </c>
      <c r="M119" s="1">
        <f>COUNT(#REF!,AD119,AF119,AH119,AJ119,AL119,AN119,AR119,AT119,AV119,AX119,AZ119,BB119,BD119,BF119,BH119,BJ119,BL119)</f>
        <v>2</v>
      </c>
      <c r="N119" s="1">
        <f>BN119+BP119</f>
        <v>71</v>
      </c>
      <c r="O119" s="1">
        <v>0</v>
      </c>
      <c r="P119" s="1">
        <f>BR119</f>
        <v>78</v>
      </c>
      <c r="Q119" s="1">
        <f>BV119</f>
        <v>113</v>
      </c>
      <c r="R119" s="1">
        <v>0</v>
      </c>
      <c r="S119" s="64"/>
      <c r="T119" s="1">
        <f>SUM(U119,V119,X119,Y119,Z119,AA119,AB119)</f>
        <v>64</v>
      </c>
      <c r="U119" s="1">
        <f>CA119</f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f>CC119</f>
        <v>64</v>
      </c>
      <c r="AB119" s="1">
        <f>CB119</f>
        <v>0</v>
      </c>
      <c r="AC119" s="64"/>
      <c r="AD119" s="1"/>
      <c r="AE119" s="26"/>
      <c r="AF119" s="1"/>
      <c r="AG119" s="26"/>
      <c r="AH119" s="1"/>
      <c r="AI119" s="26"/>
      <c r="AJ119" s="1"/>
      <c r="AK119" s="26"/>
      <c r="AL119" s="1"/>
      <c r="AM119" s="26"/>
      <c r="AN119" s="1">
        <v>54</v>
      </c>
      <c r="AO119" s="26">
        <v>7</v>
      </c>
      <c r="AP119" s="1"/>
      <c r="AQ119" s="26"/>
      <c r="AR119" s="1"/>
      <c r="AS119" s="26"/>
      <c r="AT119" s="1"/>
      <c r="AU119" s="26"/>
      <c r="AV119" s="1">
        <v>90</v>
      </c>
      <c r="AW119" s="26">
        <v>2</v>
      </c>
      <c r="AX119" s="1"/>
      <c r="AY119" s="26"/>
      <c r="AZ119" s="1"/>
      <c r="BA119" s="26"/>
      <c r="BB119" s="1"/>
      <c r="BC119" s="26"/>
      <c r="BD119" s="1"/>
      <c r="BE119" s="26"/>
      <c r="BF119" s="1"/>
      <c r="BG119" s="26"/>
      <c r="BH119" s="1"/>
      <c r="BI119" s="26"/>
      <c r="BJ119" s="1"/>
      <c r="BK119" s="26"/>
      <c r="BL119" s="1"/>
      <c r="BM119" s="26"/>
      <c r="BN119" s="1">
        <v>71</v>
      </c>
      <c r="BO119" s="26">
        <v>5</v>
      </c>
      <c r="BP119" s="1"/>
      <c r="BQ119" s="26"/>
      <c r="BR119" s="1">
        <v>78</v>
      </c>
      <c r="BS119" s="26">
        <v>6</v>
      </c>
      <c r="BT119" s="1"/>
      <c r="BU119" s="26"/>
      <c r="BV119" s="30">
        <v>113</v>
      </c>
      <c r="BW119" s="26">
        <v>3</v>
      </c>
      <c r="BX119" s="30"/>
      <c r="BY119" s="26"/>
      <c r="BZ119" s="60"/>
      <c r="CA119" s="30"/>
      <c r="CB119" s="30"/>
      <c r="CC119" s="30">
        <v>64</v>
      </c>
    </row>
    <row r="120" spans="1:81" s="56" customFormat="1" x14ac:dyDescent="0.35">
      <c r="A120" s="1" t="s">
        <v>170</v>
      </c>
      <c r="B120" s="1" t="s">
        <v>52</v>
      </c>
      <c r="C120" s="1" t="s">
        <v>400</v>
      </c>
      <c r="D120" s="1" t="s">
        <v>124</v>
      </c>
      <c r="E120" s="1" t="s">
        <v>55</v>
      </c>
      <c r="F120" s="1">
        <v>999875453</v>
      </c>
      <c r="G120" s="1">
        <f>(J120+T120)-H120</f>
        <v>448</v>
      </c>
      <c r="H120" s="1"/>
      <c r="I120" s="27"/>
      <c r="J120" s="1">
        <f>SUM(K120,L120,N120,O120,P120,Q120,R120)</f>
        <v>384</v>
      </c>
      <c r="K120" s="1">
        <f>SUM(AP120,BT120,BX120)</f>
        <v>75</v>
      </c>
      <c r="L120" s="1">
        <f>SUM(AD120,AF120,AH120,AL120,AJ120,AN120,AR120,AT120,AV120,AX120,BB120,BD120,BF120,BH120,BJ120,BL120,AZ120)</f>
        <v>131</v>
      </c>
      <c r="M120" s="1">
        <f>COUNT(#REF!,AD120,AF120,AH120,AJ120,AL120,AN120,AR120,AT120,AV120,AX120,AZ120,BB120,BD120,BF120,BH120,BJ120,BL120)</f>
        <v>2</v>
      </c>
      <c r="N120" s="1">
        <f>BN120+BP120</f>
        <v>79</v>
      </c>
      <c r="O120" s="1">
        <v>0</v>
      </c>
      <c r="P120" s="1">
        <f>BR120</f>
        <v>51</v>
      </c>
      <c r="Q120" s="1">
        <f>BV120</f>
        <v>48</v>
      </c>
      <c r="R120" s="1">
        <v>0</v>
      </c>
      <c r="S120" s="64"/>
      <c r="T120" s="1">
        <f>SUM(U120,V120,X120,Y120,Z120,AA120,AB120)</f>
        <v>64</v>
      </c>
      <c r="U120" s="1">
        <f>CA120</f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f>CC120</f>
        <v>64</v>
      </c>
      <c r="AB120" s="1">
        <f>CB120</f>
        <v>0</v>
      </c>
      <c r="AC120" s="64"/>
      <c r="AD120" s="1"/>
      <c r="AE120" s="26"/>
      <c r="AF120" s="1"/>
      <c r="AG120" s="26"/>
      <c r="AH120" s="1"/>
      <c r="AI120" s="26"/>
      <c r="AJ120" s="1"/>
      <c r="AK120" s="26"/>
      <c r="AL120" s="1"/>
      <c r="AM120" s="26"/>
      <c r="AN120" s="1">
        <v>63</v>
      </c>
      <c r="AO120" s="26">
        <v>5</v>
      </c>
      <c r="AP120" s="1"/>
      <c r="AQ120" s="26"/>
      <c r="AR120" s="1"/>
      <c r="AS120" s="26"/>
      <c r="AT120" s="1"/>
      <c r="AU120" s="26"/>
      <c r="AV120" s="1">
        <v>68</v>
      </c>
      <c r="AW120" s="26">
        <v>4</v>
      </c>
      <c r="AX120" s="1"/>
      <c r="AY120" s="26"/>
      <c r="AZ120" s="1"/>
      <c r="BA120" s="26"/>
      <c r="BB120" s="1"/>
      <c r="BC120" s="26"/>
      <c r="BD120" s="1"/>
      <c r="BE120" s="26"/>
      <c r="BF120" s="1"/>
      <c r="BG120" s="26"/>
      <c r="BH120" s="1"/>
      <c r="BI120" s="26"/>
      <c r="BJ120" s="1"/>
      <c r="BK120" s="26"/>
      <c r="BL120" s="1"/>
      <c r="BM120" s="26"/>
      <c r="BN120" s="1">
        <v>79</v>
      </c>
      <c r="BO120" s="26">
        <v>4</v>
      </c>
      <c r="BP120" s="1"/>
      <c r="BQ120" s="26"/>
      <c r="BR120" s="1">
        <v>51</v>
      </c>
      <c r="BS120" s="26" t="s">
        <v>94</v>
      </c>
      <c r="BT120" s="1"/>
      <c r="BU120" s="26"/>
      <c r="BV120" s="30">
        <v>48</v>
      </c>
      <c r="BW120" s="26" t="s">
        <v>172</v>
      </c>
      <c r="BX120" s="30">
        <v>75</v>
      </c>
      <c r="BY120" s="26">
        <v>2</v>
      </c>
      <c r="BZ120" s="60"/>
      <c r="CA120" s="30"/>
      <c r="CB120" s="30"/>
      <c r="CC120" s="30">
        <v>64</v>
      </c>
    </row>
    <row r="121" spans="1:81" s="56" customFormat="1" x14ac:dyDescent="0.35">
      <c r="A121" s="30" t="s">
        <v>170</v>
      </c>
      <c r="B121" s="30" t="s">
        <v>52</v>
      </c>
      <c r="C121" s="30" t="s">
        <v>606</v>
      </c>
      <c r="D121" s="30" t="s">
        <v>607</v>
      </c>
      <c r="E121" s="30" t="s">
        <v>55</v>
      </c>
      <c r="F121" s="1">
        <v>999896930</v>
      </c>
      <c r="G121" s="1">
        <f>(J121+T121)-H121</f>
        <v>446.5</v>
      </c>
      <c r="H121" s="30"/>
      <c r="I121" s="27"/>
      <c r="J121" s="1">
        <f>SUM(K121,L121,N121,O121,P121,Q121,R121)</f>
        <v>333.5</v>
      </c>
      <c r="K121" s="1">
        <f>SUM(AP121,BT121,BX121)</f>
        <v>93.5</v>
      </c>
      <c r="L121" s="1">
        <f>SUM(AD121,AF121,AH121,AL121,AJ121,AN121,AR121,AT121,AV121,AX121,BB121,BD121,BF121,BH121,BJ121,BL121,AZ121)</f>
        <v>68</v>
      </c>
      <c r="M121" s="1">
        <f>COUNT(#REF!,AD121,AF121,AH121,AJ121,AL121,AN121,AR121,AT121,AV121,AX121,AZ121,BB121,BD121,BF121,BH121,BJ121,BL121)</f>
        <v>1</v>
      </c>
      <c r="N121" s="1">
        <f>BN121+BP121</f>
        <v>79</v>
      </c>
      <c r="O121" s="1">
        <v>0</v>
      </c>
      <c r="P121" s="1">
        <f>BR121</f>
        <v>0</v>
      </c>
      <c r="Q121" s="1">
        <f>BV121</f>
        <v>93</v>
      </c>
      <c r="R121" s="1">
        <v>0</v>
      </c>
      <c r="S121" s="64"/>
      <c r="T121" s="1">
        <f>SUM(U121,V121,X121,Y121,Z121,AA121,AB121)</f>
        <v>113</v>
      </c>
      <c r="U121" s="1">
        <f>CA121</f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f>CC121</f>
        <v>113</v>
      </c>
      <c r="AB121" s="1">
        <f>CB121</f>
        <v>0</v>
      </c>
      <c r="AC121" s="64"/>
      <c r="AD121" s="1"/>
      <c r="AE121" s="26"/>
      <c r="AF121" s="1"/>
      <c r="AG121" s="26"/>
      <c r="AH121" s="1"/>
      <c r="AI121" s="26"/>
      <c r="AJ121" s="1"/>
      <c r="AK121" s="26"/>
      <c r="AL121" s="1"/>
      <c r="AM121" s="26"/>
      <c r="AN121" s="1">
        <v>68</v>
      </c>
      <c r="AO121" s="26">
        <v>3</v>
      </c>
      <c r="AP121" s="1"/>
      <c r="AQ121" s="26"/>
      <c r="AR121" s="1"/>
      <c r="AS121" s="26"/>
      <c r="AT121" s="1"/>
      <c r="AU121" s="26"/>
      <c r="AV121" s="1"/>
      <c r="AW121" s="26"/>
      <c r="AX121" s="1"/>
      <c r="AY121" s="26"/>
      <c r="AZ121" s="1"/>
      <c r="BA121" s="26"/>
      <c r="BB121" s="1"/>
      <c r="BC121" s="26"/>
      <c r="BD121" s="1"/>
      <c r="BE121" s="26"/>
      <c r="BF121" s="1"/>
      <c r="BG121" s="26"/>
      <c r="BH121" s="1"/>
      <c r="BI121" s="26"/>
      <c r="BJ121" s="1"/>
      <c r="BK121" s="26"/>
      <c r="BL121" s="1"/>
      <c r="BM121" s="26"/>
      <c r="BN121" s="1">
        <v>79</v>
      </c>
      <c r="BO121" s="26">
        <v>3</v>
      </c>
      <c r="BP121" s="1"/>
      <c r="BQ121" s="26"/>
      <c r="BR121" s="1"/>
      <c r="BS121" s="26"/>
      <c r="BT121" s="1">
        <v>37.5</v>
      </c>
      <c r="BU121" s="26">
        <v>2</v>
      </c>
      <c r="BV121" s="30">
        <v>93</v>
      </c>
      <c r="BW121" s="26">
        <v>7</v>
      </c>
      <c r="BX121" s="30">
        <v>56</v>
      </c>
      <c r="BY121" s="26">
        <v>3</v>
      </c>
      <c r="BZ121" s="60"/>
      <c r="CA121" s="30"/>
      <c r="CB121" s="30"/>
      <c r="CC121" s="30">
        <v>113</v>
      </c>
    </row>
    <row r="122" spans="1:81" s="56" customFormat="1" x14ac:dyDescent="0.35">
      <c r="A122" s="30" t="s">
        <v>170</v>
      </c>
      <c r="B122" s="30" t="s">
        <v>52</v>
      </c>
      <c r="C122" s="30" t="s">
        <v>202</v>
      </c>
      <c r="D122" s="30" t="s">
        <v>655</v>
      </c>
      <c r="E122" s="30" t="s">
        <v>55</v>
      </c>
      <c r="F122" s="1">
        <v>999899628</v>
      </c>
      <c r="G122" s="1">
        <f>(J122+T122)-H122</f>
        <v>351.5</v>
      </c>
      <c r="H122" s="1">
        <f>(K122+L122+N122+O122+P122+Q122+R122)*0.5</f>
        <v>351.5</v>
      </c>
      <c r="I122" s="27"/>
      <c r="J122" s="1">
        <f>SUM(K122,L122,N122,O122,P122,Q122,R122)</f>
        <v>703</v>
      </c>
      <c r="K122" s="1">
        <f>SUM(AP122,BT122,BX122)</f>
        <v>0</v>
      </c>
      <c r="L122" s="1">
        <f>SUM(AD122,AF122,AH122,AL122,AJ122,AN122,AR122,AT122,AV122,AX122,BB122,BD122,BF122,BH122,BJ122,BL122,AZ122)</f>
        <v>360</v>
      </c>
      <c r="M122" s="1">
        <f>COUNT(#REF!,AD122,AF122,AH122,AJ122,AL122,AN122,AR122,AT122,AV122,AX122,AZ122,BB122,BD122,BF122,BH122,BJ122,BL122)</f>
        <v>3</v>
      </c>
      <c r="N122" s="1">
        <f>BN122+BP122</f>
        <v>140</v>
      </c>
      <c r="O122" s="1">
        <v>0</v>
      </c>
      <c r="P122" s="1">
        <f>BR122</f>
        <v>90</v>
      </c>
      <c r="Q122" s="1">
        <f>BV122</f>
        <v>113</v>
      </c>
      <c r="R122" s="1">
        <v>0</v>
      </c>
      <c r="S122" s="64"/>
      <c r="T122" s="1">
        <f>SUM(U122,V122,X122,Y122,Z122,AA122,AB122)</f>
        <v>0</v>
      </c>
      <c r="U122" s="1">
        <f>CA122</f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f>CC122</f>
        <v>0</v>
      </c>
      <c r="AB122" s="1">
        <f>CB122</f>
        <v>0</v>
      </c>
      <c r="AC122" s="64"/>
      <c r="AD122" s="1"/>
      <c r="AE122" s="26"/>
      <c r="AF122" s="1">
        <v>120</v>
      </c>
      <c r="AG122" s="26">
        <v>1</v>
      </c>
      <c r="AH122" s="1"/>
      <c r="AI122" s="26"/>
      <c r="AJ122" s="1">
        <v>120</v>
      </c>
      <c r="AK122" s="26">
        <v>1</v>
      </c>
      <c r="AL122" s="1"/>
      <c r="AM122" s="26"/>
      <c r="AN122" s="1"/>
      <c r="AO122" s="26"/>
      <c r="AP122" s="1"/>
      <c r="AQ122" s="26"/>
      <c r="AR122" s="1"/>
      <c r="AS122" s="26"/>
      <c r="AT122" s="1"/>
      <c r="AU122" s="26"/>
      <c r="AV122" s="1"/>
      <c r="AW122" s="26"/>
      <c r="AX122" s="1"/>
      <c r="AY122" s="26"/>
      <c r="AZ122" s="1">
        <v>120</v>
      </c>
      <c r="BA122" s="26"/>
      <c r="BB122" s="1"/>
      <c r="BC122" s="26"/>
      <c r="BD122" s="1"/>
      <c r="BE122" s="26"/>
      <c r="BF122" s="1"/>
      <c r="BG122" s="26"/>
      <c r="BH122" s="1"/>
      <c r="BI122" s="26"/>
      <c r="BJ122" s="1"/>
      <c r="BK122" s="26"/>
      <c r="BL122" s="1"/>
      <c r="BM122" s="26"/>
      <c r="BN122" s="1"/>
      <c r="BO122" s="26"/>
      <c r="BP122" s="1">
        <v>140</v>
      </c>
      <c r="BQ122" s="26">
        <v>1</v>
      </c>
      <c r="BR122" s="1">
        <v>90</v>
      </c>
      <c r="BS122" s="26">
        <v>3</v>
      </c>
      <c r="BT122" s="1"/>
      <c r="BU122" s="26"/>
      <c r="BV122" s="30">
        <v>113</v>
      </c>
      <c r="BW122" s="26">
        <v>3</v>
      </c>
      <c r="BX122" s="30"/>
      <c r="BY122" s="26"/>
      <c r="BZ122" s="60"/>
      <c r="CA122" s="30"/>
      <c r="CB122" s="30"/>
      <c r="CC122" s="30"/>
    </row>
    <row r="123" spans="1:81" s="56" customFormat="1" x14ac:dyDescent="0.35">
      <c r="A123" s="30" t="s">
        <v>170</v>
      </c>
      <c r="B123" s="30" t="s">
        <v>52</v>
      </c>
      <c r="C123" s="30" t="s">
        <v>919</v>
      </c>
      <c r="D123" s="30" t="s">
        <v>113</v>
      </c>
      <c r="E123" s="30" t="s">
        <v>55</v>
      </c>
      <c r="F123" s="1">
        <v>999914331</v>
      </c>
      <c r="G123" s="1">
        <f>(J123+T123)-H123</f>
        <v>321</v>
      </c>
      <c r="H123" s="1"/>
      <c r="I123" s="27"/>
      <c r="J123" s="1">
        <f>SUM(K123,L123,N123,O123,P123,Q123,R123)</f>
        <v>236</v>
      </c>
      <c r="K123" s="1">
        <f>SUM(AP123,BT123,BX123)</f>
        <v>0</v>
      </c>
      <c r="L123" s="1">
        <f>SUM(AD123,AF123,AH123,AL123,AJ123,AN123,AR123,AT123,AV123,AX123,BB123,BD123,BF123,BH123,BJ123,BL123,AZ123)</f>
        <v>0</v>
      </c>
      <c r="M123" s="1">
        <f>COUNT(#REF!,AD123,AF123,AH123,AJ123,AL123,AN123,AR123,AT123,AV123,AX123,AZ123,BB123,BD123,BF123,BH123,BJ123,BL123)</f>
        <v>0</v>
      </c>
      <c r="N123" s="1">
        <f>BN123+BP123</f>
        <v>79</v>
      </c>
      <c r="O123" s="1">
        <v>0</v>
      </c>
      <c r="P123" s="1">
        <f>BR123</f>
        <v>51</v>
      </c>
      <c r="Q123" s="1">
        <f>BV123</f>
        <v>106</v>
      </c>
      <c r="R123" s="1">
        <v>0</v>
      </c>
      <c r="S123" s="64"/>
      <c r="T123" s="1">
        <f>SUM(U123,V123,X123,Y123,Z123,AA123,AB123)</f>
        <v>85</v>
      </c>
      <c r="U123" s="1">
        <f>CA123</f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f>CC123</f>
        <v>85</v>
      </c>
      <c r="AB123" s="1">
        <f>CB123</f>
        <v>0</v>
      </c>
      <c r="AC123" s="64"/>
      <c r="AD123" s="1"/>
      <c r="AE123" s="26"/>
      <c r="AF123" s="1"/>
      <c r="AG123" s="26"/>
      <c r="AH123" s="1"/>
      <c r="AI123" s="26"/>
      <c r="AJ123" s="1"/>
      <c r="AK123" s="26"/>
      <c r="AL123" s="1"/>
      <c r="AM123" s="26"/>
      <c r="AN123" s="1"/>
      <c r="AO123" s="26"/>
      <c r="AP123" s="1"/>
      <c r="AQ123" s="26"/>
      <c r="AR123" s="1"/>
      <c r="AS123" s="26"/>
      <c r="AT123" s="1"/>
      <c r="AU123" s="26"/>
      <c r="AV123" s="1"/>
      <c r="AW123" s="26"/>
      <c r="AX123" s="1"/>
      <c r="AY123" s="26"/>
      <c r="AZ123" s="1"/>
      <c r="BA123" s="26"/>
      <c r="BB123" s="1"/>
      <c r="BC123" s="26"/>
      <c r="BD123" s="1"/>
      <c r="BE123" s="26"/>
      <c r="BF123" s="1"/>
      <c r="BG123" s="26"/>
      <c r="BH123" s="1"/>
      <c r="BI123" s="26"/>
      <c r="BJ123" s="1"/>
      <c r="BK123" s="26"/>
      <c r="BL123" s="1"/>
      <c r="BM123" s="26"/>
      <c r="BN123" s="1"/>
      <c r="BO123" s="26"/>
      <c r="BP123" s="1">
        <v>79</v>
      </c>
      <c r="BQ123" s="26">
        <v>4</v>
      </c>
      <c r="BR123" s="1">
        <v>51</v>
      </c>
      <c r="BS123" s="26" t="s">
        <v>94</v>
      </c>
      <c r="BT123" s="1"/>
      <c r="BU123" s="26"/>
      <c r="BV123" s="30">
        <v>106</v>
      </c>
      <c r="BW123" s="26">
        <v>5</v>
      </c>
      <c r="BX123" s="30"/>
      <c r="BY123" s="26"/>
      <c r="BZ123" s="60"/>
      <c r="CA123" s="30"/>
      <c r="CB123" s="30"/>
      <c r="CC123" s="30">
        <v>85</v>
      </c>
    </row>
    <row r="124" spans="1:81" s="56" customFormat="1" x14ac:dyDescent="0.35">
      <c r="A124" s="30" t="s">
        <v>170</v>
      </c>
      <c r="B124" s="30" t="s">
        <v>52</v>
      </c>
      <c r="C124" s="30" t="s">
        <v>758</v>
      </c>
      <c r="D124" s="30" t="s">
        <v>799</v>
      </c>
      <c r="E124" s="30" t="s">
        <v>55</v>
      </c>
      <c r="F124" s="1">
        <v>999908871</v>
      </c>
      <c r="G124" s="1">
        <f>(J124+T124)-H124</f>
        <v>313</v>
      </c>
      <c r="H124" s="1"/>
      <c r="I124" s="27"/>
      <c r="J124" s="1">
        <f>SUM(K124,L124,N124,O124,P124,Q124,R124)</f>
        <v>265</v>
      </c>
      <c r="K124" s="1">
        <f>SUM(AP124,BT124,BX124)</f>
        <v>56</v>
      </c>
      <c r="L124" s="1">
        <f>SUM(AD124,AF124,AH124,AL124,AJ124,AN124,AR124,AT124,AV124,AX124,BB124,BD124,BF124,BH124,BJ124,BL124,AZ124)</f>
        <v>158</v>
      </c>
      <c r="M124" s="1">
        <f>COUNT(#REF!,AD124,AF124,AH124,AJ124,AL124,AN124,AR124,AT124,AV124,AX124,AZ124,BB124,BD124,BF124,BH124,BJ124,BL124)</f>
        <v>2</v>
      </c>
      <c r="N124" s="1">
        <f>BN124+BP124</f>
        <v>0</v>
      </c>
      <c r="O124" s="1">
        <v>0</v>
      </c>
      <c r="P124" s="1">
        <f>BR124</f>
        <v>51</v>
      </c>
      <c r="Q124" s="1">
        <f>BV124</f>
        <v>0</v>
      </c>
      <c r="R124" s="1">
        <v>0</v>
      </c>
      <c r="S124" s="64"/>
      <c r="T124" s="1">
        <f>SUM(U124,V124,X124,Y124,Z124,AA124,AB124)</f>
        <v>48</v>
      </c>
      <c r="U124" s="1">
        <f>CA124</f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f>CC124</f>
        <v>48</v>
      </c>
      <c r="AB124" s="1">
        <f>CB124</f>
        <v>0</v>
      </c>
      <c r="AC124" s="64"/>
      <c r="AD124" s="1"/>
      <c r="AE124" s="26"/>
      <c r="AF124" s="1"/>
      <c r="AG124" s="26"/>
      <c r="AH124" s="1"/>
      <c r="AI124" s="26"/>
      <c r="AJ124" s="1"/>
      <c r="AK124" s="26"/>
      <c r="AL124" s="1"/>
      <c r="AM124" s="26"/>
      <c r="AN124" s="1">
        <v>38</v>
      </c>
      <c r="AO124" s="26" t="s">
        <v>94</v>
      </c>
      <c r="AP124" s="1"/>
      <c r="AQ124" s="26"/>
      <c r="AR124" s="1"/>
      <c r="AS124" s="26"/>
      <c r="AT124" s="1"/>
      <c r="AU124" s="26"/>
      <c r="AV124" s="1">
        <v>120</v>
      </c>
      <c r="AW124" s="26">
        <v>1</v>
      </c>
      <c r="AX124" s="1"/>
      <c r="AY124" s="26"/>
      <c r="AZ124" s="1"/>
      <c r="BA124" s="26"/>
      <c r="BB124" s="1"/>
      <c r="BC124" s="26"/>
      <c r="BD124" s="1"/>
      <c r="BE124" s="26"/>
      <c r="BF124" s="1"/>
      <c r="BG124" s="26"/>
      <c r="BH124" s="1"/>
      <c r="BI124" s="26"/>
      <c r="BJ124" s="1"/>
      <c r="BK124" s="26"/>
      <c r="BL124" s="1"/>
      <c r="BM124" s="26"/>
      <c r="BN124" s="1"/>
      <c r="BO124" s="26"/>
      <c r="BP124" s="1"/>
      <c r="BQ124" s="26"/>
      <c r="BR124" s="1">
        <v>51</v>
      </c>
      <c r="BS124" s="26" t="s">
        <v>94</v>
      </c>
      <c r="BT124" s="1"/>
      <c r="BU124" s="26"/>
      <c r="BV124" s="30"/>
      <c r="BW124" s="26"/>
      <c r="BX124" s="30">
        <v>56</v>
      </c>
      <c r="BY124" s="26">
        <v>4</v>
      </c>
      <c r="BZ124" s="60"/>
      <c r="CA124" s="30"/>
      <c r="CB124" s="30"/>
      <c r="CC124" s="30">
        <v>48</v>
      </c>
    </row>
    <row r="125" spans="1:81" s="56" customFormat="1" x14ac:dyDescent="0.35">
      <c r="A125" s="30" t="s">
        <v>170</v>
      </c>
      <c r="B125" s="1" t="s">
        <v>52</v>
      </c>
      <c r="C125" s="1" t="s">
        <v>795</v>
      </c>
      <c r="D125" s="1" t="s">
        <v>1316</v>
      </c>
      <c r="E125" s="1" t="s">
        <v>55</v>
      </c>
      <c r="F125" s="1">
        <v>999920206</v>
      </c>
      <c r="G125" s="1">
        <f>(J125+T125)-H125</f>
        <v>282</v>
      </c>
      <c r="H125" s="30"/>
      <c r="I125" s="27"/>
      <c r="J125" s="1">
        <f>SUM(K125,L125,N125,O125,P125,Q125,R125)</f>
        <v>282</v>
      </c>
      <c r="K125" s="1">
        <f>SUM(AP125,BT125,BX125)</f>
        <v>52</v>
      </c>
      <c r="L125" s="1">
        <f>SUM(AD125,AF125,AH125,AL125,AJ125,AN125,AR125,AT125,AV125,AX125,BB125,BD125,BF125,BH125,BJ125,BL125,AZ125)</f>
        <v>68</v>
      </c>
      <c r="M125" s="1">
        <f>COUNT(#REF!,AD125,AF125,AH125,AJ125,AL125,AN125,AR125,AT125,AV125,AX125,AZ125,BB125,BD125,BF125,BH125,BJ125,BL125)</f>
        <v>1</v>
      </c>
      <c r="N125" s="1">
        <f>BN125+BP125</f>
        <v>63</v>
      </c>
      <c r="O125" s="1">
        <v>0</v>
      </c>
      <c r="P125" s="1">
        <f>BR125</f>
        <v>51</v>
      </c>
      <c r="Q125" s="1">
        <f>BV125</f>
        <v>48</v>
      </c>
      <c r="R125" s="1">
        <v>0</v>
      </c>
      <c r="S125" s="64"/>
      <c r="T125" s="1">
        <f>SUM(U125,V125,X125,Y125,Z125,AA125,AB125)</f>
        <v>0</v>
      </c>
      <c r="U125" s="1">
        <f>CA125</f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f>CC125</f>
        <v>0</v>
      </c>
      <c r="AB125" s="1">
        <f>CB125</f>
        <v>0</v>
      </c>
      <c r="AC125" s="64"/>
      <c r="AD125" s="1"/>
      <c r="AE125" s="26"/>
      <c r="AF125" s="1"/>
      <c r="AG125" s="26"/>
      <c r="AH125" s="1"/>
      <c r="AI125" s="26"/>
      <c r="AJ125" s="1"/>
      <c r="AK125" s="26"/>
      <c r="AL125" s="1"/>
      <c r="AM125" s="26"/>
      <c r="AN125" s="1">
        <v>68</v>
      </c>
      <c r="AO125" s="26">
        <v>4</v>
      </c>
      <c r="AP125" s="1"/>
      <c r="AQ125" s="26"/>
      <c r="AR125" s="1"/>
      <c r="AS125" s="26"/>
      <c r="AT125" s="1"/>
      <c r="AU125" s="26"/>
      <c r="AV125" s="1"/>
      <c r="AW125" s="26"/>
      <c r="AX125" s="1"/>
      <c r="AY125" s="26"/>
      <c r="AZ125" s="1"/>
      <c r="BA125" s="26"/>
      <c r="BB125" s="1"/>
      <c r="BC125" s="26"/>
      <c r="BD125" s="1"/>
      <c r="BE125" s="26"/>
      <c r="BF125" s="1"/>
      <c r="BG125" s="26"/>
      <c r="BH125" s="1"/>
      <c r="BI125" s="26"/>
      <c r="BJ125" s="1"/>
      <c r="BK125" s="26"/>
      <c r="BL125" s="1"/>
      <c r="BM125" s="26"/>
      <c r="BN125" s="1">
        <v>63</v>
      </c>
      <c r="BO125" s="26">
        <v>7</v>
      </c>
      <c r="BP125" s="1"/>
      <c r="BQ125" s="26"/>
      <c r="BR125" s="1">
        <v>51</v>
      </c>
      <c r="BS125" s="26" t="s">
        <v>94</v>
      </c>
      <c r="BT125" s="1"/>
      <c r="BU125" s="26"/>
      <c r="BV125" s="30">
        <v>48</v>
      </c>
      <c r="BW125" s="26" t="s">
        <v>172</v>
      </c>
      <c r="BX125" s="30">
        <v>52</v>
      </c>
      <c r="BY125" s="26">
        <v>5</v>
      </c>
      <c r="BZ125" s="60"/>
      <c r="CA125" s="30"/>
      <c r="CB125" s="30"/>
      <c r="CC125" s="30"/>
    </row>
    <row r="126" spans="1:81" s="56" customFormat="1" x14ac:dyDescent="0.35">
      <c r="A126" s="30" t="s">
        <v>170</v>
      </c>
      <c r="B126" s="30" t="s">
        <v>52</v>
      </c>
      <c r="C126" s="30" t="s">
        <v>628</v>
      </c>
      <c r="D126" s="30" t="s">
        <v>629</v>
      </c>
      <c r="E126" s="30" t="s">
        <v>55</v>
      </c>
      <c r="F126" s="1">
        <v>999897812</v>
      </c>
      <c r="G126" s="1">
        <f>(J126+T126)-H126</f>
        <v>273</v>
      </c>
      <c r="H126" s="1"/>
      <c r="I126" s="27"/>
      <c r="J126" s="1">
        <f>SUM(K126,L126,N126,O126,P126,Q126,R126)</f>
        <v>273</v>
      </c>
      <c r="K126" s="1">
        <f>SUM(AP126,BT126,BX126)</f>
        <v>0</v>
      </c>
      <c r="L126" s="1">
        <f>SUM(AD126,AF126,AH126,AL126,AJ126,AN126,AR126,AT126,AV126,AX126,BB126,BD126,BF126,BH126,BJ126,BL126,AZ126)</f>
        <v>189</v>
      </c>
      <c r="M126" s="1">
        <f>COUNT(#REF!,AD126,AF126,AH126,AJ126,AL126,AN126,AR126,AT126,AV126,AX126,AZ126,BB126,BD126,BF126,BH126,BJ126,BL126)</f>
        <v>3</v>
      </c>
      <c r="N126" s="1">
        <f>BN126+BP126</f>
        <v>33</v>
      </c>
      <c r="O126" s="1">
        <v>0</v>
      </c>
      <c r="P126" s="1">
        <f>BR126</f>
        <v>51</v>
      </c>
      <c r="Q126" s="1">
        <f>BV126</f>
        <v>0</v>
      </c>
      <c r="R126" s="1">
        <v>0</v>
      </c>
      <c r="S126" s="64"/>
      <c r="T126" s="1">
        <f>SUM(U126,V126,X126,Y126,Z126,AA126,AB126)</f>
        <v>0</v>
      </c>
      <c r="U126" s="1">
        <f>CA126</f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f>CC126</f>
        <v>0</v>
      </c>
      <c r="AB126" s="1">
        <f>CB126</f>
        <v>0</v>
      </c>
      <c r="AC126" s="64"/>
      <c r="AD126" s="1"/>
      <c r="AE126" s="26"/>
      <c r="AF126" s="1"/>
      <c r="AG126" s="26"/>
      <c r="AH126" s="1"/>
      <c r="AI126" s="26"/>
      <c r="AJ126" s="1"/>
      <c r="AK126" s="26"/>
      <c r="AL126" s="1"/>
      <c r="AM126" s="26"/>
      <c r="AN126" s="1"/>
      <c r="AO126" s="26"/>
      <c r="AP126" s="1"/>
      <c r="AQ126" s="26"/>
      <c r="AR126" s="1"/>
      <c r="AS126" s="26"/>
      <c r="AT126" s="1"/>
      <c r="AU126" s="26"/>
      <c r="AV126" s="1"/>
      <c r="AW126" s="26"/>
      <c r="AX126" s="1"/>
      <c r="AY126" s="26"/>
      <c r="AZ126" s="1">
        <v>63</v>
      </c>
      <c r="BA126" s="26"/>
      <c r="BB126" s="1"/>
      <c r="BC126" s="26"/>
      <c r="BD126" s="1">
        <v>63</v>
      </c>
      <c r="BE126" s="26">
        <v>5</v>
      </c>
      <c r="BF126" s="1">
        <v>63</v>
      </c>
      <c r="BG126" s="26"/>
      <c r="BH126" s="1"/>
      <c r="BI126" s="26"/>
      <c r="BJ126" s="1"/>
      <c r="BK126" s="26"/>
      <c r="BL126" s="1"/>
      <c r="BM126" s="26"/>
      <c r="BN126" s="1"/>
      <c r="BO126" s="26"/>
      <c r="BP126" s="1">
        <v>33</v>
      </c>
      <c r="BQ126" s="26" t="s">
        <v>172</v>
      </c>
      <c r="BR126" s="1">
        <v>51</v>
      </c>
      <c r="BS126" s="26" t="s">
        <v>94</v>
      </c>
      <c r="BT126" s="1"/>
      <c r="BU126" s="26"/>
      <c r="BV126" s="30"/>
      <c r="BW126" s="26"/>
      <c r="BX126" s="30"/>
      <c r="BY126" s="26"/>
      <c r="BZ126" s="60"/>
      <c r="CA126" s="30"/>
      <c r="CB126" s="30"/>
      <c r="CC126" s="30"/>
    </row>
    <row r="127" spans="1:81" s="56" customFormat="1" x14ac:dyDescent="0.35">
      <c r="A127" s="30" t="s">
        <v>170</v>
      </c>
      <c r="B127" s="1" t="s">
        <v>52</v>
      </c>
      <c r="C127" s="1" t="s">
        <v>1094</v>
      </c>
      <c r="D127" s="1" t="s">
        <v>93</v>
      </c>
      <c r="E127" s="1" t="s">
        <v>55</v>
      </c>
      <c r="F127" s="1">
        <v>999917327</v>
      </c>
      <c r="G127" s="1">
        <f>(J127+T127)-H127</f>
        <v>264</v>
      </c>
      <c r="H127" s="30"/>
      <c r="I127" s="27"/>
      <c r="J127" s="1">
        <f>SUM(K127,L127,N127,O127,P127,Q127,R127)</f>
        <v>264</v>
      </c>
      <c r="K127" s="1">
        <f>SUM(AP127,BT127,BX127)</f>
        <v>0</v>
      </c>
      <c r="L127" s="1">
        <f>SUM(AD127,AF127,AH127,AL127,AJ127,AN127,AR127,AT127,AV127,AX127,BB127,BD127,BF127,BH127,BJ127,BL127,AZ127)</f>
        <v>106</v>
      </c>
      <c r="M127" s="1">
        <f>COUNT(#REF!,AD127,AF127,AH127,AJ127,AL127,AN127,AR127,AT127,AV127,AX127,AZ127,BB127,BD127,BF127,BH127,BJ127,BL127)</f>
        <v>2</v>
      </c>
      <c r="N127" s="1">
        <f>BN127+BP127</f>
        <v>59</v>
      </c>
      <c r="O127" s="1">
        <v>0</v>
      </c>
      <c r="P127" s="1">
        <f>BR127</f>
        <v>51</v>
      </c>
      <c r="Q127" s="1">
        <f>BV127</f>
        <v>48</v>
      </c>
      <c r="R127" s="1">
        <v>0</v>
      </c>
      <c r="S127" s="64"/>
      <c r="T127" s="1">
        <f>SUM(U127,V127,X127,Y127,Z127,AA127,AB127)</f>
        <v>0</v>
      </c>
      <c r="U127" s="1">
        <f>CA127</f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f>CC127</f>
        <v>0</v>
      </c>
      <c r="AB127" s="1">
        <f>CB127</f>
        <v>0</v>
      </c>
      <c r="AC127" s="64"/>
      <c r="AD127" s="1"/>
      <c r="AE127" s="26"/>
      <c r="AF127" s="1"/>
      <c r="AG127" s="26"/>
      <c r="AH127" s="1"/>
      <c r="AI127" s="26"/>
      <c r="AJ127" s="1"/>
      <c r="AK127" s="26"/>
      <c r="AL127" s="1"/>
      <c r="AM127" s="26"/>
      <c r="AN127" s="1">
        <v>38</v>
      </c>
      <c r="AO127" s="26" t="s">
        <v>94</v>
      </c>
      <c r="AP127" s="1"/>
      <c r="AQ127" s="26"/>
      <c r="AR127" s="1"/>
      <c r="AS127" s="26"/>
      <c r="AT127" s="1"/>
      <c r="AU127" s="26"/>
      <c r="AV127" s="1">
        <v>68</v>
      </c>
      <c r="AW127" s="26">
        <v>3</v>
      </c>
      <c r="AX127" s="1"/>
      <c r="AY127" s="26"/>
      <c r="AZ127" s="1"/>
      <c r="BA127" s="26"/>
      <c r="BB127" s="1"/>
      <c r="BC127" s="26"/>
      <c r="BD127" s="1"/>
      <c r="BE127" s="26"/>
      <c r="BF127" s="1"/>
      <c r="BG127" s="26"/>
      <c r="BH127" s="1"/>
      <c r="BI127" s="26"/>
      <c r="BJ127" s="1"/>
      <c r="BK127" s="26"/>
      <c r="BL127" s="1"/>
      <c r="BM127" s="26"/>
      <c r="BN127" s="1">
        <v>59</v>
      </c>
      <c r="BO127" s="26">
        <v>8</v>
      </c>
      <c r="BP127" s="1"/>
      <c r="BQ127" s="26"/>
      <c r="BR127" s="1">
        <v>51</v>
      </c>
      <c r="BS127" s="26" t="s">
        <v>94</v>
      </c>
      <c r="BT127" s="1"/>
      <c r="BU127" s="26"/>
      <c r="BV127" s="30">
        <v>48</v>
      </c>
      <c r="BW127" s="26" t="s">
        <v>172</v>
      </c>
      <c r="BX127" s="30"/>
      <c r="BY127" s="26"/>
      <c r="BZ127" s="60"/>
      <c r="CA127" s="30"/>
      <c r="CB127" s="30"/>
      <c r="CC127" s="30"/>
    </row>
    <row r="128" spans="1:81" s="56" customFormat="1" x14ac:dyDescent="0.35">
      <c r="A128" s="30" t="s">
        <v>170</v>
      </c>
      <c r="B128" s="30" t="s">
        <v>52</v>
      </c>
      <c r="C128" s="30" t="s">
        <v>241</v>
      </c>
      <c r="D128" s="30" t="s">
        <v>649</v>
      </c>
      <c r="E128" s="30" t="s">
        <v>55</v>
      </c>
      <c r="F128" s="1">
        <v>999899289</v>
      </c>
      <c r="G128" s="1">
        <f>(J128+T128)-H128</f>
        <v>228.5</v>
      </c>
      <c r="H128" s="1">
        <f>(K128+L128+N128+O128+P128+Q128+R128)*0.5</f>
        <v>228.5</v>
      </c>
      <c r="I128" s="27"/>
      <c r="J128" s="1">
        <f>SUM(K128,L128,N128,O128,P128,Q128,R128)</f>
        <v>457</v>
      </c>
      <c r="K128" s="1">
        <f>SUM(AP128,BT128,BX128)</f>
        <v>0</v>
      </c>
      <c r="L128" s="1">
        <f>SUM(AD128,AF128,AH128,AL128,AJ128,AN128,AR128,AT128,AV128,AX128,BB128,BD128,BF128,BH128,BJ128,BL128,AZ128)</f>
        <v>240</v>
      </c>
      <c r="M128" s="1">
        <f>COUNT(#REF!,AD128,AF128,AH128,AJ128,AL128,AN128,AR128,AT128,AV128,AX128,AZ128,BB128,BD128,BF128,BH128,BJ128,BL128)</f>
        <v>2</v>
      </c>
      <c r="N128" s="1">
        <f>BN128+BP128</f>
        <v>67</v>
      </c>
      <c r="O128" s="1">
        <v>0</v>
      </c>
      <c r="P128" s="1">
        <f>BR128</f>
        <v>51</v>
      </c>
      <c r="Q128" s="1">
        <f>BV128</f>
        <v>99</v>
      </c>
      <c r="R128" s="1">
        <v>0</v>
      </c>
      <c r="S128" s="64"/>
      <c r="T128" s="1">
        <f>SUM(U128,V128,X128,Y128,Z128,AA128,AB128)</f>
        <v>0</v>
      </c>
      <c r="U128" s="1">
        <f>CA128</f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f>CC128</f>
        <v>0</v>
      </c>
      <c r="AB128" s="1">
        <f>CB128</f>
        <v>0</v>
      </c>
      <c r="AC128" s="64"/>
      <c r="AD128" s="1"/>
      <c r="AE128" s="26"/>
      <c r="AF128" s="1"/>
      <c r="AG128" s="26"/>
      <c r="AH128" s="1">
        <v>120</v>
      </c>
      <c r="AI128" s="26">
        <v>1</v>
      </c>
      <c r="AJ128" s="1"/>
      <c r="AK128" s="26"/>
      <c r="AL128" s="1"/>
      <c r="AM128" s="26"/>
      <c r="AN128" s="1"/>
      <c r="AO128" s="26"/>
      <c r="AP128" s="1"/>
      <c r="AQ128" s="26"/>
      <c r="AR128" s="1"/>
      <c r="AS128" s="26"/>
      <c r="AT128" s="1"/>
      <c r="AU128" s="26"/>
      <c r="AV128" s="1"/>
      <c r="AW128" s="26"/>
      <c r="AX128" s="1"/>
      <c r="AY128" s="26"/>
      <c r="AZ128" s="1"/>
      <c r="BA128" s="26"/>
      <c r="BB128" s="1">
        <v>120</v>
      </c>
      <c r="BC128" s="26">
        <v>1</v>
      </c>
      <c r="BD128" s="1"/>
      <c r="BE128" s="26"/>
      <c r="BF128" s="1"/>
      <c r="BG128" s="26"/>
      <c r="BH128" s="1"/>
      <c r="BI128" s="26"/>
      <c r="BJ128" s="1"/>
      <c r="BK128" s="26"/>
      <c r="BL128" s="1"/>
      <c r="BM128" s="26"/>
      <c r="BN128" s="1"/>
      <c r="BO128" s="26"/>
      <c r="BP128" s="1">
        <v>67</v>
      </c>
      <c r="BQ128" s="26">
        <v>6</v>
      </c>
      <c r="BR128" s="1">
        <v>51</v>
      </c>
      <c r="BS128" s="26" t="s">
        <v>94</v>
      </c>
      <c r="BT128" s="1"/>
      <c r="BU128" s="26"/>
      <c r="BV128" s="30">
        <v>99</v>
      </c>
      <c r="BW128" s="26">
        <v>6</v>
      </c>
      <c r="BX128" s="30"/>
      <c r="BY128" s="26"/>
      <c r="BZ128" s="60"/>
      <c r="CA128" s="30"/>
      <c r="CB128" s="30"/>
      <c r="CC128" s="30"/>
    </row>
    <row r="129" spans="1:81" s="56" customFormat="1" x14ac:dyDescent="0.35">
      <c r="A129" s="30" t="s">
        <v>170</v>
      </c>
      <c r="B129" s="30" t="s">
        <v>52</v>
      </c>
      <c r="C129" s="30" t="s">
        <v>384</v>
      </c>
      <c r="D129" s="30" t="s">
        <v>385</v>
      </c>
      <c r="E129" s="30" t="s">
        <v>55</v>
      </c>
      <c r="F129" s="1">
        <v>999873199</v>
      </c>
      <c r="G129" s="1">
        <f>(J129+T129)-H129</f>
        <v>217</v>
      </c>
      <c r="H129" s="1"/>
      <c r="I129" s="27"/>
      <c r="J129" s="1">
        <f>SUM(K129,L129,N129,O129,P129,Q129,R129)</f>
        <v>153</v>
      </c>
      <c r="K129" s="1">
        <f>SUM(AP129,BT129,BX129)</f>
        <v>0</v>
      </c>
      <c r="L129" s="1">
        <f>SUM(AD129,AF129,AH129,AL129,AJ129,AN129,AR129,AT129,AV129,AX129,BB129,BD129,BF129,BH129,BJ129,BL129,AZ129)</f>
        <v>120</v>
      </c>
      <c r="M129" s="1">
        <f>COUNT(#REF!,AD129,AF129,AH129,AJ129,AL129,AN129,AR129,AT129,AV129,AX129,AZ129,BB129,BD129,BF129,BH129,BJ129,BL129)</f>
        <v>1</v>
      </c>
      <c r="N129" s="1">
        <f>BN129+BP129</f>
        <v>33</v>
      </c>
      <c r="O129" s="1">
        <v>0</v>
      </c>
      <c r="P129" s="1">
        <f>BR129</f>
        <v>0</v>
      </c>
      <c r="Q129" s="1">
        <f>BV129</f>
        <v>0</v>
      </c>
      <c r="R129" s="1">
        <v>0</v>
      </c>
      <c r="S129" s="64"/>
      <c r="T129" s="1">
        <f>SUM(U129,V129,X129,Y129,Z129,AA129,AB129)</f>
        <v>64</v>
      </c>
      <c r="U129" s="1">
        <f>CA129</f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f>CC129</f>
        <v>64</v>
      </c>
      <c r="AB129" s="1">
        <f>CB129</f>
        <v>0</v>
      </c>
      <c r="AC129" s="64"/>
      <c r="AD129" s="1"/>
      <c r="AE129" s="26"/>
      <c r="AF129" s="1"/>
      <c r="AG129" s="26"/>
      <c r="AH129" s="1"/>
      <c r="AI129" s="26"/>
      <c r="AJ129" s="1"/>
      <c r="AK129" s="26"/>
      <c r="AL129" s="1">
        <v>120</v>
      </c>
      <c r="AM129" s="26">
        <v>1</v>
      </c>
      <c r="AN129" s="1"/>
      <c r="AO129" s="26"/>
      <c r="AP129" s="1"/>
      <c r="AQ129" s="26"/>
      <c r="AR129" s="1"/>
      <c r="AS129" s="26"/>
      <c r="AT129" s="1"/>
      <c r="AU129" s="26"/>
      <c r="AV129" s="1"/>
      <c r="AW129" s="26"/>
      <c r="AX129" s="1"/>
      <c r="AY129" s="26"/>
      <c r="AZ129" s="1"/>
      <c r="BA129" s="26"/>
      <c r="BB129" s="1"/>
      <c r="BC129" s="26"/>
      <c r="BD129" s="1"/>
      <c r="BE129" s="26"/>
      <c r="BF129" s="1"/>
      <c r="BG129" s="26"/>
      <c r="BH129" s="1"/>
      <c r="BI129" s="26"/>
      <c r="BJ129" s="1"/>
      <c r="BK129" s="26"/>
      <c r="BL129" s="1"/>
      <c r="BM129" s="26"/>
      <c r="BN129" s="1"/>
      <c r="BO129" s="26"/>
      <c r="BP129" s="1">
        <v>33</v>
      </c>
      <c r="BQ129" s="26" t="s">
        <v>172</v>
      </c>
      <c r="BR129" s="1"/>
      <c r="BS129" s="26"/>
      <c r="BT129" s="1"/>
      <c r="BU129" s="26"/>
      <c r="BV129" s="30"/>
      <c r="BW129" s="26"/>
      <c r="BX129" s="30"/>
      <c r="BY129" s="26"/>
      <c r="BZ129" s="60"/>
      <c r="CA129" s="30"/>
      <c r="CB129" s="30"/>
      <c r="CC129" s="30">
        <v>64</v>
      </c>
    </row>
    <row r="130" spans="1:81" s="56" customFormat="1" x14ac:dyDescent="0.35">
      <c r="A130" s="30" t="s">
        <v>170</v>
      </c>
      <c r="B130" s="1" t="s">
        <v>52</v>
      </c>
      <c r="C130" s="1" t="s">
        <v>758</v>
      </c>
      <c r="D130" s="1" t="s">
        <v>843</v>
      </c>
      <c r="E130" s="1" t="s">
        <v>55</v>
      </c>
      <c r="F130" s="1">
        <v>999910470</v>
      </c>
      <c r="G130" s="1">
        <f>(J130+T130)-H130</f>
        <v>200</v>
      </c>
      <c r="H130" s="1"/>
      <c r="I130" s="27"/>
      <c r="J130" s="1">
        <f>SUM(K130,L130,N130,O130,P130,Q130,R130)</f>
        <v>200</v>
      </c>
      <c r="K130" s="1">
        <f>SUM(AP130,BT130,BX130)</f>
        <v>0</v>
      </c>
      <c r="L130" s="1">
        <f>SUM(AD130,AF130,AH130,AL130,AJ130,AN130,AR130,AT130,AV130,AX130,BB130,BD130,BF130,BH130,BJ130,BL130,AZ130)</f>
        <v>116</v>
      </c>
      <c r="M130" s="1">
        <f>COUNT(#REF!,AD130,AF130,AH130,AJ130,AL130,AN130,AR130,AT130,AV130,AX130,AZ130,BB130,BD130,BF130,BH130,BJ130,BL130)</f>
        <v>2</v>
      </c>
      <c r="N130" s="1">
        <f>BN130+BP130</f>
        <v>33</v>
      </c>
      <c r="O130" s="1">
        <v>0</v>
      </c>
      <c r="P130" s="1">
        <f>BR130</f>
        <v>51</v>
      </c>
      <c r="Q130" s="1">
        <f>BV130</f>
        <v>0</v>
      </c>
      <c r="R130" s="1">
        <v>0</v>
      </c>
      <c r="S130" s="64"/>
      <c r="T130" s="1">
        <f>SUM(U130,V130,X130,Y130,Z130,AA130,AB130)</f>
        <v>0</v>
      </c>
      <c r="U130" s="1">
        <f>CA130</f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f>CC130</f>
        <v>0</v>
      </c>
      <c r="AB130" s="1">
        <f>CB130</f>
        <v>0</v>
      </c>
      <c r="AC130" s="64"/>
      <c r="AD130" s="1"/>
      <c r="AE130" s="26"/>
      <c r="AF130" s="1"/>
      <c r="AG130" s="26"/>
      <c r="AH130" s="1"/>
      <c r="AI130" s="26"/>
      <c r="AJ130" s="1"/>
      <c r="AK130" s="26"/>
      <c r="AL130" s="1"/>
      <c r="AM130" s="26"/>
      <c r="AN130" s="1"/>
      <c r="AO130" s="26"/>
      <c r="AP130" s="1"/>
      <c r="AQ130" s="26"/>
      <c r="AR130" s="1"/>
      <c r="AS130" s="26"/>
      <c r="AT130" s="1"/>
      <c r="AU130" s="26"/>
      <c r="AV130" s="1"/>
      <c r="AW130" s="26"/>
      <c r="AX130" s="1"/>
      <c r="AY130" s="26"/>
      <c r="AZ130" s="1"/>
      <c r="BA130" s="26"/>
      <c r="BB130" s="1"/>
      <c r="BC130" s="26"/>
      <c r="BD130" s="1">
        <v>58</v>
      </c>
      <c r="BE130" s="26">
        <v>6</v>
      </c>
      <c r="BF130" s="1">
        <v>58</v>
      </c>
      <c r="BG130" s="26"/>
      <c r="BH130" s="1"/>
      <c r="BI130" s="26"/>
      <c r="BJ130" s="1"/>
      <c r="BK130" s="26"/>
      <c r="BL130" s="1"/>
      <c r="BM130" s="26"/>
      <c r="BN130" s="1"/>
      <c r="BO130" s="26"/>
      <c r="BP130" s="1">
        <v>33</v>
      </c>
      <c r="BQ130" s="26" t="s">
        <v>172</v>
      </c>
      <c r="BR130" s="1">
        <v>51</v>
      </c>
      <c r="BS130" s="26" t="s">
        <v>94</v>
      </c>
      <c r="BT130" s="1"/>
      <c r="BU130" s="26"/>
      <c r="BV130" s="30"/>
      <c r="BW130" s="26"/>
      <c r="BX130" s="30"/>
      <c r="BY130" s="26"/>
      <c r="BZ130" s="60"/>
      <c r="CA130" s="30"/>
      <c r="CB130" s="30"/>
      <c r="CC130" s="30"/>
    </row>
    <row r="131" spans="1:81" s="56" customFormat="1" x14ac:dyDescent="0.35">
      <c r="A131" s="30" t="s">
        <v>170</v>
      </c>
      <c r="B131" s="1" t="s">
        <v>52</v>
      </c>
      <c r="C131" s="1" t="s">
        <v>758</v>
      </c>
      <c r="D131" s="1" t="s">
        <v>812</v>
      </c>
      <c r="E131" s="1" t="s">
        <v>55</v>
      </c>
      <c r="F131" s="1">
        <v>999909375</v>
      </c>
      <c r="G131" s="1">
        <f>(J131+T131)-H131</f>
        <v>181</v>
      </c>
      <c r="H131" s="30"/>
      <c r="I131" s="27"/>
      <c r="J131" s="1">
        <f>SUM(K131,L131,N131,O131,P131,Q131,R131)</f>
        <v>133</v>
      </c>
      <c r="K131" s="1">
        <f>SUM(AP131,BT131,BX131)</f>
        <v>0</v>
      </c>
      <c r="L131" s="1">
        <f>SUM(AD131,AF131,AH131,AL131,AJ131,AN131,AR131,AT131,AV131,AX131,BB131,BD131,BF131,BH131,BJ131,BL131,AZ131)</f>
        <v>38</v>
      </c>
      <c r="M131" s="1">
        <f>COUNT(#REF!,AD131,AF131,AH131,AJ131,AL131,AN131,AR131,AT131,AV131,AX131,AZ131,BB131,BD131,BF131,BH131,BJ131,BL131)</f>
        <v>1</v>
      </c>
      <c r="N131" s="1">
        <f>BN131+BP131</f>
        <v>44</v>
      </c>
      <c r="O131" s="1">
        <v>0</v>
      </c>
      <c r="P131" s="1">
        <f>BR131</f>
        <v>51</v>
      </c>
      <c r="Q131" s="1">
        <f>BV131</f>
        <v>0</v>
      </c>
      <c r="R131" s="1">
        <v>0</v>
      </c>
      <c r="S131" s="64"/>
      <c r="T131" s="1">
        <f>SUM(U131,V131,X131,Y131,Z131,AA131,AB131)</f>
        <v>48</v>
      </c>
      <c r="U131" s="1">
        <f>CA131</f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f>CC131</f>
        <v>48</v>
      </c>
      <c r="AB131" s="1">
        <f>CB131</f>
        <v>0</v>
      </c>
      <c r="AC131" s="64"/>
      <c r="AD131" s="1"/>
      <c r="AE131" s="26"/>
      <c r="AF131" s="1"/>
      <c r="AG131" s="26"/>
      <c r="AH131" s="1"/>
      <c r="AI131" s="26"/>
      <c r="AJ131" s="1"/>
      <c r="AK131" s="26"/>
      <c r="AL131" s="1"/>
      <c r="AM131" s="26"/>
      <c r="AN131" s="1">
        <v>38</v>
      </c>
      <c r="AO131" s="26" t="s">
        <v>94</v>
      </c>
      <c r="AP131" s="1"/>
      <c r="AQ131" s="26"/>
      <c r="AR131" s="1"/>
      <c r="AS131" s="26"/>
      <c r="AT131" s="1"/>
      <c r="AU131" s="26"/>
      <c r="AV131" s="1"/>
      <c r="AW131" s="26"/>
      <c r="AX131" s="1"/>
      <c r="AY131" s="26"/>
      <c r="AZ131" s="1"/>
      <c r="BA131" s="26"/>
      <c r="BB131" s="1"/>
      <c r="BC131" s="26"/>
      <c r="BD131" s="1"/>
      <c r="BE131" s="26"/>
      <c r="BF131" s="1"/>
      <c r="BG131" s="26"/>
      <c r="BH131" s="1"/>
      <c r="BI131" s="26"/>
      <c r="BJ131" s="1"/>
      <c r="BK131" s="26"/>
      <c r="BL131" s="1"/>
      <c r="BM131" s="26"/>
      <c r="BN131" s="1">
        <v>44</v>
      </c>
      <c r="BO131" s="26" t="s">
        <v>94</v>
      </c>
      <c r="BP131" s="1"/>
      <c r="BQ131" s="26"/>
      <c r="BR131" s="1">
        <v>51</v>
      </c>
      <c r="BS131" s="26" t="s">
        <v>94</v>
      </c>
      <c r="BT131" s="1"/>
      <c r="BU131" s="26"/>
      <c r="BV131" s="30"/>
      <c r="BW131" s="26"/>
      <c r="BX131" s="30"/>
      <c r="BY131" s="26"/>
      <c r="BZ131" s="60"/>
      <c r="CA131" s="30"/>
      <c r="CB131" s="30"/>
      <c r="CC131" s="30">
        <v>48</v>
      </c>
    </row>
    <row r="132" spans="1:81" s="56" customFormat="1" x14ac:dyDescent="0.35">
      <c r="A132" s="30" t="s">
        <v>170</v>
      </c>
      <c r="B132" s="1" t="s">
        <v>52</v>
      </c>
      <c r="C132" s="1" t="s">
        <v>1331</v>
      </c>
      <c r="D132" s="1" t="s">
        <v>1332</v>
      </c>
      <c r="E132" s="1" t="s">
        <v>55</v>
      </c>
      <c r="F132" s="1">
        <v>999919193</v>
      </c>
      <c r="G132" s="1">
        <f>(J132+T132)-H132</f>
        <v>177</v>
      </c>
      <c r="H132" s="1"/>
      <c r="I132" s="27"/>
      <c r="J132" s="1">
        <f>SUM(K132,L132,N132,O132,P132,Q132,R132)</f>
        <v>129</v>
      </c>
      <c r="K132" s="1">
        <f>SUM(AP132,BT132,BX132)</f>
        <v>0</v>
      </c>
      <c r="L132" s="1">
        <f>SUM(AD132,AF132,AH132,AL132,AJ132,AN132,AR132,AT132,AV132,AX132,BB132,BD132,BF132,BH132,BJ132,BL132,AZ132)</f>
        <v>58</v>
      </c>
      <c r="M132" s="1">
        <f>COUNT(#REF!,AD132,AF132,AH132,AJ132,AL132,AN132,AR132,AT132,AV132,AX132,AZ132,BB132,BD132,BF132,BH132,BJ132,BL132)</f>
        <v>1</v>
      </c>
      <c r="N132" s="1">
        <f>BN132+BP132</f>
        <v>33</v>
      </c>
      <c r="O132" s="1">
        <v>0</v>
      </c>
      <c r="P132" s="1">
        <f>BR132</f>
        <v>38</v>
      </c>
      <c r="Q132" s="1">
        <f>BV132</f>
        <v>0</v>
      </c>
      <c r="R132" s="1">
        <v>0</v>
      </c>
      <c r="S132" s="64"/>
      <c r="T132" s="1">
        <f>SUM(U132,V132,X132,Y132,Z132,AA132,AB132)</f>
        <v>48</v>
      </c>
      <c r="U132" s="1">
        <f>CA132</f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f>CC132</f>
        <v>48</v>
      </c>
      <c r="AB132" s="1">
        <f>CB132</f>
        <v>0</v>
      </c>
      <c r="AC132" s="64"/>
      <c r="AD132" s="1"/>
      <c r="AE132" s="26"/>
      <c r="AF132" s="1"/>
      <c r="AG132" s="26"/>
      <c r="AH132" s="1"/>
      <c r="AI132" s="26"/>
      <c r="AJ132" s="1"/>
      <c r="AK132" s="26"/>
      <c r="AL132" s="1"/>
      <c r="AM132" s="26"/>
      <c r="AN132" s="1">
        <v>58</v>
      </c>
      <c r="AO132" s="26">
        <v>6</v>
      </c>
      <c r="AP132" s="1"/>
      <c r="AQ132" s="26"/>
      <c r="AR132" s="1"/>
      <c r="AS132" s="26"/>
      <c r="AT132" s="1"/>
      <c r="AU132" s="26"/>
      <c r="AV132" s="1"/>
      <c r="AW132" s="26"/>
      <c r="AX132" s="1"/>
      <c r="AY132" s="26"/>
      <c r="AZ132" s="1"/>
      <c r="BA132" s="26"/>
      <c r="BB132" s="1"/>
      <c r="BC132" s="26"/>
      <c r="BD132" s="1"/>
      <c r="BE132" s="26"/>
      <c r="BF132" s="1"/>
      <c r="BG132" s="26"/>
      <c r="BH132" s="1"/>
      <c r="BI132" s="26"/>
      <c r="BJ132" s="1"/>
      <c r="BK132" s="26"/>
      <c r="BL132" s="1"/>
      <c r="BM132" s="26"/>
      <c r="BN132" s="1">
        <v>33</v>
      </c>
      <c r="BO132" s="26" t="s">
        <v>172</v>
      </c>
      <c r="BP132" s="1"/>
      <c r="BQ132" s="26"/>
      <c r="BR132" s="1">
        <v>38</v>
      </c>
      <c r="BS132" s="26" t="s">
        <v>172</v>
      </c>
      <c r="BT132" s="1"/>
      <c r="BU132" s="26"/>
      <c r="BV132" s="30"/>
      <c r="BW132" s="26"/>
      <c r="BX132" s="30"/>
      <c r="BY132" s="26"/>
      <c r="BZ132" s="60"/>
      <c r="CA132" s="30"/>
      <c r="CB132" s="30"/>
      <c r="CC132" s="30">
        <v>48</v>
      </c>
    </row>
    <row r="133" spans="1:81" s="56" customFormat="1" x14ac:dyDescent="0.35">
      <c r="A133" s="1" t="s">
        <v>170</v>
      </c>
      <c r="B133" s="1" t="s">
        <v>52</v>
      </c>
      <c r="C133" s="1" t="s">
        <v>911</v>
      </c>
      <c r="D133" s="1" t="s">
        <v>912</v>
      </c>
      <c r="E133" s="1" t="s">
        <v>55</v>
      </c>
      <c r="F133" s="1">
        <v>999914114</v>
      </c>
      <c r="G133" s="1">
        <f>(J133+T133)-H133</f>
        <v>166</v>
      </c>
      <c r="H133" s="30"/>
      <c r="I133" s="27"/>
      <c r="J133" s="1">
        <f>SUM(K133,L133,N133,O133,P133,Q133,R133)</f>
        <v>166</v>
      </c>
      <c r="K133" s="1">
        <f>SUM(AP133,BT133,BX133)</f>
        <v>0</v>
      </c>
      <c r="L133" s="1">
        <f>SUM(AD133,AF133,AH133,AL133,AJ133,AN133,AR133,AT133,AV133,AX133,BB133,BD133,BF133,BH133,BJ133,BL133,AZ133)</f>
        <v>128</v>
      </c>
      <c r="M133" s="1">
        <f>COUNT(#REF!,AD133,AF133,AH133,AJ133,AL133,AN133,AR133,AT133,AV133,AX133,AZ133,BB133,BD133,BF133,BH133,BJ133,BL133)</f>
        <v>2</v>
      </c>
      <c r="N133" s="1">
        <f>BN133+BP133</f>
        <v>0</v>
      </c>
      <c r="O133" s="1">
        <v>0</v>
      </c>
      <c r="P133" s="1">
        <f>BR133</f>
        <v>38</v>
      </c>
      <c r="Q133" s="1">
        <f>BV133</f>
        <v>0</v>
      </c>
      <c r="R133" s="1">
        <v>0</v>
      </c>
      <c r="S133" s="64"/>
      <c r="T133" s="1">
        <f>SUM(U133,V133,X133,Y133,Z133,AA133,AB133)</f>
        <v>0</v>
      </c>
      <c r="U133" s="1">
        <f>CA133</f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f>CC133</f>
        <v>0</v>
      </c>
      <c r="AB133" s="1">
        <f>CB133</f>
        <v>0</v>
      </c>
      <c r="AC133" s="64"/>
      <c r="AD133" s="1"/>
      <c r="AE133" s="26"/>
      <c r="AF133" s="1"/>
      <c r="AG133" s="26"/>
      <c r="AH133" s="1"/>
      <c r="AI133" s="26"/>
      <c r="AJ133" s="1"/>
      <c r="AK133" s="26"/>
      <c r="AL133" s="1"/>
      <c r="AM133" s="26"/>
      <c r="AN133" s="1"/>
      <c r="AO133" s="26"/>
      <c r="AP133" s="1"/>
      <c r="AQ133" s="26"/>
      <c r="AR133" s="1"/>
      <c r="AS133" s="26"/>
      <c r="AT133" s="1"/>
      <c r="AU133" s="26"/>
      <c r="AV133" s="1"/>
      <c r="AW133" s="26"/>
      <c r="AX133" s="1">
        <v>60</v>
      </c>
      <c r="AY133" s="26">
        <v>1</v>
      </c>
      <c r="AZ133" s="1"/>
      <c r="BA133" s="26"/>
      <c r="BB133" s="1"/>
      <c r="BC133" s="26"/>
      <c r="BD133" s="1"/>
      <c r="BE133" s="26"/>
      <c r="BF133" s="1"/>
      <c r="BG133" s="26"/>
      <c r="BH133" s="1"/>
      <c r="BI133" s="26"/>
      <c r="BJ133" s="1">
        <v>68</v>
      </c>
      <c r="BK133" s="26">
        <v>3</v>
      </c>
      <c r="BL133" s="1"/>
      <c r="BM133" s="26"/>
      <c r="BN133" s="1"/>
      <c r="BO133" s="26"/>
      <c r="BP133" s="1"/>
      <c r="BQ133" s="26"/>
      <c r="BR133" s="1">
        <v>38</v>
      </c>
      <c r="BS133" s="26" t="s">
        <v>172</v>
      </c>
      <c r="BT133" s="1"/>
      <c r="BU133" s="26"/>
      <c r="BV133" s="30"/>
      <c r="BW133" s="26"/>
      <c r="BX133" s="30"/>
      <c r="BY133" s="26"/>
      <c r="BZ133" s="60"/>
      <c r="CA133" s="30"/>
      <c r="CB133" s="30"/>
      <c r="CC133" s="30"/>
    </row>
    <row r="134" spans="1:81" s="56" customFormat="1" x14ac:dyDescent="0.35">
      <c r="A134" s="30" t="s">
        <v>170</v>
      </c>
      <c r="B134" s="30" t="s">
        <v>52</v>
      </c>
      <c r="C134" s="30" t="s">
        <v>514</v>
      </c>
      <c r="D134" s="30" t="s">
        <v>513</v>
      </c>
      <c r="E134" s="30" t="s">
        <v>55</v>
      </c>
      <c r="F134" s="1">
        <v>999888871</v>
      </c>
      <c r="G134" s="1">
        <f>(J134+T134)-H134</f>
        <v>164</v>
      </c>
      <c r="H134" s="30"/>
      <c r="I134" s="27"/>
      <c r="J134" s="1">
        <f>SUM(K134,L134,N134,O134,P134,Q134,R134)</f>
        <v>164</v>
      </c>
      <c r="K134" s="1">
        <f>SUM(AP134,BT134,BX134)</f>
        <v>0</v>
      </c>
      <c r="L134" s="1">
        <f>SUM(AD134,AF134,AH134,AL134,AJ134,AN134,AR134,AT134,AV134,AX134,BB134,BD134,BF134,BH134,BJ134,BL134,AZ134)</f>
        <v>45</v>
      </c>
      <c r="M134" s="1">
        <f>COUNT(#REF!,AD134,AF134,AH134,AJ134,AL134,AN134,AR134,AT134,AV134,AX134,AZ134,BB134,BD134,BF134,BH134,BJ134,BL134)</f>
        <v>1</v>
      </c>
      <c r="N134" s="1">
        <f>BN134+BP134</f>
        <v>33</v>
      </c>
      <c r="O134" s="1">
        <v>0</v>
      </c>
      <c r="P134" s="1">
        <f>BR134</f>
        <v>38</v>
      </c>
      <c r="Q134" s="1">
        <f>BV134</f>
        <v>48</v>
      </c>
      <c r="R134" s="1">
        <v>0</v>
      </c>
      <c r="S134" s="64"/>
      <c r="T134" s="1">
        <f>SUM(U134,V134,X134,Y134,Z134,AA134,AB134)</f>
        <v>0</v>
      </c>
      <c r="U134" s="1">
        <f>CA134</f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f>CC134</f>
        <v>0</v>
      </c>
      <c r="AB134" s="1">
        <f>CB134</f>
        <v>0</v>
      </c>
      <c r="AC134" s="64"/>
      <c r="AD134" s="1">
        <v>45</v>
      </c>
      <c r="AE134" s="26">
        <v>2</v>
      </c>
      <c r="AF134" s="1"/>
      <c r="AG134" s="26"/>
      <c r="AH134" s="1"/>
      <c r="AI134" s="26"/>
      <c r="AJ134" s="1"/>
      <c r="AK134" s="26"/>
      <c r="AL134" s="1"/>
      <c r="AM134" s="26"/>
      <c r="AN134" s="1"/>
      <c r="AO134" s="26"/>
      <c r="AP134" s="1"/>
      <c r="AQ134" s="26"/>
      <c r="AR134" s="1"/>
      <c r="AS134" s="26"/>
      <c r="AT134" s="1"/>
      <c r="AU134" s="26"/>
      <c r="AV134" s="1"/>
      <c r="AW134" s="26"/>
      <c r="AX134" s="1"/>
      <c r="AY134" s="26"/>
      <c r="AZ134" s="1"/>
      <c r="BA134" s="26"/>
      <c r="BB134" s="1"/>
      <c r="BC134" s="26"/>
      <c r="BD134" s="1"/>
      <c r="BE134" s="26"/>
      <c r="BF134" s="1"/>
      <c r="BG134" s="26"/>
      <c r="BH134" s="1"/>
      <c r="BI134" s="26"/>
      <c r="BJ134" s="1"/>
      <c r="BK134" s="26"/>
      <c r="BL134" s="1"/>
      <c r="BM134" s="26"/>
      <c r="BN134" s="1"/>
      <c r="BO134" s="26"/>
      <c r="BP134" s="1">
        <v>33</v>
      </c>
      <c r="BQ134" s="26" t="s">
        <v>172</v>
      </c>
      <c r="BR134" s="1">
        <v>38</v>
      </c>
      <c r="BS134" s="26" t="s">
        <v>172</v>
      </c>
      <c r="BT134" s="1"/>
      <c r="BU134" s="26"/>
      <c r="BV134" s="30">
        <v>48</v>
      </c>
      <c r="BW134" s="26" t="s">
        <v>172</v>
      </c>
      <c r="BX134" s="30"/>
      <c r="BY134" s="26"/>
      <c r="BZ134" s="60"/>
      <c r="CA134" s="30"/>
      <c r="CB134" s="30"/>
      <c r="CC134" s="30"/>
    </row>
    <row r="135" spans="1:81" s="56" customFormat="1" x14ac:dyDescent="0.35">
      <c r="A135" s="30" t="s">
        <v>170</v>
      </c>
      <c r="B135" s="1" t="s">
        <v>52</v>
      </c>
      <c r="C135" s="1" t="s">
        <v>235</v>
      </c>
      <c r="D135" s="1" t="s">
        <v>113</v>
      </c>
      <c r="E135" s="1" t="s">
        <v>55</v>
      </c>
      <c r="F135" s="1">
        <v>999885178</v>
      </c>
      <c r="G135" s="1">
        <f>(J135+T135)-H135</f>
        <v>157</v>
      </c>
      <c r="H135" s="30"/>
      <c r="I135" s="27"/>
      <c r="J135" s="1">
        <f>SUM(K135,L135,N135,O135,P135,Q135,R135)</f>
        <v>157</v>
      </c>
      <c r="K135" s="1">
        <f>SUM(AP135,BT135,BX135)</f>
        <v>0</v>
      </c>
      <c r="L135" s="1">
        <f>SUM(AD135,AF135,AH135,AL135,AJ135,AN135,AR135,AT135,AV135,AX135,BB135,BD135,BF135,BH135,BJ135,BL135,AZ135)</f>
        <v>90</v>
      </c>
      <c r="M135" s="1">
        <f>COUNT(#REF!,AD135,AF135,AH135,AJ135,AL135,AN135,AR135,AT135,AV135,AX135,AZ135,BB135,BD135,BF135,BH135,BJ135,BL135)</f>
        <v>1</v>
      </c>
      <c r="N135" s="1">
        <f>BN135+BP135</f>
        <v>67</v>
      </c>
      <c r="O135" s="1">
        <v>0</v>
      </c>
      <c r="P135" s="1">
        <f>BR135</f>
        <v>0</v>
      </c>
      <c r="Q135" s="1">
        <f>BV135</f>
        <v>0</v>
      </c>
      <c r="R135" s="1">
        <v>0</v>
      </c>
      <c r="S135" s="64"/>
      <c r="T135" s="1">
        <f>SUM(U135,V135,X135,Y135,Z135,AA135,AB135)</f>
        <v>0</v>
      </c>
      <c r="U135" s="1">
        <f>CA135</f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f>CC135</f>
        <v>0</v>
      </c>
      <c r="AB135" s="1">
        <f>CB135</f>
        <v>0</v>
      </c>
      <c r="AC135" s="64"/>
      <c r="AD135" s="1"/>
      <c r="AE135" s="26"/>
      <c r="AF135" s="1"/>
      <c r="AG135" s="26"/>
      <c r="AH135" s="1"/>
      <c r="AI135" s="26"/>
      <c r="AJ135" s="1"/>
      <c r="AK135" s="26"/>
      <c r="AL135" s="1"/>
      <c r="AM135" s="26"/>
      <c r="AN135" s="1"/>
      <c r="AO135" s="26"/>
      <c r="AP135" s="1"/>
      <c r="AQ135" s="26"/>
      <c r="AR135" s="1"/>
      <c r="AS135" s="26"/>
      <c r="AT135" s="1"/>
      <c r="AU135" s="26"/>
      <c r="AV135" s="1"/>
      <c r="AW135" s="26"/>
      <c r="AX135" s="1"/>
      <c r="AY135" s="26"/>
      <c r="AZ135" s="1"/>
      <c r="BA135" s="26"/>
      <c r="BB135" s="1"/>
      <c r="BC135" s="26"/>
      <c r="BD135" s="1"/>
      <c r="BE135" s="26"/>
      <c r="BF135" s="1"/>
      <c r="BG135" s="26"/>
      <c r="BH135" s="1"/>
      <c r="BI135" s="26"/>
      <c r="BJ135" s="1">
        <v>90</v>
      </c>
      <c r="BK135" s="26">
        <v>2</v>
      </c>
      <c r="BL135" s="1"/>
      <c r="BM135" s="26"/>
      <c r="BN135" s="1">
        <v>67</v>
      </c>
      <c r="BO135" s="26">
        <v>6</v>
      </c>
      <c r="BP135" s="1"/>
      <c r="BQ135" s="26"/>
      <c r="BR135" s="1"/>
      <c r="BS135" s="26"/>
      <c r="BT135" s="1"/>
      <c r="BU135" s="26"/>
      <c r="BV135" s="30"/>
      <c r="BW135" s="26"/>
      <c r="BX135" s="30"/>
      <c r="BY135" s="26"/>
      <c r="BZ135" s="60"/>
      <c r="CA135" s="30"/>
      <c r="CB135" s="30"/>
      <c r="CC135" s="30"/>
    </row>
    <row r="136" spans="1:81" s="56" customFormat="1" x14ac:dyDescent="0.35">
      <c r="A136" s="30" t="s">
        <v>170</v>
      </c>
      <c r="B136" s="30" t="s">
        <v>52</v>
      </c>
      <c r="C136" s="30" t="s">
        <v>706</v>
      </c>
      <c r="D136" s="30" t="s">
        <v>113</v>
      </c>
      <c r="E136" s="30" t="s">
        <v>55</v>
      </c>
      <c r="F136" s="1">
        <v>999905534</v>
      </c>
      <c r="G136" s="1">
        <f>(J136+T136)-H136</f>
        <v>147</v>
      </c>
      <c r="H136" s="30"/>
      <c r="I136" s="27"/>
      <c r="J136" s="1">
        <f>SUM(K136,L136,N136,O136,P136,Q136,R136)</f>
        <v>99</v>
      </c>
      <c r="K136" s="1">
        <f>SUM(AP136,BT136,BX136)</f>
        <v>28</v>
      </c>
      <c r="L136" s="1">
        <f>SUM(AD136,AF136,AH136,AL136,AJ136,AN136,AR136,AT136,AV136,AX136,BB136,BD136,BF136,BH136,BJ136,BL136,AZ136)</f>
        <v>0</v>
      </c>
      <c r="M136" s="1">
        <f>COUNT(#REF!,AD136,AF136,AH136,AJ136,AL136,AN136,AR136,AT136,AV136,AX136,AZ136,BB136,BD136,BF136,BH136,BJ136,BL136)</f>
        <v>0</v>
      </c>
      <c r="N136" s="1">
        <f>BN136+BP136</f>
        <v>33</v>
      </c>
      <c r="O136" s="1">
        <v>0</v>
      </c>
      <c r="P136" s="1">
        <f>BR136</f>
        <v>38</v>
      </c>
      <c r="Q136" s="1">
        <f>BV136</f>
        <v>0</v>
      </c>
      <c r="R136" s="1">
        <v>0</v>
      </c>
      <c r="S136" s="64"/>
      <c r="T136" s="1">
        <f>SUM(U136,V136,X136,Y136,Z136,AA136,AB136)</f>
        <v>48</v>
      </c>
      <c r="U136" s="1">
        <f>CA136</f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f>CC136</f>
        <v>48</v>
      </c>
      <c r="AB136" s="1">
        <f>CB136</f>
        <v>0</v>
      </c>
      <c r="AC136" s="64"/>
      <c r="AD136" s="1"/>
      <c r="AE136" s="26"/>
      <c r="AF136" s="1"/>
      <c r="AG136" s="26"/>
      <c r="AH136" s="1"/>
      <c r="AI136" s="26"/>
      <c r="AJ136" s="1"/>
      <c r="AK136" s="26"/>
      <c r="AL136" s="1"/>
      <c r="AM136" s="26"/>
      <c r="AN136" s="1"/>
      <c r="AO136" s="26"/>
      <c r="AP136" s="1"/>
      <c r="AQ136" s="26"/>
      <c r="AR136" s="1"/>
      <c r="AS136" s="26"/>
      <c r="AT136" s="1"/>
      <c r="AU136" s="26"/>
      <c r="AV136" s="1"/>
      <c r="AW136" s="26"/>
      <c r="AX136" s="1"/>
      <c r="AY136" s="26"/>
      <c r="AZ136" s="1"/>
      <c r="BA136" s="26"/>
      <c r="BB136" s="1"/>
      <c r="BC136" s="26"/>
      <c r="BD136" s="1"/>
      <c r="BE136" s="26"/>
      <c r="BF136" s="1"/>
      <c r="BG136" s="26"/>
      <c r="BH136" s="1"/>
      <c r="BI136" s="26"/>
      <c r="BJ136" s="1"/>
      <c r="BK136" s="26"/>
      <c r="BL136" s="1"/>
      <c r="BM136" s="26"/>
      <c r="BN136" s="1">
        <v>33</v>
      </c>
      <c r="BO136" s="26" t="s">
        <v>172</v>
      </c>
      <c r="BP136" s="1"/>
      <c r="BQ136" s="26"/>
      <c r="BR136" s="1">
        <v>38</v>
      </c>
      <c r="BS136" s="26" t="s">
        <v>172</v>
      </c>
      <c r="BT136" s="1">
        <v>28</v>
      </c>
      <c r="BU136" s="26">
        <v>3</v>
      </c>
      <c r="BV136" s="30"/>
      <c r="BW136" s="26"/>
      <c r="BX136" s="30"/>
      <c r="BY136" s="26"/>
      <c r="BZ136" s="60"/>
      <c r="CA136" s="30"/>
      <c r="CB136" s="30"/>
      <c r="CC136" s="30">
        <v>48</v>
      </c>
    </row>
    <row r="137" spans="1:81" s="56" customFormat="1" x14ac:dyDescent="0.35">
      <c r="A137" s="30" t="s">
        <v>170</v>
      </c>
      <c r="B137" s="31" t="s">
        <v>52</v>
      </c>
      <c r="C137" s="31" t="s">
        <v>2290</v>
      </c>
      <c r="D137" s="31" t="s">
        <v>1437</v>
      </c>
      <c r="E137" s="31" t="s">
        <v>55</v>
      </c>
      <c r="F137" s="1">
        <v>999924807</v>
      </c>
      <c r="G137" s="1">
        <f>(J137+T137)-H137</f>
        <v>145.75</v>
      </c>
      <c r="H137" s="1">
        <f>(K137+L137+N137+O137+P137+Q137+R137)*0.5</f>
        <v>60.75</v>
      </c>
      <c r="I137" s="27"/>
      <c r="J137" s="1">
        <f>SUM(K137,L137,N137,O137,P137,Q137,R137)</f>
        <v>121.5</v>
      </c>
      <c r="K137" s="1">
        <f>SUM(AP137,BT137,BX137)</f>
        <v>0</v>
      </c>
      <c r="L137" s="1">
        <f>SUM(AD137,AF137,AH137,AL137,AJ137,AN137,AR137,AT137,AV137,AX137,BB137,BD137,BF137,BH137,BJ137,BL137,AZ137)</f>
        <v>90</v>
      </c>
      <c r="M137" s="1">
        <f>COUNT(#REF!,AD137,AF137,AH137,AJ137,AL137,AN137,AR137,AT137,AV137,AX137,AZ137,BB137,BD137,BF137,BH137,BJ137,BL137)</f>
        <v>3</v>
      </c>
      <c r="N137" s="1">
        <f>BN137+BP137</f>
        <v>31.5</v>
      </c>
      <c r="O137" s="1">
        <v>0</v>
      </c>
      <c r="P137" s="1">
        <f>BR137</f>
        <v>0</v>
      </c>
      <c r="Q137" s="1">
        <f>BV137</f>
        <v>0</v>
      </c>
      <c r="R137" s="1">
        <v>0</v>
      </c>
      <c r="S137" s="64"/>
      <c r="T137" s="1">
        <f>SUM(U137,V137,X137,Y137,Z137,AA137,AB137)</f>
        <v>85</v>
      </c>
      <c r="U137" s="1">
        <f>CA137</f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f>CC137</f>
        <v>85</v>
      </c>
      <c r="AB137" s="1">
        <f>CB137</f>
        <v>0</v>
      </c>
      <c r="AC137" s="64"/>
      <c r="AD137" s="1"/>
      <c r="AE137" s="26"/>
      <c r="AF137" s="1">
        <v>36</v>
      </c>
      <c r="AG137" s="26">
        <v>1</v>
      </c>
      <c r="AH137" s="1"/>
      <c r="AI137" s="26"/>
      <c r="AJ137" s="1">
        <v>18</v>
      </c>
      <c r="AK137" s="26">
        <v>1</v>
      </c>
      <c r="AL137" s="1"/>
      <c r="AM137" s="26"/>
      <c r="AN137" s="1"/>
      <c r="AO137" s="26"/>
      <c r="AP137" s="1"/>
      <c r="AQ137" s="26"/>
      <c r="AR137" s="1"/>
      <c r="AS137" s="26"/>
      <c r="AT137" s="1"/>
      <c r="AU137" s="26"/>
      <c r="AV137" s="1"/>
      <c r="AW137" s="26"/>
      <c r="AX137" s="1"/>
      <c r="AY137" s="26"/>
      <c r="AZ137" s="1">
        <v>36</v>
      </c>
      <c r="BA137" s="26"/>
      <c r="BB137" s="1"/>
      <c r="BC137" s="26"/>
      <c r="BD137" s="1"/>
      <c r="BE137" s="26"/>
      <c r="BF137" s="1"/>
      <c r="BG137" s="26"/>
      <c r="BH137" s="1"/>
      <c r="BI137" s="26"/>
      <c r="BJ137" s="1"/>
      <c r="BK137" s="26"/>
      <c r="BL137" s="1"/>
      <c r="BM137" s="26"/>
      <c r="BN137" s="1"/>
      <c r="BO137" s="26"/>
      <c r="BP137" s="1">
        <v>31.5</v>
      </c>
      <c r="BQ137" s="26">
        <v>2</v>
      </c>
      <c r="BR137" s="1"/>
      <c r="BS137" s="26"/>
      <c r="BT137" s="1"/>
      <c r="BU137" s="26"/>
      <c r="BV137" s="30"/>
      <c r="BW137" s="26"/>
      <c r="BX137" s="30"/>
      <c r="BY137" s="26"/>
      <c r="BZ137" s="60"/>
      <c r="CA137" s="30"/>
      <c r="CB137" s="30"/>
      <c r="CC137" s="30">
        <v>85</v>
      </c>
    </row>
    <row r="138" spans="1:81" s="56" customFormat="1" x14ac:dyDescent="0.35">
      <c r="A138" s="30" t="s">
        <v>170</v>
      </c>
      <c r="B138" s="1" t="s">
        <v>52</v>
      </c>
      <c r="C138" s="30" t="s">
        <v>1685</v>
      </c>
      <c r="D138" s="30" t="s">
        <v>1686</v>
      </c>
      <c r="E138" s="1" t="s">
        <v>55</v>
      </c>
      <c r="F138" s="30">
        <v>999921668</v>
      </c>
      <c r="G138" s="1">
        <f>(J138+T138)-H138</f>
        <v>137</v>
      </c>
      <c r="H138" s="30"/>
      <c r="I138" s="27"/>
      <c r="J138" s="1">
        <f>SUM(K138,L138,N138,O138,P138,Q138,R138)</f>
        <v>137</v>
      </c>
      <c r="K138" s="1">
        <f>SUM(AP138,BT138,BX138)</f>
        <v>48</v>
      </c>
      <c r="L138" s="1">
        <f>SUM(AD138,AF138,AH138,AL138,AJ138,AN138,AR138,AT138,AV138,AX138,BB138,BD138,BF138,BH138,BJ138,BL138,AZ138)</f>
        <v>38</v>
      </c>
      <c r="M138" s="1">
        <f>COUNT(#REF!,AD138,AF138,AH138,AJ138,AL138,AN138,AR138,AT138,AV138,AX138,AZ138,BB138,BD138,BF138,BH138,BJ138,BL138)</f>
        <v>1</v>
      </c>
      <c r="N138" s="1">
        <f>BN138+BP138</f>
        <v>0</v>
      </c>
      <c r="O138" s="1">
        <v>0</v>
      </c>
      <c r="P138" s="1">
        <f>BR138</f>
        <v>51</v>
      </c>
      <c r="Q138" s="1">
        <f>BV138</f>
        <v>0</v>
      </c>
      <c r="R138" s="1">
        <v>0</v>
      </c>
      <c r="S138" s="64"/>
      <c r="T138" s="1">
        <f>SUM(U138,V138,X138,Y138,Z138,AA138,AB138)</f>
        <v>0</v>
      </c>
      <c r="U138" s="1">
        <f>CA138</f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f>CC138</f>
        <v>0</v>
      </c>
      <c r="AB138" s="1">
        <f>CB138</f>
        <v>0</v>
      </c>
      <c r="AC138" s="64"/>
      <c r="AD138" s="1"/>
      <c r="AE138" s="26"/>
      <c r="AF138" s="1"/>
      <c r="AG138" s="26"/>
      <c r="AH138" s="1"/>
      <c r="AI138" s="26"/>
      <c r="AJ138" s="1"/>
      <c r="AK138" s="26"/>
      <c r="AL138" s="1"/>
      <c r="AM138" s="26"/>
      <c r="AN138" s="1">
        <v>38</v>
      </c>
      <c r="AO138" s="26" t="s">
        <v>94</v>
      </c>
      <c r="AP138" s="1"/>
      <c r="AQ138" s="26"/>
      <c r="AR138" s="1"/>
      <c r="AS138" s="26"/>
      <c r="AT138" s="1"/>
      <c r="AU138" s="26"/>
      <c r="AV138" s="1"/>
      <c r="AW138" s="26"/>
      <c r="AX138" s="1"/>
      <c r="AY138" s="26"/>
      <c r="AZ138" s="1"/>
      <c r="BA138" s="26"/>
      <c r="BB138" s="1"/>
      <c r="BC138" s="26"/>
      <c r="BD138" s="1"/>
      <c r="BE138" s="26"/>
      <c r="BF138" s="1"/>
      <c r="BG138" s="26"/>
      <c r="BH138" s="1"/>
      <c r="BI138" s="26"/>
      <c r="BJ138" s="1"/>
      <c r="BK138" s="26"/>
      <c r="BL138" s="1"/>
      <c r="BM138" s="26"/>
      <c r="BN138" s="1"/>
      <c r="BO138" s="26"/>
      <c r="BP138" s="1"/>
      <c r="BQ138" s="26"/>
      <c r="BR138" s="1">
        <v>51</v>
      </c>
      <c r="BS138" s="26" t="s">
        <v>94</v>
      </c>
      <c r="BT138" s="1"/>
      <c r="BU138" s="26"/>
      <c r="BV138" s="30"/>
      <c r="BW138" s="26"/>
      <c r="BX138" s="30">
        <v>48</v>
      </c>
      <c r="BY138" s="26">
        <v>6</v>
      </c>
      <c r="BZ138" s="60"/>
      <c r="CA138" s="30"/>
      <c r="CB138" s="30"/>
      <c r="CC138" s="30"/>
    </row>
    <row r="139" spans="1:81" s="56" customFormat="1" x14ac:dyDescent="0.35">
      <c r="A139" s="30" t="s">
        <v>170</v>
      </c>
      <c r="B139" s="30" t="s">
        <v>52</v>
      </c>
      <c r="C139" s="30" t="s">
        <v>547</v>
      </c>
      <c r="D139" s="30" t="s">
        <v>113</v>
      </c>
      <c r="E139" s="30" t="s">
        <v>55</v>
      </c>
      <c r="F139" s="1">
        <v>999891722</v>
      </c>
      <c r="G139" s="1">
        <f>(J139+T139)-H139</f>
        <v>136</v>
      </c>
      <c r="H139" s="30"/>
      <c r="I139" s="27"/>
      <c r="J139" s="1">
        <f>SUM(K139,L139,N139,O139,P139,Q139,R139)</f>
        <v>136</v>
      </c>
      <c r="K139" s="1">
        <f>SUM(AP139,BT139,BX139)</f>
        <v>0</v>
      </c>
      <c r="L139" s="1">
        <f>SUM(AD139,AF139,AH139,AL139,AJ139,AN139,AR139,AT139,AV139,AX139,BB139,BD139,BF139,BH139,BJ139,BL139,AZ139)</f>
        <v>136</v>
      </c>
      <c r="M139" s="1">
        <f>COUNT(#REF!,AD139,AF139,AH139,AJ139,AL139,AN139,AR139,AT139,AV139,AX139,AZ139,BB139,BD139,BF139,BH139,BJ139,BL139)</f>
        <v>2</v>
      </c>
      <c r="N139" s="1">
        <f>BN139+BP139</f>
        <v>0</v>
      </c>
      <c r="O139" s="1">
        <v>0</v>
      </c>
      <c r="P139" s="1">
        <f>BR139</f>
        <v>0</v>
      </c>
      <c r="Q139" s="1">
        <f>BV139</f>
        <v>0</v>
      </c>
      <c r="R139" s="1">
        <v>0</v>
      </c>
      <c r="S139" s="64"/>
      <c r="T139" s="1">
        <f>SUM(U139,V139,X139,Y139,Z139,AA139,AB139)</f>
        <v>0</v>
      </c>
      <c r="U139" s="1">
        <f>CA139</f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f>CC139</f>
        <v>0</v>
      </c>
      <c r="AB139" s="1">
        <f>CB139</f>
        <v>0</v>
      </c>
      <c r="AC139" s="64"/>
      <c r="AD139" s="1"/>
      <c r="AE139" s="26"/>
      <c r="AF139" s="1"/>
      <c r="AG139" s="26"/>
      <c r="AH139" s="1"/>
      <c r="AI139" s="26"/>
      <c r="AJ139" s="1"/>
      <c r="AK139" s="26"/>
      <c r="AL139" s="1"/>
      <c r="AM139" s="26"/>
      <c r="AN139" s="1"/>
      <c r="AO139" s="26"/>
      <c r="AP139" s="1"/>
      <c r="AQ139" s="26"/>
      <c r="AR139" s="1"/>
      <c r="AS139" s="26"/>
      <c r="AT139" s="1"/>
      <c r="AU139" s="26"/>
      <c r="AV139" s="1"/>
      <c r="AW139" s="26"/>
      <c r="AX139" s="1"/>
      <c r="AY139" s="26"/>
      <c r="AZ139" s="1"/>
      <c r="BA139" s="26"/>
      <c r="BB139" s="1"/>
      <c r="BC139" s="26"/>
      <c r="BD139" s="1">
        <v>68</v>
      </c>
      <c r="BE139" s="26">
        <v>3</v>
      </c>
      <c r="BF139" s="1">
        <v>68</v>
      </c>
      <c r="BG139" s="26"/>
      <c r="BH139" s="1"/>
      <c r="BI139" s="26"/>
      <c r="BJ139" s="1"/>
      <c r="BK139" s="26"/>
      <c r="BL139" s="1"/>
      <c r="BM139" s="26"/>
      <c r="BN139" s="1"/>
      <c r="BO139" s="26"/>
      <c r="BP139" s="1"/>
      <c r="BQ139" s="26"/>
      <c r="BR139" s="1"/>
      <c r="BS139" s="26"/>
      <c r="BT139" s="1"/>
      <c r="BU139" s="26"/>
      <c r="BV139" s="30"/>
      <c r="BW139" s="26"/>
      <c r="BX139" s="30"/>
      <c r="BY139" s="26"/>
      <c r="BZ139" s="60"/>
      <c r="CA139" s="30"/>
      <c r="CB139" s="30"/>
      <c r="CC139" s="30"/>
    </row>
    <row r="140" spans="1:81" s="56" customFormat="1" x14ac:dyDescent="0.35">
      <c r="A140" s="30" t="s">
        <v>170</v>
      </c>
      <c r="B140" s="30" t="s">
        <v>52</v>
      </c>
      <c r="C140" s="30" t="s">
        <v>515</v>
      </c>
      <c r="D140" s="30" t="s">
        <v>516</v>
      </c>
      <c r="E140" s="30" t="s">
        <v>55</v>
      </c>
      <c r="F140" s="1">
        <v>999889119</v>
      </c>
      <c r="G140" s="1">
        <f>(J140+T140)-H140</f>
        <v>132</v>
      </c>
      <c r="H140" s="1"/>
      <c r="I140" s="27"/>
      <c r="J140" s="1">
        <f>SUM(K140,L140,N140,O140,P140,Q140,R140)</f>
        <v>84</v>
      </c>
      <c r="K140" s="1">
        <f>SUM(AP140,BT140,BX140)</f>
        <v>0</v>
      </c>
      <c r="L140" s="1">
        <f>SUM(AD140,AF140,AH140,AL140,AJ140,AN140,AR140,AT140,AV140,AX140,BB140,BD140,BF140,BH140,BJ140,BL140,AZ140)</f>
        <v>0</v>
      </c>
      <c r="M140" s="1">
        <f>COUNT(#REF!,AD140,AF140,AH140,AJ140,AL140,AN140,AR140,AT140,AV140,AX140,AZ140,BB140,BD140,BF140,BH140,BJ140,BL140)</f>
        <v>0</v>
      </c>
      <c r="N140" s="1">
        <f>BN140+BP140</f>
        <v>33</v>
      </c>
      <c r="O140" s="1">
        <v>0</v>
      </c>
      <c r="P140" s="1">
        <f>BR140</f>
        <v>51</v>
      </c>
      <c r="Q140" s="1">
        <f>BV140</f>
        <v>0</v>
      </c>
      <c r="R140" s="1">
        <v>0</v>
      </c>
      <c r="S140" s="64"/>
      <c r="T140" s="1">
        <f>SUM(U140,V140,X140,Y140,Z140,AA140,AB140)</f>
        <v>48</v>
      </c>
      <c r="U140" s="1">
        <f>CA140</f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f>CC140</f>
        <v>48</v>
      </c>
      <c r="AB140" s="1">
        <f>CB140</f>
        <v>0</v>
      </c>
      <c r="AC140" s="64"/>
      <c r="AD140" s="1"/>
      <c r="AE140" s="26"/>
      <c r="AF140" s="1"/>
      <c r="AG140" s="26"/>
      <c r="AH140" s="1"/>
      <c r="AI140" s="26"/>
      <c r="AJ140" s="1"/>
      <c r="AK140" s="26"/>
      <c r="AL140" s="1"/>
      <c r="AM140" s="26"/>
      <c r="AN140" s="1"/>
      <c r="AO140" s="26"/>
      <c r="AP140" s="1"/>
      <c r="AQ140" s="26"/>
      <c r="AR140" s="1"/>
      <c r="AS140" s="26"/>
      <c r="AT140" s="1"/>
      <c r="AU140" s="26"/>
      <c r="AV140" s="1"/>
      <c r="AW140" s="26"/>
      <c r="AX140" s="1"/>
      <c r="AY140" s="26"/>
      <c r="AZ140" s="1"/>
      <c r="BA140" s="26"/>
      <c r="BB140" s="1"/>
      <c r="BC140" s="26"/>
      <c r="BD140" s="1"/>
      <c r="BE140" s="26"/>
      <c r="BF140" s="1"/>
      <c r="BG140" s="26"/>
      <c r="BH140" s="1"/>
      <c r="BI140" s="26"/>
      <c r="BJ140" s="1"/>
      <c r="BK140" s="26"/>
      <c r="BL140" s="1"/>
      <c r="BM140" s="26"/>
      <c r="BN140" s="1">
        <v>33</v>
      </c>
      <c r="BO140" s="26" t="s">
        <v>172</v>
      </c>
      <c r="BP140" s="1"/>
      <c r="BQ140" s="26"/>
      <c r="BR140" s="1">
        <v>51</v>
      </c>
      <c r="BS140" s="26" t="s">
        <v>94</v>
      </c>
      <c r="BT140" s="1"/>
      <c r="BU140" s="26"/>
      <c r="BV140" s="30"/>
      <c r="BW140" s="26"/>
      <c r="BX140" s="30"/>
      <c r="BY140" s="26"/>
      <c r="BZ140" s="60"/>
      <c r="CA140" s="30"/>
      <c r="CB140" s="30"/>
      <c r="CC140" s="30">
        <v>48</v>
      </c>
    </row>
    <row r="141" spans="1:81" s="56" customFormat="1" x14ac:dyDescent="0.35">
      <c r="A141" s="31" t="s">
        <v>170</v>
      </c>
      <c r="B141" s="31" t="s">
        <v>52</v>
      </c>
      <c r="C141" s="31" t="s">
        <v>871</v>
      </c>
      <c r="D141" s="31" t="s">
        <v>872</v>
      </c>
      <c r="E141" s="31" t="s">
        <v>55</v>
      </c>
      <c r="F141" s="1">
        <v>999911251</v>
      </c>
      <c r="G141" s="1">
        <f>(J141+T141)-H141</f>
        <v>122</v>
      </c>
      <c r="H141" s="1"/>
      <c r="I141" s="27"/>
      <c r="J141" s="1">
        <f>SUM(K141,L141,N141,O141,P141,Q141,R141)</f>
        <v>122</v>
      </c>
      <c r="K141" s="1">
        <f>SUM(AP141,BT141,BX141)</f>
        <v>0</v>
      </c>
      <c r="L141" s="1">
        <f>SUM(AD141,AF141,AH141,AL141,AJ141,AN141,AR141,AT141,AV141,AX141,BB141,BD141,BF141,BH141,BJ141,BL141,AZ141)</f>
        <v>122</v>
      </c>
      <c r="M141" s="1">
        <f>COUNT(#REF!,AD141,AF141,AH141,AJ141,AL141,AN141,AR141,AT141,AV141,AX141,AZ141,BB141,BD141,BF141,BH141,BJ141,BL141)</f>
        <v>2</v>
      </c>
      <c r="N141" s="1">
        <f>BN141+BP141</f>
        <v>0</v>
      </c>
      <c r="O141" s="1">
        <v>0</v>
      </c>
      <c r="P141" s="1">
        <f>BR141</f>
        <v>0</v>
      </c>
      <c r="Q141" s="1">
        <f>BV141</f>
        <v>0</v>
      </c>
      <c r="R141" s="1">
        <v>0</v>
      </c>
      <c r="S141" s="64"/>
      <c r="T141" s="1">
        <f>SUM(U141,V141,X141,Y141,Z141,AA141,AB141)</f>
        <v>0</v>
      </c>
      <c r="U141" s="1">
        <f>CA141</f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f>CC141</f>
        <v>0</v>
      </c>
      <c r="AB141" s="1">
        <f>CB141</f>
        <v>0</v>
      </c>
      <c r="AC141" s="64"/>
      <c r="AD141" s="1"/>
      <c r="AE141" s="26"/>
      <c r="AF141" s="1"/>
      <c r="AG141" s="26"/>
      <c r="AH141" s="1"/>
      <c r="AI141" s="26"/>
      <c r="AJ141" s="1"/>
      <c r="AK141" s="26"/>
      <c r="AL141" s="1"/>
      <c r="AM141" s="26"/>
      <c r="AN141" s="1"/>
      <c r="AO141" s="26"/>
      <c r="AP141" s="1"/>
      <c r="AQ141" s="26"/>
      <c r="AR141" s="1">
        <v>68</v>
      </c>
      <c r="AS141" s="26">
        <v>4</v>
      </c>
      <c r="AT141" s="1"/>
      <c r="AU141" s="26"/>
      <c r="AV141" s="1"/>
      <c r="AW141" s="26"/>
      <c r="AX141" s="1"/>
      <c r="AY141" s="26"/>
      <c r="AZ141" s="1">
        <v>54</v>
      </c>
      <c r="BA141" s="26"/>
      <c r="BB141" s="1"/>
      <c r="BC141" s="26"/>
      <c r="BD141" s="1"/>
      <c r="BE141" s="26"/>
      <c r="BF141" s="1"/>
      <c r="BG141" s="26"/>
      <c r="BH141" s="1"/>
      <c r="BI141" s="26"/>
      <c r="BJ141" s="1"/>
      <c r="BK141" s="26"/>
      <c r="BL141" s="1"/>
      <c r="BM141" s="26"/>
      <c r="BN141" s="1"/>
      <c r="BO141" s="26"/>
      <c r="BP141" s="1"/>
      <c r="BQ141" s="26"/>
      <c r="BR141" s="1"/>
      <c r="BS141" s="26"/>
      <c r="BT141" s="1"/>
      <c r="BU141" s="26"/>
      <c r="BV141" s="30"/>
      <c r="BW141" s="26"/>
      <c r="BX141" s="30"/>
      <c r="BY141" s="26"/>
      <c r="BZ141" s="60"/>
      <c r="CA141" s="30"/>
      <c r="CB141" s="30"/>
      <c r="CC141" s="30"/>
    </row>
    <row r="142" spans="1:81" s="56" customFormat="1" x14ac:dyDescent="0.35">
      <c r="A142" s="30" t="s">
        <v>170</v>
      </c>
      <c r="B142" s="30" t="s">
        <v>52</v>
      </c>
      <c r="C142" s="30" t="s">
        <v>564</v>
      </c>
      <c r="D142" s="30" t="s">
        <v>565</v>
      </c>
      <c r="E142" s="30" t="s">
        <v>55</v>
      </c>
      <c r="F142" s="1">
        <v>999892923</v>
      </c>
      <c r="G142" s="1">
        <f>(J142+T142)-H142</f>
        <v>119</v>
      </c>
      <c r="H142" s="1"/>
      <c r="I142" s="27"/>
      <c r="J142" s="1">
        <f>SUM(K142,L142,N142,O142,P142,Q142,R142)</f>
        <v>71</v>
      </c>
      <c r="K142" s="1">
        <f>SUM(AP142,BT142,BX142)</f>
        <v>0</v>
      </c>
      <c r="L142" s="1">
        <f>SUM(AD142,AF142,AH142,AL142,AJ142,AN142,AR142,AT142,AV142,AX142,BB142,BD142,BF142,BH142,BJ142,BL142,AZ142)</f>
        <v>0</v>
      </c>
      <c r="M142" s="1">
        <f>COUNT(#REF!,AD142,AF142,AH142,AJ142,AL142,AN142,AR142,AT142,AV142,AX142,AZ142,BB142,BD142,BF142,BH142,BJ142,BL142)</f>
        <v>0</v>
      </c>
      <c r="N142" s="1">
        <f>BN142+BP142</f>
        <v>33</v>
      </c>
      <c r="O142" s="1">
        <v>0</v>
      </c>
      <c r="P142" s="1">
        <f>BR142</f>
        <v>38</v>
      </c>
      <c r="Q142" s="1">
        <f>BV142</f>
        <v>0</v>
      </c>
      <c r="R142" s="1">
        <v>0</v>
      </c>
      <c r="S142" s="64"/>
      <c r="T142" s="1">
        <f>SUM(U142,V142,X142,Y142,Z142,AA142,AB142)</f>
        <v>48</v>
      </c>
      <c r="U142" s="1">
        <f>CA142</f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f>CC142</f>
        <v>48</v>
      </c>
      <c r="AB142" s="1">
        <f>CB142</f>
        <v>0</v>
      </c>
      <c r="AC142" s="64"/>
      <c r="AD142" s="1"/>
      <c r="AE142" s="26"/>
      <c r="AF142" s="1"/>
      <c r="AG142" s="26"/>
      <c r="AH142" s="1"/>
      <c r="AI142" s="26"/>
      <c r="AJ142" s="1"/>
      <c r="AK142" s="26"/>
      <c r="AL142" s="1"/>
      <c r="AM142" s="26"/>
      <c r="AN142" s="1"/>
      <c r="AO142" s="26"/>
      <c r="AP142" s="1"/>
      <c r="AQ142" s="26"/>
      <c r="AR142" s="1"/>
      <c r="AS142" s="26"/>
      <c r="AT142" s="1"/>
      <c r="AU142" s="26"/>
      <c r="AV142" s="1"/>
      <c r="AW142" s="26"/>
      <c r="AX142" s="1"/>
      <c r="AY142" s="26"/>
      <c r="AZ142" s="1"/>
      <c r="BA142" s="26"/>
      <c r="BB142" s="1"/>
      <c r="BC142" s="26"/>
      <c r="BD142" s="1"/>
      <c r="BE142" s="26"/>
      <c r="BF142" s="1"/>
      <c r="BG142" s="26"/>
      <c r="BH142" s="1"/>
      <c r="BI142" s="26"/>
      <c r="BJ142" s="1"/>
      <c r="BK142" s="26"/>
      <c r="BL142" s="1"/>
      <c r="BM142" s="26"/>
      <c r="BN142" s="1"/>
      <c r="BO142" s="26"/>
      <c r="BP142" s="1">
        <v>33</v>
      </c>
      <c r="BQ142" s="26" t="s">
        <v>172</v>
      </c>
      <c r="BR142" s="1">
        <v>38</v>
      </c>
      <c r="BS142" s="26" t="s">
        <v>172</v>
      </c>
      <c r="BT142" s="1"/>
      <c r="BU142" s="26"/>
      <c r="BV142" s="30"/>
      <c r="BW142" s="26"/>
      <c r="BX142" s="30"/>
      <c r="BY142" s="26"/>
      <c r="BZ142" s="60"/>
      <c r="CA142" s="30"/>
      <c r="CB142" s="30"/>
      <c r="CC142" s="30">
        <v>48</v>
      </c>
    </row>
    <row r="143" spans="1:81" s="56" customFormat="1" x14ac:dyDescent="0.35">
      <c r="A143" s="1" t="s">
        <v>170</v>
      </c>
      <c r="B143" s="1" t="s">
        <v>52</v>
      </c>
      <c r="C143" s="1" t="s">
        <v>706</v>
      </c>
      <c r="D143" s="1" t="s">
        <v>3004</v>
      </c>
      <c r="E143" s="1" t="s">
        <v>55</v>
      </c>
      <c r="F143" s="1">
        <v>999926680</v>
      </c>
      <c r="G143" s="1">
        <f>(J143+T143)-H143</f>
        <v>119</v>
      </c>
      <c r="H143" s="1"/>
      <c r="I143" s="27"/>
      <c r="J143" s="1">
        <f>SUM(K143,L143,N143,O143,P143,Q143,R143)</f>
        <v>71</v>
      </c>
      <c r="K143" s="1">
        <f>SUM(AP143,BT143,BX143)</f>
        <v>0</v>
      </c>
      <c r="L143" s="1">
        <f>SUM(AD143,AF143,AH143,AL143,AJ143,AN143,AR143,AT143,AV143,AX143,BB143,BD143,BF143,BH143,BJ143,BL143,AZ143)</f>
        <v>0</v>
      </c>
      <c r="M143" s="1">
        <f>COUNT(#REF!,AD143,AF143,AH143,AJ143,AL143,AN143,AR143,AT143,AV143,AX143,AZ143,BB143,BD143,BF143,BH143,BJ143,BL143)</f>
        <v>0</v>
      </c>
      <c r="N143" s="1">
        <f>BN143+BP143</f>
        <v>33</v>
      </c>
      <c r="O143" s="1">
        <v>0</v>
      </c>
      <c r="P143" s="1">
        <f>BR143</f>
        <v>38</v>
      </c>
      <c r="Q143" s="1">
        <f>BV143</f>
        <v>0</v>
      </c>
      <c r="R143" s="1">
        <v>0</v>
      </c>
      <c r="S143" s="64"/>
      <c r="T143" s="1">
        <f>SUM(U143,V143,X143,Y143,Z143,AA143,AB143)</f>
        <v>48</v>
      </c>
      <c r="U143" s="1">
        <f>CA143</f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f>CC143</f>
        <v>48</v>
      </c>
      <c r="AB143" s="1">
        <f>CB143</f>
        <v>0</v>
      </c>
      <c r="AC143" s="64"/>
      <c r="AD143" s="1"/>
      <c r="AE143" s="26"/>
      <c r="AF143" s="1"/>
      <c r="AG143" s="26"/>
      <c r="AH143" s="1"/>
      <c r="AI143" s="26"/>
      <c r="AJ143" s="1"/>
      <c r="AK143" s="27"/>
      <c r="AL143" s="1"/>
      <c r="AM143" s="26"/>
      <c r="AN143" s="1"/>
      <c r="AO143" s="27"/>
      <c r="AP143" s="1"/>
      <c r="AQ143" s="27"/>
      <c r="AR143" s="1"/>
      <c r="AS143" s="27"/>
      <c r="AT143" s="1"/>
      <c r="AU143" s="27"/>
      <c r="AV143" s="1"/>
      <c r="AW143" s="27"/>
      <c r="AX143" s="1"/>
      <c r="AY143" s="27"/>
      <c r="AZ143" s="1"/>
      <c r="BA143" s="26"/>
      <c r="BB143" s="1"/>
      <c r="BC143" s="27"/>
      <c r="BD143" s="1"/>
      <c r="BE143" s="27"/>
      <c r="BF143" s="1"/>
      <c r="BG143" s="27"/>
      <c r="BH143" s="1"/>
      <c r="BI143" s="27"/>
      <c r="BJ143" s="1"/>
      <c r="BK143" s="27"/>
      <c r="BL143" s="1"/>
      <c r="BM143" s="27"/>
      <c r="BN143" s="1">
        <v>33</v>
      </c>
      <c r="BO143" s="26" t="s">
        <v>172</v>
      </c>
      <c r="BP143" s="1"/>
      <c r="BQ143" s="26"/>
      <c r="BR143" s="1">
        <v>38</v>
      </c>
      <c r="BS143" s="26" t="s">
        <v>172</v>
      </c>
      <c r="BT143" s="1"/>
      <c r="BU143" s="26"/>
      <c r="BV143" s="30"/>
      <c r="BW143" s="26"/>
      <c r="BX143" s="30"/>
      <c r="BY143" s="26"/>
      <c r="BZ143" s="60"/>
      <c r="CA143" s="30"/>
      <c r="CB143" s="30"/>
      <c r="CC143" s="30">
        <v>48</v>
      </c>
    </row>
    <row r="144" spans="1:81" s="56" customFormat="1" x14ac:dyDescent="0.35">
      <c r="A144" s="30" t="s">
        <v>170</v>
      </c>
      <c r="B144" s="30" t="s">
        <v>52</v>
      </c>
      <c r="C144" s="30" t="s">
        <v>317</v>
      </c>
      <c r="D144" s="30" t="s">
        <v>316</v>
      </c>
      <c r="E144" s="30" t="s">
        <v>55</v>
      </c>
      <c r="F144" s="1">
        <v>999862523</v>
      </c>
      <c r="G144" s="1">
        <f>(J144+T144)-H144</f>
        <v>109</v>
      </c>
      <c r="H144" s="1"/>
      <c r="I144" s="27"/>
      <c r="J144" s="1">
        <f>SUM(K144,L144,N144,O144,P144,Q144,R144)</f>
        <v>109</v>
      </c>
      <c r="K144" s="1">
        <f>SUM(AP144,BT144,BX144)</f>
        <v>0</v>
      </c>
      <c r="L144" s="1">
        <f>SUM(AD144,AF144,AH144,AL144,AJ144,AN144,AR144,AT144,AV144,AX144,BB144,BD144,BF144,BH144,BJ144,BL144,AZ144)</f>
        <v>38</v>
      </c>
      <c r="M144" s="1">
        <f>COUNT(#REF!,AD144,AF144,AH144,AJ144,AL144,AN144,AR144,AT144,AV144,AX144,AZ144,BB144,BD144,BF144,BH144,BJ144,BL144)</f>
        <v>1</v>
      </c>
      <c r="N144" s="1">
        <f>BN144+BP144</f>
        <v>33</v>
      </c>
      <c r="O144" s="1">
        <v>0</v>
      </c>
      <c r="P144" s="1">
        <f>BR144</f>
        <v>38</v>
      </c>
      <c r="Q144" s="1">
        <f>BV144</f>
        <v>0</v>
      </c>
      <c r="R144" s="1">
        <v>0</v>
      </c>
      <c r="S144" s="64"/>
      <c r="T144" s="1">
        <f>SUM(U144,V144,X144,Y144,Z144,AA144,AB144)</f>
        <v>0</v>
      </c>
      <c r="U144" s="1">
        <f>CA144</f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f>CC144</f>
        <v>0</v>
      </c>
      <c r="AB144" s="1">
        <f>CB144</f>
        <v>0</v>
      </c>
      <c r="AC144" s="64"/>
      <c r="AD144" s="1"/>
      <c r="AE144" s="26"/>
      <c r="AF144" s="1"/>
      <c r="AG144" s="26"/>
      <c r="AH144" s="1"/>
      <c r="AI144" s="26"/>
      <c r="AJ144" s="1"/>
      <c r="AK144" s="26"/>
      <c r="AL144" s="1"/>
      <c r="AM144" s="26"/>
      <c r="AN144" s="1">
        <v>38</v>
      </c>
      <c r="AO144" s="26" t="s">
        <v>94</v>
      </c>
      <c r="AP144" s="1"/>
      <c r="AQ144" s="26"/>
      <c r="AR144" s="1"/>
      <c r="AS144" s="26"/>
      <c r="AT144" s="1"/>
      <c r="AU144" s="26"/>
      <c r="AV144" s="1"/>
      <c r="AW144" s="26"/>
      <c r="AX144" s="1"/>
      <c r="AY144" s="26"/>
      <c r="AZ144" s="1"/>
      <c r="BA144" s="26"/>
      <c r="BB144" s="1"/>
      <c r="BC144" s="26"/>
      <c r="BD144" s="1"/>
      <c r="BE144" s="26"/>
      <c r="BF144" s="1"/>
      <c r="BG144" s="26"/>
      <c r="BH144" s="1"/>
      <c r="BI144" s="26"/>
      <c r="BJ144" s="1"/>
      <c r="BK144" s="26"/>
      <c r="BL144" s="1"/>
      <c r="BM144" s="26"/>
      <c r="BN144" s="1">
        <v>33</v>
      </c>
      <c r="BO144" s="26" t="s">
        <v>172</v>
      </c>
      <c r="BP144" s="1"/>
      <c r="BQ144" s="26"/>
      <c r="BR144" s="1">
        <v>38</v>
      </c>
      <c r="BS144" s="26" t="s">
        <v>172</v>
      </c>
      <c r="BT144" s="1"/>
      <c r="BU144" s="26"/>
      <c r="BV144" s="30"/>
      <c r="BW144" s="26"/>
      <c r="BX144" s="30"/>
      <c r="BY144" s="26"/>
      <c r="BZ144" s="60"/>
      <c r="CA144" s="30"/>
      <c r="CB144" s="30"/>
      <c r="CC144" s="30"/>
    </row>
    <row r="145" spans="1:81" s="56" customFormat="1" x14ac:dyDescent="0.35">
      <c r="A145" s="30" t="s">
        <v>170</v>
      </c>
      <c r="B145" s="1" t="s">
        <v>52</v>
      </c>
      <c r="C145" s="1" t="s">
        <v>132</v>
      </c>
      <c r="D145" s="1" t="s">
        <v>992</v>
      </c>
      <c r="E145" s="1" t="s">
        <v>55</v>
      </c>
      <c r="F145" s="1">
        <v>999915749</v>
      </c>
      <c r="G145" s="1">
        <f>(J145+T145)-H145</f>
        <v>108.5</v>
      </c>
      <c r="H145" s="1">
        <f>(K145+L145+N145+O145+P145+Q145+R145)*0.5</f>
        <v>72.5</v>
      </c>
      <c r="I145" s="27"/>
      <c r="J145" s="1">
        <f>SUM(K145,L145,N145,O145,P145,Q145,R145)</f>
        <v>145</v>
      </c>
      <c r="K145" s="1">
        <f>SUM(AP145,BT145,BX145)</f>
        <v>56</v>
      </c>
      <c r="L145" s="1">
        <f>SUM(AD145,AF145,AH145,AL145,AJ145,AN145,AR145,AT145,AV145,AX145,BB145,BD145,BF145,BH145,BJ145,BL145,AZ145)</f>
        <v>38</v>
      </c>
      <c r="M145" s="1">
        <f>COUNT(#REF!,AD145,AF145,AH145,AJ145,AL145,AN145,AR145,AT145,AV145,AX145,AZ145,BB145,BD145,BF145,BH145,BJ145,BL145)</f>
        <v>1</v>
      </c>
      <c r="N145" s="1">
        <f>BN145+BP145</f>
        <v>0</v>
      </c>
      <c r="O145" s="1">
        <v>0</v>
      </c>
      <c r="P145" s="1">
        <f>BR145</f>
        <v>51</v>
      </c>
      <c r="Q145" s="1">
        <f>BV145</f>
        <v>0</v>
      </c>
      <c r="R145" s="1">
        <v>0</v>
      </c>
      <c r="S145" s="64"/>
      <c r="T145" s="1">
        <f>SUM(U145,V145,X145,Y145,Z145,AA145,AB145)</f>
        <v>36</v>
      </c>
      <c r="U145" s="1">
        <f>CA145</f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f>CC145</f>
        <v>36</v>
      </c>
      <c r="AB145" s="1">
        <f>CB145</f>
        <v>0</v>
      </c>
      <c r="AC145" s="64"/>
      <c r="AD145" s="1"/>
      <c r="AE145" s="26"/>
      <c r="AF145" s="1"/>
      <c r="AG145" s="26"/>
      <c r="AH145" s="1"/>
      <c r="AI145" s="26"/>
      <c r="AJ145" s="1"/>
      <c r="AK145" s="26"/>
      <c r="AL145" s="1"/>
      <c r="AM145" s="26"/>
      <c r="AN145" s="1">
        <v>38</v>
      </c>
      <c r="AO145" s="26" t="s">
        <v>94</v>
      </c>
      <c r="AP145" s="1"/>
      <c r="AQ145" s="26"/>
      <c r="AR145" s="1"/>
      <c r="AS145" s="26"/>
      <c r="AT145" s="1"/>
      <c r="AU145" s="26"/>
      <c r="AV145" s="1"/>
      <c r="AW145" s="26"/>
      <c r="AX145" s="1"/>
      <c r="AY145" s="26"/>
      <c r="AZ145" s="1"/>
      <c r="BA145" s="26"/>
      <c r="BB145" s="1"/>
      <c r="BC145" s="26"/>
      <c r="BD145" s="1"/>
      <c r="BE145" s="26"/>
      <c r="BF145" s="1"/>
      <c r="BG145" s="26"/>
      <c r="BH145" s="1"/>
      <c r="BI145" s="26"/>
      <c r="BJ145" s="1"/>
      <c r="BK145" s="26"/>
      <c r="BL145" s="1"/>
      <c r="BM145" s="26"/>
      <c r="BN145" s="1"/>
      <c r="BO145" s="26"/>
      <c r="BP145" s="1"/>
      <c r="BQ145" s="26"/>
      <c r="BR145" s="1">
        <v>51</v>
      </c>
      <c r="BS145" s="26" t="s">
        <v>94</v>
      </c>
      <c r="BT145" s="1"/>
      <c r="BU145" s="26"/>
      <c r="BV145" s="30"/>
      <c r="BW145" s="26"/>
      <c r="BX145" s="30">
        <v>56</v>
      </c>
      <c r="BY145" s="26">
        <v>3</v>
      </c>
      <c r="BZ145" s="60"/>
      <c r="CA145" s="30"/>
      <c r="CB145" s="30"/>
      <c r="CC145" s="30">
        <v>36</v>
      </c>
    </row>
    <row r="146" spans="1:81" s="56" customFormat="1" x14ac:dyDescent="0.35">
      <c r="A146" s="30" t="s">
        <v>170</v>
      </c>
      <c r="B146" s="1" t="s">
        <v>52</v>
      </c>
      <c r="C146" s="1" t="s">
        <v>1155</v>
      </c>
      <c r="D146" s="1" t="s">
        <v>1154</v>
      </c>
      <c r="E146" s="1" t="s">
        <v>55</v>
      </c>
      <c r="F146" s="1">
        <v>999917930</v>
      </c>
      <c r="G146" s="1">
        <f>(J146+T146)-H146</f>
        <v>107.5</v>
      </c>
      <c r="H146" s="1">
        <f>(K146+L146+N146+O146+P146+Q146+R146)*0.5</f>
        <v>86.5</v>
      </c>
      <c r="I146" s="27"/>
      <c r="J146" s="1">
        <f>SUM(K146,L146,N146,O146,P146,Q146,R146)</f>
        <v>173</v>
      </c>
      <c r="K146" s="1">
        <f>SUM(AP146,BT146,BX146)</f>
        <v>0</v>
      </c>
      <c r="L146" s="1">
        <f>SUM(AD146,AF146,AH146,AL146,AJ146,AN146,AR146,AT146,AV146,AX146,BB146,BD146,BF146,BH146,BJ146,BL146,AZ146)</f>
        <v>122</v>
      </c>
      <c r="M146" s="1">
        <f>COUNT(#REF!,AD146,AF146,AH146,AJ146,AL146,AN146,AR146,AT146,AV146,AX146,AZ146,BB146,BD146,BF146,BH146,BJ146,BL146)</f>
        <v>2</v>
      </c>
      <c r="N146" s="1">
        <f>BN146+BP146</f>
        <v>0</v>
      </c>
      <c r="O146" s="1">
        <v>0</v>
      </c>
      <c r="P146" s="1">
        <f>BR146</f>
        <v>51</v>
      </c>
      <c r="Q146" s="1">
        <f>BV146</f>
        <v>0</v>
      </c>
      <c r="R146" s="1">
        <v>0</v>
      </c>
      <c r="S146" s="64"/>
      <c r="T146" s="1">
        <f>SUM(U146,V146,X146,Y146,Z146,AA146,AB146)</f>
        <v>21</v>
      </c>
      <c r="U146" s="1">
        <f>CA146</f>
        <v>21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f>CC146</f>
        <v>0</v>
      </c>
      <c r="AB146" s="1">
        <f>CB146</f>
        <v>0</v>
      </c>
      <c r="AC146" s="64"/>
      <c r="AD146" s="1"/>
      <c r="AE146" s="26"/>
      <c r="AF146" s="1">
        <v>68</v>
      </c>
      <c r="AG146" s="26">
        <v>3</v>
      </c>
      <c r="AH146" s="1"/>
      <c r="AI146" s="26"/>
      <c r="AJ146" s="1"/>
      <c r="AK146" s="26"/>
      <c r="AL146" s="1"/>
      <c r="AM146" s="26"/>
      <c r="AN146" s="1"/>
      <c r="AO146" s="26"/>
      <c r="AP146" s="1"/>
      <c r="AQ146" s="26"/>
      <c r="AR146" s="1"/>
      <c r="AS146" s="26"/>
      <c r="AT146" s="1"/>
      <c r="AU146" s="26"/>
      <c r="AV146" s="1"/>
      <c r="AW146" s="26"/>
      <c r="AX146" s="1"/>
      <c r="AY146" s="26"/>
      <c r="AZ146" s="1">
        <v>54</v>
      </c>
      <c r="BA146" s="26"/>
      <c r="BB146" s="1"/>
      <c r="BC146" s="26"/>
      <c r="BD146" s="1"/>
      <c r="BE146" s="26"/>
      <c r="BF146" s="1"/>
      <c r="BG146" s="26"/>
      <c r="BH146" s="1"/>
      <c r="BI146" s="26"/>
      <c r="BJ146" s="1"/>
      <c r="BK146" s="26"/>
      <c r="BL146" s="1"/>
      <c r="BM146" s="26"/>
      <c r="BN146" s="1"/>
      <c r="BO146" s="26"/>
      <c r="BP146" s="1"/>
      <c r="BQ146" s="26"/>
      <c r="BR146" s="1">
        <v>51</v>
      </c>
      <c r="BS146" s="26" t="s">
        <v>94</v>
      </c>
      <c r="BT146" s="1"/>
      <c r="BU146" s="26"/>
      <c r="BV146" s="30"/>
      <c r="BW146" s="26"/>
      <c r="BX146" s="30"/>
      <c r="BY146" s="26"/>
      <c r="BZ146" s="60"/>
      <c r="CA146" s="30">
        <v>21</v>
      </c>
      <c r="CB146" s="30"/>
      <c r="CC146" s="30"/>
    </row>
    <row r="147" spans="1:81" s="56" customFormat="1" x14ac:dyDescent="0.35">
      <c r="A147" s="30" t="s">
        <v>170</v>
      </c>
      <c r="B147" s="30" t="s">
        <v>52</v>
      </c>
      <c r="C147" s="30" t="s">
        <v>968</v>
      </c>
      <c r="D147" s="30" t="s">
        <v>969</v>
      </c>
      <c r="E147" s="30" t="s">
        <v>55</v>
      </c>
      <c r="F147" s="1">
        <v>999915446</v>
      </c>
      <c r="G147" s="1">
        <f>(J147+T147)-H147</f>
        <v>105</v>
      </c>
      <c r="H147" s="30"/>
      <c r="I147" s="27"/>
      <c r="J147" s="1">
        <f>SUM(K147,L147,N147,O147,P147,Q147,R147)</f>
        <v>105</v>
      </c>
      <c r="K147" s="1">
        <f>SUM(AP147,BT147,BX147)</f>
        <v>0</v>
      </c>
      <c r="L147" s="1">
        <f>SUM(AD147,AF147,AH147,AL147,AJ147,AN147,AR147,AT147,AV147,AX147,BB147,BD147,BF147,BH147,BJ147,BL147,AZ147)</f>
        <v>34</v>
      </c>
      <c r="M147" s="1">
        <f>COUNT(#REF!,AD147,AF147,AH147,AJ147,AL147,AN147,AR147,AT147,AV147,AX147,AZ147,BB147,BD147,BF147,BH147,BJ147,BL147)</f>
        <v>1</v>
      </c>
      <c r="N147" s="1">
        <f>BN147+BP147</f>
        <v>33</v>
      </c>
      <c r="O147" s="1">
        <v>0</v>
      </c>
      <c r="P147" s="1">
        <f>BR147</f>
        <v>38</v>
      </c>
      <c r="Q147" s="1">
        <f>BV147</f>
        <v>0</v>
      </c>
      <c r="R147" s="1">
        <v>0</v>
      </c>
      <c r="S147" s="64"/>
      <c r="T147" s="1">
        <f>SUM(U147,V147,X147,Y147,Z147,AA147,AB147)</f>
        <v>0</v>
      </c>
      <c r="U147" s="1">
        <f>CA147</f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f>CC147</f>
        <v>0</v>
      </c>
      <c r="AB147" s="1">
        <f>CB147</f>
        <v>0</v>
      </c>
      <c r="AC147" s="64"/>
      <c r="AD147" s="1">
        <v>34</v>
      </c>
      <c r="AE147" s="26">
        <v>3</v>
      </c>
      <c r="AF147" s="1"/>
      <c r="AG147" s="26"/>
      <c r="AH147" s="1"/>
      <c r="AI147" s="26"/>
      <c r="AJ147" s="1"/>
      <c r="AK147" s="26"/>
      <c r="AL147" s="1"/>
      <c r="AM147" s="26"/>
      <c r="AN147" s="1"/>
      <c r="AO147" s="26"/>
      <c r="AP147" s="1"/>
      <c r="AQ147" s="26"/>
      <c r="AR147" s="1"/>
      <c r="AS147" s="26"/>
      <c r="AT147" s="1"/>
      <c r="AU147" s="26"/>
      <c r="AV147" s="1"/>
      <c r="AW147" s="26"/>
      <c r="AX147" s="1"/>
      <c r="AY147" s="26"/>
      <c r="AZ147" s="1"/>
      <c r="BA147" s="26"/>
      <c r="BB147" s="1"/>
      <c r="BC147" s="26"/>
      <c r="BD147" s="1"/>
      <c r="BE147" s="26"/>
      <c r="BF147" s="1"/>
      <c r="BG147" s="26"/>
      <c r="BH147" s="1"/>
      <c r="BI147" s="26"/>
      <c r="BJ147" s="1"/>
      <c r="BK147" s="26"/>
      <c r="BL147" s="1"/>
      <c r="BM147" s="26"/>
      <c r="BN147" s="1">
        <v>33</v>
      </c>
      <c r="BO147" s="26" t="s">
        <v>172</v>
      </c>
      <c r="BP147" s="1"/>
      <c r="BQ147" s="26"/>
      <c r="BR147" s="1">
        <v>38</v>
      </c>
      <c r="BS147" s="26" t="s">
        <v>172</v>
      </c>
      <c r="BT147" s="1"/>
      <c r="BU147" s="26"/>
      <c r="BV147" s="30"/>
      <c r="BW147" s="26"/>
      <c r="BX147" s="30"/>
      <c r="BY147" s="26"/>
      <c r="BZ147" s="60"/>
      <c r="CA147" s="30"/>
      <c r="CB147" s="30"/>
      <c r="CC147" s="30"/>
    </row>
    <row r="148" spans="1:81" s="56" customFormat="1" x14ac:dyDescent="0.35">
      <c r="A148" s="30" t="s">
        <v>170</v>
      </c>
      <c r="B148" s="1" t="s">
        <v>52</v>
      </c>
      <c r="C148" s="1" t="s">
        <v>532</v>
      </c>
      <c r="D148" s="1" t="s">
        <v>205</v>
      </c>
      <c r="E148" s="1" t="s">
        <v>55</v>
      </c>
      <c r="F148" s="1">
        <v>999890261</v>
      </c>
      <c r="G148" s="1">
        <f>(J148+T148)-H148</f>
        <v>104.5</v>
      </c>
      <c r="H148" s="1">
        <f>(K148+L148+N148+O148+P148+Q148+R148)*0.5</f>
        <v>104.5</v>
      </c>
      <c r="I148" s="27"/>
      <c r="J148" s="1">
        <f>SUM(K148,L148,N148,O148,P148,Q148,R148)</f>
        <v>209</v>
      </c>
      <c r="K148" s="1">
        <f>SUM(AP148,BT148,BX148)</f>
        <v>0</v>
      </c>
      <c r="L148" s="1">
        <f>SUM(AD148,AF148,AH148,AL148,AJ148,AN148,AR148,AT148,AV148,AX148,BB148,BD148,BF148,BH148,BJ148,BL148,AZ148)</f>
        <v>158</v>
      </c>
      <c r="M148" s="1">
        <f>COUNT(#REF!,AD148,AF148,AH148,AJ148,AL148,AN148,AR148,AT148,AV148,AX148,AZ148,BB148,BD148,BF148,BH148,BJ148,BL148)</f>
        <v>2</v>
      </c>
      <c r="N148" s="1">
        <f>BN148+BP148</f>
        <v>0</v>
      </c>
      <c r="O148" s="1">
        <v>0</v>
      </c>
      <c r="P148" s="1">
        <f>BR148</f>
        <v>51</v>
      </c>
      <c r="Q148" s="1">
        <f>BV148</f>
        <v>0</v>
      </c>
      <c r="R148" s="1">
        <v>0</v>
      </c>
      <c r="S148" s="64"/>
      <c r="T148" s="1">
        <f>SUM(U148,V148,X148,Y148,Z148,AA148,AB148)</f>
        <v>0</v>
      </c>
      <c r="U148" s="1">
        <f>CA148</f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f>CC148</f>
        <v>0</v>
      </c>
      <c r="AB148" s="1">
        <f>CB148</f>
        <v>0</v>
      </c>
      <c r="AC148" s="64"/>
      <c r="AD148" s="1"/>
      <c r="AE148" s="26"/>
      <c r="AF148" s="1"/>
      <c r="AG148" s="26"/>
      <c r="AH148" s="1"/>
      <c r="AI148" s="26"/>
      <c r="AJ148" s="1">
        <v>68</v>
      </c>
      <c r="AK148" s="26">
        <v>4</v>
      </c>
      <c r="AL148" s="1"/>
      <c r="AM148" s="26"/>
      <c r="AN148" s="1"/>
      <c r="AO148" s="26"/>
      <c r="AP148" s="1"/>
      <c r="AQ148" s="26"/>
      <c r="AR148" s="1"/>
      <c r="AS148" s="26"/>
      <c r="AT148" s="1"/>
      <c r="AU148" s="26"/>
      <c r="AV148" s="1"/>
      <c r="AW148" s="26"/>
      <c r="AX148" s="1"/>
      <c r="AY148" s="26"/>
      <c r="AZ148" s="1"/>
      <c r="BA148" s="26"/>
      <c r="BB148" s="1"/>
      <c r="BC148" s="26"/>
      <c r="BD148" s="1"/>
      <c r="BE148" s="26"/>
      <c r="BF148" s="1">
        <v>90</v>
      </c>
      <c r="BG148" s="26">
        <v>2</v>
      </c>
      <c r="BH148" s="1"/>
      <c r="BI148" s="26"/>
      <c r="BJ148" s="1"/>
      <c r="BK148" s="26"/>
      <c r="BL148" s="1"/>
      <c r="BM148" s="26"/>
      <c r="BN148" s="1"/>
      <c r="BO148" s="26"/>
      <c r="BP148" s="1"/>
      <c r="BQ148" s="26"/>
      <c r="BR148" s="1">
        <v>51</v>
      </c>
      <c r="BS148" s="26" t="s">
        <v>94</v>
      </c>
      <c r="BT148" s="1"/>
      <c r="BU148" s="26"/>
      <c r="BV148" s="30"/>
      <c r="BW148" s="26"/>
      <c r="BX148" s="30"/>
      <c r="BY148" s="26"/>
      <c r="BZ148" s="60"/>
      <c r="CA148" s="30"/>
      <c r="CB148" s="30"/>
      <c r="CC148" s="30"/>
    </row>
    <row r="149" spans="1:81" s="56" customFormat="1" x14ac:dyDescent="0.35">
      <c r="A149" s="30" t="s">
        <v>170</v>
      </c>
      <c r="B149" s="30" t="s">
        <v>52</v>
      </c>
      <c r="C149" s="30" t="s">
        <v>400</v>
      </c>
      <c r="D149" s="30" t="s">
        <v>746</v>
      </c>
      <c r="E149" s="30" t="s">
        <v>55</v>
      </c>
      <c r="F149" s="1">
        <v>999906904</v>
      </c>
      <c r="G149" s="1">
        <f>(J149+T149)-H149</f>
        <v>101</v>
      </c>
      <c r="H149" s="1"/>
      <c r="I149" s="27"/>
      <c r="J149" s="1">
        <f>SUM(K149,L149,N149,O149,P149,Q149,R149)</f>
        <v>101</v>
      </c>
      <c r="K149" s="1">
        <f>SUM(AP149,BT149,BX149)</f>
        <v>0</v>
      </c>
      <c r="L149" s="1">
        <f>SUM(AD149,AF149,AH149,AL149,AJ149,AN149,AR149,AT149,AV149,AX149,BB149,BD149,BF149,BH149,BJ149,BL149,AZ149)</f>
        <v>68</v>
      </c>
      <c r="M149" s="1">
        <f>COUNT(#REF!,AD149,AF149,AH149,AJ149,AL149,AN149,AR149,AT149,AV149,AX149,AZ149,BB149,BD149,BF149,BH149,BJ149,BL149)</f>
        <v>1</v>
      </c>
      <c r="N149" s="1">
        <f>BN149+BP149</f>
        <v>33</v>
      </c>
      <c r="O149" s="1">
        <v>0</v>
      </c>
      <c r="P149" s="1">
        <f>BR149</f>
        <v>0</v>
      </c>
      <c r="Q149" s="1">
        <f>BV149</f>
        <v>0</v>
      </c>
      <c r="R149" s="1">
        <v>0</v>
      </c>
      <c r="S149" s="64"/>
      <c r="T149" s="1">
        <f>SUM(U149,V149,X149,Y149,Z149,AA149,AB149)</f>
        <v>0</v>
      </c>
      <c r="U149" s="1">
        <f>CA149</f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f>CC149</f>
        <v>0</v>
      </c>
      <c r="AB149" s="1">
        <f>CB149</f>
        <v>0</v>
      </c>
      <c r="AC149" s="64"/>
      <c r="AD149" s="1"/>
      <c r="AE149" s="26"/>
      <c r="AF149" s="1"/>
      <c r="AG149" s="26"/>
      <c r="AH149" s="1"/>
      <c r="AI149" s="26"/>
      <c r="AJ149" s="1">
        <v>68</v>
      </c>
      <c r="AK149" s="26">
        <v>3</v>
      </c>
      <c r="AL149" s="1"/>
      <c r="AM149" s="26"/>
      <c r="AN149" s="1"/>
      <c r="AO149" s="26"/>
      <c r="AP149" s="1"/>
      <c r="AQ149" s="26"/>
      <c r="AR149" s="1"/>
      <c r="AS149" s="26"/>
      <c r="AT149" s="1"/>
      <c r="AU149" s="26"/>
      <c r="AV149" s="1"/>
      <c r="AW149" s="26"/>
      <c r="AX149" s="1"/>
      <c r="AY149" s="26"/>
      <c r="AZ149" s="1"/>
      <c r="BA149" s="26"/>
      <c r="BB149" s="1"/>
      <c r="BC149" s="26"/>
      <c r="BD149" s="1"/>
      <c r="BE149" s="26"/>
      <c r="BF149" s="1"/>
      <c r="BG149" s="26"/>
      <c r="BH149" s="1"/>
      <c r="BI149" s="26"/>
      <c r="BJ149" s="1"/>
      <c r="BK149" s="26"/>
      <c r="BL149" s="1"/>
      <c r="BM149" s="26"/>
      <c r="BN149" s="1"/>
      <c r="BO149" s="26"/>
      <c r="BP149" s="1">
        <v>33</v>
      </c>
      <c r="BQ149" s="26" t="s">
        <v>172</v>
      </c>
      <c r="BR149" s="1"/>
      <c r="BS149" s="26"/>
      <c r="BT149" s="1"/>
      <c r="BU149" s="26"/>
      <c r="BV149" s="30"/>
      <c r="BW149" s="26"/>
      <c r="BX149" s="30"/>
      <c r="BY149" s="26"/>
      <c r="BZ149" s="60"/>
      <c r="CA149" s="30"/>
      <c r="CB149" s="30"/>
      <c r="CC149" s="30"/>
    </row>
    <row r="150" spans="1:81" s="56" customFormat="1" x14ac:dyDescent="0.35">
      <c r="A150" s="30" t="s">
        <v>170</v>
      </c>
      <c r="B150" s="30" t="s">
        <v>52</v>
      </c>
      <c r="C150" s="30" t="s">
        <v>894</v>
      </c>
      <c r="D150" s="30" t="s">
        <v>895</v>
      </c>
      <c r="E150" s="30" t="s">
        <v>55</v>
      </c>
      <c r="F150" s="1">
        <v>999913713</v>
      </c>
      <c r="G150" s="1">
        <f>(J150+T150)-H150</f>
        <v>101</v>
      </c>
      <c r="H150" s="1"/>
      <c r="I150" s="27"/>
      <c r="J150" s="1">
        <f>SUM(K150,L150,N150,O150,P150,Q150,R150)</f>
        <v>101</v>
      </c>
      <c r="K150" s="1">
        <f>SUM(AP150,BT150,BX150)</f>
        <v>0</v>
      </c>
      <c r="L150" s="1">
        <f>SUM(AD150,AF150,AH150,AL150,AJ150,AN150,AR150,AT150,AV150,AX150,BB150,BD150,BF150,BH150,BJ150,BL150,AZ150)</f>
        <v>63</v>
      </c>
      <c r="M150" s="1">
        <f>COUNT(#REF!,AD150,AF150,AH150,AJ150,AL150,AN150,AR150,AT150,AV150,AX150,AZ150,BB150,BD150,BF150,BH150,BJ150,BL150)</f>
        <v>1</v>
      </c>
      <c r="N150" s="1">
        <f>BN150+BP150</f>
        <v>0</v>
      </c>
      <c r="O150" s="1">
        <v>0</v>
      </c>
      <c r="P150" s="1">
        <f>BR150</f>
        <v>38</v>
      </c>
      <c r="Q150" s="1">
        <f>BV150</f>
        <v>0</v>
      </c>
      <c r="R150" s="1">
        <v>0</v>
      </c>
      <c r="S150" s="64"/>
      <c r="T150" s="1">
        <f>SUM(U150,V150,X150,Y150,Z150,AA150,AB150)</f>
        <v>0</v>
      </c>
      <c r="U150" s="1">
        <f>CA150</f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f>CC150</f>
        <v>0</v>
      </c>
      <c r="AB150" s="1">
        <f>CB150</f>
        <v>0</v>
      </c>
      <c r="AC150" s="64"/>
      <c r="AD150" s="1"/>
      <c r="AE150" s="26"/>
      <c r="AF150" s="1"/>
      <c r="AG150" s="26"/>
      <c r="AH150" s="1">
        <v>63</v>
      </c>
      <c r="AI150" s="26">
        <v>5</v>
      </c>
      <c r="AJ150" s="1"/>
      <c r="AK150" s="26"/>
      <c r="AL150" s="1"/>
      <c r="AM150" s="26"/>
      <c r="AN150" s="1"/>
      <c r="AO150" s="26"/>
      <c r="AP150" s="1"/>
      <c r="AQ150" s="26"/>
      <c r="AR150" s="1"/>
      <c r="AS150" s="26"/>
      <c r="AT150" s="1"/>
      <c r="AU150" s="26"/>
      <c r="AV150" s="1"/>
      <c r="AW150" s="26"/>
      <c r="AX150" s="1"/>
      <c r="AY150" s="26"/>
      <c r="AZ150" s="1"/>
      <c r="BA150" s="26"/>
      <c r="BB150" s="1"/>
      <c r="BC150" s="26"/>
      <c r="BD150" s="1"/>
      <c r="BE150" s="26"/>
      <c r="BF150" s="1"/>
      <c r="BG150" s="26"/>
      <c r="BH150" s="1"/>
      <c r="BI150" s="26"/>
      <c r="BJ150" s="1"/>
      <c r="BK150" s="26"/>
      <c r="BL150" s="1"/>
      <c r="BM150" s="26"/>
      <c r="BN150" s="1"/>
      <c r="BO150" s="26"/>
      <c r="BP150" s="1"/>
      <c r="BQ150" s="26"/>
      <c r="BR150" s="1">
        <v>38</v>
      </c>
      <c r="BS150" s="26" t="s">
        <v>172</v>
      </c>
      <c r="BT150" s="1"/>
      <c r="BU150" s="26"/>
      <c r="BV150" s="30"/>
      <c r="BW150" s="26"/>
      <c r="BX150" s="30"/>
      <c r="BY150" s="26"/>
      <c r="BZ150" s="60"/>
      <c r="CA150" s="30"/>
      <c r="CB150" s="30"/>
      <c r="CC150" s="30"/>
    </row>
    <row r="151" spans="1:81" s="56" customFormat="1" x14ac:dyDescent="0.35">
      <c r="A151" s="31" t="s">
        <v>170</v>
      </c>
      <c r="B151" s="31" t="s">
        <v>52</v>
      </c>
      <c r="C151" s="31" t="s">
        <v>956</v>
      </c>
      <c r="D151" s="31" t="s">
        <v>2506</v>
      </c>
      <c r="E151" s="31" t="s">
        <v>55</v>
      </c>
      <c r="F151" s="1">
        <v>999927386</v>
      </c>
      <c r="G151" s="1">
        <f>(J151+T151)-H151</f>
        <v>100</v>
      </c>
      <c r="H151" s="1"/>
      <c r="I151" s="27"/>
      <c r="J151" s="1">
        <f>SUM(K151,L151,N151,O151,P151,Q151,R151)</f>
        <v>81</v>
      </c>
      <c r="K151" s="1">
        <f>SUM(AP151,BT151,BX151)</f>
        <v>0</v>
      </c>
      <c r="L151" s="1">
        <f>SUM(AD151,AF151,AH151,AL151,AJ151,AN151,AR151,AT151,AV151,AX151,BB151,BD151,BF151,BH151,BJ151,BL151,AZ151)</f>
        <v>81</v>
      </c>
      <c r="M151" s="1">
        <f>COUNT(#REF!,AD151,AF151,AH151,AJ151,AL151,AN151,AR151,AT151,AV151,AX151,AZ151,BB151,BD151,BF151,BH151,BJ151,BL151)</f>
        <v>2</v>
      </c>
      <c r="N151" s="1">
        <f>BN151+BP151</f>
        <v>0</v>
      </c>
      <c r="O151" s="1">
        <v>0</v>
      </c>
      <c r="P151" s="1">
        <f>BR151</f>
        <v>0</v>
      </c>
      <c r="Q151" s="1">
        <f>BV151</f>
        <v>0</v>
      </c>
      <c r="R151" s="1">
        <v>0</v>
      </c>
      <c r="S151" s="64"/>
      <c r="T151" s="1">
        <f>SUM(U151,V151,X151,Y151,Z151,AA151,AB151)</f>
        <v>19</v>
      </c>
      <c r="U151" s="1">
        <f>CA151</f>
        <v>19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f>CC151</f>
        <v>0</v>
      </c>
      <c r="AB151" s="1">
        <f>CB151</f>
        <v>0</v>
      </c>
      <c r="AC151" s="64"/>
      <c r="AD151" s="1"/>
      <c r="AE151" s="26"/>
      <c r="AF151" s="1"/>
      <c r="AG151" s="26"/>
      <c r="AH151" s="1"/>
      <c r="AI151" s="26"/>
      <c r="AJ151" s="1"/>
      <c r="AK151" s="26"/>
      <c r="AL151" s="1"/>
      <c r="AM151" s="26"/>
      <c r="AN151" s="1"/>
      <c r="AO151" s="26"/>
      <c r="AP151" s="1"/>
      <c r="AQ151" s="26"/>
      <c r="AR151" s="1"/>
      <c r="AS151" s="26"/>
      <c r="AT151" s="1"/>
      <c r="AU151" s="26"/>
      <c r="AV151" s="1"/>
      <c r="AW151" s="26"/>
      <c r="AX151" s="1"/>
      <c r="AY151" s="26"/>
      <c r="AZ151" s="1">
        <v>51</v>
      </c>
      <c r="BA151" s="26"/>
      <c r="BB151" s="1"/>
      <c r="BC151" s="26"/>
      <c r="BD151" s="1"/>
      <c r="BE151" s="26"/>
      <c r="BF151" s="1"/>
      <c r="BG151" s="26"/>
      <c r="BH151" s="1"/>
      <c r="BI151" s="26"/>
      <c r="BJ151" s="1"/>
      <c r="BK151" s="26"/>
      <c r="BL151" s="1">
        <v>30</v>
      </c>
      <c r="BM151" s="26">
        <v>1</v>
      </c>
      <c r="BN151" s="1"/>
      <c r="BO151" s="26"/>
      <c r="BP151" s="1"/>
      <c r="BQ151" s="26"/>
      <c r="BR151" s="1"/>
      <c r="BS151" s="26"/>
      <c r="BT151" s="1"/>
      <c r="BU151" s="26"/>
      <c r="BV151" s="30"/>
      <c r="BW151" s="26"/>
      <c r="BX151" s="30"/>
      <c r="BY151" s="26"/>
      <c r="BZ151" s="60"/>
      <c r="CA151" s="30">
        <v>19</v>
      </c>
      <c r="CB151" s="30"/>
      <c r="CC151" s="30"/>
    </row>
    <row r="152" spans="1:81" s="56" customFormat="1" x14ac:dyDescent="0.35">
      <c r="A152" s="30" t="s">
        <v>170</v>
      </c>
      <c r="B152" s="1" t="s">
        <v>52</v>
      </c>
      <c r="C152" s="30" t="s">
        <v>432</v>
      </c>
      <c r="D152" s="30" t="s">
        <v>124</v>
      </c>
      <c r="E152" s="30" t="s">
        <v>55</v>
      </c>
      <c r="F152" s="30">
        <v>999902157</v>
      </c>
      <c r="G152" s="1">
        <f>(J152+T152)-H152</f>
        <v>99</v>
      </c>
      <c r="H152" s="1">
        <f>(K152+L152+N152+O152+P152+Q152+R152)*0.5</f>
        <v>99</v>
      </c>
      <c r="I152" s="27"/>
      <c r="J152" s="1">
        <f>SUM(K152,L152,N152,O152,P152,Q152,R152)</f>
        <v>198</v>
      </c>
      <c r="K152" s="1">
        <f>SUM(AP152,BT152,BX152)</f>
        <v>0</v>
      </c>
      <c r="L152" s="1">
        <f>SUM(AD152,AF152,AH152,AL152,AJ152,AN152,AR152,AT152,AV152,AX152,BB152,BD152,BF152,BH152,BJ152,BL152,AZ152)</f>
        <v>90</v>
      </c>
      <c r="M152" s="1">
        <f>COUNT(#REF!,AD152,AF152,AH152,AJ152,AL152,AN152,AR152,AT152,AV152,AX152,AZ152,BB152,BD152,BF152,BH152,BJ152,BL152)</f>
        <v>1</v>
      </c>
      <c r="N152" s="1">
        <f>BN152+BP152</f>
        <v>44</v>
      </c>
      <c r="O152" s="1">
        <v>0</v>
      </c>
      <c r="P152" s="1">
        <f>BR152</f>
        <v>0</v>
      </c>
      <c r="Q152" s="1">
        <f>BV152</f>
        <v>64</v>
      </c>
      <c r="R152" s="1">
        <v>0</v>
      </c>
      <c r="S152" s="64"/>
      <c r="T152" s="1">
        <f>SUM(U152,V152,X152,Y152,Z152,AA152,AB152)</f>
        <v>0</v>
      </c>
      <c r="U152" s="1">
        <f>CA152</f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f>CC152</f>
        <v>0</v>
      </c>
      <c r="AB152" s="1">
        <f>CB152</f>
        <v>0</v>
      </c>
      <c r="AC152" s="64"/>
      <c r="AD152" s="1">
        <v>90</v>
      </c>
      <c r="AE152" s="26">
        <v>2</v>
      </c>
      <c r="AF152" s="1"/>
      <c r="AG152" s="26"/>
      <c r="AH152" s="1"/>
      <c r="AI152" s="26"/>
      <c r="AJ152" s="1"/>
      <c r="AK152" s="26"/>
      <c r="AL152" s="1"/>
      <c r="AM152" s="26"/>
      <c r="AN152" s="1"/>
      <c r="AO152" s="26"/>
      <c r="AP152" s="1"/>
      <c r="AQ152" s="26"/>
      <c r="AR152" s="1"/>
      <c r="AS152" s="26"/>
      <c r="AT152" s="1"/>
      <c r="AU152" s="26"/>
      <c r="AV152" s="1"/>
      <c r="AW152" s="26"/>
      <c r="AX152" s="1"/>
      <c r="AY152" s="26"/>
      <c r="AZ152" s="1"/>
      <c r="BA152" s="26"/>
      <c r="BB152" s="1"/>
      <c r="BC152" s="26"/>
      <c r="BD152" s="1"/>
      <c r="BE152" s="26"/>
      <c r="BF152" s="1"/>
      <c r="BG152" s="26"/>
      <c r="BH152" s="1"/>
      <c r="BI152" s="26"/>
      <c r="BJ152" s="1"/>
      <c r="BK152" s="26"/>
      <c r="BL152" s="1"/>
      <c r="BM152" s="26"/>
      <c r="BN152" s="1">
        <v>44</v>
      </c>
      <c r="BO152" s="26" t="s">
        <v>94</v>
      </c>
      <c r="BP152" s="1"/>
      <c r="BQ152" s="26"/>
      <c r="BR152" s="1"/>
      <c r="BS152" s="26"/>
      <c r="BT152" s="1"/>
      <c r="BU152" s="26"/>
      <c r="BV152" s="30">
        <v>64</v>
      </c>
      <c r="BW152" s="26" t="s">
        <v>94</v>
      </c>
      <c r="BX152" s="30"/>
      <c r="BY152" s="26"/>
      <c r="BZ152" s="60"/>
      <c r="CA152" s="30"/>
      <c r="CB152" s="30"/>
      <c r="CC152" s="30"/>
    </row>
    <row r="153" spans="1:81" s="56" customFormat="1" x14ac:dyDescent="0.35">
      <c r="A153" s="31" t="s">
        <v>170</v>
      </c>
      <c r="B153" s="31" t="s">
        <v>52</v>
      </c>
      <c r="C153" s="31" t="s">
        <v>1913</v>
      </c>
      <c r="D153" s="31" t="s">
        <v>3436</v>
      </c>
      <c r="E153" s="31" t="s">
        <v>55</v>
      </c>
      <c r="F153" s="1">
        <v>999927743</v>
      </c>
      <c r="G153" s="1">
        <f>(J153+T153)-H153</f>
        <v>98</v>
      </c>
      <c r="H153" s="1"/>
      <c r="I153" s="27"/>
      <c r="J153" s="1">
        <f>SUM(K153,L153,N153,O153,P153,Q153,R153)</f>
        <v>98</v>
      </c>
      <c r="K153" s="1">
        <f>SUM(AP153,BT153,BX153)</f>
        <v>0</v>
      </c>
      <c r="L153" s="1">
        <f>SUM(AD153,AF153,AH153,AL153,AJ153,AN153,AR153,AT153,AV153,AX153,BB153,BD153,BF153,BH153,BJ153,BL153,AZ153)</f>
        <v>98</v>
      </c>
      <c r="M153" s="1">
        <f>COUNT(#REF!,AD153,AF153,AH153,AJ153,AL153,AN153,AR153,AT153,AV153,AX153,AZ153,BB153,BD153,BF153,BH153,BJ153,BL153)</f>
        <v>2</v>
      </c>
      <c r="N153" s="1">
        <f>BN153+BP153</f>
        <v>0</v>
      </c>
      <c r="O153" s="1">
        <v>0</v>
      </c>
      <c r="P153" s="1">
        <f>BR153</f>
        <v>0</v>
      </c>
      <c r="Q153" s="1">
        <f>BV153</f>
        <v>0</v>
      </c>
      <c r="R153" s="1">
        <v>0</v>
      </c>
      <c r="S153" s="64"/>
      <c r="T153" s="1">
        <f>SUM(U153,V153,X153,Y153,Z153,AA153,AB153)</f>
        <v>0</v>
      </c>
      <c r="U153" s="1">
        <f>CA153</f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f>CC153</f>
        <v>0</v>
      </c>
      <c r="AB153" s="1">
        <f>CB153</f>
        <v>0</v>
      </c>
      <c r="AC153" s="64"/>
      <c r="AD153" s="1"/>
      <c r="AE153" s="26"/>
      <c r="AF153" s="1"/>
      <c r="AG153" s="26"/>
      <c r="AH153" s="1"/>
      <c r="AI153" s="26"/>
      <c r="AJ153" s="1"/>
      <c r="AK153" s="26"/>
      <c r="AL153" s="1"/>
      <c r="AM153" s="26"/>
      <c r="AN153" s="1"/>
      <c r="AO153" s="26"/>
      <c r="AP153" s="1"/>
      <c r="AQ153" s="26"/>
      <c r="AR153" s="1"/>
      <c r="AS153" s="26"/>
      <c r="AT153" s="1"/>
      <c r="AU153" s="26"/>
      <c r="AV153" s="1"/>
      <c r="AW153" s="26"/>
      <c r="AX153" s="1"/>
      <c r="AY153" s="26"/>
      <c r="AZ153" s="1">
        <v>38</v>
      </c>
      <c r="BA153" s="26"/>
      <c r="BB153" s="1"/>
      <c r="BC153" s="26"/>
      <c r="BD153" s="1"/>
      <c r="BE153" s="26"/>
      <c r="BF153" s="1"/>
      <c r="BG153" s="26"/>
      <c r="BH153" s="1"/>
      <c r="BI153" s="26"/>
      <c r="BJ153" s="1"/>
      <c r="BK153" s="26"/>
      <c r="BL153" s="1">
        <v>60</v>
      </c>
      <c r="BM153" s="26">
        <v>1</v>
      </c>
      <c r="BN153" s="1"/>
      <c r="BO153" s="26"/>
      <c r="BP153" s="1"/>
      <c r="BQ153" s="26"/>
      <c r="BR153" s="1"/>
      <c r="BS153" s="26"/>
      <c r="BT153" s="1"/>
      <c r="BU153" s="26"/>
      <c r="BV153" s="30"/>
      <c r="BW153" s="26"/>
      <c r="BX153" s="30"/>
      <c r="BY153" s="26"/>
      <c r="BZ153" s="60"/>
      <c r="CA153" s="30"/>
      <c r="CB153" s="30"/>
      <c r="CC153" s="30"/>
    </row>
    <row r="154" spans="1:81" s="56" customFormat="1" x14ac:dyDescent="0.35">
      <c r="A154" s="30" t="s">
        <v>170</v>
      </c>
      <c r="B154" s="30" t="s">
        <v>52</v>
      </c>
      <c r="C154" s="1" t="s">
        <v>1078</v>
      </c>
      <c r="D154" s="1" t="s">
        <v>111</v>
      </c>
      <c r="E154" s="1" t="s">
        <v>55</v>
      </c>
      <c r="F154" s="1">
        <v>999917066</v>
      </c>
      <c r="G154" s="1">
        <f>(J154+T154)-H154</f>
        <v>96</v>
      </c>
      <c r="H154" s="30"/>
      <c r="I154" s="27"/>
      <c r="J154" s="1">
        <f>SUM(K154,L154,N154,O154,P154,Q154,R154)</f>
        <v>96</v>
      </c>
      <c r="K154" s="1">
        <f>SUM(AP154,BT154,BX154)</f>
        <v>0</v>
      </c>
      <c r="L154" s="1">
        <f>SUM(AD154,AF154,AH154,AL154,AJ154,AN154,AR154,AT154,AV154,AX154,BB154,BD154,BF154,BH154,BJ154,BL154,AZ154)</f>
        <v>58</v>
      </c>
      <c r="M154" s="1">
        <f>COUNT(#REF!,AD154,AF154,AH154,AJ154,AL154,AN154,AR154,AT154,AV154,AX154,AZ154,BB154,BD154,BF154,BH154,BJ154,BL154)</f>
        <v>1</v>
      </c>
      <c r="N154" s="1">
        <f>BN154+BP154</f>
        <v>0</v>
      </c>
      <c r="O154" s="1">
        <v>0</v>
      </c>
      <c r="P154" s="1">
        <f>BR154</f>
        <v>38</v>
      </c>
      <c r="Q154" s="1">
        <f>BV154</f>
        <v>0</v>
      </c>
      <c r="R154" s="1">
        <v>0</v>
      </c>
      <c r="S154" s="64"/>
      <c r="T154" s="1">
        <f>SUM(U154,V154,X154,Y154,Z154,AA154,AB154)</f>
        <v>0</v>
      </c>
      <c r="U154" s="1">
        <f>CA154</f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f>CC154</f>
        <v>0</v>
      </c>
      <c r="AB154" s="1">
        <f>CB154</f>
        <v>0</v>
      </c>
      <c r="AC154" s="64"/>
      <c r="AD154" s="1"/>
      <c r="AE154" s="26"/>
      <c r="AF154" s="1"/>
      <c r="AG154" s="26"/>
      <c r="AH154" s="1">
        <v>58</v>
      </c>
      <c r="AI154" s="26">
        <v>6</v>
      </c>
      <c r="AJ154" s="1"/>
      <c r="AK154" s="26"/>
      <c r="AL154" s="1"/>
      <c r="AM154" s="26"/>
      <c r="AN154" s="1"/>
      <c r="AO154" s="26"/>
      <c r="AP154" s="1"/>
      <c r="AQ154" s="26"/>
      <c r="AR154" s="1"/>
      <c r="AS154" s="26"/>
      <c r="AT154" s="1"/>
      <c r="AU154" s="26"/>
      <c r="AV154" s="1"/>
      <c r="AW154" s="26"/>
      <c r="AX154" s="1"/>
      <c r="AY154" s="26"/>
      <c r="AZ154" s="1"/>
      <c r="BA154" s="26"/>
      <c r="BB154" s="1"/>
      <c r="BC154" s="26"/>
      <c r="BD154" s="1"/>
      <c r="BE154" s="26"/>
      <c r="BF154" s="1"/>
      <c r="BG154" s="26"/>
      <c r="BH154" s="1"/>
      <c r="BI154" s="26"/>
      <c r="BJ154" s="1"/>
      <c r="BK154" s="26"/>
      <c r="BL154" s="1"/>
      <c r="BM154" s="26"/>
      <c r="BN154" s="1"/>
      <c r="BO154" s="26"/>
      <c r="BP154" s="1"/>
      <c r="BQ154" s="26"/>
      <c r="BR154" s="1">
        <v>38</v>
      </c>
      <c r="BS154" s="26" t="s">
        <v>172</v>
      </c>
      <c r="BT154" s="1"/>
      <c r="BU154" s="26"/>
      <c r="BV154" s="30"/>
      <c r="BW154" s="26"/>
      <c r="BX154" s="30"/>
      <c r="BY154" s="26"/>
      <c r="BZ154" s="60"/>
      <c r="CA154" s="30"/>
      <c r="CB154" s="30"/>
      <c r="CC154" s="30"/>
    </row>
    <row r="155" spans="1:81" s="56" customFormat="1" x14ac:dyDescent="0.35">
      <c r="A155" s="30" t="s">
        <v>170</v>
      </c>
      <c r="B155" s="30" t="s">
        <v>52</v>
      </c>
      <c r="C155" s="1" t="s">
        <v>241</v>
      </c>
      <c r="D155" s="1" t="s">
        <v>1273</v>
      </c>
      <c r="E155" s="1" t="s">
        <v>55</v>
      </c>
      <c r="F155" s="1">
        <v>999918851</v>
      </c>
      <c r="G155" s="1">
        <f>(J155+T155)-H155</f>
        <v>94</v>
      </c>
      <c r="H155" s="1">
        <f>(K155+L155+N155+O155+P155+Q155+R155)*0.5</f>
        <v>94</v>
      </c>
      <c r="I155" s="27"/>
      <c r="J155" s="1">
        <f>SUM(K155,L155,N155,O155,P155,Q155,R155)</f>
        <v>188</v>
      </c>
      <c r="K155" s="1">
        <f>SUM(AP155,BT155,BX155)</f>
        <v>0</v>
      </c>
      <c r="L155" s="1">
        <f>SUM(AD155,AF155,AH155,AL155,AJ155,AN155,AR155,AT155,AV155,AX155,BB155,BD155,BF155,BH155,BJ155,BL155,AZ155)</f>
        <v>188</v>
      </c>
      <c r="M155" s="1">
        <f>COUNT(#REF!,AD155,AF155,AH155,AJ155,AL155,AN155,AR155,AT155,AV155,AX155,AZ155,BB155,BD155,BF155,BH155,BJ155,BL155)</f>
        <v>2</v>
      </c>
      <c r="N155" s="1">
        <f>BN155+BP155</f>
        <v>0</v>
      </c>
      <c r="O155" s="1">
        <v>0</v>
      </c>
      <c r="P155" s="1">
        <f>BR155</f>
        <v>0</v>
      </c>
      <c r="Q155" s="1">
        <f>BV155</f>
        <v>0</v>
      </c>
      <c r="R155" s="1">
        <v>0</v>
      </c>
      <c r="S155" s="64"/>
      <c r="T155" s="1">
        <f>SUM(U155,V155,X155,Y155,Z155,AA155,AB155)</f>
        <v>0</v>
      </c>
      <c r="U155" s="1">
        <f>CA155</f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f>CC155</f>
        <v>0</v>
      </c>
      <c r="AB155" s="1">
        <f>CB155</f>
        <v>0</v>
      </c>
      <c r="AC155" s="64"/>
      <c r="AD155" s="1"/>
      <c r="AE155" s="26"/>
      <c r="AF155" s="1"/>
      <c r="AG155" s="26"/>
      <c r="AH155" s="1"/>
      <c r="AI155" s="26"/>
      <c r="AJ155" s="1">
        <v>68</v>
      </c>
      <c r="AK155" s="26">
        <v>3</v>
      </c>
      <c r="AL155" s="1"/>
      <c r="AM155" s="26"/>
      <c r="AN155" s="1"/>
      <c r="AO155" s="26"/>
      <c r="AP155" s="1"/>
      <c r="AQ155" s="26"/>
      <c r="AR155" s="1">
        <v>120</v>
      </c>
      <c r="AS155" s="26">
        <v>1</v>
      </c>
      <c r="AT155" s="1"/>
      <c r="AU155" s="26"/>
      <c r="AV155" s="1"/>
      <c r="AW155" s="26"/>
      <c r="AX155" s="1"/>
      <c r="AY155" s="26"/>
      <c r="AZ155" s="1"/>
      <c r="BA155" s="26"/>
      <c r="BB155" s="1"/>
      <c r="BC155" s="26"/>
      <c r="BD155" s="1"/>
      <c r="BE155" s="26"/>
      <c r="BF155" s="1"/>
      <c r="BG155" s="26"/>
      <c r="BH155" s="1"/>
      <c r="BI155" s="26"/>
      <c r="BJ155" s="1"/>
      <c r="BK155" s="26"/>
      <c r="BL155" s="1"/>
      <c r="BM155" s="26"/>
      <c r="BN155" s="1"/>
      <c r="BO155" s="26"/>
      <c r="BP155" s="1"/>
      <c r="BQ155" s="26"/>
      <c r="BR155" s="1"/>
      <c r="BS155" s="26"/>
      <c r="BT155" s="1"/>
      <c r="BU155" s="26"/>
      <c r="BV155" s="30"/>
      <c r="BW155" s="26"/>
      <c r="BX155" s="30"/>
      <c r="BY155" s="26"/>
      <c r="BZ155" s="60"/>
      <c r="CA155" s="30"/>
      <c r="CB155" s="30"/>
      <c r="CC155" s="30"/>
    </row>
    <row r="156" spans="1:81" s="56" customFormat="1" x14ac:dyDescent="0.35">
      <c r="A156" s="30" t="s">
        <v>170</v>
      </c>
      <c r="B156" s="1" t="s">
        <v>52</v>
      </c>
      <c r="C156" s="1" t="s">
        <v>294</v>
      </c>
      <c r="D156" s="1" t="s">
        <v>113</v>
      </c>
      <c r="E156" s="1" t="s">
        <v>55</v>
      </c>
      <c r="F156" s="1">
        <v>999860372</v>
      </c>
      <c r="G156" s="1">
        <f>(J156+T156)-H156</f>
        <v>92</v>
      </c>
      <c r="H156" s="30"/>
      <c r="I156" s="27"/>
      <c r="J156" s="1">
        <f>SUM(K156,L156,N156,O156,P156,Q156,R156)</f>
        <v>44</v>
      </c>
      <c r="K156" s="1">
        <f>SUM(AP156,BT156,BX156)</f>
        <v>0</v>
      </c>
      <c r="L156" s="1">
        <f>SUM(AD156,AF156,AH156,AL156,AJ156,AN156,AR156,AT156,AV156,AX156,BB156,BD156,BF156,BH156,BJ156,BL156,AZ156)</f>
        <v>0</v>
      </c>
      <c r="M156" s="1">
        <f>COUNT(#REF!,AD156,AF156,AH156,AJ156,AL156,AN156,AR156,AT156,AV156,AX156,AZ156,BB156,BD156,BF156,BH156,BJ156,BL156)</f>
        <v>0</v>
      </c>
      <c r="N156" s="1">
        <f>BN156+BP156</f>
        <v>44</v>
      </c>
      <c r="O156" s="1">
        <v>0</v>
      </c>
      <c r="P156" s="1">
        <f>BR156</f>
        <v>0</v>
      </c>
      <c r="Q156" s="1">
        <f>BV156</f>
        <v>0</v>
      </c>
      <c r="R156" s="1">
        <v>0</v>
      </c>
      <c r="S156" s="64"/>
      <c r="T156" s="1">
        <f>SUM(U156,V156,X156,Y156,Z156,AA156,AB156)</f>
        <v>48</v>
      </c>
      <c r="U156" s="1">
        <f>CA156</f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f>CC156</f>
        <v>48</v>
      </c>
      <c r="AB156" s="1">
        <f>CB156</f>
        <v>0</v>
      </c>
      <c r="AC156" s="64"/>
      <c r="AD156" s="1"/>
      <c r="AE156" s="26"/>
      <c r="AF156" s="1"/>
      <c r="AG156" s="26"/>
      <c r="AH156" s="1"/>
      <c r="AI156" s="26"/>
      <c r="AJ156" s="1"/>
      <c r="AK156" s="26"/>
      <c r="AL156" s="1"/>
      <c r="AM156" s="26"/>
      <c r="AN156" s="1"/>
      <c r="AO156" s="26"/>
      <c r="AP156" s="1"/>
      <c r="AQ156" s="26"/>
      <c r="AR156" s="1"/>
      <c r="AS156" s="26"/>
      <c r="AT156" s="1"/>
      <c r="AU156" s="26"/>
      <c r="AV156" s="1"/>
      <c r="AW156" s="26"/>
      <c r="AX156" s="1"/>
      <c r="AY156" s="26"/>
      <c r="AZ156" s="1"/>
      <c r="BA156" s="26"/>
      <c r="BB156" s="1"/>
      <c r="BC156" s="26"/>
      <c r="BD156" s="1"/>
      <c r="BE156" s="26"/>
      <c r="BF156" s="1"/>
      <c r="BG156" s="26"/>
      <c r="BH156" s="1"/>
      <c r="BI156" s="26"/>
      <c r="BJ156" s="1"/>
      <c r="BK156" s="26"/>
      <c r="BL156" s="1"/>
      <c r="BM156" s="26"/>
      <c r="BN156" s="1">
        <v>44</v>
      </c>
      <c r="BO156" s="26" t="s">
        <v>94</v>
      </c>
      <c r="BP156" s="1"/>
      <c r="BQ156" s="26"/>
      <c r="BR156" s="1"/>
      <c r="BS156" s="26"/>
      <c r="BT156" s="1"/>
      <c r="BU156" s="26"/>
      <c r="BV156" s="30"/>
      <c r="BW156" s="26"/>
      <c r="BX156" s="30"/>
      <c r="BY156" s="26"/>
      <c r="BZ156" s="60"/>
      <c r="CA156" s="30"/>
      <c r="CB156" s="30"/>
      <c r="CC156" s="30">
        <v>48</v>
      </c>
    </row>
    <row r="157" spans="1:81" s="56" customFormat="1" x14ac:dyDescent="0.35">
      <c r="A157" s="31" t="s">
        <v>170</v>
      </c>
      <c r="B157" s="31" t="s">
        <v>52</v>
      </c>
      <c r="C157" s="31" t="s">
        <v>412</v>
      </c>
      <c r="D157" s="31" t="s">
        <v>413</v>
      </c>
      <c r="E157" s="31" t="s">
        <v>55</v>
      </c>
      <c r="F157" s="1">
        <v>999878095</v>
      </c>
      <c r="G157" s="1">
        <f>(J157+T157)-H157</f>
        <v>88</v>
      </c>
      <c r="H157" s="1"/>
      <c r="I157" s="27"/>
      <c r="J157" s="1">
        <f>SUM(K157,L157,N157,O157,P157,Q157,R157)</f>
        <v>88</v>
      </c>
      <c r="K157" s="1">
        <f>SUM(AP157,BT157,BX157)</f>
        <v>0</v>
      </c>
      <c r="L157" s="1">
        <f>SUM(AD157,AF157,AH157,AL157,AJ157,AN157,AR157,AT157,AV157,AX157,BB157,BD157,BF157,BH157,BJ157,BL157,AZ157)</f>
        <v>88</v>
      </c>
      <c r="M157" s="1">
        <f>COUNT(#REF!,AD157,AF157,AH157,AJ157,AL157,AN157,AR157,AT157,AV157,AX157,AZ157,BB157,BD157,BF157,BH157,BJ157,BL157)</f>
        <v>2</v>
      </c>
      <c r="N157" s="1">
        <f>BN157+BP157</f>
        <v>0</v>
      </c>
      <c r="O157" s="1">
        <v>0</v>
      </c>
      <c r="P157" s="1">
        <f>BR157</f>
        <v>0</v>
      </c>
      <c r="Q157" s="1">
        <f>BV157</f>
        <v>0</v>
      </c>
      <c r="R157" s="1">
        <v>0</v>
      </c>
      <c r="S157" s="64"/>
      <c r="T157" s="1">
        <f>SUM(U157,V157,X157,Y157,Z157,AA157,AB157)</f>
        <v>0</v>
      </c>
      <c r="U157" s="1">
        <f>CA157</f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f>CC157</f>
        <v>0</v>
      </c>
      <c r="AB157" s="1">
        <f>CB157</f>
        <v>0</v>
      </c>
      <c r="AC157" s="64"/>
      <c r="AD157" s="1"/>
      <c r="AE157" s="26"/>
      <c r="AF157" s="1"/>
      <c r="AG157" s="26"/>
      <c r="AH157" s="1"/>
      <c r="AI157" s="26"/>
      <c r="AJ157" s="1"/>
      <c r="AK157" s="26"/>
      <c r="AL157" s="1"/>
      <c r="AM157" s="26"/>
      <c r="AN157" s="1"/>
      <c r="AO157" s="26"/>
      <c r="AP157" s="1"/>
      <c r="AQ157" s="26"/>
      <c r="AR157" s="1"/>
      <c r="AS157" s="26"/>
      <c r="AT157" s="1"/>
      <c r="AU157" s="26"/>
      <c r="AV157" s="1"/>
      <c r="AW157" s="26"/>
      <c r="AX157" s="1"/>
      <c r="AY157" s="26"/>
      <c r="AZ157" s="1">
        <v>58</v>
      </c>
      <c r="BA157" s="26"/>
      <c r="BB157" s="1"/>
      <c r="BC157" s="26"/>
      <c r="BD157" s="1"/>
      <c r="BE157" s="26"/>
      <c r="BF157" s="1"/>
      <c r="BG157" s="26"/>
      <c r="BH157" s="1"/>
      <c r="BI157" s="26"/>
      <c r="BJ157" s="1"/>
      <c r="BK157" s="26"/>
      <c r="BL157" s="1">
        <v>30</v>
      </c>
      <c r="BM157" s="26">
        <v>1</v>
      </c>
      <c r="BN157" s="1"/>
      <c r="BO157" s="26"/>
      <c r="BP157" s="1"/>
      <c r="BQ157" s="26"/>
      <c r="BR157" s="1"/>
      <c r="BS157" s="26"/>
      <c r="BT157" s="1"/>
      <c r="BU157" s="26"/>
      <c r="BV157" s="30"/>
      <c r="BW157" s="26"/>
      <c r="BX157" s="30"/>
      <c r="BY157" s="26"/>
      <c r="BZ157" s="60"/>
      <c r="CA157" s="30"/>
      <c r="CB157" s="30"/>
      <c r="CC157" s="30"/>
    </row>
    <row r="158" spans="1:81" s="56" customFormat="1" x14ac:dyDescent="0.35">
      <c r="A158" s="30" t="s">
        <v>170</v>
      </c>
      <c r="B158" s="1" t="s">
        <v>52</v>
      </c>
      <c r="C158" s="1" t="s">
        <v>1845</v>
      </c>
      <c r="D158" s="1" t="s">
        <v>487</v>
      </c>
      <c r="E158" s="30" t="s">
        <v>55</v>
      </c>
      <c r="F158" s="1">
        <v>999922471</v>
      </c>
      <c r="G158" s="1">
        <f>(J158+T158)-H158</f>
        <v>85</v>
      </c>
      <c r="H158" s="1">
        <f>(K158+L158+N158+O158+P158+Q158+R158)*0.5</f>
        <v>0</v>
      </c>
      <c r="I158" s="27"/>
      <c r="J158" s="1">
        <f>SUM(K158,L158,N158,O158,P158,Q158,R158)</f>
        <v>0</v>
      </c>
      <c r="K158" s="1">
        <f>SUM(AP158,BT158,BX158)</f>
        <v>0</v>
      </c>
      <c r="L158" s="1">
        <f>SUM(AD158,AF158,AH158,AL158,AJ158,AN158,AR158,AT158,AV158,AX158,BB158,BD158,BF158,BH158,BJ158,BL158,AZ158)</f>
        <v>0</v>
      </c>
      <c r="M158" s="1">
        <f>COUNT(#REF!,AD158,AF158,AH158,AJ158,AL158,AN158,AR158,AT158,AV158,AX158,AZ158,BB158,BD158,BF158,BH158,BJ158,BL158)</f>
        <v>0</v>
      </c>
      <c r="N158" s="1">
        <f>BN158+BP158</f>
        <v>0</v>
      </c>
      <c r="O158" s="1">
        <v>0</v>
      </c>
      <c r="P158" s="1">
        <f>BR158</f>
        <v>0</v>
      </c>
      <c r="Q158" s="1">
        <f>BV158</f>
        <v>0</v>
      </c>
      <c r="R158" s="1">
        <v>0</v>
      </c>
      <c r="S158" s="64"/>
      <c r="T158" s="1">
        <f>SUM(U158,V158,X158,Y158,Z158,AA158,AB158)</f>
        <v>85</v>
      </c>
      <c r="U158" s="1">
        <f>CA158</f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f>CC158</f>
        <v>85</v>
      </c>
      <c r="AB158" s="1">
        <f>CB158</f>
        <v>0</v>
      </c>
      <c r="AC158" s="64"/>
      <c r="AD158" s="1"/>
      <c r="AE158" s="26"/>
      <c r="AF158" s="1"/>
      <c r="AG158" s="26"/>
      <c r="AH158" s="1"/>
      <c r="AI158" s="26"/>
      <c r="AJ158" s="1"/>
      <c r="AK158" s="26"/>
      <c r="AL158" s="1"/>
      <c r="AM158" s="26"/>
      <c r="AN158" s="1"/>
      <c r="AO158" s="26"/>
      <c r="AP158" s="1"/>
      <c r="AQ158" s="26"/>
      <c r="AR158" s="1"/>
      <c r="AS158" s="26"/>
      <c r="AT158" s="1"/>
      <c r="AU158" s="26"/>
      <c r="AV158" s="1"/>
      <c r="AW158" s="26"/>
      <c r="AX158" s="1"/>
      <c r="AY158" s="26"/>
      <c r="AZ158" s="1"/>
      <c r="BA158" s="26"/>
      <c r="BB158" s="1"/>
      <c r="BC158" s="26"/>
      <c r="BD158" s="1"/>
      <c r="BE158" s="26"/>
      <c r="BF158" s="1"/>
      <c r="BG158" s="26"/>
      <c r="BH158" s="1"/>
      <c r="BI158" s="26"/>
      <c r="BJ158" s="1"/>
      <c r="BK158" s="26"/>
      <c r="BL158" s="1"/>
      <c r="BM158" s="26"/>
      <c r="BN158" s="1"/>
      <c r="BO158" s="26"/>
      <c r="BP158" s="1"/>
      <c r="BQ158" s="26">
        <v>1</v>
      </c>
      <c r="BR158" s="1"/>
      <c r="BS158" s="26"/>
      <c r="BT158" s="1"/>
      <c r="BU158" s="26"/>
      <c r="BV158" s="30"/>
      <c r="BW158" s="26"/>
      <c r="BX158" s="30"/>
      <c r="BY158" s="26"/>
      <c r="BZ158" s="60"/>
      <c r="CA158" s="30"/>
      <c r="CB158" s="30"/>
      <c r="CC158" s="30">
        <v>85</v>
      </c>
    </row>
    <row r="159" spans="1:81" s="56" customFormat="1" ht="14.5" x14ac:dyDescent="0.35">
      <c r="A159" s="85" t="s">
        <v>170</v>
      </c>
      <c r="B159" s="1" t="s">
        <v>52</v>
      </c>
      <c r="C159" s="85" t="s">
        <v>950</v>
      </c>
      <c r="D159" s="85" t="s">
        <v>3772</v>
      </c>
      <c r="E159" s="85" t="s">
        <v>55</v>
      </c>
      <c r="F159" s="85">
        <v>999881450</v>
      </c>
      <c r="G159" s="1">
        <f>(J159+T159)-H159</f>
        <v>85</v>
      </c>
      <c r="H159" s="85"/>
      <c r="I159" s="60"/>
      <c r="J159" s="1">
        <f>SUM(K159,L159,N159,O159,P159,Q159,R159)</f>
        <v>0</v>
      </c>
      <c r="K159" s="1">
        <f>SUM(AP159,BT159,BX159)</f>
        <v>0</v>
      </c>
      <c r="L159" s="1">
        <f>SUM(AD159,AF159,AH159,AL159,AJ159,AN159,AR159,AT159,AV159,AX159,BB159,BD159,BF159,BH159,BJ159,BL159,AZ159)</f>
        <v>0</v>
      </c>
      <c r="M159" s="1">
        <f>COUNT(#REF!,AD159,AF159,AH159,AJ159,AL159,AN159,AR159,AT159,AV159,AX159,AZ159,BB159,BD159,BF159,BH159,BJ159,BL159)</f>
        <v>0</v>
      </c>
      <c r="N159" s="1">
        <f>BN159+BP159</f>
        <v>0</v>
      </c>
      <c r="O159" s="1">
        <v>0</v>
      </c>
      <c r="P159" s="1">
        <f>BR159</f>
        <v>0</v>
      </c>
      <c r="Q159" s="1">
        <f>BV159</f>
        <v>0</v>
      </c>
      <c r="R159" s="1">
        <v>0</v>
      </c>
      <c r="S159" s="64"/>
      <c r="T159" s="1">
        <f>SUM(U159,V159,X159,Y159,Z159,AA159,AB159)</f>
        <v>85</v>
      </c>
      <c r="U159" s="1">
        <f>CA159</f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f>CC159</f>
        <v>85</v>
      </c>
      <c r="AB159" s="1">
        <f>CB159</f>
        <v>0</v>
      </c>
      <c r="AC159" s="64"/>
      <c r="AD159" s="30"/>
      <c r="AE159" s="60"/>
      <c r="AF159" s="30"/>
      <c r="AG159" s="60"/>
      <c r="AH159" s="30"/>
      <c r="AI159" s="60"/>
      <c r="AJ159" s="30"/>
      <c r="AK159" s="60"/>
      <c r="AL159" s="30"/>
      <c r="AM159" s="60"/>
      <c r="AN159" s="30"/>
      <c r="AO159" s="60"/>
      <c r="AP159" s="30"/>
      <c r="AQ159" s="60"/>
      <c r="AR159" s="30"/>
      <c r="AS159" s="60"/>
      <c r="AT159" s="30"/>
      <c r="AU159" s="60"/>
      <c r="AV159" s="30"/>
      <c r="AW159" s="60"/>
      <c r="AX159" s="30"/>
      <c r="AY159" s="60"/>
      <c r="AZ159" s="30"/>
      <c r="BA159" s="60"/>
      <c r="BB159" s="30"/>
      <c r="BC159" s="60"/>
      <c r="BD159" s="30"/>
      <c r="BE159" s="60"/>
      <c r="BF159" s="30"/>
      <c r="BG159" s="60"/>
      <c r="BH159" s="30"/>
      <c r="BI159" s="60"/>
      <c r="BJ159" s="30"/>
      <c r="BK159" s="60"/>
      <c r="BL159" s="30"/>
      <c r="BM159" s="60"/>
      <c r="BN159" s="30"/>
      <c r="BO159" s="60"/>
      <c r="BP159" s="30"/>
      <c r="BQ159" s="60"/>
      <c r="BR159" s="30"/>
      <c r="BS159" s="60"/>
      <c r="BT159" s="30"/>
      <c r="BU159" s="60"/>
      <c r="BV159" s="30"/>
      <c r="BW159" s="26"/>
      <c r="BX159" s="30"/>
      <c r="BY159" s="26"/>
      <c r="BZ159" s="60"/>
      <c r="CA159" s="30"/>
      <c r="CB159" s="30"/>
      <c r="CC159" s="30">
        <v>85</v>
      </c>
    </row>
    <row r="160" spans="1:81" s="56" customFormat="1" x14ac:dyDescent="0.35">
      <c r="A160" s="1" t="s">
        <v>170</v>
      </c>
      <c r="B160" s="1" t="s">
        <v>52</v>
      </c>
      <c r="C160" s="1" t="s">
        <v>418</v>
      </c>
      <c r="D160" s="1" t="s">
        <v>998</v>
      </c>
      <c r="E160" s="1" t="s">
        <v>55</v>
      </c>
      <c r="F160" s="1">
        <v>999928282</v>
      </c>
      <c r="G160" s="1">
        <f>(J160+T160)-H160</f>
        <v>84</v>
      </c>
      <c r="H160" s="1"/>
      <c r="I160" s="27"/>
      <c r="J160" s="1">
        <f>SUM(K160,L160,N160,O160,P160,Q160,R160)</f>
        <v>84</v>
      </c>
      <c r="K160" s="1">
        <f>SUM(AP160,BT160,BX160)</f>
        <v>0</v>
      </c>
      <c r="L160" s="1">
        <f>SUM(AD160,AF160,AH160,AL160,AJ160,AN160,AR160,AT160,AV160,AX160,BB160,BD160,BF160,BH160,BJ160,BL160,AZ160)</f>
        <v>0</v>
      </c>
      <c r="M160" s="1">
        <f>COUNT(#REF!,AD160,AF160,AH160,AJ160,AL160,AN160,AR160,AT160,AV160,AX160,AZ160,BB160,BD160,BF160,BH160,BJ160,BL160)</f>
        <v>0</v>
      </c>
      <c r="N160" s="1">
        <f>BN160+BP160</f>
        <v>33</v>
      </c>
      <c r="O160" s="1">
        <v>0</v>
      </c>
      <c r="P160" s="1">
        <f>BR160</f>
        <v>51</v>
      </c>
      <c r="Q160" s="1">
        <f>BV160</f>
        <v>0</v>
      </c>
      <c r="R160" s="1">
        <v>0</v>
      </c>
      <c r="S160" s="64"/>
      <c r="T160" s="1">
        <f>SUM(U160,V160,X160,Y160,Z160,AA160,AB160)</f>
        <v>0</v>
      </c>
      <c r="U160" s="1">
        <f>CA160</f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f>CC160</f>
        <v>0</v>
      </c>
      <c r="AB160" s="1">
        <f>CB160</f>
        <v>0</v>
      </c>
      <c r="AC160" s="64"/>
      <c r="AD160" s="1"/>
      <c r="AE160" s="26"/>
      <c r="AF160" s="1"/>
      <c r="AG160" s="26"/>
      <c r="AH160" s="1"/>
      <c r="AI160" s="26"/>
      <c r="AJ160" s="1"/>
      <c r="AK160" s="27"/>
      <c r="AL160" s="1"/>
      <c r="AM160" s="26"/>
      <c r="AN160" s="1"/>
      <c r="AO160" s="27"/>
      <c r="AP160" s="1"/>
      <c r="AQ160" s="27"/>
      <c r="AR160" s="1"/>
      <c r="AS160" s="27"/>
      <c r="AT160" s="1"/>
      <c r="AU160" s="27"/>
      <c r="AV160" s="1"/>
      <c r="AW160" s="27"/>
      <c r="AX160" s="1"/>
      <c r="AY160" s="27"/>
      <c r="AZ160" s="1"/>
      <c r="BA160" s="26"/>
      <c r="BB160" s="1"/>
      <c r="BC160" s="27"/>
      <c r="BD160" s="1"/>
      <c r="BE160" s="27"/>
      <c r="BF160" s="1"/>
      <c r="BG160" s="27"/>
      <c r="BH160" s="1"/>
      <c r="BI160" s="27"/>
      <c r="BJ160" s="1"/>
      <c r="BK160" s="27"/>
      <c r="BL160" s="1"/>
      <c r="BM160" s="27"/>
      <c r="BN160" s="1"/>
      <c r="BO160" s="26"/>
      <c r="BP160" s="1">
        <v>33</v>
      </c>
      <c r="BQ160" s="26" t="s">
        <v>172</v>
      </c>
      <c r="BR160" s="1">
        <v>51</v>
      </c>
      <c r="BS160" s="26" t="s">
        <v>94</v>
      </c>
      <c r="BT160" s="1"/>
      <c r="BU160" s="26"/>
      <c r="BV160" s="30"/>
      <c r="BW160" s="26"/>
      <c r="BX160" s="30"/>
      <c r="BY160" s="26"/>
      <c r="BZ160" s="60"/>
      <c r="CA160" s="30"/>
      <c r="CB160" s="30"/>
      <c r="CC160" s="30"/>
    </row>
    <row r="161" spans="1:81" s="56" customFormat="1" x14ac:dyDescent="0.35">
      <c r="A161" s="30" t="s">
        <v>170</v>
      </c>
      <c r="B161" s="1" t="s">
        <v>52</v>
      </c>
      <c r="C161" s="1" t="s">
        <v>171</v>
      </c>
      <c r="D161" s="1" t="s">
        <v>146</v>
      </c>
      <c r="E161" s="1" t="s">
        <v>55</v>
      </c>
      <c r="F161" s="1">
        <v>999791649</v>
      </c>
      <c r="G161" s="1">
        <f>(J161+T161)-H161</f>
        <v>83</v>
      </c>
      <c r="H161" s="30"/>
      <c r="I161" s="27"/>
      <c r="J161" s="1">
        <f>SUM(K161,L161,N161,O161,P161,Q161,R161)</f>
        <v>83</v>
      </c>
      <c r="K161" s="1">
        <f>SUM(AP161,BT161,BX161)</f>
        <v>0</v>
      </c>
      <c r="L161" s="1">
        <f>SUM(AD161,AF161,AH161,AL161,AJ161,AN161,AR161,AT161,AV161,AX161,BB161,BD161,BF161,BH161,BJ161,BL161,AZ161)</f>
        <v>45</v>
      </c>
      <c r="M161" s="1">
        <f>COUNT(#REF!,AD161,AF161,AH161,AJ161,AL161,AN161,AR161,AT161,AV161,AX161,AZ161,BB161,BD161,BF161,BH161,BJ161,BL161)</f>
        <v>1</v>
      </c>
      <c r="N161" s="1">
        <f>BN161+BP161</f>
        <v>0</v>
      </c>
      <c r="O161" s="1">
        <v>0</v>
      </c>
      <c r="P161" s="1">
        <f>BR161</f>
        <v>38</v>
      </c>
      <c r="Q161" s="1">
        <f>BV161</f>
        <v>0</v>
      </c>
      <c r="R161" s="1">
        <v>0</v>
      </c>
      <c r="S161" s="64"/>
      <c r="T161" s="1">
        <f>SUM(U161,V161,X161,Y161,Z161,AA161,AB161)</f>
        <v>0</v>
      </c>
      <c r="U161" s="1">
        <f>CA161</f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f>CC161</f>
        <v>0</v>
      </c>
      <c r="AB161" s="1">
        <f>CB161</f>
        <v>0</v>
      </c>
      <c r="AC161" s="64"/>
      <c r="AD161" s="1"/>
      <c r="AE161" s="26"/>
      <c r="AF161" s="1"/>
      <c r="AG161" s="26"/>
      <c r="AH161" s="1"/>
      <c r="AI161" s="26"/>
      <c r="AJ161" s="1"/>
      <c r="AK161" s="26"/>
      <c r="AL161" s="1"/>
      <c r="AM161" s="26"/>
      <c r="AN161" s="1"/>
      <c r="AO161" s="26"/>
      <c r="AP161" s="1"/>
      <c r="AQ161" s="26"/>
      <c r="AR161" s="1"/>
      <c r="AS161" s="26"/>
      <c r="AT161" s="1"/>
      <c r="AU161" s="26"/>
      <c r="AV161" s="1"/>
      <c r="AW161" s="26"/>
      <c r="AX161" s="1"/>
      <c r="AY161" s="26"/>
      <c r="AZ161" s="1"/>
      <c r="BA161" s="26"/>
      <c r="BB161" s="1"/>
      <c r="BC161" s="26"/>
      <c r="BD161" s="1"/>
      <c r="BE161" s="26"/>
      <c r="BF161" s="1"/>
      <c r="BG161" s="26"/>
      <c r="BH161" s="1">
        <v>45</v>
      </c>
      <c r="BI161" s="26">
        <v>2</v>
      </c>
      <c r="BJ161" s="1"/>
      <c r="BK161" s="26"/>
      <c r="BL161" s="1"/>
      <c r="BM161" s="26"/>
      <c r="BN161" s="1"/>
      <c r="BO161" s="26"/>
      <c r="BP161" s="1"/>
      <c r="BQ161" s="26"/>
      <c r="BR161" s="1">
        <v>38</v>
      </c>
      <c r="BS161" s="26" t="s">
        <v>172</v>
      </c>
      <c r="BT161" s="1"/>
      <c r="BU161" s="26"/>
      <c r="BV161" s="30"/>
      <c r="BW161" s="26"/>
      <c r="BX161" s="30"/>
      <c r="BY161" s="26"/>
      <c r="BZ161" s="60"/>
      <c r="CA161" s="30"/>
      <c r="CB161" s="30"/>
      <c r="CC161" s="30"/>
    </row>
    <row r="162" spans="1:81" s="56" customFormat="1" x14ac:dyDescent="0.35">
      <c r="A162" s="30" t="s">
        <v>170</v>
      </c>
      <c r="B162" s="1" t="s">
        <v>52</v>
      </c>
      <c r="C162" s="1" t="s">
        <v>444</v>
      </c>
      <c r="D162" s="1" t="s">
        <v>242</v>
      </c>
      <c r="E162" s="1" t="s">
        <v>55</v>
      </c>
      <c r="F162" s="1">
        <v>999905828</v>
      </c>
      <c r="G162" s="1">
        <f>(J162+T162)-H162</f>
        <v>82</v>
      </c>
      <c r="H162" s="30"/>
      <c r="I162" s="27"/>
      <c r="J162" s="1">
        <f>SUM(K162,L162,N162,O162,P162,Q162,R162)</f>
        <v>82</v>
      </c>
      <c r="K162" s="1">
        <f>SUM(AP162,BT162,BX162)</f>
        <v>0</v>
      </c>
      <c r="L162" s="1">
        <f>SUM(AD162,AF162,AH162,AL162,AJ162,AN162,AR162,AT162,AV162,AX162,BB162,BD162,BF162,BH162,BJ162,BL162,AZ162)</f>
        <v>0</v>
      </c>
      <c r="M162" s="1">
        <f>COUNT(#REF!,AD162,AF162,AH162,AJ162,AL162,AN162,AR162,AT162,AV162,AX162,AZ162,BB162,BD162,BF162,BH162,BJ162,BL162)</f>
        <v>0</v>
      </c>
      <c r="N162" s="1">
        <f>BN162+BP162</f>
        <v>44</v>
      </c>
      <c r="O162" s="1">
        <v>0</v>
      </c>
      <c r="P162" s="1">
        <f>BR162</f>
        <v>38</v>
      </c>
      <c r="Q162" s="1">
        <f>BV162</f>
        <v>0</v>
      </c>
      <c r="R162" s="1">
        <v>0</v>
      </c>
      <c r="S162" s="64"/>
      <c r="T162" s="1">
        <f>SUM(U162,V162,X162,Y162,Z162,AA162,AB162)</f>
        <v>0</v>
      </c>
      <c r="U162" s="1">
        <f>CA162</f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f>CC162</f>
        <v>0</v>
      </c>
      <c r="AB162" s="1">
        <f>CB162</f>
        <v>0</v>
      </c>
      <c r="AC162" s="64"/>
      <c r="AD162" s="1"/>
      <c r="AE162" s="26"/>
      <c r="AF162" s="1"/>
      <c r="AG162" s="26"/>
      <c r="AH162" s="1"/>
      <c r="AI162" s="26"/>
      <c r="AJ162" s="1"/>
      <c r="AK162" s="26"/>
      <c r="AL162" s="1"/>
      <c r="AM162" s="26"/>
      <c r="AN162" s="1"/>
      <c r="AO162" s="26"/>
      <c r="AP162" s="1"/>
      <c r="AQ162" s="26"/>
      <c r="AR162" s="1"/>
      <c r="AS162" s="26"/>
      <c r="AT162" s="1"/>
      <c r="AU162" s="26"/>
      <c r="AV162" s="1"/>
      <c r="AW162" s="26"/>
      <c r="AX162" s="1"/>
      <c r="AY162" s="26"/>
      <c r="AZ162" s="1"/>
      <c r="BA162" s="26"/>
      <c r="BB162" s="1"/>
      <c r="BC162" s="26"/>
      <c r="BD162" s="1"/>
      <c r="BE162" s="26"/>
      <c r="BF162" s="1"/>
      <c r="BG162" s="26"/>
      <c r="BH162" s="1"/>
      <c r="BI162" s="26"/>
      <c r="BJ162" s="1"/>
      <c r="BK162" s="26"/>
      <c r="BL162" s="1"/>
      <c r="BM162" s="26"/>
      <c r="BN162" s="1">
        <v>44</v>
      </c>
      <c r="BO162" s="26" t="s">
        <v>94</v>
      </c>
      <c r="BP162" s="1"/>
      <c r="BQ162" s="26"/>
      <c r="BR162" s="1">
        <v>38</v>
      </c>
      <c r="BS162" s="26" t="s">
        <v>172</v>
      </c>
      <c r="BT162" s="1"/>
      <c r="BU162" s="26"/>
      <c r="BV162" s="30"/>
      <c r="BW162" s="26"/>
      <c r="BX162" s="30"/>
      <c r="BY162" s="26"/>
      <c r="BZ162" s="60"/>
      <c r="CA162" s="30"/>
      <c r="CB162" s="30"/>
      <c r="CC162" s="30"/>
    </row>
    <row r="163" spans="1:81" s="56" customFormat="1" x14ac:dyDescent="0.35">
      <c r="A163" s="30" t="s">
        <v>170</v>
      </c>
      <c r="B163" s="1" t="s">
        <v>52</v>
      </c>
      <c r="C163" s="1" t="s">
        <v>1336</v>
      </c>
      <c r="D163" s="1" t="s">
        <v>1337</v>
      </c>
      <c r="E163" s="1" t="s">
        <v>55</v>
      </c>
      <c r="F163" s="1">
        <v>999919205</v>
      </c>
      <c r="G163" s="1">
        <f>(J163+T163)-H163</f>
        <v>82</v>
      </c>
      <c r="H163" s="1"/>
      <c r="I163" s="27"/>
      <c r="J163" s="1">
        <f>SUM(K163,L163,N163,O163,P163,Q163,R163)</f>
        <v>82</v>
      </c>
      <c r="K163" s="1">
        <f>SUM(AP163,BT163,BX163)</f>
        <v>0</v>
      </c>
      <c r="L163" s="1">
        <f>SUM(AD163,AF163,AH163,AL163,AJ163,AN163,AR163,AT163,AV163,AX163,BB163,BD163,BF163,BH163,BJ163,BL163,AZ163)</f>
        <v>0</v>
      </c>
      <c r="M163" s="1">
        <f>COUNT(#REF!,AD163,AF163,AH163,AJ163,AL163,AN163,AR163,AT163,AV163,AX163,AZ163,BB163,BD163,BF163,BH163,BJ163,BL163)</f>
        <v>0</v>
      </c>
      <c r="N163" s="1">
        <f>BN163+BP163</f>
        <v>44</v>
      </c>
      <c r="O163" s="1">
        <v>0</v>
      </c>
      <c r="P163" s="1">
        <f>BR163</f>
        <v>38</v>
      </c>
      <c r="Q163" s="1">
        <f>BV163</f>
        <v>0</v>
      </c>
      <c r="R163" s="1">
        <v>0</v>
      </c>
      <c r="S163" s="64"/>
      <c r="T163" s="1">
        <f>SUM(U163,V163,X163,Y163,Z163,AA163,AB163)</f>
        <v>0</v>
      </c>
      <c r="U163" s="1">
        <f>CA163</f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f>CC163</f>
        <v>0</v>
      </c>
      <c r="AB163" s="1">
        <f>CB163</f>
        <v>0</v>
      </c>
      <c r="AC163" s="64"/>
      <c r="AD163" s="1"/>
      <c r="AE163" s="26"/>
      <c r="AF163" s="1"/>
      <c r="AG163" s="26"/>
      <c r="AH163" s="1"/>
      <c r="AI163" s="26"/>
      <c r="AJ163" s="1"/>
      <c r="AK163" s="26"/>
      <c r="AL163" s="1"/>
      <c r="AM163" s="26"/>
      <c r="AN163" s="1"/>
      <c r="AO163" s="26"/>
      <c r="AP163" s="1"/>
      <c r="AQ163" s="26"/>
      <c r="AR163" s="1"/>
      <c r="AS163" s="26"/>
      <c r="AT163" s="1"/>
      <c r="AU163" s="26"/>
      <c r="AV163" s="1"/>
      <c r="AW163" s="26"/>
      <c r="AX163" s="1"/>
      <c r="AY163" s="26"/>
      <c r="AZ163" s="1"/>
      <c r="BA163" s="26"/>
      <c r="BB163" s="1"/>
      <c r="BC163" s="26"/>
      <c r="BD163" s="1"/>
      <c r="BE163" s="26"/>
      <c r="BF163" s="1"/>
      <c r="BG163" s="26"/>
      <c r="BH163" s="1"/>
      <c r="BI163" s="26"/>
      <c r="BJ163" s="1"/>
      <c r="BK163" s="26"/>
      <c r="BL163" s="1"/>
      <c r="BM163" s="26"/>
      <c r="BN163" s="1">
        <v>44</v>
      </c>
      <c r="BO163" s="26" t="s">
        <v>94</v>
      </c>
      <c r="BP163" s="1"/>
      <c r="BQ163" s="26"/>
      <c r="BR163" s="1">
        <v>38</v>
      </c>
      <c r="BS163" s="26" t="s">
        <v>172</v>
      </c>
      <c r="BT163" s="1"/>
      <c r="BU163" s="26"/>
      <c r="BV163" s="30"/>
      <c r="BW163" s="26"/>
      <c r="BX163" s="30"/>
      <c r="BY163" s="26"/>
      <c r="BZ163" s="60"/>
      <c r="CA163" s="30"/>
      <c r="CB163" s="30"/>
      <c r="CC163" s="30"/>
    </row>
    <row r="164" spans="1:81" s="56" customFormat="1" x14ac:dyDescent="0.35">
      <c r="A164" s="30" t="s">
        <v>170</v>
      </c>
      <c r="B164" s="1" t="s">
        <v>52</v>
      </c>
      <c r="C164" s="1" t="s">
        <v>1520</v>
      </c>
      <c r="D164" s="1" t="s">
        <v>597</v>
      </c>
      <c r="E164" s="30" t="s">
        <v>55</v>
      </c>
      <c r="F164" s="1">
        <v>999922842</v>
      </c>
      <c r="G164" s="1">
        <f>(J164+T164)-H164</f>
        <v>82</v>
      </c>
      <c r="H164" s="30"/>
      <c r="I164" s="27"/>
      <c r="J164" s="1">
        <f>SUM(K164,L164,N164,O164,P164,Q164,R164)</f>
        <v>82</v>
      </c>
      <c r="K164" s="1">
        <f>SUM(AP164,BT164,BX164)</f>
        <v>0</v>
      </c>
      <c r="L164" s="1">
        <f>SUM(AD164,AF164,AH164,AL164,AJ164,AN164,AR164,AT164,AV164,AX164,BB164,BD164,BF164,BH164,BJ164,BL164,AZ164)</f>
        <v>38</v>
      </c>
      <c r="M164" s="1">
        <f>COUNT(#REF!,AD164,AF164,AH164,AJ164,AL164,AN164,AR164,AT164,AV164,AX164,AZ164,BB164,BD164,BF164,BH164,BJ164,BL164)</f>
        <v>1</v>
      </c>
      <c r="N164" s="1">
        <f>BN164+BP164</f>
        <v>44</v>
      </c>
      <c r="O164" s="1">
        <v>0</v>
      </c>
      <c r="P164" s="1">
        <f>BR164</f>
        <v>0</v>
      </c>
      <c r="Q164" s="1">
        <f>BV164</f>
        <v>0</v>
      </c>
      <c r="R164" s="1">
        <v>0</v>
      </c>
      <c r="S164" s="64"/>
      <c r="T164" s="1">
        <f>SUM(U164,V164,X164,Y164,Z164,AA164,AB164)</f>
        <v>0</v>
      </c>
      <c r="U164" s="1">
        <f>CA164</f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f>CC164</f>
        <v>0</v>
      </c>
      <c r="AB164" s="1">
        <f>CB164</f>
        <v>0</v>
      </c>
      <c r="AC164" s="64"/>
      <c r="AD164" s="1"/>
      <c r="AE164" s="26"/>
      <c r="AF164" s="1"/>
      <c r="AG164" s="26"/>
      <c r="AH164" s="1"/>
      <c r="AI164" s="26"/>
      <c r="AJ164" s="1"/>
      <c r="AK164" s="26"/>
      <c r="AL164" s="1"/>
      <c r="AM164" s="26"/>
      <c r="AN164" s="1">
        <v>38</v>
      </c>
      <c r="AO164" s="26" t="s">
        <v>94</v>
      </c>
      <c r="AP164" s="1"/>
      <c r="AQ164" s="26"/>
      <c r="AR164" s="1"/>
      <c r="AS164" s="26"/>
      <c r="AT164" s="1"/>
      <c r="AU164" s="26"/>
      <c r="AV164" s="1"/>
      <c r="AW164" s="26"/>
      <c r="AX164" s="1"/>
      <c r="AY164" s="26"/>
      <c r="AZ164" s="1"/>
      <c r="BA164" s="26"/>
      <c r="BB164" s="1"/>
      <c r="BC164" s="26"/>
      <c r="BD164" s="1"/>
      <c r="BE164" s="26"/>
      <c r="BF164" s="1"/>
      <c r="BG164" s="26"/>
      <c r="BH164" s="1"/>
      <c r="BI164" s="26"/>
      <c r="BJ164" s="1"/>
      <c r="BK164" s="26"/>
      <c r="BL164" s="1"/>
      <c r="BM164" s="26"/>
      <c r="BN164" s="1"/>
      <c r="BO164" s="26"/>
      <c r="BP164" s="1">
        <v>44</v>
      </c>
      <c r="BQ164" s="26" t="s">
        <v>94</v>
      </c>
      <c r="BR164" s="1"/>
      <c r="BS164" s="26"/>
      <c r="BT164" s="1"/>
      <c r="BU164" s="26"/>
      <c r="BV164" s="30"/>
      <c r="BW164" s="26"/>
      <c r="BX164" s="30"/>
      <c r="BY164" s="26"/>
      <c r="BZ164" s="60"/>
      <c r="CA164" s="30"/>
      <c r="CB164" s="30"/>
      <c r="CC164" s="30"/>
    </row>
    <row r="165" spans="1:81" s="56" customFormat="1" x14ac:dyDescent="0.35">
      <c r="A165" s="30" t="s">
        <v>170</v>
      </c>
      <c r="B165" s="1" t="s">
        <v>52</v>
      </c>
      <c r="C165" s="1" t="s">
        <v>96</v>
      </c>
      <c r="D165" s="1" t="s">
        <v>1015</v>
      </c>
      <c r="E165" s="1" t="s">
        <v>55</v>
      </c>
      <c r="F165" s="1">
        <v>999916452</v>
      </c>
      <c r="G165" s="1">
        <f>(J165+T165)-H165</f>
        <v>79</v>
      </c>
      <c r="H165" s="1"/>
      <c r="I165" s="27"/>
      <c r="J165" s="1">
        <f>SUM(K165,L165,N165,O165,P165,Q165,R165)</f>
        <v>79</v>
      </c>
      <c r="K165" s="1">
        <f>SUM(AP165,BT165,BX165)</f>
        <v>0</v>
      </c>
      <c r="L165" s="1">
        <f>SUM(AD165,AF165,AH165,AL165,AJ165,AN165,AR165,AT165,AV165,AX165,BB165,BD165,BF165,BH165,BJ165,BL165,AZ165)</f>
        <v>0</v>
      </c>
      <c r="M165" s="1">
        <f>COUNT(#REF!,AD165,AF165,AH165,AJ165,AL165,AN165,AR165,AT165,AV165,AX165,AZ165,BB165,BD165,BF165,BH165,BJ165,BL165)</f>
        <v>0</v>
      </c>
      <c r="N165" s="1">
        <f>BN165+BP165</f>
        <v>79</v>
      </c>
      <c r="O165" s="1">
        <v>0</v>
      </c>
      <c r="P165" s="1">
        <f>BR165</f>
        <v>0</v>
      </c>
      <c r="Q165" s="1">
        <f>BV165</f>
        <v>0</v>
      </c>
      <c r="R165" s="1">
        <v>0</v>
      </c>
      <c r="S165" s="64"/>
      <c r="T165" s="1">
        <f>SUM(U165,V165,X165,Y165,Z165,AA165,AB165)</f>
        <v>0</v>
      </c>
      <c r="U165" s="1">
        <f>CA165</f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f>CC165</f>
        <v>0</v>
      </c>
      <c r="AB165" s="1">
        <f>CB165</f>
        <v>0</v>
      </c>
      <c r="AC165" s="64"/>
      <c r="AD165" s="1"/>
      <c r="AE165" s="26"/>
      <c r="AF165" s="1"/>
      <c r="AG165" s="26"/>
      <c r="AH165" s="1"/>
      <c r="AI165" s="26"/>
      <c r="AJ165" s="1"/>
      <c r="AK165" s="26"/>
      <c r="AL165" s="1"/>
      <c r="AM165" s="26"/>
      <c r="AN165" s="1"/>
      <c r="AO165" s="26"/>
      <c r="AP165" s="1"/>
      <c r="AQ165" s="26"/>
      <c r="AR165" s="1"/>
      <c r="AS165" s="26"/>
      <c r="AT165" s="1"/>
      <c r="AU165" s="26"/>
      <c r="AV165" s="1"/>
      <c r="AW165" s="26"/>
      <c r="AX165" s="1"/>
      <c r="AY165" s="26"/>
      <c r="AZ165" s="1"/>
      <c r="BA165" s="26"/>
      <c r="BB165" s="1"/>
      <c r="BC165" s="26"/>
      <c r="BD165" s="1"/>
      <c r="BE165" s="26"/>
      <c r="BF165" s="1"/>
      <c r="BG165" s="26"/>
      <c r="BH165" s="1"/>
      <c r="BI165" s="26"/>
      <c r="BJ165" s="1"/>
      <c r="BK165" s="26"/>
      <c r="BL165" s="1"/>
      <c r="BM165" s="26"/>
      <c r="BN165" s="1"/>
      <c r="BO165" s="26"/>
      <c r="BP165" s="1">
        <v>79</v>
      </c>
      <c r="BQ165" s="26">
        <v>4</v>
      </c>
      <c r="BR165" s="1"/>
      <c r="BS165" s="26"/>
      <c r="BT165" s="1"/>
      <c r="BU165" s="26"/>
      <c r="BV165" s="30"/>
      <c r="BW165" s="26"/>
      <c r="BX165" s="30"/>
      <c r="BY165" s="26"/>
      <c r="BZ165" s="60"/>
      <c r="CA165" s="30"/>
      <c r="CB165" s="30"/>
      <c r="CC165" s="30"/>
    </row>
    <row r="166" spans="1:81" s="56" customFormat="1" x14ac:dyDescent="0.35">
      <c r="A166" s="30" t="s">
        <v>170</v>
      </c>
      <c r="B166" s="1" t="s">
        <v>52</v>
      </c>
      <c r="C166" s="1" t="s">
        <v>717</v>
      </c>
      <c r="D166" s="1" t="s">
        <v>714</v>
      </c>
      <c r="E166" s="1" t="s">
        <v>55</v>
      </c>
      <c r="F166" s="1">
        <v>999905785</v>
      </c>
      <c r="G166" s="1">
        <f>(J166+T166)-H166</f>
        <v>71</v>
      </c>
      <c r="H166" s="1"/>
      <c r="I166" s="27"/>
      <c r="J166" s="1">
        <f>SUM(K166,L166,N166,O166,P166,Q166,R166)</f>
        <v>71</v>
      </c>
      <c r="K166" s="1">
        <f>SUM(AP166,BT166,BX166)</f>
        <v>0</v>
      </c>
      <c r="L166" s="1">
        <f>SUM(AD166,AF166,AH166,AL166,AJ166,AN166,AR166,AT166,AV166,AX166,BB166,BD166,BF166,BH166,BJ166,BL166,AZ166)</f>
        <v>0</v>
      </c>
      <c r="M166" s="1">
        <f>COUNT(#REF!,AD166,AF166,AH166,AJ166,AL166,AN166,AR166,AT166,AV166,AX166,AZ166,BB166,BD166,BF166,BH166,BJ166,BL166)</f>
        <v>0</v>
      </c>
      <c r="N166" s="1">
        <f>BN166+BP166</f>
        <v>33</v>
      </c>
      <c r="O166" s="1">
        <v>0</v>
      </c>
      <c r="P166" s="1">
        <f>BR166</f>
        <v>38</v>
      </c>
      <c r="Q166" s="1">
        <f>BV166</f>
        <v>0</v>
      </c>
      <c r="R166" s="1">
        <v>0</v>
      </c>
      <c r="S166" s="64"/>
      <c r="T166" s="1">
        <f>SUM(U166,V166,X166,Y166,Z166,AA166,AB166)</f>
        <v>0</v>
      </c>
      <c r="U166" s="1">
        <f>CA166</f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f>CC166</f>
        <v>0</v>
      </c>
      <c r="AB166" s="1">
        <f>CB166</f>
        <v>0</v>
      </c>
      <c r="AC166" s="64"/>
      <c r="AD166" s="1"/>
      <c r="AE166" s="26"/>
      <c r="AF166" s="1"/>
      <c r="AG166" s="26"/>
      <c r="AH166" s="1"/>
      <c r="AI166" s="26"/>
      <c r="AJ166" s="1"/>
      <c r="AK166" s="26"/>
      <c r="AL166" s="1"/>
      <c r="AM166" s="26"/>
      <c r="AN166" s="1"/>
      <c r="AO166" s="26"/>
      <c r="AP166" s="1"/>
      <c r="AQ166" s="26"/>
      <c r="AR166" s="1"/>
      <c r="AS166" s="26"/>
      <c r="AT166" s="1"/>
      <c r="AU166" s="26"/>
      <c r="AV166" s="1"/>
      <c r="AW166" s="26"/>
      <c r="AX166" s="1"/>
      <c r="AY166" s="26"/>
      <c r="AZ166" s="1"/>
      <c r="BA166" s="26"/>
      <c r="BB166" s="1"/>
      <c r="BC166" s="26"/>
      <c r="BD166" s="1"/>
      <c r="BE166" s="26"/>
      <c r="BF166" s="1"/>
      <c r="BG166" s="26"/>
      <c r="BH166" s="1"/>
      <c r="BI166" s="26"/>
      <c r="BJ166" s="1"/>
      <c r="BK166" s="26"/>
      <c r="BL166" s="1"/>
      <c r="BM166" s="26"/>
      <c r="BN166" s="1">
        <v>33</v>
      </c>
      <c r="BO166" s="26" t="s">
        <v>172</v>
      </c>
      <c r="BP166" s="1"/>
      <c r="BQ166" s="26"/>
      <c r="BR166" s="1">
        <v>38</v>
      </c>
      <c r="BS166" s="26" t="s">
        <v>172</v>
      </c>
      <c r="BT166" s="1"/>
      <c r="BU166" s="26"/>
      <c r="BV166" s="30"/>
      <c r="BW166" s="26"/>
      <c r="BX166" s="30"/>
      <c r="BY166" s="26"/>
      <c r="BZ166" s="60"/>
      <c r="CA166" s="30"/>
      <c r="CB166" s="30"/>
      <c r="CC166" s="30"/>
    </row>
    <row r="167" spans="1:81" s="56" customFormat="1" x14ac:dyDescent="0.35">
      <c r="A167" s="1" t="s">
        <v>170</v>
      </c>
      <c r="B167" s="1" t="s">
        <v>52</v>
      </c>
      <c r="C167" s="30" t="s">
        <v>745</v>
      </c>
      <c r="D167" s="30" t="s">
        <v>111</v>
      </c>
      <c r="E167" s="30" t="s">
        <v>55</v>
      </c>
      <c r="F167" s="1">
        <v>999906791</v>
      </c>
      <c r="G167" s="1">
        <f>(J167+T167)-H167</f>
        <v>71</v>
      </c>
      <c r="H167" s="1"/>
      <c r="I167" s="27"/>
      <c r="J167" s="1">
        <f>SUM(K167,L167,N167,O167,P167,Q167,R167)</f>
        <v>71</v>
      </c>
      <c r="K167" s="1">
        <f>SUM(AP167,BT167,BX167)</f>
        <v>0</v>
      </c>
      <c r="L167" s="1">
        <f>SUM(AD167,AF167,AH167,AL167,AJ167,AN167,AR167,AT167,AV167,AX167,BB167,BD167,BF167,BH167,BJ167,BL167,AZ167)</f>
        <v>38</v>
      </c>
      <c r="M167" s="1">
        <f>COUNT(#REF!,AD167,AF167,AH167,AJ167,AL167,AN167,AR167,AT167,AV167,AX167,AZ167,BB167,BD167,BF167,BH167,BJ167,BL167)</f>
        <v>1</v>
      </c>
      <c r="N167" s="1">
        <f>BN167+BP167</f>
        <v>33</v>
      </c>
      <c r="O167" s="1">
        <v>0</v>
      </c>
      <c r="P167" s="1">
        <f>BR167</f>
        <v>0</v>
      </c>
      <c r="Q167" s="1">
        <f>BV167</f>
        <v>0</v>
      </c>
      <c r="R167" s="1">
        <v>0</v>
      </c>
      <c r="S167" s="64"/>
      <c r="T167" s="1">
        <f>SUM(U167,V167,X167,Y167,Z167,AA167,AB167)</f>
        <v>0</v>
      </c>
      <c r="U167" s="1">
        <f>CA167</f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f>CC167</f>
        <v>0</v>
      </c>
      <c r="AB167" s="1">
        <f>CB167</f>
        <v>0</v>
      </c>
      <c r="AC167" s="64"/>
      <c r="AD167" s="1"/>
      <c r="AE167" s="26"/>
      <c r="AF167" s="1"/>
      <c r="AG167" s="26"/>
      <c r="AH167" s="1"/>
      <c r="AI167" s="26"/>
      <c r="AJ167" s="1"/>
      <c r="AK167" s="26"/>
      <c r="AL167" s="1"/>
      <c r="AM167" s="26"/>
      <c r="AN167" s="1">
        <v>38</v>
      </c>
      <c r="AO167" s="26" t="s">
        <v>94</v>
      </c>
      <c r="AP167" s="1"/>
      <c r="AQ167" s="26"/>
      <c r="AR167" s="1"/>
      <c r="AS167" s="26"/>
      <c r="AT167" s="1"/>
      <c r="AU167" s="26"/>
      <c r="AV167" s="1"/>
      <c r="AW167" s="26"/>
      <c r="AX167" s="1"/>
      <c r="AY167" s="26"/>
      <c r="AZ167" s="1"/>
      <c r="BA167" s="26"/>
      <c r="BB167" s="1"/>
      <c r="BC167" s="26"/>
      <c r="BD167" s="1"/>
      <c r="BE167" s="26"/>
      <c r="BF167" s="1"/>
      <c r="BG167" s="26"/>
      <c r="BH167" s="1"/>
      <c r="BI167" s="26"/>
      <c r="BJ167" s="1"/>
      <c r="BK167" s="26"/>
      <c r="BL167" s="1"/>
      <c r="BM167" s="26"/>
      <c r="BN167" s="1">
        <v>33</v>
      </c>
      <c r="BO167" s="26" t="s">
        <v>172</v>
      </c>
      <c r="BP167" s="1"/>
      <c r="BQ167" s="26"/>
      <c r="BR167" s="1"/>
      <c r="BS167" s="26"/>
      <c r="BT167" s="1"/>
      <c r="BU167" s="26"/>
      <c r="BV167" s="30"/>
      <c r="BW167" s="26"/>
      <c r="BX167" s="30"/>
      <c r="BY167" s="26"/>
      <c r="BZ167" s="60"/>
      <c r="CA167" s="30"/>
      <c r="CB167" s="30"/>
      <c r="CC167" s="30"/>
    </row>
    <row r="168" spans="1:81" s="56" customFormat="1" x14ac:dyDescent="0.35">
      <c r="A168" s="1" t="s">
        <v>170</v>
      </c>
      <c r="B168" s="1" t="s">
        <v>52</v>
      </c>
      <c r="C168" s="1" t="s">
        <v>652</v>
      </c>
      <c r="D168" s="1" t="s">
        <v>124</v>
      </c>
      <c r="E168" s="1" t="s">
        <v>55</v>
      </c>
      <c r="F168" s="1">
        <v>999899573</v>
      </c>
      <c r="G168" s="1">
        <f>(J168+T168)-H168</f>
        <v>71</v>
      </c>
      <c r="H168" s="1"/>
      <c r="I168" s="27"/>
      <c r="J168" s="1">
        <f>SUM(K168,L168,N168,O168,P168,Q168,R168)</f>
        <v>71</v>
      </c>
      <c r="K168" s="1">
        <f>SUM(AP168,BT168,BX168)</f>
        <v>0</v>
      </c>
      <c r="L168" s="1">
        <f>SUM(AD168,AF168,AH168,AL168,AJ168,AN168,AR168,AT168,AV168,AX168,BB168,BD168,BF168,BH168,BJ168,BL168,AZ168)</f>
        <v>0</v>
      </c>
      <c r="M168" s="1">
        <f>COUNT(#REF!,AD168,AF168,AH168,AJ168,AL168,AN168,AR168,AT168,AV168,AX168,AZ168,BB168,BD168,BF168,BH168,BJ168,BL168)</f>
        <v>0</v>
      </c>
      <c r="N168" s="1">
        <f>BN168+BP168</f>
        <v>33</v>
      </c>
      <c r="O168" s="1">
        <v>0</v>
      </c>
      <c r="P168" s="1">
        <f>BR168</f>
        <v>38</v>
      </c>
      <c r="Q168" s="1">
        <f>BV168</f>
        <v>0</v>
      </c>
      <c r="R168" s="1">
        <v>0</v>
      </c>
      <c r="S168" s="64"/>
      <c r="T168" s="1">
        <f>SUM(U168,V168,X168,Y168,Z168,AA168,AB168)</f>
        <v>0</v>
      </c>
      <c r="U168" s="1">
        <f>CA168</f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f>CC168</f>
        <v>0</v>
      </c>
      <c r="AB168" s="1">
        <f>CB168</f>
        <v>0</v>
      </c>
      <c r="AC168" s="64"/>
      <c r="AD168" s="1"/>
      <c r="AE168" s="26"/>
      <c r="AF168" s="1"/>
      <c r="AG168" s="26"/>
      <c r="AH168" s="1"/>
      <c r="AI168" s="26"/>
      <c r="AJ168" s="1"/>
      <c r="AK168" s="27"/>
      <c r="AL168" s="1"/>
      <c r="AM168" s="26"/>
      <c r="AN168" s="1"/>
      <c r="AO168" s="27"/>
      <c r="AP168" s="1"/>
      <c r="AQ168" s="27"/>
      <c r="AR168" s="1"/>
      <c r="AS168" s="27"/>
      <c r="AT168" s="1"/>
      <c r="AU168" s="27"/>
      <c r="AV168" s="1"/>
      <c r="AW168" s="27"/>
      <c r="AX168" s="1"/>
      <c r="AY168" s="27"/>
      <c r="AZ168" s="1"/>
      <c r="BA168" s="26"/>
      <c r="BB168" s="1"/>
      <c r="BC168" s="27"/>
      <c r="BD168" s="1"/>
      <c r="BE168" s="27"/>
      <c r="BF168" s="1"/>
      <c r="BG168" s="27"/>
      <c r="BH168" s="1"/>
      <c r="BI168" s="27"/>
      <c r="BJ168" s="1"/>
      <c r="BK168" s="27"/>
      <c r="BL168" s="1"/>
      <c r="BM168" s="27"/>
      <c r="BN168" s="1">
        <v>33</v>
      </c>
      <c r="BO168" s="26" t="s">
        <v>172</v>
      </c>
      <c r="BP168" s="1"/>
      <c r="BQ168" s="26"/>
      <c r="BR168" s="1">
        <v>38</v>
      </c>
      <c r="BS168" s="26" t="s">
        <v>172</v>
      </c>
      <c r="BT168" s="1"/>
      <c r="BU168" s="26"/>
      <c r="BV168" s="30"/>
      <c r="BW168" s="26"/>
      <c r="BX168" s="30"/>
      <c r="BY168" s="26"/>
      <c r="BZ168" s="60"/>
      <c r="CA168" s="30"/>
      <c r="CB168" s="30"/>
      <c r="CC168" s="30"/>
    </row>
    <row r="169" spans="1:81" s="56" customFormat="1" x14ac:dyDescent="0.35">
      <c r="A169" s="1" t="s">
        <v>170</v>
      </c>
      <c r="B169" s="1" t="s">
        <v>52</v>
      </c>
      <c r="C169" s="1" t="s">
        <v>734</v>
      </c>
      <c r="D169" s="1" t="s">
        <v>507</v>
      </c>
      <c r="E169" s="1" t="s">
        <v>55</v>
      </c>
      <c r="F169" s="1">
        <v>999906250</v>
      </c>
      <c r="G169" s="1">
        <f>(J169+T169)-H169</f>
        <v>71</v>
      </c>
      <c r="H169" s="1"/>
      <c r="I169" s="27"/>
      <c r="J169" s="1">
        <f>SUM(K169,L169,N169,O169,P169,Q169,R169)</f>
        <v>71</v>
      </c>
      <c r="K169" s="1">
        <f>SUM(AP169,BT169,BX169)</f>
        <v>0</v>
      </c>
      <c r="L169" s="1">
        <f>SUM(AD169,AF169,AH169,AL169,AJ169,AN169,AR169,AT169,AV169,AX169,BB169,BD169,BF169,BH169,BJ169,BL169,AZ169)</f>
        <v>0</v>
      </c>
      <c r="M169" s="1">
        <f>COUNT(#REF!,AD169,AF169,AH169,AJ169,AL169,AN169,AR169,AT169,AV169,AX169,AZ169,BB169,BD169,BF169,BH169,BJ169,BL169)</f>
        <v>0</v>
      </c>
      <c r="N169" s="1">
        <f>BN169+BP169</f>
        <v>33</v>
      </c>
      <c r="O169" s="1">
        <v>0</v>
      </c>
      <c r="P169" s="1">
        <f>BR169</f>
        <v>38</v>
      </c>
      <c r="Q169" s="1">
        <f>BV169</f>
        <v>0</v>
      </c>
      <c r="R169" s="1">
        <v>0</v>
      </c>
      <c r="S169" s="64"/>
      <c r="T169" s="1">
        <f>SUM(U169,V169,X169,Y169,Z169,AA169,AB169)</f>
        <v>0</v>
      </c>
      <c r="U169" s="1">
        <f>CA169</f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f>CC169</f>
        <v>0</v>
      </c>
      <c r="AB169" s="1">
        <f>CB169</f>
        <v>0</v>
      </c>
      <c r="AC169" s="64"/>
      <c r="AD169" s="1"/>
      <c r="AE169" s="26"/>
      <c r="AF169" s="1"/>
      <c r="AG169" s="26"/>
      <c r="AH169" s="1"/>
      <c r="AI169" s="26"/>
      <c r="AJ169" s="1"/>
      <c r="AK169" s="27"/>
      <c r="AL169" s="1"/>
      <c r="AM169" s="26"/>
      <c r="AN169" s="1"/>
      <c r="AO169" s="27"/>
      <c r="AP169" s="1"/>
      <c r="AQ169" s="27"/>
      <c r="AR169" s="1"/>
      <c r="AS169" s="27"/>
      <c r="AT169" s="1"/>
      <c r="AU169" s="27"/>
      <c r="AV169" s="1"/>
      <c r="AW169" s="27"/>
      <c r="AX169" s="1"/>
      <c r="AY169" s="27"/>
      <c r="AZ169" s="1"/>
      <c r="BA169" s="26"/>
      <c r="BB169" s="1"/>
      <c r="BC169" s="27"/>
      <c r="BD169" s="1"/>
      <c r="BE169" s="27"/>
      <c r="BF169" s="1"/>
      <c r="BG169" s="27"/>
      <c r="BH169" s="1"/>
      <c r="BI169" s="27"/>
      <c r="BJ169" s="1"/>
      <c r="BK169" s="27"/>
      <c r="BL169" s="1"/>
      <c r="BM169" s="27"/>
      <c r="BN169" s="1">
        <v>33</v>
      </c>
      <c r="BO169" s="26" t="s">
        <v>172</v>
      </c>
      <c r="BP169" s="1"/>
      <c r="BQ169" s="26"/>
      <c r="BR169" s="1">
        <v>38</v>
      </c>
      <c r="BS169" s="26" t="s">
        <v>172</v>
      </c>
      <c r="BT169" s="1"/>
      <c r="BU169" s="26"/>
      <c r="BV169" s="30"/>
      <c r="BW169" s="26"/>
      <c r="BX169" s="30"/>
      <c r="BY169" s="26"/>
      <c r="BZ169" s="60"/>
      <c r="CA169" s="30"/>
      <c r="CB169" s="30"/>
      <c r="CC169" s="30"/>
    </row>
    <row r="170" spans="1:81" s="56" customFormat="1" x14ac:dyDescent="0.35">
      <c r="A170" s="1" t="s">
        <v>170</v>
      </c>
      <c r="B170" s="1" t="s">
        <v>52</v>
      </c>
      <c r="C170" s="1" t="s">
        <v>956</v>
      </c>
      <c r="D170" s="1" t="s">
        <v>113</v>
      </c>
      <c r="E170" s="1" t="s">
        <v>55</v>
      </c>
      <c r="F170" s="1">
        <v>999923826</v>
      </c>
      <c r="G170" s="1">
        <f>(J170+T170)-H170</f>
        <v>71</v>
      </c>
      <c r="H170" s="1"/>
      <c r="I170" s="27"/>
      <c r="J170" s="1">
        <f>SUM(K170,L170,N170,O170,P170,Q170,R170)</f>
        <v>71</v>
      </c>
      <c r="K170" s="1">
        <f>SUM(AP170,BT170,BX170)</f>
        <v>0</v>
      </c>
      <c r="L170" s="1">
        <f>SUM(AD170,AF170,AH170,AL170,AJ170,AN170,AR170,AT170,AV170,AX170,BB170,BD170,BF170,BH170,BJ170,BL170,AZ170)</f>
        <v>0</v>
      </c>
      <c r="M170" s="1">
        <f>COUNT(#REF!,AD170,AF170,AH170,AJ170,AL170,AN170,AR170,AT170,AV170,AX170,AZ170,BB170,BD170,BF170,BH170,BJ170,BL170)</f>
        <v>0</v>
      </c>
      <c r="N170" s="1">
        <f>BN170+BP170</f>
        <v>33</v>
      </c>
      <c r="O170" s="1">
        <v>0</v>
      </c>
      <c r="P170" s="1">
        <f>BR170</f>
        <v>38</v>
      </c>
      <c r="Q170" s="1">
        <f>BV170</f>
        <v>0</v>
      </c>
      <c r="R170" s="1">
        <v>0</v>
      </c>
      <c r="S170" s="64"/>
      <c r="T170" s="1">
        <f>SUM(U170,V170,X170,Y170,Z170,AA170,AB170)</f>
        <v>0</v>
      </c>
      <c r="U170" s="1">
        <f>CA170</f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f>CC170</f>
        <v>0</v>
      </c>
      <c r="AB170" s="1">
        <f>CB170</f>
        <v>0</v>
      </c>
      <c r="AC170" s="64"/>
      <c r="AD170" s="1"/>
      <c r="AE170" s="26"/>
      <c r="AF170" s="1"/>
      <c r="AG170" s="26"/>
      <c r="AH170" s="1"/>
      <c r="AI170" s="26"/>
      <c r="AJ170" s="1"/>
      <c r="AK170" s="27"/>
      <c r="AL170" s="1"/>
      <c r="AM170" s="26"/>
      <c r="AN170" s="1"/>
      <c r="AO170" s="27"/>
      <c r="AP170" s="1"/>
      <c r="AQ170" s="27"/>
      <c r="AR170" s="1"/>
      <c r="AS170" s="27"/>
      <c r="AT170" s="1"/>
      <c r="AU170" s="27"/>
      <c r="AV170" s="1"/>
      <c r="AW170" s="27"/>
      <c r="AX170" s="1"/>
      <c r="AY170" s="27"/>
      <c r="AZ170" s="1"/>
      <c r="BA170" s="26"/>
      <c r="BB170" s="1"/>
      <c r="BC170" s="27"/>
      <c r="BD170" s="1"/>
      <c r="BE170" s="27"/>
      <c r="BF170" s="1"/>
      <c r="BG170" s="27"/>
      <c r="BH170" s="1"/>
      <c r="BI170" s="27"/>
      <c r="BJ170" s="1"/>
      <c r="BK170" s="27"/>
      <c r="BL170" s="1"/>
      <c r="BM170" s="27"/>
      <c r="BN170" s="1">
        <v>33</v>
      </c>
      <c r="BO170" s="26" t="s">
        <v>172</v>
      </c>
      <c r="BP170" s="1"/>
      <c r="BQ170" s="26"/>
      <c r="BR170" s="1">
        <v>38</v>
      </c>
      <c r="BS170" s="26" t="s">
        <v>172</v>
      </c>
      <c r="BT170" s="1"/>
      <c r="BU170" s="26"/>
      <c r="BV170" s="30"/>
      <c r="BW170" s="26"/>
      <c r="BX170" s="30"/>
      <c r="BY170" s="26"/>
      <c r="BZ170" s="60"/>
      <c r="CA170" s="30"/>
      <c r="CB170" s="30"/>
      <c r="CC170" s="30"/>
    </row>
    <row r="171" spans="1:81" s="56" customFormat="1" x14ac:dyDescent="0.35">
      <c r="A171" s="30" t="s">
        <v>170</v>
      </c>
      <c r="B171" s="1" t="s">
        <v>52</v>
      </c>
      <c r="C171" s="1" t="s">
        <v>432</v>
      </c>
      <c r="D171" s="1" t="s">
        <v>433</v>
      </c>
      <c r="E171" s="1" t="s">
        <v>55</v>
      </c>
      <c r="F171" s="1">
        <v>999880344</v>
      </c>
      <c r="G171" s="1">
        <f>(J171+T171)-H171</f>
        <v>68</v>
      </c>
      <c r="H171" s="30"/>
      <c r="I171" s="27"/>
      <c r="J171" s="1">
        <f>SUM(K171,L171,N171,O171,P171,Q171,R171)</f>
        <v>68</v>
      </c>
      <c r="K171" s="1">
        <f>SUM(AP171,BT171,BX171)</f>
        <v>0</v>
      </c>
      <c r="L171" s="1">
        <f>SUM(AD171,AF171,AH171,AL171,AJ171,AN171,AR171,AT171,AV171,AX171,BB171,BD171,BF171,BH171,BJ171,BL171,AZ171)</f>
        <v>68</v>
      </c>
      <c r="M171" s="1">
        <f>COUNT(#REF!,AD171,AF171,AH171,AJ171,AL171,AN171,AR171,AT171,AV171,AX171,AZ171,BB171,BD171,BF171,BH171,BJ171,BL171)</f>
        <v>1</v>
      </c>
      <c r="N171" s="1">
        <f>BN171+BP171</f>
        <v>0</v>
      </c>
      <c r="O171" s="1">
        <v>0</v>
      </c>
      <c r="P171" s="1">
        <f>BR171</f>
        <v>0</v>
      </c>
      <c r="Q171" s="1">
        <f>BV171</f>
        <v>0</v>
      </c>
      <c r="R171" s="1">
        <v>0</v>
      </c>
      <c r="S171" s="64"/>
      <c r="T171" s="1">
        <f>SUM(U171,V171,X171,Y171,Z171,AA171,AB171)</f>
        <v>0</v>
      </c>
      <c r="U171" s="1">
        <f>CA171</f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f>CC171</f>
        <v>0</v>
      </c>
      <c r="AB171" s="1">
        <f>CB171</f>
        <v>0</v>
      </c>
      <c r="AC171" s="64"/>
      <c r="AD171" s="1"/>
      <c r="AE171" s="26"/>
      <c r="AF171" s="1"/>
      <c r="AG171" s="26"/>
      <c r="AH171" s="1"/>
      <c r="AI171" s="26"/>
      <c r="AJ171" s="1"/>
      <c r="AK171" s="26"/>
      <c r="AL171" s="1">
        <v>68</v>
      </c>
      <c r="AM171" s="26">
        <v>3</v>
      </c>
      <c r="AN171" s="1"/>
      <c r="AO171" s="26"/>
      <c r="AP171" s="1"/>
      <c r="AQ171" s="26"/>
      <c r="AR171" s="1"/>
      <c r="AS171" s="26"/>
      <c r="AT171" s="1"/>
      <c r="AU171" s="26"/>
      <c r="AV171" s="1"/>
      <c r="AW171" s="26"/>
      <c r="AX171" s="1"/>
      <c r="AY171" s="26"/>
      <c r="AZ171" s="1"/>
      <c r="BA171" s="26"/>
      <c r="BB171" s="1"/>
      <c r="BC171" s="26"/>
      <c r="BD171" s="1"/>
      <c r="BE171" s="26"/>
      <c r="BF171" s="1"/>
      <c r="BG171" s="26"/>
      <c r="BH171" s="1"/>
      <c r="BI171" s="26"/>
      <c r="BJ171" s="1"/>
      <c r="BK171" s="26"/>
      <c r="BL171" s="1"/>
      <c r="BM171" s="26"/>
      <c r="BN171" s="1"/>
      <c r="BO171" s="26"/>
      <c r="BP171" s="1"/>
      <c r="BQ171" s="26"/>
      <c r="BR171" s="1"/>
      <c r="BS171" s="26"/>
      <c r="BT171" s="1"/>
      <c r="BU171" s="26"/>
      <c r="BV171" s="30"/>
      <c r="BW171" s="26"/>
      <c r="BX171" s="30"/>
      <c r="BY171" s="26"/>
      <c r="BZ171" s="60"/>
      <c r="CA171" s="30"/>
      <c r="CB171" s="30"/>
      <c r="CC171" s="30"/>
    </row>
    <row r="172" spans="1:81" s="56" customFormat="1" x14ac:dyDescent="0.35">
      <c r="A172" s="30" t="s">
        <v>170</v>
      </c>
      <c r="B172" s="1" t="s">
        <v>52</v>
      </c>
      <c r="C172" s="1" t="s">
        <v>87</v>
      </c>
      <c r="D172" s="1" t="s">
        <v>205</v>
      </c>
      <c r="E172" s="1" t="s">
        <v>55</v>
      </c>
      <c r="F172" s="1">
        <v>999888621</v>
      </c>
      <c r="G172" s="1">
        <f>(J172+T172)-H172</f>
        <v>68</v>
      </c>
      <c r="H172" s="30"/>
      <c r="I172" s="27"/>
      <c r="J172" s="1">
        <f>SUM(K172,L172,N172,O172,P172,Q172,R172)</f>
        <v>68</v>
      </c>
      <c r="K172" s="1">
        <f>SUM(AP172,BT172,BX172)</f>
        <v>0</v>
      </c>
      <c r="L172" s="1">
        <f>SUM(AD172,AF172,AH172,AL172,AJ172,AN172,AR172,AT172,AV172,AX172,BB172,BD172,BF172,BH172,BJ172,BL172,AZ172)</f>
        <v>68</v>
      </c>
      <c r="M172" s="1">
        <f>COUNT(#REF!,AD172,AF172,AH172,AJ172,AL172,AN172,AR172,AT172,AV172,AX172,AZ172,BB172,BD172,BF172,BH172,BJ172,BL172)</f>
        <v>1</v>
      </c>
      <c r="N172" s="1">
        <f>BN172+BP172</f>
        <v>0</v>
      </c>
      <c r="O172" s="1">
        <v>0</v>
      </c>
      <c r="P172" s="1">
        <f>BR172</f>
        <v>0</v>
      </c>
      <c r="Q172" s="1">
        <f>BV172</f>
        <v>0</v>
      </c>
      <c r="R172" s="1">
        <v>0</v>
      </c>
      <c r="S172" s="64"/>
      <c r="T172" s="1">
        <f>SUM(U172,V172,X172,Y172,Z172,AA172,AB172)</f>
        <v>0</v>
      </c>
      <c r="U172" s="1">
        <f>CA172</f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f>CC172</f>
        <v>0</v>
      </c>
      <c r="AB172" s="1">
        <f>CB172</f>
        <v>0</v>
      </c>
      <c r="AC172" s="64"/>
      <c r="AD172" s="1"/>
      <c r="AE172" s="26"/>
      <c r="AF172" s="1"/>
      <c r="AG172" s="26"/>
      <c r="AH172" s="1"/>
      <c r="AI172" s="26"/>
      <c r="AJ172" s="1"/>
      <c r="AK172" s="26"/>
      <c r="AL172" s="1">
        <v>68</v>
      </c>
      <c r="AM172" s="26">
        <v>4</v>
      </c>
      <c r="AN172" s="1"/>
      <c r="AO172" s="26"/>
      <c r="AP172" s="1"/>
      <c r="AQ172" s="26"/>
      <c r="AR172" s="1"/>
      <c r="AS172" s="26"/>
      <c r="AT172" s="1"/>
      <c r="AU172" s="26"/>
      <c r="AV172" s="1"/>
      <c r="AW172" s="26"/>
      <c r="AX172" s="1"/>
      <c r="AY172" s="26"/>
      <c r="AZ172" s="1"/>
      <c r="BA172" s="26"/>
      <c r="BB172" s="1"/>
      <c r="BC172" s="26"/>
      <c r="BD172" s="1"/>
      <c r="BE172" s="26"/>
      <c r="BF172" s="1"/>
      <c r="BG172" s="26"/>
      <c r="BH172" s="1"/>
      <c r="BI172" s="26"/>
      <c r="BJ172" s="1"/>
      <c r="BK172" s="26"/>
      <c r="BL172" s="1"/>
      <c r="BM172" s="26"/>
      <c r="BN172" s="1"/>
      <c r="BO172" s="26"/>
      <c r="BP172" s="1"/>
      <c r="BQ172" s="26"/>
      <c r="BR172" s="1"/>
      <c r="BS172" s="26"/>
      <c r="BT172" s="1"/>
      <c r="BU172" s="26"/>
      <c r="BV172" s="30"/>
      <c r="BW172" s="26"/>
      <c r="BX172" s="30"/>
      <c r="BY172" s="26"/>
      <c r="BZ172" s="60"/>
      <c r="CA172" s="30"/>
      <c r="CB172" s="30"/>
      <c r="CC172" s="30"/>
    </row>
    <row r="173" spans="1:81" s="56" customFormat="1" x14ac:dyDescent="0.35">
      <c r="A173" s="1" t="s">
        <v>170</v>
      </c>
      <c r="B173" s="1" t="s">
        <v>52</v>
      </c>
      <c r="C173" s="1" t="s">
        <v>934</v>
      </c>
      <c r="D173" s="1" t="s">
        <v>935</v>
      </c>
      <c r="E173" s="1" t="s">
        <v>55</v>
      </c>
      <c r="F173" s="1">
        <v>999914655</v>
      </c>
      <c r="G173" s="1">
        <f>(J173+T173)-H173</f>
        <v>68</v>
      </c>
      <c r="H173" s="1"/>
      <c r="I173" s="27"/>
      <c r="J173" s="1">
        <f>SUM(K173,L173,N173,O173,P173,Q173,R173)</f>
        <v>68</v>
      </c>
      <c r="K173" s="1">
        <f>SUM(AP173,BT173,BX173)</f>
        <v>0</v>
      </c>
      <c r="L173" s="1">
        <f>SUM(AD173,AF173,AH173,AL173,AJ173,AN173,AR173,AT173,AV173,AX173,BB173,BD173,BF173,BH173,BJ173,BL173,AZ173)</f>
        <v>68</v>
      </c>
      <c r="M173" s="1">
        <f>COUNT(#REF!,AD173,AF173,AH173,AJ173,AL173,AN173,AR173,AT173,AV173,AX173,AZ173,BB173,BD173,BF173,BH173,BJ173,BL173)</f>
        <v>1</v>
      </c>
      <c r="N173" s="1">
        <f>BN173+BP173</f>
        <v>0</v>
      </c>
      <c r="O173" s="1">
        <v>0</v>
      </c>
      <c r="P173" s="1">
        <f>BR173</f>
        <v>0</v>
      </c>
      <c r="Q173" s="1">
        <f>BV173</f>
        <v>0</v>
      </c>
      <c r="R173" s="1">
        <v>0</v>
      </c>
      <c r="S173" s="64"/>
      <c r="T173" s="1">
        <f>SUM(U173,V173,X173,Y173,Z173,AA173,AB173)</f>
        <v>0</v>
      </c>
      <c r="U173" s="1">
        <f>CA173</f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f>CC173</f>
        <v>0</v>
      </c>
      <c r="AB173" s="1">
        <f>CB173</f>
        <v>0</v>
      </c>
      <c r="AC173" s="64"/>
      <c r="AD173" s="1"/>
      <c r="AE173" s="26"/>
      <c r="AF173" s="1"/>
      <c r="AG173" s="26"/>
      <c r="AH173" s="1"/>
      <c r="AI173" s="26"/>
      <c r="AJ173" s="1">
        <v>68</v>
      </c>
      <c r="AK173" s="26">
        <v>3</v>
      </c>
      <c r="AL173" s="1"/>
      <c r="AM173" s="26"/>
      <c r="AN173" s="1"/>
      <c r="AO173" s="26"/>
      <c r="AP173" s="1"/>
      <c r="AQ173" s="26"/>
      <c r="AR173" s="1"/>
      <c r="AS173" s="26"/>
      <c r="AT173" s="1"/>
      <c r="AU173" s="26"/>
      <c r="AV173" s="1"/>
      <c r="AW173" s="26"/>
      <c r="AX173" s="1"/>
      <c r="AY173" s="26"/>
      <c r="AZ173" s="1"/>
      <c r="BA173" s="26"/>
      <c r="BB173" s="1"/>
      <c r="BC173" s="26"/>
      <c r="BD173" s="1"/>
      <c r="BE173" s="26"/>
      <c r="BF173" s="1"/>
      <c r="BG173" s="26"/>
      <c r="BH173" s="1"/>
      <c r="BI173" s="26"/>
      <c r="BJ173" s="1"/>
      <c r="BK173" s="26"/>
      <c r="BL173" s="1"/>
      <c r="BM173" s="26"/>
      <c r="BN173" s="1"/>
      <c r="BO173" s="26"/>
      <c r="BP173" s="1"/>
      <c r="BQ173" s="26"/>
      <c r="BR173" s="1"/>
      <c r="BS173" s="26"/>
      <c r="BT173" s="1"/>
      <c r="BU173" s="26"/>
      <c r="BV173" s="30"/>
      <c r="BW173" s="26"/>
      <c r="BX173" s="30"/>
      <c r="BY173" s="26"/>
      <c r="BZ173" s="60"/>
      <c r="CA173" s="30"/>
      <c r="CB173" s="30"/>
      <c r="CC173" s="30"/>
    </row>
    <row r="174" spans="1:81" s="56" customFormat="1" x14ac:dyDescent="0.35">
      <c r="A174" s="31" t="s">
        <v>170</v>
      </c>
      <c r="B174" s="31" t="s">
        <v>52</v>
      </c>
      <c r="C174" s="31" t="s">
        <v>241</v>
      </c>
      <c r="D174" s="31" t="s">
        <v>3491</v>
      </c>
      <c r="E174" s="31" t="s">
        <v>55</v>
      </c>
      <c r="F174" s="1">
        <v>999927902</v>
      </c>
      <c r="G174" s="1">
        <f>(J174+T174)-H174</f>
        <v>68</v>
      </c>
      <c r="H174" s="1"/>
      <c r="I174" s="27"/>
      <c r="J174" s="1">
        <f>SUM(K174,L174,N174,O174,P174,Q174,R174)</f>
        <v>68</v>
      </c>
      <c r="K174" s="1">
        <f>SUM(AP174,BT174,BX174)</f>
        <v>0</v>
      </c>
      <c r="L174" s="1">
        <f>SUM(AD174,AF174,AH174,AL174,AJ174,AN174,AR174,AT174,AV174,AX174,BB174,BD174,BF174,BH174,BJ174,BL174,AZ174)</f>
        <v>68</v>
      </c>
      <c r="M174" s="1">
        <f>COUNT(#REF!,AD174,AF174,AH174,AJ174,AL174,AN174,AR174,AT174,AV174,AX174,AZ174,BB174,BD174,BF174,BH174,BJ174,BL174)</f>
        <v>2</v>
      </c>
      <c r="N174" s="1">
        <f>BN174+BP174</f>
        <v>0</v>
      </c>
      <c r="O174" s="1">
        <v>0</v>
      </c>
      <c r="P174" s="1">
        <f>BR174</f>
        <v>0</v>
      </c>
      <c r="Q174" s="1">
        <f>BV174</f>
        <v>0</v>
      </c>
      <c r="R174" s="1">
        <v>0</v>
      </c>
      <c r="S174" s="64"/>
      <c r="T174" s="1">
        <f>SUM(U174,V174,X174,Y174,Z174,AA174,AB174)</f>
        <v>0</v>
      </c>
      <c r="U174" s="1">
        <f>CA174</f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f>CC174</f>
        <v>0</v>
      </c>
      <c r="AB174" s="1">
        <f>CB174</f>
        <v>0</v>
      </c>
      <c r="AC174" s="64"/>
      <c r="AD174" s="1"/>
      <c r="AE174" s="26"/>
      <c r="AF174" s="1"/>
      <c r="AG174" s="26"/>
      <c r="AH174" s="1"/>
      <c r="AI174" s="26"/>
      <c r="AJ174" s="1"/>
      <c r="AK174" s="26"/>
      <c r="AL174" s="1"/>
      <c r="AM174" s="26"/>
      <c r="AN174" s="1"/>
      <c r="AO174" s="26"/>
      <c r="AP174" s="1"/>
      <c r="AQ174" s="26"/>
      <c r="AR174" s="1"/>
      <c r="AS174" s="26"/>
      <c r="AT174" s="1"/>
      <c r="AU174" s="26"/>
      <c r="AV174" s="1"/>
      <c r="AW174" s="26"/>
      <c r="AX174" s="1"/>
      <c r="AY174" s="26"/>
      <c r="AZ174" s="1">
        <v>38</v>
      </c>
      <c r="BA174" s="26"/>
      <c r="BB174" s="1"/>
      <c r="BC174" s="26"/>
      <c r="BD174" s="1"/>
      <c r="BE174" s="26"/>
      <c r="BF174" s="1"/>
      <c r="BG174" s="26"/>
      <c r="BH174" s="1"/>
      <c r="BI174" s="26"/>
      <c r="BJ174" s="1"/>
      <c r="BK174" s="26"/>
      <c r="BL174" s="1">
        <v>30</v>
      </c>
      <c r="BM174" s="26">
        <v>1</v>
      </c>
      <c r="BN174" s="1"/>
      <c r="BO174" s="26"/>
      <c r="BP174" s="1"/>
      <c r="BQ174" s="26"/>
      <c r="BR174" s="1"/>
      <c r="BS174" s="26"/>
      <c r="BT174" s="1"/>
      <c r="BU174" s="26"/>
      <c r="BV174" s="30"/>
      <c r="BW174" s="26"/>
      <c r="BX174" s="30"/>
      <c r="BY174" s="26"/>
      <c r="BZ174" s="60"/>
      <c r="CA174" s="30"/>
      <c r="CB174" s="30"/>
      <c r="CC174" s="30"/>
    </row>
    <row r="175" spans="1:81" s="56" customFormat="1" x14ac:dyDescent="0.35">
      <c r="A175" s="30" t="s">
        <v>170</v>
      </c>
      <c r="B175" s="32" t="s">
        <v>52</v>
      </c>
      <c r="C175" s="32" t="s">
        <v>1091</v>
      </c>
      <c r="D175" s="32" t="s">
        <v>3585</v>
      </c>
      <c r="E175" s="32" t="s">
        <v>55</v>
      </c>
      <c r="F175" s="32">
        <v>999928144</v>
      </c>
      <c r="G175" s="1">
        <f>(J175+T175)-H175</f>
        <v>64</v>
      </c>
      <c r="H175" s="1">
        <f>(K175+L175+N175+O175+P175+Q175+R175)*0.5</f>
        <v>64</v>
      </c>
      <c r="I175" s="27"/>
      <c r="J175" s="1">
        <f>SUM(K175,L175,N175,O175,P175,Q175,R175)</f>
        <v>128</v>
      </c>
      <c r="K175" s="1">
        <f>SUM(AP175,BT175,BX175)</f>
        <v>0</v>
      </c>
      <c r="L175" s="1">
        <f>SUM(AD175,AF175,AH175,AL175,AJ175,AN175,AR175,AT175,AV175,AX175,BB175,BD175,BF175,BH175,BJ175,BL175,AZ175)</f>
        <v>90</v>
      </c>
      <c r="M175" s="1">
        <f>COUNT(#REF!,AD175,AF175,AH175,AJ175,AL175,AN175,AR175,AT175,AV175,AX175,AZ175,BB175,BD175,BF175,BH175,BJ175,BL175)</f>
        <v>1</v>
      </c>
      <c r="N175" s="1">
        <f>BN175+BP175</f>
        <v>0</v>
      </c>
      <c r="O175" s="1">
        <v>0</v>
      </c>
      <c r="P175" s="1">
        <f>BR175</f>
        <v>38</v>
      </c>
      <c r="Q175" s="1">
        <f>BV175</f>
        <v>0</v>
      </c>
      <c r="R175" s="1">
        <v>0</v>
      </c>
      <c r="S175" s="64"/>
      <c r="T175" s="1">
        <f>SUM(U175,V175,X175,Y175,Z175,AA175,AB175)</f>
        <v>0</v>
      </c>
      <c r="U175" s="1">
        <f>CA175</f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f>CC175</f>
        <v>0</v>
      </c>
      <c r="AB175" s="1">
        <f>CB175</f>
        <v>0</v>
      </c>
      <c r="AC175" s="64"/>
      <c r="AD175" s="1"/>
      <c r="AE175" s="26"/>
      <c r="AF175" s="1"/>
      <c r="AG175" s="26"/>
      <c r="AH175" s="1"/>
      <c r="AI175" s="27">
        <v>68</v>
      </c>
      <c r="AJ175" s="1"/>
      <c r="AK175" s="26">
        <v>4</v>
      </c>
      <c r="AL175" s="1"/>
      <c r="AM175" s="26"/>
      <c r="AN175" s="1"/>
      <c r="AO175" s="26"/>
      <c r="AP175" s="1"/>
      <c r="AQ175" s="26"/>
      <c r="AR175" s="1"/>
      <c r="AS175" s="26"/>
      <c r="AT175" s="1"/>
      <c r="AU175" s="26"/>
      <c r="AV175" s="1"/>
      <c r="AW175" s="26"/>
      <c r="AX175" s="1"/>
      <c r="AY175" s="26"/>
      <c r="AZ175" s="1"/>
      <c r="BA175" s="26"/>
      <c r="BB175" s="1"/>
      <c r="BC175" s="26"/>
      <c r="BD175" s="1"/>
      <c r="BE175" s="26"/>
      <c r="BF175" s="1">
        <v>90</v>
      </c>
      <c r="BG175" s="26">
        <v>2</v>
      </c>
      <c r="BH175" s="1"/>
      <c r="BI175" s="26"/>
      <c r="BJ175" s="1"/>
      <c r="BK175" s="26"/>
      <c r="BL175" s="1"/>
      <c r="BM175" s="26"/>
      <c r="BN175" s="1"/>
      <c r="BO175" s="26"/>
      <c r="BP175" s="1"/>
      <c r="BQ175" s="26"/>
      <c r="BR175" s="1">
        <v>38</v>
      </c>
      <c r="BS175" s="26" t="s">
        <v>172</v>
      </c>
      <c r="BT175" s="1"/>
      <c r="BU175" s="26"/>
      <c r="BV175" s="30"/>
      <c r="BW175" s="26"/>
      <c r="BX175" s="30"/>
      <c r="BY175" s="26"/>
      <c r="BZ175" s="60"/>
      <c r="CA175" s="30"/>
      <c r="CB175" s="30"/>
      <c r="CC175" s="30"/>
    </row>
    <row r="176" spans="1:81" s="56" customFormat="1" x14ac:dyDescent="0.35">
      <c r="A176" s="30" t="s">
        <v>170</v>
      </c>
      <c r="B176" s="1" t="s">
        <v>52</v>
      </c>
      <c r="C176" s="1" t="s">
        <v>382</v>
      </c>
      <c r="D176" s="1" t="s">
        <v>620</v>
      </c>
      <c r="E176" s="1" t="s">
        <v>55</v>
      </c>
      <c r="F176" s="1">
        <v>999897500</v>
      </c>
      <c r="G176" s="1">
        <f>(J176+T176)-H176</f>
        <v>63</v>
      </c>
      <c r="H176" s="30"/>
      <c r="I176" s="27"/>
      <c r="J176" s="1">
        <f>SUM(K176,L176,N176,O176,P176,Q176,R176)</f>
        <v>63</v>
      </c>
      <c r="K176" s="1">
        <f>SUM(AP176,BT176,BX176)</f>
        <v>0</v>
      </c>
      <c r="L176" s="1">
        <f>SUM(AD176,AF176,AH176,AL176,AJ176,AN176,AR176,AT176,AV176,AX176,BB176,BD176,BF176,BH176,BJ176,BL176,AZ176)</f>
        <v>63</v>
      </c>
      <c r="M176" s="1">
        <f>COUNT(#REF!,AD176,AF176,AH176,AJ176,AL176,AN176,AR176,AT176,AV176,AX176,AZ176,BB176,BD176,BF176,BH176,BJ176,BL176)</f>
        <v>1</v>
      </c>
      <c r="N176" s="1">
        <f>BN176+BP176</f>
        <v>0</v>
      </c>
      <c r="O176" s="1">
        <v>0</v>
      </c>
      <c r="P176" s="1">
        <f>BR176</f>
        <v>0</v>
      </c>
      <c r="Q176" s="1">
        <f>BV176</f>
        <v>0</v>
      </c>
      <c r="R176" s="1">
        <v>0</v>
      </c>
      <c r="S176" s="64"/>
      <c r="T176" s="1">
        <f>SUM(U176,V176,X176,Y176,Z176,AA176,AB176)</f>
        <v>0</v>
      </c>
      <c r="U176" s="1">
        <f>CA176</f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f>CC176</f>
        <v>0</v>
      </c>
      <c r="AB176" s="1">
        <f>CB176</f>
        <v>0</v>
      </c>
      <c r="AC176" s="64"/>
      <c r="AD176" s="1"/>
      <c r="AE176" s="26"/>
      <c r="AF176" s="1"/>
      <c r="AG176" s="26"/>
      <c r="AH176" s="1"/>
      <c r="AI176" s="26"/>
      <c r="AJ176" s="1"/>
      <c r="AK176" s="26"/>
      <c r="AL176" s="1"/>
      <c r="AM176" s="26"/>
      <c r="AN176" s="1"/>
      <c r="AO176" s="26"/>
      <c r="AP176" s="1"/>
      <c r="AQ176" s="26"/>
      <c r="AR176" s="1"/>
      <c r="AS176" s="26"/>
      <c r="AT176" s="1"/>
      <c r="AU176" s="26"/>
      <c r="AV176" s="1">
        <v>63</v>
      </c>
      <c r="AW176" s="26">
        <v>5</v>
      </c>
      <c r="AX176" s="1"/>
      <c r="AY176" s="26"/>
      <c r="AZ176" s="1"/>
      <c r="BA176" s="26"/>
      <c r="BB176" s="1"/>
      <c r="BC176" s="26"/>
      <c r="BD176" s="1"/>
      <c r="BE176" s="26"/>
      <c r="BF176" s="1"/>
      <c r="BG176" s="26"/>
      <c r="BH176" s="1"/>
      <c r="BI176" s="26"/>
      <c r="BJ176" s="1"/>
      <c r="BK176" s="26"/>
      <c r="BL176" s="1"/>
      <c r="BM176" s="26"/>
      <c r="BN176" s="1"/>
      <c r="BO176" s="26"/>
      <c r="BP176" s="1"/>
      <c r="BQ176" s="26"/>
      <c r="BR176" s="1"/>
      <c r="BS176" s="26"/>
      <c r="BT176" s="1"/>
      <c r="BU176" s="26"/>
      <c r="BV176" s="30"/>
      <c r="BW176" s="26"/>
      <c r="BX176" s="30"/>
      <c r="BY176" s="26"/>
      <c r="BZ176" s="60"/>
      <c r="CA176" s="30"/>
      <c r="CB176" s="30"/>
      <c r="CC176" s="30"/>
    </row>
    <row r="177" spans="1:81" s="56" customFormat="1" x14ac:dyDescent="0.35">
      <c r="A177" s="1" t="s">
        <v>170</v>
      </c>
      <c r="B177" s="1" t="s">
        <v>52</v>
      </c>
      <c r="C177" s="1" t="s">
        <v>3122</v>
      </c>
      <c r="D177" s="1" t="s">
        <v>124</v>
      </c>
      <c r="E177" s="1" t="s">
        <v>55</v>
      </c>
      <c r="F177" s="1">
        <v>999926910</v>
      </c>
      <c r="G177" s="1">
        <f>(J177+T177)-H177</f>
        <v>62</v>
      </c>
      <c r="H177" s="1"/>
      <c r="I177" s="27"/>
      <c r="J177" s="1">
        <f>SUM(K177,L177,N177,O177,P177,Q177,R177)</f>
        <v>62</v>
      </c>
      <c r="K177" s="1">
        <f>SUM(AP177,BT177,BX177)</f>
        <v>44</v>
      </c>
      <c r="L177" s="1">
        <f>SUM(AD177,AF177,AH177,AL177,AJ177,AN177,AR177,AT177,AV177,AX177,BB177,BD177,BF177,BH177,BJ177,BL177,AZ177)</f>
        <v>18</v>
      </c>
      <c r="M177" s="1">
        <f>COUNT(#REF!,AD177,AF177,AH177,AJ177,AL177,AN177,AR177,AT177,AV177,AX177,AZ177,BB177,BD177,BF177,BH177,BJ177,BL177)</f>
        <v>1</v>
      </c>
      <c r="N177" s="1">
        <f>BN177+BP177</f>
        <v>0</v>
      </c>
      <c r="O177" s="1">
        <v>0</v>
      </c>
      <c r="P177" s="1">
        <f>BR177</f>
        <v>0</v>
      </c>
      <c r="Q177" s="1">
        <f>BV177</f>
        <v>0</v>
      </c>
      <c r="R177" s="1">
        <v>0</v>
      </c>
      <c r="S177" s="64"/>
      <c r="T177" s="1">
        <f>SUM(U177,V177,X177,Y177,Z177,AA177,AB177)</f>
        <v>0</v>
      </c>
      <c r="U177" s="1">
        <f>CA177</f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f>CC177</f>
        <v>0</v>
      </c>
      <c r="AB177" s="1">
        <f>CB177</f>
        <v>0</v>
      </c>
      <c r="AC177" s="64"/>
      <c r="AD177" s="1"/>
      <c r="AE177" s="26"/>
      <c r="AF177" s="1"/>
      <c r="AG177" s="26"/>
      <c r="AH177" s="1"/>
      <c r="AI177" s="26"/>
      <c r="AJ177" s="1"/>
      <c r="AK177" s="26"/>
      <c r="AL177" s="1"/>
      <c r="AM177" s="26"/>
      <c r="AN177" s="1">
        <v>18</v>
      </c>
      <c r="AO177" s="26">
        <v>1</v>
      </c>
      <c r="AP177" s="1"/>
      <c r="AQ177" s="26"/>
      <c r="AR177" s="1"/>
      <c r="AS177" s="26"/>
      <c r="AT177" s="1"/>
      <c r="AU177" s="26"/>
      <c r="AV177" s="1"/>
      <c r="AW177" s="26"/>
      <c r="AX177" s="1"/>
      <c r="AY177" s="26"/>
      <c r="AZ177" s="1"/>
      <c r="BA177" s="26"/>
      <c r="BB177" s="1"/>
      <c r="BC177" s="26"/>
      <c r="BD177" s="1"/>
      <c r="BE177" s="26"/>
      <c r="BF177" s="1"/>
      <c r="BG177" s="26"/>
      <c r="BH177" s="1"/>
      <c r="BI177" s="26"/>
      <c r="BJ177" s="1"/>
      <c r="BK177" s="26"/>
      <c r="BL177" s="1"/>
      <c r="BM177" s="26"/>
      <c r="BN177" s="1"/>
      <c r="BO177" s="26"/>
      <c r="BP177" s="1"/>
      <c r="BQ177" s="26"/>
      <c r="BR177" s="1"/>
      <c r="BS177" s="26"/>
      <c r="BT177" s="1"/>
      <c r="BU177" s="26"/>
      <c r="BV177" s="30"/>
      <c r="BW177" s="26"/>
      <c r="BX177" s="30">
        <v>44</v>
      </c>
      <c r="BY177" s="26">
        <v>7</v>
      </c>
      <c r="BZ177" s="60"/>
      <c r="CA177" s="30"/>
      <c r="CB177" s="30"/>
      <c r="CC177" s="30"/>
    </row>
    <row r="178" spans="1:81" s="56" customFormat="1" x14ac:dyDescent="0.35">
      <c r="A178" s="1" t="s">
        <v>170</v>
      </c>
      <c r="B178" s="1" t="s">
        <v>52</v>
      </c>
      <c r="C178" s="1" t="s">
        <v>429</v>
      </c>
      <c r="D178" s="1" t="s">
        <v>430</v>
      </c>
      <c r="E178" s="1" t="s">
        <v>55</v>
      </c>
      <c r="F178" s="1">
        <v>999879775</v>
      </c>
      <c r="G178" s="1">
        <f>(J178+T178)-H178</f>
        <v>60</v>
      </c>
      <c r="H178" s="1"/>
      <c r="I178" s="27"/>
      <c r="J178" s="1">
        <f>SUM(K178,L178,N178,O178,P178,Q178,R178)</f>
        <v>60</v>
      </c>
      <c r="K178" s="1">
        <f>SUM(AP178,BT178,BX178)</f>
        <v>0</v>
      </c>
      <c r="L178" s="1">
        <f>SUM(AD178,AF178,AH178,AL178,AJ178,AN178,AR178,AT178,AV178,AX178,BB178,BD178,BF178,BH178,BJ178,BL178,AZ178)</f>
        <v>60</v>
      </c>
      <c r="M178" s="1">
        <f>COUNT(#REF!,AD178,AF178,AH178,AJ178,AL178,AN178,AR178,AT178,AV178,AX178,AZ178,BB178,BD178,BF178,BH178,BJ178,BL178)</f>
        <v>1</v>
      </c>
      <c r="N178" s="1">
        <f>BN178+BP178</f>
        <v>0</v>
      </c>
      <c r="O178" s="1">
        <v>0</v>
      </c>
      <c r="P178" s="1">
        <f>BR178</f>
        <v>0</v>
      </c>
      <c r="Q178" s="1">
        <f>BV178</f>
        <v>0</v>
      </c>
      <c r="R178" s="1">
        <v>0</v>
      </c>
      <c r="S178" s="64"/>
      <c r="T178" s="1">
        <f>SUM(U178,V178,X178,Y178,Z178,AA178,AB178)</f>
        <v>0</v>
      </c>
      <c r="U178" s="1">
        <f>CA178</f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f>CC178</f>
        <v>0</v>
      </c>
      <c r="AB178" s="1">
        <f>CB178</f>
        <v>0</v>
      </c>
      <c r="AC178" s="64"/>
      <c r="AD178" s="1"/>
      <c r="AE178" s="26"/>
      <c r="AF178" s="1"/>
      <c r="AG178" s="26"/>
      <c r="AH178" s="1"/>
      <c r="AI178" s="26"/>
      <c r="AJ178" s="1"/>
      <c r="AK178" s="26"/>
      <c r="AL178" s="1"/>
      <c r="AM178" s="26"/>
      <c r="AN178" s="1"/>
      <c r="AO178" s="26"/>
      <c r="AP178" s="1"/>
      <c r="AQ178" s="26"/>
      <c r="AR178" s="1"/>
      <c r="AS178" s="26"/>
      <c r="AT178" s="1"/>
      <c r="AU178" s="26"/>
      <c r="AV178" s="1"/>
      <c r="AW178" s="26"/>
      <c r="AX178" s="1"/>
      <c r="AY178" s="26"/>
      <c r="AZ178" s="1"/>
      <c r="BA178" s="26"/>
      <c r="BB178" s="1"/>
      <c r="BC178" s="26"/>
      <c r="BD178" s="1"/>
      <c r="BE178" s="26"/>
      <c r="BF178" s="1"/>
      <c r="BG178" s="26"/>
      <c r="BH178" s="1">
        <v>60</v>
      </c>
      <c r="BI178" s="26">
        <v>1</v>
      </c>
      <c r="BJ178" s="1"/>
      <c r="BK178" s="26"/>
      <c r="BL178" s="1"/>
      <c r="BM178" s="26"/>
      <c r="BN178" s="1"/>
      <c r="BO178" s="26"/>
      <c r="BP178" s="1"/>
      <c r="BQ178" s="26"/>
      <c r="BR178" s="1"/>
      <c r="BS178" s="26"/>
      <c r="BT178" s="1"/>
      <c r="BU178" s="26"/>
      <c r="BV178" s="30"/>
      <c r="BW178" s="26"/>
      <c r="BX178" s="30"/>
      <c r="BY178" s="26"/>
      <c r="BZ178" s="60"/>
      <c r="CA178" s="30"/>
      <c r="CB178" s="30"/>
      <c r="CC178" s="30"/>
    </row>
    <row r="179" spans="1:81" s="56" customFormat="1" x14ac:dyDescent="0.35">
      <c r="A179" s="30" t="s">
        <v>170</v>
      </c>
      <c r="B179" s="32" t="s">
        <v>52</v>
      </c>
      <c r="C179" s="32" t="s">
        <v>477</v>
      </c>
      <c r="D179" s="32" t="s">
        <v>478</v>
      </c>
      <c r="E179" s="32" t="s">
        <v>55</v>
      </c>
      <c r="F179" s="32">
        <v>999884607</v>
      </c>
      <c r="G179" s="1">
        <f>(J179+T179)-H179</f>
        <v>60</v>
      </c>
      <c r="H179" s="1">
        <f>(K179+L179+N179+O179+P179+Q179+R179)*0.5</f>
        <v>60</v>
      </c>
      <c r="I179" s="27"/>
      <c r="J179" s="1">
        <f>SUM(K179,L179,N179,O179,P179,Q179,R179)</f>
        <v>120</v>
      </c>
      <c r="K179" s="1">
        <f>SUM(AP179,BT179,BX179)</f>
        <v>0</v>
      </c>
      <c r="L179" s="1">
        <f>SUM(AD179,AF179,AH179,AL179,AJ179,AN179,AR179,AT179,AV179,AX179,BB179,BD179,BF179,BH179,BJ179,BL179,AZ179)</f>
        <v>120</v>
      </c>
      <c r="M179" s="1">
        <f>COUNT(#REF!,AD179,AF179,AH179,AJ179,AL179,AN179,AR179,AT179,AV179,AX179,AZ179,BB179,BD179,BF179,BH179,BJ179,BL179)</f>
        <v>1</v>
      </c>
      <c r="N179" s="1">
        <f>BN179+BP179</f>
        <v>0</v>
      </c>
      <c r="O179" s="1">
        <v>0</v>
      </c>
      <c r="P179" s="1">
        <f>BR179</f>
        <v>0</v>
      </c>
      <c r="Q179" s="1">
        <f>BV179</f>
        <v>0</v>
      </c>
      <c r="R179" s="1">
        <v>0</v>
      </c>
      <c r="S179" s="64"/>
      <c r="T179" s="1">
        <f>SUM(U179,V179,X179,Y179,Z179,AA179,AB179)</f>
        <v>0</v>
      </c>
      <c r="U179" s="1">
        <f>CA179</f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f>CC179</f>
        <v>0</v>
      </c>
      <c r="AB179" s="1">
        <f>CB179</f>
        <v>0</v>
      </c>
      <c r="AC179" s="64"/>
      <c r="AD179" s="1"/>
      <c r="AE179" s="26"/>
      <c r="AF179" s="1"/>
      <c r="AG179" s="26"/>
      <c r="AH179" s="1"/>
      <c r="AI179" s="27"/>
      <c r="AJ179" s="1"/>
      <c r="AK179" s="26"/>
      <c r="AL179" s="1"/>
      <c r="AM179" s="26"/>
      <c r="AN179" s="1"/>
      <c r="AO179" s="26"/>
      <c r="AP179" s="1"/>
      <c r="AQ179" s="26"/>
      <c r="AR179" s="1"/>
      <c r="AS179" s="26"/>
      <c r="AT179" s="1"/>
      <c r="AU179" s="26"/>
      <c r="AV179" s="1"/>
      <c r="AW179" s="26"/>
      <c r="AX179" s="1"/>
      <c r="AY179" s="26"/>
      <c r="AZ179" s="1"/>
      <c r="BA179" s="26"/>
      <c r="BB179" s="1"/>
      <c r="BC179" s="26"/>
      <c r="BD179" s="1"/>
      <c r="BE179" s="26"/>
      <c r="BF179" s="1">
        <v>120</v>
      </c>
      <c r="BG179" s="26">
        <v>1</v>
      </c>
      <c r="BH179" s="1"/>
      <c r="BI179" s="26"/>
      <c r="BJ179" s="1"/>
      <c r="BK179" s="26"/>
      <c r="BL179" s="1"/>
      <c r="BM179" s="26"/>
      <c r="BN179" s="1"/>
      <c r="BO179" s="26"/>
      <c r="BP179" s="1"/>
      <c r="BQ179" s="26"/>
      <c r="BR179" s="1"/>
      <c r="BS179" s="26"/>
      <c r="BT179" s="1"/>
      <c r="BU179" s="26"/>
      <c r="BV179" s="30"/>
      <c r="BW179" s="26"/>
      <c r="BX179" s="30"/>
      <c r="BY179" s="26"/>
      <c r="BZ179" s="60"/>
      <c r="CA179" s="30"/>
      <c r="CB179" s="30"/>
      <c r="CC179" s="30"/>
    </row>
    <row r="180" spans="1:81" s="56" customFormat="1" x14ac:dyDescent="0.35">
      <c r="A180" s="1" t="s">
        <v>170</v>
      </c>
      <c r="B180" s="1" t="s">
        <v>52</v>
      </c>
      <c r="C180" s="1" t="s">
        <v>235</v>
      </c>
      <c r="D180" s="1" t="s">
        <v>113</v>
      </c>
      <c r="E180" s="1" t="s">
        <v>55</v>
      </c>
      <c r="F180" s="1">
        <v>999925438</v>
      </c>
      <c r="G180" s="1">
        <f>(J180+T180)-H180</f>
        <v>60</v>
      </c>
      <c r="H180" s="1"/>
      <c r="I180" s="27"/>
      <c r="J180" s="1">
        <f>SUM(K180,L180,N180,O180,P180,Q180,R180)</f>
        <v>60</v>
      </c>
      <c r="K180" s="1">
        <f>SUM(AP180,BT180,BX180)</f>
        <v>0</v>
      </c>
      <c r="L180" s="1">
        <f>SUM(AD180,AF180,AH180,AL180,AJ180,AN180,AR180,AT180,AV180,AX180,BB180,BD180,BF180,BH180,BJ180,BL180,AZ180)</f>
        <v>60</v>
      </c>
      <c r="M180" s="1">
        <f>COUNT(#REF!,AD180,AF180,AH180,AJ180,AL180,AN180,AR180,AT180,AV180,AX180,AZ180,BB180,BD180,BF180,BH180,BJ180,BL180)</f>
        <v>1</v>
      </c>
      <c r="N180" s="1">
        <f>BN180+BP180</f>
        <v>0</v>
      </c>
      <c r="O180" s="1">
        <v>0</v>
      </c>
      <c r="P180" s="1">
        <f>BR180</f>
        <v>0</v>
      </c>
      <c r="Q180" s="1">
        <f>BV180</f>
        <v>0</v>
      </c>
      <c r="R180" s="1">
        <v>0</v>
      </c>
      <c r="S180" s="64"/>
      <c r="T180" s="1">
        <f>SUM(U180,V180,X180,Y180,Z180,AA180,AB180)</f>
        <v>0</v>
      </c>
      <c r="U180" s="1">
        <f>CA180</f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f>CC180</f>
        <v>0</v>
      </c>
      <c r="AB180" s="1">
        <f>CB180</f>
        <v>0</v>
      </c>
      <c r="AC180" s="64"/>
      <c r="AD180" s="1"/>
      <c r="AE180" s="26"/>
      <c r="AF180" s="1"/>
      <c r="AG180" s="26"/>
      <c r="AH180" s="1"/>
      <c r="AI180" s="26"/>
      <c r="AJ180" s="1"/>
      <c r="AK180" s="26"/>
      <c r="AL180" s="1"/>
      <c r="AM180" s="26"/>
      <c r="AN180" s="1"/>
      <c r="AO180" s="26"/>
      <c r="AP180" s="1"/>
      <c r="AQ180" s="26"/>
      <c r="AR180" s="1"/>
      <c r="AS180" s="26"/>
      <c r="AT180" s="1"/>
      <c r="AU180" s="26"/>
      <c r="AV180" s="1"/>
      <c r="AW180" s="26"/>
      <c r="AX180" s="1"/>
      <c r="AY180" s="26"/>
      <c r="AZ180" s="1"/>
      <c r="BA180" s="26"/>
      <c r="BB180" s="1"/>
      <c r="BC180" s="26"/>
      <c r="BD180" s="1"/>
      <c r="BE180" s="26"/>
      <c r="BF180" s="1"/>
      <c r="BG180" s="26"/>
      <c r="BH180" s="1">
        <v>60</v>
      </c>
      <c r="BI180" s="26">
        <v>1</v>
      </c>
      <c r="BJ180" s="1"/>
      <c r="BK180" s="26"/>
      <c r="BL180" s="1"/>
      <c r="BM180" s="26"/>
      <c r="BN180" s="1"/>
      <c r="BO180" s="26"/>
      <c r="BP180" s="1"/>
      <c r="BQ180" s="26"/>
      <c r="BR180" s="1"/>
      <c r="BS180" s="26"/>
      <c r="BT180" s="1"/>
      <c r="BU180" s="26"/>
      <c r="BV180" s="30"/>
      <c r="BW180" s="26"/>
      <c r="BX180" s="30"/>
      <c r="BY180" s="26"/>
      <c r="BZ180" s="60"/>
      <c r="CA180" s="30"/>
      <c r="CB180" s="30"/>
      <c r="CC180" s="30"/>
    </row>
    <row r="181" spans="1:81" s="56" customFormat="1" x14ac:dyDescent="0.35">
      <c r="A181" s="30" t="s">
        <v>170</v>
      </c>
      <c r="B181" s="1" t="s">
        <v>52</v>
      </c>
      <c r="C181" s="1" t="s">
        <v>87</v>
      </c>
      <c r="D181" s="1" t="s">
        <v>837</v>
      </c>
      <c r="E181" s="1" t="s">
        <v>55</v>
      </c>
      <c r="F181" s="1">
        <v>999910191</v>
      </c>
      <c r="G181" s="1">
        <f>(J181+T181)-H181</f>
        <v>58</v>
      </c>
      <c r="H181" s="30"/>
      <c r="I181" s="27"/>
      <c r="J181" s="1">
        <f>SUM(K181,L181,N181,O181,P181,Q181,R181)</f>
        <v>58</v>
      </c>
      <c r="K181" s="1">
        <f>SUM(AP181,BT181,BX181)</f>
        <v>0</v>
      </c>
      <c r="L181" s="1">
        <f>SUM(AD181,AF181,AH181,AL181,AJ181,AN181,AR181,AT181,AV181,AX181,BB181,BD181,BF181,BH181,BJ181,BL181,AZ181)</f>
        <v>58</v>
      </c>
      <c r="M181" s="1">
        <f>COUNT(#REF!,AD181,AF181,AH181,AJ181,AL181,AN181,AR181,AT181,AV181,AX181,AZ181,BB181,BD181,BF181,BH181,BJ181,BL181)</f>
        <v>1</v>
      </c>
      <c r="N181" s="1">
        <f>BN181+BP181</f>
        <v>0</v>
      </c>
      <c r="O181" s="1">
        <v>0</v>
      </c>
      <c r="P181" s="1">
        <f>BR181</f>
        <v>0</v>
      </c>
      <c r="Q181" s="1">
        <f>BV181</f>
        <v>0</v>
      </c>
      <c r="R181" s="1">
        <v>0</v>
      </c>
      <c r="S181" s="64"/>
      <c r="T181" s="1">
        <f>SUM(U181,V181,X181,Y181,Z181,AA181,AB181)</f>
        <v>0</v>
      </c>
      <c r="U181" s="1">
        <f>CA181</f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f>CC181</f>
        <v>0</v>
      </c>
      <c r="AB181" s="1">
        <f>CB181</f>
        <v>0</v>
      </c>
      <c r="AC181" s="64"/>
      <c r="AD181" s="1"/>
      <c r="AE181" s="26"/>
      <c r="AF181" s="1"/>
      <c r="AG181" s="26"/>
      <c r="AH181" s="1"/>
      <c r="AI181" s="26"/>
      <c r="AJ181" s="1"/>
      <c r="AK181" s="26"/>
      <c r="AL181" s="1"/>
      <c r="AM181" s="26"/>
      <c r="AN181" s="1"/>
      <c r="AO181" s="26"/>
      <c r="AP181" s="1"/>
      <c r="AQ181" s="26"/>
      <c r="AR181" s="1">
        <v>58</v>
      </c>
      <c r="AS181" s="26">
        <v>6</v>
      </c>
      <c r="AT181" s="1"/>
      <c r="AU181" s="26"/>
      <c r="AV181" s="1"/>
      <c r="AW181" s="26"/>
      <c r="AX181" s="1"/>
      <c r="AY181" s="26"/>
      <c r="AZ181" s="1"/>
      <c r="BA181" s="26"/>
      <c r="BB181" s="1"/>
      <c r="BC181" s="26"/>
      <c r="BD181" s="1"/>
      <c r="BE181" s="26"/>
      <c r="BF181" s="1"/>
      <c r="BG181" s="26"/>
      <c r="BH181" s="1"/>
      <c r="BI181" s="26"/>
      <c r="BJ181" s="1"/>
      <c r="BK181" s="26"/>
      <c r="BL181" s="1"/>
      <c r="BM181" s="26"/>
      <c r="BN181" s="1"/>
      <c r="BO181" s="26"/>
      <c r="BP181" s="1"/>
      <c r="BQ181" s="26"/>
      <c r="BR181" s="1"/>
      <c r="BS181" s="26"/>
      <c r="BT181" s="1"/>
      <c r="BU181" s="26"/>
      <c r="BV181" s="30"/>
      <c r="BW181" s="26"/>
      <c r="BX181" s="30"/>
      <c r="BY181" s="26"/>
      <c r="BZ181" s="60"/>
      <c r="CA181" s="30"/>
      <c r="CB181" s="30"/>
      <c r="CC181" s="30"/>
    </row>
    <row r="182" spans="1:81" s="56" customFormat="1" x14ac:dyDescent="0.35">
      <c r="A182" s="30" t="s">
        <v>170</v>
      </c>
      <c r="B182" s="30" t="s">
        <v>52</v>
      </c>
      <c r="C182" s="30" t="s">
        <v>806</v>
      </c>
      <c r="D182" s="30" t="s">
        <v>666</v>
      </c>
      <c r="E182" s="30" t="s">
        <v>55</v>
      </c>
      <c r="F182" s="30">
        <v>999909147</v>
      </c>
      <c r="G182" s="1">
        <f>(J182+T182)-H182</f>
        <v>51</v>
      </c>
      <c r="H182" s="1"/>
      <c r="I182" s="27"/>
      <c r="J182" s="1">
        <f>SUM(K182,L182,N182,O182,P182,Q182,R182)</f>
        <v>51</v>
      </c>
      <c r="K182" s="1">
        <f>SUM(AP182,BT182,BX182)</f>
        <v>0</v>
      </c>
      <c r="L182" s="1">
        <f>SUM(AD182,AF182,AH182,AL182,AJ182,AN182,AR182,AT182,AV182,AX182,BB182,BD182,BF182,BH182,BJ182,BL182,AZ182)</f>
        <v>51</v>
      </c>
      <c r="M182" s="1">
        <f>COUNT(#REF!,AD182,AF182,AH182,AJ182,AL182,AN182,AR182,AT182,AV182,AX182,AZ182,BB182,BD182,BF182,BH182,BJ182,BL182)</f>
        <v>1</v>
      </c>
      <c r="N182" s="1">
        <f>BN182+BP182</f>
        <v>0</v>
      </c>
      <c r="O182" s="1">
        <v>0</v>
      </c>
      <c r="P182" s="1">
        <f>BR182</f>
        <v>0</v>
      </c>
      <c r="Q182" s="1">
        <f>BV182</f>
        <v>0</v>
      </c>
      <c r="R182" s="1">
        <v>0</v>
      </c>
      <c r="S182" s="64"/>
      <c r="T182" s="1">
        <f>SUM(U182,V182,X182,Y182,Z182,AA182,AB182)</f>
        <v>0</v>
      </c>
      <c r="U182" s="1">
        <f>CA182</f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f>CC182</f>
        <v>0</v>
      </c>
      <c r="AB182" s="1">
        <f>CB182</f>
        <v>0</v>
      </c>
      <c r="AC182" s="64"/>
      <c r="AD182" s="1"/>
      <c r="AE182" s="26"/>
      <c r="AF182" s="1"/>
      <c r="AG182" s="26"/>
      <c r="AH182" s="1"/>
      <c r="AI182" s="26"/>
      <c r="AJ182" s="1"/>
      <c r="AK182" s="26"/>
      <c r="AL182" s="1"/>
      <c r="AM182" s="26"/>
      <c r="AN182" s="1"/>
      <c r="AO182" s="26"/>
      <c r="AP182" s="1"/>
      <c r="AQ182" s="26"/>
      <c r="AR182" s="1"/>
      <c r="AS182" s="26"/>
      <c r="AT182" s="1"/>
      <c r="AU182" s="26"/>
      <c r="AV182" s="1"/>
      <c r="AW182" s="26"/>
      <c r="AX182" s="1"/>
      <c r="AY182" s="26"/>
      <c r="AZ182" s="1"/>
      <c r="BA182" s="26"/>
      <c r="BB182" s="1"/>
      <c r="BC182" s="26"/>
      <c r="BD182" s="1">
        <v>51</v>
      </c>
      <c r="BE182" s="26">
        <v>8</v>
      </c>
      <c r="BF182" s="1"/>
      <c r="BG182" s="26"/>
      <c r="BH182" s="1"/>
      <c r="BI182" s="26"/>
      <c r="BJ182" s="1"/>
      <c r="BK182" s="26"/>
      <c r="BL182" s="1"/>
      <c r="BM182" s="26"/>
      <c r="BN182" s="1"/>
      <c r="BO182" s="26"/>
      <c r="BP182" s="1"/>
      <c r="BQ182" s="26"/>
      <c r="BR182" s="1"/>
      <c r="BS182" s="26"/>
      <c r="BT182" s="1"/>
      <c r="BU182" s="26"/>
      <c r="BV182" s="30"/>
      <c r="BW182" s="26"/>
      <c r="BX182" s="30"/>
      <c r="BY182" s="26"/>
      <c r="BZ182" s="60"/>
      <c r="CA182" s="30"/>
      <c r="CB182" s="30"/>
      <c r="CC182" s="30"/>
    </row>
    <row r="183" spans="1:81" s="56" customFormat="1" x14ac:dyDescent="0.35">
      <c r="A183" s="1" t="s">
        <v>170</v>
      </c>
      <c r="B183" s="1" t="s">
        <v>52</v>
      </c>
      <c r="C183" s="1" t="s">
        <v>900</v>
      </c>
      <c r="D183" s="1" t="s">
        <v>901</v>
      </c>
      <c r="E183" s="1" t="s">
        <v>55</v>
      </c>
      <c r="F183" s="1">
        <v>999913853</v>
      </c>
      <c r="G183" s="1">
        <f>(J183+T183)-H183</f>
        <v>48</v>
      </c>
      <c r="H183" s="1"/>
      <c r="I183" s="27"/>
      <c r="J183" s="1">
        <f>SUM(K183,L183,N183,O183,P183,Q183,R183)</f>
        <v>0</v>
      </c>
      <c r="K183" s="1">
        <f>SUM(AP183,BT183,BX183)</f>
        <v>0</v>
      </c>
      <c r="L183" s="1">
        <f>SUM(AD183,AF183,AH183,AL183,AJ183,AN183,AR183,AT183,AV183,AX183,BB183,BD183,BF183,BH183,BJ183,BL183,AZ183)</f>
        <v>0</v>
      </c>
      <c r="M183" s="1">
        <f>COUNT(#REF!,AD183,AF183,AH183,AJ183,AL183,AN183,AR183,AT183,AV183,AX183,AZ183,BB183,BD183,BF183,BH183,BJ183,BL183)</f>
        <v>0</v>
      </c>
      <c r="N183" s="1">
        <f>BN183+BP183</f>
        <v>0</v>
      </c>
      <c r="O183" s="1">
        <v>0</v>
      </c>
      <c r="P183" s="1">
        <f>BR183</f>
        <v>0</v>
      </c>
      <c r="Q183" s="1">
        <f>BV183</f>
        <v>0</v>
      </c>
      <c r="R183" s="1">
        <v>0</v>
      </c>
      <c r="S183" s="64"/>
      <c r="T183" s="1">
        <f>SUM(U183,V183,X183,Y183,Z183,AA183,AB183)</f>
        <v>48</v>
      </c>
      <c r="U183" s="1">
        <f>CA183</f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f>CC183</f>
        <v>48</v>
      </c>
      <c r="AB183" s="1">
        <f>CB183</f>
        <v>0</v>
      </c>
      <c r="AC183" s="64"/>
      <c r="AD183" s="1"/>
      <c r="AE183" s="26"/>
      <c r="AF183" s="1"/>
      <c r="AG183" s="26"/>
      <c r="AH183" s="1"/>
      <c r="AI183" s="26"/>
      <c r="AJ183" s="1"/>
      <c r="AK183" s="26"/>
      <c r="AL183" s="1"/>
      <c r="AM183" s="26"/>
      <c r="AN183" s="1"/>
      <c r="AO183" s="26"/>
      <c r="AP183" s="1"/>
      <c r="AQ183" s="26"/>
      <c r="AR183" s="1"/>
      <c r="AS183" s="26"/>
      <c r="AT183" s="1"/>
      <c r="AU183" s="26"/>
      <c r="AV183" s="1"/>
      <c r="AW183" s="26"/>
      <c r="AX183" s="1"/>
      <c r="AY183" s="26"/>
      <c r="AZ183" s="1"/>
      <c r="BA183" s="26"/>
      <c r="BB183" s="1"/>
      <c r="BC183" s="26"/>
      <c r="BD183" s="1"/>
      <c r="BE183" s="26"/>
      <c r="BF183" s="1"/>
      <c r="BG183" s="26"/>
      <c r="BH183" s="1"/>
      <c r="BI183" s="26"/>
      <c r="BJ183" s="1"/>
      <c r="BK183" s="26"/>
      <c r="BL183" s="1"/>
      <c r="BM183" s="26"/>
      <c r="BN183" s="1"/>
      <c r="BO183" s="26"/>
      <c r="BP183" s="1"/>
      <c r="BQ183" s="26"/>
      <c r="BR183" s="1"/>
      <c r="BS183" s="26"/>
      <c r="BT183" s="1"/>
      <c r="BU183" s="26"/>
      <c r="BV183" s="30"/>
      <c r="BW183" s="26"/>
      <c r="BX183" s="30"/>
      <c r="BY183" s="26"/>
      <c r="BZ183" s="60"/>
      <c r="CA183" s="30"/>
      <c r="CB183" s="30"/>
      <c r="CC183" s="30">
        <v>48</v>
      </c>
    </row>
    <row r="184" spans="1:81" s="56" customFormat="1" ht="14.5" x14ac:dyDescent="0.35">
      <c r="A184" s="85" t="s">
        <v>170</v>
      </c>
      <c r="B184" s="1" t="s">
        <v>52</v>
      </c>
      <c r="C184" s="85" t="s">
        <v>749</v>
      </c>
      <c r="D184" s="85" t="s">
        <v>1686</v>
      </c>
      <c r="E184" s="85" t="s">
        <v>55</v>
      </c>
      <c r="F184" s="85">
        <v>999897068</v>
      </c>
      <c r="G184" s="1">
        <f>(J184+T184)-H184</f>
        <v>48</v>
      </c>
      <c r="H184" s="85"/>
      <c r="I184" s="60"/>
      <c r="J184" s="1">
        <f>SUM(K184,L184,N184,O184,P184,Q184,R184)</f>
        <v>0</v>
      </c>
      <c r="K184" s="1">
        <f>SUM(AP184,BT184,BX184)</f>
        <v>0</v>
      </c>
      <c r="L184" s="1">
        <f>SUM(AD184,AF184,AH184,AL184,AJ184,AN184,AR184,AT184,AV184,AX184,BB184,BD184,BF184,BH184,BJ184,BL184,AZ184)</f>
        <v>0</v>
      </c>
      <c r="M184" s="1">
        <f>COUNT(#REF!,AD184,AF184,AH184,AJ184,AL184,AN184,AR184,AT184,AV184,AX184,AZ184,BB184,BD184,BF184,BH184,BJ184,BL184)</f>
        <v>0</v>
      </c>
      <c r="N184" s="1">
        <f>BN184+BP184</f>
        <v>0</v>
      </c>
      <c r="O184" s="1">
        <v>0</v>
      </c>
      <c r="P184" s="1">
        <f>BR184</f>
        <v>0</v>
      </c>
      <c r="Q184" s="1">
        <f>BV184</f>
        <v>0</v>
      </c>
      <c r="R184" s="1">
        <v>0</v>
      </c>
      <c r="S184" s="64"/>
      <c r="T184" s="1">
        <f>SUM(U184,V184,X184,Y184,Z184,AA184,AB184)</f>
        <v>48</v>
      </c>
      <c r="U184" s="1">
        <f>CA184</f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f>CC184</f>
        <v>48</v>
      </c>
      <c r="AB184" s="1">
        <f>CB184</f>
        <v>0</v>
      </c>
      <c r="AC184" s="64"/>
      <c r="AD184" s="30"/>
      <c r="AE184" s="60"/>
      <c r="AF184" s="30"/>
      <c r="AG184" s="60"/>
      <c r="AH184" s="30"/>
      <c r="AI184" s="60"/>
      <c r="AJ184" s="30"/>
      <c r="AK184" s="60"/>
      <c r="AL184" s="30"/>
      <c r="AM184" s="60"/>
      <c r="AN184" s="30"/>
      <c r="AO184" s="60"/>
      <c r="AP184" s="30"/>
      <c r="AQ184" s="60"/>
      <c r="AR184" s="30"/>
      <c r="AS184" s="60"/>
      <c r="AT184" s="30"/>
      <c r="AU184" s="60"/>
      <c r="AV184" s="30"/>
      <c r="AW184" s="60"/>
      <c r="AX184" s="30"/>
      <c r="AY184" s="60"/>
      <c r="AZ184" s="30"/>
      <c r="BA184" s="60"/>
      <c r="BB184" s="30"/>
      <c r="BC184" s="60"/>
      <c r="BD184" s="30"/>
      <c r="BE184" s="60"/>
      <c r="BF184" s="30"/>
      <c r="BG184" s="60"/>
      <c r="BH184" s="30"/>
      <c r="BI184" s="60"/>
      <c r="BJ184" s="30"/>
      <c r="BK184" s="60"/>
      <c r="BL184" s="30"/>
      <c r="BM184" s="60"/>
      <c r="BN184" s="30"/>
      <c r="BO184" s="60"/>
      <c r="BP184" s="30"/>
      <c r="BQ184" s="60"/>
      <c r="BR184" s="30"/>
      <c r="BS184" s="60"/>
      <c r="BT184" s="30"/>
      <c r="BU184" s="60"/>
      <c r="BV184" s="30"/>
      <c r="BW184" s="26"/>
      <c r="BX184" s="30"/>
      <c r="BY184" s="26"/>
      <c r="BZ184" s="60"/>
      <c r="CA184" s="30"/>
      <c r="CB184" s="30"/>
      <c r="CC184" s="30">
        <v>48</v>
      </c>
    </row>
    <row r="185" spans="1:81" s="56" customFormat="1" ht="14.5" x14ac:dyDescent="0.35">
      <c r="A185" s="85" t="s">
        <v>170</v>
      </c>
      <c r="B185" s="1" t="s">
        <v>52</v>
      </c>
      <c r="C185" s="85" t="s">
        <v>1001</v>
      </c>
      <c r="D185" s="85" t="s">
        <v>3775</v>
      </c>
      <c r="E185" s="85" t="s">
        <v>55</v>
      </c>
      <c r="F185" s="85">
        <v>999907004</v>
      </c>
      <c r="G185" s="1">
        <f>(J185+T185)-H185</f>
        <v>48</v>
      </c>
      <c r="H185" s="85"/>
      <c r="I185" s="60"/>
      <c r="J185" s="1">
        <f>SUM(K185,L185,N185,O185,P185,Q185,R185)</f>
        <v>0</v>
      </c>
      <c r="K185" s="1">
        <f>SUM(AP185,BT185,BX185)</f>
        <v>0</v>
      </c>
      <c r="L185" s="1">
        <f>SUM(AD185,AF185,AH185,AL185,AJ185,AN185,AR185,AT185,AV185,AX185,BB185,BD185,BF185,BH185,BJ185,BL185,AZ185)</f>
        <v>0</v>
      </c>
      <c r="M185" s="1">
        <f>COUNT(#REF!,AD185,AF185,AH185,AJ185,AL185,AN185,AR185,AT185,AV185,AX185,AZ185,BB185,BD185,BF185,BH185,BJ185,BL185)</f>
        <v>0</v>
      </c>
      <c r="N185" s="1">
        <f>BN185+BP185</f>
        <v>0</v>
      </c>
      <c r="O185" s="1">
        <v>0</v>
      </c>
      <c r="P185" s="1">
        <f>BR185</f>
        <v>0</v>
      </c>
      <c r="Q185" s="1">
        <f>BV185</f>
        <v>0</v>
      </c>
      <c r="R185" s="1">
        <v>0</v>
      </c>
      <c r="S185" s="64"/>
      <c r="T185" s="1">
        <f>SUM(U185,V185,X185,Y185,Z185,AA185,AB185)</f>
        <v>48</v>
      </c>
      <c r="U185" s="1">
        <f>CA185</f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f>CC185</f>
        <v>48</v>
      </c>
      <c r="AB185" s="1">
        <f>CB185</f>
        <v>0</v>
      </c>
      <c r="AC185" s="64"/>
      <c r="AD185" s="30"/>
      <c r="AE185" s="60"/>
      <c r="AF185" s="30"/>
      <c r="AG185" s="60"/>
      <c r="AH185" s="30"/>
      <c r="AI185" s="60"/>
      <c r="AJ185" s="30"/>
      <c r="AK185" s="60"/>
      <c r="AL185" s="30"/>
      <c r="AM185" s="60"/>
      <c r="AN185" s="30"/>
      <c r="AO185" s="60"/>
      <c r="AP185" s="30"/>
      <c r="AQ185" s="60"/>
      <c r="AR185" s="30"/>
      <c r="AS185" s="60"/>
      <c r="AT185" s="30"/>
      <c r="AU185" s="60"/>
      <c r="AV185" s="30"/>
      <c r="AW185" s="60"/>
      <c r="AX185" s="30"/>
      <c r="AY185" s="60"/>
      <c r="AZ185" s="30"/>
      <c r="BA185" s="60"/>
      <c r="BB185" s="30"/>
      <c r="BC185" s="60"/>
      <c r="BD185" s="30"/>
      <c r="BE185" s="60"/>
      <c r="BF185" s="30"/>
      <c r="BG185" s="60"/>
      <c r="BH185" s="30"/>
      <c r="BI185" s="60"/>
      <c r="BJ185" s="30"/>
      <c r="BK185" s="60"/>
      <c r="BL185" s="30"/>
      <c r="BM185" s="60"/>
      <c r="BN185" s="30"/>
      <c r="BO185" s="60"/>
      <c r="BP185" s="30"/>
      <c r="BQ185" s="60"/>
      <c r="BR185" s="30"/>
      <c r="BS185" s="60"/>
      <c r="BT185" s="30"/>
      <c r="BU185" s="60"/>
      <c r="BV185" s="30"/>
      <c r="BW185" s="26"/>
      <c r="BX185" s="30"/>
      <c r="BY185" s="26"/>
      <c r="BZ185" s="60"/>
      <c r="CA185" s="30"/>
      <c r="CB185" s="30"/>
      <c r="CC185" s="30">
        <v>48</v>
      </c>
    </row>
    <row r="186" spans="1:81" s="56" customFormat="1" ht="14.5" x14ac:dyDescent="0.35">
      <c r="A186" s="85" t="s">
        <v>170</v>
      </c>
      <c r="B186" s="1" t="s">
        <v>52</v>
      </c>
      <c r="C186" s="85" t="s">
        <v>3776</v>
      </c>
      <c r="D186" s="85" t="s">
        <v>3762</v>
      </c>
      <c r="E186" s="85" t="s">
        <v>55</v>
      </c>
      <c r="F186" s="85">
        <v>999921013</v>
      </c>
      <c r="G186" s="1">
        <f>(J186+T186)-H186</f>
        <v>48</v>
      </c>
      <c r="H186" s="85"/>
      <c r="I186" s="60"/>
      <c r="J186" s="1">
        <f>SUM(K186,L186,N186,O186,P186,Q186,R186)</f>
        <v>0</v>
      </c>
      <c r="K186" s="1">
        <f>SUM(AP186,BT186,BX186)</f>
        <v>0</v>
      </c>
      <c r="L186" s="1">
        <f>SUM(AD186,AF186,AH186,AL186,AJ186,AN186,AR186,AT186,AV186,AX186,BB186,BD186,BF186,BH186,BJ186,BL186,AZ186)</f>
        <v>0</v>
      </c>
      <c r="M186" s="1">
        <f>COUNT(#REF!,AD186,AF186,AH186,AJ186,AL186,AN186,AR186,AT186,AV186,AX186,AZ186,BB186,BD186,BF186,BH186,BJ186,BL186)</f>
        <v>0</v>
      </c>
      <c r="N186" s="1">
        <f>BN186+BP186</f>
        <v>0</v>
      </c>
      <c r="O186" s="1">
        <v>0</v>
      </c>
      <c r="P186" s="1">
        <f>BR186</f>
        <v>0</v>
      </c>
      <c r="Q186" s="1">
        <f>BV186</f>
        <v>0</v>
      </c>
      <c r="R186" s="1">
        <v>0</v>
      </c>
      <c r="S186" s="64"/>
      <c r="T186" s="1">
        <f>SUM(U186,V186,X186,Y186,Z186,AA186,AB186)</f>
        <v>48</v>
      </c>
      <c r="U186" s="1">
        <f>CA186</f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f>CC186</f>
        <v>48</v>
      </c>
      <c r="AB186" s="1">
        <f>CB186</f>
        <v>0</v>
      </c>
      <c r="AC186" s="64"/>
      <c r="AD186" s="30"/>
      <c r="AE186" s="60"/>
      <c r="AF186" s="30"/>
      <c r="AG186" s="60"/>
      <c r="AH186" s="30"/>
      <c r="AI186" s="60"/>
      <c r="AJ186" s="30"/>
      <c r="AK186" s="60"/>
      <c r="AL186" s="30"/>
      <c r="AM186" s="60"/>
      <c r="AN186" s="30"/>
      <c r="AO186" s="60"/>
      <c r="AP186" s="30"/>
      <c r="AQ186" s="60"/>
      <c r="AR186" s="30"/>
      <c r="AS186" s="60"/>
      <c r="AT186" s="30"/>
      <c r="AU186" s="60"/>
      <c r="AV186" s="30"/>
      <c r="AW186" s="60"/>
      <c r="AX186" s="30"/>
      <c r="AY186" s="60"/>
      <c r="AZ186" s="30"/>
      <c r="BA186" s="60"/>
      <c r="BB186" s="30"/>
      <c r="BC186" s="60"/>
      <c r="BD186" s="30"/>
      <c r="BE186" s="60"/>
      <c r="BF186" s="30"/>
      <c r="BG186" s="60"/>
      <c r="BH186" s="30"/>
      <c r="BI186" s="60"/>
      <c r="BJ186" s="30"/>
      <c r="BK186" s="60"/>
      <c r="BL186" s="30"/>
      <c r="BM186" s="60"/>
      <c r="BN186" s="30"/>
      <c r="BO186" s="60"/>
      <c r="BP186" s="30"/>
      <c r="BQ186" s="60"/>
      <c r="BR186" s="30"/>
      <c r="BS186" s="60"/>
      <c r="BT186" s="30"/>
      <c r="BU186" s="60"/>
      <c r="BV186" s="30"/>
      <c r="BW186" s="26"/>
      <c r="BX186" s="30"/>
      <c r="BY186" s="26"/>
      <c r="BZ186" s="60"/>
      <c r="CA186" s="30"/>
      <c r="CB186" s="30"/>
      <c r="CC186" s="30">
        <v>48</v>
      </c>
    </row>
    <row r="187" spans="1:81" s="56" customFormat="1" ht="14.5" x14ac:dyDescent="0.35">
      <c r="A187" s="85" t="s">
        <v>170</v>
      </c>
      <c r="B187" s="1" t="s">
        <v>52</v>
      </c>
      <c r="C187" s="85" t="s">
        <v>3773</v>
      </c>
      <c r="D187" s="85" t="s">
        <v>3774</v>
      </c>
      <c r="E187" s="85" t="s">
        <v>55</v>
      </c>
      <c r="F187" s="85">
        <v>999928984</v>
      </c>
      <c r="G187" s="1">
        <f>(J187+T187)-H187</f>
        <v>48</v>
      </c>
      <c r="H187" s="85"/>
      <c r="I187" s="60"/>
      <c r="J187" s="1">
        <f>SUM(K187,L187,N187,O187,P187,Q187,R187)</f>
        <v>0</v>
      </c>
      <c r="K187" s="1">
        <f>SUM(AP187,BT187,BX187)</f>
        <v>0</v>
      </c>
      <c r="L187" s="1">
        <f>SUM(AD187,AF187,AH187,AL187,AJ187,AN187,AR187,AT187,AV187,AX187,BB187,BD187,BF187,BH187,BJ187,BL187,AZ187)</f>
        <v>0</v>
      </c>
      <c r="M187" s="1">
        <f>COUNT(#REF!,AD187,AF187,AH187,AJ187,AL187,AN187,AR187,AT187,AV187,AX187,AZ187,BB187,BD187,BF187,BH187,BJ187,BL187)</f>
        <v>0</v>
      </c>
      <c r="N187" s="1">
        <f>BN187+BP187</f>
        <v>0</v>
      </c>
      <c r="O187" s="1">
        <v>0</v>
      </c>
      <c r="P187" s="1">
        <f>BR187</f>
        <v>0</v>
      </c>
      <c r="Q187" s="1">
        <f>BV187</f>
        <v>0</v>
      </c>
      <c r="R187" s="1">
        <v>0</v>
      </c>
      <c r="S187" s="64"/>
      <c r="T187" s="1">
        <f>SUM(U187,V187,X187,Y187,Z187,AA187,AB187)</f>
        <v>48</v>
      </c>
      <c r="U187" s="1">
        <f>CA187</f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f>CC187</f>
        <v>48</v>
      </c>
      <c r="AB187" s="1">
        <f>CB187</f>
        <v>0</v>
      </c>
      <c r="AC187" s="64"/>
      <c r="AD187" s="30"/>
      <c r="AE187" s="60"/>
      <c r="AF187" s="30"/>
      <c r="AG187" s="60"/>
      <c r="AH187" s="30"/>
      <c r="AI187" s="60"/>
      <c r="AJ187" s="30"/>
      <c r="AK187" s="60"/>
      <c r="AL187" s="30"/>
      <c r="AM187" s="60"/>
      <c r="AN187" s="30"/>
      <c r="AO187" s="60"/>
      <c r="AP187" s="30"/>
      <c r="AQ187" s="60"/>
      <c r="AR187" s="30"/>
      <c r="AS187" s="60"/>
      <c r="AT187" s="30"/>
      <c r="AU187" s="60"/>
      <c r="AV187" s="30"/>
      <c r="AW187" s="60"/>
      <c r="AX187" s="30"/>
      <c r="AY187" s="60"/>
      <c r="AZ187" s="30"/>
      <c r="BA187" s="60"/>
      <c r="BB187" s="30"/>
      <c r="BC187" s="60"/>
      <c r="BD187" s="30"/>
      <c r="BE187" s="60"/>
      <c r="BF187" s="30"/>
      <c r="BG187" s="60"/>
      <c r="BH187" s="30"/>
      <c r="BI187" s="60"/>
      <c r="BJ187" s="30"/>
      <c r="BK187" s="60"/>
      <c r="BL187" s="30"/>
      <c r="BM187" s="60"/>
      <c r="BN187" s="30"/>
      <c r="BO187" s="60"/>
      <c r="BP187" s="30"/>
      <c r="BQ187" s="60"/>
      <c r="BR187" s="30"/>
      <c r="BS187" s="60"/>
      <c r="BT187" s="30"/>
      <c r="BU187" s="60"/>
      <c r="BV187" s="30"/>
      <c r="BW187" s="26"/>
      <c r="BX187" s="30"/>
      <c r="BY187" s="26"/>
      <c r="BZ187" s="60"/>
      <c r="CA187" s="30"/>
      <c r="CB187" s="30"/>
      <c r="CC187" s="30">
        <v>48</v>
      </c>
    </row>
    <row r="188" spans="1:81" s="56" customFormat="1" x14ac:dyDescent="0.35">
      <c r="A188" s="30" t="s">
        <v>170</v>
      </c>
      <c r="B188" s="1" t="s">
        <v>52</v>
      </c>
      <c r="C188" s="1" t="s">
        <v>3529</v>
      </c>
      <c r="D188" s="1" t="s">
        <v>3530</v>
      </c>
      <c r="E188" s="1" t="s">
        <v>55</v>
      </c>
      <c r="F188" s="1">
        <v>999927976</v>
      </c>
      <c r="G188" s="1">
        <f>(J188+T188)-H188</f>
        <v>47.5</v>
      </c>
      <c r="H188" s="1">
        <f>(K188+L188+N188+O188+P188+Q188+R188)*0.5</f>
        <v>47.5</v>
      </c>
      <c r="I188" s="27"/>
      <c r="J188" s="1">
        <f>SUM(K188,L188,N188,O188,P188,Q188,R188)</f>
        <v>95</v>
      </c>
      <c r="K188" s="1">
        <f>SUM(AP188,BT188,BX188)</f>
        <v>0</v>
      </c>
      <c r="L188" s="1">
        <f>SUM(AD188,AF188,AH188,AL188,AJ188,AN188,AR188,AT188,AV188,AX188,BB188,BD188,BF188,BH188,BJ188,BL188,AZ188)</f>
        <v>0</v>
      </c>
      <c r="M188" s="1">
        <f>COUNT(#REF!,AD188,AF188,AH188,AJ188,AL188,AN188,AR188,AT188,AV188,AX188,AZ188,BB188,BD188,BF188,BH188,BJ188,BL188)</f>
        <v>0</v>
      </c>
      <c r="N188" s="1">
        <f>BN188+BP188</f>
        <v>44</v>
      </c>
      <c r="O188" s="1">
        <v>0</v>
      </c>
      <c r="P188" s="1">
        <f>BR188</f>
        <v>51</v>
      </c>
      <c r="Q188" s="1">
        <f>BV188</f>
        <v>0</v>
      </c>
      <c r="R188" s="1">
        <v>0</v>
      </c>
      <c r="S188" s="64"/>
      <c r="T188" s="1">
        <f>SUM(U188,V188,X188,Y188,Z188,AA188,AB188)</f>
        <v>0</v>
      </c>
      <c r="U188" s="1">
        <f>CA188</f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f>CC188</f>
        <v>0</v>
      </c>
      <c r="AB188" s="1">
        <f>CB188</f>
        <v>0</v>
      </c>
      <c r="AC188" s="64"/>
      <c r="AD188" s="1"/>
      <c r="AE188" s="26"/>
      <c r="AF188" s="1"/>
      <c r="AG188" s="26"/>
      <c r="AH188" s="1"/>
      <c r="AI188" s="26"/>
      <c r="AJ188" s="1"/>
      <c r="AK188" s="27"/>
      <c r="AL188" s="1"/>
      <c r="AM188" s="26"/>
      <c r="AN188" s="1"/>
      <c r="AO188" s="27"/>
      <c r="AP188" s="1"/>
      <c r="AQ188" s="27"/>
      <c r="AR188" s="1"/>
      <c r="AS188" s="27"/>
      <c r="AT188" s="1"/>
      <c r="AU188" s="27"/>
      <c r="AV188" s="1"/>
      <c r="AW188" s="27"/>
      <c r="AX188" s="1"/>
      <c r="AY188" s="27"/>
      <c r="AZ188" s="1"/>
      <c r="BA188" s="26"/>
      <c r="BB188" s="1"/>
      <c r="BC188" s="27"/>
      <c r="BD188" s="1"/>
      <c r="BE188" s="27"/>
      <c r="BF188" s="1"/>
      <c r="BG188" s="27"/>
      <c r="BH188" s="1"/>
      <c r="BI188" s="27"/>
      <c r="BJ188" s="1"/>
      <c r="BK188" s="27"/>
      <c r="BL188" s="1"/>
      <c r="BM188" s="27"/>
      <c r="BN188" s="1">
        <v>44</v>
      </c>
      <c r="BO188" s="26" t="s">
        <v>94</v>
      </c>
      <c r="BP188" s="1"/>
      <c r="BQ188" s="26"/>
      <c r="BR188" s="1">
        <v>51</v>
      </c>
      <c r="BS188" s="26" t="s">
        <v>94</v>
      </c>
      <c r="BT188" s="1"/>
      <c r="BU188" s="26"/>
      <c r="BV188" s="30"/>
      <c r="BW188" s="26"/>
      <c r="BX188" s="30"/>
      <c r="BY188" s="26"/>
      <c r="BZ188" s="60"/>
      <c r="CA188" s="30"/>
      <c r="CB188" s="30"/>
      <c r="CC188" s="30"/>
    </row>
    <row r="189" spans="1:81" s="56" customFormat="1" x14ac:dyDescent="0.35">
      <c r="A189" s="30" t="s">
        <v>170</v>
      </c>
      <c r="B189" s="32" t="s">
        <v>52</v>
      </c>
      <c r="C189" s="32" t="s">
        <v>739</v>
      </c>
      <c r="D189" s="37" t="s">
        <v>740</v>
      </c>
      <c r="E189" s="32" t="s">
        <v>55</v>
      </c>
      <c r="F189" s="32">
        <v>999906558</v>
      </c>
      <c r="G189" s="1">
        <f>(J189+T189)-H189</f>
        <v>45.5</v>
      </c>
      <c r="H189" s="1">
        <f>(K189+L189+N189+O189+P189+Q189+R189)*0.5</f>
        <v>45.5</v>
      </c>
      <c r="I189" s="27"/>
      <c r="J189" s="1">
        <f>SUM(K189,L189,N189,O189,P189,Q189,R189)</f>
        <v>91</v>
      </c>
      <c r="K189" s="1">
        <f>SUM(AP189,BT189,BX189)</f>
        <v>0</v>
      </c>
      <c r="L189" s="1">
        <f>SUM(AD189,AF189,AH189,AL189,AJ189,AN189,AR189,AT189,AV189,AX189,BB189,BD189,BF189,BH189,BJ189,BL189,AZ189)</f>
        <v>58</v>
      </c>
      <c r="M189" s="1">
        <f>COUNT(#REF!,AD189,AF189,AH189,AJ189,AL189,AN189,AR189,AT189,AV189,AX189,AZ189,BB189,BD189,BF189,BH189,BJ189,BL189)</f>
        <v>1</v>
      </c>
      <c r="N189" s="1">
        <f>BN189+BP189</f>
        <v>33</v>
      </c>
      <c r="O189" s="1">
        <v>0</v>
      </c>
      <c r="P189" s="1">
        <f>BR189</f>
        <v>0</v>
      </c>
      <c r="Q189" s="1">
        <f>BV189</f>
        <v>0</v>
      </c>
      <c r="R189" s="1">
        <v>0</v>
      </c>
      <c r="S189" s="64"/>
      <c r="T189" s="1">
        <f>SUM(U189,V189,X189,Y189,Z189,AA189,AB189)</f>
        <v>0</v>
      </c>
      <c r="U189" s="1">
        <f>CA189</f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f>CC189</f>
        <v>0</v>
      </c>
      <c r="AB189" s="1">
        <f>CB189</f>
        <v>0</v>
      </c>
      <c r="AC189" s="64"/>
      <c r="AD189" s="1">
        <v>58</v>
      </c>
      <c r="AE189" s="26">
        <v>6</v>
      </c>
      <c r="AF189" s="1"/>
      <c r="AG189" s="26"/>
      <c r="AH189" s="1"/>
      <c r="AI189" s="26"/>
      <c r="AJ189" s="1"/>
      <c r="AK189" s="26"/>
      <c r="AL189" s="1"/>
      <c r="AM189" s="26"/>
      <c r="AN189" s="1"/>
      <c r="AO189" s="26"/>
      <c r="AP189" s="1"/>
      <c r="AQ189" s="26"/>
      <c r="AR189" s="1"/>
      <c r="AS189" s="26"/>
      <c r="AT189" s="1"/>
      <c r="AU189" s="26"/>
      <c r="AV189" s="1"/>
      <c r="AW189" s="26"/>
      <c r="AX189" s="1"/>
      <c r="AY189" s="26"/>
      <c r="AZ189" s="1"/>
      <c r="BA189" s="26"/>
      <c r="BB189" s="1"/>
      <c r="BC189" s="26"/>
      <c r="BD189" s="1"/>
      <c r="BE189" s="26"/>
      <c r="BF189" s="1"/>
      <c r="BG189" s="26"/>
      <c r="BH189" s="1"/>
      <c r="BI189" s="26"/>
      <c r="BJ189" s="1"/>
      <c r="BK189" s="26"/>
      <c r="BL189" s="1"/>
      <c r="BM189" s="26"/>
      <c r="BN189" s="1"/>
      <c r="BO189" s="26"/>
      <c r="BP189" s="1">
        <v>33</v>
      </c>
      <c r="BQ189" s="26" t="s">
        <v>172</v>
      </c>
      <c r="BR189" s="1"/>
      <c r="BS189" s="26"/>
      <c r="BT189" s="1"/>
      <c r="BU189" s="26"/>
      <c r="BV189" s="30"/>
      <c r="BW189" s="26"/>
      <c r="BX189" s="30"/>
      <c r="BY189" s="26"/>
      <c r="BZ189" s="60"/>
      <c r="CA189" s="30"/>
      <c r="CB189" s="30"/>
      <c r="CC189" s="30"/>
    </row>
    <row r="190" spans="1:81" s="56" customFormat="1" x14ac:dyDescent="0.35">
      <c r="A190" s="30" t="s">
        <v>170</v>
      </c>
      <c r="B190" s="1" t="s">
        <v>52</v>
      </c>
      <c r="C190" s="1" t="s">
        <v>241</v>
      </c>
      <c r="D190" s="1" t="s">
        <v>635</v>
      </c>
      <c r="E190" s="1" t="s">
        <v>55</v>
      </c>
      <c r="F190" s="1">
        <v>999907606</v>
      </c>
      <c r="G190" s="1">
        <f>(J190+T190)-H190</f>
        <v>45</v>
      </c>
      <c r="H190" s="1">
        <f>(K190+L190+N190+O190+P190+Q190+R190)*0.5</f>
        <v>45</v>
      </c>
      <c r="I190" s="27"/>
      <c r="J190" s="1">
        <f>SUM(K190,L190,N190,O190,P190,Q190,R190)</f>
        <v>90</v>
      </c>
      <c r="K190" s="1">
        <f>SUM(AP190,BT190,BX190)</f>
        <v>0</v>
      </c>
      <c r="L190" s="1">
        <f>SUM(AD190,AF190,AH190,AL190,AJ190,AN190,AR190,AT190,AV190,AX190,BB190,BD190,BF190,BH190,BJ190,BL190,AZ190)</f>
        <v>90</v>
      </c>
      <c r="M190" s="1">
        <f>COUNT(#REF!,AD190,AF190,AH190,AJ190,AL190,AN190,AR190,AT190,AV190,AX190,AZ190,BB190,BD190,BF190,BH190,BJ190,BL190)</f>
        <v>1</v>
      </c>
      <c r="N190" s="1">
        <f>BN190+BP190</f>
        <v>0</v>
      </c>
      <c r="O190" s="1">
        <v>0</v>
      </c>
      <c r="P190" s="1">
        <f>BR190</f>
        <v>0</v>
      </c>
      <c r="Q190" s="1">
        <f>BV190</f>
        <v>0</v>
      </c>
      <c r="R190" s="1">
        <v>0</v>
      </c>
      <c r="S190" s="64"/>
      <c r="T190" s="1">
        <f>SUM(U190,V190,X190,Y190,Z190,AA190,AB190)</f>
        <v>0</v>
      </c>
      <c r="U190" s="1">
        <f>CA190</f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f>CC190</f>
        <v>0</v>
      </c>
      <c r="AB190" s="1">
        <f>CB190</f>
        <v>0</v>
      </c>
      <c r="AC190" s="64"/>
      <c r="AD190" s="1"/>
      <c r="AE190" s="26"/>
      <c r="AF190" s="1"/>
      <c r="AG190" s="26"/>
      <c r="AH190" s="1">
        <v>90</v>
      </c>
      <c r="AI190" s="26">
        <v>2</v>
      </c>
      <c r="AJ190" s="1"/>
      <c r="AK190" s="26"/>
      <c r="AL190" s="1"/>
      <c r="AM190" s="26"/>
      <c r="AN190" s="1"/>
      <c r="AO190" s="26"/>
      <c r="AP190" s="1"/>
      <c r="AQ190" s="26"/>
      <c r="AR190" s="1"/>
      <c r="AS190" s="26"/>
      <c r="AT190" s="1"/>
      <c r="AU190" s="26"/>
      <c r="AV190" s="1"/>
      <c r="AW190" s="26"/>
      <c r="AX190" s="1"/>
      <c r="AY190" s="26"/>
      <c r="AZ190" s="1"/>
      <c r="BA190" s="26"/>
      <c r="BB190" s="1"/>
      <c r="BC190" s="26"/>
      <c r="BD190" s="1"/>
      <c r="BE190" s="26"/>
      <c r="BF190" s="1"/>
      <c r="BG190" s="26"/>
      <c r="BH190" s="1"/>
      <c r="BI190" s="26"/>
      <c r="BJ190" s="1"/>
      <c r="BK190" s="26"/>
      <c r="BL190" s="1"/>
      <c r="BM190" s="26"/>
      <c r="BN190" s="1"/>
      <c r="BO190" s="26"/>
      <c r="BP190" s="1"/>
      <c r="BQ190" s="26"/>
      <c r="BR190" s="1"/>
      <c r="BS190" s="26"/>
      <c r="BT190" s="1"/>
      <c r="BU190" s="26"/>
      <c r="BV190" s="30"/>
      <c r="BW190" s="26"/>
      <c r="BX190" s="30"/>
      <c r="BY190" s="26"/>
      <c r="BZ190" s="60"/>
      <c r="CA190" s="30"/>
      <c r="CB190" s="30"/>
      <c r="CC190" s="30"/>
    </row>
    <row r="191" spans="1:81" s="56" customFormat="1" x14ac:dyDescent="0.35">
      <c r="A191" s="1" t="s">
        <v>170</v>
      </c>
      <c r="B191" s="1" t="s">
        <v>52</v>
      </c>
      <c r="C191" s="1" t="s">
        <v>990</v>
      </c>
      <c r="D191" s="1" t="s">
        <v>2851</v>
      </c>
      <c r="E191" s="1" t="s">
        <v>55</v>
      </c>
      <c r="F191" s="1">
        <v>999926292</v>
      </c>
      <c r="G191" s="1">
        <f>(J191+T191)-H191</f>
        <v>45</v>
      </c>
      <c r="H191" s="1"/>
      <c r="I191" s="27"/>
      <c r="J191" s="1">
        <f>SUM(K191,L191,N191,O191,P191,Q191,R191)</f>
        <v>45</v>
      </c>
      <c r="K191" s="1">
        <f>SUM(AP191,BT191,BX191)</f>
        <v>0</v>
      </c>
      <c r="L191" s="1">
        <f>SUM(AD191,AF191,AH191,AL191,AJ191,AN191,AR191,AT191,AV191,AX191,BB191,BD191,BF191,BH191,BJ191,BL191,AZ191)</f>
        <v>45</v>
      </c>
      <c r="M191" s="1">
        <f>COUNT(#REF!,AD191,AF191,AH191,AJ191,AL191,AN191,AR191,AT191,AV191,AX191,AZ191,BB191,BD191,BF191,BH191,BJ191,BL191)</f>
        <v>1</v>
      </c>
      <c r="N191" s="1">
        <f>BN191+BP191</f>
        <v>0</v>
      </c>
      <c r="O191" s="1">
        <v>0</v>
      </c>
      <c r="P191" s="1">
        <f>BR191</f>
        <v>0</v>
      </c>
      <c r="Q191" s="1">
        <f>BV191</f>
        <v>0</v>
      </c>
      <c r="R191" s="1">
        <v>0</v>
      </c>
      <c r="S191" s="64"/>
      <c r="T191" s="1">
        <f>SUM(U191,V191,X191,Y191,Z191,AA191,AB191)</f>
        <v>0</v>
      </c>
      <c r="U191" s="1">
        <f>CA191</f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f>CC191</f>
        <v>0</v>
      </c>
      <c r="AB191" s="1">
        <f>CB191</f>
        <v>0</v>
      </c>
      <c r="AC191" s="64"/>
      <c r="AD191" s="1"/>
      <c r="AE191" s="26"/>
      <c r="AF191" s="1"/>
      <c r="AG191" s="26"/>
      <c r="AH191" s="1"/>
      <c r="AI191" s="26"/>
      <c r="AJ191" s="1"/>
      <c r="AK191" s="26"/>
      <c r="AL191" s="1"/>
      <c r="AM191" s="26"/>
      <c r="AN191" s="1"/>
      <c r="AO191" s="26"/>
      <c r="AP191" s="1"/>
      <c r="AQ191" s="26"/>
      <c r="AR191" s="1"/>
      <c r="AS191" s="26"/>
      <c r="AT191" s="1"/>
      <c r="AU191" s="26"/>
      <c r="AV191" s="1"/>
      <c r="AW191" s="26"/>
      <c r="AX191" s="1"/>
      <c r="AY191" s="26"/>
      <c r="AZ191" s="1"/>
      <c r="BA191" s="26"/>
      <c r="BB191" s="1"/>
      <c r="BC191" s="26"/>
      <c r="BD191" s="1"/>
      <c r="BE191" s="26"/>
      <c r="BF191" s="1"/>
      <c r="BG191" s="26"/>
      <c r="BH191" s="1">
        <v>45</v>
      </c>
      <c r="BI191" s="26">
        <v>2</v>
      </c>
      <c r="BJ191" s="1"/>
      <c r="BK191" s="26"/>
      <c r="BL191" s="1"/>
      <c r="BM191" s="26"/>
      <c r="BN191" s="1"/>
      <c r="BO191" s="26"/>
      <c r="BP191" s="1"/>
      <c r="BQ191" s="26"/>
      <c r="BR191" s="1"/>
      <c r="BS191" s="26"/>
      <c r="BT191" s="1"/>
      <c r="BU191" s="26"/>
      <c r="BV191" s="30"/>
      <c r="BW191" s="26"/>
      <c r="BX191" s="30"/>
      <c r="BY191" s="26"/>
      <c r="BZ191" s="60"/>
      <c r="CA191" s="30"/>
      <c r="CB191" s="30"/>
      <c r="CC191" s="30"/>
    </row>
    <row r="192" spans="1:81" s="56" customFormat="1" x14ac:dyDescent="0.35">
      <c r="A192" s="1" t="s">
        <v>170</v>
      </c>
      <c r="B192" s="1" t="s">
        <v>52</v>
      </c>
      <c r="C192" s="1" t="s">
        <v>3434</v>
      </c>
      <c r="D192" s="1" t="s">
        <v>3435</v>
      </c>
      <c r="E192" s="1" t="s">
        <v>55</v>
      </c>
      <c r="F192" s="1">
        <v>999927737</v>
      </c>
      <c r="G192" s="1">
        <f>(J192+T192)-H192</f>
        <v>45</v>
      </c>
      <c r="H192" s="1"/>
      <c r="I192" s="27"/>
      <c r="J192" s="1">
        <f>SUM(K192,L192,N192,O192,P192,Q192,R192)</f>
        <v>45</v>
      </c>
      <c r="K192" s="1">
        <f>SUM(AP192,BT192,BX192)</f>
        <v>0</v>
      </c>
      <c r="L192" s="1">
        <f>SUM(AD192,AF192,AH192,AL192,AJ192,AN192,AR192,AT192,AV192,AX192,BB192,BD192,BF192,BH192,BJ192,BL192,AZ192)</f>
        <v>45</v>
      </c>
      <c r="M192" s="1">
        <f>COUNT(#REF!,AD192,AF192,AH192,AJ192,AL192,AN192,AR192,AT192,AV192,AX192,AZ192,BB192,BD192,BF192,BH192,BJ192,BL192)</f>
        <v>1</v>
      </c>
      <c r="N192" s="1">
        <f>BN192+BP192</f>
        <v>0</v>
      </c>
      <c r="O192" s="1">
        <v>0</v>
      </c>
      <c r="P192" s="1">
        <f>BR192</f>
        <v>0</v>
      </c>
      <c r="Q192" s="1">
        <f>BV192</f>
        <v>0</v>
      </c>
      <c r="R192" s="1">
        <v>0</v>
      </c>
      <c r="S192" s="64"/>
      <c r="T192" s="1">
        <f>SUM(U192,V192,X192,Y192,Z192,AA192,AB192)</f>
        <v>0</v>
      </c>
      <c r="U192" s="1">
        <f>CA192</f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f>CC192</f>
        <v>0</v>
      </c>
      <c r="AB192" s="1">
        <f>CB192</f>
        <v>0</v>
      </c>
      <c r="AC192" s="64"/>
      <c r="AD192" s="1"/>
      <c r="AE192" s="26"/>
      <c r="AF192" s="1"/>
      <c r="AG192" s="26"/>
      <c r="AH192" s="1"/>
      <c r="AI192" s="26"/>
      <c r="AJ192" s="1"/>
      <c r="AK192" s="26"/>
      <c r="AL192" s="1"/>
      <c r="AM192" s="26"/>
      <c r="AN192" s="1"/>
      <c r="AO192" s="26"/>
      <c r="AP192" s="1"/>
      <c r="AQ192" s="26"/>
      <c r="AR192" s="1"/>
      <c r="AS192" s="26"/>
      <c r="AT192" s="1"/>
      <c r="AU192" s="26"/>
      <c r="AV192" s="1"/>
      <c r="AW192" s="26"/>
      <c r="AX192" s="1"/>
      <c r="AY192" s="26"/>
      <c r="AZ192" s="1"/>
      <c r="BA192" s="26"/>
      <c r="BB192" s="1">
        <v>45</v>
      </c>
      <c r="BC192" s="26">
        <v>2</v>
      </c>
      <c r="BD192" s="1"/>
      <c r="BE192" s="26"/>
      <c r="BF192" s="1"/>
      <c r="BG192" s="26"/>
      <c r="BH192" s="1"/>
      <c r="BI192" s="26"/>
      <c r="BJ192" s="1"/>
      <c r="BK192" s="26"/>
      <c r="BL192" s="1"/>
      <c r="BM192" s="26"/>
      <c r="BN192" s="1"/>
      <c r="BO192" s="26"/>
      <c r="BP192" s="1"/>
      <c r="BQ192" s="26"/>
      <c r="BR192" s="1"/>
      <c r="BS192" s="26"/>
      <c r="BT192" s="1"/>
      <c r="BU192" s="26"/>
      <c r="BV192" s="30"/>
      <c r="BW192" s="26"/>
      <c r="BX192" s="30"/>
      <c r="BY192" s="26"/>
      <c r="BZ192" s="60"/>
      <c r="CA192" s="30"/>
      <c r="CB192" s="30"/>
      <c r="CC192" s="30"/>
    </row>
    <row r="193" spans="1:81" s="56" customFormat="1" x14ac:dyDescent="0.35">
      <c r="A193" s="30" t="s">
        <v>170</v>
      </c>
      <c r="B193" s="1" t="s">
        <v>52</v>
      </c>
      <c r="C193" s="1" t="s">
        <v>961</v>
      </c>
      <c r="D193" s="1" t="s">
        <v>156</v>
      </c>
      <c r="E193" s="1" t="s">
        <v>55</v>
      </c>
      <c r="F193" s="1">
        <v>999915401</v>
      </c>
      <c r="G193" s="1">
        <f>(J193+T193)-H193</f>
        <v>39.5</v>
      </c>
      <c r="H193" s="1">
        <f>(K193+L193+N193+O193+P193+Q193+R193)*0.5</f>
        <v>39.5</v>
      </c>
      <c r="I193" s="27"/>
      <c r="J193" s="1">
        <f>SUM(K193,L193,N193,O193,P193,Q193,R193)</f>
        <v>79</v>
      </c>
      <c r="K193" s="1">
        <f>SUM(AP193,BT193,BX193)</f>
        <v>0</v>
      </c>
      <c r="L193" s="1">
        <f>SUM(AD193,AF193,AH193,AL193,AJ193,AN193,AR193,AT193,AV193,AX193,BB193,BD193,BF193,BH193,BJ193,BL193,AZ193)</f>
        <v>0</v>
      </c>
      <c r="M193" s="1">
        <f>COUNT(#REF!,AD193,AF193,AH193,AJ193,AL193,AN193,AR193,AT193,AV193,AX193,AZ193,BB193,BD193,BF193,BH193,BJ193,BL193)</f>
        <v>0</v>
      </c>
      <c r="N193" s="1">
        <f>BN193+BP193</f>
        <v>79</v>
      </c>
      <c r="O193" s="1">
        <v>0</v>
      </c>
      <c r="P193" s="1">
        <f>BR193</f>
        <v>0</v>
      </c>
      <c r="Q193" s="1">
        <f>BV193</f>
        <v>0</v>
      </c>
      <c r="R193" s="1">
        <v>0</v>
      </c>
      <c r="S193" s="64"/>
      <c r="T193" s="1">
        <f>SUM(U193,V193,X193,Y193,Z193,AA193,AB193)</f>
        <v>0</v>
      </c>
      <c r="U193" s="1">
        <f>CA193</f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f>CC193</f>
        <v>0</v>
      </c>
      <c r="AB193" s="1">
        <f>CB193</f>
        <v>0</v>
      </c>
      <c r="AC193" s="64"/>
      <c r="AD193" s="1"/>
      <c r="AE193" s="26"/>
      <c r="AF193" s="1"/>
      <c r="AG193" s="26"/>
      <c r="AH193" s="1"/>
      <c r="AI193" s="26"/>
      <c r="AJ193" s="1"/>
      <c r="AK193" s="27"/>
      <c r="AL193" s="1"/>
      <c r="AM193" s="26"/>
      <c r="AN193" s="1"/>
      <c r="AO193" s="27"/>
      <c r="AP193" s="1"/>
      <c r="AQ193" s="27"/>
      <c r="AR193" s="1"/>
      <c r="AS193" s="27"/>
      <c r="AT193" s="1"/>
      <c r="AU193" s="27"/>
      <c r="AV193" s="1"/>
      <c r="AW193" s="27"/>
      <c r="AX193" s="1"/>
      <c r="AY193" s="27"/>
      <c r="AZ193" s="1"/>
      <c r="BA193" s="26"/>
      <c r="BB193" s="1"/>
      <c r="BC193" s="27"/>
      <c r="BD193" s="1"/>
      <c r="BE193" s="27"/>
      <c r="BF193" s="1"/>
      <c r="BG193" s="27"/>
      <c r="BH193" s="1"/>
      <c r="BI193" s="27"/>
      <c r="BJ193" s="1"/>
      <c r="BK193" s="27"/>
      <c r="BL193" s="1"/>
      <c r="BM193" s="27"/>
      <c r="BN193" s="1">
        <v>79</v>
      </c>
      <c r="BO193" s="26">
        <v>3</v>
      </c>
      <c r="BP193" s="1"/>
      <c r="BQ193" s="26"/>
      <c r="BR193" s="1"/>
      <c r="BS193" s="26"/>
      <c r="BT193" s="1"/>
      <c r="BU193" s="26"/>
      <c r="BV193" s="30"/>
      <c r="BW193" s="26"/>
      <c r="BX193" s="30"/>
      <c r="BY193" s="26"/>
      <c r="BZ193" s="60"/>
      <c r="CA193" s="30"/>
      <c r="CB193" s="30"/>
      <c r="CC193" s="30"/>
    </row>
    <row r="194" spans="1:81" s="56" customFormat="1" x14ac:dyDescent="0.35">
      <c r="A194" s="30" t="s">
        <v>170</v>
      </c>
      <c r="B194" s="1" t="s">
        <v>52</v>
      </c>
      <c r="C194" s="1" t="s">
        <v>416</v>
      </c>
      <c r="D194" s="1" t="s">
        <v>417</v>
      </c>
      <c r="E194" s="1" t="s">
        <v>55</v>
      </c>
      <c r="F194" s="1">
        <v>999878684</v>
      </c>
      <c r="G194" s="1">
        <f>(J194+T194)-H194</f>
        <v>38</v>
      </c>
      <c r="H194" s="30"/>
      <c r="I194" s="27"/>
      <c r="J194" s="1">
        <f>SUM(K194,L194,N194,O194,P194,Q194,R194)</f>
        <v>38</v>
      </c>
      <c r="K194" s="1">
        <f>SUM(AP194,BT194,BX194)</f>
        <v>0</v>
      </c>
      <c r="L194" s="1">
        <f>SUM(AD194,AF194,AH194,AL194,AJ194,AN194,AR194,AT194,AV194,AX194,BB194,BD194,BF194,BH194,BJ194,BL194,AZ194)</f>
        <v>38</v>
      </c>
      <c r="M194" s="1">
        <f>COUNT(#REF!,AD194,AF194,AH194,AJ194,AL194,AN194,AR194,AT194,AV194,AX194,AZ194,BB194,BD194,BF194,BH194,BJ194,BL194)</f>
        <v>1</v>
      </c>
      <c r="N194" s="1">
        <f>BN194+BP194</f>
        <v>0</v>
      </c>
      <c r="O194" s="1">
        <v>0</v>
      </c>
      <c r="P194" s="1">
        <f>BR194</f>
        <v>0</v>
      </c>
      <c r="Q194" s="1">
        <f>BV194</f>
        <v>0</v>
      </c>
      <c r="R194" s="1">
        <v>0</v>
      </c>
      <c r="S194" s="64"/>
      <c r="T194" s="1">
        <f>SUM(U194,V194,X194,Y194,Z194,AA194,AB194)</f>
        <v>0</v>
      </c>
      <c r="U194" s="1">
        <f>CA194</f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f>CC194</f>
        <v>0</v>
      </c>
      <c r="AB194" s="1">
        <f>CB194</f>
        <v>0</v>
      </c>
      <c r="AC194" s="64"/>
      <c r="AD194" s="1"/>
      <c r="AE194" s="26"/>
      <c r="AF194" s="1"/>
      <c r="AG194" s="26"/>
      <c r="AH194" s="1"/>
      <c r="AI194" s="26"/>
      <c r="AJ194" s="1"/>
      <c r="AK194" s="26"/>
      <c r="AL194" s="1"/>
      <c r="AM194" s="26"/>
      <c r="AN194" s="1">
        <v>38</v>
      </c>
      <c r="AO194" s="26" t="s">
        <v>94</v>
      </c>
      <c r="AP194" s="1"/>
      <c r="AQ194" s="26"/>
      <c r="AR194" s="1"/>
      <c r="AS194" s="26"/>
      <c r="AT194" s="1"/>
      <c r="AU194" s="26"/>
      <c r="AV194" s="1"/>
      <c r="AW194" s="26"/>
      <c r="AX194" s="1"/>
      <c r="AY194" s="26"/>
      <c r="AZ194" s="1"/>
      <c r="BA194" s="26"/>
      <c r="BB194" s="1"/>
      <c r="BC194" s="26"/>
      <c r="BD194" s="1"/>
      <c r="BE194" s="26"/>
      <c r="BF194" s="1"/>
      <c r="BG194" s="26"/>
      <c r="BH194" s="1"/>
      <c r="BI194" s="26"/>
      <c r="BJ194" s="1"/>
      <c r="BK194" s="26"/>
      <c r="BL194" s="1"/>
      <c r="BM194" s="26"/>
      <c r="BN194" s="1"/>
      <c r="BO194" s="26"/>
      <c r="BP194" s="1"/>
      <c r="BQ194" s="26"/>
      <c r="BR194" s="1"/>
      <c r="BS194" s="26"/>
      <c r="BT194" s="1"/>
      <c r="BU194" s="26"/>
      <c r="BV194" s="30"/>
      <c r="BW194" s="26"/>
      <c r="BX194" s="30"/>
      <c r="BY194" s="26"/>
      <c r="BZ194" s="60"/>
      <c r="CA194" s="30"/>
      <c r="CB194" s="30"/>
      <c r="CC194" s="30"/>
    </row>
    <row r="195" spans="1:81" s="56" customFormat="1" x14ac:dyDescent="0.35">
      <c r="A195" s="30" t="s">
        <v>170</v>
      </c>
      <c r="B195" s="30" t="s">
        <v>52</v>
      </c>
      <c r="C195" s="30" t="s">
        <v>603</v>
      </c>
      <c r="D195" s="30" t="s">
        <v>124</v>
      </c>
      <c r="E195" s="30" t="s">
        <v>55</v>
      </c>
      <c r="F195" s="30">
        <v>999896818</v>
      </c>
      <c r="G195" s="1">
        <f>(J195+T195)-H195</f>
        <v>38</v>
      </c>
      <c r="H195" s="1"/>
      <c r="I195" s="27"/>
      <c r="J195" s="1">
        <f>SUM(K195,L195,N195,O195,P195,Q195,R195)</f>
        <v>38</v>
      </c>
      <c r="K195" s="1">
        <f>SUM(AP195,BT195,BX195)</f>
        <v>0</v>
      </c>
      <c r="L195" s="1">
        <f>SUM(AD195,AF195,AH195,AL195,AJ195,AN195,AR195,AT195,AV195,AX195,BB195,BD195,BF195,BH195,BJ195,BL195,AZ195)</f>
        <v>38</v>
      </c>
      <c r="M195" s="1">
        <f>COUNT(#REF!,AD195,AF195,AH195,AJ195,AL195,AN195,AR195,AT195,AV195,AX195,AZ195,BB195,BD195,BF195,BH195,BJ195,BL195)</f>
        <v>1</v>
      </c>
      <c r="N195" s="1">
        <f>BN195+BP195</f>
        <v>0</v>
      </c>
      <c r="O195" s="1">
        <v>0</v>
      </c>
      <c r="P195" s="1">
        <f>BR195</f>
        <v>0</v>
      </c>
      <c r="Q195" s="1">
        <f>BV195</f>
        <v>0</v>
      </c>
      <c r="R195" s="1">
        <v>0</v>
      </c>
      <c r="S195" s="64"/>
      <c r="T195" s="1">
        <f>SUM(U195,V195,X195,Y195,Z195,AA195,AB195)</f>
        <v>0</v>
      </c>
      <c r="U195" s="1">
        <f>CA195</f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f>CC195</f>
        <v>0</v>
      </c>
      <c r="AB195" s="1">
        <f>CB195</f>
        <v>0</v>
      </c>
      <c r="AC195" s="64"/>
      <c r="AD195" s="1"/>
      <c r="AE195" s="26"/>
      <c r="AF195" s="1"/>
      <c r="AG195" s="26"/>
      <c r="AH195" s="1"/>
      <c r="AI195" s="26"/>
      <c r="AJ195" s="1"/>
      <c r="AK195" s="26"/>
      <c r="AL195" s="1"/>
      <c r="AM195" s="26"/>
      <c r="AN195" s="1"/>
      <c r="AO195" s="26"/>
      <c r="AP195" s="1"/>
      <c r="AQ195" s="26"/>
      <c r="AR195" s="1"/>
      <c r="AS195" s="26"/>
      <c r="AT195" s="1"/>
      <c r="AU195" s="26"/>
      <c r="AV195" s="1"/>
      <c r="AW195" s="26"/>
      <c r="AX195" s="1"/>
      <c r="AY195" s="26"/>
      <c r="AZ195" s="1"/>
      <c r="BA195" s="26"/>
      <c r="BB195" s="1"/>
      <c r="BC195" s="26"/>
      <c r="BD195" s="1">
        <v>38</v>
      </c>
      <c r="BE195" s="26" t="s">
        <v>94</v>
      </c>
      <c r="BF195" s="1"/>
      <c r="BG195" s="26"/>
      <c r="BH195" s="1"/>
      <c r="BI195" s="26"/>
      <c r="BJ195" s="1"/>
      <c r="BK195" s="26"/>
      <c r="BL195" s="1"/>
      <c r="BM195" s="26"/>
      <c r="BN195" s="1"/>
      <c r="BO195" s="26"/>
      <c r="BP195" s="1"/>
      <c r="BQ195" s="26"/>
      <c r="BR195" s="1"/>
      <c r="BS195" s="26"/>
      <c r="BT195" s="1"/>
      <c r="BU195" s="26"/>
      <c r="BV195" s="30"/>
      <c r="BW195" s="26"/>
      <c r="BX195" s="30"/>
      <c r="BY195" s="26"/>
      <c r="BZ195" s="60"/>
      <c r="CA195" s="30"/>
      <c r="CB195" s="30"/>
      <c r="CC195" s="30"/>
    </row>
    <row r="196" spans="1:81" s="56" customFormat="1" x14ac:dyDescent="0.35">
      <c r="A196" s="30" t="s">
        <v>170</v>
      </c>
      <c r="B196" s="1" t="s">
        <v>52</v>
      </c>
      <c r="C196" s="1" t="s">
        <v>913</v>
      </c>
      <c r="D196" s="1" t="s">
        <v>203</v>
      </c>
      <c r="E196" s="1" t="s">
        <v>55</v>
      </c>
      <c r="F196" s="1">
        <v>999914129</v>
      </c>
      <c r="G196" s="1">
        <f>(J196+T196)-H196</f>
        <v>38</v>
      </c>
      <c r="H196" s="30"/>
      <c r="I196" s="27"/>
      <c r="J196" s="1">
        <f>SUM(K196,L196,N196,O196,P196,Q196,R196)</f>
        <v>38</v>
      </c>
      <c r="K196" s="1">
        <f>SUM(AP196,BT196,BX196)</f>
        <v>0</v>
      </c>
      <c r="L196" s="1">
        <f>SUM(AD196,AF196,AH196,AL196,AJ196,AN196,AR196,AT196,AV196,AX196,BB196,BD196,BF196,BH196,BJ196,BL196,AZ196)</f>
        <v>38</v>
      </c>
      <c r="M196" s="1">
        <f>COUNT(#REF!,AD196,AF196,AH196,AJ196,AL196,AN196,AR196,AT196,AV196,AX196,AZ196,BB196,BD196,BF196,BH196,BJ196,BL196)</f>
        <v>1</v>
      </c>
      <c r="N196" s="1">
        <f>BN196+BP196</f>
        <v>0</v>
      </c>
      <c r="O196" s="1">
        <v>0</v>
      </c>
      <c r="P196" s="1">
        <f>BR196</f>
        <v>0</v>
      </c>
      <c r="Q196" s="1">
        <f>BV196</f>
        <v>0</v>
      </c>
      <c r="R196" s="1">
        <v>0</v>
      </c>
      <c r="S196" s="64"/>
      <c r="T196" s="1">
        <f>SUM(U196,V196,X196,Y196,Z196,AA196,AB196)</f>
        <v>0</v>
      </c>
      <c r="U196" s="1">
        <f>CA196</f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f>CC196</f>
        <v>0</v>
      </c>
      <c r="AB196" s="1">
        <f>CB196</f>
        <v>0</v>
      </c>
      <c r="AC196" s="64"/>
      <c r="AD196" s="1"/>
      <c r="AE196" s="26"/>
      <c r="AF196" s="1"/>
      <c r="AG196" s="26"/>
      <c r="AH196" s="1"/>
      <c r="AI196" s="26"/>
      <c r="AJ196" s="1"/>
      <c r="AK196" s="26"/>
      <c r="AL196" s="1"/>
      <c r="AM196" s="26"/>
      <c r="AN196" s="1"/>
      <c r="AO196" s="26"/>
      <c r="AP196" s="1"/>
      <c r="AQ196" s="26"/>
      <c r="AR196" s="1"/>
      <c r="AS196" s="26"/>
      <c r="AT196" s="1"/>
      <c r="AU196" s="26"/>
      <c r="AV196" s="1"/>
      <c r="AW196" s="26"/>
      <c r="AX196" s="1"/>
      <c r="AY196" s="26"/>
      <c r="AZ196" s="1"/>
      <c r="BA196" s="26"/>
      <c r="BB196" s="1"/>
      <c r="BC196" s="26"/>
      <c r="BD196" s="1"/>
      <c r="BE196" s="26"/>
      <c r="BF196" s="1"/>
      <c r="BG196" s="26"/>
      <c r="BH196" s="1"/>
      <c r="BI196" s="26"/>
      <c r="BJ196" s="1">
        <v>38</v>
      </c>
      <c r="BK196" s="26" t="s">
        <v>914</v>
      </c>
      <c r="BL196" s="1"/>
      <c r="BM196" s="26"/>
      <c r="BN196" s="1"/>
      <c r="BO196" s="26"/>
      <c r="BP196" s="1"/>
      <c r="BQ196" s="26"/>
      <c r="BR196" s="1"/>
      <c r="BS196" s="26"/>
      <c r="BT196" s="1"/>
      <c r="BU196" s="26"/>
      <c r="BV196" s="30"/>
      <c r="BW196" s="26"/>
      <c r="BX196" s="30"/>
      <c r="BY196" s="26"/>
      <c r="BZ196" s="60"/>
      <c r="CA196" s="30"/>
      <c r="CB196" s="30"/>
      <c r="CC196" s="30"/>
    </row>
    <row r="197" spans="1:81" s="56" customFormat="1" x14ac:dyDescent="0.35">
      <c r="A197" s="1" t="s">
        <v>170</v>
      </c>
      <c r="B197" s="1" t="s">
        <v>52</v>
      </c>
      <c r="C197" s="1" t="s">
        <v>1338</v>
      </c>
      <c r="D197" s="1" t="s">
        <v>1339</v>
      </c>
      <c r="E197" s="1" t="s">
        <v>55</v>
      </c>
      <c r="F197" s="1">
        <v>999919212</v>
      </c>
      <c r="G197" s="1">
        <f>(J197+T197)-H197</f>
        <v>38</v>
      </c>
      <c r="H197" s="1"/>
      <c r="I197" s="27"/>
      <c r="J197" s="1">
        <f>SUM(K197,L197,N197,O197,P197,Q197,R197)</f>
        <v>38</v>
      </c>
      <c r="K197" s="1">
        <f>SUM(AP197,BT197,BX197)</f>
        <v>0</v>
      </c>
      <c r="L197" s="1">
        <f>SUM(AD197,AF197,AH197,AL197,AJ197,AN197,AR197,AT197,AV197,AX197,BB197,BD197,BF197,BH197,BJ197,BL197,AZ197)</f>
        <v>38</v>
      </c>
      <c r="M197" s="1">
        <f>COUNT(#REF!,AD197,AF197,AH197,AJ197,AL197,AN197,AR197,AT197,AV197,AX197,AZ197,BB197,BD197,BF197,BH197,BJ197,BL197)</f>
        <v>1</v>
      </c>
      <c r="N197" s="1">
        <f>BN197+BP197</f>
        <v>0</v>
      </c>
      <c r="O197" s="1">
        <v>0</v>
      </c>
      <c r="P197" s="1">
        <f>BR197</f>
        <v>0</v>
      </c>
      <c r="Q197" s="1">
        <f>BV197</f>
        <v>0</v>
      </c>
      <c r="R197" s="1">
        <v>0</v>
      </c>
      <c r="S197" s="64"/>
      <c r="T197" s="1">
        <f>SUM(U197,V197,X197,Y197,Z197,AA197,AB197)</f>
        <v>0</v>
      </c>
      <c r="U197" s="1">
        <f>CA197</f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f>CC197</f>
        <v>0</v>
      </c>
      <c r="AB197" s="1">
        <f>CB197</f>
        <v>0</v>
      </c>
      <c r="AC197" s="64"/>
      <c r="AD197" s="1"/>
      <c r="AE197" s="26"/>
      <c r="AF197" s="1"/>
      <c r="AG197" s="26"/>
      <c r="AH197" s="1"/>
      <c r="AI197" s="26"/>
      <c r="AJ197" s="1"/>
      <c r="AK197" s="26"/>
      <c r="AL197" s="1"/>
      <c r="AM197" s="26"/>
      <c r="AN197" s="1">
        <v>38</v>
      </c>
      <c r="AO197" s="26" t="s">
        <v>94</v>
      </c>
      <c r="AP197" s="1"/>
      <c r="AQ197" s="26"/>
      <c r="AR197" s="1"/>
      <c r="AS197" s="26"/>
      <c r="AT197" s="1"/>
      <c r="AU197" s="26"/>
      <c r="AV197" s="1"/>
      <c r="AW197" s="26"/>
      <c r="AX197" s="1"/>
      <c r="AY197" s="26"/>
      <c r="AZ197" s="1"/>
      <c r="BA197" s="26"/>
      <c r="BB197" s="1"/>
      <c r="BC197" s="26"/>
      <c r="BD197" s="1"/>
      <c r="BE197" s="26"/>
      <c r="BF197" s="1"/>
      <c r="BG197" s="26"/>
      <c r="BH197" s="1"/>
      <c r="BI197" s="26"/>
      <c r="BJ197" s="1"/>
      <c r="BK197" s="26"/>
      <c r="BL197" s="1"/>
      <c r="BM197" s="26"/>
      <c r="BN197" s="1"/>
      <c r="BO197" s="26"/>
      <c r="BP197" s="1"/>
      <c r="BQ197" s="26"/>
      <c r="BR197" s="1"/>
      <c r="BS197" s="26"/>
      <c r="BT197" s="1"/>
      <c r="BU197" s="26"/>
      <c r="BV197" s="30"/>
      <c r="BW197" s="26"/>
      <c r="BX197" s="30"/>
      <c r="BY197" s="26"/>
      <c r="BZ197" s="60"/>
      <c r="CA197" s="30"/>
      <c r="CB197" s="30"/>
      <c r="CC197" s="30"/>
    </row>
    <row r="198" spans="1:81" s="56" customFormat="1" x14ac:dyDescent="0.35">
      <c r="A198" s="1" t="s">
        <v>170</v>
      </c>
      <c r="B198" s="1" t="s">
        <v>52</v>
      </c>
      <c r="C198" s="1" t="s">
        <v>1655</v>
      </c>
      <c r="D198" s="1" t="s">
        <v>205</v>
      </c>
      <c r="E198" s="1" t="s">
        <v>55</v>
      </c>
      <c r="F198" s="1">
        <v>999921565</v>
      </c>
      <c r="G198" s="1">
        <f>(J198+T198)-H198</f>
        <v>38</v>
      </c>
      <c r="H198" s="1"/>
      <c r="I198" s="27"/>
      <c r="J198" s="1">
        <f>SUM(K198,L198,N198,O198,P198,Q198,R198)</f>
        <v>38</v>
      </c>
      <c r="K198" s="1">
        <f>SUM(AP198,BT198,BX198)</f>
        <v>0</v>
      </c>
      <c r="L198" s="1">
        <f>SUM(AD198,AF198,AH198,AL198,AJ198,AN198,AR198,AT198,AV198,AX198,BB198,BD198,BF198,BH198,BJ198,BL198,AZ198)</f>
        <v>38</v>
      </c>
      <c r="M198" s="1">
        <f>COUNT(#REF!,AD198,AF198,AH198,AJ198,AL198,AN198,AR198,AT198,AV198,AX198,AZ198,BB198,BD198,BF198,BH198,BJ198,BL198)</f>
        <v>1</v>
      </c>
      <c r="N198" s="1">
        <f>BN198+BP198</f>
        <v>0</v>
      </c>
      <c r="O198" s="1">
        <v>0</v>
      </c>
      <c r="P198" s="1">
        <f>BR198</f>
        <v>0</v>
      </c>
      <c r="Q198" s="1">
        <f>BV198</f>
        <v>0</v>
      </c>
      <c r="R198" s="1">
        <v>0</v>
      </c>
      <c r="S198" s="64"/>
      <c r="T198" s="1">
        <f>SUM(U198,V198,X198,Y198,Z198,AA198,AB198)</f>
        <v>0</v>
      </c>
      <c r="U198" s="1">
        <f>CA198</f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f>CC198</f>
        <v>0</v>
      </c>
      <c r="AB198" s="1">
        <f>CB198</f>
        <v>0</v>
      </c>
      <c r="AC198" s="64"/>
      <c r="AD198" s="1"/>
      <c r="AE198" s="26"/>
      <c r="AF198" s="1"/>
      <c r="AG198" s="26"/>
      <c r="AH198" s="1"/>
      <c r="AI198" s="26"/>
      <c r="AJ198" s="1"/>
      <c r="AK198" s="26"/>
      <c r="AL198" s="1"/>
      <c r="AM198" s="26"/>
      <c r="AN198" s="1">
        <v>38</v>
      </c>
      <c r="AO198" s="26" t="s">
        <v>94</v>
      </c>
      <c r="AP198" s="1"/>
      <c r="AQ198" s="26"/>
      <c r="AR198" s="1"/>
      <c r="AS198" s="26"/>
      <c r="AT198" s="1"/>
      <c r="AU198" s="26"/>
      <c r="AV198" s="1"/>
      <c r="AW198" s="26"/>
      <c r="AX198" s="1"/>
      <c r="AY198" s="26"/>
      <c r="AZ198" s="1"/>
      <c r="BA198" s="26"/>
      <c r="BB198" s="1"/>
      <c r="BC198" s="26"/>
      <c r="BD198" s="1"/>
      <c r="BE198" s="26"/>
      <c r="BF198" s="1"/>
      <c r="BG198" s="26"/>
      <c r="BH198" s="1"/>
      <c r="BI198" s="26"/>
      <c r="BJ198" s="1"/>
      <c r="BK198" s="26"/>
      <c r="BL198" s="1"/>
      <c r="BM198" s="26"/>
      <c r="BN198" s="1"/>
      <c r="BO198" s="26"/>
      <c r="BP198" s="1"/>
      <c r="BQ198" s="26"/>
      <c r="BR198" s="1"/>
      <c r="BS198" s="26"/>
      <c r="BT198" s="1"/>
      <c r="BU198" s="26"/>
      <c r="BV198" s="30"/>
      <c r="BW198" s="26"/>
      <c r="BX198" s="30"/>
      <c r="BY198" s="26"/>
      <c r="BZ198" s="60"/>
      <c r="CA198" s="30"/>
      <c r="CB198" s="30"/>
      <c r="CC198" s="30"/>
    </row>
    <row r="199" spans="1:81" s="56" customFormat="1" x14ac:dyDescent="0.35">
      <c r="A199" s="35" t="s">
        <v>170</v>
      </c>
      <c r="B199" s="35" t="s">
        <v>52</v>
      </c>
      <c r="C199" s="35" t="s">
        <v>2638</v>
      </c>
      <c r="D199" s="35" t="s">
        <v>2639</v>
      </c>
      <c r="E199" s="35" t="s">
        <v>55</v>
      </c>
      <c r="F199" s="35">
        <v>999925747</v>
      </c>
      <c r="G199" s="1">
        <f>(J199+T199)-H199</f>
        <v>38</v>
      </c>
      <c r="H199" s="1"/>
      <c r="I199" s="27"/>
      <c r="J199" s="1">
        <f>SUM(K199,L199,N199,O199,P199,Q199,R199)</f>
        <v>38</v>
      </c>
      <c r="K199" s="1">
        <f>SUM(AP199,BT199,BX199)</f>
        <v>0</v>
      </c>
      <c r="L199" s="1">
        <f>SUM(AD199,AF199,AH199,AL199,AJ199,AN199,AR199,AT199,AV199,AX199,BB199,BD199,BF199,BH199,BJ199,BL199,AZ199)</f>
        <v>38</v>
      </c>
      <c r="M199" s="1">
        <f>COUNT(#REF!,AD199,AF199,AH199,AJ199,AL199,AN199,AR199,AT199,AV199,AX199,AZ199,BB199,BD199,BF199,BH199,BJ199,BL199)</f>
        <v>1</v>
      </c>
      <c r="N199" s="1">
        <f>BN199+BP199</f>
        <v>0</v>
      </c>
      <c r="O199" s="1">
        <v>0</v>
      </c>
      <c r="P199" s="1">
        <f>BR199</f>
        <v>0</v>
      </c>
      <c r="Q199" s="1">
        <f>BV199</f>
        <v>0</v>
      </c>
      <c r="R199" s="1">
        <v>0</v>
      </c>
      <c r="S199" s="64"/>
      <c r="T199" s="1">
        <f>SUM(U199,V199,X199,Y199,Z199,AA199,AB199)</f>
        <v>0</v>
      </c>
      <c r="U199" s="1">
        <f>CA199</f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f>CC199</f>
        <v>0</v>
      </c>
      <c r="AB199" s="1">
        <f>CB199</f>
        <v>0</v>
      </c>
      <c r="AC199" s="64"/>
      <c r="AD199" s="1"/>
      <c r="AE199" s="26"/>
      <c r="AF199" s="1"/>
      <c r="AG199" s="26"/>
      <c r="AH199" s="1">
        <v>38</v>
      </c>
      <c r="AI199" s="26" t="s">
        <v>94</v>
      </c>
      <c r="AJ199" s="1"/>
      <c r="AK199" s="26"/>
      <c r="AL199" s="1"/>
      <c r="AM199" s="26"/>
      <c r="AN199" s="1"/>
      <c r="AO199" s="26"/>
      <c r="AP199" s="1"/>
      <c r="AQ199" s="26"/>
      <c r="AR199" s="1"/>
      <c r="AS199" s="26"/>
      <c r="AT199" s="1"/>
      <c r="AU199" s="26"/>
      <c r="AV199" s="1"/>
      <c r="AW199" s="26"/>
      <c r="AX199" s="1"/>
      <c r="AY199" s="26"/>
      <c r="AZ199" s="1"/>
      <c r="BA199" s="26"/>
      <c r="BB199" s="1"/>
      <c r="BC199" s="26"/>
      <c r="BD199" s="1"/>
      <c r="BE199" s="26"/>
      <c r="BF199" s="1"/>
      <c r="BG199" s="26"/>
      <c r="BH199" s="1"/>
      <c r="BI199" s="26"/>
      <c r="BJ199" s="1"/>
      <c r="BK199" s="26"/>
      <c r="BL199" s="1"/>
      <c r="BM199" s="26"/>
      <c r="BN199" s="1"/>
      <c r="BO199" s="26"/>
      <c r="BP199" s="1"/>
      <c r="BQ199" s="26"/>
      <c r="BR199" s="1"/>
      <c r="BS199" s="26"/>
      <c r="BT199" s="1"/>
      <c r="BU199" s="26"/>
      <c r="BV199" s="30"/>
      <c r="BW199" s="26"/>
      <c r="BX199" s="30"/>
      <c r="BY199" s="26"/>
      <c r="BZ199" s="60"/>
      <c r="CA199" s="30"/>
      <c r="CB199" s="30"/>
      <c r="CC199" s="30"/>
    </row>
    <row r="200" spans="1:81" s="56" customFormat="1" x14ac:dyDescent="0.35">
      <c r="A200" s="30" t="s">
        <v>170</v>
      </c>
      <c r="B200" s="31" t="s">
        <v>52</v>
      </c>
      <c r="C200" s="31" t="s">
        <v>1331</v>
      </c>
      <c r="D200" s="31" t="s">
        <v>1840</v>
      </c>
      <c r="E200" s="31" t="s">
        <v>55</v>
      </c>
      <c r="F200" s="1">
        <v>999927366</v>
      </c>
      <c r="G200" s="1">
        <f>(J200+T200)-H200</f>
        <v>36</v>
      </c>
      <c r="H200" s="1">
        <f>(K200+L200+N200+O200+P200+Q200+R200)*0.5</f>
        <v>36</v>
      </c>
      <c r="I200" s="27"/>
      <c r="J200" s="1">
        <f>SUM(K200,L200,N200,O200,P200,Q200,R200)</f>
        <v>72</v>
      </c>
      <c r="K200" s="1">
        <f>SUM(AP200,BT200,BX200)</f>
        <v>0</v>
      </c>
      <c r="L200" s="1">
        <f>SUM(AD200,AF200,AH200,AL200,AJ200,AN200,AR200,AT200,AV200,AX200,BB200,BD200,BF200,BH200,BJ200,BL200,AZ200)</f>
        <v>72</v>
      </c>
      <c r="M200" s="1">
        <f>COUNT(#REF!,AD200,AF200,AH200,AJ200,AL200,AN200,AR200,AT200,AV200,AX200,AZ200,BB200,BD200,BF200,BH200,BJ200,BL200)</f>
        <v>2</v>
      </c>
      <c r="N200" s="1">
        <f>BN200+BP200</f>
        <v>0</v>
      </c>
      <c r="O200" s="1">
        <v>0</v>
      </c>
      <c r="P200" s="1">
        <f>BR200</f>
        <v>0</v>
      </c>
      <c r="Q200" s="1">
        <f>BV200</f>
        <v>0</v>
      </c>
      <c r="R200" s="1">
        <v>0</v>
      </c>
      <c r="S200" s="64"/>
      <c r="T200" s="1">
        <f>SUM(U200,V200,X200,Y200,Z200,AA200,AB200)</f>
        <v>0</v>
      </c>
      <c r="U200" s="1">
        <f>CA200</f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f>CC200</f>
        <v>0</v>
      </c>
      <c r="AB200" s="1">
        <f>CB200</f>
        <v>0</v>
      </c>
      <c r="AC200" s="64"/>
      <c r="AD200" s="1"/>
      <c r="AE200" s="26"/>
      <c r="AF200" s="1"/>
      <c r="AG200" s="26"/>
      <c r="AH200" s="1"/>
      <c r="AI200" s="26"/>
      <c r="AJ200" s="1"/>
      <c r="AK200" s="26"/>
      <c r="AL200" s="1"/>
      <c r="AM200" s="26"/>
      <c r="AN200" s="1"/>
      <c r="AO200" s="26"/>
      <c r="AP200" s="1"/>
      <c r="AQ200" s="26"/>
      <c r="AR200" s="1"/>
      <c r="AS200" s="26"/>
      <c r="AT200" s="1"/>
      <c r="AU200" s="26"/>
      <c r="AV200" s="1"/>
      <c r="AW200" s="26"/>
      <c r="AX200" s="1"/>
      <c r="AY200" s="26"/>
      <c r="AZ200" s="1">
        <v>38</v>
      </c>
      <c r="BA200" s="26"/>
      <c r="BB200" s="1"/>
      <c r="BC200" s="26"/>
      <c r="BD200" s="1"/>
      <c r="BE200" s="26"/>
      <c r="BF200" s="1"/>
      <c r="BG200" s="26"/>
      <c r="BH200" s="1"/>
      <c r="BI200" s="26"/>
      <c r="BJ200" s="1"/>
      <c r="BK200" s="26"/>
      <c r="BL200" s="1">
        <v>34</v>
      </c>
      <c r="BM200" s="26">
        <v>3</v>
      </c>
      <c r="BN200" s="1"/>
      <c r="BO200" s="26"/>
      <c r="BP200" s="1"/>
      <c r="BQ200" s="26"/>
      <c r="BR200" s="1"/>
      <c r="BS200" s="26"/>
      <c r="BT200" s="1"/>
      <c r="BU200" s="26"/>
      <c r="BV200" s="30"/>
      <c r="BW200" s="26"/>
      <c r="BX200" s="30"/>
      <c r="BY200" s="26"/>
      <c r="BZ200" s="60"/>
      <c r="CA200" s="30"/>
      <c r="CB200" s="30"/>
      <c r="CC200" s="30"/>
    </row>
    <row r="201" spans="1:81" s="56" customFormat="1" x14ac:dyDescent="0.35">
      <c r="A201" s="30" t="s">
        <v>170</v>
      </c>
      <c r="B201" s="1" t="s">
        <v>52</v>
      </c>
      <c r="C201" s="1" t="s">
        <v>132</v>
      </c>
      <c r="D201" s="1" t="s">
        <v>1488</v>
      </c>
      <c r="E201" s="1" t="s">
        <v>55</v>
      </c>
      <c r="F201" s="1">
        <v>999923203</v>
      </c>
      <c r="G201" s="1">
        <f>(J201+T201)-H201</f>
        <v>35.5</v>
      </c>
      <c r="H201" s="1">
        <f>(K201+L201+N201+O201+P201+Q201+R201)*0.5</f>
        <v>35.5</v>
      </c>
      <c r="I201" s="27"/>
      <c r="J201" s="1">
        <f>SUM(K201,L201,N201,O201,P201,Q201,R201)</f>
        <v>71</v>
      </c>
      <c r="K201" s="1">
        <f>SUM(AP201,BT201,BX201)</f>
        <v>0</v>
      </c>
      <c r="L201" s="1">
        <f>SUM(AD201,AF201,AH201,AL201,AJ201,AN201,AR201,AT201,AV201,AX201,BB201,BD201,BF201,BH201,BJ201,BL201,AZ201)</f>
        <v>0</v>
      </c>
      <c r="M201" s="1">
        <f>COUNT(#REF!,AD201,AF201,AH201,AJ201,AL201,AN201,AR201,AT201,AV201,AX201,AZ201,BB201,BD201,BF201,BH201,BJ201,BL201)</f>
        <v>0</v>
      </c>
      <c r="N201" s="1">
        <f>BN201+BP201</f>
        <v>33</v>
      </c>
      <c r="O201" s="1">
        <v>0</v>
      </c>
      <c r="P201" s="1">
        <f>BR201</f>
        <v>38</v>
      </c>
      <c r="Q201" s="1">
        <f>BV201</f>
        <v>0</v>
      </c>
      <c r="R201" s="1">
        <v>0</v>
      </c>
      <c r="S201" s="64"/>
      <c r="T201" s="1">
        <f>SUM(U201,V201,X201,Y201,Z201,AA201,AB201)</f>
        <v>0</v>
      </c>
      <c r="U201" s="1">
        <f>CA201</f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f>CC201</f>
        <v>0</v>
      </c>
      <c r="AB201" s="1">
        <f>CB201</f>
        <v>0</v>
      </c>
      <c r="AC201" s="64"/>
      <c r="AD201" s="1"/>
      <c r="AE201" s="26"/>
      <c r="AF201" s="1"/>
      <c r="AG201" s="26"/>
      <c r="AH201" s="1"/>
      <c r="AI201" s="26"/>
      <c r="AJ201" s="1"/>
      <c r="AK201" s="27"/>
      <c r="AL201" s="1"/>
      <c r="AM201" s="26"/>
      <c r="AN201" s="1"/>
      <c r="AO201" s="27"/>
      <c r="AP201" s="1"/>
      <c r="AQ201" s="27"/>
      <c r="AR201" s="1"/>
      <c r="AS201" s="27"/>
      <c r="AT201" s="1"/>
      <c r="AU201" s="27"/>
      <c r="AV201" s="1"/>
      <c r="AW201" s="27"/>
      <c r="AX201" s="1"/>
      <c r="AY201" s="27"/>
      <c r="AZ201" s="1"/>
      <c r="BA201" s="26"/>
      <c r="BB201" s="1"/>
      <c r="BC201" s="27"/>
      <c r="BD201" s="1"/>
      <c r="BE201" s="27"/>
      <c r="BF201" s="1"/>
      <c r="BG201" s="27"/>
      <c r="BH201" s="1"/>
      <c r="BI201" s="27"/>
      <c r="BJ201" s="1"/>
      <c r="BK201" s="27"/>
      <c r="BL201" s="1"/>
      <c r="BM201" s="27"/>
      <c r="BN201" s="1"/>
      <c r="BO201" s="26"/>
      <c r="BP201" s="1">
        <v>33</v>
      </c>
      <c r="BQ201" s="26" t="s">
        <v>172</v>
      </c>
      <c r="BR201" s="1">
        <v>38</v>
      </c>
      <c r="BS201" s="26" t="s">
        <v>172</v>
      </c>
      <c r="BT201" s="1"/>
      <c r="BU201" s="26"/>
      <c r="BV201" s="30"/>
      <c r="BW201" s="26"/>
      <c r="BX201" s="30"/>
      <c r="BY201" s="26"/>
      <c r="BZ201" s="60"/>
      <c r="CA201" s="30"/>
      <c r="CB201" s="30"/>
      <c r="CC201" s="30"/>
    </row>
    <row r="202" spans="1:81" s="56" customFormat="1" x14ac:dyDescent="0.35">
      <c r="A202" s="30" t="s">
        <v>170</v>
      </c>
      <c r="B202" s="1" t="s">
        <v>52</v>
      </c>
      <c r="C202" s="1" t="s">
        <v>234</v>
      </c>
      <c r="D202" s="1" t="s">
        <v>80</v>
      </c>
      <c r="E202" s="1" t="s">
        <v>55</v>
      </c>
      <c r="F202" s="1">
        <v>999844499</v>
      </c>
      <c r="G202" s="1">
        <f>(J202+T202)-H202</f>
        <v>34</v>
      </c>
      <c r="H202" s="1">
        <f>(K202+L202+N202+O202+P202+Q202+R202)*0.5</f>
        <v>34</v>
      </c>
      <c r="I202" s="27"/>
      <c r="J202" s="1">
        <f>SUM(K202,L202,N202,O202,P202,Q202,R202)</f>
        <v>68</v>
      </c>
      <c r="K202" s="1">
        <f>SUM(AP202,BT202,BX202)</f>
        <v>0</v>
      </c>
      <c r="L202" s="1">
        <f>SUM(AD202,AF202,AH202,AL202,AJ202,AN202,AR202,AT202,AV202,AX202,BB202,BD202,BF202,BH202,BJ202,BL202,AZ202)</f>
        <v>30</v>
      </c>
      <c r="M202" s="1">
        <f>COUNT(#REF!,AD202,AF202,AH202,AJ202,AL202,AN202,AR202,AT202,AV202,AX202,AZ202,BB202,BD202,BF202,BH202,BJ202,BL202)</f>
        <v>1</v>
      </c>
      <c r="N202" s="1">
        <f>BN202+BP202</f>
        <v>0</v>
      </c>
      <c r="O202" s="1">
        <v>0</v>
      </c>
      <c r="P202" s="1">
        <f>BR202</f>
        <v>38</v>
      </c>
      <c r="Q202" s="1">
        <f>BV202</f>
        <v>0</v>
      </c>
      <c r="R202" s="1">
        <v>0</v>
      </c>
      <c r="S202" s="64"/>
      <c r="T202" s="1">
        <f>SUM(U202,V202,X202,Y202,Z202,AA202,AB202)</f>
        <v>0</v>
      </c>
      <c r="U202" s="1">
        <f>CA202</f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f>CC202</f>
        <v>0</v>
      </c>
      <c r="AB202" s="1">
        <f>CB202</f>
        <v>0</v>
      </c>
      <c r="AC202" s="64"/>
      <c r="AD202" s="1"/>
      <c r="AE202" s="26"/>
      <c r="AF202" s="1"/>
      <c r="AG202" s="26"/>
      <c r="AH202" s="1"/>
      <c r="AI202" s="26"/>
      <c r="AJ202" s="1"/>
      <c r="AK202" s="26"/>
      <c r="AL202" s="1"/>
      <c r="AM202" s="26"/>
      <c r="AN202" s="1"/>
      <c r="AO202" s="26"/>
      <c r="AP202" s="1"/>
      <c r="AQ202" s="26"/>
      <c r="AR202" s="1"/>
      <c r="AS202" s="26"/>
      <c r="AT202" s="1"/>
      <c r="AU202" s="26"/>
      <c r="AV202" s="1"/>
      <c r="AW202" s="26"/>
      <c r="AX202" s="1"/>
      <c r="AY202" s="26"/>
      <c r="AZ202" s="1"/>
      <c r="BA202" s="26"/>
      <c r="BB202" s="1"/>
      <c r="BC202" s="26"/>
      <c r="BD202" s="1"/>
      <c r="BE202" s="26"/>
      <c r="BF202" s="1"/>
      <c r="BG202" s="26"/>
      <c r="BH202" s="1">
        <v>30</v>
      </c>
      <c r="BI202" s="26">
        <v>1</v>
      </c>
      <c r="BJ202" s="1"/>
      <c r="BK202" s="26"/>
      <c r="BL202" s="1"/>
      <c r="BM202" s="26"/>
      <c r="BN202" s="1"/>
      <c r="BO202" s="26"/>
      <c r="BP202" s="1"/>
      <c r="BQ202" s="26"/>
      <c r="BR202" s="1">
        <v>38</v>
      </c>
      <c r="BS202" s="26" t="s">
        <v>172</v>
      </c>
      <c r="BT202" s="1"/>
      <c r="BU202" s="26"/>
      <c r="BV202" s="30"/>
      <c r="BW202" s="26"/>
      <c r="BX202" s="30"/>
      <c r="BY202" s="26"/>
      <c r="BZ202" s="60"/>
      <c r="CA202" s="30"/>
      <c r="CB202" s="30"/>
      <c r="CC202" s="30"/>
    </row>
    <row r="203" spans="1:81" s="56" customFormat="1" x14ac:dyDescent="0.35">
      <c r="A203" s="30" t="s">
        <v>170</v>
      </c>
      <c r="B203" s="30" t="s">
        <v>52</v>
      </c>
      <c r="C203" s="30" t="s">
        <v>241</v>
      </c>
      <c r="D203" s="30" t="s">
        <v>319</v>
      </c>
      <c r="E203" s="30" t="s">
        <v>55</v>
      </c>
      <c r="F203" s="1">
        <v>999899352</v>
      </c>
      <c r="G203" s="1">
        <f>(J203+T203)-H203</f>
        <v>34</v>
      </c>
      <c r="H203" s="1">
        <f>(K203+L203+N203+O203+P203+Q203+R203)*0.5</f>
        <v>34</v>
      </c>
      <c r="I203" s="27"/>
      <c r="J203" s="1">
        <f>SUM(K203,L203,N203,O203,P203,Q203,R203)</f>
        <v>68</v>
      </c>
      <c r="K203" s="1">
        <f>SUM(AP203,BT203,BX203)</f>
        <v>0</v>
      </c>
      <c r="L203" s="1">
        <f>SUM(AD203,AF203,AH203,AL203,AJ203,AN203,AR203,AT203,AV203,AX203,BB203,BD203,BF203,BH203,BJ203,BL203,AZ203)</f>
        <v>68</v>
      </c>
      <c r="M203" s="1">
        <f>COUNT(#REF!,AD203,AF203,AH203,AJ203,AL203,AN203,AR203,AT203,AV203,AX203,AZ203,BB203,BD203,BF203,BH203,BJ203,BL203)</f>
        <v>1</v>
      </c>
      <c r="N203" s="1">
        <f>BN203+BP203</f>
        <v>0</v>
      </c>
      <c r="O203" s="1">
        <v>0</v>
      </c>
      <c r="P203" s="1">
        <f>BR203</f>
        <v>0</v>
      </c>
      <c r="Q203" s="1">
        <f>BV203</f>
        <v>0</v>
      </c>
      <c r="R203" s="1">
        <v>0</v>
      </c>
      <c r="S203" s="64"/>
      <c r="T203" s="1">
        <f>SUM(U203,V203,X203,Y203,Z203,AA203,AB203)</f>
        <v>0</v>
      </c>
      <c r="U203" s="1">
        <f>CA203</f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f>CC203</f>
        <v>0</v>
      </c>
      <c r="AB203" s="1">
        <f>CB203</f>
        <v>0</v>
      </c>
      <c r="AC203" s="64"/>
      <c r="AD203" s="1">
        <v>68</v>
      </c>
      <c r="AE203" s="26">
        <v>3</v>
      </c>
      <c r="AF203" s="1"/>
      <c r="AG203" s="26"/>
      <c r="AH203" s="1"/>
      <c r="AI203" s="26"/>
      <c r="AJ203" s="1"/>
      <c r="AK203" s="26"/>
      <c r="AL203" s="1"/>
      <c r="AM203" s="26"/>
      <c r="AN203" s="1"/>
      <c r="AO203" s="26"/>
      <c r="AP203" s="1"/>
      <c r="AQ203" s="26"/>
      <c r="AR203" s="1"/>
      <c r="AS203" s="26"/>
      <c r="AT203" s="1"/>
      <c r="AU203" s="26"/>
      <c r="AV203" s="1"/>
      <c r="AW203" s="26"/>
      <c r="AX203" s="1"/>
      <c r="AY203" s="26"/>
      <c r="AZ203" s="1"/>
      <c r="BA203" s="26"/>
      <c r="BB203" s="1"/>
      <c r="BC203" s="26"/>
      <c r="BD203" s="1"/>
      <c r="BE203" s="26"/>
      <c r="BF203" s="1"/>
      <c r="BG203" s="26"/>
      <c r="BH203" s="1"/>
      <c r="BI203" s="26"/>
      <c r="BJ203" s="1"/>
      <c r="BK203" s="26"/>
      <c r="BL203" s="1"/>
      <c r="BM203" s="26"/>
      <c r="BN203" s="1"/>
      <c r="BO203" s="26"/>
      <c r="BP203" s="1"/>
      <c r="BQ203" s="26"/>
      <c r="BR203" s="1"/>
      <c r="BS203" s="26"/>
      <c r="BT203" s="1"/>
      <c r="BU203" s="26"/>
      <c r="BV203" s="30"/>
      <c r="BW203" s="26"/>
      <c r="BX203" s="30"/>
      <c r="BY203" s="26"/>
      <c r="BZ203" s="60"/>
      <c r="CA203" s="30"/>
      <c r="CB203" s="30"/>
      <c r="CC203" s="30"/>
    </row>
    <row r="204" spans="1:81" s="56" customFormat="1" x14ac:dyDescent="0.35">
      <c r="A204" s="30" t="s">
        <v>170</v>
      </c>
      <c r="B204" s="31" t="s">
        <v>52</v>
      </c>
      <c r="C204" s="31" t="s">
        <v>2735</v>
      </c>
      <c r="D204" s="31" t="s">
        <v>260</v>
      </c>
      <c r="E204" s="31" t="s">
        <v>55</v>
      </c>
      <c r="F204" s="1">
        <v>999925981</v>
      </c>
      <c r="G204" s="1">
        <f>(J204+T204)-H204</f>
        <v>34</v>
      </c>
      <c r="H204" s="1">
        <f>(K204+L204+N204+O204+P204+Q204+R204)*0.5</f>
        <v>34</v>
      </c>
      <c r="I204" s="27"/>
      <c r="J204" s="1">
        <f>SUM(K204,L204,N204,O204,P204,Q204,R204)</f>
        <v>68</v>
      </c>
      <c r="K204" s="1">
        <f>SUM(AP204,BT204,BX204)</f>
        <v>0</v>
      </c>
      <c r="L204" s="1">
        <f>SUM(AD204,AF204,AH204,AL204,AJ204,AN204,AR204,AT204,AV204,AX204,BB204,BD204,BF204,BH204,BJ204,BL204,AZ204)</f>
        <v>68</v>
      </c>
      <c r="M204" s="1">
        <f>COUNT(#REF!,AD204,AF204,AH204,AJ204,AL204,AN204,AR204,AT204,AV204,AX204,AZ204,BB204,BD204,BF204,BH204,BJ204,BL204)</f>
        <v>1</v>
      </c>
      <c r="N204" s="1">
        <f>BN204+BP204</f>
        <v>0</v>
      </c>
      <c r="O204" s="1">
        <v>0</v>
      </c>
      <c r="P204" s="1">
        <f>BR204</f>
        <v>0</v>
      </c>
      <c r="Q204" s="1">
        <f>BV204</f>
        <v>0</v>
      </c>
      <c r="R204" s="1">
        <v>0</v>
      </c>
      <c r="S204" s="64"/>
      <c r="T204" s="1">
        <f>SUM(U204,V204,X204,Y204,Z204,AA204,AB204)</f>
        <v>0</v>
      </c>
      <c r="U204" s="1">
        <f>CA204</f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f>CC204</f>
        <v>0</v>
      </c>
      <c r="AB204" s="1">
        <f>CB204</f>
        <v>0</v>
      </c>
      <c r="AC204" s="64"/>
      <c r="AD204" s="1"/>
      <c r="AE204" s="26"/>
      <c r="AF204" s="1"/>
      <c r="AG204" s="26"/>
      <c r="AH204" s="1"/>
      <c r="AI204" s="26"/>
      <c r="AJ204" s="1"/>
      <c r="AK204" s="26"/>
      <c r="AL204" s="1"/>
      <c r="AM204" s="26"/>
      <c r="AN204" s="1"/>
      <c r="AO204" s="26"/>
      <c r="AP204" s="1"/>
      <c r="AQ204" s="26"/>
      <c r="AR204" s="1">
        <v>68</v>
      </c>
      <c r="AS204" s="26">
        <v>3</v>
      </c>
      <c r="AT204" s="1"/>
      <c r="AU204" s="26"/>
      <c r="AV204" s="1"/>
      <c r="AW204" s="26"/>
      <c r="AX204" s="1"/>
      <c r="AY204" s="26"/>
      <c r="AZ204" s="1"/>
      <c r="BA204" s="26"/>
      <c r="BB204" s="1"/>
      <c r="BC204" s="26"/>
      <c r="BD204" s="1"/>
      <c r="BE204" s="26"/>
      <c r="BF204" s="1"/>
      <c r="BG204" s="26"/>
      <c r="BH204" s="1"/>
      <c r="BI204" s="26"/>
      <c r="BJ204" s="1"/>
      <c r="BK204" s="26"/>
      <c r="BL204" s="1"/>
      <c r="BM204" s="26"/>
      <c r="BN204" s="1"/>
      <c r="BO204" s="26"/>
      <c r="BP204" s="1"/>
      <c r="BQ204" s="26"/>
      <c r="BR204" s="1"/>
      <c r="BS204" s="26"/>
      <c r="BT204" s="1"/>
      <c r="BU204" s="26"/>
      <c r="BV204" s="30"/>
      <c r="BW204" s="26"/>
      <c r="BX204" s="30"/>
      <c r="BY204" s="26"/>
      <c r="BZ204" s="60"/>
      <c r="CA204" s="30"/>
      <c r="CB204" s="30"/>
      <c r="CC204" s="30"/>
    </row>
    <row r="205" spans="1:81" s="56" customFormat="1" x14ac:dyDescent="0.35">
      <c r="A205" s="30" t="s">
        <v>170</v>
      </c>
      <c r="B205" s="1" t="s">
        <v>52</v>
      </c>
      <c r="C205" s="1" t="s">
        <v>1432</v>
      </c>
      <c r="D205" s="1" t="s">
        <v>1433</v>
      </c>
      <c r="E205" s="1" t="s">
        <v>55</v>
      </c>
      <c r="F205" s="1">
        <v>999919930</v>
      </c>
      <c r="G205" s="1">
        <f>(J205+T205)-H205</f>
        <v>33.5</v>
      </c>
      <c r="H205" s="1">
        <f>(K205+L205+N205+O205+P205+Q205+R205)*0.5</f>
        <v>33.5</v>
      </c>
      <c r="I205" s="27"/>
      <c r="J205" s="1">
        <f>SUM(K205,L205,N205,O205,P205,Q205,R205)</f>
        <v>67</v>
      </c>
      <c r="K205" s="1">
        <f>SUM(AP205,BT205,BX205)</f>
        <v>0</v>
      </c>
      <c r="L205" s="1">
        <f>SUM(AD205,AF205,AH205,AL205,AJ205,AN205,AR205,AT205,AV205,AX205,BB205,BD205,BF205,BH205,BJ205,BL205,AZ205)</f>
        <v>0</v>
      </c>
      <c r="M205" s="1">
        <f>COUNT(#REF!,AD205,AF205,AH205,AJ205,AL205,AN205,AR205,AT205,AV205,AX205,AZ205,BB205,BD205,BF205,BH205,BJ205,BL205)</f>
        <v>0</v>
      </c>
      <c r="N205" s="1">
        <f>BN205+BP205</f>
        <v>67</v>
      </c>
      <c r="O205" s="1">
        <v>0</v>
      </c>
      <c r="P205" s="1">
        <f>BR205</f>
        <v>0</v>
      </c>
      <c r="Q205" s="1">
        <f>BV205</f>
        <v>0</v>
      </c>
      <c r="R205" s="1">
        <v>0</v>
      </c>
      <c r="S205" s="64"/>
      <c r="T205" s="1">
        <f>SUM(U205,V205,X205,Y205,Z205,AA205,AB205)</f>
        <v>0</v>
      </c>
      <c r="U205" s="1">
        <f>CA205</f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f>CC205</f>
        <v>0</v>
      </c>
      <c r="AB205" s="1">
        <f>CB205</f>
        <v>0</v>
      </c>
      <c r="AC205" s="64"/>
      <c r="AD205" s="1"/>
      <c r="AE205" s="26"/>
      <c r="AF205" s="1"/>
      <c r="AG205" s="26"/>
      <c r="AH205" s="1"/>
      <c r="AI205" s="26"/>
      <c r="AJ205" s="1"/>
      <c r="AK205" s="26"/>
      <c r="AL205" s="1"/>
      <c r="AM205" s="26"/>
      <c r="AN205" s="1"/>
      <c r="AO205" s="26"/>
      <c r="AP205" s="1"/>
      <c r="AQ205" s="26"/>
      <c r="AR205" s="1"/>
      <c r="AS205" s="26"/>
      <c r="AT205" s="1"/>
      <c r="AU205" s="26"/>
      <c r="AV205" s="1"/>
      <c r="AW205" s="26"/>
      <c r="AX205" s="1"/>
      <c r="AY205" s="26"/>
      <c r="AZ205" s="1"/>
      <c r="BA205" s="26"/>
      <c r="BB205" s="1"/>
      <c r="BC205" s="26"/>
      <c r="BD205" s="1"/>
      <c r="BE205" s="26"/>
      <c r="BF205" s="1"/>
      <c r="BG205" s="26"/>
      <c r="BH205" s="1"/>
      <c r="BI205" s="26"/>
      <c r="BJ205" s="1"/>
      <c r="BK205" s="26"/>
      <c r="BL205" s="1"/>
      <c r="BM205" s="26"/>
      <c r="BN205" s="1">
        <v>67</v>
      </c>
      <c r="BO205" s="26">
        <v>6</v>
      </c>
      <c r="BP205" s="1"/>
      <c r="BQ205" s="26"/>
      <c r="BR205" s="1"/>
      <c r="BS205" s="26"/>
      <c r="BT205" s="1"/>
      <c r="BU205" s="26"/>
      <c r="BV205" s="30"/>
      <c r="BW205" s="26"/>
      <c r="BX205" s="30"/>
      <c r="BY205" s="26"/>
      <c r="BZ205" s="60"/>
      <c r="CA205" s="30"/>
      <c r="CB205" s="30"/>
      <c r="CC205" s="30"/>
    </row>
    <row r="206" spans="1:81" s="56" customFormat="1" x14ac:dyDescent="0.35">
      <c r="A206" s="1" t="s">
        <v>170</v>
      </c>
      <c r="B206" s="1" t="s">
        <v>52</v>
      </c>
      <c r="C206" s="1" t="s">
        <v>1321</v>
      </c>
      <c r="D206" s="1" t="s">
        <v>3620</v>
      </c>
      <c r="E206" s="1" t="s">
        <v>55</v>
      </c>
      <c r="F206" s="1">
        <v>999928240</v>
      </c>
      <c r="G206" s="1">
        <f>(J206+T206)-H206</f>
        <v>33</v>
      </c>
      <c r="H206" s="1"/>
      <c r="I206" s="27"/>
      <c r="J206" s="1">
        <f>SUM(K206,L206,N206,O206,P206,Q206,R206)</f>
        <v>33</v>
      </c>
      <c r="K206" s="1">
        <f>SUM(AP206,BT206,BX206)</f>
        <v>0</v>
      </c>
      <c r="L206" s="1">
        <f>SUM(AD206,AF206,AH206,AL206,AJ206,AN206,AR206,AT206,AV206,AX206,BB206,BD206,BF206,BH206,BJ206,BL206,AZ206)</f>
        <v>0</v>
      </c>
      <c r="M206" s="1">
        <f>COUNT(#REF!,AD206,AF206,AH206,AJ206,AL206,AN206,AR206,AT206,AV206,AX206,AZ206,BB206,BD206,BF206,BH206,BJ206,BL206)</f>
        <v>0</v>
      </c>
      <c r="N206" s="1">
        <f>BN206+BP206</f>
        <v>33</v>
      </c>
      <c r="O206" s="1">
        <v>0</v>
      </c>
      <c r="P206" s="1">
        <f>BR206</f>
        <v>0</v>
      </c>
      <c r="Q206" s="1">
        <f>BV206</f>
        <v>0</v>
      </c>
      <c r="R206" s="1">
        <v>0</v>
      </c>
      <c r="S206" s="64"/>
      <c r="T206" s="1">
        <f>SUM(U206,V206,X206,Y206,Z206,AA206,AB206)</f>
        <v>0</v>
      </c>
      <c r="U206" s="1">
        <f>CA206</f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f>CC206</f>
        <v>0</v>
      </c>
      <c r="AB206" s="1">
        <f>CB206</f>
        <v>0</v>
      </c>
      <c r="AC206" s="64"/>
      <c r="AD206" s="1"/>
      <c r="AE206" s="26"/>
      <c r="AF206" s="1"/>
      <c r="AG206" s="26"/>
      <c r="AH206" s="1"/>
      <c r="AI206" s="26"/>
      <c r="AJ206" s="1"/>
      <c r="AK206" s="27"/>
      <c r="AL206" s="1"/>
      <c r="AM206" s="26"/>
      <c r="AN206" s="1"/>
      <c r="AO206" s="27"/>
      <c r="AP206" s="1"/>
      <c r="AQ206" s="27"/>
      <c r="AR206" s="1"/>
      <c r="AS206" s="27"/>
      <c r="AT206" s="1"/>
      <c r="AU206" s="27"/>
      <c r="AV206" s="1"/>
      <c r="AW206" s="27"/>
      <c r="AX206" s="1"/>
      <c r="AY206" s="27"/>
      <c r="AZ206" s="1"/>
      <c r="BA206" s="26"/>
      <c r="BB206" s="1"/>
      <c r="BC206" s="27"/>
      <c r="BD206" s="1"/>
      <c r="BE206" s="27"/>
      <c r="BF206" s="1"/>
      <c r="BG206" s="27"/>
      <c r="BH206" s="1"/>
      <c r="BI206" s="27"/>
      <c r="BJ206" s="1"/>
      <c r="BK206" s="27"/>
      <c r="BL206" s="1"/>
      <c r="BM206" s="27"/>
      <c r="BN206" s="1"/>
      <c r="BO206" s="26"/>
      <c r="BP206" s="1">
        <v>33</v>
      </c>
      <c r="BQ206" s="26" t="s">
        <v>172</v>
      </c>
      <c r="BR206" s="1"/>
      <c r="BS206" s="26"/>
      <c r="BT206" s="1"/>
      <c r="BU206" s="26"/>
      <c r="BV206" s="30"/>
      <c r="BW206" s="26"/>
      <c r="BX206" s="30"/>
      <c r="BY206" s="26"/>
      <c r="BZ206" s="60"/>
      <c r="CA206" s="30"/>
      <c r="CB206" s="30"/>
      <c r="CC206" s="30"/>
    </row>
    <row r="207" spans="1:81" s="56" customFormat="1" x14ac:dyDescent="0.35">
      <c r="A207" s="30" t="s">
        <v>170</v>
      </c>
      <c r="B207" s="1" t="s">
        <v>52</v>
      </c>
      <c r="C207" s="1" t="s">
        <v>2411</v>
      </c>
      <c r="D207" s="1" t="s">
        <v>2412</v>
      </c>
      <c r="E207" s="1" t="s">
        <v>55</v>
      </c>
      <c r="F207" s="1">
        <v>999925236</v>
      </c>
      <c r="G207" s="1">
        <f>(J207+T207)-H207</f>
        <v>31.5</v>
      </c>
      <c r="H207" s="1">
        <f>(K207+L207+N207+O207+P207+Q207+R207)*0.5</f>
        <v>31.5</v>
      </c>
      <c r="I207" s="27"/>
      <c r="J207" s="1">
        <f>SUM(K207,L207,N207,O207,P207,Q207,R207)</f>
        <v>63</v>
      </c>
      <c r="K207" s="1">
        <f>SUM(AP207,BT207,BX207)</f>
        <v>0</v>
      </c>
      <c r="L207" s="1">
        <f>SUM(AD207,AF207,AH207,AL207,AJ207,AN207,AR207,AT207,AV207,AX207,BB207,BD207,BF207,BH207,BJ207,BL207,AZ207)</f>
        <v>0</v>
      </c>
      <c r="M207" s="1">
        <f>COUNT(#REF!,AD207,AF207,AH207,AJ207,AL207,AN207,AR207,AT207,AV207,AX207,AZ207,BB207,BD207,BF207,BH207,BJ207,BL207)</f>
        <v>0</v>
      </c>
      <c r="N207" s="1">
        <f>BN207+BP207</f>
        <v>63</v>
      </c>
      <c r="O207" s="1">
        <v>0</v>
      </c>
      <c r="P207" s="1">
        <f>BR207</f>
        <v>0</v>
      </c>
      <c r="Q207" s="1">
        <f>BV207</f>
        <v>0</v>
      </c>
      <c r="R207" s="1">
        <v>0</v>
      </c>
      <c r="S207" s="64"/>
      <c r="T207" s="1">
        <f>SUM(U207,V207,X207,Y207,Z207,AA207,AB207)</f>
        <v>0</v>
      </c>
      <c r="U207" s="1">
        <f>CA207</f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f>CC207</f>
        <v>0</v>
      </c>
      <c r="AB207" s="1">
        <f>CB207</f>
        <v>0</v>
      </c>
      <c r="AC207" s="64"/>
      <c r="AD207" s="1"/>
      <c r="AE207" s="26"/>
      <c r="AF207" s="1"/>
      <c r="AG207" s="26"/>
      <c r="AH207" s="1"/>
      <c r="AI207" s="26"/>
      <c r="AJ207" s="1"/>
      <c r="AK207" s="27"/>
      <c r="AL207" s="1"/>
      <c r="AM207" s="26"/>
      <c r="AN207" s="1"/>
      <c r="AO207" s="27"/>
      <c r="AP207" s="1"/>
      <c r="AQ207" s="27"/>
      <c r="AR207" s="1"/>
      <c r="AS207" s="27"/>
      <c r="AT207" s="1"/>
      <c r="AU207" s="27"/>
      <c r="AV207" s="1"/>
      <c r="AW207" s="27"/>
      <c r="AX207" s="1"/>
      <c r="AY207" s="27"/>
      <c r="AZ207" s="1"/>
      <c r="BA207" s="26"/>
      <c r="BB207" s="1"/>
      <c r="BC207" s="27"/>
      <c r="BD207" s="1"/>
      <c r="BE207" s="27"/>
      <c r="BF207" s="1"/>
      <c r="BG207" s="27"/>
      <c r="BH207" s="1"/>
      <c r="BI207" s="27"/>
      <c r="BJ207" s="1"/>
      <c r="BK207" s="27"/>
      <c r="BL207" s="1"/>
      <c r="BM207" s="27"/>
      <c r="BN207" s="1"/>
      <c r="BO207" s="26"/>
      <c r="BP207" s="1">
        <v>63</v>
      </c>
      <c r="BQ207" s="26">
        <v>7</v>
      </c>
      <c r="BR207" s="1"/>
      <c r="BS207" s="26"/>
      <c r="BT207" s="1"/>
      <c r="BU207" s="26"/>
      <c r="BV207" s="30"/>
      <c r="BW207" s="26"/>
      <c r="BX207" s="30"/>
      <c r="BY207" s="26"/>
      <c r="BZ207" s="60"/>
      <c r="CA207" s="30"/>
      <c r="CB207" s="30"/>
      <c r="CC207" s="30"/>
    </row>
    <row r="208" spans="1:81" s="56" customFormat="1" x14ac:dyDescent="0.35">
      <c r="A208" s="30" t="s">
        <v>170</v>
      </c>
      <c r="B208" s="32" t="s">
        <v>52</v>
      </c>
      <c r="C208" s="32" t="s">
        <v>1856</v>
      </c>
      <c r="D208" s="37" t="s">
        <v>2256</v>
      </c>
      <c r="E208" s="32" t="s">
        <v>55</v>
      </c>
      <c r="F208" s="32">
        <v>999925489</v>
      </c>
      <c r="G208" s="1">
        <f>(J208+T208)-H208</f>
        <v>31.5</v>
      </c>
      <c r="H208" s="1">
        <f>(K208+L208+N208+O208+P208+Q208+R208)*0.5</f>
        <v>31.5</v>
      </c>
      <c r="I208" s="27"/>
      <c r="J208" s="1">
        <f>SUM(K208,L208,N208,O208,P208,Q208,R208)</f>
        <v>63</v>
      </c>
      <c r="K208" s="1">
        <f>SUM(AP208,BT208,BX208)</f>
        <v>0</v>
      </c>
      <c r="L208" s="1">
        <f>SUM(AD208,AF208,AH208,AL208,AJ208,AN208,AR208,AT208,AV208,AX208,BB208,BD208,BF208,BH208,BJ208,BL208,AZ208)</f>
        <v>63</v>
      </c>
      <c r="M208" s="1">
        <f>COUNT(#REF!,AD208,AF208,AH208,AJ208,AL208,AN208,AR208,AT208,AV208,AX208,AZ208,BB208,BD208,BF208,BH208,BJ208,BL208)</f>
        <v>1</v>
      </c>
      <c r="N208" s="1">
        <f>BN208+BP208</f>
        <v>0</v>
      </c>
      <c r="O208" s="1">
        <v>0</v>
      </c>
      <c r="P208" s="1">
        <f>BR208</f>
        <v>0</v>
      </c>
      <c r="Q208" s="1">
        <f>BV208</f>
        <v>0</v>
      </c>
      <c r="R208" s="1">
        <v>0</v>
      </c>
      <c r="S208" s="64"/>
      <c r="T208" s="1">
        <f>SUM(U208,V208,X208,Y208,Z208,AA208,AB208)</f>
        <v>0</v>
      </c>
      <c r="U208" s="1">
        <f>CA208</f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f>CC208</f>
        <v>0</v>
      </c>
      <c r="AB208" s="1">
        <f>CB208</f>
        <v>0</v>
      </c>
      <c r="AC208" s="64"/>
      <c r="AD208" s="1">
        <v>63</v>
      </c>
      <c r="AE208" s="26">
        <v>5</v>
      </c>
      <c r="AF208" s="1"/>
      <c r="AG208" s="26"/>
      <c r="AH208" s="1"/>
      <c r="AI208" s="26"/>
      <c r="AJ208" s="1"/>
      <c r="AK208" s="26"/>
      <c r="AL208" s="1"/>
      <c r="AM208" s="26"/>
      <c r="AN208" s="1"/>
      <c r="AO208" s="26"/>
      <c r="AP208" s="1"/>
      <c r="AQ208" s="26"/>
      <c r="AR208" s="1"/>
      <c r="AS208" s="26"/>
      <c r="AT208" s="1"/>
      <c r="AU208" s="26"/>
      <c r="AV208" s="1"/>
      <c r="AW208" s="26"/>
      <c r="AX208" s="1"/>
      <c r="AY208" s="26"/>
      <c r="AZ208" s="1"/>
      <c r="BA208" s="26"/>
      <c r="BB208" s="1"/>
      <c r="BC208" s="26"/>
      <c r="BD208" s="1"/>
      <c r="BE208" s="26"/>
      <c r="BF208" s="1"/>
      <c r="BG208" s="26"/>
      <c r="BH208" s="1"/>
      <c r="BI208" s="26"/>
      <c r="BJ208" s="1"/>
      <c r="BK208" s="26"/>
      <c r="BL208" s="1"/>
      <c r="BM208" s="26"/>
      <c r="BN208" s="1"/>
      <c r="BO208" s="26"/>
      <c r="BP208" s="1"/>
      <c r="BQ208" s="26"/>
      <c r="BR208" s="1"/>
      <c r="BS208" s="26"/>
      <c r="BT208" s="1"/>
      <c r="BU208" s="26"/>
      <c r="BV208" s="30"/>
      <c r="BW208" s="26"/>
      <c r="BX208" s="30"/>
      <c r="BY208" s="26"/>
      <c r="BZ208" s="60"/>
      <c r="CA208" s="30"/>
      <c r="CB208" s="30"/>
      <c r="CC208" s="30"/>
    </row>
    <row r="209" spans="1:81" s="56" customFormat="1" x14ac:dyDescent="0.35">
      <c r="A209" s="30" t="s">
        <v>170</v>
      </c>
      <c r="B209" s="1" t="s">
        <v>52</v>
      </c>
      <c r="C209" s="1" t="s">
        <v>3452</v>
      </c>
      <c r="D209" s="1" t="s">
        <v>3453</v>
      </c>
      <c r="E209" s="1" t="s">
        <v>55</v>
      </c>
      <c r="F209" s="1">
        <v>999927800</v>
      </c>
      <c r="G209" s="1">
        <f>(J209+T209)-H209</f>
        <v>31.5</v>
      </c>
      <c r="H209" s="1">
        <f>(K209+L209+N209+O209+P209+Q209+R209)*0.5</f>
        <v>31.5</v>
      </c>
      <c r="I209" s="27"/>
      <c r="J209" s="1">
        <f>SUM(K209,L209,N209,O209,P209,Q209,R209)</f>
        <v>63</v>
      </c>
      <c r="K209" s="1">
        <f>SUM(AP209,BT209,BX209)</f>
        <v>0</v>
      </c>
      <c r="L209" s="1">
        <f>SUM(AD209,AF209,AH209,AL209,AJ209,AN209,AR209,AT209,AV209,AX209,BB209,BD209,BF209,BH209,BJ209,BL209,AZ209)</f>
        <v>63</v>
      </c>
      <c r="M209" s="1">
        <f>COUNT(#REF!,AD209,AF209,AH209,AJ209,AL209,AN209,AR209,AT209,AV209,AX209,AZ209,BB209,BD209,BF209,BH209,BJ209,BL209)</f>
        <v>1</v>
      </c>
      <c r="N209" s="1">
        <f>BN209+BP209</f>
        <v>0</v>
      </c>
      <c r="O209" s="1">
        <v>0</v>
      </c>
      <c r="P209" s="1">
        <f>BR209</f>
        <v>0</v>
      </c>
      <c r="Q209" s="1">
        <f>BV209</f>
        <v>0</v>
      </c>
      <c r="R209" s="1">
        <v>0</v>
      </c>
      <c r="S209" s="64"/>
      <c r="T209" s="1">
        <f>SUM(U209,V209,X209,Y209,Z209,AA209,AB209)</f>
        <v>0</v>
      </c>
      <c r="U209" s="1">
        <f>CA209</f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f>CC209</f>
        <v>0</v>
      </c>
      <c r="AB209" s="1">
        <f>CB209</f>
        <v>0</v>
      </c>
      <c r="AC209" s="64"/>
      <c r="AD209" s="1"/>
      <c r="AE209" s="26"/>
      <c r="AF209" s="1"/>
      <c r="AG209" s="26"/>
      <c r="AH209" s="1"/>
      <c r="AI209" s="26"/>
      <c r="AJ209" s="1"/>
      <c r="AK209" s="26"/>
      <c r="AL209" s="1"/>
      <c r="AM209" s="26"/>
      <c r="AN209" s="1"/>
      <c r="AO209" s="26"/>
      <c r="AP209" s="1"/>
      <c r="AQ209" s="26"/>
      <c r="AR209" s="1"/>
      <c r="AS209" s="26"/>
      <c r="AT209" s="1"/>
      <c r="AU209" s="26"/>
      <c r="AV209" s="1"/>
      <c r="AW209" s="26"/>
      <c r="AX209" s="1"/>
      <c r="AY209" s="26"/>
      <c r="AZ209" s="1"/>
      <c r="BA209" s="26"/>
      <c r="BB209" s="1">
        <v>63</v>
      </c>
      <c r="BC209" s="26">
        <v>5</v>
      </c>
      <c r="BD209" s="1"/>
      <c r="BE209" s="26"/>
      <c r="BF209" s="1"/>
      <c r="BG209" s="26"/>
      <c r="BH209" s="1"/>
      <c r="BI209" s="26"/>
      <c r="BJ209" s="1"/>
      <c r="BK209" s="26"/>
      <c r="BL209" s="1"/>
      <c r="BM209" s="26"/>
      <c r="BN209" s="1"/>
      <c r="BO209" s="26"/>
      <c r="BP209" s="1"/>
      <c r="BQ209" s="26"/>
      <c r="BR209" s="1"/>
      <c r="BS209" s="26"/>
      <c r="BT209" s="1"/>
      <c r="BU209" s="26"/>
      <c r="BV209" s="30"/>
      <c r="BW209" s="26"/>
      <c r="BX209" s="30"/>
      <c r="BY209" s="26"/>
      <c r="BZ209" s="60"/>
      <c r="CA209" s="30"/>
      <c r="CB209" s="30"/>
      <c r="CC209" s="30"/>
    </row>
    <row r="210" spans="1:81" s="56" customFormat="1" x14ac:dyDescent="0.35">
      <c r="A210" s="1" t="s">
        <v>170</v>
      </c>
      <c r="B210" s="1" t="s">
        <v>52</v>
      </c>
      <c r="C210" s="1" t="s">
        <v>592</v>
      </c>
      <c r="D210" s="1" t="s">
        <v>593</v>
      </c>
      <c r="E210" s="1" t="s">
        <v>55</v>
      </c>
      <c r="F210" s="1">
        <v>999896079</v>
      </c>
      <c r="G210" s="1">
        <f>(J210+T210)-H210</f>
        <v>30</v>
      </c>
      <c r="H210" s="1"/>
      <c r="I210" s="27"/>
      <c r="J210" s="1">
        <f>SUM(K210,L210,N210,O210,P210,Q210,R210)</f>
        <v>30</v>
      </c>
      <c r="K210" s="1">
        <f>SUM(AP210,BT210,BX210)</f>
        <v>0</v>
      </c>
      <c r="L210" s="1">
        <f>SUM(AD210,AF210,AH210,AL210,AJ210,AN210,AR210,AT210,AV210,AX210,BB210,BD210,BF210,BH210,BJ210,BL210,AZ210)</f>
        <v>30</v>
      </c>
      <c r="M210" s="1">
        <f>COUNT(#REF!,AD210,AF210,AH210,AJ210,AL210,AN210,AR210,AT210,AV210,AX210,AZ210,BB210,BD210,BF210,BH210,BJ210,BL210)</f>
        <v>1</v>
      </c>
      <c r="N210" s="1">
        <f>BN210+BP210</f>
        <v>0</v>
      </c>
      <c r="O210" s="1">
        <v>0</v>
      </c>
      <c r="P210" s="1">
        <f>BR210</f>
        <v>0</v>
      </c>
      <c r="Q210" s="1">
        <f>BV210</f>
        <v>0</v>
      </c>
      <c r="R210" s="1">
        <v>0</v>
      </c>
      <c r="S210" s="64"/>
      <c r="T210" s="1">
        <f>SUM(U210,V210,X210,Y210,Z210,AA210,AB210)</f>
        <v>0</v>
      </c>
      <c r="U210" s="1">
        <f>CA210</f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f>CC210</f>
        <v>0</v>
      </c>
      <c r="AB210" s="1">
        <f>CB210</f>
        <v>0</v>
      </c>
      <c r="AC210" s="64"/>
      <c r="AD210" s="1"/>
      <c r="AE210" s="26"/>
      <c r="AF210" s="1"/>
      <c r="AG210" s="26"/>
      <c r="AH210" s="1"/>
      <c r="AI210" s="26"/>
      <c r="AJ210" s="1"/>
      <c r="AK210" s="26"/>
      <c r="AL210" s="1"/>
      <c r="AM210" s="26"/>
      <c r="AN210" s="1"/>
      <c r="AO210" s="26"/>
      <c r="AP210" s="1"/>
      <c r="AQ210" s="26"/>
      <c r="AR210" s="1"/>
      <c r="AS210" s="26"/>
      <c r="AT210" s="1"/>
      <c r="AU210" s="26"/>
      <c r="AV210" s="1"/>
      <c r="AW210" s="26"/>
      <c r="AX210" s="1"/>
      <c r="AY210" s="26"/>
      <c r="AZ210" s="1"/>
      <c r="BA210" s="26"/>
      <c r="BB210" s="1"/>
      <c r="BC210" s="26"/>
      <c r="BD210" s="1"/>
      <c r="BE210" s="26"/>
      <c r="BF210" s="1"/>
      <c r="BG210" s="26"/>
      <c r="BH210" s="1">
        <v>30</v>
      </c>
      <c r="BI210" s="26">
        <v>1</v>
      </c>
      <c r="BJ210" s="1"/>
      <c r="BK210" s="26"/>
      <c r="BL210" s="1"/>
      <c r="BM210" s="26"/>
      <c r="BN210" s="1"/>
      <c r="BO210" s="26"/>
      <c r="BP210" s="1"/>
      <c r="BQ210" s="26"/>
      <c r="BR210" s="1"/>
      <c r="BS210" s="26"/>
      <c r="BT210" s="1"/>
      <c r="BU210" s="26"/>
      <c r="BV210" s="30"/>
      <c r="BW210" s="26"/>
      <c r="BX210" s="30"/>
      <c r="BY210" s="26"/>
      <c r="BZ210" s="60"/>
      <c r="CA210" s="30"/>
      <c r="CB210" s="30"/>
      <c r="CC210" s="30"/>
    </row>
    <row r="211" spans="1:81" s="56" customFormat="1" x14ac:dyDescent="0.35">
      <c r="A211" s="1" t="s">
        <v>170</v>
      </c>
      <c r="B211" s="1" t="s">
        <v>52</v>
      </c>
      <c r="C211" s="1" t="s">
        <v>948</v>
      </c>
      <c r="D211" s="1" t="s">
        <v>812</v>
      </c>
      <c r="E211" s="1" t="s">
        <v>55</v>
      </c>
      <c r="F211" s="1">
        <v>999924020</v>
      </c>
      <c r="G211" s="1">
        <f>(J211+T211)-H211</f>
        <v>30</v>
      </c>
      <c r="H211" s="1"/>
      <c r="I211" s="27"/>
      <c r="J211" s="1">
        <f>SUM(K211,L211,N211,O211,P211,Q211,R211)</f>
        <v>30</v>
      </c>
      <c r="K211" s="1">
        <f>SUM(AP211,BT211,BX211)</f>
        <v>0</v>
      </c>
      <c r="L211" s="1">
        <f>SUM(AD211,AF211,AH211,AL211,AJ211,AN211,AR211,AT211,AV211,AX211,BB211,BD211,BF211,BH211,BJ211,BL211,AZ211)</f>
        <v>30</v>
      </c>
      <c r="M211" s="1">
        <f>COUNT(#REF!,AD211,AF211,AH211,AJ211,AL211,AN211,AR211,AT211,AV211,AX211,AZ211,BB211,BD211,BF211,BH211,BJ211,BL211)</f>
        <v>1</v>
      </c>
      <c r="N211" s="1">
        <f>BN211+BP211</f>
        <v>0</v>
      </c>
      <c r="O211" s="1">
        <v>0</v>
      </c>
      <c r="P211" s="1">
        <f>BR211</f>
        <v>0</v>
      </c>
      <c r="Q211" s="1">
        <f>BV211</f>
        <v>0</v>
      </c>
      <c r="R211" s="1">
        <v>0</v>
      </c>
      <c r="S211" s="64"/>
      <c r="T211" s="1">
        <f>SUM(U211,V211,X211,Y211,Z211,AA211,AB211)</f>
        <v>0</v>
      </c>
      <c r="U211" s="1">
        <f>CA211</f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f>CC211</f>
        <v>0</v>
      </c>
      <c r="AB211" s="1">
        <f>CB211</f>
        <v>0</v>
      </c>
      <c r="AC211" s="64"/>
      <c r="AD211" s="1"/>
      <c r="AE211" s="26"/>
      <c r="AF211" s="1"/>
      <c r="AG211" s="26"/>
      <c r="AH211" s="1"/>
      <c r="AI211" s="26"/>
      <c r="AJ211" s="1"/>
      <c r="AK211" s="26"/>
      <c r="AL211" s="1"/>
      <c r="AM211" s="26"/>
      <c r="AN211" s="1"/>
      <c r="AO211" s="26"/>
      <c r="AP211" s="1"/>
      <c r="AQ211" s="26"/>
      <c r="AR211" s="1"/>
      <c r="AS211" s="26"/>
      <c r="AT211" s="1"/>
      <c r="AU211" s="26"/>
      <c r="AV211" s="1"/>
      <c r="AW211" s="26"/>
      <c r="AX211" s="1"/>
      <c r="AY211" s="26"/>
      <c r="AZ211" s="1"/>
      <c r="BA211" s="26"/>
      <c r="BB211" s="1"/>
      <c r="BC211" s="26"/>
      <c r="BD211" s="1"/>
      <c r="BE211" s="26"/>
      <c r="BF211" s="1">
        <v>30</v>
      </c>
      <c r="BG211" s="26">
        <v>1</v>
      </c>
      <c r="BH211" s="1"/>
      <c r="BI211" s="26"/>
      <c r="BJ211" s="1"/>
      <c r="BK211" s="26"/>
      <c r="BL211" s="1"/>
      <c r="BM211" s="26"/>
      <c r="BN211" s="1"/>
      <c r="BO211" s="26"/>
      <c r="BP211" s="1"/>
      <c r="BQ211" s="26"/>
      <c r="BR211" s="1"/>
      <c r="BS211" s="26"/>
      <c r="BT211" s="1"/>
      <c r="BU211" s="26"/>
      <c r="BV211" s="30"/>
      <c r="BW211" s="26"/>
      <c r="BX211" s="30"/>
      <c r="BY211" s="26"/>
      <c r="BZ211" s="60"/>
      <c r="CA211" s="30"/>
      <c r="CB211" s="30"/>
      <c r="CC211" s="30"/>
    </row>
    <row r="212" spans="1:81" s="56" customFormat="1" x14ac:dyDescent="0.35">
      <c r="A212" s="1" t="s">
        <v>170</v>
      </c>
      <c r="B212" s="1" t="s">
        <v>52</v>
      </c>
      <c r="C212" s="1" t="s">
        <v>3061</v>
      </c>
      <c r="D212" s="1" t="s">
        <v>3062</v>
      </c>
      <c r="E212" s="1" t="s">
        <v>55</v>
      </c>
      <c r="F212" s="1">
        <v>999926795</v>
      </c>
      <c r="G212" s="1">
        <f>(J212+T212)-H212</f>
        <v>30</v>
      </c>
      <c r="H212" s="1"/>
      <c r="I212" s="27"/>
      <c r="J212" s="1">
        <f>SUM(K212,L212,N212,O212,P212,Q212,R212)</f>
        <v>30</v>
      </c>
      <c r="K212" s="1">
        <f>SUM(AP212,BT212,BX212)</f>
        <v>0</v>
      </c>
      <c r="L212" s="1">
        <f>SUM(AD212,AF212,AH212,AL212,AJ212,AN212,AR212,AT212,AV212,AX212,BB212,BD212,BF212,BH212,BJ212,BL212,AZ212)</f>
        <v>30</v>
      </c>
      <c r="M212" s="1">
        <f>COUNT(#REF!,AD212,AF212,AH212,AJ212,AL212,AN212,AR212,AT212,AV212,AX212,AZ212,BB212,BD212,BF212,BH212,BJ212,BL212)</f>
        <v>1</v>
      </c>
      <c r="N212" s="1">
        <f>BN212+BP212</f>
        <v>0</v>
      </c>
      <c r="O212" s="1">
        <v>0</v>
      </c>
      <c r="P212" s="1">
        <f>BR212</f>
        <v>0</v>
      </c>
      <c r="Q212" s="1">
        <f>BV212</f>
        <v>0</v>
      </c>
      <c r="R212" s="1">
        <v>0</v>
      </c>
      <c r="S212" s="64"/>
      <c r="T212" s="1">
        <f>SUM(U212,V212,X212,Y212,Z212,AA212,AB212)</f>
        <v>0</v>
      </c>
      <c r="U212" s="1">
        <f>CA212</f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f>CC212</f>
        <v>0</v>
      </c>
      <c r="AB212" s="1">
        <f>CB212</f>
        <v>0</v>
      </c>
      <c r="AC212" s="64"/>
      <c r="AD212" s="1"/>
      <c r="AE212" s="26"/>
      <c r="AF212" s="1"/>
      <c r="AG212" s="26"/>
      <c r="AH212" s="1"/>
      <c r="AI212" s="26"/>
      <c r="AJ212" s="1"/>
      <c r="AK212" s="26"/>
      <c r="AL212" s="1"/>
      <c r="AM212" s="26"/>
      <c r="AN212" s="1"/>
      <c r="AO212" s="26"/>
      <c r="AP212" s="1"/>
      <c r="AQ212" s="26"/>
      <c r="AR212" s="1"/>
      <c r="AS212" s="26"/>
      <c r="AT212" s="1"/>
      <c r="AU212" s="26"/>
      <c r="AV212" s="1"/>
      <c r="AW212" s="26"/>
      <c r="AX212" s="1"/>
      <c r="AY212" s="26"/>
      <c r="AZ212" s="1"/>
      <c r="BA212" s="26"/>
      <c r="BB212" s="1"/>
      <c r="BC212" s="26"/>
      <c r="BD212" s="1"/>
      <c r="BE212" s="26"/>
      <c r="BF212" s="1"/>
      <c r="BG212" s="26"/>
      <c r="BH212" s="1">
        <v>30</v>
      </c>
      <c r="BI212" s="26">
        <v>1</v>
      </c>
      <c r="BJ212" s="1"/>
      <c r="BK212" s="26"/>
      <c r="BL212" s="1"/>
      <c r="BM212" s="26"/>
      <c r="BN212" s="1"/>
      <c r="BO212" s="26"/>
      <c r="BP212" s="1"/>
      <c r="BQ212" s="26"/>
      <c r="BR212" s="1"/>
      <c r="BS212" s="26"/>
      <c r="BT212" s="1"/>
      <c r="BU212" s="26"/>
      <c r="BV212" s="30"/>
      <c r="BW212" s="26"/>
      <c r="BX212" s="30"/>
      <c r="BY212" s="26"/>
      <c r="BZ212" s="60"/>
      <c r="CA212" s="30"/>
      <c r="CB212" s="30"/>
      <c r="CC212" s="30"/>
    </row>
    <row r="213" spans="1:81" s="56" customFormat="1" x14ac:dyDescent="0.35">
      <c r="A213" s="30" t="s">
        <v>170</v>
      </c>
      <c r="B213" s="30" t="s">
        <v>52</v>
      </c>
      <c r="C213" s="30" t="s">
        <v>804</v>
      </c>
      <c r="D213" s="30" t="s">
        <v>805</v>
      </c>
      <c r="E213" s="30" t="s">
        <v>55</v>
      </c>
      <c r="F213" s="1">
        <v>999909127</v>
      </c>
      <c r="G213" s="1">
        <f>(J213+T213)-H213</f>
        <v>29</v>
      </c>
      <c r="H213" s="1">
        <f>(K213+L213+N213+O213+P213+Q213+R213)*0.5</f>
        <v>29</v>
      </c>
      <c r="I213" s="27"/>
      <c r="J213" s="1">
        <f>SUM(K213,L213,N213,O213,P213,Q213,R213)</f>
        <v>58</v>
      </c>
      <c r="K213" s="1">
        <f>SUM(AP213,BT213,BX213)</f>
        <v>0</v>
      </c>
      <c r="L213" s="1">
        <f>SUM(AD213,AF213,AH213,AL213,AJ213,AN213,AR213,AT213,AV213,AX213,BB213,BD213,BF213,BH213,BJ213,BL213,AZ213)</f>
        <v>58</v>
      </c>
      <c r="M213" s="1">
        <f>COUNT(#REF!,AD213,AF213,AH213,AJ213,AL213,AN213,AR213,AT213,AV213,AX213,AZ213,BB213,BD213,BF213,BH213,BJ213,BL213)</f>
        <v>1</v>
      </c>
      <c r="N213" s="1">
        <f>BN213+BP213</f>
        <v>0</v>
      </c>
      <c r="O213" s="1">
        <v>0</v>
      </c>
      <c r="P213" s="1">
        <f>BR213</f>
        <v>0</v>
      </c>
      <c r="Q213" s="1">
        <f>BV213</f>
        <v>0</v>
      </c>
      <c r="R213" s="1">
        <v>0</v>
      </c>
      <c r="S213" s="64"/>
      <c r="T213" s="1">
        <f>SUM(U213,V213,X213,Y213,Z213,AA213,AB213)</f>
        <v>0</v>
      </c>
      <c r="U213" s="1">
        <f>CA213</f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f>CC213</f>
        <v>0</v>
      </c>
      <c r="AB213" s="1">
        <f>CB213</f>
        <v>0</v>
      </c>
      <c r="AC213" s="64"/>
      <c r="AD213" s="1"/>
      <c r="AE213" s="26"/>
      <c r="AF213" s="1"/>
      <c r="AG213" s="26"/>
      <c r="AH213" s="1"/>
      <c r="AI213" s="26"/>
      <c r="AJ213" s="1"/>
      <c r="AK213" s="26"/>
      <c r="AL213" s="1"/>
      <c r="AM213" s="26"/>
      <c r="AN213" s="1"/>
      <c r="AO213" s="26"/>
      <c r="AP213" s="1"/>
      <c r="AQ213" s="26"/>
      <c r="AR213" s="1"/>
      <c r="AS213" s="26"/>
      <c r="AT213" s="1"/>
      <c r="AU213" s="26"/>
      <c r="AV213" s="1"/>
      <c r="AW213" s="26"/>
      <c r="AX213" s="1"/>
      <c r="AY213" s="26"/>
      <c r="AZ213" s="1">
        <v>58</v>
      </c>
      <c r="BA213" s="26"/>
      <c r="BB213" s="1"/>
      <c r="BC213" s="26"/>
      <c r="BD213" s="1"/>
      <c r="BE213" s="26"/>
      <c r="BF213" s="1"/>
      <c r="BG213" s="26"/>
      <c r="BH213" s="1"/>
      <c r="BI213" s="26"/>
      <c r="BJ213" s="1"/>
      <c r="BK213" s="26"/>
      <c r="BL213" s="1"/>
      <c r="BM213" s="26"/>
      <c r="BN213" s="1"/>
      <c r="BO213" s="26"/>
      <c r="BP213" s="1"/>
      <c r="BQ213" s="26"/>
      <c r="BR213" s="1"/>
      <c r="BS213" s="26"/>
      <c r="BT213" s="1"/>
      <c r="BU213" s="26"/>
      <c r="BV213" s="30"/>
      <c r="BW213" s="26"/>
      <c r="BX213" s="30"/>
      <c r="BY213" s="26"/>
      <c r="BZ213" s="60"/>
      <c r="CA213" s="30"/>
      <c r="CB213" s="30"/>
      <c r="CC213" s="30"/>
    </row>
    <row r="214" spans="1:81" s="56" customFormat="1" x14ac:dyDescent="0.35">
      <c r="A214" s="30" t="s">
        <v>170</v>
      </c>
      <c r="B214" s="1" t="s">
        <v>52</v>
      </c>
      <c r="C214" s="1" t="s">
        <v>856</v>
      </c>
      <c r="D214" s="1" t="s">
        <v>857</v>
      </c>
      <c r="E214" s="1" t="s">
        <v>55</v>
      </c>
      <c r="F214" s="1">
        <v>999910820</v>
      </c>
      <c r="G214" s="1">
        <f>(J214+T214)-H214</f>
        <v>27</v>
      </c>
      <c r="H214" s="1">
        <f>(K214+L214+N214+O214+P214+Q214+R214)*0.5</f>
        <v>27</v>
      </c>
      <c r="I214" s="27"/>
      <c r="J214" s="1">
        <f>SUM(K214,L214,N214,O214,P214,Q214,R214)</f>
        <v>54</v>
      </c>
      <c r="K214" s="1">
        <f>SUM(AP214,BT214,BX214)</f>
        <v>0</v>
      </c>
      <c r="L214" s="1">
        <f>SUM(AD214,AF214,AH214,AL214,AJ214,AN214,AR214,AT214,AV214,AX214,BB214,BD214,BF214,BH214,BJ214,BL214,AZ214)</f>
        <v>54</v>
      </c>
      <c r="M214" s="1">
        <f>COUNT(#REF!,AD214,AF214,AH214,AJ214,AL214,AN214,AR214,AT214,AV214,AX214,AZ214,BB214,BD214,BF214,BH214,BJ214,BL214)</f>
        <v>1</v>
      </c>
      <c r="N214" s="1">
        <f>BN214+BP214</f>
        <v>0</v>
      </c>
      <c r="O214" s="1">
        <v>0</v>
      </c>
      <c r="P214" s="1">
        <f>BR214</f>
        <v>0</v>
      </c>
      <c r="Q214" s="1">
        <f>BV214</f>
        <v>0</v>
      </c>
      <c r="R214" s="1">
        <v>0</v>
      </c>
      <c r="S214" s="64"/>
      <c r="T214" s="1">
        <f>SUM(U214,V214,X214,Y214,Z214,AA214,AB214)</f>
        <v>0</v>
      </c>
      <c r="U214" s="1">
        <f>CA214</f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f>CC214</f>
        <v>0</v>
      </c>
      <c r="AB214" s="1">
        <f>CB214</f>
        <v>0</v>
      </c>
      <c r="AC214" s="64"/>
      <c r="AD214" s="1"/>
      <c r="AE214" s="26"/>
      <c r="AF214" s="1"/>
      <c r="AG214" s="26"/>
      <c r="AH214" s="1"/>
      <c r="AI214" s="26"/>
      <c r="AJ214" s="1">
        <v>54</v>
      </c>
      <c r="AK214" s="26">
        <v>7</v>
      </c>
      <c r="AL214" s="1"/>
      <c r="AM214" s="26"/>
      <c r="AN214" s="1"/>
      <c r="AO214" s="26"/>
      <c r="AP214" s="1"/>
      <c r="AQ214" s="26"/>
      <c r="AR214" s="1"/>
      <c r="AS214" s="26"/>
      <c r="AT214" s="1"/>
      <c r="AU214" s="26"/>
      <c r="AV214" s="1"/>
      <c r="AW214" s="26"/>
      <c r="AX214" s="1"/>
      <c r="AY214" s="26"/>
      <c r="AZ214" s="1"/>
      <c r="BA214" s="26"/>
      <c r="BB214" s="1"/>
      <c r="BC214" s="26"/>
      <c r="BD214" s="1"/>
      <c r="BE214" s="26"/>
      <c r="BF214" s="1"/>
      <c r="BG214" s="26"/>
      <c r="BH214" s="1"/>
      <c r="BI214" s="26"/>
      <c r="BJ214" s="1"/>
      <c r="BK214" s="26"/>
      <c r="BL214" s="1"/>
      <c r="BM214" s="26"/>
      <c r="BN214" s="1"/>
      <c r="BO214" s="26"/>
      <c r="BP214" s="1"/>
      <c r="BQ214" s="26"/>
      <c r="BR214" s="1"/>
      <c r="BS214" s="26"/>
      <c r="BT214" s="1"/>
      <c r="BU214" s="26"/>
      <c r="BV214" s="30"/>
      <c r="BW214" s="26"/>
      <c r="BX214" s="30"/>
      <c r="BY214" s="26"/>
      <c r="BZ214" s="60"/>
      <c r="CA214" s="30"/>
      <c r="CB214" s="30"/>
      <c r="CC214" s="30"/>
    </row>
    <row r="215" spans="1:81" s="56" customFormat="1" x14ac:dyDescent="0.35">
      <c r="A215" s="30" t="s">
        <v>170</v>
      </c>
      <c r="B215" s="30" t="s">
        <v>52</v>
      </c>
      <c r="C215" s="30" t="s">
        <v>972</v>
      </c>
      <c r="D215" s="30" t="s">
        <v>973</v>
      </c>
      <c r="E215" s="30" t="s">
        <v>55</v>
      </c>
      <c r="F215" s="30">
        <v>999915467</v>
      </c>
      <c r="G215" s="1">
        <f>(J215+T215)-H215</f>
        <v>27</v>
      </c>
      <c r="H215" s="1">
        <f>(K215+L215+N215+O215+P215+Q215+R215)*0.5</f>
        <v>27</v>
      </c>
      <c r="I215" s="27"/>
      <c r="J215" s="1">
        <f>SUM(K215,L215,N215,O215,P215,Q215,R215)</f>
        <v>54</v>
      </c>
      <c r="K215" s="1">
        <f>SUM(AP215,BT215,BX215)</f>
        <v>0</v>
      </c>
      <c r="L215" s="1">
        <f>SUM(AD215,AF215,AH215,AL215,AJ215,AN215,AR215,AT215,AV215,AX215,BB215,BD215,BF215,BH215,BJ215,BL215,AZ215)</f>
        <v>54</v>
      </c>
      <c r="M215" s="1">
        <f>COUNT(#REF!,AD215,AF215,AH215,AJ215,AL215,AN215,AR215,AT215,AV215,AX215,AZ215,BB215,BD215,BF215,BH215,BJ215,BL215)</f>
        <v>1</v>
      </c>
      <c r="N215" s="1">
        <f>BN215+BP215</f>
        <v>0</v>
      </c>
      <c r="O215" s="1">
        <v>0</v>
      </c>
      <c r="P215" s="1">
        <f>BR215</f>
        <v>0</v>
      </c>
      <c r="Q215" s="1">
        <f>BV215</f>
        <v>0</v>
      </c>
      <c r="R215" s="1">
        <v>0</v>
      </c>
      <c r="S215" s="64"/>
      <c r="T215" s="1">
        <f>SUM(U215,V215,X215,Y215,Z215,AA215,AB215)</f>
        <v>0</v>
      </c>
      <c r="U215" s="1">
        <f>CA215</f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f>CC215</f>
        <v>0</v>
      </c>
      <c r="AB215" s="1">
        <f>CB215</f>
        <v>0</v>
      </c>
      <c r="AC215" s="64"/>
      <c r="AD215" s="1"/>
      <c r="AE215" s="26"/>
      <c r="AF215" s="1"/>
      <c r="AG215" s="26"/>
      <c r="AH215" s="1">
        <v>54</v>
      </c>
      <c r="AI215" s="26">
        <v>7</v>
      </c>
      <c r="AJ215" s="1"/>
      <c r="AK215" s="26"/>
      <c r="AL215" s="1"/>
      <c r="AM215" s="26"/>
      <c r="AN215" s="1"/>
      <c r="AO215" s="26"/>
      <c r="AP215" s="1"/>
      <c r="AQ215" s="26"/>
      <c r="AR215" s="1"/>
      <c r="AS215" s="26"/>
      <c r="AT215" s="1"/>
      <c r="AU215" s="26"/>
      <c r="AV215" s="1"/>
      <c r="AW215" s="26"/>
      <c r="AX215" s="1"/>
      <c r="AY215" s="26"/>
      <c r="AZ215" s="1"/>
      <c r="BA215" s="26"/>
      <c r="BB215" s="1"/>
      <c r="BC215" s="26"/>
      <c r="BD215" s="1"/>
      <c r="BE215" s="26"/>
      <c r="BF215" s="1"/>
      <c r="BG215" s="26"/>
      <c r="BH215" s="1"/>
      <c r="BI215" s="26"/>
      <c r="BJ215" s="1"/>
      <c r="BK215" s="26"/>
      <c r="BL215" s="1"/>
      <c r="BM215" s="26"/>
      <c r="BN215" s="1"/>
      <c r="BO215" s="26"/>
      <c r="BP215" s="1"/>
      <c r="BQ215" s="26"/>
      <c r="BR215" s="1"/>
      <c r="BS215" s="26"/>
      <c r="BT215" s="1"/>
      <c r="BU215" s="26"/>
      <c r="BV215" s="30"/>
      <c r="BW215" s="26"/>
      <c r="BX215" s="30"/>
      <c r="BY215" s="26"/>
      <c r="BZ215" s="60"/>
      <c r="CA215" s="30"/>
      <c r="CB215" s="30"/>
      <c r="CC215" s="30"/>
    </row>
    <row r="216" spans="1:81" s="56" customFormat="1" x14ac:dyDescent="0.35">
      <c r="A216" s="30" t="s">
        <v>170</v>
      </c>
      <c r="B216" s="1" t="s">
        <v>52</v>
      </c>
      <c r="C216" s="1" t="s">
        <v>628</v>
      </c>
      <c r="D216" s="1" t="s">
        <v>1109</v>
      </c>
      <c r="E216" s="1" t="s">
        <v>55</v>
      </c>
      <c r="F216" s="1">
        <v>999917646</v>
      </c>
      <c r="G216" s="1">
        <f>(J216+T216)-H216</f>
        <v>25.5</v>
      </c>
      <c r="H216" s="1">
        <f>(K216+L216+N216+O216+P216+Q216+R216)*0.5</f>
        <v>25.5</v>
      </c>
      <c r="I216" s="27"/>
      <c r="J216" s="1">
        <f>SUM(K216,L216,N216,O216,P216,Q216,R216)</f>
        <v>51</v>
      </c>
      <c r="K216" s="1">
        <f>SUM(AP216,BT216,BX216)</f>
        <v>0</v>
      </c>
      <c r="L216" s="1">
        <f>SUM(AD216,AF216,AH216,AL216,AJ216,AN216,AR216,AT216,AV216,AX216,BB216,BD216,BF216,BH216,BJ216,BL216,AZ216)</f>
        <v>51</v>
      </c>
      <c r="M216" s="1">
        <f>COUNT(#REF!,AD216,AF216,AH216,AJ216,AL216,AN216,AR216,AT216,AV216,AX216,AZ216,BB216,BD216,BF216,BH216,BJ216,BL216)</f>
        <v>1</v>
      </c>
      <c r="N216" s="1">
        <f>BN216+BP216</f>
        <v>0</v>
      </c>
      <c r="O216" s="1">
        <v>0</v>
      </c>
      <c r="P216" s="1">
        <f>BR216</f>
        <v>0</v>
      </c>
      <c r="Q216" s="1">
        <f>BV216</f>
        <v>0</v>
      </c>
      <c r="R216" s="1">
        <v>0</v>
      </c>
      <c r="S216" s="64"/>
      <c r="T216" s="1">
        <f>SUM(U216,V216,X216,Y216,Z216,AA216,AB216)</f>
        <v>0</v>
      </c>
      <c r="U216" s="1">
        <f>CA216</f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f>CC216</f>
        <v>0</v>
      </c>
      <c r="AB216" s="1">
        <f>CB216</f>
        <v>0</v>
      </c>
      <c r="AC216" s="64"/>
      <c r="AD216" s="1"/>
      <c r="AE216" s="26"/>
      <c r="AF216" s="1"/>
      <c r="AG216" s="26"/>
      <c r="AH216" s="1"/>
      <c r="AI216" s="26"/>
      <c r="AJ216" s="1"/>
      <c r="AK216" s="26"/>
      <c r="AL216" s="1"/>
      <c r="AM216" s="26"/>
      <c r="AN216" s="1">
        <v>51</v>
      </c>
      <c r="AO216" s="26">
        <v>8</v>
      </c>
      <c r="AP216" s="1"/>
      <c r="AQ216" s="26"/>
      <c r="AR216" s="1"/>
      <c r="AS216" s="26"/>
      <c r="AT216" s="1"/>
      <c r="AU216" s="26"/>
      <c r="AV216" s="1"/>
      <c r="AW216" s="26"/>
      <c r="AX216" s="1"/>
      <c r="AY216" s="26"/>
      <c r="AZ216" s="1"/>
      <c r="BA216" s="26"/>
      <c r="BB216" s="1"/>
      <c r="BC216" s="26"/>
      <c r="BD216" s="1"/>
      <c r="BE216" s="26"/>
      <c r="BF216" s="1"/>
      <c r="BG216" s="26"/>
      <c r="BH216" s="1"/>
      <c r="BI216" s="26"/>
      <c r="BJ216" s="1"/>
      <c r="BK216" s="26"/>
      <c r="BL216" s="1"/>
      <c r="BM216" s="26"/>
      <c r="BN216" s="1"/>
      <c r="BO216" s="26"/>
      <c r="BP216" s="1"/>
      <c r="BQ216" s="26"/>
      <c r="BR216" s="1"/>
      <c r="BS216" s="26"/>
      <c r="BT216" s="1"/>
      <c r="BU216" s="26"/>
      <c r="BV216" s="30"/>
      <c r="BW216" s="26"/>
      <c r="BX216" s="30"/>
      <c r="BY216" s="26"/>
      <c r="BZ216" s="60"/>
      <c r="CA216" s="30"/>
      <c r="CB216" s="30"/>
      <c r="CC216" s="30"/>
    </row>
    <row r="217" spans="1:81" s="56" customFormat="1" x14ac:dyDescent="0.35">
      <c r="A217" s="30" t="s">
        <v>170</v>
      </c>
      <c r="B217" s="35" t="s">
        <v>52</v>
      </c>
      <c r="C217" s="35" t="s">
        <v>1816</v>
      </c>
      <c r="D217" s="35" t="s">
        <v>1817</v>
      </c>
      <c r="E217" s="35" t="s">
        <v>55</v>
      </c>
      <c r="F217" s="35">
        <v>999922306</v>
      </c>
      <c r="G217" s="1">
        <f>(J217+T217)-H217</f>
        <v>25.5</v>
      </c>
      <c r="H217" s="1">
        <f>(K217+L217+N217+O217+P217+Q217+R217)*0.5</f>
        <v>25.5</v>
      </c>
      <c r="I217" s="27"/>
      <c r="J217" s="1">
        <f>SUM(K217,L217,N217,O217,P217,Q217,R217)</f>
        <v>51</v>
      </c>
      <c r="K217" s="1">
        <f>SUM(AP217,BT217,BX217)</f>
        <v>0</v>
      </c>
      <c r="L217" s="1">
        <f>SUM(AD217,AF217,AH217,AL217,AJ217,AN217,AR217,AT217,AV217,AX217,BB217,BD217,BF217,BH217,BJ217,BL217,AZ217)</f>
        <v>51</v>
      </c>
      <c r="M217" s="1">
        <f>COUNT(#REF!,AD217,AF217,AH217,AJ217,AL217,AN217,AR217,AT217,AV217,AX217,AZ217,BB217,BD217,BF217,BH217,BJ217,BL217)</f>
        <v>1</v>
      </c>
      <c r="N217" s="1">
        <f>BN217+BP217</f>
        <v>0</v>
      </c>
      <c r="O217" s="1">
        <v>0</v>
      </c>
      <c r="P217" s="1">
        <f>BR217</f>
        <v>0</v>
      </c>
      <c r="Q217" s="1">
        <f>BV217</f>
        <v>0</v>
      </c>
      <c r="R217" s="1">
        <v>0</v>
      </c>
      <c r="S217" s="64"/>
      <c r="T217" s="1">
        <f>SUM(U217,V217,X217,Y217,Z217,AA217,AB217)</f>
        <v>0</v>
      </c>
      <c r="U217" s="1">
        <f>CA217</f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f>CC217</f>
        <v>0</v>
      </c>
      <c r="AB217" s="1">
        <f>CB217</f>
        <v>0</v>
      </c>
      <c r="AC217" s="64"/>
      <c r="AD217" s="1"/>
      <c r="AE217" s="26"/>
      <c r="AF217" s="1"/>
      <c r="AG217" s="26"/>
      <c r="AH217" s="1">
        <v>51</v>
      </c>
      <c r="AI217" s="26">
        <v>8</v>
      </c>
      <c r="AJ217" s="1"/>
      <c r="AK217" s="26"/>
      <c r="AL217" s="1"/>
      <c r="AM217" s="26"/>
      <c r="AN217" s="1"/>
      <c r="AO217" s="26"/>
      <c r="AP217" s="1"/>
      <c r="AQ217" s="26"/>
      <c r="AR217" s="1"/>
      <c r="AS217" s="26"/>
      <c r="AT217" s="1"/>
      <c r="AU217" s="26"/>
      <c r="AV217" s="1"/>
      <c r="AW217" s="26"/>
      <c r="AX217" s="1"/>
      <c r="AY217" s="26"/>
      <c r="AZ217" s="1"/>
      <c r="BA217" s="26"/>
      <c r="BB217" s="1"/>
      <c r="BC217" s="26"/>
      <c r="BD217" s="1"/>
      <c r="BE217" s="26"/>
      <c r="BF217" s="1"/>
      <c r="BG217" s="26"/>
      <c r="BH217" s="1"/>
      <c r="BI217" s="26"/>
      <c r="BJ217" s="1"/>
      <c r="BK217" s="26"/>
      <c r="BL217" s="1"/>
      <c r="BM217" s="26"/>
      <c r="BN217" s="1"/>
      <c r="BO217" s="26"/>
      <c r="BP217" s="1"/>
      <c r="BQ217" s="26"/>
      <c r="BR217" s="1"/>
      <c r="BS217" s="26"/>
      <c r="BT217" s="1"/>
      <c r="BU217" s="26"/>
      <c r="BV217" s="30"/>
      <c r="BW217" s="26"/>
      <c r="BX217" s="30"/>
      <c r="BY217" s="26"/>
      <c r="BZ217" s="60"/>
      <c r="CA217" s="30"/>
      <c r="CB217" s="30"/>
      <c r="CC217" s="30"/>
    </row>
    <row r="218" spans="1:81" s="56" customFormat="1" x14ac:dyDescent="0.35">
      <c r="A218" s="30" t="s">
        <v>170</v>
      </c>
      <c r="B218" s="30" t="s">
        <v>52</v>
      </c>
      <c r="C218" s="30" t="s">
        <v>368</v>
      </c>
      <c r="D218" s="30" t="s">
        <v>649</v>
      </c>
      <c r="E218" s="30" t="s">
        <v>55</v>
      </c>
      <c r="F218" s="30">
        <v>999926497</v>
      </c>
      <c r="G218" s="1">
        <f>(J218+T218)-H218</f>
        <v>25.5</v>
      </c>
      <c r="H218" s="1">
        <f>(K218+L218+N218+O218+P218+Q218+R218)*0.5</f>
        <v>25.5</v>
      </c>
      <c r="I218" s="27"/>
      <c r="J218" s="1">
        <f>SUM(K218,L218,N218,O218,P218,Q218,R218)</f>
        <v>51</v>
      </c>
      <c r="K218" s="1">
        <f>SUM(AP218,BT218,BX218)</f>
        <v>0</v>
      </c>
      <c r="L218" s="1">
        <f>SUM(AD218,AF218,AH218,AL218,AJ218,AN218,AR218,AT218,AV218,AX218,BB218,BD218,BF218,BH218,BJ218,BL218,AZ218)</f>
        <v>51</v>
      </c>
      <c r="M218" s="1">
        <f>COUNT(#REF!,AD218,AF218,AH218,AJ218,AL218,AN218,AR218,AT218,AV218,AX218,AZ218,BB218,BD218,BF218,BH218,BJ218,BL218)</f>
        <v>1</v>
      </c>
      <c r="N218" s="1">
        <f>BN218+BP218</f>
        <v>0</v>
      </c>
      <c r="O218" s="1">
        <v>0</v>
      </c>
      <c r="P218" s="1">
        <f>BR218</f>
        <v>0</v>
      </c>
      <c r="Q218" s="1">
        <f>BV218</f>
        <v>0</v>
      </c>
      <c r="R218" s="1">
        <v>0</v>
      </c>
      <c r="S218" s="64"/>
      <c r="T218" s="1">
        <f>SUM(U218,V218,X218,Y218,Z218,AA218,AB218)</f>
        <v>0</v>
      </c>
      <c r="U218" s="1">
        <f>CA218</f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f>CC218</f>
        <v>0</v>
      </c>
      <c r="AB218" s="1">
        <f>CB218</f>
        <v>0</v>
      </c>
      <c r="AC218" s="64"/>
      <c r="AD218" s="1"/>
      <c r="AE218" s="26"/>
      <c r="AF218" s="1"/>
      <c r="AG218" s="26"/>
      <c r="AH218" s="1"/>
      <c r="AI218" s="26"/>
      <c r="AJ218" s="1"/>
      <c r="AK218" s="26"/>
      <c r="AL218" s="1"/>
      <c r="AM218" s="26"/>
      <c r="AN218" s="1"/>
      <c r="AO218" s="26"/>
      <c r="AP218" s="1"/>
      <c r="AQ218" s="26"/>
      <c r="AR218" s="1"/>
      <c r="AS218" s="26"/>
      <c r="AT218" s="1"/>
      <c r="AU218" s="26"/>
      <c r="AV218" s="1"/>
      <c r="AW218" s="26"/>
      <c r="AX218" s="1"/>
      <c r="AY218" s="26"/>
      <c r="AZ218" s="1"/>
      <c r="BA218" s="26"/>
      <c r="BB218" s="1"/>
      <c r="BC218" s="26"/>
      <c r="BD218" s="1">
        <v>51</v>
      </c>
      <c r="BE218" s="26">
        <v>8</v>
      </c>
      <c r="BF218" s="1"/>
      <c r="BG218" s="26"/>
      <c r="BH218" s="1"/>
      <c r="BI218" s="26"/>
      <c r="BJ218" s="1"/>
      <c r="BK218" s="26"/>
      <c r="BL218" s="1"/>
      <c r="BM218" s="26"/>
      <c r="BN218" s="1"/>
      <c r="BO218" s="26"/>
      <c r="BP218" s="1"/>
      <c r="BQ218" s="26"/>
      <c r="BR218" s="1"/>
      <c r="BS218" s="26"/>
      <c r="BT218" s="1"/>
      <c r="BU218" s="26"/>
      <c r="BV218" s="30"/>
      <c r="BW218" s="26"/>
      <c r="BX218" s="30"/>
      <c r="BY218" s="26"/>
      <c r="BZ218" s="60"/>
      <c r="CA218" s="30"/>
      <c r="CB218" s="30"/>
      <c r="CC218" s="30"/>
    </row>
    <row r="219" spans="1:81" s="56" customFormat="1" x14ac:dyDescent="0.35">
      <c r="A219" s="30" t="s">
        <v>170</v>
      </c>
      <c r="B219" s="1" t="s">
        <v>52</v>
      </c>
      <c r="C219" s="1" t="s">
        <v>966</v>
      </c>
      <c r="D219" s="1" t="s">
        <v>967</v>
      </c>
      <c r="E219" s="1" t="s">
        <v>55</v>
      </c>
      <c r="F219" s="1">
        <v>999915445</v>
      </c>
      <c r="G219" s="1">
        <f>(J219+T219)-H219</f>
        <v>22</v>
      </c>
      <c r="H219" s="1">
        <f>(K219+L219+N219+O219+P219+Q219+R219)*0.5</f>
        <v>22</v>
      </c>
      <c r="I219" s="27"/>
      <c r="J219" s="1">
        <f>SUM(K219,L219,N219,O219,P219,Q219,R219)</f>
        <v>44</v>
      </c>
      <c r="K219" s="1">
        <f>SUM(AP219,BT219,BX219)</f>
        <v>0</v>
      </c>
      <c r="L219" s="1">
        <f>SUM(AD219,AF219,AH219,AL219,AJ219,AN219,AR219,AT219,AV219,AX219,BB219,BD219,BF219,BH219,BJ219,BL219,AZ219)</f>
        <v>0</v>
      </c>
      <c r="M219" s="1">
        <f>COUNT(#REF!,AD219,AF219,AH219,AJ219,AL219,AN219,AR219,AT219,AV219,AX219,AZ219,BB219,BD219,BF219,BH219,BJ219,BL219)</f>
        <v>0</v>
      </c>
      <c r="N219" s="1">
        <f>BN219+BP219</f>
        <v>44</v>
      </c>
      <c r="O219" s="1">
        <v>0</v>
      </c>
      <c r="P219" s="1">
        <f>BR219</f>
        <v>0</v>
      </c>
      <c r="Q219" s="1">
        <f>BV219</f>
        <v>0</v>
      </c>
      <c r="R219" s="1">
        <v>0</v>
      </c>
      <c r="S219" s="64"/>
      <c r="T219" s="1">
        <f>SUM(U219,V219,X219,Y219,Z219,AA219,AB219)</f>
        <v>0</v>
      </c>
      <c r="U219" s="1">
        <f>CA219</f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f>CC219</f>
        <v>0</v>
      </c>
      <c r="AB219" s="1">
        <f>CB219</f>
        <v>0</v>
      </c>
      <c r="AC219" s="64"/>
      <c r="AD219" s="1"/>
      <c r="AE219" s="26"/>
      <c r="AF219" s="1"/>
      <c r="AG219" s="26"/>
      <c r="AH219" s="1"/>
      <c r="AI219" s="26"/>
      <c r="AJ219" s="1"/>
      <c r="AK219" s="27"/>
      <c r="AL219" s="1"/>
      <c r="AM219" s="26"/>
      <c r="AN219" s="1"/>
      <c r="AO219" s="27"/>
      <c r="AP219" s="1"/>
      <c r="AQ219" s="27"/>
      <c r="AR219" s="1"/>
      <c r="AS219" s="27"/>
      <c r="AT219" s="1"/>
      <c r="AU219" s="27"/>
      <c r="AV219" s="1"/>
      <c r="AW219" s="27"/>
      <c r="AX219" s="1"/>
      <c r="AY219" s="27"/>
      <c r="AZ219" s="1"/>
      <c r="BA219" s="26"/>
      <c r="BB219" s="1"/>
      <c r="BC219" s="27"/>
      <c r="BD219" s="1"/>
      <c r="BE219" s="27"/>
      <c r="BF219" s="1"/>
      <c r="BG219" s="27"/>
      <c r="BH219" s="1"/>
      <c r="BI219" s="27"/>
      <c r="BJ219" s="1"/>
      <c r="BK219" s="27"/>
      <c r="BL219" s="1"/>
      <c r="BM219" s="27"/>
      <c r="BN219" s="1">
        <v>44</v>
      </c>
      <c r="BO219" s="26" t="s">
        <v>94</v>
      </c>
      <c r="BP219" s="1"/>
      <c r="BQ219" s="26"/>
      <c r="BR219" s="1"/>
      <c r="BS219" s="26"/>
      <c r="BT219" s="1"/>
      <c r="BU219" s="26"/>
      <c r="BV219" s="30"/>
      <c r="BW219" s="26"/>
      <c r="BX219" s="30"/>
      <c r="BY219" s="26"/>
      <c r="BZ219" s="60"/>
      <c r="CA219" s="30"/>
      <c r="CB219" s="30"/>
      <c r="CC219" s="30"/>
    </row>
    <row r="220" spans="1:81" s="56" customFormat="1" x14ac:dyDescent="0.35">
      <c r="A220" s="30" t="s">
        <v>170</v>
      </c>
      <c r="B220" s="1" t="s">
        <v>52</v>
      </c>
      <c r="C220" s="1" t="s">
        <v>2758</v>
      </c>
      <c r="D220" s="1" t="s">
        <v>3044</v>
      </c>
      <c r="E220" s="1" t="s">
        <v>55</v>
      </c>
      <c r="F220" s="1">
        <v>999926768</v>
      </c>
      <c r="G220" s="1">
        <f>(J220+T220)-H220</f>
        <v>22</v>
      </c>
      <c r="H220" s="1">
        <f>(K220+L220+N220+O220+P220+Q220+R220)*0.5</f>
        <v>22</v>
      </c>
      <c r="I220" s="27"/>
      <c r="J220" s="1">
        <f>SUM(K220,L220,N220,O220,P220,Q220,R220)</f>
        <v>44</v>
      </c>
      <c r="K220" s="1">
        <f>SUM(AP220,BT220,BX220)</f>
        <v>0</v>
      </c>
      <c r="L220" s="1">
        <f>SUM(AD220,AF220,AH220,AL220,AJ220,AN220,AR220,AT220,AV220,AX220,BB220,BD220,BF220,BH220,BJ220,BL220,AZ220)</f>
        <v>0</v>
      </c>
      <c r="M220" s="1">
        <f>COUNT(#REF!,AD220,AF220,AH220,AJ220,AL220,AN220,AR220,AT220,AV220,AX220,AZ220,BB220,BD220,BF220,BH220,BJ220,BL220)</f>
        <v>0</v>
      </c>
      <c r="N220" s="1">
        <f>BN220+BP220</f>
        <v>44</v>
      </c>
      <c r="O220" s="1">
        <v>0</v>
      </c>
      <c r="P220" s="1">
        <f>BR220</f>
        <v>0</v>
      </c>
      <c r="Q220" s="1">
        <f>BV220</f>
        <v>0</v>
      </c>
      <c r="R220" s="1">
        <v>0</v>
      </c>
      <c r="S220" s="64"/>
      <c r="T220" s="1">
        <f>SUM(U220,V220,X220,Y220,Z220,AA220,AB220)</f>
        <v>0</v>
      </c>
      <c r="U220" s="1">
        <f>CA220</f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f>CC220</f>
        <v>0</v>
      </c>
      <c r="AB220" s="1">
        <f>CB220</f>
        <v>0</v>
      </c>
      <c r="AC220" s="64"/>
      <c r="AD220" s="1"/>
      <c r="AE220" s="26"/>
      <c r="AF220" s="1"/>
      <c r="AG220" s="26"/>
      <c r="AH220" s="1"/>
      <c r="AI220" s="26"/>
      <c r="AJ220" s="1"/>
      <c r="AK220" s="27"/>
      <c r="AL220" s="1"/>
      <c r="AM220" s="26"/>
      <c r="AN220" s="1"/>
      <c r="AO220" s="27"/>
      <c r="AP220" s="1"/>
      <c r="AQ220" s="27"/>
      <c r="AR220" s="1"/>
      <c r="AS220" s="27"/>
      <c r="AT220" s="1"/>
      <c r="AU220" s="27"/>
      <c r="AV220" s="1"/>
      <c r="AW220" s="27"/>
      <c r="AX220" s="1"/>
      <c r="AY220" s="27"/>
      <c r="AZ220" s="1"/>
      <c r="BA220" s="26"/>
      <c r="BB220" s="1"/>
      <c r="BC220" s="27"/>
      <c r="BD220" s="1"/>
      <c r="BE220" s="27"/>
      <c r="BF220" s="1"/>
      <c r="BG220" s="27"/>
      <c r="BH220" s="1"/>
      <c r="BI220" s="27"/>
      <c r="BJ220" s="1"/>
      <c r="BK220" s="27"/>
      <c r="BL220" s="1"/>
      <c r="BM220" s="27"/>
      <c r="BN220" s="1"/>
      <c r="BO220" s="26"/>
      <c r="BP220" s="1">
        <v>44</v>
      </c>
      <c r="BQ220" s="26" t="s">
        <v>94</v>
      </c>
      <c r="BR220" s="1"/>
      <c r="BS220" s="26"/>
      <c r="BT220" s="1"/>
      <c r="BU220" s="26"/>
      <c r="BV220" s="30"/>
      <c r="BW220" s="26"/>
      <c r="BX220" s="30"/>
      <c r="BY220" s="26"/>
      <c r="BZ220" s="60"/>
      <c r="CA220" s="30"/>
      <c r="CB220" s="30"/>
      <c r="CC220" s="30"/>
    </row>
    <row r="221" spans="1:81" s="56" customFormat="1" x14ac:dyDescent="0.35">
      <c r="A221" s="30" t="s">
        <v>170</v>
      </c>
      <c r="B221" s="1" t="s">
        <v>52</v>
      </c>
      <c r="C221" s="1" t="s">
        <v>1631</v>
      </c>
      <c r="D221" s="1" t="s">
        <v>1630</v>
      </c>
      <c r="E221" s="1" t="s">
        <v>55</v>
      </c>
      <c r="F221" s="1">
        <v>999921460</v>
      </c>
      <c r="G221" s="1">
        <f>(J221+T221)-H221</f>
        <v>19</v>
      </c>
      <c r="H221" s="1">
        <f>(K221+L221+N221+O221+P221+Q221+R221)*0.5</f>
        <v>19</v>
      </c>
      <c r="I221" s="27"/>
      <c r="J221" s="1">
        <f>SUM(K221,L221,N221,O221,P221,Q221,R221)</f>
        <v>38</v>
      </c>
      <c r="K221" s="1">
        <f>SUM(AP221,BT221,BX221)</f>
        <v>0</v>
      </c>
      <c r="L221" s="1">
        <f>SUM(AD221,AF221,AH221,AL221,AJ221,AN221,AR221,AT221,AV221,AX221,BB221,BD221,BF221,BH221,BJ221,BL221,AZ221)</f>
        <v>38</v>
      </c>
      <c r="M221" s="1">
        <f>COUNT(#REF!,AD221,AF221,AH221,AJ221,AL221,AN221,AR221,AT221,AV221,AX221,AZ221,BB221,BD221,BF221,BH221,BJ221,BL221)</f>
        <v>1</v>
      </c>
      <c r="N221" s="1">
        <f>BN221+BP221</f>
        <v>0</v>
      </c>
      <c r="O221" s="1">
        <v>0</v>
      </c>
      <c r="P221" s="1">
        <f>BR221</f>
        <v>0</v>
      </c>
      <c r="Q221" s="1">
        <f>BV221</f>
        <v>0</v>
      </c>
      <c r="R221" s="1">
        <v>0</v>
      </c>
      <c r="S221" s="64"/>
      <c r="T221" s="1">
        <f>SUM(U221,V221,X221,Y221,Z221,AA221,AB221)</f>
        <v>0</v>
      </c>
      <c r="U221" s="1">
        <f>CA221</f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f>CC221</f>
        <v>0</v>
      </c>
      <c r="AB221" s="1">
        <f>CB221</f>
        <v>0</v>
      </c>
      <c r="AC221" s="64"/>
      <c r="AD221" s="1"/>
      <c r="AE221" s="26"/>
      <c r="AF221" s="1"/>
      <c r="AG221" s="26"/>
      <c r="AH221" s="1"/>
      <c r="AI221" s="26"/>
      <c r="AJ221" s="1"/>
      <c r="AK221" s="26"/>
      <c r="AL221" s="1"/>
      <c r="AM221" s="26"/>
      <c r="AN221" s="1">
        <v>38</v>
      </c>
      <c r="AO221" s="26" t="s">
        <v>94</v>
      </c>
      <c r="AP221" s="1"/>
      <c r="AQ221" s="26"/>
      <c r="AR221" s="1"/>
      <c r="AS221" s="26"/>
      <c r="AT221" s="1"/>
      <c r="AU221" s="26"/>
      <c r="AV221" s="1"/>
      <c r="AW221" s="26"/>
      <c r="AX221" s="1"/>
      <c r="AY221" s="26"/>
      <c r="AZ221" s="1"/>
      <c r="BA221" s="26"/>
      <c r="BB221" s="1"/>
      <c r="BC221" s="26"/>
      <c r="BD221" s="1"/>
      <c r="BE221" s="26"/>
      <c r="BF221" s="1"/>
      <c r="BG221" s="26"/>
      <c r="BH221" s="1"/>
      <c r="BI221" s="26"/>
      <c r="BJ221" s="1"/>
      <c r="BK221" s="26"/>
      <c r="BL221" s="1"/>
      <c r="BM221" s="26"/>
      <c r="BN221" s="1"/>
      <c r="BO221" s="26"/>
      <c r="BP221" s="1"/>
      <c r="BQ221" s="26"/>
      <c r="BR221" s="1"/>
      <c r="BS221" s="26"/>
      <c r="BT221" s="1"/>
      <c r="BU221" s="26"/>
      <c r="BV221" s="30"/>
      <c r="BW221" s="26"/>
      <c r="BX221" s="30"/>
      <c r="BY221" s="26"/>
      <c r="BZ221" s="60"/>
      <c r="CA221" s="30"/>
      <c r="CB221" s="30"/>
      <c r="CC221" s="30"/>
    </row>
    <row r="222" spans="1:81" s="56" customFormat="1" x14ac:dyDescent="0.35">
      <c r="A222" s="30" t="s">
        <v>170</v>
      </c>
      <c r="B222" s="30" t="s">
        <v>52</v>
      </c>
      <c r="C222" s="30" t="s">
        <v>1902</v>
      </c>
      <c r="D222" s="30" t="s">
        <v>1901</v>
      </c>
      <c r="E222" s="30" t="s">
        <v>55</v>
      </c>
      <c r="F222" s="30">
        <v>999922742</v>
      </c>
      <c r="G222" s="1">
        <f>(J222+T222)-H222</f>
        <v>19</v>
      </c>
      <c r="H222" s="1">
        <f>(K222+L222+N222+O222+P222+Q222+R222)*0.5</f>
        <v>19</v>
      </c>
      <c r="I222" s="27"/>
      <c r="J222" s="1">
        <f>SUM(K222,L222,N222,O222,P222,Q222,R222)</f>
        <v>38</v>
      </c>
      <c r="K222" s="1">
        <f>SUM(AP222,BT222,BX222)</f>
        <v>0</v>
      </c>
      <c r="L222" s="1">
        <f>SUM(AD222,AF222,AH222,AL222,AJ222,AN222,AR222,AT222,AV222,AX222,BB222,BD222,BF222,BH222,BJ222,BL222,AZ222)</f>
        <v>38</v>
      </c>
      <c r="M222" s="1">
        <f>COUNT(#REF!,AD222,AF222,AH222,AJ222,AL222,AN222,AR222,AT222,AV222,AX222,AZ222,BB222,BD222,BF222,BH222,BJ222,BL222)</f>
        <v>1</v>
      </c>
      <c r="N222" s="1">
        <f>BN222+BP222</f>
        <v>0</v>
      </c>
      <c r="O222" s="1">
        <v>0</v>
      </c>
      <c r="P222" s="1">
        <f>BR222</f>
        <v>0</v>
      </c>
      <c r="Q222" s="1">
        <f>BV222</f>
        <v>0</v>
      </c>
      <c r="R222" s="1">
        <v>0</v>
      </c>
      <c r="S222" s="64"/>
      <c r="T222" s="1">
        <f>SUM(U222,V222,X222,Y222,Z222,AA222,AB222)</f>
        <v>0</v>
      </c>
      <c r="U222" s="1">
        <f>CA222</f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f>CC222</f>
        <v>0</v>
      </c>
      <c r="AB222" s="1">
        <f>CB222</f>
        <v>0</v>
      </c>
      <c r="AC222" s="64"/>
      <c r="AD222" s="1"/>
      <c r="AE222" s="26"/>
      <c r="AF222" s="1"/>
      <c r="AG222" s="26"/>
      <c r="AH222" s="1"/>
      <c r="AI222" s="26"/>
      <c r="AJ222" s="1"/>
      <c r="AK222" s="26"/>
      <c r="AL222" s="1"/>
      <c r="AM222" s="26"/>
      <c r="AN222" s="1"/>
      <c r="AO222" s="26"/>
      <c r="AP222" s="1"/>
      <c r="AQ222" s="26"/>
      <c r="AR222" s="1"/>
      <c r="AS222" s="26"/>
      <c r="AT222" s="1"/>
      <c r="AU222" s="26"/>
      <c r="AV222" s="1"/>
      <c r="AW222" s="26"/>
      <c r="AX222" s="1"/>
      <c r="AY222" s="26"/>
      <c r="AZ222" s="1"/>
      <c r="BA222" s="26"/>
      <c r="BB222" s="1"/>
      <c r="BC222" s="26"/>
      <c r="BD222" s="1">
        <v>38</v>
      </c>
      <c r="BE222" s="26" t="s">
        <v>94</v>
      </c>
      <c r="BF222" s="1"/>
      <c r="BG222" s="26"/>
      <c r="BH222" s="1"/>
      <c r="BI222" s="26"/>
      <c r="BJ222" s="1"/>
      <c r="BK222" s="26"/>
      <c r="BL222" s="1"/>
      <c r="BM222" s="26"/>
      <c r="BN222" s="1"/>
      <c r="BO222" s="26"/>
      <c r="BP222" s="1"/>
      <c r="BQ222" s="26"/>
      <c r="BR222" s="1"/>
      <c r="BS222" s="26"/>
      <c r="BT222" s="1"/>
      <c r="BU222" s="26"/>
      <c r="BV222" s="30"/>
      <c r="BW222" s="26"/>
      <c r="BX222" s="30"/>
      <c r="BY222" s="26"/>
      <c r="BZ222" s="60"/>
      <c r="CA222" s="30"/>
      <c r="CB222" s="30"/>
      <c r="CC222" s="30"/>
    </row>
    <row r="223" spans="1:81" s="56" customFormat="1" x14ac:dyDescent="0.35">
      <c r="A223" s="30" t="s">
        <v>170</v>
      </c>
      <c r="B223" s="30" t="s">
        <v>52</v>
      </c>
      <c r="C223" s="30" t="s">
        <v>792</v>
      </c>
      <c r="D223" s="30" t="s">
        <v>111</v>
      </c>
      <c r="E223" s="30" t="s">
        <v>55</v>
      </c>
      <c r="F223" s="30">
        <v>999923258</v>
      </c>
      <c r="G223" s="1">
        <f>(J223+T223)-H223</f>
        <v>19</v>
      </c>
      <c r="H223" s="1">
        <f>(K223+L223+N223+O223+P223+Q223+R223)*0.5</f>
        <v>19</v>
      </c>
      <c r="I223" s="27"/>
      <c r="J223" s="1">
        <f>SUM(K223,L223,N223,O223,P223,Q223,R223)</f>
        <v>38</v>
      </c>
      <c r="K223" s="1">
        <f>SUM(AP223,BT223,BX223)</f>
        <v>0</v>
      </c>
      <c r="L223" s="1">
        <f>SUM(AD223,AF223,AH223,AL223,AJ223,AN223,AR223,AT223,AV223,AX223,BB223,BD223,BF223,BH223,BJ223,BL223,AZ223)</f>
        <v>38</v>
      </c>
      <c r="M223" s="1">
        <f>COUNT(#REF!,AD223,AF223,AH223,AJ223,AL223,AN223,AR223,AT223,AV223,AX223,AZ223,BB223,BD223,BF223,BH223,BJ223,BL223)</f>
        <v>1</v>
      </c>
      <c r="N223" s="1">
        <f>BN223+BP223</f>
        <v>0</v>
      </c>
      <c r="O223" s="1">
        <v>0</v>
      </c>
      <c r="P223" s="1">
        <f>BR223</f>
        <v>0</v>
      </c>
      <c r="Q223" s="1">
        <f>BV223</f>
        <v>0</v>
      </c>
      <c r="R223" s="1">
        <v>0</v>
      </c>
      <c r="S223" s="64"/>
      <c r="T223" s="1">
        <f>SUM(U223,V223,X223,Y223,Z223,AA223,AB223)</f>
        <v>0</v>
      </c>
      <c r="U223" s="1">
        <f>CA223</f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f>CC223</f>
        <v>0</v>
      </c>
      <c r="AB223" s="1">
        <f>CB223</f>
        <v>0</v>
      </c>
      <c r="AC223" s="64"/>
      <c r="AD223" s="1"/>
      <c r="AE223" s="26"/>
      <c r="AF223" s="1"/>
      <c r="AG223" s="26"/>
      <c r="AH223" s="1"/>
      <c r="AI223" s="26"/>
      <c r="AJ223" s="1"/>
      <c r="AK223" s="26"/>
      <c r="AL223" s="1"/>
      <c r="AM223" s="26"/>
      <c r="AN223" s="1"/>
      <c r="AO223" s="26"/>
      <c r="AP223" s="1"/>
      <c r="AQ223" s="26"/>
      <c r="AR223" s="1"/>
      <c r="AS223" s="26"/>
      <c r="AT223" s="1"/>
      <c r="AU223" s="26"/>
      <c r="AV223" s="1"/>
      <c r="AW223" s="26"/>
      <c r="AX223" s="1"/>
      <c r="AY223" s="26"/>
      <c r="AZ223" s="1"/>
      <c r="BA223" s="26"/>
      <c r="BB223" s="1"/>
      <c r="BC223" s="26"/>
      <c r="BD223" s="1">
        <v>38</v>
      </c>
      <c r="BE223" s="26" t="s">
        <v>94</v>
      </c>
      <c r="BF223" s="1"/>
      <c r="BG223" s="26"/>
      <c r="BH223" s="1"/>
      <c r="BI223" s="26"/>
      <c r="BJ223" s="1"/>
      <c r="BK223" s="26"/>
      <c r="BL223" s="1"/>
      <c r="BM223" s="26"/>
      <c r="BN223" s="1"/>
      <c r="BO223" s="26"/>
      <c r="BP223" s="1"/>
      <c r="BQ223" s="26"/>
      <c r="BR223" s="1"/>
      <c r="BS223" s="26"/>
      <c r="BT223" s="1"/>
      <c r="BU223" s="26"/>
      <c r="BV223" s="30"/>
      <c r="BW223" s="26"/>
      <c r="BX223" s="30"/>
      <c r="BY223" s="26"/>
      <c r="BZ223" s="60"/>
      <c r="CA223" s="30"/>
      <c r="CB223" s="30"/>
      <c r="CC223" s="30"/>
    </row>
    <row r="224" spans="1:81" s="56" customFormat="1" x14ac:dyDescent="0.35">
      <c r="A224" s="30" t="s">
        <v>170</v>
      </c>
      <c r="B224" s="1" t="s">
        <v>52</v>
      </c>
      <c r="C224" s="1" t="s">
        <v>2447</v>
      </c>
      <c r="D224" s="1" t="s">
        <v>480</v>
      </c>
      <c r="E224" s="1" t="s">
        <v>55</v>
      </c>
      <c r="F224" s="1">
        <v>999925295</v>
      </c>
      <c r="G224" s="1">
        <f>(J224+T224)-H224</f>
        <v>19</v>
      </c>
      <c r="H224" s="1">
        <f>(K224+L224+N224+O224+P224+Q224+R224)*0.5</f>
        <v>19</v>
      </c>
      <c r="I224" s="27"/>
      <c r="J224" s="1">
        <f>SUM(K224,L224,N224,O224,P224,Q224,R224)</f>
        <v>38</v>
      </c>
      <c r="K224" s="1">
        <f>SUM(AP224,BT224,BX224)</f>
        <v>0</v>
      </c>
      <c r="L224" s="1">
        <f>SUM(AD224,AF224,AH224,AL224,AJ224,AN224,AR224,AT224,AV224,AX224,BB224,BD224,BF224,BH224,BJ224,BL224,AZ224)</f>
        <v>38</v>
      </c>
      <c r="M224" s="1">
        <f>COUNT(#REF!,AD224,AF224,AH224,AJ224,AL224,AN224,AR224,AT224,AV224,AX224,AZ224,BB224,BD224,BF224,BH224,BJ224,BL224)</f>
        <v>1</v>
      </c>
      <c r="N224" s="1">
        <f>BN224+BP224</f>
        <v>0</v>
      </c>
      <c r="O224" s="1">
        <v>0</v>
      </c>
      <c r="P224" s="1">
        <f>BR224</f>
        <v>0</v>
      </c>
      <c r="Q224" s="1">
        <f>BV224</f>
        <v>0</v>
      </c>
      <c r="R224" s="1">
        <v>0</v>
      </c>
      <c r="S224" s="64"/>
      <c r="T224" s="1">
        <f>SUM(U224,V224,X224,Y224,Z224,AA224,AB224)</f>
        <v>0</v>
      </c>
      <c r="U224" s="1">
        <f>CA224</f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f>CC224</f>
        <v>0</v>
      </c>
      <c r="AB224" s="1">
        <f>CB224</f>
        <v>0</v>
      </c>
      <c r="AC224" s="64"/>
      <c r="AD224" s="1"/>
      <c r="AE224" s="26"/>
      <c r="AF224" s="1"/>
      <c r="AG224" s="26"/>
      <c r="AH224" s="1"/>
      <c r="AI224" s="26"/>
      <c r="AJ224" s="1"/>
      <c r="AK224" s="26"/>
      <c r="AL224" s="1"/>
      <c r="AM224" s="26"/>
      <c r="AN224" s="1">
        <v>38</v>
      </c>
      <c r="AO224" s="26" t="s">
        <v>94</v>
      </c>
      <c r="AP224" s="1"/>
      <c r="AQ224" s="26"/>
      <c r="AR224" s="1"/>
      <c r="AS224" s="26"/>
      <c r="AT224" s="1"/>
      <c r="AU224" s="26"/>
      <c r="AV224" s="1"/>
      <c r="AW224" s="26"/>
      <c r="AX224" s="1"/>
      <c r="AY224" s="26"/>
      <c r="AZ224" s="1"/>
      <c r="BA224" s="26"/>
      <c r="BB224" s="1"/>
      <c r="BC224" s="26"/>
      <c r="BD224" s="1"/>
      <c r="BE224" s="26"/>
      <c r="BF224" s="1"/>
      <c r="BG224" s="26"/>
      <c r="BH224" s="1"/>
      <c r="BI224" s="26"/>
      <c r="BJ224" s="1"/>
      <c r="BK224" s="26"/>
      <c r="BL224" s="1"/>
      <c r="BM224" s="26"/>
      <c r="BN224" s="1"/>
      <c r="BO224" s="26"/>
      <c r="BP224" s="1"/>
      <c r="BQ224" s="26"/>
      <c r="BR224" s="1"/>
      <c r="BS224" s="26"/>
      <c r="BT224" s="1"/>
      <c r="BU224" s="26"/>
      <c r="BV224" s="30"/>
      <c r="BW224" s="26"/>
      <c r="BX224" s="30"/>
      <c r="BY224" s="26"/>
      <c r="BZ224" s="60"/>
      <c r="CA224" s="30"/>
      <c r="CB224" s="30"/>
      <c r="CC224" s="30"/>
    </row>
    <row r="225" spans="1:81" s="56" customFormat="1" x14ac:dyDescent="0.35">
      <c r="A225" s="30" t="s">
        <v>170</v>
      </c>
      <c r="B225" s="1" t="s">
        <v>52</v>
      </c>
      <c r="C225" s="1" t="s">
        <v>3063</v>
      </c>
      <c r="D225" s="1" t="s">
        <v>1376</v>
      </c>
      <c r="E225" s="1" t="s">
        <v>55</v>
      </c>
      <c r="F225" s="1">
        <v>999926801</v>
      </c>
      <c r="G225" s="1">
        <f>(J225+T225)-H225</f>
        <v>19</v>
      </c>
      <c r="H225" s="1">
        <f>(K225+L225+N225+O225+P225+Q225+R225)*0.5</f>
        <v>19</v>
      </c>
      <c r="I225" s="27"/>
      <c r="J225" s="1">
        <f>SUM(K225,L225,N225,O225,P225,Q225,R225)</f>
        <v>38</v>
      </c>
      <c r="K225" s="1">
        <f>SUM(AP225,BT225,BX225)</f>
        <v>0</v>
      </c>
      <c r="L225" s="1">
        <f>SUM(AD225,AF225,AH225,AL225,AJ225,AN225,AR225,AT225,AV225,AX225,BB225,BD225,BF225,BH225,BJ225,BL225,AZ225)</f>
        <v>38</v>
      </c>
      <c r="M225" s="1">
        <f>COUNT(#REF!,AD225,AF225,AH225,AJ225,AL225,AN225,AR225,AT225,AV225,AX225,AZ225,BB225,BD225,BF225,BH225,BJ225,BL225)</f>
        <v>1</v>
      </c>
      <c r="N225" s="1">
        <f>BN225+BP225</f>
        <v>0</v>
      </c>
      <c r="O225" s="1">
        <v>0</v>
      </c>
      <c r="P225" s="1">
        <f>BR225</f>
        <v>0</v>
      </c>
      <c r="Q225" s="1">
        <f>BV225</f>
        <v>0</v>
      </c>
      <c r="R225" s="1">
        <v>0</v>
      </c>
      <c r="S225" s="64"/>
      <c r="T225" s="1">
        <f>SUM(U225,V225,X225,Y225,Z225,AA225,AB225)</f>
        <v>0</v>
      </c>
      <c r="U225" s="1">
        <f>CA225</f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f>CC225</f>
        <v>0</v>
      </c>
      <c r="AB225" s="1">
        <f>CB225</f>
        <v>0</v>
      </c>
      <c r="AC225" s="64"/>
      <c r="AD225" s="1"/>
      <c r="AE225" s="26"/>
      <c r="AF225" s="1"/>
      <c r="AG225" s="26"/>
      <c r="AH225" s="1"/>
      <c r="AI225" s="26"/>
      <c r="AJ225" s="1">
        <v>38</v>
      </c>
      <c r="AK225" s="26" t="s">
        <v>94</v>
      </c>
      <c r="AL225" s="1"/>
      <c r="AM225" s="26"/>
      <c r="AN225" s="1"/>
      <c r="AO225" s="26"/>
      <c r="AP225" s="1"/>
      <c r="AQ225" s="26"/>
      <c r="AR225" s="1"/>
      <c r="AS225" s="26"/>
      <c r="AT225" s="1"/>
      <c r="AU225" s="26"/>
      <c r="AV225" s="1"/>
      <c r="AW225" s="26"/>
      <c r="AX225" s="1"/>
      <c r="AY225" s="26"/>
      <c r="AZ225" s="1"/>
      <c r="BA225" s="26"/>
      <c r="BB225" s="1"/>
      <c r="BC225" s="26"/>
      <c r="BD225" s="1"/>
      <c r="BE225" s="26"/>
      <c r="BF225" s="1"/>
      <c r="BG225" s="26"/>
      <c r="BH225" s="1"/>
      <c r="BI225" s="26"/>
      <c r="BJ225" s="1"/>
      <c r="BK225" s="26"/>
      <c r="BL225" s="1"/>
      <c r="BM225" s="26"/>
      <c r="BN225" s="1"/>
      <c r="BO225" s="26"/>
      <c r="BP225" s="1"/>
      <c r="BQ225" s="26"/>
      <c r="BR225" s="1"/>
      <c r="BS225" s="26"/>
      <c r="BT225" s="1"/>
      <c r="BU225" s="26"/>
      <c r="BV225" s="30"/>
      <c r="BW225" s="26"/>
      <c r="BX225" s="30"/>
      <c r="BY225" s="26"/>
      <c r="BZ225" s="60"/>
      <c r="CA225" s="30"/>
      <c r="CB225" s="30"/>
      <c r="CC225" s="30"/>
    </row>
    <row r="226" spans="1:81" s="56" customFormat="1" x14ac:dyDescent="0.35">
      <c r="A226" s="30" t="s">
        <v>170</v>
      </c>
      <c r="B226" s="1" t="s">
        <v>52</v>
      </c>
      <c r="C226" s="1" t="s">
        <v>400</v>
      </c>
      <c r="D226" s="1" t="s">
        <v>139</v>
      </c>
      <c r="E226" s="1" t="s">
        <v>55</v>
      </c>
      <c r="F226" s="1">
        <v>999917111</v>
      </c>
      <c r="G226" s="1">
        <f>(J226+T226)-H226</f>
        <v>0</v>
      </c>
      <c r="H226" s="1"/>
      <c r="I226" s="27"/>
      <c r="J226" s="1">
        <f>SUM(K226,L226,N226,O226,P226,Q226,R226)</f>
        <v>0</v>
      </c>
      <c r="K226" s="1">
        <f>SUM(AP226,BT226,BX226)</f>
        <v>0</v>
      </c>
      <c r="L226" s="1">
        <f>SUM(AD226,AF226,AH226,AL226,AJ226,AN226,AR226,AT226,AV226,AX226,BB226,BD226,BF226,BH226,BJ226,BL226,AZ226)</f>
        <v>0</v>
      </c>
      <c r="M226" s="1">
        <f>COUNT(#REF!,AD226,AF226,AH226,AJ226,AL226,AN226,AR226,AT226,AV226,AX226,AZ226,BB226,BD226,BF226,BH226,BJ226,BL226)</f>
        <v>0</v>
      </c>
      <c r="N226" s="1">
        <f>BN226+BP226</f>
        <v>0</v>
      </c>
      <c r="O226" s="1">
        <v>0</v>
      </c>
      <c r="P226" s="1">
        <f>BR226</f>
        <v>0</v>
      </c>
      <c r="Q226" s="1">
        <f>BV226</f>
        <v>0</v>
      </c>
      <c r="R226" s="1">
        <v>0</v>
      </c>
      <c r="S226" s="64"/>
      <c r="T226" s="1">
        <f>SUM(U226,V226,X226,Y226,Z226,AA226,AB226)</f>
        <v>0</v>
      </c>
      <c r="U226" s="1">
        <f>CA226</f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f>CC226</f>
        <v>0</v>
      </c>
      <c r="AB226" s="1">
        <f>CB226</f>
        <v>0</v>
      </c>
      <c r="AC226" s="64"/>
      <c r="AD226" s="1"/>
      <c r="AE226" s="26"/>
      <c r="AF226" s="1"/>
      <c r="AG226" s="26"/>
      <c r="AH226" s="1"/>
      <c r="AI226" s="26"/>
      <c r="AJ226" s="1"/>
      <c r="AK226" s="26"/>
      <c r="AL226" s="1"/>
      <c r="AM226" s="26"/>
      <c r="AN226" s="1"/>
      <c r="AO226" s="26"/>
      <c r="AP226" s="1"/>
      <c r="AQ226" s="26"/>
      <c r="AR226" s="1"/>
      <c r="AS226" s="26"/>
      <c r="AT226" s="1"/>
      <c r="AU226" s="26"/>
      <c r="AV226" s="1"/>
      <c r="AW226" s="26"/>
      <c r="AX226" s="1"/>
      <c r="AY226" s="26"/>
      <c r="AZ226" s="1"/>
      <c r="BA226" s="26"/>
      <c r="BB226" s="1"/>
      <c r="BC226" s="26"/>
      <c r="BD226" s="1"/>
      <c r="BE226" s="26"/>
      <c r="BF226" s="1"/>
      <c r="BG226" s="26"/>
      <c r="BH226" s="1"/>
      <c r="BI226" s="26"/>
      <c r="BJ226" s="1"/>
      <c r="BK226" s="26"/>
      <c r="BL226" s="1"/>
      <c r="BM226" s="26"/>
      <c r="BN226" s="1"/>
      <c r="BO226" s="26"/>
      <c r="BP226" s="1"/>
      <c r="BQ226" s="26"/>
      <c r="BR226" s="1"/>
      <c r="BS226" s="26"/>
      <c r="BT226" s="1"/>
      <c r="BU226" s="26"/>
      <c r="BV226" s="30"/>
      <c r="BW226" s="26"/>
      <c r="BX226" s="30"/>
      <c r="BY226" s="26"/>
      <c r="BZ226" s="60"/>
      <c r="CA226" s="30"/>
      <c r="CB226" s="30"/>
      <c r="CC226" s="30"/>
    </row>
    <row r="227" spans="1:81" s="56" customFormat="1" x14ac:dyDescent="0.35">
      <c r="A227" s="30" t="s">
        <v>170</v>
      </c>
      <c r="B227" s="1" t="s">
        <v>52</v>
      </c>
      <c r="C227" s="1" t="s">
        <v>1271</v>
      </c>
      <c r="D227" s="1" t="s">
        <v>1272</v>
      </c>
      <c r="E227" s="1" t="s">
        <v>55</v>
      </c>
      <c r="F227" s="1">
        <v>999918850</v>
      </c>
      <c r="G227" s="1">
        <f>(J227+T227)-H227</f>
        <v>0</v>
      </c>
      <c r="H227" s="1"/>
      <c r="I227" s="27"/>
      <c r="J227" s="1">
        <f>SUM(K227,L227,N227,O227,P227,Q227,R227)</f>
        <v>0</v>
      </c>
      <c r="K227" s="1">
        <f>SUM(AP227,BT227,BX227)</f>
        <v>0</v>
      </c>
      <c r="L227" s="1">
        <f>SUM(AD227,AF227,AH227,AL227,AJ227,AN227,AR227,AT227,AV227,AX227,BB227,BD227,BF227,BH227,BJ227,BL227,AZ227)</f>
        <v>0</v>
      </c>
      <c r="M227" s="1">
        <f>COUNT(#REF!,AD227,AF227,AH227,AJ227,AL227,AN227,AR227,AT227,AV227,AX227,AZ227,BB227,BD227,BF227,BH227,BJ227,BL227)</f>
        <v>0</v>
      </c>
      <c r="N227" s="1">
        <f>BN227+BP227</f>
        <v>0</v>
      </c>
      <c r="O227" s="1">
        <v>0</v>
      </c>
      <c r="P227" s="1">
        <f>BR227</f>
        <v>0</v>
      </c>
      <c r="Q227" s="1">
        <f>BV227</f>
        <v>0</v>
      </c>
      <c r="R227" s="1">
        <v>0</v>
      </c>
      <c r="S227" s="64"/>
      <c r="T227" s="1">
        <f>SUM(U227,V227,X227,Y227,Z227,AA227,AB227)</f>
        <v>0</v>
      </c>
      <c r="U227" s="1">
        <f>CA227</f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f>CC227</f>
        <v>0</v>
      </c>
      <c r="AB227" s="1">
        <f>CB227</f>
        <v>0</v>
      </c>
      <c r="AC227" s="64"/>
      <c r="AD227" s="1"/>
      <c r="AE227" s="26"/>
      <c r="AF227" s="1"/>
      <c r="AG227" s="26"/>
      <c r="AH227" s="1"/>
      <c r="AI227" s="26"/>
      <c r="AJ227" s="1"/>
      <c r="AK227" s="26"/>
      <c r="AL227" s="1"/>
      <c r="AM227" s="26"/>
      <c r="AN227" s="1"/>
      <c r="AO227" s="26"/>
      <c r="AP227" s="1"/>
      <c r="AQ227" s="26"/>
      <c r="AR227" s="1"/>
      <c r="AS227" s="26"/>
      <c r="AT227" s="1"/>
      <c r="AU227" s="26"/>
      <c r="AV227" s="1"/>
      <c r="AW227" s="26"/>
      <c r="AX227" s="1"/>
      <c r="AY227" s="26"/>
      <c r="AZ227" s="1"/>
      <c r="BA227" s="26"/>
      <c r="BB227" s="1"/>
      <c r="BC227" s="26"/>
      <c r="BD227" s="1"/>
      <c r="BE227" s="26"/>
      <c r="BF227" s="1"/>
      <c r="BG227" s="26"/>
      <c r="BH227" s="1"/>
      <c r="BI227" s="26"/>
      <c r="BJ227" s="1"/>
      <c r="BK227" s="26"/>
      <c r="BL227" s="1"/>
      <c r="BM227" s="26"/>
      <c r="BN227" s="1"/>
      <c r="BO227" s="26"/>
      <c r="BP227" s="1"/>
      <c r="BQ227" s="26"/>
      <c r="BR227" s="1"/>
      <c r="BS227" s="26"/>
      <c r="BT227" s="1"/>
      <c r="BU227" s="26"/>
      <c r="BV227" s="30"/>
      <c r="BW227" s="26"/>
      <c r="BX227" s="30"/>
      <c r="BY227" s="26"/>
      <c r="BZ227" s="60"/>
      <c r="CA227" s="30"/>
      <c r="CB227" s="30"/>
      <c r="CC227" s="30"/>
    </row>
    <row r="228" spans="1:81" s="56" customFormat="1" x14ac:dyDescent="0.35">
      <c r="A228" s="30" t="s">
        <v>170</v>
      </c>
      <c r="B228" s="30" t="s">
        <v>52</v>
      </c>
      <c r="C228" s="30" t="s">
        <v>648</v>
      </c>
      <c r="D228" s="30" t="s">
        <v>111</v>
      </c>
      <c r="E228" s="30" t="s">
        <v>55</v>
      </c>
      <c r="F228" s="1">
        <v>999906294</v>
      </c>
      <c r="G228" s="1">
        <f>(J228+T228)-H228</f>
        <v>0</v>
      </c>
      <c r="H228" s="1"/>
      <c r="I228" s="27"/>
      <c r="J228" s="1">
        <f>SUM(K228,L228,N228,O228,P228,Q228,R228)</f>
        <v>0</v>
      </c>
      <c r="K228" s="1">
        <f>SUM(AP228,BT228,BX228)</f>
        <v>0</v>
      </c>
      <c r="L228" s="1">
        <f>SUM(AD228,AF228,AH228,AL228,AJ228,AN228,AR228,AT228,AV228,AX228,BB228,BD228,BF228,BH228,BJ228,BL228,AZ228)</f>
        <v>0</v>
      </c>
      <c r="M228" s="1">
        <f>COUNT(#REF!,AD228,AF228,AH228,AJ228,AL228,AN228,AR228,AT228,AV228,AX228,AZ228,BB228,BD228,BF228,BH228,BJ228,BL228)</f>
        <v>0</v>
      </c>
      <c r="N228" s="1">
        <f>BN228+BP228</f>
        <v>0</v>
      </c>
      <c r="O228" s="1">
        <v>0</v>
      </c>
      <c r="P228" s="1">
        <f>BR228</f>
        <v>0</v>
      </c>
      <c r="Q228" s="1">
        <f>BV228</f>
        <v>0</v>
      </c>
      <c r="R228" s="1">
        <v>0</v>
      </c>
      <c r="S228" s="64"/>
      <c r="T228" s="1">
        <f>SUM(U228,V228,X228,Y228,Z228,AA228,AB228)</f>
        <v>0</v>
      </c>
      <c r="U228" s="1">
        <f>CA228</f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f>CC228</f>
        <v>0</v>
      </c>
      <c r="AB228" s="1">
        <f>CB228</f>
        <v>0</v>
      </c>
      <c r="AC228" s="64"/>
      <c r="AD228" s="1"/>
      <c r="AE228" s="26"/>
      <c r="AF228" s="1"/>
      <c r="AG228" s="26"/>
      <c r="AH228" s="1"/>
      <c r="AI228" s="26"/>
      <c r="AJ228" s="1"/>
      <c r="AK228" s="26"/>
      <c r="AL228" s="1"/>
      <c r="AM228" s="26"/>
      <c r="AN228" s="1"/>
      <c r="AO228" s="26"/>
      <c r="AP228" s="1"/>
      <c r="AQ228" s="26"/>
      <c r="AR228" s="1"/>
      <c r="AS228" s="26"/>
      <c r="AT228" s="1"/>
      <c r="AU228" s="26"/>
      <c r="AV228" s="1"/>
      <c r="AW228" s="26"/>
      <c r="AX228" s="1"/>
      <c r="AY228" s="26"/>
      <c r="AZ228" s="1"/>
      <c r="BA228" s="26"/>
      <c r="BB228" s="1"/>
      <c r="BC228" s="26"/>
      <c r="BD228" s="1"/>
      <c r="BE228" s="26"/>
      <c r="BF228" s="1"/>
      <c r="BG228" s="26"/>
      <c r="BH228" s="1"/>
      <c r="BI228" s="26"/>
      <c r="BJ228" s="1"/>
      <c r="BK228" s="26"/>
      <c r="BL228" s="1"/>
      <c r="BM228" s="26"/>
      <c r="BN228" s="1"/>
      <c r="BO228" s="26"/>
      <c r="BP228" s="1"/>
      <c r="BQ228" s="26"/>
      <c r="BR228" s="1"/>
      <c r="BS228" s="26"/>
      <c r="BT228" s="1"/>
      <c r="BU228" s="26"/>
      <c r="BV228" s="30"/>
      <c r="BW228" s="26"/>
      <c r="BX228" s="30"/>
      <c r="BY228" s="26"/>
      <c r="BZ228" s="60"/>
      <c r="CA228" s="30"/>
      <c r="CB228" s="30"/>
      <c r="CC228" s="30"/>
    </row>
    <row r="229" spans="1:81" s="56" customFormat="1" x14ac:dyDescent="0.35">
      <c r="A229" s="30" t="s">
        <v>170</v>
      </c>
      <c r="B229" s="1" t="s">
        <v>52</v>
      </c>
      <c r="C229" s="1" t="s">
        <v>1081</v>
      </c>
      <c r="D229" s="1" t="s">
        <v>139</v>
      </c>
      <c r="E229" s="1" t="s">
        <v>55</v>
      </c>
      <c r="F229" s="1">
        <v>999917110</v>
      </c>
      <c r="G229" s="1">
        <f>(J229+T229)-H229</f>
        <v>0</v>
      </c>
      <c r="H229" s="30"/>
      <c r="I229" s="27"/>
      <c r="J229" s="1">
        <f>SUM(K229,L229,N229,O229,P229,Q229,R229)</f>
        <v>0</v>
      </c>
      <c r="K229" s="1">
        <f>SUM(AP229,BT229,BX229)</f>
        <v>0</v>
      </c>
      <c r="L229" s="1">
        <f>SUM(AD229,AF229,AH229,AL229,AJ229,AN229,AR229,AT229,AV229,AX229,BB229,BD229,BF229,BH229,BJ229,BL229,AZ229)</f>
        <v>0</v>
      </c>
      <c r="M229" s="1">
        <f>COUNT(#REF!,AD229,AF229,AH229,AJ229,AL229,AN229,AR229,AT229,AV229,AX229,AZ229,BB229,BD229,BF229,BH229,BJ229,BL229)</f>
        <v>0</v>
      </c>
      <c r="N229" s="1">
        <f>BN229+BP229</f>
        <v>0</v>
      </c>
      <c r="O229" s="1">
        <v>0</v>
      </c>
      <c r="P229" s="1">
        <f>BR229</f>
        <v>0</v>
      </c>
      <c r="Q229" s="1">
        <f>BV229</f>
        <v>0</v>
      </c>
      <c r="R229" s="1">
        <v>0</v>
      </c>
      <c r="S229" s="64"/>
      <c r="T229" s="1">
        <f>SUM(U229,V229,X229,Y229,Z229,AA229,AB229)</f>
        <v>0</v>
      </c>
      <c r="U229" s="1">
        <f>CA229</f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f>CC229</f>
        <v>0</v>
      </c>
      <c r="AB229" s="1">
        <f>CB229</f>
        <v>0</v>
      </c>
      <c r="AC229" s="64"/>
      <c r="AD229" s="1"/>
      <c r="AE229" s="26"/>
      <c r="AF229" s="1"/>
      <c r="AG229" s="26"/>
      <c r="AH229" s="1"/>
      <c r="AI229" s="26"/>
      <c r="AJ229" s="1"/>
      <c r="AK229" s="26"/>
      <c r="AL229" s="1"/>
      <c r="AM229" s="26"/>
      <c r="AN229" s="1"/>
      <c r="AO229" s="26"/>
      <c r="AP229" s="1"/>
      <c r="AQ229" s="26"/>
      <c r="AR229" s="1"/>
      <c r="AS229" s="26"/>
      <c r="AT229" s="1"/>
      <c r="AU229" s="26"/>
      <c r="AV229" s="1"/>
      <c r="AW229" s="26"/>
      <c r="AX229" s="1"/>
      <c r="AY229" s="26"/>
      <c r="AZ229" s="1"/>
      <c r="BA229" s="26"/>
      <c r="BB229" s="1"/>
      <c r="BC229" s="26"/>
      <c r="BD229" s="1"/>
      <c r="BE229" s="26"/>
      <c r="BF229" s="1"/>
      <c r="BG229" s="26"/>
      <c r="BH229" s="1"/>
      <c r="BI229" s="26"/>
      <c r="BJ229" s="1"/>
      <c r="BK229" s="26"/>
      <c r="BL229" s="1"/>
      <c r="BM229" s="26"/>
      <c r="BN229" s="1"/>
      <c r="BO229" s="26"/>
      <c r="BP229" s="1"/>
      <c r="BQ229" s="26"/>
      <c r="BR229" s="1"/>
      <c r="BS229" s="26"/>
      <c r="BT229" s="1"/>
      <c r="BU229" s="26"/>
      <c r="BV229" s="30"/>
      <c r="BW229" s="26"/>
      <c r="BX229" s="30"/>
      <c r="BY229" s="26"/>
      <c r="BZ229" s="60"/>
      <c r="CA229" s="30"/>
      <c r="CB229" s="30"/>
      <c r="CC229" s="30"/>
    </row>
    <row r="230" spans="1:81" s="56" customFormat="1" x14ac:dyDescent="0.35">
      <c r="A230" s="1" t="s">
        <v>170</v>
      </c>
      <c r="B230" s="1" t="s">
        <v>52</v>
      </c>
      <c r="C230" s="1" t="s">
        <v>2366</v>
      </c>
      <c r="D230" s="1" t="s">
        <v>2367</v>
      </c>
      <c r="E230" s="1" t="s">
        <v>55</v>
      </c>
      <c r="F230" s="1">
        <v>999925077</v>
      </c>
      <c r="G230" s="1">
        <f>(J230+T230)-H230</f>
        <v>0</v>
      </c>
      <c r="H230" s="1"/>
      <c r="I230" s="27"/>
      <c r="J230" s="1">
        <f>SUM(K230,L230,N230,O230,P230,Q230,R230)</f>
        <v>0</v>
      </c>
      <c r="K230" s="1">
        <f>SUM(AP230,BT230,BX230)</f>
        <v>0</v>
      </c>
      <c r="L230" s="1">
        <f>SUM(AD230,AF230,AH230,AL230,AJ230,AN230,AR230,AT230,AV230,AX230,BB230,BD230,BF230,BH230,BJ230,BL230,AZ230)</f>
        <v>0</v>
      </c>
      <c r="M230" s="1">
        <f>COUNT(#REF!,AD230,AF230,AH230,AJ230,AL230,AN230,AR230,AT230,AV230,AX230,AZ230,BB230,BD230,BF230,BH230,BJ230,BL230)</f>
        <v>0</v>
      </c>
      <c r="N230" s="1">
        <f>BN230+BP230</f>
        <v>0</v>
      </c>
      <c r="O230" s="1">
        <v>0</v>
      </c>
      <c r="P230" s="1">
        <f>BR230</f>
        <v>0</v>
      </c>
      <c r="Q230" s="1">
        <f>BV230</f>
        <v>0</v>
      </c>
      <c r="R230" s="1">
        <v>0</v>
      </c>
      <c r="S230" s="64"/>
      <c r="T230" s="1">
        <f>SUM(U230,V230,X230,Y230,Z230,AA230,AB230)</f>
        <v>0</v>
      </c>
      <c r="U230" s="1">
        <f>CA230</f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f>CC230</f>
        <v>0</v>
      </c>
      <c r="AB230" s="1">
        <f>CB230</f>
        <v>0</v>
      </c>
      <c r="AC230" s="64"/>
      <c r="AD230" s="1"/>
      <c r="AE230" s="26"/>
      <c r="AF230" s="1"/>
      <c r="AG230" s="26"/>
      <c r="AH230" s="1"/>
      <c r="AI230" s="26"/>
      <c r="AJ230" s="1"/>
      <c r="AK230" s="26"/>
      <c r="AL230" s="1"/>
      <c r="AM230" s="26"/>
      <c r="AN230" s="1"/>
      <c r="AO230" s="26"/>
      <c r="AP230" s="1"/>
      <c r="AQ230" s="26"/>
      <c r="AR230" s="1"/>
      <c r="AS230" s="26"/>
      <c r="AT230" s="1"/>
      <c r="AU230" s="26"/>
      <c r="AV230" s="1"/>
      <c r="AW230" s="26"/>
      <c r="AX230" s="1"/>
      <c r="AY230" s="26"/>
      <c r="AZ230" s="1"/>
      <c r="BA230" s="26"/>
      <c r="BB230" s="1"/>
      <c r="BC230" s="26"/>
      <c r="BD230" s="1"/>
      <c r="BE230" s="26"/>
      <c r="BF230" s="1"/>
      <c r="BG230" s="26"/>
      <c r="BH230" s="1"/>
      <c r="BI230" s="26"/>
      <c r="BJ230" s="1"/>
      <c r="BK230" s="26"/>
      <c r="BL230" s="1"/>
      <c r="BM230" s="26"/>
      <c r="BN230" s="1"/>
      <c r="BO230" s="26"/>
      <c r="BP230" s="1"/>
      <c r="BQ230" s="26"/>
      <c r="BR230" s="1"/>
      <c r="BS230" s="26"/>
      <c r="BT230" s="1"/>
      <c r="BU230" s="26"/>
      <c r="BV230" s="30"/>
      <c r="BW230" s="26"/>
      <c r="BX230" s="30"/>
      <c r="BY230" s="26"/>
      <c r="BZ230" s="60"/>
      <c r="CA230" s="30"/>
      <c r="CB230" s="30"/>
      <c r="CC230" s="30"/>
    </row>
    <row r="231" spans="1:81" s="56" customFormat="1" x14ac:dyDescent="0.35">
      <c r="A231" s="30" t="s">
        <v>170</v>
      </c>
      <c r="B231" s="1" t="s">
        <v>52</v>
      </c>
      <c r="C231" s="1" t="s">
        <v>1972</v>
      </c>
      <c r="D231" s="1" t="s">
        <v>1973</v>
      </c>
      <c r="E231" s="1" t="s">
        <v>55</v>
      </c>
      <c r="F231" s="1">
        <v>999923114</v>
      </c>
      <c r="G231" s="1">
        <f>(J231+T231)-H231</f>
        <v>0</v>
      </c>
      <c r="H231" s="1">
        <f>(K231+L231+N231+O231+P231+Q231+R231)*0.5</f>
        <v>0</v>
      </c>
      <c r="I231" s="27"/>
      <c r="J231" s="1">
        <f>SUM(K231,L231,N231,O231,P231,Q231,R231)</f>
        <v>0</v>
      </c>
      <c r="K231" s="1">
        <f>SUM(AP231,BT231,BX231)</f>
        <v>0</v>
      </c>
      <c r="L231" s="1">
        <f>SUM(AD231,AF231,AH231,AL231,AJ231,AN231,AR231,AT231,AV231,AX231,BB231,BD231,BF231,BH231,BJ231,BL231,AZ231)</f>
        <v>0</v>
      </c>
      <c r="M231" s="1">
        <f>COUNT(#REF!,AD231,AF231,AH231,AJ231,AL231,AN231,AR231,AT231,AV231,AX231,AZ231,BB231,BD231,BF231,BH231,BJ231,BL231)</f>
        <v>0</v>
      </c>
      <c r="N231" s="1">
        <f>BN231+BP231</f>
        <v>0</v>
      </c>
      <c r="O231" s="1">
        <v>0</v>
      </c>
      <c r="P231" s="1">
        <f>BR231</f>
        <v>0</v>
      </c>
      <c r="Q231" s="1">
        <f>BV231</f>
        <v>0</v>
      </c>
      <c r="R231" s="1">
        <v>0</v>
      </c>
      <c r="S231" s="64"/>
      <c r="T231" s="1">
        <f>SUM(U231,V231,X231,Y231,Z231,AA231,AB231)</f>
        <v>0</v>
      </c>
      <c r="U231" s="1">
        <f>CA231</f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f>CC231</f>
        <v>0</v>
      </c>
      <c r="AB231" s="1">
        <f>CB231</f>
        <v>0</v>
      </c>
      <c r="AC231" s="64"/>
      <c r="AD231" s="1"/>
      <c r="AE231" s="26"/>
      <c r="AF231" s="1"/>
      <c r="AG231" s="26"/>
      <c r="AH231" s="1"/>
      <c r="AI231" s="26"/>
      <c r="AJ231" s="1"/>
      <c r="AK231" s="26"/>
      <c r="AL231" s="1"/>
      <c r="AM231" s="26"/>
      <c r="AN231" s="1"/>
      <c r="AO231" s="26"/>
      <c r="AP231" s="1"/>
      <c r="AQ231" s="26"/>
      <c r="AR231" s="1"/>
      <c r="AS231" s="26"/>
      <c r="AT231" s="1"/>
      <c r="AU231" s="26"/>
      <c r="AV231" s="1"/>
      <c r="AW231" s="26"/>
      <c r="AX231" s="1"/>
      <c r="AY231" s="26"/>
      <c r="AZ231" s="1"/>
      <c r="BA231" s="26"/>
      <c r="BB231" s="1"/>
      <c r="BC231" s="26"/>
      <c r="BD231" s="1"/>
      <c r="BE231" s="26"/>
      <c r="BF231" s="1"/>
      <c r="BG231" s="26"/>
      <c r="BH231" s="1"/>
      <c r="BI231" s="26"/>
      <c r="BJ231" s="1"/>
      <c r="BK231" s="26"/>
      <c r="BL231" s="1"/>
      <c r="BM231" s="26"/>
      <c r="BN231" s="1"/>
      <c r="BO231" s="26"/>
      <c r="BP231" s="1"/>
      <c r="BQ231" s="26"/>
      <c r="BR231" s="1"/>
      <c r="BS231" s="26"/>
      <c r="BT231" s="1"/>
      <c r="BU231" s="26"/>
      <c r="BV231" s="30"/>
      <c r="BW231" s="26"/>
      <c r="BX231" s="30"/>
      <c r="BY231" s="26"/>
      <c r="BZ231" s="60"/>
      <c r="CA231" s="30"/>
      <c r="CB231" s="30"/>
      <c r="CC231" s="30"/>
    </row>
    <row r="232" spans="1:81" s="56" customFormat="1" x14ac:dyDescent="0.35">
      <c r="A232" s="30" t="s">
        <v>170</v>
      </c>
      <c r="B232" s="1" t="s">
        <v>52</v>
      </c>
      <c r="C232" s="1" t="s">
        <v>132</v>
      </c>
      <c r="D232" s="1" t="s">
        <v>487</v>
      </c>
      <c r="E232" s="1" t="s">
        <v>55</v>
      </c>
      <c r="F232" s="1">
        <v>999886336</v>
      </c>
      <c r="G232" s="1">
        <f>(J232+T232)-H232</f>
        <v>0</v>
      </c>
      <c r="H232" s="1"/>
      <c r="I232" s="27"/>
      <c r="J232" s="1">
        <f>SUM(K232,L232,N232,O232,P232,Q232,R232)</f>
        <v>0</v>
      </c>
      <c r="K232" s="1">
        <f>SUM(AP232,BT232,BX232)</f>
        <v>0</v>
      </c>
      <c r="L232" s="1">
        <f>SUM(AD232,AF232,AH232,AL232,AJ232,AN232,AR232,AT232,AV232,AX232,BB232,BD232,BF232,BH232,BJ232,BL232,AZ232)</f>
        <v>0</v>
      </c>
      <c r="M232" s="1">
        <f>COUNT(#REF!,AD232,AF232,AH232,AJ232,AL232,AN232,AR232,AT232,AV232,AX232,AZ232,BB232,BD232,BF232,BH232,BJ232,BL232)</f>
        <v>0</v>
      </c>
      <c r="N232" s="1">
        <f>BN232+BP232</f>
        <v>0</v>
      </c>
      <c r="O232" s="1">
        <v>0</v>
      </c>
      <c r="P232" s="1">
        <f>BR232</f>
        <v>0</v>
      </c>
      <c r="Q232" s="1">
        <f>BV232</f>
        <v>0</v>
      </c>
      <c r="R232" s="1">
        <v>0</v>
      </c>
      <c r="S232" s="64"/>
      <c r="T232" s="1">
        <f>SUM(U232,V232,X232,Y232,Z232,AA232,AB232)</f>
        <v>0</v>
      </c>
      <c r="U232" s="1">
        <f>CA232</f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f>CC232</f>
        <v>0</v>
      </c>
      <c r="AB232" s="1">
        <f>CB232</f>
        <v>0</v>
      </c>
      <c r="AC232" s="64"/>
      <c r="AD232" s="1"/>
      <c r="AE232" s="26"/>
      <c r="AF232" s="1"/>
      <c r="AG232" s="26"/>
      <c r="AH232" s="1"/>
      <c r="AI232" s="26"/>
      <c r="AJ232" s="1"/>
      <c r="AK232" s="26"/>
      <c r="AL232" s="1"/>
      <c r="AM232" s="26"/>
      <c r="AN232" s="1"/>
      <c r="AO232" s="26"/>
      <c r="AP232" s="1"/>
      <c r="AQ232" s="26"/>
      <c r="AR232" s="1"/>
      <c r="AS232" s="26"/>
      <c r="AT232" s="1"/>
      <c r="AU232" s="26"/>
      <c r="AV232" s="1"/>
      <c r="AW232" s="26"/>
      <c r="AX232" s="1"/>
      <c r="AY232" s="26"/>
      <c r="AZ232" s="1"/>
      <c r="BA232" s="26"/>
      <c r="BB232" s="1"/>
      <c r="BC232" s="26"/>
      <c r="BD232" s="1"/>
      <c r="BE232" s="26"/>
      <c r="BF232" s="1"/>
      <c r="BG232" s="26"/>
      <c r="BH232" s="1"/>
      <c r="BI232" s="26"/>
      <c r="BJ232" s="1"/>
      <c r="BK232" s="26"/>
      <c r="BL232" s="1"/>
      <c r="BM232" s="26"/>
      <c r="BN232" s="1"/>
      <c r="BO232" s="26"/>
      <c r="BP232" s="1"/>
      <c r="BQ232" s="26"/>
      <c r="BR232" s="1"/>
      <c r="BS232" s="26"/>
      <c r="BT232" s="1"/>
      <c r="BU232" s="26"/>
      <c r="BV232" s="30"/>
      <c r="BW232" s="26"/>
      <c r="BX232" s="30"/>
      <c r="BY232" s="26"/>
      <c r="BZ232" s="60"/>
      <c r="CA232" s="30"/>
      <c r="CB232" s="30"/>
      <c r="CC232" s="30"/>
    </row>
    <row r="233" spans="1:81" s="56" customFormat="1" x14ac:dyDescent="0.35">
      <c r="A233" s="30" t="s">
        <v>170</v>
      </c>
      <c r="B233" s="1" t="s">
        <v>52</v>
      </c>
      <c r="C233" s="1" t="s">
        <v>1766</v>
      </c>
      <c r="D233" s="1" t="s">
        <v>1767</v>
      </c>
      <c r="E233" s="1" t="s">
        <v>55</v>
      </c>
      <c r="F233" s="1">
        <v>999922028</v>
      </c>
      <c r="G233" s="1">
        <f>(J233+T233)-H233</f>
        <v>0</v>
      </c>
      <c r="H233" s="1">
        <f>(K233+L233+N233+O233+P233+Q233+R233)*0.5</f>
        <v>0</v>
      </c>
      <c r="I233" s="27"/>
      <c r="J233" s="1">
        <f>SUM(K233,L233,N233,O233,P233,Q233,R233)</f>
        <v>0</v>
      </c>
      <c r="K233" s="1">
        <f>SUM(AP233,BT233,BX233)</f>
        <v>0</v>
      </c>
      <c r="L233" s="1">
        <f>SUM(AD233,AF233,AH233,AL233,AJ233,AN233,AR233,AT233,AV233,AX233,BB233,BD233,BF233,BH233,BJ233,BL233,AZ233)</f>
        <v>0</v>
      </c>
      <c r="M233" s="1">
        <f>COUNT(#REF!,AD233,AF233,AH233,AJ233,AL233,AN233,AR233,AT233,AV233,AX233,AZ233,BB233,BD233,BF233,BH233,BJ233,BL233)</f>
        <v>0</v>
      </c>
      <c r="N233" s="1">
        <f>BN233+BP233</f>
        <v>0</v>
      </c>
      <c r="O233" s="1">
        <v>0</v>
      </c>
      <c r="P233" s="1">
        <f>BR233</f>
        <v>0</v>
      </c>
      <c r="Q233" s="1">
        <f>BV233</f>
        <v>0</v>
      </c>
      <c r="R233" s="1">
        <v>0</v>
      </c>
      <c r="S233" s="64"/>
      <c r="T233" s="1">
        <f>SUM(U233,V233,X233,Y233,Z233,AA233,AB233)</f>
        <v>0</v>
      </c>
      <c r="U233" s="1">
        <f>CA233</f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f>CC233</f>
        <v>0</v>
      </c>
      <c r="AB233" s="1">
        <f>CB233</f>
        <v>0</v>
      </c>
      <c r="AC233" s="64"/>
      <c r="AD233" s="1"/>
      <c r="AE233" s="26"/>
      <c r="AF233" s="1"/>
      <c r="AG233" s="26"/>
      <c r="AH233" s="1"/>
      <c r="AI233" s="26"/>
      <c r="AJ233" s="1"/>
      <c r="AK233" s="26"/>
      <c r="AL233" s="1"/>
      <c r="AM233" s="26"/>
      <c r="AN233" s="1"/>
      <c r="AO233" s="26"/>
      <c r="AP233" s="1"/>
      <c r="AQ233" s="26"/>
      <c r="AR233" s="1"/>
      <c r="AS233" s="26"/>
      <c r="AT233" s="1"/>
      <c r="AU233" s="26"/>
      <c r="AV233" s="1"/>
      <c r="AW233" s="26"/>
      <c r="AX233" s="1"/>
      <c r="AY233" s="26"/>
      <c r="AZ233" s="1"/>
      <c r="BA233" s="26"/>
      <c r="BB233" s="1"/>
      <c r="BC233" s="26"/>
      <c r="BD233" s="1"/>
      <c r="BE233" s="26"/>
      <c r="BF233" s="1"/>
      <c r="BG233" s="26"/>
      <c r="BH233" s="1"/>
      <c r="BI233" s="26"/>
      <c r="BJ233" s="1"/>
      <c r="BK233" s="26"/>
      <c r="BL233" s="1"/>
      <c r="BM233" s="26"/>
      <c r="BN233" s="1"/>
      <c r="BO233" s="26"/>
      <c r="BP233" s="1"/>
      <c r="BQ233" s="26"/>
      <c r="BR233" s="1"/>
      <c r="BS233" s="26"/>
      <c r="BT233" s="1"/>
      <c r="BU233" s="26"/>
      <c r="BV233" s="30"/>
      <c r="BW233" s="26"/>
      <c r="BX233" s="30"/>
      <c r="BY233" s="26"/>
      <c r="BZ233" s="60"/>
      <c r="CA233" s="30"/>
      <c r="CB233" s="30"/>
      <c r="CC233" s="30"/>
    </row>
    <row r="234" spans="1:81" s="56" customFormat="1" x14ac:dyDescent="0.35">
      <c r="A234" s="1" t="s">
        <v>64</v>
      </c>
      <c r="B234" s="1" t="s">
        <v>52</v>
      </c>
      <c r="C234" s="1" t="s">
        <v>235</v>
      </c>
      <c r="D234" s="1" t="s">
        <v>236</v>
      </c>
      <c r="E234" s="1" t="s">
        <v>55</v>
      </c>
      <c r="F234" s="1">
        <v>999845260</v>
      </c>
      <c r="G234" s="1">
        <f>(J234+T234)-H234</f>
        <v>518.25</v>
      </c>
      <c r="H234" s="1">
        <f>(K234+L234+N234+O234+P234+Q234+R234)*0.5</f>
        <v>155.25</v>
      </c>
      <c r="I234" s="27"/>
      <c r="J234" s="1">
        <f>SUM(K234,L234,N234,O234,P234,Q234,R234)</f>
        <v>310.5</v>
      </c>
      <c r="K234" s="1">
        <f>SUM(AP234,BT234,BX234)</f>
        <v>25</v>
      </c>
      <c r="L234" s="1">
        <f>SUM(AD234,AF234,AH234,AL234,AJ234,AN234,AR234,AT234,AV234,AX234,BB234,BD234,BF234,BH234,BJ234,BL234,AZ234)</f>
        <v>30</v>
      </c>
      <c r="M234" s="1">
        <f>COUNT(#REF!,AD234,AF234,AH234,AJ234,AL234,AN234,AR234,AT234,AV234,AX234,AZ234,BB234,BD234,BF234,BH234,BJ234,BL234)</f>
        <v>1</v>
      </c>
      <c r="N234" s="1">
        <f>BN234+BP234</f>
        <v>52.5</v>
      </c>
      <c r="O234" s="1">
        <v>0</v>
      </c>
      <c r="P234" s="1">
        <f>BR234</f>
        <v>90</v>
      </c>
      <c r="Q234" s="1">
        <f>BV234</f>
        <v>113</v>
      </c>
      <c r="R234" s="1">
        <v>0</v>
      </c>
      <c r="S234" s="64"/>
      <c r="T234" s="1">
        <f>SUM(U234,V234,X234,Y234,Z234,AA234,AB234)</f>
        <v>363</v>
      </c>
      <c r="U234" s="1">
        <f>CA234</f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f>CC234</f>
        <v>113</v>
      </c>
      <c r="AB234" s="1">
        <f>CB234</f>
        <v>250</v>
      </c>
      <c r="AC234" s="64"/>
      <c r="AD234" s="1">
        <v>30</v>
      </c>
      <c r="AE234" s="26">
        <v>1</v>
      </c>
      <c r="AF234" s="1"/>
      <c r="AG234" s="26"/>
      <c r="AH234" s="1"/>
      <c r="AI234" s="26"/>
      <c r="AJ234" s="1"/>
      <c r="AK234" s="26"/>
      <c r="AL234" s="1"/>
      <c r="AM234" s="26"/>
      <c r="AN234" s="1"/>
      <c r="AO234" s="26"/>
      <c r="AP234" s="1"/>
      <c r="AQ234" s="26"/>
      <c r="AR234" s="1"/>
      <c r="AS234" s="26"/>
      <c r="AT234" s="1"/>
      <c r="AU234" s="26"/>
      <c r="AV234" s="1"/>
      <c r="AW234" s="26"/>
      <c r="AX234" s="1"/>
      <c r="AY234" s="26"/>
      <c r="AZ234" s="1"/>
      <c r="BA234" s="26"/>
      <c r="BB234" s="1"/>
      <c r="BC234" s="26"/>
      <c r="BD234" s="1"/>
      <c r="BE234" s="26"/>
      <c r="BF234" s="1"/>
      <c r="BG234" s="26"/>
      <c r="BH234" s="1"/>
      <c r="BI234" s="26"/>
      <c r="BJ234" s="1"/>
      <c r="BK234" s="26"/>
      <c r="BL234" s="1"/>
      <c r="BM234" s="26"/>
      <c r="BN234" s="1"/>
      <c r="BO234" s="26"/>
      <c r="BP234" s="1">
        <v>52.5</v>
      </c>
      <c r="BQ234" s="26">
        <v>2</v>
      </c>
      <c r="BR234" s="1">
        <v>90</v>
      </c>
      <c r="BS234" s="26">
        <v>4</v>
      </c>
      <c r="BT234" s="1">
        <v>25</v>
      </c>
      <c r="BU234" s="26">
        <v>1</v>
      </c>
      <c r="BV234" s="30">
        <v>113</v>
      </c>
      <c r="BW234" s="26">
        <v>4</v>
      </c>
      <c r="BX234" s="30"/>
      <c r="BY234" s="26"/>
      <c r="BZ234" s="60"/>
      <c r="CA234" s="30"/>
      <c r="CB234" s="30">
        <v>250</v>
      </c>
      <c r="CC234" s="30">
        <v>113</v>
      </c>
    </row>
    <row r="235" spans="1:81" s="56" customFormat="1" x14ac:dyDescent="0.35">
      <c r="A235" s="1" t="s">
        <v>64</v>
      </c>
      <c r="B235" s="1" t="s">
        <v>52</v>
      </c>
      <c r="C235" s="1" t="s">
        <v>320</v>
      </c>
      <c r="D235" s="1" t="s">
        <v>207</v>
      </c>
      <c r="E235" s="1" t="s">
        <v>55</v>
      </c>
      <c r="F235" s="1">
        <v>999862739</v>
      </c>
      <c r="G235" s="1">
        <f>(J235+T235)-H235</f>
        <v>425</v>
      </c>
      <c r="H235" s="1">
        <f>(K235+L235+N235+O235+P235+Q235+R235)*0.5</f>
        <v>225</v>
      </c>
      <c r="I235" s="27"/>
      <c r="J235" s="1">
        <f>SUM(K235,L235,N235,O235,P235,Q235,R235)</f>
        <v>450</v>
      </c>
      <c r="K235" s="1">
        <f>SUM(AP235,BT235,BX235)</f>
        <v>0</v>
      </c>
      <c r="L235" s="1">
        <f>SUM(AD235,AF235,AH235,AL235,AJ235,AN235,AR235,AT235,AV235,AX235,BB235,BD235,BF235,BH235,BJ235,BL235,AZ235)</f>
        <v>60</v>
      </c>
      <c r="M235" s="1">
        <f>COUNT(#REF!,AD235,AF235,AH235,AJ235,AL235,AN235,AR235,AT235,AV235,AX235,AZ235,BB235,BD235,BF235,BH235,BJ235,BL235)</f>
        <v>2</v>
      </c>
      <c r="N235" s="1">
        <f>BN235+BP235</f>
        <v>70</v>
      </c>
      <c r="O235" s="1">
        <v>0</v>
      </c>
      <c r="P235" s="1">
        <f>BR235</f>
        <v>120</v>
      </c>
      <c r="Q235" s="1">
        <f>BV235</f>
        <v>200</v>
      </c>
      <c r="R235" s="1">
        <v>0</v>
      </c>
      <c r="S235" s="64"/>
      <c r="T235" s="1">
        <f>SUM(U235,V235,X235,Y235,Z235,AA235,AB235)</f>
        <v>200</v>
      </c>
      <c r="U235" s="1">
        <f>CA235</f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f>CC235</f>
        <v>200</v>
      </c>
      <c r="AB235" s="1">
        <f>CB235</f>
        <v>0</v>
      </c>
      <c r="AC235" s="64"/>
      <c r="AD235" s="1"/>
      <c r="AE235" s="26"/>
      <c r="AF235" s="1"/>
      <c r="AG235" s="26"/>
      <c r="AH235" s="1">
        <v>30</v>
      </c>
      <c r="AI235" s="26">
        <v>1</v>
      </c>
      <c r="AJ235" s="1"/>
      <c r="AK235" s="26"/>
      <c r="AL235" s="1"/>
      <c r="AM235" s="26"/>
      <c r="AN235" s="1"/>
      <c r="AO235" s="26"/>
      <c r="AP235" s="1"/>
      <c r="AQ235" s="26"/>
      <c r="AR235" s="1"/>
      <c r="AS235" s="26"/>
      <c r="AT235" s="1"/>
      <c r="AU235" s="26"/>
      <c r="AV235" s="1"/>
      <c r="AW235" s="26"/>
      <c r="AX235" s="1"/>
      <c r="AY235" s="26"/>
      <c r="AZ235" s="1"/>
      <c r="BA235" s="26"/>
      <c r="BB235" s="1">
        <v>30</v>
      </c>
      <c r="BC235" s="26">
        <v>1</v>
      </c>
      <c r="BD235" s="1"/>
      <c r="BE235" s="26"/>
      <c r="BF235" s="1"/>
      <c r="BG235" s="26"/>
      <c r="BH235" s="1"/>
      <c r="BI235" s="26"/>
      <c r="BJ235" s="1"/>
      <c r="BK235" s="26"/>
      <c r="BL235" s="1"/>
      <c r="BM235" s="26"/>
      <c r="BN235" s="1">
        <v>70</v>
      </c>
      <c r="BO235" s="26">
        <v>1</v>
      </c>
      <c r="BP235" s="1"/>
      <c r="BQ235" s="26"/>
      <c r="BR235" s="1">
        <v>120</v>
      </c>
      <c r="BS235" s="26">
        <v>2</v>
      </c>
      <c r="BT235" s="1"/>
      <c r="BU235" s="26"/>
      <c r="BV235" s="30">
        <v>200</v>
      </c>
      <c r="BW235" s="26">
        <v>1</v>
      </c>
      <c r="BX235" s="30"/>
      <c r="BY235" s="26"/>
      <c r="BZ235" s="60"/>
      <c r="CA235" s="30"/>
      <c r="CB235" s="30"/>
      <c r="CC235" s="30">
        <v>200</v>
      </c>
    </row>
    <row r="236" spans="1:81" s="56" customFormat="1" x14ac:dyDescent="0.35">
      <c r="A236" s="1" t="s">
        <v>64</v>
      </c>
      <c r="B236" s="1" t="s">
        <v>52</v>
      </c>
      <c r="C236" s="1" t="s">
        <v>114</v>
      </c>
      <c r="D236" s="1" t="s">
        <v>115</v>
      </c>
      <c r="E236" s="1" t="s">
        <v>55</v>
      </c>
      <c r="F236" s="1">
        <v>999713520</v>
      </c>
      <c r="G236" s="1">
        <f>(J236+T236)-H236</f>
        <v>400</v>
      </c>
      <c r="H236" s="1"/>
      <c r="I236" s="27"/>
      <c r="J236" s="1">
        <f>SUM(K236,L236,N236,O236,P236,Q236,R236)</f>
        <v>250</v>
      </c>
      <c r="K236" s="1">
        <f>SUM(AP236,BT236,BX236)</f>
        <v>0</v>
      </c>
      <c r="L236" s="1">
        <f>SUM(AD236,AF236,AH236,AL236,AJ236,AN236,AR236,AT236,AV236,AX236,BB236,BD236,BF236,BH236,BJ236,BL236,AZ236)</f>
        <v>30</v>
      </c>
      <c r="M236" s="1">
        <f>COUNT(#REF!,AD236,AF236,AH236,AJ236,AL236,AN236,AR236,AT236,AV236,AX236,AZ236,BB236,BD236,BF236,BH236,BJ236,BL236)</f>
        <v>1</v>
      </c>
      <c r="N236" s="1">
        <f>BN236+BP236</f>
        <v>0</v>
      </c>
      <c r="O236" s="1">
        <v>0</v>
      </c>
      <c r="P236" s="1">
        <f>BR236</f>
        <v>120</v>
      </c>
      <c r="Q236" s="1">
        <f>BV236</f>
        <v>100</v>
      </c>
      <c r="R236" s="1">
        <v>0</v>
      </c>
      <c r="S236" s="64"/>
      <c r="T236" s="1">
        <f>SUM(U236,V236,X236,Y236,Z236,AA236,AB236)</f>
        <v>150</v>
      </c>
      <c r="U236" s="1">
        <f>CA236</f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f>CC236</f>
        <v>150</v>
      </c>
      <c r="AB236" s="1">
        <f>CB236</f>
        <v>0</v>
      </c>
      <c r="AC236" s="64"/>
      <c r="AD236" s="1"/>
      <c r="AE236" s="26"/>
      <c r="AF236" s="1"/>
      <c r="AG236" s="26"/>
      <c r="AH236" s="1"/>
      <c r="AI236" s="26"/>
      <c r="AJ236" s="1"/>
      <c r="AK236" s="26"/>
      <c r="AL236" s="1">
        <v>30</v>
      </c>
      <c r="AM236" s="26">
        <v>1</v>
      </c>
      <c r="AN236" s="1"/>
      <c r="AO236" s="26"/>
      <c r="AP236" s="1"/>
      <c r="AQ236" s="26"/>
      <c r="AR236" s="1"/>
      <c r="AS236" s="26"/>
      <c r="AT236" s="1"/>
      <c r="AU236" s="26"/>
      <c r="AV236" s="1"/>
      <c r="AW236" s="26"/>
      <c r="AX236" s="1"/>
      <c r="AY236" s="26"/>
      <c r="AZ236" s="1"/>
      <c r="BA236" s="26"/>
      <c r="BB236" s="1"/>
      <c r="BC236" s="26"/>
      <c r="BD236" s="1"/>
      <c r="BE236" s="26"/>
      <c r="BF236" s="1"/>
      <c r="BG236" s="26"/>
      <c r="BH236" s="1"/>
      <c r="BI236" s="26"/>
      <c r="BJ236" s="1"/>
      <c r="BK236" s="26"/>
      <c r="BL236" s="1"/>
      <c r="BM236" s="26"/>
      <c r="BN236" s="1"/>
      <c r="BO236" s="26"/>
      <c r="BP236" s="1"/>
      <c r="BQ236" s="26"/>
      <c r="BR236" s="1">
        <v>120</v>
      </c>
      <c r="BS236" s="26">
        <v>2</v>
      </c>
      <c r="BT236" s="1"/>
      <c r="BU236" s="26"/>
      <c r="BV236" s="30">
        <v>100</v>
      </c>
      <c r="BW236" s="26">
        <v>1</v>
      </c>
      <c r="BX236" s="30"/>
      <c r="BY236" s="26"/>
      <c r="BZ236" s="60"/>
      <c r="CA236" s="30"/>
      <c r="CB236" s="30"/>
      <c r="CC236" s="30">
        <v>150</v>
      </c>
    </row>
    <row r="237" spans="1:81" s="56" customFormat="1" x14ac:dyDescent="0.35">
      <c r="A237" s="1" t="s">
        <v>64</v>
      </c>
      <c r="B237" s="1" t="s">
        <v>52</v>
      </c>
      <c r="C237" s="1" t="s">
        <v>625</v>
      </c>
      <c r="D237" s="1" t="s">
        <v>626</v>
      </c>
      <c r="E237" s="1" t="s">
        <v>55</v>
      </c>
      <c r="F237" s="1">
        <v>999897758</v>
      </c>
      <c r="G237" s="1">
        <f>(J237+T237)-H237</f>
        <v>220</v>
      </c>
      <c r="H237" s="1"/>
      <c r="I237" s="27"/>
      <c r="J237" s="1">
        <f>SUM(K237,L237,N237,O237,P237,Q237,R237)</f>
        <v>220</v>
      </c>
      <c r="K237" s="1">
        <f>SUM(AP237,BT237,BX237)</f>
        <v>0</v>
      </c>
      <c r="L237" s="1">
        <f>SUM(AD237,AF237,AH237,AL237,AJ237,AN237,AR237,AT237,AV237,AX237,BB237,BD237,BF237,BH237,BJ237,BL237,AZ237)</f>
        <v>60</v>
      </c>
      <c r="M237" s="1">
        <f>COUNT(#REF!,AD237,AF237,AH237,AJ237,AL237,AN237,AR237,AT237,AV237,AX237,AZ237,BB237,BD237,BF237,BH237,BJ237,BL237)</f>
        <v>1</v>
      </c>
      <c r="N237" s="1">
        <f>BN237+BP237</f>
        <v>0</v>
      </c>
      <c r="O237" s="1">
        <v>0</v>
      </c>
      <c r="P237" s="1">
        <f>BR237</f>
        <v>160</v>
      </c>
      <c r="Q237" s="1">
        <f>BV237</f>
        <v>0</v>
      </c>
      <c r="R237" s="1">
        <v>0</v>
      </c>
      <c r="S237" s="64"/>
      <c r="T237" s="1">
        <f>SUM(U237,V237,X237,Y237,Z237,AA237,AB237)</f>
        <v>0</v>
      </c>
      <c r="U237" s="1">
        <f>CA237</f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f>CC237</f>
        <v>0</v>
      </c>
      <c r="AB237" s="1">
        <f>CB237</f>
        <v>0</v>
      </c>
      <c r="AC237" s="64"/>
      <c r="AD237" s="1"/>
      <c r="AE237" s="26"/>
      <c r="AF237" s="1"/>
      <c r="AG237" s="26"/>
      <c r="AH237" s="1">
        <v>60</v>
      </c>
      <c r="AI237" s="26">
        <v>1</v>
      </c>
      <c r="AJ237" s="1"/>
      <c r="AK237" s="26"/>
      <c r="AL237" s="1"/>
      <c r="AM237" s="26"/>
      <c r="AN237" s="1"/>
      <c r="AO237" s="26"/>
      <c r="AP237" s="1"/>
      <c r="AQ237" s="26"/>
      <c r="AR237" s="1"/>
      <c r="AS237" s="26"/>
      <c r="AT237" s="1"/>
      <c r="AU237" s="26"/>
      <c r="AV237" s="1"/>
      <c r="AW237" s="26"/>
      <c r="AX237" s="1"/>
      <c r="AY237" s="26"/>
      <c r="AZ237" s="1"/>
      <c r="BA237" s="26"/>
      <c r="BB237" s="1"/>
      <c r="BC237" s="26"/>
      <c r="BD237" s="1"/>
      <c r="BE237" s="26"/>
      <c r="BF237" s="1"/>
      <c r="BG237" s="26"/>
      <c r="BH237" s="1"/>
      <c r="BI237" s="26"/>
      <c r="BJ237" s="1"/>
      <c r="BK237" s="26"/>
      <c r="BL237" s="1"/>
      <c r="BM237" s="26"/>
      <c r="BN237" s="1"/>
      <c r="BO237" s="26"/>
      <c r="BP237" s="1"/>
      <c r="BQ237" s="26"/>
      <c r="BR237" s="1">
        <v>160</v>
      </c>
      <c r="BS237" s="26">
        <v>1</v>
      </c>
      <c r="BT237" s="1"/>
      <c r="BU237" s="26"/>
      <c r="BV237" s="30"/>
      <c r="BW237" s="26"/>
      <c r="BX237" s="30"/>
      <c r="BY237" s="26"/>
      <c r="BZ237" s="60"/>
      <c r="CA237" s="30"/>
      <c r="CB237" s="30"/>
      <c r="CC237" s="30"/>
    </row>
    <row r="238" spans="1:81" s="56" customFormat="1" x14ac:dyDescent="0.35">
      <c r="A238" s="1" t="s">
        <v>64</v>
      </c>
      <c r="B238" s="1" t="s">
        <v>52</v>
      </c>
      <c r="C238" s="1" t="s">
        <v>81</v>
      </c>
      <c r="D238" s="1" t="s">
        <v>82</v>
      </c>
      <c r="E238" s="1" t="s">
        <v>55</v>
      </c>
      <c r="F238" s="1">
        <v>999032557</v>
      </c>
      <c r="G238" s="1">
        <f>(J238+T238)-H238</f>
        <v>210</v>
      </c>
      <c r="H238" s="1"/>
      <c r="I238" s="27"/>
      <c r="J238" s="1">
        <f>SUM(K238,L238,N238,O238,P238,Q238,R238)</f>
        <v>210</v>
      </c>
      <c r="K238" s="1">
        <f>SUM(AP238,BT238,BX238)</f>
        <v>0</v>
      </c>
      <c r="L238" s="1">
        <f>SUM(AD238,AF238,AH238,AL238,AJ238,AN238,AR238,AT238,AV238,AX238,BB238,BD238,BF238,BH238,BJ238,BL238,AZ238)</f>
        <v>45</v>
      </c>
      <c r="M238" s="1">
        <f>COUNT(#REF!,AD238,AF238,AH238,AJ238,AL238,AN238,AR238,AT238,AV238,AX238,AZ238,BB238,BD238,BF238,BH238,BJ238,BL238)</f>
        <v>1</v>
      </c>
      <c r="N238" s="1">
        <f>BN238+BP238</f>
        <v>0</v>
      </c>
      <c r="O238" s="1">
        <v>0</v>
      </c>
      <c r="P238" s="1">
        <f>BR238</f>
        <v>90</v>
      </c>
      <c r="Q238" s="1">
        <f>BV238</f>
        <v>75</v>
      </c>
      <c r="R238" s="1">
        <v>0</v>
      </c>
      <c r="S238" s="64"/>
      <c r="T238" s="1">
        <f>SUM(U238,V238,X238,Y238,Z238,AA238,AB238)</f>
        <v>0</v>
      </c>
      <c r="U238" s="1">
        <f>CA238</f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f>CC238</f>
        <v>0</v>
      </c>
      <c r="AB238" s="1">
        <f>CB238</f>
        <v>0</v>
      </c>
      <c r="AC238" s="64"/>
      <c r="AD238" s="1"/>
      <c r="AE238" s="26"/>
      <c r="AF238" s="1"/>
      <c r="AG238" s="26"/>
      <c r="AH238" s="1">
        <v>45</v>
      </c>
      <c r="AI238" s="26">
        <v>2</v>
      </c>
      <c r="AJ238" s="1"/>
      <c r="AK238" s="26"/>
      <c r="AL238" s="1"/>
      <c r="AM238" s="26"/>
      <c r="AN238" s="1"/>
      <c r="AO238" s="26"/>
      <c r="AP238" s="1"/>
      <c r="AQ238" s="26"/>
      <c r="AR238" s="1"/>
      <c r="AS238" s="26"/>
      <c r="AT238" s="1"/>
      <c r="AU238" s="26"/>
      <c r="AV238" s="1"/>
      <c r="AW238" s="26"/>
      <c r="AX238" s="1"/>
      <c r="AY238" s="26"/>
      <c r="AZ238" s="1"/>
      <c r="BA238" s="26"/>
      <c r="BB238" s="1"/>
      <c r="BC238" s="26"/>
      <c r="BD238" s="1"/>
      <c r="BE238" s="26"/>
      <c r="BF238" s="1"/>
      <c r="BG238" s="26"/>
      <c r="BH238" s="1"/>
      <c r="BI238" s="26"/>
      <c r="BJ238" s="1"/>
      <c r="BK238" s="26"/>
      <c r="BL238" s="1"/>
      <c r="BM238" s="26"/>
      <c r="BN238" s="1"/>
      <c r="BO238" s="26"/>
      <c r="BP238" s="1"/>
      <c r="BQ238" s="26"/>
      <c r="BR238" s="1">
        <v>90</v>
      </c>
      <c r="BS238" s="26">
        <v>3</v>
      </c>
      <c r="BT238" s="1"/>
      <c r="BU238" s="26"/>
      <c r="BV238" s="30">
        <v>75</v>
      </c>
      <c r="BW238" s="26">
        <v>2</v>
      </c>
      <c r="BX238" s="30"/>
      <c r="BY238" s="26"/>
      <c r="BZ238" s="60"/>
      <c r="CA238" s="30"/>
      <c r="CB238" s="30"/>
      <c r="CC238" s="30"/>
    </row>
    <row r="239" spans="1:81" s="56" customFormat="1" x14ac:dyDescent="0.35">
      <c r="A239" s="1" t="s">
        <v>64</v>
      </c>
      <c r="B239" s="1" t="s">
        <v>52</v>
      </c>
      <c r="C239" s="1" t="s">
        <v>493</v>
      </c>
      <c r="D239" s="1" t="s">
        <v>494</v>
      </c>
      <c r="E239" s="1" t="s">
        <v>55</v>
      </c>
      <c r="F239" s="1">
        <v>999887130</v>
      </c>
      <c r="G239" s="1">
        <f>(J239+T239)-H239</f>
        <v>180</v>
      </c>
      <c r="H239" s="30"/>
      <c r="I239" s="27"/>
      <c r="J239" s="1">
        <f>SUM(K239,L239,N239,O239,P239,Q239,R239)</f>
        <v>180</v>
      </c>
      <c r="K239" s="1">
        <f>SUM(AP239,BT239,BX239)</f>
        <v>0</v>
      </c>
      <c r="L239" s="1">
        <f>SUM(AD239,AF239,AH239,AL239,AJ239,AN239,AR239,AT239,AV239,AX239,BB239,BD239,BF239,BH239,BJ239,BL239,AZ239)</f>
        <v>90</v>
      </c>
      <c r="M239" s="1">
        <f>COUNT(#REF!,AD239,AF239,AH239,AJ239,AL239,AN239,AR239,AT239,AV239,AX239,AZ239,BB239,BD239,BF239,BH239,BJ239,BL239)</f>
        <v>3</v>
      </c>
      <c r="N239" s="1">
        <f>BN239+BP239</f>
        <v>0</v>
      </c>
      <c r="O239" s="1">
        <v>0</v>
      </c>
      <c r="P239" s="1">
        <f>BR239</f>
        <v>90</v>
      </c>
      <c r="Q239" s="1">
        <f>BV239</f>
        <v>0</v>
      </c>
      <c r="R239" s="1">
        <v>0</v>
      </c>
      <c r="S239" s="64"/>
      <c r="T239" s="1">
        <f>SUM(U239,V239,X239,Y239,Z239,AA239,AB239)</f>
        <v>0</v>
      </c>
      <c r="U239" s="1">
        <f>CA239</f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f>CC239</f>
        <v>0</v>
      </c>
      <c r="AB239" s="1">
        <f>CB239</f>
        <v>0</v>
      </c>
      <c r="AC239" s="64"/>
      <c r="AD239" s="1"/>
      <c r="AE239" s="26"/>
      <c r="AF239" s="1">
        <v>30</v>
      </c>
      <c r="AG239" s="26">
        <v>1</v>
      </c>
      <c r="AH239" s="1"/>
      <c r="AI239" s="26"/>
      <c r="AJ239" s="1"/>
      <c r="AK239" s="26"/>
      <c r="AL239" s="1"/>
      <c r="AM239" s="26"/>
      <c r="AN239" s="1"/>
      <c r="AO239" s="26"/>
      <c r="AP239" s="1"/>
      <c r="AQ239" s="26"/>
      <c r="AR239" s="1"/>
      <c r="AS239" s="26"/>
      <c r="AT239" s="1"/>
      <c r="AU239" s="26"/>
      <c r="AV239" s="1"/>
      <c r="AW239" s="26"/>
      <c r="AX239" s="1"/>
      <c r="AY239" s="26"/>
      <c r="AZ239" s="1">
        <v>30</v>
      </c>
      <c r="BA239" s="26"/>
      <c r="BB239" s="1"/>
      <c r="BC239" s="26"/>
      <c r="BD239" s="1">
        <v>30</v>
      </c>
      <c r="BE239" s="26">
        <v>1</v>
      </c>
      <c r="BF239" s="1"/>
      <c r="BG239" s="26"/>
      <c r="BH239" s="1"/>
      <c r="BI239" s="26"/>
      <c r="BJ239" s="1"/>
      <c r="BK239" s="26"/>
      <c r="BL239" s="1"/>
      <c r="BM239" s="26"/>
      <c r="BN239" s="1"/>
      <c r="BO239" s="26"/>
      <c r="BP239" s="1"/>
      <c r="BQ239" s="26"/>
      <c r="BR239" s="1">
        <v>90</v>
      </c>
      <c r="BS239" s="26">
        <v>4</v>
      </c>
      <c r="BT239" s="1"/>
      <c r="BU239" s="26"/>
      <c r="BV239" s="30"/>
      <c r="BW239" s="26"/>
      <c r="BX239" s="30"/>
      <c r="BY239" s="26"/>
      <c r="BZ239" s="60"/>
      <c r="CA239" s="30"/>
      <c r="CB239" s="30"/>
      <c r="CC239" s="30"/>
    </row>
    <row r="240" spans="1:81" s="56" customFormat="1" ht="14.5" x14ac:dyDescent="0.35">
      <c r="A240" s="85" t="s">
        <v>64</v>
      </c>
      <c r="B240" s="1" t="s">
        <v>52</v>
      </c>
      <c r="C240" s="85" t="s">
        <v>3781</v>
      </c>
      <c r="D240" s="85" t="s">
        <v>3782</v>
      </c>
      <c r="E240" s="85" t="s">
        <v>55</v>
      </c>
      <c r="F240" s="85">
        <v>999928749</v>
      </c>
      <c r="G240" s="1">
        <f>(J240+T240)-H240</f>
        <v>113</v>
      </c>
      <c r="H240" s="30"/>
      <c r="I240" s="60"/>
      <c r="J240" s="1">
        <f>SUM(K240,L240,N240,O240,P240,Q240,R240)</f>
        <v>0</v>
      </c>
      <c r="K240" s="1">
        <f>SUM(AP240,BT240,BX240)</f>
        <v>0</v>
      </c>
      <c r="L240" s="1">
        <f>SUM(AD240,AF240,AH240,AL240,AJ240,AN240,AR240,AT240,AV240,AX240,BB240,BD240,BF240,BH240,BJ240,BL240,AZ240)</f>
        <v>0</v>
      </c>
      <c r="M240" s="1">
        <f>COUNT(#REF!,AD240,AF240,AH240,AJ240,AL240,AN240,AR240,AT240,AV240,AX240,AZ240,BB240,BD240,BF240,BH240,BJ240,BL240)</f>
        <v>0</v>
      </c>
      <c r="N240" s="1">
        <f>BN240+BP240</f>
        <v>0</v>
      </c>
      <c r="O240" s="1">
        <v>0</v>
      </c>
      <c r="P240" s="1">
        <f>BR240</f>
        <v>0</v>
      </c>
      <c r="Q240" s="1">
        <f>BV240</f>
        <v>0</v>
      </c>
      <c r="R240" s="1">
        <v>0</v>
      </c>
      <c r="S240" s="64"/>
      <c r="T240" s="1">
        <f>SUM(U240,V240,X240,Y240,Z240,AA240,AB240)</f>
        <v>113</v>
      </c>
      <c r="U240" s="1">
        <f>CA240</f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f>CC240</f>
        <v>113</v>
      </c>
      <c r="AB240" s="1">
        <f>CB240</f>
        <v>0</v>
      </c>
      <c r="AC240" s="64"/>
      <c r="AD240" s="30"/>
      <c r="AE240" s="60"/>
      <c r="AF240" s="30"/>
      <c r="AG240" s="60"/>
      <c r="AH240" s="30"/>
      <c r="AI240" s="60"/>
      <c r="AJ240" s="30"/>
      <c r="AK240" s="60"/>
      <c r="AL240" s="30"/>
      <c r="AM240" s="60"/>
      <c r="AN240" s="30"/>
      <c r="AO240" s="60"/>
      <c r="AP240" s="30"/>
      <c r="AQ240" s="60"/>
      <c r="AR240" s="30"/>
      <c r="AS240" s="60"/>
      <c r="AT240" s="30"/>
      <c r="AU240" s="60"/>
      <c r="AV240" s="30"/>
      <c r="AW240" s="60"/>
      <c r="AX240" s="30"/>
      <c r="AY240" s="60"/>
      <c r="AZ240" s="30"/>
      <c r="BA240" s="60"/>
      <c r="BB240" s="30"/>
      <c r="BC240" s="60"/>
      <c r="BD240" s="30"/>
      <c r="BE240" s="60"/>
      <c r="BF240" s="30"/>
      <c r="BG240" s="60"/>
      <c r="BH240" s="30"/>
      <c r="BI240" s="60"/>
      <c r="BJ240" s="30"/>
      <c r="BK240" s="60"/>
      <c r="BL240" s="30"/>
      <c r="BM240" s="60"/>
      <c r="BN240" s="30"/>
      <c r="BO240" s="60"/>
      <c r="BP240" s="30"/>
      <c r="BQ240" s="60"/>
      <c r="BR240" s="30"/>
      <c r="BS240" s="60"/>
      <c r="BT240" s="30"/>
      <c r="BU240" s="60"/>
      <c r="BV240" s="30"/>
      <c r="BW240" s="26"/>
      <c r="BX240" s="30"/>
      <c r="BY240" s="26"/>
      <c r="BZ240" s="60"/>
      <c r="CA240" s="30"/>
      <c r="CB240" s="30"/>
      <c r="CC240" s="30">
        <v>113</v>
      </c>
    </row>
    <row r="241" spans="1:81" s="56" customFormat="1" x14ac:dyDescent="0.35">
      <c r="A241" s="1" t="s">
        <v>64</v>
      </c>
      <c r="B241" s="1" t="s">
        <v>52</v>
      </c>
      <c r="C241" s="1" t="s">
        <v>923</v>
      </c>
      <c r="D241" s="1" t="s">
        <v>924</v>
      </c>
      <c r="E241" s="1" t="s">
        <v>55</v>
      </c>
      <c r="F241" s="1">
        <v>999914405</v>
      </c>
      <c r="G241" s="1">
        <f>(J241+T241)-H241</f>
        <v>100</v>
      </c>
      <c r="H241" s="1">
        <f>(K241+L241+N241+O241+P241+Q241+R241)*0.5</f>
        <v>15</v>
      </c>
      <c r="I241" s="27"/>
      <c r="J241" s="1">
        <f>SUM(K241,L241,N241,O241,P241,Q241,R241)</f>
        <v>30</v>
      </c>
      <c r="K241" s="1">
        <f>SUM(AP241,BT241,BX241)</f>
        <v>0</v>
      </c>
      <c r="L241" s="1">
        <f>SUM(AD241,AF241,AH241,AL241,AJ241,AN241,AR241,AT241,AV241,AX241,BB241,BD241,BF241,BH241,BJ241,BL241,AZ241)</f>
        <v>30</v>
      </c>
      <c r="M241" s="1">
        <f>COUNT(#REF!,AD241,AF241,AH241,AJ241,AL241,AN241,AR241,AT241,AV241,AX241,AZ241,BB241,BD241,BF241,BH241,BJ241,BL241)</f>
        <v>1</v>
      </c>
      <c r="N241" s="1">
        <f>BN241+BP241</f>
        <v>0</v>
      </c>
      <c r="O241" s="1">
        <v>0</v>
      </c>
      <c r="P241" s="1">
        <f>BR241</f>
        <v>0</v>
      </c>
      <c r="Q241" s="1">
        <f>BV241</f>
        <v>0</v>
      </c>
      <c r="R241" s="1">
        <v>0</v>
      </c>
      <c r="S241" s="64"/>
      <c r="T241" s="1">
        <f>SUM(U241,V241,X241,Y241,Z241,AA241,AB241)</f>
        <v>85</v>
      </c>
      <c r="U241" s="1">
        <f>CA241</f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f>CC241</f>
        <v>85</v>
      </c>
      <c r="AB241" s="1">
        <f>CB241</f>
        <v>0</v>
      </c>
      <c r="AC241" s="64"/>
      <c r="AD241" s="1"/>
      <c r="AE241" s="26"/>
      <c r="AF241" s="1"/>
      <c r="AG241" s="26"/>
      <c r="AH241" s="1"/>
      <c r="AI241" s="26"/>
      <c r="AJ241" s="1"/>
      <c r="AK241" s="26"/>
      <c r="AL241" s="1"/>
      <c r="AM241" s="26"/>
      <c r="AN241" s="1"/>
      <c r="AO241" s="26"/>
      <c r="AP241" s="1"/>
      <c r="AQ241" s="26"/>
      <c r="AR241" s="1"/>
      <c r="AS241" s="26"/>
      <c r="AT241" s="1"/>
      <c r="AU241" s="26"/>
      <c r="AV241" s="1"/>
      <c r="AW241" s="26"/>
      <c r="AX241" s="1"/>
      <c r="AY241" s="26"/>
      <c r="AZ241" s="1"/>
      <c r="BA241" s="26"/>
      <c r="BB241" s="1"/>
      <c r="BC241" s="26"/>
      <c r="BD241" s="1"/>
      <c r="BE241" s="26"/>
      <c r="BF241" s="1"/>
      <c r="BG241" s="26"/>
      <c r="BH241" s="1"/>
      <c r="BI241" s="26"/>
      <c r="BJ241" s="1">
        <v>30</v>
      </c>
      <c r="BK241" s="26">
        <v>1</v>
      </c>
      <c r="BL241" s="1"/>
      <c r="BM241" s="26"/>
      <c r="BN241" s="1"/>
      <c r="BO241" s="26"/>
      <c r="BP241" s="1"/>
      <c r="BQ241" s="26"/>
      <c r="BR241" s="1"/>
      <c r="BS241" s="26"/>
      <c r="BT241" s="1"/>
      <c r="BU241" s="26"/>
      <c r="BV241" s="30"/>
      <c r="BW241" s="26"/>
      <c r="BX241" s="30"/>
      <c r="BY241" s="26"/>
      <c r="BZ241" s="60"/>
      <c r="CA241" s="30"/>
      <c r="CB241" s="30"/>
      <c r="CC241" s="30">
        <v>85</v>
      </c>
    </row>
    <row r="242" spans="1:81" s="56" customFormat="1" x14ac:dyDescent="0.35">
      <c r="A242" s="1" t="s">
        <v>64</v>
      </c>
      <c r="B242" s="1" t="s">
        <v>52</v>
      </c>
      <c r="C242" s="1" t="s">
        <v>545</v>
      </c>
      <c r="D242" s="1" t="s">
        <v>697</v>
      </c>
      <c r="E242" s="1" t="s">
        <v>55</v>
      </c>
      <c r="F242" s="1">
        <v>999904655</v>
      </c>
      <c r="G242" s="1">
        <f>(J242+T242)-H242</f>
        <v>30</v>
      </c>
      <c r="H242" s="30"/>
      <c r="I242" s="27"/>
      <c r="J242" s="1">
        <f>SUM(K242,L242,N242,O242,P242,Q242,R242)</f>
        <v>30</v>
      </c>
      <c r="K242" s="1">
        <f>SUM(AP242,BT242,BX242)</f>
        <v>0</v>
      </c>
      <c r="L242" s="1">
        <f>SUM(AD242,AF242,AH242,AL242,AJ242,AN242,AR242,AT242,AV242,AX242,BB242,BD242,BF242,BH242,BJ242,BL242,AZ242)</f>
        <v>30</v>
      </c>
      <c r="M242" s="1">
        <f>COUNT(#REF!,AD242,AF242,AH242,AJ242,AL242,AN242,AR242,AT242,AV242,AX242,AZ242,BB242,BD242,BF242,BH242,BJ242,BL242)</f>
        <v>1</v>
      </c>
      <c r="N242" s="1">
        <f>BN242+BP242</f>
        <v>0</v>
      </c>
      <c r="O242" s="1">
        <v>0</v>
      </c>
      <c r="P242" s="1">
        <f>BR242</f>
        <v>0</v>
      </c>
      <c r="Q242" s="1">
        <f>BV242</f>
        <v>0</v>
      </c>
      <c r="R242" s="1">
        <v>0</v>
      </c>
      <c r="S242" s="64"/>
      <c r="T242" s="1">
        <f>SUM(U242,V242,X242,Y242,Z242,AA242,AB242)</f>
        <v>0</v>
      </c>
      <c r="U242" s="1">
        <f>CA242</f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f>CC242</f>
        <v>0</v>
      </c>
      <c r="AB242" s="1">
        <f>CB242</f>
        <v>0</v>
      </c>
      <c r="AC242" s="64"/>
      <c r="AD242" s="1"/>
      <c r="AE242" s="26"/>
      <c r="AF242" s="1"/>
      <c r="AG242" s="26"/>
      <c r="AH242" s="1"/>
      <c r="AI242" s="26"/>
      <c r="AJ242" s="1">
        <v>30</v>
      </c>
      <c r="AK242" s="26">
        <v>1</v>
      </c>
      <c r="AL242" s="1"/>
      <c r="AM242" s="26"/>
      <c r="AN242" s="1"/>
      <c r="AO242" s="26"/>
      <c r="AP242" s="1"/>
      <c r="AQ242" s="26"/>
      <c r="AR242" s="1"/>
      <c r="AS242" s="26"/>
      <c r="AT242" s="1"/>
      <c r="AU242" s="26"/>
      <c r="AV242" s="1"/>
      <c r="AW242" s="26"/>
      <c r="AX242" s="1"/>
      <c r="AY242" s="26"/>
      <c r="AZ242" s="1"/>
      <c r="BA242" s="26"/>
      <c r="BB242" s="1"/>
      <c r="BC242" s="26"/>
      <c r="BD242" s="1"/>
      <c r="BE242" s="26"/>
      <c r="BF242" s="1"/>
      <c r="BG242" s="26"/>
      <c r="BH242" s="1"/>
      <c r="BI242" s="26"/>
      <c r="BJ242" s="1"/>
      <c r="BK242" s="26"/>
      <c r="BL242" s="1"/>
      <c r="BM242" s="26"/>
      <c r="BN242" s="1"/>
      <c r="BO242" s="26"/>
      <c r="BP242" s="1"/>
      <c r="BQ242" s="26"/>
      <c r="BR242" s="1"/>
      <c r="BS242" s="26"/>
      <c r="BT242" s="1"/>
      <c r="BU242" s="26"/>
      <c r="BV242" s="30"/>
      <c r="BW242" s="26"/>
      <c r="BX242" s="30"/>
      <c r="BY242" s="26"/>
      <c r="BZ242" s="60"/>
      <c r="CA242" s="30"/>
      <c r="CB242" s="30"/>
      <c r="CC242" s="30"/>
    </row>
    <row r="243" spans="1:81" s="56" customFormat="1" x14ac:dyDescent="0.35">
      <c r="A243" s="1" t="s">
        <v>64</v>
      </c>
      <c r="B243" s="1" t="s">
        <v>52</v>
      </c>
      <c r="C243" s="1" t="s">
        <v>65</v>
      </c>
      <c r="D243" s="1" t="s">
        <v>66</v>
      </c>
      <c r="E243" s="1" t="s">
        <v>55</v>
      </c>
      <c r="F243" s="1">
        <v>999013484</v>
      </c>
      <c r="G243" s="1">
        <f>(J243+T243)-H243</f>
        <v>0</v>
      </c>
      <c r="H243" s="1"/>
      <c r="I243" s="27"/>
      <c r="J243" s="1">
        <f>SUM(K243,L243,N243,O243,P243,Q243,R243)</f>
        <v>0</v>
      </c>
      <c r="K243" s="1">
        <f>SUM(AP243,BT243,BX243)</f>
        <v>0</v>
      </c>
      <c r="L243" s="1">
        <f>SUM(AD243,AF243,AH243,AL243,AJ243,AN243,AR243,AT243,AV243,AX243,BB243,BD243,BF243,BH243,BJ243,BL243,AZ243)</f>
        <v>0</v>
      </c>
      <c r="M243" s="1">
        <f>COUNT(#REF!,AD243,AF243,AH243,AJ243,AL243,AN243,AR243,AT243,AV243,AX243,AZ243,BB243,BD243,BF243,BH243,BJ243,BL243)</f>
        <v>0</v>
      </c>
      <c r="N243" s="1">
        <f>BN243+BP243</f>
        <v>0</v>
      </c>
      <c r="O243" s="1">
        <v>0</v>
      </c>
      <c r="P243" s="1">
        <f>BR243</f>
        <v>0</v>
      </c>
      <c r="Q243" s="1">
        <f>BV243</f>
        <v>0</v>
      </c>
      <c r="R243" s="1">
        <v>0</v>
      </c>
      <c r="S243" s="64"/>
      <c r="T243" s="1">
        <f>SUM(U243,V243,X243,Y243,Z243,AA243,AB243)</f>
        <v>0</v>
      </c>
      <c r="U243" s="1">
        <f>CA243</f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f>CC243</f>
        <v>0</v>
      </c>
      <c r="AB243" s="1">
        <f>CB243</f>
        <v>0</v>
      </c>
      <c r="AC243" s="64"/>
      <c r="AD243" s="1"/>
      <c r="AE243" s="26"/>
      <c r="AF243" s="1"/>
      <c r="AG243" s="26"/>
      <c r="AH243" s="1"/>
      <c r="AI243" s="26"/>
      <c r="AJ243" s="1"/>
      <c r="AK243" s="26"/>
      <c r="AL243" s="1"/>
      <c r="AM243" s="26"/>
      <c r="AN243" s="1"/>
      <c r="AO243" s="26"/>
      <c r="AP243" s="1"/>
      <c r="AQ243" s="26"/>
      <c r="AR243" s="1"/>
      <c r="AS243" s="26"/>
      <c r="AT243" s="1"/>
      <c r="AU243" s="26"/>
      <c r="AV243" s="1"/>
      <c r="AW243" s="26"/>
      <c r="AX243" s="1"/>
      <c r="AY243" s="26"/>
      <c r="AZ243" s="1"/>
      <c r="BA243" s="26"/>
      <c r="BB243" s="1"/>
      <c r="BC243" s="26"/>
      <c r="BD243" s="1"/>
      <c r="BE243" s="26"/>
      <c r="BF243" s="1"/>
      <c r="BG243" s="26"/>
      <c r="BH243" s="1"/>
      <c r="BI243" s="26"/>
      <c r="BJ243" s="1"/>
      <c r="BK243" s="26"/>
      <c r="BL243" s="1"/>
      <c r="BM243" s="26"/>
      <c r="BN243" s="1"/>
      <c r="BO243" s="26"/>
      <c r="BP243" s="1"/>
      <c r="BQ243" s="26"/>
      <c r="BR243" s="1"/>
      <c r="BS243" s="26"/>
      <c r="BT243" s="1"/>
      <c r="BU243" s="26"/>
      <c r="BV243" s="30"/>
      <c r="BW243" s="26"/>
      <c r="BX243" s="30"/>
      <c r="BY243" s="26"/>
      <c r="BZ243" s="60"/>
      <c r="CA243" s="30"/>
      <c r="CB243" s="30"/>
      <c r="CC243" s="30"/>
    </row>
    <row r="244" spans="1:81" s="56" customFormat="1" x14ac:dyDescent="0.35">
      <c r="A244" s="30" t="s">
        <v>67</v>
      </c>
      <c r="B244" s="30" t="s">
        <v>52</v>
      </c>
      <c r="C244" s="30" t="s">
        <v>83</v>
      </c>
      <c r="D244" s="30" t="s">
        <v>84</v>
      </c>
      <c r="E244" s="30" t="s">
        <v>55</v>
      </c>
      <c r="F244" s="30">
        <v>999032557</v>
      </c>
      <c r="G244" s="1">
        <f>(J244+T244)-H244</f>
        <v>155</v>
      </c>
      <c r="H244" s="1"/>
      <c r="I244" s="27"/>
      <c r="J244" s="1">
        <f>SUM(K244,L244,N244,O244,P244,Q244,R244)</f>
        <v>155</v>
      </c>
      <c r="K244" s="1">
        <f>SUM(AP244,BT244,BX244)</f>
        <v>0</v>
      </c>
      <c r="L244" s="1">
        <f>SUM(AD244,AF244,AH244,AL244,AJ244,AN244,AR244,AT244,AV244,AX244,BB244,BD244,BF244,BH244,BJ244,BL244,AZ244)</f>
        <v>45</v>
      </c>
      <c r="M244" s="1">
        <f>COUNT(#REF!,AD244,AF244,AH244,AJ244,AL244,AN244,AR244,AT244,AV244,AX244,AZ244,BB244,BD244,BF244,BH244,BJ244,BL244)</f>
        <v>1</v>
      </c>
      <c r="N244" s="1">
        <f>BN244+BP244</f>
        <v>0</v>
      </c>
      <c r="O244" s="1">
        <v>0</v>
      </c>
      <c r="P244" s="1">
        <f>BR244</f>
        <v>60</v>
      </c>
      <c r="Q244" s="1">
        <f>BV244</f>
        <v>50</v>
      </c>
      <c r="R244" s="1">
        <v>0</v>
      </c>
      <c r="S244" s="64"/>
      <c r="T244" s="1">
        <f>SUM(U244,V244,X244,Y244,Z244,AA244,AB244)</f>
        <v>0</v>
      </c>
      <c r="U244" s="1">
        <f>CA244</f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f>CC244</f>
        <v>0</v>
      </c>
      <c r="AB244" s="1">
        <f>CB244</f>
        <v>0</v>
      </c>
      <c r="AC244" s="64"/>
      <c r="AD244" s="1"/>
      <c r="AE244" s="26"/>
      <c r="AF244" s="1"/>
      <c r="AG244" s="26"/>
      <c r="AH244" s="1">
        <v>45</v>
      </c>
      <c r="AI244" s="26">
        <v>2</v>
      </c>
      <c r="AJ244" s="1"/>
      <c r="AK244" s="26"/>
      <c r="AL244" s="1"/>
      <c r="AM244" s="26"/>
      <c r="AN244" s="1"/>
      <c r="AO244" s="26"/>
      <c r="AP244" s="1"/>
      <c r="AQ244" s="26"/>
      <c r="AR244" s="1"/>
      <c r="AS244" s="26"/>
      <c r="AT244" s="1"/>
      <c r="AU244" s="26"/>
      <c r="AV244" s="1"/>
      <c r="AW244" s="26"/>
      <c r="AX244" s="1"/>
      <c r="AY244" s="26"/>
      <c r="AZ244" s="1"/>
      <c r="BA244" s="26"/>
      <c r="BB244" s="1"/>
      <c r="BC244" s="26"/>
      <c r="BD244" s="1"/>
      <c r="BE244" s="26"/>
      <c r="BF244" s="1"/>
      <c r="BG244" s="26"/>
      <c r="BH244" s="1"/>
      <c r="BI244" s="26"/>
      <c r="BJ244" s="1"/>
      <c r="BK244" s="26"/>
      <c r="BL244" s="1"/>
      <c r="BM244" s="26"/>
      <c r="BN244" s="1"/>
      <c r="BO244" s="26"/>
      <c r="BP244" s="1"/>
      <c r="BQ244" s="26"/>
      <c r="BR244" s="1">
        <v>60</v>
      </c>
      <c r="BS244" s="26">
        <v>2</v>
      </c>
      <c r="BT244" s="1"/>
      <c r="BU244" s="26"/>
      <c r="BV244" s="30">
        <v>50</v>
      </c>
      <c r="BW244" s="26">
        <v>1</v>
      </c>
      <c r="BX244" s="30"/>
      <c r="BY244" s="26"/>
      <c r="BZ244" s="60"/>
      <c r="CA244" s="30"/>
      <c r="CB244" s="30"/>
      <c r="CC244" s="30"/>
    </row>
    <row r="245" spans="1:81" s="56" customFormat="1" x14ac:dyDescent="0.35">
      <c r="A245" s="1" t="s">
        <v>67</v>
      </c>
      <c r="B245" s="1" t="s">
        <v>52</v>
      </c>
      <c r="C245" s="1" t="s">
        <v>625</v>
      </c>
      <c r="D245" s="1" t="s">
        <v>626</v>
      </c>
      <c r="E245" s="1" t="s">
        <v>55</v>
      </c>
      <c r="F245" s="1">
        <v>999897758</v>
      </c>
      <c r="G245" s="1">
        <f>(J245+T245)-H245</f>
        <v>140</v>
      </c>
      <c r="H245" s="1"/>
      <c r="I245" s="27"/>
      <c r="J245" s="1">
        <f>SUM(K245,L245,N245,O245,P245,Q245,R245)</f>
        <v>140</v>
      </c>
      <c r="K245" s="1">
        <f>SUM(AP245,BT245,BX245)</f>
        <v>0</v>
      </c>
      <c r="L245" s="1">
        <f>SUM(AD245,AF245,AH245,AL245,AJ245,AN245,AR245,AT245,AV245,AX245,BB245,BD245,BF245,BH245,BJ245,BL245,AZ245)</f>
        <v>60</v>
      </c>
      <c r="M245" s="1">
        <f>COUNT(#REF!,AD245,AF245,AH245,AJ245,AL245,AN245,AR245,AT245,AV245,AX245,AZ245,BB245,BD245,BF245,BH245,BJ245,BL245)</f>
        <v>1</v>
      </c>
      <c r="N245" s="1">
        <f>BN245+BP245</f>
        <v>0</v>
      </c>
      <c r="O245" s="1">
        <v>0</v>
      </c>
      <c r="P245" s="1">
        <f>BR245</f>
        <v>80</v>
      </c>
      <c r="Q245" s="1">
        <f>BV245</f>
        <v>0</v>
      </c>
      <c r="R245" s="1">
        <v>0</v>
      </c>
      <c r="S245" s="64"/>
      <c r="T245" s="1">
        <f>SUM(U245,V245,X245,Y245,Z245,AA245,AB245)</f>
        <v>0</v>
      </c>
      <c r="U245" s="1">
        <f>CA245</f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f>CC245</f>
        <v>0</v>
      </c>
      <c r="AB245" s="1">
        <f>CB245</f>
        <v>0</v>
      </c>
      <c r="AC245" s="64"/>
      <c r="AD245" s="1"/>
      <c r="AE245" s="26"/>
      <c r="AF245" s="1"/>
      <c r="AG245" s="26"/>
      <c r="AH245" s="1">
        <v>60</v>
      </c>
      <c r="AI245" s="26">
        <v>1</v>
      </c>
      <c r="AJ245" s="1"/>
      <c r="AK245" s="26"/>
      <c r="AL245" s="1"/>
      <c r="AM245" s="26"/>
      <c r="AN245" s="1"/>
      <c r="AO245" s="26"/>
      <c r="AP245" s="1"/>
      <c r="AQ245" s="26"/>
      <c r="AR245" s="1"/>
      <c r="AS245" s="26"/>
      <c r="AT245" s="1"/>
      <c r="AU245" s="26"/>
      <c r="AV245" s="1"/>
      <c r="AW245" s="26"/>
      <c r="AX245" s="1"/>
      <c r="AY245" s="26"/>
      <c r="AZ245" s="1"/>
      <c r="BA245" s="26"/>
      <c r="BB245" s="1"/>
      <c r="BC245" s="26"/>
      <c r="BD245" s="1"/>
      <c r="BE245" s="26"/>
      <c r="BF245" s="1"/>
      <c r="BG245" s="26"/>
      <c r="BH245" s="1"/>
      <c r="BI245" s="26"/>
      <c r="BJ245" s="1"/>
      <c r="BK245" s="26"/>
      <c r="BL245" s="1"/>
      <c r="BM245" s="26"/>
      <c r="BN245" s="1"/>
      <c r="BO245" s="26"/>
      <c r="BP245" s="1"/>
      <c r="BQ245" s="26"/>
      <c r="BR245" s="1">
        <v>80</v>
      </c>
      <c r="BS245" s="26">
        <v>1</v>
      </c>
      <c r="BT245" s="1"/>
      <c r="BU245" s="26"/>
      <c r="BV245" s="30"/>
      <c r="BW245" s="26"/>
      <c r="BX245" s="30"/>
      <c r="BY245" s="26"/>
      <c r="BZ245" s="60"/>
      <c r="CA245" s="30"/>
      <c r="CB245" s="30"/>
      <c r="CC245" s="30"/>
    </row>
    <row r="246" spans="1:81" s="56" customFormat="1" x14ac:dyDescent="0.35">
      <c r="A246" s="1" t="s">
        <v>67</v>
      </c>
      <c r="B246" s="1" t="s">
        <v>52</v>
      </c>
      <c r="C246" s="1" t="s">
        <v>698</v>
      </c>
      <c r="D246" s="1" t="s">
        <v>699</v>
      </c>
      <c r="E246" s="1" t="s">
        <v>55</v>
      </c>
      <c r="F246" s="1">
        <v>999904655</v>
      </c>
      <c r="G246" s="1">
        <f>(J246+T246)-H246</f>
        <v>30</v>
      </c>
      <c r="H246" s="1"/>
      <c r="I246" s="27"/>
      <c r="J246" s="1">
        <f>SUM(K246,L246,N246,O246,P246,Q246,R246)</f>
        <v>30</v>
      </c>
      <c r="K246" s="1">
        <f>SUM(AP246,BT246,BX246)</f>
        <v>0</v>
      </c>
      <c r="L246" s="1">
        <f>SUM(AD246,AF246,AH246,AL246,AJ246,AN246,AR246,AT246,AV246,AX246,BB246,BD246,BF246,BH246,BJ246,BL246,AZ246)</f>
        <v>30</v>
      </c>
      <c r="M246" s="1">
        <f>COUNT(#REF!,AD246,AF246,AH246,AJ246,AL246,AN246,AR246,AT246,AV246,AX246,AZ246,BB246,BD246,BF246,BH246,BJ246,BL246)</f>
        <v>1</v>
      </c>
      <c r="N246" s="1">
        <f>BN246+BP246</f>
        <v>0</v>
      </c>
      <c r="O246" s="1">
        <v>0</v>
      </c>
      <c r="P246" s="1">
        <f>BR246</f>
        <v>0</v>
      </c>
      <c r="Q246" s="1">
        <f>BV246</f>
        <v>0</v>
      </c>
      <c r="R246" s="1">
        <v>0</v>
      </c>
      <c r="S246" s="64"/>
      <c r="T246" s="1">
        <f>SUM(U246,V246,X246,Y246,Z246,AA246,AB246)</f>
        <v>0</v>
      </c>
      <c r="U246" s="1">
        <f>CA246</f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f>CC246</f>
        <v>0</v>
      </c>
      <c r="AB246" s="1">
        <f>CB246</f>
        <v>0</v>
      </c>
      <c r="AC246" s="64"/>
      <c r="AD246" s="1"/>
      <c r="AE246" s="26"/>
      <c r="AF246" s="1"/>
      <c r="AG246" s="26"/>
      <c r="AH246" s="1"/>
      <c r="AI246" s="26"/>
      <c r="AJ246" s="1">
        <v>30</v>
      </c>
      <c r="AK246" s="26">
        <v>1</v>
      </c>
      <c r="AL246" s="1"/>
      <c r="AM246" s="26"/>
      <c r="AN246" s="1"/>
      <c r="AO246" s="26"/>
      <c r="AP246" s="1"/>
      <c r="AQ246" s="26"/>
      <c r="AR246" s="1"/>
      <c r="AS246" s="26"/>
      <c r="AT246" s="1"/>
      <c r="AU246" s="26"/>
      <c r="AV246" s="1"/>
      <c r="AW246" s="26"/>
      <c r="AX246" s="1"/>
      <c r="AY246" s="26"/>
      <c r="AZ246" s="1"/>
      <c r="BA246" s="26"/>
      <c r="BB246" s="1"/>
      <c r="BC246" s="26"/>
      <c r="BD246" s="1"/>
      <c r="BE246" s="26"/>
      <c r="BF246" s="1"/>
      <c r="BG246" s="26"/>
      <c r="BH246" s="1"/>
      <c r="BI246" s="26"/>
      <c r="BJ246" s="1"/>
      <c r="BK246" s="26"/>
      <c r="BL246" s="1"/>
      <c r="BM246" s="26"/>
      <c r="BN246" s="1"/>
      <c r="BO246" s="26"/>
      <c r="BP246" s="1"/>
      <c r="BQ246" s="26"/>
      <c r="BR246" s="1"/>
      <c r="BS246" s="26"/>
      <c r="BT246" s="1"/>
      <c r="BU246" s="26"/>
      <c r="BV246" s="30"/>
      <c r="BW246" s="26"/>
      <c r="BX246" s="30"/>
      <c r="BY246" s="26"/>
      <c r="BZ246" s="60"/>
      <c r="CA246" s="30"/>
      <c r="CB246" s="30"/>
      <c r="CC246" s="30"/>
    </row>
    <row r="247" spans="1:81" s="56" customFormat="1" x14ac:dyDescent="0.35">
      <c r="A247" s="1" t="s">
        <v>67</v>
      </c>
      <c r="B247" s="1" t="s">
        <v>52</v>
      </c>
      <c r="C247" s="1" t="s">
        <v>65</v>
      </c>
      <c r="D247" s="1" t="s">
        <v>66</v>
      </c>
      <c r="E247" s="1" t="s">
        <v>55</v>
      </c>
      <c r="F247" s="1">
        <v>999013484</v>
      </c>
      <c r="G247" s="1">
        <f>(J247+T247)-H247</f>
        <v>0</v>
      </c>
      <c r="H247" s="1"/>
      <c r="I247" s="27"/>
      <c r="J247" s="1">
        <f>SUM(K247,L247,N247,O247,P247,Q247,R247)</f>
        <v>0</v>
      </c>
      <c r="K247" s="1">
        <f>SUM(AP247,BT247,BX247)</f>
        <v>0</v>
      </c>
      <c r="L247" s="1">
        <f>SUM(AD247,AF247,AH247,AL247,AJ247,AN247,AR247,AT247,AV247,AX247,BB247,BD247,BF247,BH247,BJ247,BL247,AZ247)</f>
        <v>0</v>
      </c>
      <c r="M247" s="1">
        <f>COUNT(#REF!,AD247,AF247,AH247,AJ247,AL247,AN247,AR247,AT247,AV247,AX247,AZ247,BB247,BD247,BF247,BH247,BJ247,BL247)</f>
        <v>0</v>
      </c>
      <c r="N247" s="1">
        <f>BN247+BP247</f>
        <v>0</v>
      </c>
      <c r="O247" s="1">
        <v>0</v>
      </c>
      <c r="P247" s="1">
        <f>BR247</f>
        <v>0</v>
      </c>
      <c r="Q247" s="1">
        <f>BV247</f>
        <v>0</v>
      </c>
      <c r="R247" s="1">
        <v>0</v>
      </c>
      <c r="S247" s="64"/>
      <c r="T247" s="1">
        <f>SUM(U247,V247,X247,Y247,Z247,AA247,AB247)</f>
        <v>0</v>
      </c>
      <c r="U247" s="1">
        <f>CA247</f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f>CC247</f>
        <v>0</v>
      </c>
      <c r="AB247" s="1">
        <f>CB247</f>
        <v>0</v>
      </c>
      <c r="AC247" s="64"/>
      <c r="AD247" s="1"/>
      <c r="AE247" s="26"/>
      <c r="AF247" s="1"/>
      <c r="AG247" s="26"/>
      <c r="AH247" s="1"/>
      <c r="AI247" s="26"/>
      <c r="AJ247" s="1"/>
      <c r="AK247" s="26"/>
      <c r="AL247" s="1"/>
      <c r="AM247" s="26"/>
      <c r="AN247" s="1"/>
      <c r="AO247" s="26"/>
      <c r="AP247" s="1"/>
      <c r="AQ247" s="26"/>
      <c r="AR247" s="1"/>
      <c r="AS247" s="26"/>
      <c r="AT247" s="1"/>
      <c r="AU247" s="26"/>
      <c r="AV247" s="1"/>
      <c r="AW247" s="26"/>
      <c r="AX247" s="1"/>
      <c r="AY247" s="26"/>
      <c r="AZ247" s="1"/>
      <c r="BA247" s="26"/>
      <c r="BB247" s="1"/>
      <c r="BC247" s="26"/>
      <c r="BD247" s="1"/>
      <c r="BE247" s="26"/>
      <c r="BF247" s="1"/>
      <c r="BG247" s="26"/>
      <c r="BH247" s="1"/>
      <c r="BI247" s="26"/>
      <c r="BJ247" s="1"/>
      <c r="BK247" s="26"/>
      <c r="BL247" s="1"/>
      <c r="BM247" s="26"/>
      <c r="BN247" s="1"/>
      <c r="BO247" s="26"/>
      <c r="BP247" s="1"/>
      <c r="BQ247" s="26"/>
      <c r="BR247" s="1"/>
      <c r="BS247" s="26"/>
      <c r="BT247" s="1"/>
      <c r="BU247" s="26"/>
      <c r="BV247" s="30"/>
      <c r="BW247" s="26"/>
      <c r="BX247" s="30"/>
      <c r="BY247" s="26"/>
      <c r="BZ247" s="60"/>
      <c r="CA247" s="30"/>
      <c r="CB247" s="30"/>
      <c r="CC247" s="30"/>
    </row>
    <row r="248" spans="1:81" s="56" customFormat="1" x14ac:dyDescent="0.35">
      <c r="A248" s="1" t="s">
        <v>2263</v>
      </c>
      <c r="B248" s="1" t="s">
        <v>52</v>
      </c>
      <c r="C248" s="1" t="s">
        <v>1058</v>
      </c>
      <c r="D248" s="1" t="s">
        <v>2242</v>
      </c>
      <c r="E248" s="1" t="s">
        <v>55</v>
      </c>
      <c r="F248" s="1">
        <v>999924699</v>
      </c>
      <c r="G248" s="1">
        <f>(J248+T248)-H248</f>
        <v>0</v>
      </c>
      <c r="H248" s="1"/>
      <c r="I248" s="27"/>
      <c r="J248" s="1">
        <f>SUM(K248,L248,N248,O248,P248,Q248,R248)</f>
        <v>0</v>
      </c>
      <c r="K248" s="1">
        <f>SUM(AP248,BT248,BX248)</f>
        <v>0</v>
      </c>
      <c r="L248" s="1">
        <f>SUM(AD248,AF248,AH248,AL248,AJ248,AN248,AR248,AT248,AV248,AX248,BB248,BD248,BF248,BH248,BJ248,BL248,AZ248)</f>
        <v>0</v>
      </c>
      <c r="M248" s="1">
        <f>COUNT(#REF!,AD248,AF248,AH248,AJ248,AL248,AN248,AR248,AT248,AV248,AX248,AZ248,BB248,BD248,BF248,BH248,BJ248,BL248)</f>
        <v>0</v>
      </c>
      <c r="N248" s="1">
        <f>BN248+BP248</f>
        <v>0</v>
      </c>
      <c r="O248" s="1">
        <v>0</v>
      </c>
      <c r="P248" s="1">
        <f>BR248</f>
        <v>0</v>
      </c>
      <c r="Q248" s="1">
        <f>BV248</f>
        <v>0</v>
      </c>
      <c r="R248" s="1">
        <v>0</v>
      </c>
      <c r="S248" s="64"/>
      <c r="T248" s="1">
        <f>SUM(U248,V248,X248,Y248,Z248,AA248,AB248)</f>
        <v>0</v>
      </c>
      <c r="U248" s="1">
        <f>CA248</f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f>CC248</f>
        <v>0</v>
      </c>
      <c r="AB248" s="1">
        <f>CB248</f>
        <v>0</v>
      </c>
      <c r="AC248" s="64"/>
      <c r="AD248" s="1"/>
      <c r="AE248" s="26"/>
      <c r="AF248" s="1"/>
      <c r="AG248" s="26"/>
      <c r="AH248" s="1"/>
      <c r="AI248" s="26"/>
      <c r="AJ248" s="1"/>
      <c r="AK248" s="26"/>
      <c r="AL248" s="1"/>
      <c r="AM248" s="26"/>
      <c r="AN248" s="1"/>
      <c r="AO248" s="26"/>
      <c r="AP248" s="1"/>
      <c r="AQ248" s="26"/>
      <c r="AR248" s="1"/>
      <c r="AS248" s="26"/>
      <c r="AT248" s="1"/>
      <c r="AU248" s="26"/>
      <c r="AV248" s="1"/>
      <c r="AW248" s="26"/>
      <c r="AX248" s="1"/>
      <c r="AY248" s="26"/>
      <c r="AZ248" s="1"/>
      <c r="BA248" s="26"/>
      <c r="BB248" s="1"/>
      <c r="BC248" s="26"/>
      <c r="BD248" s="1"/>
      <c r="BE248" s="26"/>
      <c r="BF248" s="1"/>
      <c r="BG248" s="26"/>
      <c r="BH248" s="1"/>
      <c r="BI248" s="26"/>
      <c r="BJ248" s="1"/>
      <c r="BK248" s="26"/>
      <c r="BL248" s="1"/>
      <c r="BM248" s="26"/>
      <c r="BN248" s="1"/>
      <c r="BO248" s="26"/>
      <c r="BP248" s="1"/>
      <c r="BQ248" s="26"/>
      <c r="BR248" s="1"/>
      <c r="BS248" s="26"/>
      <c r="BT248" s="1"/>
      <c r="BU248" s="26"/>
      <c r="BV248" s="30"/>
      <c r="BW248" s="26"/>
      <c r="BX248" s="30"/>
      <c r="BY248" s="26"/>
      <c r="BZ248" s="60"/>
      <c r="CA248" s="30"/>
      <c r="CB248" s="30"/>
      <c r="CC248" s="30"/>
    </row>
    <row r="249" spans="1:81" s="56" customFormat="1" x14ac:dyDescent="0.35">
      <c r="A249" s="30" t="s">
        <v>60</v>
      </c>
      <c r="B249" s="1" t="s">
        <v>52</v>
      </c>
      <c r="C249" s="1" t="s">
        <v>368</v>
      </c>
      <c r="D249" s="1" t="s">
        <v>907</v>
      </c>
      <c r="E249" s="1" t="s">
        <v>55</v>
      </c>
      <c r="F249" s="1">
        <v>999927035</v>
      </c>
      <c r="G249" s="1">
        <f>(J249+T249)-H249</f>
        <v>362.5</v>
      </c>
      <c r="H249" s="1"/>
      <c r="I249" s="27"/>
      <c r="J249" s="1">
        <f>SUM(K249,L249,N249,O249,P249,Q249,R249)</f>
        <v>262.5</v>
      </c>
      <c r="K249" s="1">
        <f>SUM(AP249,BT249,BX249)</f>
        <v>37.5</v>
      </c>
      <c r="L249" s="1">
        <f>SUM(AD249,AF249,AH249,AL249,AJ249,AN249,AR249,AT249,AV249,AX249,BB249,BD249,BF249,BH249,BJ249,BL249,AZ249)</f>
        <v>60</v>
      </c>
      <c r="M249" s="1">
        <f>COUNT(#REF!,AD249,AF249,AH249,AJ249,AL249,AN249,AR249,AT249,AV249,AX249,AZ249,BB249,BD249,BF249,BH249,BJ249,BL249)</f>
        <v>1</v>
      </c>
      <c r="N249" s="1">
        <f>BN249+BP249</f>
        <v>0</v>
      </c>
      <c r="O249" s="1">
        <v>0</v>
      </c>
      <c r="P249" s="1">
        <f>BR249</f>
        <v>90</v>
      </c>
      <c r="Q249" s="1">
        <f>BV249</f>
        <v>75</v>
      </c>
      <c r="R249" s="1">
        <v>0</v>
      </c>
      <c r="S249" s="64"/>
      <c r="T249" s="1">
        <f>SUM(U249,V249,X249,Y249,Z249,AA249,AB249)</f>
        <v>100</v>
      </c>
      <c r="U249" s="1">
        <f>CA249</f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f>CC249</f>
        <v>100</v>
      </c>
      <c r="AB249" s="1">
        <f>CB249</f>
        <v>0</v>
      </c>
      <c r="AC249" s="64"/>
      <c r="AD249" s="1"/>
      <c r="AE249" s="26"/>
      <c r="AF249" s="1"/>
      <c r="AG249" s="26"/>
      <c r="AH249" s="1"/>
      <c r="AI249" s="26"/>
      <c r="AJ249" s="1"/>
      <c r="AK249" s="26"/>
      <c r="AL249" s="1"/>
      <c r="AM249" s="26"/>
      <c r="AN249" s="1">
        <v>60</v>
      </c>
      <c r="AO249" s="26">
        <v>1</v>
      </c>
      <c r="AP249" s="1"/>
      <c r="AQ249" s="26"/>
      <c r="AR249" s="1"/>
      <c r="AS249" s="26"/>
      <c r="AT249" s="1"/>
      <c r="AU249" s="26"/>
      <c r="AV249" s="1"/>
      <c r="AW249" s="26"/>
      <c r="AX249" s="1"/>
      <c r="AY249" s="26"/>
      <c r="AZ249" s="1"/>
      <c r="BA249" s="26"/>
      <c r="BB249" s="1"/>
      <c r="BC249" s="26"/>
      <c r="BD249" s="1"/>
      <c r="BE249" s="26"/>
      <c r="BF249" s="1"/>
      <c r="BG249" s="26"/>
      <c r="BH249" s="1"/>
      <c r="BI249" s="26"/>
      <c r="BJ249" s="1"/>
      <c r="BK249" s="26"/>
      <c r="BL249" s="1"/>
      <c r="BM249" s="26"/>
      <c r="BN249" s="1"/>
      <c r="BO249" s="26"/>
      <c r="BP249" s="1"/>
      <c r="BQ249" s="26"/>
      <c r="BR249" s="1">
        <v>90</v>
      </c>
      <c r="BS249" s="26">
        <v>3</v>
      </c>
      <c r="BT249" s="1"/>
      <c r="BU249" s="26"/>
      <c r="BV249" s="30">
        <v>75</v>
      </c>
      <c r="BW249" s="26">
        <v>2</v>
      </c>
      <c r="BX249" s="30">
        <v>37.5</v>
      </c>
      <c r="BY249" s="26">
        <v>2</v>
      </c>
      <c r="BZ249" s="60"/>
      <c r="CA249" s="30"/>
      <c r="CB249" s="30"/>
      <c r="CC249" s="30">
        <v>100</v>
      </c>
    </row>
    <row r="250" spans="1:81" s="56" customFormat="1" x14ac:dyDescent="0.35">
      <c r="A250" s="30" t="s">
        <v>60</v>
      </c>
      <c r="B250" s="1" t="s">
        <v>52</v>
      </c>
      <c r="C250" s="1" t="s">
        <v>956</v>
      </c>
      <c r="D250" s="1" t="s">
        <v>1985</v>
      </c>
      <c r="E250" s="1" t="s">
        <v>55</v>
      </c>
      <c r="F250" s="1">
        <v>999923201</v>
      </c>
      <c r="G250" s="1">
        <f>(J250+T250)-H250</f>
        <v>208</v>
      </c>
      <c r="H250" s="30"/>
      <c r="I250" s="27"/>
      <c r="J250" s="1">
        <f>SUM(K250,L250,N250,O250,P250,Q250,R250)</f>
        <v>198</v>
      </c>
      <c r="K250" s="1">
        <f>SUM(AP250,BT250,BX250)</f>
        <v>0</v>
      </c>
      <c r="L250" s="1">
        <f>SUM(AD250,AF250,AH250,AL250,AJ250,AN250,AR250,AT250,AV250,AX250,BB250,BD250,BF250,BH250,BJ250,BL250,AZ250)</f>
        <v>120</v>
      </c>
      <c r="M250" s="1">
        <f>COUNT(#REF!,AD250,AF250,AH250,AJ250,AL250,AN250,AR250,AT250,AV250,AX250,AZ250,BB250,BD250,BF250,BH250,BJ250,BL250)</f>
        <v>3</v>
      </c>
      <c r="N250" s="1">
        <f>BN250+BP250</f>
        <v>14</v>
      </c>
      <c r="O250" s="1">
        <v>0</v>
      </c>
      <c r="P250" s="1">
        <f>BR250</f>
        <v>64</v>
      </c>
      <c r="Q250" s="1">
        <f>BV250</f>
        <v>0</v>
      </c>
      <c r="R250" s="1">
        <v>0</v>
      </c>
      <c r="S250" s="64"/>
      <c r="T250" s="1">
        <f>SUM(U250,V250,X250,Y250,Z250,AA250,AB250)</f>
        <v>10</v>
      </c>
      <c r="U250" s="1">
        <f>CA250</f>
        <v>10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f>CC250</f>
        <v>0</v>
      </c>
      <c r="AB250" s="1">
        <f>CB250</f>
        <v>0</v>
      </c>
      <c r="AC250" s="64"/>
      <c r="AD250" s="1"/>
      <c r="AE250" s="26"/>
      <c r="AF250" s="1">
        <v>48</v>
      </c>
      <c r="AG250" s="26">
        <v>1</v>
      </c>
      <c r="AH250" s="1"/>
      <c r="AI250" s="26"/>
      <c r="AJ250" s="1"/>
      <c r="AK250" s="26"/>
      <c r="AL250" s="1"/>
      <c r="AM250" s="26"/>
      <c r="AN250" s="1"/>
      <c r="AO250" s="26"/>
      <c r="AP250" s="1"/>
      <c r="AQ250" s="26"/>
      <c r="AR250" s="1"/>
      <c r="AS250" s="26"/>
      <c r="AT250" s="1"/>
      <c r="AU250" s="26"/>
      <c r="AV250" s="1"/>
      <c r="AW250" s="26"/>
      <c r="AX250" s="1"/>
      <c r="AY250" s="26"/>
      <c r="AZ250" s="1">
        <v>48</v>
      </c>
      <c r="BA250" s="26"/>
      <c r="BB250" s="1"/>
      <c r="BC250" s="26"/>
      <c r="BD250" s="1">
        <v>24</v>
      </c>
      <c r="BE250" s="26">
        <v>1</v>
      </c>
      <c r="BF250" s="1"/>
      <c r="BG250" s="26"/>
      <c r="BH250" s="1"/>
      <c r="BI250" s="26"/>
      <c r="BJ250" s="1"/>
      <c r="BK250" s="26"/>
      <c r="BL250" s="1"/>
      <c r="BM250" s="26"/>
      <c r="BN250" s="1"/>
      <c r="BO250" s="26"/>
      <c r="BP250" s="1">
        <v>14</v>
      </c>
      <c r="BQ250" s="26">
        <v>1</v>
      </c>
      <c r="BR250" s="1">
        <v>64</v>
      </c>
      <c r="BS250" s="26">
        <v>1</v>
      </c>
      <c r="BT250" s="1"/>
      <c r="BU250" s="26"/>
      <c r="BV250" s="30"/>
      <c r="BW250" s="26"/>
      <c r="BX250" s="30"/>
      <c r="BY250" s="26"/>
      <c r="BZ250" s="60"/>
      <c r="CA250" s="30">
        <v>10</v>
      </c>
      <c r="CB250" s="30"/>
      <c r="CC250" s="30"/>
    </row>
    <row r="251" spans="1:81" s="56" customFormat="1" x14ac:dyDescent="0.35">
      <c r="A251" s="30" t="s">
        <v>60</v>
      </c>
      <c r="B251" s="1" t="s">
        <v>52</v>
      </c>
      <c r="C251" s="1" t="s">
        <v>3626</v>
      </c>
      <c r="D251" s="1" t="s">
        <v>3627</v>
      </c>
      <c r="E251" s="1" t="s">
        <v>55</v>
      </c>
      <c r="F251" s="1">
        <v>999928254</v>
      </c>
      <c r="G251" s="1">
        <f>(J251+T251)-H251</f>
        <v>143.1</v>
      </c>
      <c r="H251" s="1"/>
      <c r="I251" s="27"/>
      <c r="J251" s="1">
        <f>SUM(K251,L251,N251,O251,P251,Q251,R251)</f>
        <v>86.6</v>
      </c>
      <c r="K251" s="1">
        <f>SUM(AP251,BT251,BX251)</f>
        <v>0</v>
      </c>
      <c r="L251" s="1">
        <f>SUM(AD251,AF251,AH251,AL251,AJ251,AN251,AR251,AT251,AV251,AX251,BB251,BD251,BF251,BH251,BJ251,BL251,AZ251)</f>
        <v>0</v>
      </c>
      <c r="M251" s="1">
        <f>COUNT(#REF!,AD251,AF251,AH251,AJ251,AL251,AN251,AR251,AT251,AV251,AX251,AZ251,BB251,BD251,BF251,BH251,BJ251,BL251)</f>
        <v>0</v>
      </c>
      <c r="N251" s="1">
        <f>BN251+BP251</f>
        <v>21</v>
      </c>
      <c r="O251" s="1">
        <v>0</v>
      </c>
      <c r="P251" s="1">
        <f>BR251</f>
        <v>20.399999999999999</v>
      </c>
      <c r="Q251" s="1">
        <f>BV251</f>
        <v>45.2</v>
      </c>
      <c r="R251" s="1">
        <v>0</v>
      </c>
      <c r="S251" s="64"/>
      <c r="T251" s="1">
        <f>SUM(U251,V251,X251,Y251,Z251,AA251,AB251)</f>
        <v>56.5</v>
      </c>
      <c r="U251" s="1">
        <f>CA251</f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f>CC251</f>
        <v>56.5</v>
      </c>
      <c r="AB251" s="1">
        <f>CB251</f>
        <v>0</v>
      </c>
      <c r="AC251" s="64"/>
      <c r="AD251" s="1"/>
      <c r="AE251" s="26"/>
      <c r="AF251" s="1"/>
      <c r="AG251" s="26"/>
      <c r="AH251" s="1"/>
      <c r="AI251" s="26"/>
      <c r="AJ251" s="1"/>
      <c r="AK251" s="27"/>
      <c r="AL251" s="1"/>
      <c r="AM251" s="26"/>
      <c r="AN251" s="1"/>
      <c r="AO251" s="27"/>
      <c r="AP251" s="1"/>
      <c r="AQ251" s="27"/>
      <c r="AR251" s="1"/>
      <c r="AS251" s="27"/>
      <c r="AT251" s="1"/>
      <c r="AU251" s="27"/>
      <c r="AV251" s="1"/>
      <c r="AW251" s="27"/>
      <c r="AX251" s="1"/>
      <c r="AY251" s="27"/>
      <c r="AZ251" s="1"/>
      <c r="BA251" s="26"/>
      <c r="BB251" s="1"/>
      <c r="BC251" s="27"/>
      <c r="BD251" s="1"/>
      <c r="BE251" s="27"/>
      <c r="BF251" s="1"/>
      <c r="BG251" s="27"/>
      <c r="BH251" s="1"/>
      <c r="BI251" s="27"/>
      <c r="BJ251" s="1"/>
      <c r="BK251" s="27"/>
      <c r="BL251" s="1"/>
      <c r="BM251" s="27"/>
      <c r="BN251" s="1"/>
      <c r="BO251" s="26"/>
      <c r="BP251" s="1">
        <v>21</v>
      </c>
      <c r="BQ251" s="26">
        <v>2</v>
      </c>
      <c r="BR251" s="1">
        <v>20.399999999999999</v>
      </c>
      <c r="BS251" s="26" t="s">
        <v>94</v>
      </c>
      <c r="BT251" s="1"/>
      <c r="BU251" s="26"/>
      <c r="BV251" s="30">
        <v>45.2</v>
      </c>
      <c r="BW251" s="26">
        <v>4</v>
      </c>
      <c r="BX251" s="30"/>
      <c r="BY251" s="26"/>
      <c r="BZ251" s="60"/>
      <c r="CA251" s="30"/>
      <c r="CB251" s="30"/>
      <c r="CC251" s="30">
        <v>56.5</v>
      </c>
    </row>
    <row r="252" spans="1:81" s="56" customFormat="1" x14ac:dyDescent="0.35">
      <c r="A252" s="30" t="s">
        <v>60</v>
      </c>
      <c r="B252" s="1" t="s">
        <v>52</v>
      </c>
      <c r="C252" s="1" t="s">
        <v>1203</v>
      </c>
      <c r="D252" s="1" t="s">
        <v>113</v>
      </c>
      <c r="E252" s="1" t="s">
        <v>55</v>
      </c>
      <c r="F252" s="1">
        <v>999918259</v>
      </c>
      <c r="G252" s="1">
        <f>(J252+T252)-H252</f>
        <v>123</v>
      </c>
      <c r="H252" s="30"/>
      <c r="I252" s="27"/>
      <c r="J252" s="1">
        <f>SUM(K252,L252,N252,O252,P252,Q252,R252)</f>
        <v>123</v>
      </c>
      <c r="K252" s="1">
        <f>SUM(AP252,BT252,BX252)</f>
        <v>0</v>
      </c>
      <c r="L252" s="1">
        <f>SUM(AD252,AF252,AH252,AL252,AJ252,AN252,AR252,AT252,AV252,AX252,BB252,BD252,BF252,BH252,BJ252,BL252,AZ252)</f>
        <v>45</v>
      </c>
      <c r="M252" s="1">
        <f>COUNT(#REF!,AD252,AF252,AH252,AJ252,AL252,AN252,AR252,AT252,AV252,AX252,AZ252,BB252,BD252,BF252,BH252,BJ252,BL252)</f>
        <v>1</v>
      </c>
      <c r="N252" s="1">
        <f>BN252+BP252</f>
        <v>0</v>
      </c>
      <c r="O252" s="1">
        <v>0</v>
      </c>
      <c r="P252" s="1">
        <f>BR252</f>
        <v>78</v>
      </c>
      <c r="Q252" s="1">
        <f>BV252</f>
        <v>0</v>
      </c>
      <c r="R252" s="1">
        <v>0</v>
      </c>
      <c r="S252" s="64"/>
      <c r="T252" s="1">
        <f>SUM(U252,V252,X252,Y252,Z252,AA252,AB252)</f>
        <v>0</v>
      </c>
      <c r="U252" s="1">
        <f>CA252</f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f>CC252</f>
        <v>0</v>
      </c>
      <c r="AB252" s="1">
        <f>CB252</f>
        <v>0</v>
      </c>
      <c r="AC252" s="64"/>
      <c r="AD252" s="1"/>
      <c r="AE252" s="26"/>
      <c r="AF252" s="1"/>
      <c r="AG252" s="26"/>
      <c r="AH252" s="1"/>
      <c r="AI252" s="26"/>
      <c r="AJ252" s="1"/>
      <c r="AK252" s="26"/>
      <c r="AL252" s="1"/>
      <c r="AM252" s="26"/>
      <c r="AN252" s="1"/>
      <c r="AO252" s="26"/>
      <c r="AP252" s="1"/>
      <c r="AQ252" s="26"/>
      <c r="AR252" s="1"/>
      <c r="AS252" s="26"/>
      <c r="AT252" s="1"/>
      <c r="AU252" s="26"/>
      <c r="AV252" s="1"/>
      <c r="AW252" s="26"/>
      <c r="AX252" s="1"/>
      <c r="AY252" s="26"/>
      <c r="AZ252" s="1"/>
      <c r="BA252" s="26"/>
      <c r="BB252" s="1">
        <v>45</v>
      </c>
      <c r="BC252" s="26">
        <v>2</v>
      </c>
      <c r="BD252" s="1"/>
      <c r="BE252" s="26"/>
      <c r="BF252" s="1"/>
      <c r="BG252" s="26"/>
      <c r="BH252" s="1"/>
      <c r="BI252" s="26"/>
      <c r="BJ252" s="1"/>
      <c r="BK252" s="26"/>
      <c r="BL252" s="1"/>
      <c r="BM252" s="26"/>
      <c r="BN252" s="1"/>
      <c r="BO252" s="26"/>
      <c r="BP252" s="1"/>
      <c r="BQ252" s="26"/>
      <c r="BR252" s="1">
        <v>78</v>
      </c>
      <c r="BS252" s="26">
        <v>6</v>
      </c>
      <c r="BT252" s="1"/>
      <c r="BU252" s="26"/>
      <c r="BV252" s="30"/>
      <c r="BW252" s="26"/>
      <c r="BX252" s="30"/>
      <c r="BY252" s="26"/>
      <c r="BZ252" s="60"/>
      <c r="CA252" s="30"/>
      <c r="CB252" s="30"/>
      <c r="CC252" s="30"/>
    </row>
    <row r="253" spans="1:81" s="56" customFormat="1" x14ac:dyDescent="0.35">
      <c r="A253" s="30" t="s">
        <v>60</v>
      </c>
      <c r="B253" s="1" t="s">
        <v>52</v>
      </c>
      <c r="C253" s="1" t="s">
        <v>662</v>
      </c>
      <c r="D253" s="1" t="s">
        <v>1706</v>
      </c>
      <c r="E253" s="1" t="s">
        <v>55</v>
      </c>
      <c r="F253" s="1">
        <v>999921755</v>
      </c>
      <c r="G253" s="1">
        <f>(J253+T253)-H253</f>
        <v>117</v>
      </c>
      <c r="H253" s="30"/>
      <c r="I253" s="27"/>
      <c r="J253" s="1">
        <f>SUM(K253,L253,N253,O253,P253,Q253,R253)</f>
        <v>117</v>
      </c>
      <c r="K253" s="1">
        <f>SUM(AP253,BT253,BX253)</f>
        <v>0</v>
      </c>
      <c r="L253" s="1">
        <f>SUM(AD253,AF253,AH253,AL253,AJ253,AN253,AR253,AT253,AV253,AX253,BB253,BD253,BF253,BH253,BJ253,BL253,AZ253)</f>
        <v>45</v>
      </c>
      <c r="M253" s="1">
        <f>COUNT(#REF!,AD253,AF253,AH253,AJ253,AL253,AN253,AR253,AT253,AV253,AX253,AZ253,BB253,BD253,BF253,BH253,BJ253,BL253)</f>
        <v>1</v>
      </c>
      <c r="N253" s="1">
        <f>BN253+BP253</f>
        <v>0</v>
      </c>
      <c r="O253" s="1">
        <v>0</v>
      </c>
      <c r="P253" s="1">
        <f>BR253</f>
        <v>72</v>
      </c>
      <c r="Q253" s="1">
        <f>BV253</f>
        <v>0</v>
      </c>
      <c r="R253" s="1">
        <v>0</v>
      </c>
      <c r="S253" s="64"/>
      <c r="T253" s="1">
        <f>SUM(U253,V253,X253,Y253,Z253,AA253,AB253)</f>
        <v>0</v>
      </c>
      <c r="U253" s="1">
        <f>CA253</f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f>CC253</f>
        <v>0</v>
      </c>
      <c r="AB253" s="1">
        <f>CB253</f>
        <v>0</v>
      </c>
      <c r="AC253" s="64"/>
      <c r="AD253" s="1"/>
      <c r="AE253" s="26"/>
      <c r="AF253" s="1">
        <v>45</v>
      </c>
      <c r="AG253" s="26">
        <v>2</v>
      </c>
      <c r="AH253" s="1"/>
      <c r="AI253" s="26"/>
      <c r="AJ253" s="1"/>
      <c r="AK253" s="26"/>
      <c r="AL253" s="1"/>
      <c r="AM253" s="26"/>
      <c r="AN253" s="1"/>
      <c r="AO253" s="26"/>
      <c r="AP253" s="1"/>
      <c r="AQ253" s="26"/>
      <c r="AR253" s="1"/>
      <c r="AS253" s="26"/>
      <c r="AT253" s="1"/>
      <c r="AU253" s="26"/>
      <c r="AV253" s="1"/>
      <c r="AW253" s="26"/>
      <c r="AX253" s="1"/>
      <c r="AY253" s="26"/>
      <c r="AZ253" s="1"/>
      <c r="BA253" s="26"/>
      <c r="BB253" s="1"/>
      <c r="BC253" s="26"/>
      <c r="BD253" s="1"/>
      <c r="BE253" s="26"/>
      <c r="BF253" s="1"/>
      <c r="BG253" s="26"/>
      <c r="BH253" s="1"/>
      <c r="BI253" s="26"/>
      <c r="BJ253" s="1"/>
      <c r="BK253" s="26"/>
      <c r="BL253" s="1"/>
      <c r="BM253" s="26"/>
      <c r="BN253" s="1"/>
      <c r="BO253" s="26"/>
      <c r="BP253" s="1"/>
      <c r="BQ253" s="26"/>
      <c r="BR253" s="1">
        <v>72</v>
      </c>
      <c r="BS253" s="26">
        <v>7</v>
      </c>
      <c r="BT253" s="1"/>
      <c r="BU253" s="26"/>
      <c r="BV253" s="30"/>
      <c r="BW253" s="26"/>
      <c r="BX253" s="30"/>
      <c r="BY253" s="26"/>
      <c r="BZ253" s="60"/>
      <c r="CA253" s="30"/>
      <c r="CB253" s="30"/>
      <c r="CC253" s="30"/>
    </row>
    <row r="254" spans="1:81" s="56" customFormat="1" x14ac:dyDescent="0.35">
      <c r="A254" s="1" t="s">
        <v>60</v>
      </c>
      <c r="B254" s="1" t="s">
        <v>52</v>
      </c>
      <c r="C254" s="1" t="s">
        <v>1125</v>
      </c>
      <c r="D254" s="1" t="s">
        <v>1126</v>
      </c>
      <c r="E254" s="1" t="s">
        <v>55</v>
      </c>
      <c r="F254" s="1">
        <v>999920795</v>
      </c>
      <c r="G254" s="1">
        <f>(J254+T254)-H254</f>
        <v>0</v>
      </c>
      <c r="H254" s="1">
        <f>(K254+L254+N254+O254+P254+Q254+R254)*0.5</f>
        <v>0</v>
      </c>
      <c r="I254" s="27"/>
      <c r="J254" s="1">
        <f>SUM(K254,L254,N254,O254,P254,Q254,R254)</f>
        <v>0</v>
      </c>
      <c r="K254" s="1">
        <f>SUM(AP254,BT254,BX254)</f>
        <v>0</v>
      </c>
      <c r="L254" s="1">
        <f>SUM(AD254,AF254,AH254,AL254,AJ254,AN254,AR254,AT254,AV254,AX254,BB254,BD254,BF254,BH254,BJ254,BL254,AZ254)</f>
        <v>0</v>
      </c>
      <c r="M254" s="1">
        <f>COUNT(#REF!,AD254,AF254,AH254,AJ254,AL254,AN254,AR254,AT254,AV254,AX254,AZ254,BB254,BD254,BF254,BH254,BJ254,BL254)</f>
        <v>0</v>
      </c>
      <c r="N254" s="1">
        <f>BN254+BP254</f>
        <v>0</v>
      </c>
      <c r="O254" s="1">
        <v>0</v>
      </c>
      <c r="P254" s="1">
        <f>BR254</f>
        <v>0</v>
      </c>
      <c r="Q254" s="1">
        <f>BV254</f>
        <v>0</v>
      </c>
      <c r="R254" s="1">
        <v>0</v>
      </c>
      <c r="S254" s="64"/>
      <c r="T254" s="1">
        <f>SUM(U254,V254,X254,Y254,Z254,AA254,AB254)</f>
        <v>0</v>
      </c>
      <c r="U254" s="1">
        <f>CA254</f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f>CC254</f>
        <v>0</v>
      </c>
      <c r="AB254" s="1">
        <f>CB254</f>
        <v>0</v>
      </c>
      <c r="AC254" s="64"/>
      <c r="AD254" s="1"/>
      <c r="AE254" s="26"/>
      <c r="AF254" s="1"/>
      <c r="AG254" s="26"/>
      <c r="AH254" s="1"/>
      <c r="AI254" s="26"/>
      <c r="AJ254" s="1"/>
      <c r="AK254" s="26"/>
      <c r="AL254" s="1"/>
      <c r="AM254" s="26"/>
      <c r="AN254" s="1"/>
      <c r="AO254" s="26"/>
      <c r="AP254" s="1"/>
      <c r="AQ254" s="26"/>
      <c r="AR254" s="1"/>
      <c r="AS254" s="26"/>
      <c r="AT254" s="1"/>
      <c r="AU254" s="26"/>
      <c r="AV254" s="1"/>
      <c r="AW254" s="26"/>
      <c r="AX254" s="1"/>
      <c r="AY254" s="26"/>
      <c r="AZ254" s="1"/>
      <c r="BA254" s="26"/>
      <c r="BB254" s="1"/>
      <c r="BC254" s="26"/>
      <c r="BD254" s="1"/>
      <c r="BE254" s="26"/>
      <c r="BF254" s="1"/>
      <c r="BG254" s="26"/>
      <c r="BH254" s="1"/>
      <c r="BI254" s="26"/>
      <c r="BJ254" s="1"/>
      <c r="BK254" s="26"/>
      <c r="BL254" s="1"/>
      <c r="BM254" s="26"/>
      <c r="BN254" s="1"/>
      <c r="BO254" s="26"/>
      <c r="BP254" s="1"/>
      <c r="BQ254" s="26"/>
      <c r="BR254" s="1"/>
      <c r="BS254" s="26"/>
      <c r="BT254" s="1"/>
      <c r="BU254" s="26"/>
      <c r="BV254" s="30"/>
      <c r="BW254" s="26"/>
      <c r="BX254" s="30"/>
      <c r="BY254" s="26"/>
      <c r="BZ254" s="60"/>
      <c r="CA254" s="30"/>
      <c r="CB254" s="30"/>
      <c r="CC254" s="30"/>
    </row>
    <row r="255" spans="1:81" s="56" customFormat="1" x14ac:dyDescent="0.35">
      <c r="A255" s="1" t="s">
        <v>91</v>
      </c>
      <c r="B255" s="30" t="s">
        <v>52</v>
      </c>
      <c r="C255" s="30" t="s">
        <v>189</v>
      </c>
      <c r="D255" s="30" t="s">
        <v>190</v>
      </c>
      <c r="E255" s="30" t="s">
        <v>55</v>
      </c>
      <c r="F255" s="1">
        <v>999800767</v>
      </c>
      <c r="G255" s="1">
        <f>(J255+T255)-H255</f>
        <v>1070</v>
      </c>
      <c r="H255" s="30"/>
      <c r="I255" s="27"/>
      <c r="J255" s="1">
        <f>SUM(K255,L255,N255,O255,P255,Q255,R255)</f>
        <v>580</v>
      </c>
      <c r="K255" s="1">
        <f>SUM(AP255,BT255,BX255)</f>
        <v>0</v>
      </c>
      <c r="L255" s="1">
        <f>SUM(AD255,AF255,AH255,AL255,AJ255,AN255,AR255,AT255,AV255,AX255,BB255,BD255,BF255,BH255,BJ255,BL255,AZ255)</f>
        <v>120</v>
      </c>
      <c r="M255" s="1">
        <f>COUNT(#REF!,AD255,AF255,AH255,AJ255,AL255,AN255,AR255,AT255,AV255,AX255,AZ255,BB255,BD255,BF255,BH255,BJ255,BL255)</f>
        <v>1</v>
      </c>
      <c r="N255" s="1">
        <f>BN255+BP255</f>
        <v>140</v>
      </c>
      <c r="O255" s="1">
        <v>0</v>
      </c>
      <c r="P255" s="1">
        <f>BR255</f>
        <v>120</v>
      </c>
      <c r="Q255" s="1">
        <f>BV255</f>
        <v>200</v>
      </c>
      <c r="R255" s="1">
        <v>0</v>
      </c>
      <c r="S255" s="64"/>
      <c r="T255" s="1">
        <f>SUM(U255,V255,X255,Y255,Z255,AA255,AB255)</f>
        <v>490</v>
      </c>
      <c r="U255" s="1">
        <f>CA255</f>
        <v>40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f>CC255</f>
        <v>200</v>
      </c>
      <c r="AB255" s="1">
        <f>CB255</f>
        <v>250</v>
      </c>
      <c r="AC255" s="64"/>
      <c r="AD255" s="1"/>
      <c r="AE255" s="26"/>
      <c r="AF255" s="1">
        <v>120</v>
      </c>
      <c r="AG255" s="26">
        <v>1</v>
      </c>
      <c r="AH255" s="1"/>
      <c r="AI255" s="26"/>
      <c r="AJ255" s="1"/>
      <c r="AK255" s="26"/>
      <c r="AL255" s="1"/>
      <c r="AM255" s="26"/>
      <c r="AN255" s="1"/>
      <c r="AO255" s="26"/>
      <c r="AP255" s="1"/>
      <c r="AQ255" s="26"/>
      <c r="AR255" s="1"/>
      <c r="AS255" s="26"/>
      <c r="AT255" s="1"/>
      <c r="AU255" s="26"/>
      <c r="AV255" s="1"/>
      <c r="AW255" s="26"/>
      <c r="AX255" s="1"/>
      <c r="AY255" s="26"/>
      <c r="AZ255" s="1"/>
      <c r="BA255" s="26"/>
      <c r="BB255" s="1"/>
      <c r="BC255" s="26"/>
      <c r="BD255" s="1"/>
      <c r="BE255" s="26"/>
      <c r="BF255" s="1"/>
      <c r="BG255" s="26"/>
      <c r="BH255" s="1"/>
      <c r="BI255" s="26"/>
      <c r="BJ255" s="1"/>
      <c r="BK255" s="26"/>
      <c r="BL255" s="1"/>
      <c r="BM255" s="26"/>
      <c r="BN255" s="1">
        <v>140</v>
      </c>
      <c r="BO255" s="26">
        <v>1</v>
      </c>
      <c r="BP255" s="1"/>
      <c r="BQ255" s="26"/>
      <c r="BR255" s="1">
        <v>120</v>
      </c>
      <c r="BS255" s="26">
        <v>2</v>
      </c>
      <c r="BT255" s="1"/>
      <c r="BU255" s="26"/>
      <c r="BV255" s="30">
        <v>200</v>
      </c>
      <c r="BW255" s="26">
        <v>1</v>
      </c>
      <c r="BX255" s="30"/>
      <c r="BY255" s="26"/>
      <c r="BZ255" s="60"/>
      <c r="CA255" s="30">
        <v>40</v>
      </c>
      <c r="CB255" s="30">
        <v>250</v>
      </c>
      <c r="CC255" s="30">
        <v>200</v>
      </c>
    </row>
    <row r="256" spans="1:81" s="56" customFormat="1" x14ac:dyDescent="0.35">
      <c r="A256" s="1" t="s">
        <v>91</v>
      </c>
      <c r="B256" s="1" t="s">
        <v>52</v>
      </c>
      <c r="C256" s="30" t="s">
        <v>132</v>
      </c>
      <c r="D256" s="30" t="s">
        <v>133</v>
      </c>
      <c r="E256" s="30" t="s">
        <v>55</v>
      </c>
      <c r="F256" s="1">
        <v>999733662</v>
      </c>
      <c r="G256" s="1">
        <f>(J256+T256)-H256</f>
        <v>783</v>
      </c>
      <c r="H256" s="1"/>
      <c r="I256" s="27"/>
      <c r="J256" s="1">
        <f>SUM(K256,L256,N256,O256,P256,Q256,R256)</f>
        <v>670</v>
      </c>
      <c r="K256" s="1">
        <f>SUM(AP256,BT256,BX256)</f>
        <v>100</v>
      </c>
      <c r="L256" s="1">
        <f>SUM(AD256,AF256,AH256,AL256,AJ256,AN256,AR256,AT256,AV256,AX256,BB256,BD256,BF256,BH256,BJ256,BL256,AZ256)</f>
        <v>120</v>
      </c>
      <c r="M256" s="1">
        <f>COUNT(#REF!,AD256,AF256,AH256,AJ256,AL256,AN256,AR256,AT256,AV256,AX256,AZ256,BB256,BD256,BF256,BH256,BJ256,BL256)</f>
        <v>1</v>
      </c>
      <c r="N256" s="1">
        <f>BN256+BP256</f>
        <v>140</v>
      </c>
      <c r="O256" s="1">
        <v>0</v>
      </c>
      <c r="P256" s="1">
        <f>BR256</f>
        <v>160</v>
      </c>
      <c r="Q256" s="1">
        <f>BV256</f>
        <v>150</v>
      </c>
      <c r="R256" s="1">
        <v>0</v>
      </c>
      <c r="S256" s="64"/>
      <c r="T256" s="1">
        <f>SUM(U256,V256,X256,Y256,Z256,AA256,AB256)</f>
        <v>113</v>
      </c>
      <c r="U256" s="1">
        <f>CA256</f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f>CC256</f>
        <v>113</v>
      </c>
      <c r="AB256" s="1">
        <f>CB256</f>
        <v>0</v>
      </c>
      <c r="AC256" s="64"/>
      <c r="AD256" s="1"/>
      <c r="AE256" s="26"/>
      <c r="AF256" s="1"/>
      <c r="AG256" s="26"/>
      <c r="AH256" s="1"/>
      <c r="AI256" s="26"/>
      <c r="AJ256" s="1"/>
      <c r="AK256" s="26"/>
      <c r="AL256" s="1"/>
      <c r="AM256" s="26"/>
      <c r="AN256" s="1"/>
      <c r="AO256" s="26"/>
      <c r="AP256" s="1">
        <v>100</v>
      </c>
      <c r="AQ256" s="26">
        <v>1</v>
      </c>
      <c r="AR256" s="1"/>
      <c r="AS256" s="26"/>
      <c r="AT256" s="1"/>
      <c r="AU256" s="26"/>
      <c r="AV256" s="1"/>
      <c r="AW256" s="26"/>
      <c r="AX256" s="1"/>
      <c r="AY256" s="26"/>
      <c r="AZ256" s="1"/>
      <c r="BA256" s="26"/>
      <c r="BB256" s="1"/>
      <c r="BC256" s="26"/>
      <c r="BD256" s="1">
        <v>120</v>
      </c>
      <c r="BE256" s="26">
        <v>1</v>
      </c>
      <c r="BF256" s="1"/>
      <c r="BG256" s="26"/>
      <c r="BH256" s="1"/>
      <c r="BI256" s="26"/>
      <c r="BJ256" s="1"/>
      <c r="BK256" s="26"/>
      <c r="BL256" s="1"/>
      <c r="BM256" s="26"/>
      <c r="BN256" s="1"/>
      <c r="BO256" s="26"/>
      <c r="BP256" s="1">
        <v>140</v>
      </c>
      <c r="BQ256" s="26">
        <v>1</v>
      </c>
      <c r="BR256" s="1">
        <v>160</v>
      </c>
      <c r="BS256" s="26">
        <v>1</v>
      </c>
      <c r="BT256" s="1"/>
      <c r="BU256" s="26"/>
      <c r="BV256" s="30">
        <v>150</v>
      </c>
      <c r="BW256" s="26">
        <v>2</v>
      </c>
      <c r="BX256" s="30"/>
      <c r="BY256" s="26"/>
      <c r="BZ256" s="60"/>
      <c r="CA256" s="30"/>
      <c r="CB256" s="30"/>
      <c r="CC256" s="30">
        <v>113</v>
      </c>
    </row>
    <row r="257" spans="1:81" s="56" customFormat="1" x14ac:dyDescent="0.35">
      <c r="A257" s="1" t="s">
        <v>91</v>
      </c>
      <c r="B257" s="1" t="s">
        <v>52</v>
      </c>
      <c r="C257" s="30" t="s">
        <v>882</v>
      </c>
      <c r="D257" s="30" t="s">
        <v>113</v>
      </c>
      <c r="E257" s="30" t="s">
        <v>55</v>
      </c>
      <c r="F257" s="1">
        <v>999912527</v>
      </c>
      <c r="G257" s="1">
        <f>(J257+T257)-H257</f>
        <v>553</v>
      </c>
      <c r="H257" s="1"/>
      <c r="I257" s="27"/>
      <c r="J257" s="1">
        <f>SUM(K257,L257,N257,O257,P257,Q257,R257)</f>
        <v>468</v>
      </c>
      <c r="K257" s="1">
        <f>SUM(AP257,BT257,BX257)</f>
        <v>0</v>
      </c>
      <c r="L257" s="1">
        <f>SUM(AD257,AF257,AH257,AL257,AJ257,AN257,AR257,AT257,AV257,AX257,BB257,BD257,BF257,BH257,BJ257,BL257,AZ257)</f>
        <v>210</v>
      </c>
      <c r="M257" s="1">
        <f>COUNT(#REF!,AD257,AF257,AH257,AJ257,AL257,AN257,AR257,AT257,AV257,AX257,AZ257,BB257,BD257,BF257,BH257,BJ257,BL257)</f>
        <v>2</v>
      </c>
      <c r="N257" s="1">
        <f>BN257+BP257</f>
        <v>105</v>
      </c>
      <c r="O257" s="1">
        <v>0</v>
      </c>
      <c r="P257" s="1">
        <f>BR257</f>
        <v>68</v>
      </c>
      <c r="Q257" s="1">
        <f>BV257</f>
        <v>85</v>
      </c>
      <c r="R257" s="1">
        <v>0</v>
      </c>
      <c r="S257" s="64"/>
      <c r="T257" s="1">
        <f>SUM(U257,V257,X257,Y257,Z257,AA257,AB257)</f>
        <v>85</v>
      </c>
      <c r="U257" s="1">
        <f>CA257</f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f>CC257</f>
        <v>85</v>
      </c>
      <c r="AB257" s="1">
        <f>CB257</f>
        <v>0</v>
      </c>
      <c r="AC257" s="64"/>
      <c r="AD257" s="1"/>
      <c r="AE257" s="26"/>
      <c r="AF257" s="1"/>
      <c r="AG257" s="26"/>
      <c r="AH257" s="1"/>
      <c r="AI257" s="26"/>
      <c r="AJ257" s="1"/>
      <c r="AK257" s="26"/>
      <c r="AL257" s="1"/>
      <c r="AM257" s="26"/>
      <c r="AN257" s="1"/>
      <c r="AO257" s="26"/>
      <c r="AP257" s="1"/>
      <c r="AQ257" s="26"/>
      <c r="AR257" s="1"/>
      <c r="AS257" s="26"/>
      <c r="AT257" s="1"/>
      <c r="AU257" s="26"/>
      <c r="AV257" s="1">
        <v>90</v>
      </c>
      <c r="AW257" s="26">
        <v>2</v>
      </c>
      <c r="AX257" s="1"/>
      <c r="AY257" s="26"/>
      <c r="AZ257" s="1"/>
      <c r="BA257" s="26"/>
      <c r="BB257" s="1"/>
      <c r="BC257" s="26"/>
      <c r="BD257" s="1"/>
      <c r="BE257" s="26"/>
      <c r="BF257" s="1"/>
      <c r="BG257" s="26"/>
      <c r="BH257" s="1"/>
      <c r="BI257" s="26"/>
      <c r="BJ257" s="1">
        <v>120</v>
      </c>
      <c r="BK257" s="26">
        <v>1</v>
      </c>
      <c r="BL257" s="1"/>
      <c r="BM257" s="26"/>
      <c r="BN257" s="1">
        <v>105</v>
      </c>
      <c r="BO257" s="26">
        <v>2</v>
      </c>
      <c r="BP257" s="1"/>
      <c r="BQ257" s="26"/>
      <c r="BR257" s="1">
        <v>68</v>
      </c>
      <c r="BS257" s="26">
        <v>5</v>
      </c>
      <c r="BT257" s="1"/>
      <c r="BU257" s="26"/>
      <c r="BV257" s="30">
        <v>85</v>
      </c>
      <c r="BW257" s="26">
        <v>5</v>
      </c>
      <c r="BX257" s="30"/>
      <c r="BY257" s="26"/>
      <c r="BZ257" s="60"/>
      <c r="CA257" s="30"/>
      <c r="CB257" s="30"/>
      <c r="CC257" s="30">
        <v>85</v>
      </c>
    </row>
    <row r="258" spans="1:81" s="56" customFormat="1" x14ac:dyDescent="0.35">
      <c r="A258" s="1" t="s">
        <v>91</v>
      </c>
      <c r="B258" s="1" t="s">
        <v>52</v>
      </c>
      <c r="C258" s="1" t="s">
        <v>1270</v>
      </c>
      <c r="D258" s="1" t="s">
        <v>139</v>
      </c>
      <c r="E258" s="1" t="s">
        <v>55</v>
      </c>
      <c r="F258" s="1">
        <v>999918849</v>
      </c>
      <c r="G258" s="1">
        <f>(J258+T258)-H258</f>
        <v>534</v>
      </c>
      <c r="H258" s="30"/>
      <c r="I258" s="27"/>
      <c r="J258" s="1">
        <f>SUM(K258,L258,N258,O258,P258,Q258,R258)</f>
        <v>470</v>
      </c>
      <c r="K258" s="1">
        <f>SUM(AP258,BT258,BX258)</f>
        <v>0</v>
      </c>
      <c r="L258" s="1">
        <f>SUM(AD258,AF258,AH258,AL258,AJ258,AN258,AR258,AT258,AV258,AX258,BB258,BD258,BF258,BH258,BJ258,BL258,AZ258)</f>
        <v>210</v>
      </c>
      <c r="M258" s="1">
        <f>COUNT(#REF!,AD258,AF258,AH258,AJ258,AL258,AN258,AR258,AT258,AV258,AX258,AZ258,BB258,BD258,BF258,BH258,BJ258,BL258)</f>
        <v>2</v>
      </c>
      <c r="N258" s="1">
        <f>BN258+BP258</f>
        <v>79</v>
      </c>
      <c r="O258" s="1">
        <v>0</v>
      </c>
      <c r="P258" s="1">
        <f>BR258</f>
        <v>68</v>
      </c>
      <c r="Q258" s="1">
        <f>BV258</f>
        <v>113</v>
      </c>
      <c r="R258" s="1">
        <v>0</v>
      </c>
      <c r="S258" s="64"/>
      <c r="T258" s="1">
        <f>SUM(U258,V258,X258,Y258,Z258,AA258,AB258)</f>
        <v>64</v>
      </c>
      <c r="U258" s="1">
        <f>CA258</f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f>CC258</f>
        <v>64</v>
      </c>
      <c r="AB258" s="1">
        <f>CB258</f>
        <v>0</v>
      </c>
      <c r="AC258" s="64"/>
      <c r="AD258" s="1"/>
      <c r="AE258" s="26"/>
      <c r="AF258" s="1"/>
      <c r="AG258" s="26"/>
      <c r="AH258" s="1"/>
      <c r="AI258" s="26"/>
      <c r="AJ258" s="1"/>
      <c r="AK258" s="26"/>
      <c r="AL258" s="1"/>
      <c r="AM258" s="26"/>
      <c r="AN258" s="1">
        <v>90</v>
      </c>
      <c r="AO258" s="26">
        <v>2</v>
      </c>
      <c r="AP258" s="1"/>
      <c r="AQ258" s="26"/>
      <c r="AR258" s="1"/>
      <c r="AS258" s="26"/>
      <c r="AT258" s="1"/>
      <c r="AU258" s="26"/>
      <c r="AV258" s="1">
        <v>120</v>
      </c>
      <c r="AW258" s="26">
        <v>1</v>
      </c>
      <c r="AX258" s="1"/>
      <c r="AY258" s="26"/>
      <c r="AZ258" s="1"/>
      <c r="BA258" s="26"/>
      <c r="BB258" s="1"/>
      <c r="BC258" s="26"/>
      <c r="BD258" s="1"/>
      <c r="BE258" s="26"/>
      <c r="BF258" s="1"/>
      <c r="BG258" s="26"/>
      <c r="BH258" s="1"/>
      <c r="BI258" s="26"/>
      <c r="BJ258" s="1"/>
      <c r="BK258" s="26"/>
      <c r="BL258" s="1"/>
      <c r="BM258" s="26"/>
      <c r="BN258" s="1">
        <v>79</v>
      </c>
      <c r="BO258" s="26">
        <v>3</v>
      </c>
      <c r="BP258" s="1"/>
      <c r="BQ258" s="26"/>
      <c r="BR258" s="1">
        <v>68</v>
      </c>
      <c r="BS258" s="26">
        <v>5</v>
      </c>
      <c r="BT258" s="1"/>
      <c r="BU258" s="26"/>
      <c r="BV258" s="30">
        <v>113</v>
      </c>
      <c r="BW258" s="26">
        <v>3</v>
      </c>
      <c r="BX258" s="30"/>
      <c r="BY258" s="26"/>
      <c r="BZ258" s="60"/>
      <c r="CA258" s="30"/>
      <c r="CB258" s="30"/>
      <c r="CC258" s="30">
        <v>64</v>
      </c>
    </row>
    <row r="259" spans="1:81" s="56" customFormat="1" x14ac:dyDescent="0.35">
      <c r="A259" s="1" t="s">
        <v>91</v>
      </c>
      <c r="B259" s="1" t="s">
        <v>52</v>
      </c>
      <c r="C259" s="1" t="s">
        <v>454</v>
      </c>
      <c r="D259" s="1" t="s">
        <v>455</v>
      </c>
      <c r="E259" s="1" t="s">
        <v>55</v>
      </c>
      <c r="F259" s="1">
        <v>999882146</v>
      </c>
      <c r="G259" s="1">
        <f>(J259+T259)-H259</f>
        <v>451</v>
      </c>
      <c r="H259" s="30"/>
      <c r="I259" s="27"/>
      <c r="J259" s="1">
        <f>SUM(K259,L259,N259,O259,P259,Q259,R259)</f>
        <v>403</v>
      </c>
      <c r="K259" s="1">
        <f>SUM(AP259,BT259,BX259)</f>
        <v>0</v>
      </c>
      <c r="L259" s="1">
        <f>SUM(AD259,AF259,AH259,AL259,AJ259,AN259,AR259,AT259,AV259,AX259,BB259,BD259,BF259,BH259,BJ259,BL259,AZ259)</f>
        <v>180</v>
      </c>
      <c r="M259" s="1">
        <f>COUNT(#REF!,AD259,AF259,AH259,AJ259,AL259,AN259,AR259,AT259,AV259,AX259,AZ259,BB259,BD259,BF259,BH259,BJ259,BL259)</f>
        <v>2</v>
      </c>
      <c r="N259" s="1">
        <f>BN259+BP259</f>
        <v>59</v>
      </c>
      <c r="O259" s="1">
        <v>0</v>
      </c>
      <c r="P259" s="1">
        <f>BR259</f>
        <v>51</v>
      </c>
      <c r="Q259" s="1">
        <f>BV259</f>
        <v>113</v>
      </c>
      <c r="R259" s="1">
        <v>0</v>
      </c>
      <c r="S259" s="64"/>
      <c r="T259" s="1">
        <f>SUM(U259,V259,X259,Y259,Z259,AA259,AB259)</f>
        <v>48</v>
      </c>
      <c r="U259" s="1">
        <f>CA259</f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f>CC259</f>
        <v>48</v>
      </c>
      <c r="AB259" s="1">
        <f>CB259</f>
        <v>0</v>
      </c>
      <c r="AC259" s="64"/>
      <c r="AD259" s="1"/>
      <c r="AE259" s="26"/>
      <c r="AF259" s="1"/>
      <c r="AG259" s="26"/>
      <c r="AH259" s="1">
        <v>120</v>
      </c>
      <c r="AI259" s="26">
        <v>1</v>
      </c>
      <c r="AJ259" s="1"/>
      <c r="AK259" s="26"/>
      <c r="AL259" s="1"/>
      <c r="AM259" s="26"/>
      <c r="AN259" s="1"/>
      <c r="AO259" s="26"/>
      <c r="AP259" s="1"/>
      <c r="AQ259" s="26"/>
      <c r="AR259" s="1"/>
      <c r="AS259" s="26"/>
      <c r="AT259" s="1"/>
      <c r="AU259" s="26"/>
      <c r="AV259" s="1"/>
      <c r="AW259" s="26"/>
      <c r="AX259" s="1"/>
      <c r="AY259" s="26"/>
      <c r="AZ259" s="1"/>
      <c r="BA259" s="26"/>
      <c r="BB259" s="1">
        <v>60</v>
      </c>
      <c r="BC259" s="26">
        <v>1</v>
      </c>
      <c r="BD259" s="1"/>
      <c r="BE259" s="26"/>
      <c r="BF259" s="1"/>
      <c r="BG259" s="26"/>
      <c r="BH259" s="1"/>
      <c r="BI259" s="26"/>
      <c r="BJ259" s="1"/>
      <c r="BK259" s="26"/>
      <c r="BL259" s="1"/>
      <c r="BM259" s="26"/>
      <c r="BN259" s="1"/>
      <c r="BO259" s="26"/>
      <c r="BP259" s="1">
        <v>59</v>
      </c>
      <c r="BQ259" s="26">
        <v>5</v>
      </c>
      <c r="BR259" s="1">
        <v>51</v>
      </c>
      <c r="BS259" s="26">
        <v>9</v>
      </c>
      <c r="BT259" s="1"/>
      <c r="BU259" s="26"/>
      <c r="BV259" s="30">
        <v>113</v>
      </c>
      <c r="BW259" s="26">
        <v>3</v>
      </c>
      <c r="BX259" s="30"/>
      <c r="BY259" s="26"/>
      <c r="BZ259" s="60"/>
      <c r="CA259" s="30"/>
      <c r="CB259" s="30"/>
      <c r="CC259" s="30">
        <v>48</v>
      </c>
    </row>
    <row r="260" spans="1:81" s="56" customFormat="1" x14ac:dyDescent="0.35">
      <c r="A260" s="1" t="s">
        <v>91</v>
      </c>
      <c r="B260" s="1" t="s">
        <v>52</v>
      </c>
      <c r="C260" s="30" t="s">
        <v>354</v>
      </c>
      <c r="D260" s="30" t="s">
        <v>113</v>
      </c>
      <c r="E260" s="30" t="s">
        <v>55</v>
      </c>
      <c r="F260" s="1">
        <v>999869686</v>
      </c>
      <c r="G260" s="1">
        <f>(J260+T260)-H260</f>
        <v>416</v>
      </c>
      <c r="H260" s="1"/>
      <c r="I260" s="27"/>
      <c r="J260" s="1">
        <f>SUM(K260,L260,N260,O260,P260,Q260,R260)</f>
        <v>352</v>
      </c>
      <c r="K260" s="1">
        <f>SUM(AP260,BT260,BX260)</f>
        <v>0</v>
      </c>
      <c r="L260" s="1">
        <f>SUM(AD260,AF260,AH260,AL260,AJ260,AN260,AR260,AT260,AV260,AX260,BB260,BD260,BF260,BH260,BJ260,BL260,AZ260)</f>
        <v>120</v>
      </c>
      <c r="M260" s="1">
        <f>COUNT(#REF!,AD260,AF260,AH260,AJ260,AL260,AN260,AR260,AT260,AV260,AX260,AZ260,BB260,BD260,BF260,BH260,BJ260,BL260)</f>
        <v>1</v>
      </c>
      <c r="N260" s="1">
        <f>BN260+BP260</f>
        <v>79</v>
      </c>
      <c r="O260" s="1">
        <v>0</v>
      </c>
      <c r="P260" s="1">
        <f>BR260</f>
        <v>68</v>
      </c>
      <c r="Q260" s="1">
        <f>BV260</f>
        <v>85</v>
      </c>
      <c r="R260" s="1">
        <v>0</v>
      </c>
      <c r="S260" s="64"/>
      <c r="T260" s="1">
        <f>SUM(U260,V260,X260,Y260,Z260,AA260,AB260)</f>
        <v>64</v>
      </c>
      <c r="U260" s="1">
        <f>CA260</f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f>CC260</f>
        <v>64</v>
      </c>
      <c r="AB260" s="1">
        <f>CB260</f>
        <v>0</v>
      </c>
      <c r="AC260" s="64"/>
      <c r="AD260" s="1"/>
      <c r="AE260" s="26"/>
      <c r="AF260" s="1"/>
      <c r="AG260" s="26"/>
      <c r="AH260" s="1"/>
      <c r="AI260" s="26"/>
      <c r="AJ260" s="1"/>
      <c r="AK260" s="26"/>
      <c r="AL260" s="1"/>
      <c r="AM260" s="26"/>
      <c r="AN260" s="1"/>
      <c r="AO260" s="26"/>
      <c r="AP260" s="1"/>
      <c r="AQ260" s="26"/>
      <c r="AR260" s="1"/>
      <c r="AS260" s="26"/>
      <c r="AT260" s="1"/>
      <c r="AU260" s="26"/>
      <c r="AV260" s="1"/>
      <c r="AW260" s="26"/>
      <c r="AX260" s="1"/>
      <c r="AY260" s="26"/>
      <c r="AZ260" s="1"/>
      <c r="BA260" s="26"/>
      <c r="BB260" s="1"/>
      <c r="BC260" s="26"/>
      <c r="BD260" s="1"/>
      <c r="BE260" s="26"/>
      <c r="BF260" s="1">
        <v>120</v>
      </c>
      <c r="BG260" s="26">
        <v>1</v>
      </c>
      <c r="BH260" s="1"/>
      <c r="BI260" s="26"/>
      <c r="BJ260" s="1"/>
      <c r="BK260" s="26"/>
      <c r="BL260" s="1"/>
      <c r="BM260" s="26"/>
      <c r="BN260" s="1"/>
      <c r="BO260" s="26"/>
      <c r="BP260" s="1">
        <v>79</v>
      </c>
      <c r="BQ260" s="26">
        <v>3</v>
      </c>
      <c r="BR260" s="1">
        <v>68</v>
      </c>
      <c r="BS260" s="26">
        <v>5</v>
      </c>
      <c r="BT260" s="1"/>
      <c r="BU260" s="26"/>
      <c r="BV260" s="30">
        <v>85</v>
      </c>
      <c r="BW260" s="26">
        <v>5</v>
      </c>
      <c r="BX260" s="30"/>
      <c r="BY260" s="26"/>
      <c r="BZ260" s="60"/>
      <c r="CA260" s="30"/>
      <c r="CB260" s="30"/>
      <c r="CC260" s="30">
        <v>64</v>
      </c>
    </row>
    <row r="261" spans="1:81" s="56" customFormat="1" x14ac:dyDescent="0.35">
      <c r="A261" s="1" t="s">
        <v>91</v>
      </c>
      <c r="B261" s="1" t="s">
        <v>52</v>
      </c>
      <c r="C261" s="1" t="s">
        <v>321</v>
      </c>
      <c r="D261" s="1" t="s">
        <v>287</v>
      </c>
      <c r="E261" s="1" t="s">
        <v>55</v>
      </c>
      <c r="F261" s="1">
        <v>999862946</v>
      </c>
      <c r="G261" s="1">
        <f>(J261+T261)-H261</f>
        <v>397</v>
      </c>
      <c r="H261" s="30"/>
      <c r="I261" s="27"/>
      <c r="J261" s="1">
        <f>SUM(K261,L261,N261,O261,P261,Q261,R261)</f>
        <v>397</v>
      </c>
      <c r="K261" s="1">
        <f>SUM(AP261,BT261,BX261)</f>
        <v>75</v>
      </c>
      <c r="L261" s="1">
        <f>SUM(AD261,AF261,AH261,AL261,AJ261,AN261,AR261,AT261,AV261,AX261,BB261,BD261,BF261,BH261,BJ261,BL261,AZ261)</f>
        <v>188</v>
      </c>
      <c r="M261" s="1">
        <f>COUNT(#REF!,AD261,AF261,AH261,AJ261,AL261,AN261,AR261,AT261,AV261,AX261,AZ261,BB261,BD261,BF261,BH261,BJ261,BL261)</f>
        <v>2</v>
      </c>
      <c r="N261" s="1">
        <f>BN261+BP261</f>
        <v>44</v>
      </c>
      <c r="O261" s="1">
        <v>0</v>
      </c>
      <c r="P261" s="1">
        <f>BR261</f>
        <v>90</v>
      </c>
      <c r="Q261" s="1">
        <f>BV261</f>
        <v>0</v>
      </c>
      <c r="R261" s="1">
        <v>0</v>
      </c>
      <c r="S261" s="64"/>
      <c r="T261" s="1">
        <f>SUM(U261,V261,X261,Y261,Z261,AA261,AB261)</f>
        <v>0</v>
      </c>
      <c r="U261" s="1">
        <f>CA261</f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f>CC261</f>
        <v>0</v>
      </c>
      <c r="AB261" s="1">
        <f>CB261</f>
        <v>0</v>
      </c>
      <c r="AC261" s="64"/>
      <c r="AD261" s="1"/>
      <c r="AE261" s="26"/>
      <c r="AF261" s="1"/>
      <c r="AG261" s="26"/>
      <c r="AH261" s="1"/>
      <c r="AI261" s="26"/>
      <c r="AJ261" s="1"/>
      <c r="AK261" s="26"/>
      <c r="AL261" s="1"/>
      <c r="AM261" s="26"/>
      <c r="AN261" s="1"/>
      <c r="AO261" s="26"/>
      <c r="AP261" s="1">
        <v>75</v>
      </c>
      <c r="AQ261" s="26">
        <v>2</v>
      </c>
      <c r="AR261" s="1"/>
      <c r="AS261" s="26"/>
      <c r="AT261" s="1"/>
      <c r="AU261" s="26"/>
      <c r="AV261" s="1">
        <v>68</v>
      </c>
      <c r="AW261" s="26">
        <v>3</v>
      </c>
      <c r="AX261" s="1"/>
      <c r="AY261" s="26"/>
      <c r="AZ261" s="1">
        <v>120</v>
      </c>
      <c r="BA261" s="26"/>
      <c r="BB261" s="1"/>
      <c r="BC261" s="26"/>
      <c r="BD261" s="1"/>
      <c r="BE261" s="26"/>
      <c r="BF261" s="1"/>
      <c r="BG261" s="26"/>
      <c r="BH261" s="1"/>
      <c r="BI261" s="26"/>
      <c r="BJ261" s="1"/>
      <c r="BK261" s="26"/>
      <c r="BL261" s="1"/>
      <c r="BM261" s="26"/>
      <c r="BN261" s="1"/>
      <c r="BO261" s="26"/>
      <c r="BP261" s="1">
        <v>44</v>
      </c>
      <c r="BQ261" s="26">
        <v>9</v>
      </c>
      <c r="BR261" s="1">
        <v>90</v>
      </c>
      <c r="BS261" s="26">
        <v>3</v>
      </c>
      <c r="BT261" s="1"/>
      <c r="BU261" s="26"/>
      <c r="BV261" s="30"/>
      <c r="BW261" s="26"/>
      <c r="BX261" s="30"/>
      <c r="BY261" s="26"/>
      <c r="BZ261" s="60"/>
      <c r="CA261" s="30"/>
      <c r="CB261" s="30"/>
      <c r="CC261" s="30"/>
    </row>
    <row r="262" spans="1:81" s="56" customFormat="1" x14ac:dyDescent="0.35">
      <c r="A262" s="1" t="s">
        <v>91</v>
      </c>
      <c r="B262" s="1" t="s">
        <v>52</v>
      </c>
      <c r="C262" s="30" t="s">
        <v>499</v>
      </c>
      <c r="D262" s="30" t="s">
        <v>111</v>
      </c>
      <c r="E262" s="30" t="s">
        <v>55</v>
      </c>
      <c r="F262" s="1">
        <v>999887588</v>
      </c>
      <c r="G262" s="1">
        <f>(J262+T262)-H262</f>
        <v>326</v>
      </c>
      <c r="H262" s="1"/>
      <c r="I262" s="27"/>
      <c r="J262" s="1">
        <f>SUM(K262,L262,N262,O262,P262,Q262,R262)</f>
        <v>241</v>
      </c>
      <c r="K262" s="1">
        <f>SUM(AP262,BT262,BX262)</f>
        <v>0</v>
      </c>
      <c r="L262" s="1">
        <f>SUM(AD262,AF262,AH262,AL262,AJ262,AN262,AR262,AT262,AV262,AX262,BB262,BD262,BF262,BH262,BJ262,BL262,AZ262)</f>
        <v>30</v>
      </c>
      <c r="M262" s="1">
        <f>COUNT(#REF!,AD262,AF262,AH262,AJ262,AL262,AN262,AR262,AT262,AV262,AX262,AZ262,BB262,BD262,BF262,BH262,BJ262,BL262)</f>
        <v>1</v>
      </c>
      <c r="N262" s="1">
        <f>BN262+BP262</f>
        <v>79</v>
      </c>
      <c r="O262" s="1">
        <v>0</v>
      </c>
      <c r="P262" s="1">
        <f>BR262</f>
        <v>68</v>
      </c>
      <c r="Q262" s="1">
        <f>BV262</f>
        <v>64</v>
      </c>
      <c r="R262" s="1">
        <v>0</v>
      </c>
      <c r="S262" s="64"/>
      <c r="T262" s="1">
        <f>SUM(U262,V262,X262,Y262,Z262,AA262,AB262)</f>
        <v>85</v>
      </c>
      <c r="U262" s="1">
        <f>CA262</f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f>CC262</f>
        <v>85</v>
      </c>
      <c r="AB262" s="1">
        <f>CB262</f>
        <v>0</v>
      </c>
      <c r="AC262" s="64"/>
      <c r="AD262" s="1"/>
      <c r="AE262" s="26"/>
      <c r="AF262" s="1"/>
      <c r="AG262" s="26"/>
      <c r="AH262" s="1"/>
      <c r="AI262" s="26"/>
      <c r="AJ262" s="1"/>
      <c r="AK262" s="26"/>
      <c r="AL262" s="1">
        <v>30</v>
      </c>
      <c r="AM262" s="26">
        <v>1</v>
      </c>
      <c r="AN262" s="1"/>
      <c r="AO262" s="26"/>
      <c r="AP262" s="1"/>
      <c r="AQ262" s="26"/>
      <c r="AR262" s="1"/>
      <c r="AS262" s="26"/>
      <c r="AT262" s="1"/>
      <c r="AU262" s="26"/>
      <c r="AV262" s="1"/>
      <c r="AW262" s="26"/>
      <c r="AX262" s="1"/>
      <c r="AY262" s="26"/>
      <c r="AZ262" s="1"/>
      <c r="BA262" s="26"/>
      <c r="BB262" s="1"/>
      <c r="BC262" s="26"/>
      <c r="BD262" s="1"/>
      <c r="BE262" s="26"/>
      <c r="BF262" s="1"/>
      <c r="BG262" s="26"/>
      <c r="BH262" s="1"/>
      <c r="BI262" s="26"/>
      <c r="BJ262" s="1"/>
      <c r="BK262" s="26"/>
      <c r="BL262" s="1"/>
      <c r="BM262" s="26"/>
      <c r="BN262" s="1"/>
      <c r="BO262" s="26"/>
      <c r="BP262" s="1">
        <v>79</v>
      </c>
      <c r="BQ262" s="26">
        <v>3</v>
      </c>
      <c r="BR262" s="1">
        <v>68</v>
      </c>
      <c r="BS262" s="26">
        <v>5</v>
      </c>
      <c r="BT262" s="1"/>
      <c r="BU262" s="26"/>
      <c r="BV262" s="30">
        <v>64</v>
      </c>
      <c r="BW262" s="26">
        <v>9</v>
      </c>
      <c r="BX262" s="30"/>
      <c r="BY262" s="26"/>
      <c r="BZ262" s="60"/>
      <c r="CA262" s="30"/>
      <c r="CB262" s="30"/>
      <c r="CC262" s="30">
        <v>85</v>
      </c>
    </row>
    <row r="263" spans="1:81" s="56" customFormat="1" x14ac:dyDescent="0.35">
      <c r="A263" s="1" t="s">
        <v>91</v>
      </c>
      <c r="B263" s="1" t="s">
        <v>52</v>
      </c>
      <c r="C263" s="30" t="s">
        <v>241</v>
      </c>
      <c r="D263" s="30" t="s">
        <v>242</v>
      </c>
      <c r="E263" s="30" t="s">
        <v>55</v>
      </c>
      <c r="F263" s="1">
        <v>999847244</v>
      </c>
      <c r="G263" s="1">
        <f>(J263+T263)-H263</f>
        <v>324</v>
      </c>
      <c r="H263" s="1"/>
      <c r="I263" s="27"/>
      <c r="J263" s="1">
        <f>SUM(K263,L263,N263,O263,P263,Q263,R263)</f>
        <v>324</v>
      </c>
      <c r="K263" s="1">
        <f>SUM(AP263,BT263,BX263)</f>
        <v>0</v>
      </c>
      <c r="L263" s="1">
        <f>SUM(AD263,AF263,AH263,AL263,AJ263,AN263,AR263,AT263,AV263,AX263,BB263,BD263,BF263,BH263,BJ263,BL263,AZ263)</f>
        <v>90</v>
      </c>
      <c r="M263" s="1">
        <f>COUNT(#REF!,AD263,AF263,AH263,AJ263,AL263,AN263,AR263,AT263,AV263,AX263,AZ263,BB263,BD263,BF263,BH263,BJ263,BL263)</f>
        <v>1</v>
      </c>
      <c r="N263" s="1">
        <f>BN263+BP263</f>
        <v>59</v>
      </c>
      <c r="O263" s="1">
        <v>0</v>
      </c>
      <c r="P263" s="1">
        <f>BR263</f>
        <v>90</v>
      </c>
      <c r="Q263" s="1">
        <f>BV263</f>
        <v>85</v>
      </c>
      <c r="R263" s="1">
        <v>0</v>
      </c>
      <c r="S263" s="64"/>
      <c r="T263" s="1">
        <f>SUM(U263,V263,X263,Y263,Z263,AA263,AB263)</f>
        <v>0</v>
      </c>
      <c r="U263" s="1">
        <f>CA263</f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f>CC263</f>
        <v>0</v>
      </c>
      <c r="AB263" s="1">
        <f>CB263</f>
        <v>0</v>
      </c>
      <c r="AC263" s="64"/>
      <c r="AD263" s="1"/>
      <c r="AE263" s="26"/>
      <c r="AF263" s="1"/>
      <c r="AG263" s="26"/>
      <c r="AH263" s="1"/>
      <c r="AI263" s="26"/>
      <c r="AJ263" s="1"/>
      <c r="AK263" s="26"/>
      <c r="AL263" s="1"/>
      <c r="AM263" s="26"/>
      <c r="AN263" s="1"/>
      <c r="AO263" s="26"/>
      <c r="AP263" s="1"/>
      <c r="AQ263" s="26"/>
      <c r="AR263" s="1"/>
      <c r="AS263" s="26"/>
      <c r="AT263" s="1"/>
      <c r="AU263" s="26"/>
      <c r="AV263" s="1"/>
      <c r="AW263" s="26"/>
      <c r="AX263" s="1"/>
      <c r="AY263" s="26"/>
      <c r="AZ263" s="1"/>
      <c r="BA263" s="26"/>
      <c r="BB263" s="1"/>
      <c r="BC263" s="26"/>
      <c r="BD263" s="1"/>
      <c r="BE263" s="26"/>
      <c r="BF263" s="1">
        <v>90</v>
      </c>
      <c r="BG263" s="26">
        <v>2</v>
      </c>
      <c r="BH263" s="1"/>
      <c r="BI263" s="26"/>
      <c r="BJ263" s="1"/>
      <c r="BK263" s="26"/>
      <c r="BL263" s="1"/>
      <c r="BM263" s="26"/>
      <c r="BN263" s="1"/>
      <c r="BO263" s="26"/>
      <c r="BP263" s="1">
        <v>59</v>
      </c>
      <c r="BQ263" s="26">
        <v>5</v>
      </c>
      <c r="BR263" s="1">
        <v>90</v>
      </c>
      <c r="BS263" s="26">
        <v>3</v>
      </c>
      <c r="BT263" s="1"/>
      <c r="BU263" s="26"/>
      <c r="BV263" s="30">
        <v>85</v>
      </c>
      <c r="BW263" s="26">
        <v>5</v>
      </c>
      <c r="BX263" s="30"/>
      <c r="BY263" s="26"/>
      <c r="BZ263" s="60"/>
      <c r="CA263" s="30"/>
      <c r="CB263" s="30"/>
      <c r="CC263" s="30"/>
    </row>
    <row r="264" spans="1:81" s="56" customFormat="1" x14ac:dyDescent="0.35">
      <c r="A264" s="1" t="s">
        <v>91</v>
      </c>
      <c r="B264" s="1" t="s">
        <v>52</v>
      </c>
      <c r="C264" s="30" t="s">
        <v>206</v>
      </c>
      <c r="D264" s="30" t="s">
        <v>207</v>
      </c>
      <c r="E264" s="1" t="s">
        <v>55</v>
      </c>
      <c r="F264" s="1">
        <v>999826696</v>
      </c>
      <c r="G264" s="1">
        <f>(J264+T264)-H264</f>
        <v>285</v>
      </c>
      <c r="H264" s="1"/>
      <c r="I264" s="27"/>
      <c r="J264" s="1">
        <f>SUM(K264,L264,N264,O264,P264,Q264,R264)</f>
        <v>285</v>
      </c>
      <c r="K264" s="1">
        <f>SUM(AP264,BT264,BX264)</f>
        <v>0</v>
      </c>
      <c r="L264" s="1">
        <f>SUM(AD264,AF264,AH264,AL264,AJ264,AN264,AR264,AT264,AV264,AX264,BB264,BD264,BF264,BH264,BJ264,BL264,AZ264)</f>
        <v>124</v>
      </c>
      <c r="M264" s="1">
        <f>COUNT(#REF!,AD264,AF264,AH264,AJ264,AL264,AN264,AR264,AT264,AV264,AX264,AZ264,BB264,BD264,BF264,BH264,BJ264,BL264)</f>
        <v>2</v>
      </c>
      <c r="N264" s="1">
        <f>BN264+BP264</f>
        <v>59</v>
      </c>
      <c r="O264" s="1">
        <v>0</v>
      </c>
      <c r="P264" s="1">
        <f>BR264</f>
        <v>38</v>
      </c>
      <c r="Q264" s="1">
        <f>BV264</f>
        <v>64</v>
      </c>
      <c r="R264" s="1">
        <v>0</v>
      </c>
      <c r="S264" s="64"/>
      <c r="T264" s="1">
        <f>SUM(U264,V264,X264,Y264,Z264,AA264,AB264)</f>
        <v>0</v>
      </c>
      <c r="U264" s="1">
        <f>CA264</f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f>CC264</f>
        <v>0</v>
      </c>
      <c r="AB264" s="1">
        <f>CB264</f>
        <v>0</v>
      </c>
      <c r="AC264" s="64"/>
      <c r="AD264" s="1"/>
      <c r="AE264" s="26"/>
      <c r="AF264" s="1"/>
      <c r="AG264" s="26"/>
      <c r="AH264" s="1">
        <v>90</v>
      </c>
      <c r="AI264" s="26">
        <v>2</v>
      </c>
      <c r="AJ264" s="1"/>
      <c r="AK264" s="26"/>
      <c r="AL264" s="1"/>
      <c r="AM264" s="26"/>
      <c r="AN264" s="1"/>
      <c r="AO264" s="26"/>
      <c r="AP264" s="1"/>
      <c r="AQ264" s="26"/>
      <c r="AR264" s="1"/>
      <c r="AS264" s="26"/>
      <c r="AT264" s="1"/>
      <c r="AU264" s="26"/>
      <c r="AV264" s="1"/>
      <c r="AW264" s="26"/>
      <c r="AX264" s="1"/>
      <c r="AY264" s="26"/>
      <c r="AZ264" s="1"/>
      <c r="BA264" s="26"/>
      <c r="BB264" s="1">
        <v>34</v>
      </c>
      <c r="BC264" s="26">
        <v>3</v>
      </c>
      <c r="BD264" s="1"/>
      <c r="BE264" s="26"/>
      <c r="BF264" s="1"/>
      <c r="BG264" s="26"/>
      <c r="BH264" s="1"/>
      <c r="BI264" s="26"/>
      <c r="BJ264" s="1"/>
      <c r="BK264" s="26"/>
      <c r="BL264" s="1"/>
      <c r="BM264" s="26"/>
      <c r="BN264" s="1"/>
      <c r="BO264" s="26"/>
      <c r="BP264" s="1">
        <v>59</v>
      </c>
      <c r="BQ264" s="26">
        <v>5</v>
      </c>
      <c r="BR264" s="1">
        <v>38</v>
      </c>
      <c r="BS264" s="26">
        <v>17</v>
      </c>
      <c r="BT264" s="1"/>
      <c r="BU264" s="26"/>
      <c r="BV264" s="30">
        <v>64</v>
      </c>
      <c r="BW264" s="26">
        <v>9</v>
      </c>
      <c r="BX264" s="30"/>
      <c r="BY264" s="26"/>
      <c r="BZ264" s="60"/>
      <c r="CA264" s="30"/>
      <c r="CB264" s="30"/>
      <c r="CC264" s="30"/>
    </row>
    <row r="265" spans="1:81" s="56" customFormat="1" x14ac:dyDescent="0.35">
      <c r="A265" s="1" t="s">
        <v>91</v>
      </c>
      <c r="B265" s="30" t="s">
        <v>52</v>
      </c>
      <c r="C265" s="30" t="s">
        <v>1017</v>
      </c>
      <c r="D265" s="30" t="s">
        <v>1018</v>
      </c>
      <c r="E265" s="30" t="s">
        <v>55</v>
      </c>
      <c r="F265" s="1">
        <v>999916476</v>
      </c>
      <c r="G265" s="1">
        <f>(J265+T265)-H265</f>
        <v>275</v>
      </c>
      <c r="H265" s="30"/>
      <c r="I265" s="27"/>
      <c r="J265" s="1">
        <f>SUM(K265,L265,N265,O265,P265,Q265,R265)</f>
        <v>275</v>
      </c>
      <c r="K265" s="1">
        <f>SUM(AP265,BT265,BX265)</f>
        <v>0</v>
      </c>
      <c r="L265" s="1">
        <f>SUM(AD265,AF265,AH265,AL265,AJ265,AN265,AR265,AT265,AV265,AX265,BB265,BD265,BF265,BH265,BJ265,BL265,AZ265)</f>
        <v>180</v>
      </c>
      <c r="M265" s="1">
        <f>COUNT(#REF!,AD265,AF265,AH265,AJ265,AL265,AN265,AR265,AT265,AV265,AX265,AZ265,BB265,BD265,BF265,BH265,BJ265,BL265)</f>
        <v>2</v>
      </c>
      <c r="N265" s="1">
        <f>BN265+BP265</f>
        <v>44</v>
      </c>
      <c r="O265" s="1">
        <v>0</v>
      </c>
      <c r="P265" s="1">
        <f>BR265</f>
        <v>51</v>
      </c>
      <c r="Q265" s="1">
        <f>BV265</f>
        <v>0</v>
      </c>
      <c r="R265" s="1">
        <v>0</v>
      </c>
      <c r="S265" s="64"/>
      <c r="T265" s="1">
        <f>SUM(U265,V265,X265,Y265,Z265,AA265,AB265)</f>
        <v>0</v>
      </c>
      <c r="U265" s="1">
        <f>CA265</f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f>CC265</f>
        <v>0</v>
      </c>
      <c r="AB265" s="1">
        <f>CB265</f>
        <v>0</v>
      </c>
      <c r="AC265" s="64"/>
      <c r="AD265" s="1"/>
      <c r="AE265" s="26"/>
      <c r="AF265" s="1"/>
      <c r="AG265" s="26"/>
      <c r="AH265" s="1"/>
      <c r="AI265" s="26"/>
      <c r="AJ265" s="1"/>
      <c r="AK265" s="26"/>
      <c r="AL265" s="1"/>
      <c r="AM265" s="26"/>
      <c r="AN265" s="1"/>
      <c r="AO265" s="26"/>
      <c r="AP265" s="1"/>
      <c r="AQ265" s="26"/>
      <c r="AR265" s="1"/>
      <c r="AS265" s="26"/>
      <c r="AT265" s="1"/>
      <c r="AU265" s="26"/>
      <c r="AV265" s="1"/>
      <c r="AW265" s="26"/>
      <c r="AX265" s="1"/>
      <c r="AY265" s="26"/>
      <c r="AZ265" s="1">
        <v>90</v>
      </c>
      <c r="BA265" s="26"/>
      <c r="BB265" s="1"/>
      <c r="BC265" s="26"/>
      <c r="BD265" s="1">
        <v>90</v>
      </c>
      <c r="BE265" s="26">
        <v>2</v>
      </c>
      <c r="BF265" s="1"/>
      <c r="BG265" s="26"/>
      <c r="BH265" s="1"/>
      <c r="BI265" s="26"/>
      <c r="BJ265" s="1"/>
      <c r="BK265" s="26"/>
      <c r="BL265" s="1"/>
      <c r="BM265" s="26"/>
      <c r="BN265" s="1"/>
      <c r="BO265" s="26"/>
      <c r="BP265" s="1">
        <v>44</v>
      </c>
      <c r="BQ265" s="26">
        <v>9</v>
      </c>
      <c r="BR265" s="1">
        <v>51</v>
      </c>
      <c r="BS265" s="26">
        <v>9</v>
      </c>
      <c r="BT265" s="1"/>
      <c r="BU265" s="26"/>
      <c r="BV265" s="30"/>
      <c r="BW265" s="26"/>
      <c r="BX265" s="30"/>
      <c r="BY265" s="26"/>
      <c r="BZ265" s="60"/>
      <c r="CA265" s="30"/>
      <c r="CB265" s="30"/>
      <c r="CC265" s="30"/>
    </row>
    <row r="266" spans="1:81" s="56" customFormat="1" x14ac:dyDescent="0.35">
      <c r="A266" s="1" t="s">
        <v>91</v>
      </c>
      <c r="B266" s="1" t="s">
        <v>52</v>
      </c>
      <c r="C266" s="30" t="s">
        <v>448</v>
      </c>
      <c r="D266" s="30" t="s">
        <v>447</v>
      </c>
      <c r="E266" s="30" t="s">
        <v>55</v>
      </c>
      <c r="F266" s="1">
        <v>999881755</v>
      </c>
      <c r="G266" s="1">
        <f>(J266+T266)-H266</f>
        <v>268</v>
      </c>
      <c r="H266" s="1"/>
      <c r="I266" s="27"/>
      <c r="J266" s="1">
        <f>SUM(K266,L266,N266,O266,P266,Q266,R266)</f>
        <v>268</v>
      </c>
      <c r="K266" s="1">
        <f>SUM(AP266,BT266,BX266)</f>
        <v>38</v>
      </c>
      <c r="L266" s="1">
        <f>SUM(AD266,AF266,AH266,AL266,AJ266,AN266,AR266,AT266,AV266,AX266,BB266,BD266,BF266,BH266,BJ266,BL266,AZ266)</f>
        <v>120</v>
      </c>
      <c r="M266" s="1">
        <f>COUNT(#REF!,AD266,AF266,AH266,AJ266,AL266,AN266,AR266,AT266,AV266,AX266,AZ266,BB266,BD266,BF266,BH266,BJ266,BL266)</f>
        <v>1</v>
      </c>
      <c r="N266" s="1">
        <f>BN266+BP266</f>
        <v>59</v>
      </c>
      <c r="O266" s="1">
        <v>0</v>
      </c>
      <c r="P266" s="1">
        <f>BR266</f>
        <v>51</v>
      </c>
      <c r="Q266" s="1">
        <f>BV266</f>
        <v>0</v>
      </c>
      <c r="R266" s="1">
        <v>0</v>
      </c>
      <c r="S266" s="64"/>
      <c r="T266" s="1">
        <f>SUM(U266,V266,X266,Y266,Z266,AA266,AB266)</f>
        <v>0</v>
      </c>
      <c r="U266" s="1">
        <f>CA266</f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f>CC266</f>
        <v>0</v>
      </c>
      <c r="AB266" s="1">
        <f>CB266</f>
        <v>0</v>
      </c>
      <c r="AC266" s="64"/>
      <c r="AD266" s="1">
        <v>120</v>
      </c>
      <c r="AE266" s="26">
        <v>1</v>
      </c>
      <c r="AF266" s="1"/>
      <c r="AG266" s="26"/>
      <c r="AH266" s="1"/>
      <c r="AI266" s="26"/>
      <c r="AJ266" s="1"/>
      <c r="AK266" s="26"/>
      <c r="AL266" s="1"/>
      <c r="AM266" s="26"/>
      <c r="AN266" s="1"/>
      <c r="AO266" s="26"/>
      <c r="AP266" s="1">
        <v>38</v>
      </c>
      <c r="AQ266" s="26" t="s">
        <v>94</v>
      </c>
      <c r="AR266" s="1"/>
      <c r="AS266" s="26"/>
      <c r="AT266" s="1"/>
      <c r="AU266" s="26"/>
      <c r="AV266" s="1"/>
      <c r="AW266" s="26"/>
      <c r="AX266" s="1"/>
      <c r="AY266" s="26"/>
      <c r="AZ266" s="1"/>
      <c r="BA266" s="26"/>
      <c r="BB266" s="1"/>
      <c r="BC266" s="26"/>
      <c r="BD266" s="1"/>
      <c r="BE266" s="26"/>
      <c r="BF266" s="1"/>
      <c r="BG266" s="26"/>
      <c r="BH266" s="1"/>
      <c r="BI266" s="26"/>
      <c r="BJ266" s="1"/>
      <c r="BK266" s="26"/>
      <c r="BL266" s="1"/>
      <c r="BM266" s="26"/>
      <c r="BN266" s="1"/>
      <c r="BO266" s="26"/>
      <c r="BP266" s="1">
        <v>59</v>
      </c>
      <c r="BQ266" s="26">
        <v>5</v>
      </c>
      <c r="BR266" s="1">
        <v>51</v>
      </c>
      <c r="BS266" s="26">
        <v>9</v>
      </c>
      <c r="BT266" s="1"/>
      <c r="BU266" s="26"/>
      <c r="BV266" s="30"/>
      <c r="BW266" s="26"/>
      <c r="BX266" s="30"/>
      <c r="BY266" s="26"/>
      <c r="BZ266" s="60"/>
      <c r="CA266" s="30"/>
      <c r="CB266" s="30"/>
      <c r="CC266" s="30"/>
    </row>
    <row r="267" spans="1:81" s="56" customFormat="1" x14ac:dyDescent="0.35">
      <c r="A267" s="1" t="s">
        <v>91</v>
      </c>
      <c r="B267" s="1" t="s">
        <v>52</v>
      </c>
      <c r="C267" s="1" t="s">
        <v>1977</v>
      </c>
      <c r="D267" s="1" t="s">
        <v>1978</v>
      </c>
      <c r="E267" s="1" t="s">
        <v>55</v>
      </c>
      <c r="F267" s="1">
        <v>999923138</v>
      </c>
      <c r="G267" s="1">
        <f>(J267+T267)-H267</f>
        <v>249</v>
      </c>
      <c r="H267" s="30"/>
      <c r="I267" s="27"/>
      <c r="J267" s="1">
        <f>SUM(K267,L267,N267,O267,P267,Q267,R267)</f>
        <v>236</v>
      </c>
      <c r="K267" s="1">
        <f>SUM(AP267,BT267,BX267)</f>
        <v>0</v>
      </c>
      <c r="L267" s="1">
        <f>SUM(AD267,AF267,AH267,AL267,AJ267,AN267,AR267,AT267,AV267,AX267,BB267,BD267,BF267,BH267,BJ267,BL267,AZ267)</f>
        <v>154</v>
      </c>
      <c r="M267" s="1">
        <f>COUNT(#REF!,AD267,AF267,AH267,AJ267,AL267,AN267,AR267,AT267,AV267,AX267,AZ267,BB267,BD267,BF267,BH267,BJ267,BL267)</f>
        <v>3</v>
      </c>
      <c r="N267" s="1">
        <f>BN267+BP267</f>
        <v>44</v>
      </c>
      <c r="O267" s="1">
        <v>0</v>
      </c>
      <c r="P267" s="1">
        <f>BR267</f>
        <v>38</v>
      </c>
      <c r="Q267" s="1">
        <f>BV267</f>
        <v>0</v>
      </c>
      <c r="R267" s="1">
        <v>0</v>
      </c>
      <c r="S267" s="64"/>
      <c r="T267" s="1">
        <f>SUM(U267,V267,X267,Y267,Z267,AA267,AB267)</f>
        <v>13</v>
      </c>
      <c r="U267" s="1">
        <f>CA267</f>
        <v>13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f>CC267</f>
        <v>0</v>
      </c>
      <c r="AB267" s="1">
        <f>CB267</f>
        <v>0</v>
      </c>
      <c r="AC267" s="64"/>
      <c r="AD267" s="1"/>
      <c r="AE267" s="26"/>
      <c r="AF267" s="1">
        <v>58</v>
      </c>
      <c r="AG267" s="26">
        <v>6</v>
      </c>
      <c r="AH267" s="1"/>
      <c r="AI267" s="26"/>
      <c r="AJ267" s="1"/>
      <c r="AK267" s="26"/>
      <c r="AL267" s="1"/>
      <c r="AM267" s="26"/>
      <c r="AN267" s="1"/>
      <c r="AO267" s="26"/>
      <c r="AP267" s="1"/>
      <c r="AQ267" s="26"/>
      <c r="AR267" s="1"/>
      <c r="AS267" s="26"/>
      <c r="AT267" s="1"/>
      <c r="AU267" s="26"/>
      <c r="AV267" s="1"/>
      <c r="AW267" s="26"/>
      <c r="AX267" s="1"/>
      <c r="AY267" s="26"/>
      <c r="AZ267" s="1">
        <v>38</v>
      </c>
      <c r="BA267" s="26"/>
      <c r="BB267" s="1"/>
      <c r="BC267" s="26"/>
      <c r="BD267" s="1">
        <v>58</v>
      </c>
      <c r="BE267" s="26">
        <v>6</v>
      </c>
      <c r="BF267" s="1"/>
      <c r="BG267" s="26"/>
      <c r="BH267" s="1"/>
      <c r="BI267" s="26"/>
      <c r="BJ267" s="1"/>
      <c r="BK267" s="26"/>
      <c r="BL267" s="1"/>
      <c r="BM267" s="26"/>
      <c r="BN267" s="1"/>
      <c r="BO267" s="26"/>
      <c r="BP267" s="1">
        <v>44</v>
      </c>
      <c r="BQ267" s="26">
        <v>9</v>
      </c>
      <c r="BR267" s="1">
        <v>38</v>
      </c>
      <c r="BS267" s="26">
        <v>17</v>
      </c>
      <c r="BT267" s="1"/>
      <c r="BU267" s="26"/>
      <c r="BV267" s="30"/>
      <c r="BW267" s="26"/>
      <c r="BX267" s="30"/>
      <c r="BY267" s="26"/>
      <c r="BZ267" s="60"/>
      <c r="CA267" s="30">
        <v>13</v>
      </c>
      <c r="CB267" s="30"/>
      <c r="CC267" s="30"/>
    </row>
    <row r="268" spans="1:81" s="56" customFormat="1" x14ac:dyDescent="0.35">
      <c r="A268" s="1" t="s">
        <v>91</v>
      </c>
      <c r="B268" s="30" t="s">
        <v>52</v>
      </c>
      <c r="C268" s="30" t="s">
        <v>766</v>
      </c>
      <c r="D268" s="30" t="s">
        <v>767</v>
      </c>
      <c r="E268" s="30" t="s">
        <v>55</v>
      </c>
      <c r="F268" s="30">
        <v>999907657</v>
      </c>
      <c r="G268" s="1">
        <f>(J268+T268)-H268</f>
        <v>241</v>
      </c>
      <c r="H268" s="1"/>
      <c r="I268" s="27"/>
      <c r="J268" s="1">
        <f>SUM(K268,L268,N268,O268,P268,Q268,R268)</f>
        <v>241</v>
      </c>
      <c r="K268" s="1">
        <f>SUM(AP268,BT268,BX268)</f>
        <v>38</v>
      </c>
      <c r="L268" s="1">
        <f>SUM(AD268,AF268,AH268,AL268,AJ268,AN268,AR268,AT268,AV268,AX268,BB268,BD268,BF268,BH268,BJ268,BL268,AZ268)</f>
        <v>68</v>
      </c>
      <c r="M268" s="1">
        <f>COUNT(#REF!,AD268,AF268,AH268,AJ268,AL268,AN268,AR268,AT268,AV268,AX268,AZ268,BB268,BD268,BF268,BH268,BJ268,BL268)</f>
        <v>1</v>
      </c>
      <c r="N268" s="1">
        <f>BN268+BP268</f>
        <v>33</v>
      </c>
      <c r="O268" s="1">
        <v>0</v>
      </c>
      <c r="P268" s="1">
        <f>BR268</f>
        <v>38</v>
      </c>
      <c r="Q268" s="1">
        <f>BV268</f>
        <v>64</v>
      </c>
      <c r="R268" s="1">
        <v>0</v>
      </c>
      <c r="S268" s="64"/>
      <c r="T268" s="1">
        <f>SUM(U268,V268,X268,Y268,Z268,AA268,AB268)</f>
        <v>0</v>
      </c>
      <c r="U268" s="1">
        <f>CA268</f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f>CC268</f>
        <v>0</v>
      </c>
      <c r="AB268" s="1">
        <f>CB268</f>
        <v>0</v>
      </c>
      <c r="AC268" s="64"/>
      <c r="AD268" s="1"/>
      <c r="AE268" s="26"/>
      <c r="AF268" s="1"/>
      <c r="AG268" s="26"/>
      <c r="AH268" s="1">
        <v>68</v>
      </c>
      <c r="AI268" s="26">
        <v>3</v>
      </c>
      <c r="AJ268" s="1"/>
      <c r="AK268" s="26"/>
      <c r="AL268" s="1"/>
      <c r="AM268" s="26"/>
      <c r="AN268" s="1"/>
      <c r="AO268" s="26"/>
      <c r="AP268" s="1">
        <v>38</v>
      </c>
      <c r="AQ268" s="26" t="s">
        <v>94</v>
      </c>
      <c r="AR268" s="1"/>
      <c r="AS268" s="26"/>
      <c r="AT268" s="1"/>
      <c r="AU268" s="26"/>
      <c r="AV268" s="1"/>
      <c r="AW268" s="26"/>
      <c r="AX268" s="1"/>
      <c r="AY268" s="26"/>
      <c r="AZ268" s="1"/>
      <c r="BA268" s="26"/>
      <c r="BB268" s="1"/>
      <c r="BC268" s="26"/>
      <c r="BD268" s="1"/>
      <c r="BE268" s="26"/>
      <c r="BF268" s="1"/>
      <c r="BG268" s="26"/>
      <c r="BH268" s="1"/>
      <c r="BI268" s="26"/>
      <c r="BJ268" s="1"/>
      <c r="BK268" s="26"/>
      <c r="BL268" s="1"/>
      <c r="BM268" s="26"/>
      <c r="BN268" s="1"/>
      <c r="BO268" s="26"/>
      <c r="BP268" s="1">
        <v>33</v>
      </c>
      <c r="BQ268" s="26">
        <v>17</v>
      </c>
      <c r="BR268" s="1">
        <v>38</v>
      </c>
      <c r="BS268" s="26">
        <v>17</v>
      </c>
      <c r="BT268" s="1"/>
      <c r="BU268" s="26"/>
      <c r="BV268" s="30">
        <v>64</v>
      </c>
      <c r="BW268" s="26">
        <v>9</v>
      </c>
      <c r="BX268" s="30"/>
      <c r="BY268" s="26"/>
      <c r="BZ268" s="60"/>
      <c r="CA268" s="30"/>
      <c r="CB268" s="30"/>
      <c r="CC268" s="30"/>
    </row>
    <row r="269" spans="1:81" s="56" customFormat="1" x14ac:dyDescent="0.35">
      <c r="A269" s="30" t="s">
        <v>91</v>
      </c>
      <c r="B269" s="1" t="s">
        <v>52</v>
      </c>
      <c r="C269" s="1" t="s">
        <v>648</v>
      </c>
      <c r="D269" s="1" t="s">
        <v>222</v>
      </c>
      <c r="E269" s="1" t="s">
        <v>55</v>
      </c>
      <c r="F269" s="1">
        <v>999899245</v>
      </c>
      <c r="G269" s="1">
        <f>(J269+T269)-H269</f>
        <v>223.5</v>
      </c>
      <c r="H269" s="1">
        <f>(K269+L269+N269+O269+P269+Q269+R269)*0.5</f>
        <v>159.5</v>
      </c>
      <c r="I269" s="27"/>
      <c r="J269" s="1">
        <f>SUM(K269,L269,N269,O269,P269,Q269,R269)</f>
        <v>319</v>
      </c>
      <c r="K269" s="1">
        <f>SUM(AP269,BT269,BX269)</f>
        <v>0</v>
      </c>
      <c r="L269" s="1">
        <f>SUM(AD269,AF269,AH269,AL269,AJ269,AN269,AR269,AT269,AV269,AX269,BB269,BD269,BF269,BH269,BJ269,BL269,AZ269)</f>
        <v>60</v>
      </c>
      <c r="M269" s="1">
        <f>COUNT(#REF!,AD269,AF269,AH269,AJ269,AL269,AN269,AR269,AT269,AV269,AX269,AZ269,BB269,BD269,BF269,BH269,BJ269,BL269)</f>
        <v>1</v>
      </c>
      <c r="N269" s="1">
        <f>BN269+BP269</f>
        <v>105</v>
      </c>
      <c r="O269" s="1">
        <v>0</v>
      </c>
      <c r="P269" s="1">
        <f>BR269</f>
        <v>90</v>
      </c>
      <c r="Q269" s="1">
        <f>BV269</f>
        <v>64</v>
      </c>
      <c r="R269" s="1">
        <v>0</v>
      </c>
      <c r="S269" s="64"/>
      <c r="T269" s="1">
        <f>SUM(U269,V269,X269,Y269,Z269,AA269,AB269)</f>
        <v>64</v>
      </c>
      <c r="U269" s="1">
        <f>CA269</f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f>CC269</f>
        <v>64</v>
      </c>
      <c r="AB269" s="1">
        <f>CB269</f>
        <v>0</v>
      </c>
      <c r="AC269" s="64"/>
      <c r="AD269" s="1"/>
      <c r="AE269" s="26"/>
      <c r="AF269" s="1"/>
      <c r="AG269" s="26"/>
      <c r="AH269" s="1"/>
      <c r="AI269" s="26"/>
      <c r="AJ269" s="1"/>
      <c r="AK269" s="26"/>
      <c r="AL269" s="1"/>
      <c r="AM269" s="26"/>
      <c r="AN269" s="1"/>
      <c r="AO269" s="26"/>
      <c r="AP269" s="1"/>
      <c r="AQ269" s="26"/>
      <c r="AR269" s="1"/>
      <c r="AS269" s="26"/>
      <c r="AT269" s="1"/>
      <c r="AU269" s="26"/>
      <c r="AV269" s="1"/>
      <c r="AW269" s="26"/>
      <c r="AX269" s="1"/>
      <c r="AY269" s="26"/>
      <c r="AZ269" s="1"/>
      <c r="BA269" s="26"/>
      <c r="BB269" s="1"/>
      <c r="BC269" s="26"/>
      <c r="BD269" s="1"/>
      <c r="BE269" s="26"/>
      <c r="BF269" s="1">
        <v>60</v>
      </c>
      <c r="BG269" s="26">
        <v>1</v>
      </c>
      <c r="BH269" s="1"/>
      <c r="BI269" s="26"/>
      <c r="BJ269" s="1"/>
      <c r="BK269" s="26"/>
      <c r="BL269" s="1"/>
      <c r="BM269" s="26"/>
      <c r="BN269" s="1"/>
      <c r="BO269" s="26"/>
      <c r="BP269" s="1">
        <v>105</v>
      </c>
      <c r="BQ269" s="26">
        <v>2</v>
      </c>
      <c r="BR269" s="1">
        <v>90</v>
      </c>
      <c r="BS269" s="26">
        <v>3</v>
      </c>
      <c r="BT269" s="1"/>
      <c r="BU269" s="26"/>
      <c r="BV269" s="30">
        <v>64</v>
      </c>
      <c r="BW269" s="26" t="s">
        <v>94</v>
      </c>
      <c r="BX269" s="30"/>
      <c r="BY269" s="26"/>
      <c r="BZ269" s="60"/>
      <c r="CA269" s="30"/>
      <c r="CB269" s="30"/>
      <c r="CC269" s="30">
        <v>64</v>
      </c>
    </row>
    <row r="270" spans="1:81" s="56" customFormat="1" x14ac:dyDescent="0.35">
      <c r="A270" s="1" t="s">
        <v>91</v>
      </c>
      <c r="B270" s="1" t="s">
        <v>52</v>
      </c>
      <c r="C270" s="1" t="s">
        <v>418</v>
      </c>
      <c r="D270" s="1" t="s">
        <v>419</v>
      </c>
      <c r="E270" s="1" t="s">
        <v>55</v>
      </c>
      <c r="F270" s="1">
        <v>999879027</v>
      </c>
      <c r="G270" s="1">
        <f>(J270+T270)-H270</f>
        <v>219</v>
      </c>
      <c r="H270" s="30"/>
      <c r="I270" s="27"/>
      <c r="J270" s="1">
        <f>SUM(K270,L270,N270,O270,P270,Q270,R270)</f>
        <v>183</v>
      </c>
      <c r="K270" s="1">
        <f>SUM(AP270,BT270,BX270)</f>
        <v>28</v>
      </c>
      <c r="L270" s="1">
        <f>SUM(AD270,AF270,AH270,AL270,AJ270,AN270,AR270,AT270,AV270,AX270,BB270,BD270,BF270,BH270,BJ270,BL270,AZ270)</f>
        <v>58</v>
      </c>
      <c r="M270" s="1">
        <f>COUNT(#REF!,AD270,AF270,AH270,AJ270,AL270,AN270,AR270,AT270,AV270,AX270,AZ270,BB270,BD270,BF270,BH270,BJ270,BL270)</f>
        <v>1</v>
      </c>
      <c r="N270" s="1">
        <f>BN270+BP270</f>
        <v>59</v>
      </c>
      <c r="O270" s="1">
        <v>0</v>
      </c>
      <c r="P270" s="1">
        <f>BR270</f>
        <v>38</v>
      </c>
      <c r="Q270" s="1">
        <f>BV270</f>
        <v>0</v>
      </c>
      <c r="R270" s="1">
        <v>0</v>
      </c>
      <c r="S270" s="64"/>
      <c r="T270" s="1">
        <f>SUM(U270,V270,X270,Y270,Z270,AA270,AB270)</f>
        <v>36</v>
      </c>
      <c r="U270" s="1">
        <f>CA270</f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f>CC270</f>
        <v>36</v>
      </c>
      <c r="AB270" s="1">
        <f>CB270</f>
        <v>0</v>
      </c>
      <c r="AC270" s="64"/>
      <c r="AD270" s="1"/>
      <c r="AE270" s="26"/>
      <c r="AF270" s="1"/>
      <c r="AG270" s="26"/>
      <c r="AH270" s="1"/>
      <c r="AI270" s="26"/>
      <c r="AJ270" s="1"/>
      <c r="AK270" s="26"/>
      <c r="AL270" s="1"/>
      <c r="AM270" s="26"/>
      <c r="AN270" s="1"/>
      <c r="AO270" s="26"/>
      <c r="AP270" s="1"/>
      <c r="AQ270" s="26"/>
      <c r="AR270" s="1"/>
      <c r="AS270" s="26"/>
      <c r="AT270" s="1"/>
      <c r="AU270" s="26"/>
      <c r="AV270" s="1">
        <v>58</v>
      </c>
      <c r="AW270" s="26">
        <v>6</v>
      </c>
      <c r="AX270" s="1"/>
      <c r="AY270" s="26"/>
      <c r="AZ270" s="1"/>
      <c r="BA270" s="26"/>
      <c r="BB270" s="1"/>
      <c r="BC270" s="26"/>
      <c r="BD270" s="1"/>
      <c r="BE270" s="26"/>
      <c r="BF270" s="1"/>
      <c r="BG270" s="26"/>
      <c r="BH270" s="1"/>
      <c r="BI270" s="26"/>
      <c r="BJ270" s="1"/>
      <c r="BK270" s="26"/>
      <c r="BL270" s="1"/>
      <c r="BM270" s="26"/>
      <c r="BN270" s="1">
        <v>59</v>
      </c>
      <c r="BO270" s="26">
        <v>5</v>
      </c>
      <c r="BP270" s="1"/>
      <c r="BQ270" s="26"/>
      <c r="BR270" s="1">
        <v>38</v>
      </c>
      <c r="BS270" s="26">
        <v>17</v>
      </c>
      <c r="BT270" s="1"/>
      <c r="BU270" s="26"/>
      <c r="BV270" s="30"/>
      <c r="BW270" s="26"/>
      <c r="BX270" s="30">
        <v>28</v>
      </c>
      <c r="BY270" s="26">
        <v>3</v>
      </c>
      <c r="BZ270" s="60"/>
      <c r="CA270" s="30"/>
      <c r="CB270" s="30"/>
      <c r="CC270" s="30">
        <v>36</v>
      </c>
    </row>
    <row r="271" spans="1:81" s="56" customFormat="1" x14ac:dyDescent="0.35">
      <c r="A271" s="1" t="s">
        <v>91</v>
      </c>
      <c r="B271" s="1" t="s">
        <v>52</v>
      </c>
      <c r="C271" s="1" t="s">
        <v>320</v>
      </c>
      <c r="D271" s="1" t="s">
        <v>374</v>
      </c>
      <c r="E271" s="1" t="s">
        <v>55</v>
      </c>
      <c r="F271" s="1">
        <v>999871947</v>
      </c>
      <c r="G271" s="1">
        <f>(J271+T271)-H271</f>
        <v>214</v>
      </c>
      <c r="H271" s="30"/>
      <c r="I271" s="27"/>
      <c r="J271" s="1">
        <f>SUM(K271,L271,N271,O271,P271,Q271,R271)</f>
        <v>214</v>
      </c>
      <c r="K271" s="1">
        <f>SUM(AP271,BT271,BX271)</f>
        <v>0</v>
      </c>
      <c r="L271" s="1">
        <f>SUM(AD271,AF271,AH271,AL271,AJ271,AN271,AR271,AT271,AV271,AX271,BB271,BD271,BF271,BH271,BJ271,BL271,AZ271)</f>
        <v>119</v>
      </c>
      <c r="M271" s="1">
        <f>COUNT(#REF!,AD271,AF271,AH271,AJ271,AL271,AN271,AR271,AT271,AV271,AX271,AZ271,BB271,BD271,BF271,BH271,BJ271,BL271)</f>
        <v>2</v>
      </c>
      <c r="N271" s="1">
        <f>BN271+BP271</f>
        <v>44</v>
      </c>
      <c r="O271" s="1">
        <v>0</v>
      </c>
      <c r="P271" s="1">
        <f>BR271</f>
        <v>51</v>
      </c>
      <c r="Q271" s="1">
        <f>BV271</f>
        <v>0</v>
      </c>
      <c r="R271" s="1">
        <v>0</v>
      </c>
      <c r="S271" s="64"/>
      <c r="T271" s="1">
        <f>SUM(U271,V271,X271,Y271,Z271,AA271,AB271)</f>
        <v>0</v>
      </c>
      <c r="U271" s="1">
        <f>CA271</f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f>CC271</f>
        <v>0</v>
      </c>
      <c r="AB271" s="1">
        <f>CB271</f>
        <v>0</v>
      </c>
      <c r="AC271" s="64"/>
      <c r="AD271" s="1"/>
      <c r="AE271" s="26"/>
      <c r="AF271" s="1">
        <v>68</v>
      </c>
      <c r="AG271" s="26">
        <v>3</v>
      </c>
      <c r="AH271" s="1"/>
      <c r="AI271" s="26"/>
      <c r="AJ271" s="1"/>
      <c r="AK271" s="26"/>
      <c r="AL271" s="1"/>
      <c r="AM271" s="26"/>
      <c r="AN271" s="1"/>
      <c r="AO271" s="26"/>
      <c r="AP271" s="1"/>
      <c r="AQ271" s="26"/>
      <c r="AR271" s="1"/>
      <c r="AS271" s="26"/>
      <c r="AT271" s="1"/>
      <c r="AU271" s="26"/>
      <c r="AV271" s="1"/>
      <c r="AW271" s="26"/>
      <c r="AX271" s="1"/>
      <c r="AY271" s="26"/>
      <c r="AZ271" s="1">
        <v>51</v>
      </c>
      <c r="BA271" s="26"/>
      <c r="BB271" s="1"/>
      <c r="BC271" s="26"/>
      <c r="BD271" s="1"/>
      <c r="BE271" s="26"/>
      <c r="BF271" s="1"/>
      <c r="BG271" s="26"/>
      <c r="BH271" s="1"/>
      <c r="BI271" s="26"/>
      <c r="BJ271" s="1"/>
      <c r="BK271" s="26"/>
      <c r="BL271" s="1"/>
      <c r="BM271" s="26"/>
      <c r="BN271" s="1"/>
      <c r="BO271" s="26"/>
      <c r="BP271" s="1">
        <v>44</v>
      </c>
      <c r="BQ271" s="26">
        <v>9</v>
      </c>
      <c r="BR271" s="1">
        <v>51</v>
      </c>
      <c r="BS271" s="26">
        <v>9</v>
      </c>
      <c r="BT271" s="1"/>
      <c r="BU271" s="26"/>
      <c r="BV271" s="30"/>
      <c r="BW271" s="26"/>
      <c r="BX271" s="30"/>
      <c r="BY271" s="26"/>
      <c r="BZ271" s="60"/>
      <c r="CA271" s="30"/>
      <c r="CB271" s="30"/>
      <c r="CC271" s="30"/>
    </row>
    <row r="272" spans="1:81" s="56" customFormat="1" x14ac:dyDescent="0.35">
      <c r="A272" s="1" t="s">
        <v>91</v>
      </c>
      <c r="B272" s="1" t="s">
        <v>52</v>
      </c>
      <c r="C272" s="30" t="s">
        <v>81</v>
      </c>
      <c r="D272" s="30" t="s">
        <v>447</v>
      </c>
      <c r="E272" s="30" t="s">
        <v>55</v>
      </c>
      <c r="F272" s="1">
        <v>999881753</v>
      </c>
      <c r="G272" s="1">
        <f>(J272+T272)-H272</f>
        <v>210</v>
      </c>
      <c r="H272" s="1"/>
      <c r="I272" s="27"/>
      <c r="J272" s="1">
        <f>SUM(K272,L272,N272,O272,P272,Q272,R272)</f>
        <v>210</v>
      </c>
      <c r="K272" s="1">
        <f>SUM(AP272,BT272,BX272)</f>
        <v>38</v>
      </c>
      <c r="L272" s="1">
        <f>SUM(AD272,AF272,AH272,AL272,AJ272,AN272,AR272,AT272,AV272,AX272,BB272,BD272,BF272,BH272,BJ272,BL272,AZ272)</f>
        <v>90</v>
      </c>
      <c r="M272" s="1">
        <f>COUNT(#REF!,AD272,AF272,AH272,AJ272,AL272,AN272,AR272,AT272,AV272,AX272,AZ272,BB272,BD272,BF272,BH272,BJ272,BL272)</f>
        <v>1</v>
      </c>
      <c r="N272" s="1">
        <f>BN272+BP272</f>
        <v>44</v>
      </c>
      <c r="O272" s="1">
        <v>0</v>
      </c>
      <c r="P272" s="1">
        <f>BR272</f>
        <v>38</v>
      </c>
      <c r="Q272" s="1">
        <f>BV272</f>
        <v>0</v>
      </c>
      <c r="R272" s="1">
        <v>0</v>
      </c>
      <c r="S272" s="64"/>
      <c r="T272" s="1">
        <f>SUM(U272,V272,X272,Y272,Z272,AA272,AB272)</f>
        <v>0</v>
      </c>
      <c r="U272" s="1">
        <f>CA272</f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f>CC272</f>
        <v>0</v>
      </c>
      <c r="AB272" s="1">
        <f>CB272</f>
        <v>0</v>
      </c>
      <c r="AC272" s="64"/>
      <c r="AD272" s="1">
        <v>90</v>
      </c>
      <c r="AE272" s="26">
        <v>2</v>
      </c>
      <c r="AF272" s="1"/>
      <c r="AG272" s="26"/>
      <c r="AH272" s="1"/>
      <c r="AI272" s="26"/>
      <c r="AJ272" s="1"/>
      <c r="AK272" s="26"/>
      <c r="AL272" s="1"/>
      <c r="AM272" s="26"/>
      <c r="AN272" s="1"/>
      <c r="AO272" s="26"/>
      <c r="AP272" s="1">
        <v>38</v>
      </c>
      <c r="AQ272" s="26" t="s">
        <v>94</v>
      </c>
      <c r="AR272" s="1"/>
      <c r="AS272" s="26"/>
      <c r="AT272" s="1"/>
      <c r="AU272" s="26"/>
      <c r="AV272" s="1"/>
      <c r="AW272" s="26"/>
      <c r="AX272" s="1"/>
      <c r="AY272" s="26"/>
      <c r="AZ272" s="1"/>
      <c r="BA272" s="26"/>
      <c r="BB272" s="1"/>
      <c r="BC272" s="26"/>
      <c r="BD272" s="1"/>
      <c r="BE272" s="26"/>
      <c r="BF272" s="1"/>
      <c r="BG272" s="26"/>
      <c r="BH272" s="1"/>
      <c r="BI272" s="26"/>
      <c r="BJ272" s="1"/>
      <c r="BK272" s="26"/>
      <c r="BL272" s="1"/>
      <c r="BM272" s="26"/>
      <c r="BN272" s="1"/>
      <c r="BO272" s="26"/>
      <c r="BP272" s="1">
        <v>44</v>
      </c>
      <c r="BQ272" s="26">
        <v>9</v>
      </c>
      <c r="BR272" s="1">
        <v>38</v>
      </c>
      <c r="BS272" s="26">
        <v>17</v>
      </c>
      <c r="BT272" s="1"/>
      <c r="BU272" s="26"/>
      <c r="BV272" s="30"/>
      <c r="BW272" s="26"/>
      <c r="BX272" s="30"/>
      <c r="BY272" s="26"/>
      <c r="BZ272" s="60"/>
      <c r="CA272" s="30"/>
      <c r="CB272" s="30"/>
      <c r="CC272" s="30"/>
    </row>
    <row r="273" spans="1:81" s="56" customFormat="1" x14ac:dyDescent="0.35">
      <c r="A273" s="1" t="s">
        <v>91</v>
      </c>
      <c r="B273" s="1" t="s">
        <v>52</v>
      </c>
      <c r="C273" s="1" t="s">
        <v>303</v>
      </c>
      <c r="D273" s="1" t="s">
        <v>486</v>
      </c>
      <c r="E273" s="1" t="s">
        <v>55</v>
      </c>
      <c r="F273" s="1">
        <v>999885683</v>
      </c>
      <c r="G273" s="1">
        <f>(J273+T273)-H273</f>
        <v>210</v>
      </c>
      <c r="H273" s="1"/>
      <c r="I273" s="27"/>
      <c r="J273" s="1">
        <f>SUM(K273,L273,N273,O273,P273,Q273,R273)</f>
        <v>146</v>
      </c>
      <c r="K273" s="1">
        <f>SUM(AP273,BT273,BX273)</f>
        <v>0</v>
      </c>
      <c r="L273" s="1">
        <f>SUM(AD273,AF273,AH273,AL273,AJ273,AN273,AR273,AT273,AV273,AX273,BB273,BD273,BF273,BH273,BJ273,BL273,AZ273)</f>
        <v>0</v>
      </c>
      <c r="M273" s="1">
        <f>COUNT(#REF!,AD273,AF273,AH273,AJ273,AL273,AN273,AR273,AT273,AV273,AX273,AZ273,BB273,BD273,BF273,BH273,BJ273,BL273)</f>
        <v>0</v>
      </c>
      <c r="N273" s="1">
        <f>BN273+BP273</f>
        <v>44</v>
      </c>
      <c r="O273" s="1">
        <v>0</v>
      </c>
      <c r="P273" s="1">
        <f>BR273</f>
        <v>38</v>
      </c>
      <c r="Q273" s="1">
        <f>BV273</f>
        <v>64</v>
      </c>
      <c r="R273" s="1">
        <v>0</v>
      </c>
      <c r="S273" s="64"/>
      <c r="T273" s="1">
        <f>SUM(U273,V273,X273,Y273,Z273,AA273,AB273)</f>
        <v>64</v>
      </c>
      <c r="U273" s="1">
        <f>CA273</f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f>CC273</f>
        <v>64</v>
      </c>
      <c r="AB273" s="1">
        <f>CB273</f>
        <v>0</v>
      </c>
      <c r="AC273" s="64"/>
      <c r="AD273" s="1"/>
      <c r="AE273" s="26"/>
      <c r="AF273" s="1"/>
      <c r="AG273" s="26"/>
      <c r="AH273" s="1"/>
      <c r="AI273" s="26"/>
      <c r="AJ273" s="1"/>
      <c r="AK273" s="26"/>
      <c r="AL273" s="1"/>
      <c r="AM273" s="26"/>
      <c r="AN273" s="1"/>
      <c r="AO273" s="26"/>
      <c r="AP273" s="1"/>
      <c r="AQ273" s="26"/>
      <c r="AR273" s="1"/>
      <c r="AS273" s="26"/>
      <c r="AT273" s="1"/>
      <c r="AU273" s="26"/>
      <c r="AV273" s="1"/>
      <c r="AW273" s="26"/>
      <c r="AX273" s="1"/>
      <c r="AY273" s="26"/>
      <c r="AZ273" s="1"/>
      <c r="BA273" s="26"/>
      <c r="BB273" s="1"/>
      <c r="BC273" s="26"/>
      <c r="BD273" s="1"/>
      <c r="BE273" s="26"/>
      <c r="BF273" s="1"/>
      <c r="BG273" s="26"/>
      <c r="BH273" s="1"/>
      <c r="BI273" s="26"/>
      <c r="BJ273" s="1"/>
      <c r="BK273" s="26"/>
      <c r="BL273" s="1"/>
      <c r="BM273" s="26"/>
      <c r="BN273" s="1"/>
      <c r="BO273" s="26"/>
      <c r="BP273" s="1">
        <v>44</v>
      </c>
      <c r="BQ273" s="26">
        <v>9</v>
      </c>
      <c r="BR273" s="1">
        <v>38</v>
      </c>
      <c r="BS273" s="26">
        <v>17</v>
      </c>
      <c r="BT273" s="1"/>
      <c r="BU273" s="26"/>
      <c r="BV273" s="30">
        <v>64</v>
      </c>
      <c r="BW273" s="26">
        <v>9</v>
      </c>
      <c r="BX273" s="30"/>
      <c r="BY273" s="26"/>
      <c r="BZ273" s="60"/>
      <c r="CA273" s="30"/>
      <c r="CB273" s="30"/>
      <c r="CC273" s="30">
        <v>64</v>
      </c>
    </row>
    <row r="274" spans="1:81" s="56" customFormat="1" x14ac:dyDescent="0.35">
      <c r="A274" s="1" t="s">
        <v>91</v>
      </c>
      <c r="B274" s="1" t="s">
        <v>52</v>
      </c>
      <c r="C274" s="30" t="s">
        <v>405</v>
      </c>
      <c r="D274" s="30" t="s">
        <v>90</v>
      </c>
      <c r="E274" s="30" t="s">
        <v>55</v>
      </c>
      <c r="F274" s="1">
        <v>999876473</v>
      </c>
      <c r="G274" s="1">
        <f>(J274+T274)-H274</f>
        <v>193</v>
      </c>
      <c r="H274" s="1"/>
      <c r="I274" s="27"/>
      <c r="J274" s="1">
        <f>SUM(K274,L274,N274,O274,P274,Q274,R274)</f>
        <v>193</v>
      </c>
      <c r="K274" s="1">
        <f>SUM(AP274,BT274,BX274)</f>
        <v>0</v>
      </c>
      <c r="L274" s="1">
        <f>SUM(AD274,AF274,AH274,AL274,AJ274,AN274,AR274,AT274,AV274,AX274,BB274,BD274,BF274,BH274,BJ274,BL274,AZ274)</f>
        <v>63</v>
      </c>
      <c r="M274" s="1">
        <f>COUNT(#REF!,AD274,AF274,AH274,AJ274,AL274,AN274,AR274,AT274,AV274,AX274,AZ274,BB274,BD274,BF274,BH274,BJ274,BL274)</f>
        <v>1</v>
      </c>
      <c r="N274" s="1">
        <f>BN274+BP274</f>
        <v>79</v>
      </c>
      <c r="O274" s="1">
        <v>0</v>
      </c>
      <c r="P274" s="1">
        <f>BR274</f>
        <v>51</v>
      </c>
      <c r="Q274" s="1">
        <f>BV274</f>
        <v>0</v>
      </c>
      <c r="R274" s="1">
        <v>0</v>
      </c>
      <c r="S274" s="64"/>
      <c r="T274" s="1">
        <f>SUM(U274,V274,X274,Y274,Z274,AA274,AB274)</f>
        <v>0</v>
      </c>
      <c r="U274" s="1">
        <f>CA274</f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f>CC274</f>
        <v>0</v>
      </c>
      <c r="AB274" s="1">
        <f>CB274</f>
        <v>0</v>
      </c>
      <c r="AC274" s="64"/>
      <c r="AD274" s="1"/>
      <c r="AE274" s="26"/>
      <c r="AF274" s="1"/>
      <c r="AG274" s="26"/>
      <c r="AH274" s="1"/>
      <c r="AI274" s="26"/>
      <c r="AJ274" s="1"/>
      <c r="AK274" s="26"/>
      <c r="AL274" s="1"/>
      <c r="AM274" s="26"/>
      <c r="AN274" s="1">
        <v>63</v>
      </c>
      <c r="AO274" s="26">
        <v>5</v>
      </c>
      <c r="AP274" s="1"/>
      <c r="AQ274" s="26"/>
      <c r="AR274" s="1"/>
      <c r="AS274" s="26"/>
      <c r="AT274" s="1"/>
      <c r="AU274" s="26"/>
      <c r="AV274" s="1"/>
      <c r="AW274" s="26"/>
      <c r="AX274" s="1"/>
      <c r="AY274" s="26"/>
      <c r="AZ274" s="1"/>
      <c r="BA274" s="26"/>
      <c r="BB274" s="1"/>
      <c r="BC274" s="26"/>
      <c r="BD274" s="1"/>
      <c r="BE274" s="26"/>
      <c r="BF274" s="1"/>
      <c r="BG274" s="26"/>
      <c r="BH274" s="1"/>
      <c r="BI274" s="26"/>
      <c r="BJ274" s="1"/>
      <c r="BK274" s="26"/>
      <c r="BL274" s="1"/>
      <c r="BM274" s="26"/>
      <c r="BN274" s="1">
        <v>79</v>
      </c>
      <c r="BO274" s="26">
        <v>3</v>
      </c>
      <c r="BP274" s="1"/>
      <c r="BQ274" s="26"/>
      <c r="BR274" s="1">
        <v>51</v>
      </c>
      <c r="BS274" s="26">
        <v>9</v>
      </c>
      <c r="BT274" s="1"/>
      <c r="BU274" s="26"/>
      <c r="BV274" s="30"/>
      <c r="BW274" s="26"/>
      <c r="BX274" s="30"/>
      <c r="BY274" s="26"/>
      <c r="BZ274" s="60"/>
      <c r="CA274" s="30"/>
      <c r="CB274" s="30"/>
      <c r="CC274" s="30"/>
    </row>
    <row r="275" spans="1:81" s="56" customFormat="1" x14ac:dyDescent="0.35">
      <c r="A275" s="1" t="s">
        <v>91</v>
      </c>
      <c r="B275" s="1" t="s">
        <v>52</v>
      </c>
      <c r="C275" s="30" t="s">
        <v>202</v>
      </c>
      <c r="D275" s="30" t="s">
        <v>111</v>
      </c>
      <c r="E275" s="30" t="s">
        <v>55</v>
      </c>
      <c r="F275" s="1">
        <v>999870101</v>
      </c>
      <c r="G275" s="1">
        <f>(J275+T275)-H275</f>
        <v>190</v>
      </c>
      <c r="H275" s="1"/>
      <c r="I275" s="27"/>
      <c r="J275" s="1">
        <f>SUM(K275,L275,N275,O275,P275,Q275,R275)</f>
        <v>190</v>
      </c>
      <c r="K275" s="1">
        <f>SUM(AP275,BT275,BX275)</f>
        <v>0</v>
      </c>
      <c r="L275" s="1">
        <f>SUM(AD275,AF275,AH275,AL275,AJ275,AN275,AR275,AT275,AV275,AX275,BB275,BD275,BF275,BH275,BJ275,BL275,AZ275)</f>
        <v>0</v>
      </c>
      <c r="M275" s="1">
        <f>COUNT(#REF!,AD275,AF275,AH275,AJ275,AL275,AN275,AR275,AT275,AV275,AX275,AZ275,BB275,BD275,BF275,BH275,BJ275,BL275)</f>
        <v>0</v>
      </c>
      <c r="N275" s="1">
        <f>BN275+BP275</f>
        <v>105</v>
      </c>
      <c r="O275" s="1">
        <v>0</v>
      </c>
      <c r="P275" s="1">
        <f>BR275</f>
        <v>0</v>
      </c>
      <c r="Q275" s="1">
        <f>BV275</f>
        <v>85</v>
      </c>
      <c r="R275" s="1">
        <v>0</v>
      </c>
      <c r="S275" s="64"/>
      <c r="T275" s="1">
        <f>SUM(U275,V275,X275,Y275,Z275,AA275,AB275)</f>
        <v>0</v>
      </c>
      <c r="U275" s="1">
        <f>CA275</f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f>CC275</f>
        <v>0</v>
      </c>
      <c r="AB275" s="1">
        <f>CB275</f>
        <v>0</v>
      </c>
      <c r="AC275" s="64"/>
      <c r="AD275" s="1"/>
      <c r="AE275" s="26"/>
      <c r="AF275" s="1"/>
      <c r="AG275" s="26"/>
      <c r="AH275" s="1"/>
      <c r="AI275" s="26"/>
      <c r="AJ275" s="1"/>
      <c r="AK275" s="26"/>
      <c r="AL275" s="1"/>
      <c r="AM275" s="26"/>
      <c r="AN275" s="1"/>
      <c r="AO275" s="26"/>
      <c r="AP275" s="1"/>
      <c r="AQ275" s="26"/>
      <c r="AR275" s="1"/>
      <c r="AS275" s="26"/>
      <c r="AT275" s="1"/>
      <c r="AU275" s="26"/>
      <c r="AV275" s="1"/>
      <c r="AW275" s="26"/>
      <c r="AX275" s="1"/>
      <c r="AY275" s="26"/>
      <c r="AZ275" s="1"/>
      <c r="BA275" s="26"/>
      <c r="BB275" s="1"/>
      <c r="BC275" s="26"/>
      <c r="BD275" s="1"/>
      <c r="BE275" s="26"/>
      <c r="BF275" s="1"/>
      <c r="BG275" s="26"/>
      <c r="BH275" s="1"/>
      <c r="BI275" s="26"/>
      <c r="BJ275" s="1"/>
      <c r="BK275" s="26"/>
      <c r="BL275" s="1"/>
      <c r="BM275" s="26"/>
      <c r="BN275" s="1"/>
      <c r="BO275" s="26"/>
      <c r="BP275" s="1">
        <v>105</v>
      </c>
      <c r="BQ275" s="26">
        <v>2</v>
      </c>
      <c r="BR275" s="1"/>
      <c r="BS275" s="26"/>
      <c r="BT275" s="1"/>
      <c r="BU275" s="26"/>
      <c r="BV275" s="30">
        <v>85</v>
      </c>
      <c r="BW275" s="26">
        <v>5</v>
      </c>
      <c r="BX275" s="30"/>
      <c r="BY275" s="26"/>
      <c r="BZ275" s="60"/>
      <c r="CA275" s="30"/>
      <c r="CB275" s="30"/>
      <c r="CC275" s="30"/>
    </row>
    <row r="276" spans="1:81" s="56" customFormat="1" x14ac:dyDescent="0.35">
      <c r="A276" s="1" t="s">
        <v>91</v>
      </c>
      <c r="B276" s="1" t="s">
        <v>52</v>
      </c>
      <c r="C276" s="1" t="s">
        <v>1041</v>
      </c>
      <c r="D276" s="1" t="s">
        <v>1042</v>
      </c>
      <c r="E276" s="1" t="s">
        <v>55</v>
      </c>
      <c r="F276" s="1">
        <v>999916703</v>
      </c>
      <c r="G276" s="1">
        <f>(J276+T276)-H276</f>
        <v>188</v>
      </c>
      <c r="H276" s="1"/>
      <c r="I276" s="27"/>
      <c r="J276" s="1">
        <f>SUM(K276,L276,N276,O276,P276,Q276,R276)</f>
        <v>188</v>
      </c>
      <c r="K276" s="1">
        <f>SUM(AP276,BT276,BX276)</f>
        <v>0</v>
      </c>
      <c r="L276" s="1">
        <f>SUM(AD276,AF276,AH276,AL276,AJ276,AN276,AR276,AT276,AV276,AX276,BB276,BD276,BF276,BH276,BJ276,BL276,AZ276)</f>
        <v>188</v>
      </c>
      <c r="M276" s="1">
        <f>COUNT(#REF!,AD276,AF276,AH276,AJ276,AL276,AN276,AR276,AT276,AV276,AX276,AZ276,BB276,BD276,BF276,BH276,BJ276,BL276)</f>
        <v>2</v>
      </c>
      <c r="N276" s="1">
        <f>BN276+BP276</f>
        <v>0</v>
      </c>
      <c r="O276" s="1">
        <v>0</v>
      </c>
      <c r="P276" s="1">
        <f>BR276</f>
        <v>0</v>
      </c>
      <c r="Q276" s="1">
        <f>BV276</f>
        <v>0</v>
      </c>
      <c r="R276" s="1">
        <v>0</v>
      </c>
      <c r="S276" s="64"/>
      <c r="T276" s="1">
        <f>SUM(U276,V276,X276,Y276,Z276,AA276,AB276)</f>
        <v>0</v>
      </c>
      <c r="U276" s="1">
        <f>CA276</f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f>CC276</f>
        <v>0</v>
      </c>
      <c r="AB276" s="1">
        <f>CB276</f>
        <v>0</v>
      </c>
      <c r="AC276" s="64"/>
      <c r="AD276" s="1"/>
      <c r="AE276" s="26"/>
      <c r="AF276" s="1"/>
      <c r="AG276" s="26"/>
      <c r="AH276" s="1"/>
      <c r="AI276" s="26"/>
      <c r="AJ276" s="1">
        <v>120</v>
      </c>
      <c r="AK276" s="26">
        <v>1</v>
      </c>
      <c r="AL276" s="1"/>
      <c r="AM276" s="26"/>
      <c r="AN276" s="1"/>
      <c r="AO276" s="26"/>
      <c r="AP276" s="1"/>
      <c r="AQ276" s="26"/>
      <c r="AR276" s="1"/>
      <c r="AS276" s="26"/>
      <c r="AT276" s="1"/>
      <c r="AU276" s="26"/>
      <c r="AV276" s="1"/>
      <c r="AW276" s="26"/>
      <c r="AX276" s="1"/>
      <c r="AY276" s="26"/>
      <c r="AZ276" s="1"/>
      <c r="BA276" s="26"/>
      <c r="BB276" s="1"/>
      <c r="BC276" s="26"/>
      <c r="BD276" s="1">
        <v>68</v>
      </c>
      <c r="BE276" s="26">
        <v>3</v>
      </c>
      <c r="BF276" s="1"/>
      <c r="BG276" s="26"/>
      <c r="BH276" s="1"/>
      <c r="BI276" s="26"/>
      <c r="BJ276" s="1"/>
      <c r="BK276" s="26"/>
      <c r="BL276" s="1"/>
      <c r="BM276" s="26"/>
      <c r="BN276" s="1"/>
      <c r="BO276" s="26"/>
      <c r="BP276" s="1"/>
      <c r="BQ276" s="26"/>
      <c r="BR276" s="1"/>
      <c r="BS276" s="26"/>
      <c r="BT276" s="1"/>
      <c r="BU276" s="26"/>
      <c r="BV276" s="30"/>
      <c r="BW276" s="26"/>
      <c r="BX276" s="30"/>
      <c r="BY276" s="26"/>
      <c r="BZ276" s="60"/>
      <c r="CA276" s="30"/>
      <c r="CB276" s="30"/>
      <c r="CC276" s="30"/>
    </row>
    <row r="277" spans="1:81" s="56" customFormat="1" x14ac:dyDescent="0.35">
      <c r="A277" s="1" t="s">
        <v>91</v>
      </c>
      <c r="B277" s="30" t="s">
        <v>52</v>
      </c>
      <c r="C277" s="30" t="s">
        <v>292</v>
      </c>
      <c r="D277" s="30" t="s">
        <v>293</v>
      </c>
      <c r="E277" s="30" t="s">
        <v>55</v>
      </c>
      <c r="F277" s="1">
        <v>999860298</v>
      </c>
      <c r="G277" s="1">
        <f>(J277+T277)-H277</f>
        <v>171</v>
      </c>
      <c r="H277" s="30"/>
      <c r="I277" s="27"/>
      <c r="J277" s="1">
        <f>SUM(K277,L277,N277,O277,P277,Q277,R277)</f>
        <v>171</v>
      </c>
      <c r="K277" s="1">
        <f>SUM(AP277,BT277,BX277)</f>
        <v>0</v>
      </c>
      <c r="L277" s="1">
        <f>SUM(AD277,AF277,AH277,AL277,AJ277,AN277,AR277,AT277,AV277,AX277,BB277,BD277,BF277,BH277,BJ277,BL277,AZ277)</f>
        <v>120</v>
      </c>
      <c r="M277" s="1">
        <f>COUNT(#REF!,AD277,AF277,AH277,AJ277,AL277,AN277,AR277,AT277,AV277,AX277,AZ277,BB277,BD277,BF277,BH277,BJ277,BL277)</f>
        <v>1</v>
      </c>
      <c r="N277" s="1">
        <f>BN277+BP277</f>
        <v>0</v>
      </c>
      <c r="O277" s="1">
        <v>0</v>
      </c>
      <c r="P277" s="1">
        <f>BR277</f>
        <v>51</v>
      </c>
      <c r="Q277" s="1">
        <f>BV277</f>
        <v>0</v>
      </c>
      <c r="R277" s="1">
        <v>0</v>
      </c>
      <c r="S277" s="64"/>
      <c r="T277" s="1">
        <f>SUM(U277,V277,X277,Y277,Z277,AA277,AB277)</f>
        <v>0</v>
      </c>
      <c r="U277" s="1">
        <f>CA277</f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f>CC277</f>
        <v>0</v>
      </c>
      <c r="AB277" s="1">
        <f>CB277</f>
        <v>0</v>
      </c>
      <c r="AC277" s="64"/>
      <c r="AD277" s="1"/>
      <c r="AE277" s="26"/>
      <c r="AF277" s="1"/>
      <c r="AG277" s="26"/>
      <c r="AH277" s="1"/>
      <c r="AI277" s="26"/>
      <c r="AJ277" s="1"/>
      <c r="AK277" s="26"/>
      <c r="AL277" s="1"/>
      <c r="AM277" s="26"/>
      <c r="AN277" s="1">
        <v>120</v>
      </c>
      <c r="AO277" s="26">
        <v>1</v>
      </c>
      <c r="AP277" s="1"/>
      <c r="AQ277" s="26"/>
      <c r="AR277" s="1"/>
      <c r="AS277" s="26"/>
      <c r="AT277" s="1"/>
      <c r="AU277" s="26"/>
      <c r="AV277" s="1"/>
      <c r="AW277" s="26"/>
      <c r="AX277" s="1"/>
      <c r="AY277" s="26"/>
      <c r="AZ277" s="1"/>
      <c r="BA277" s="26"/>
      <c r="BB277" s="1"/>
      <c r="BC277" s="26"/>
      <c r="BD277" s="1"/>
      <c r="BE277" s="26"/>
      <c r="BF277" s="1"/>
      <c r="BG277" s="26"/>
      <c r="BH277" s="1"/>
      <c r="BI277" s="26"/>
      <c r="BJ277" s="1"/>
      <c r="BK277" s="26"/>
      <c r="BL277" s="1"/>
      <c r="BM277" s="26"/>
      <c r="BN277" s="1"/>
      <c r="BO277" s="26"/>
      <c r="BP277" s="1"/>
      <c r="BQ277" s="26"/>
      <c r="BR277" s="1">
        <v>51</v>
      </c>
      <c r="BS277" s="26">
        <v>9</v>
      </c>
      <c r="BT277" s="1"/>
      <c r="BU277" s="26"/>
      <c r="BV277" s="30"/>
      <c r="BW277" s="26"/>
      <c r="BX277" s="30"/>
      <c r="BY277" s="26"/>
      <c r="BZ277" s="60"/>
      <c r="CA277" s="30"/>
      <c r="CB277" s="30"/>
      <c r="CC277" s="30"/>
    </row>
    <row r="278" spans="1:81" s="56" customFormat="1" x14ac:dyDescent="0.35">
      <c r="A278" s="1" t="s">
        <v>91</v>
      </c>
      <c r="B278" s="1" t="s">
        <v>52</v>
      </c>
      <c r="C278" s="30" t="s">
        <v>1140</v>
      </c>
      <c r="D278" s="30" t="s">
        <v>1141</v>
      </c>
      <c r="E278" s="30" t="s">
        <v>55</v>
      </c>
      <c r="F278" s="1">
        <v>999917832</v>
      </c>
      <c r="G278" s="1">
        <f>(J278+T278)-H278</f>
        <v>168.5</v>
      </c>
      <c r="H278" s="1"/>
      <c r="I278" s="27"/>
      <c r="J278" s="1">
        <f>SUM(K278,L278,N278,O278,P278,Q278,R278)</f>
        <v>168.5</v>
      </c>
      <c r="K278" s="1">
        <f>SUM(AP278,BT278,BX278)</f>
        <v>37.5</v>
      </c>
      <c r="L278" s="1">
        <f>SUM(AD278,AF278,AH278,AL278,AJ278,AN278,AR278,AT278,AV278,AX278,BB278,BD278,BF278,BH278,BJ278,BL278,AZ278)</f>
        <v>131</v>
      </c>
      <c r="M278" s="1">
        <f>COUNT(#REF!,AD278,AF278,AH278,AJ278,AL278,AN278,AR278,AT278,AV278,AX278,AZ278,BB278,BD278,BF278,BH278,BJ278,BL278)</f>
        <v>2</v>
      </c>
      <c r="N278" s="1">
        <f>BN278+BP278</f>
        <v>0</v>
      </c>
      <c r="O278" s="1">
        <v>0</v>
      </c>
      <c r="P278" s="1">
        <f>BR278</f>
        <v>0</v>
      </c>
      <c r="Q278" s="1">
        <f>BV278</f>
        <v>0</v>
      </c>
      <c r="R278" s="1">
        <v>0</v>
      </c>
      <c r="S278" s="64"/>
      <c r="T278" s="1">
        <f>SUM(U278,V278,X278,Y278,Z278,AA278,AB278)</f>
        <v>0</v>
      </c>
      <c r="U278" s="1">
        <f>CA278</f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f>CC278</f>
        <v>0</v>
      </c>
      <c r="AB278" s="1">
        <f>CB278</f>
        <v>0</v>
      </c>
      <c r="AC278" s="64"/>
      <c r="AD278" s="1"/>
      <c r="AE278" s="26"/>
      <c r="AF278" s="1"/>
      <c r="AG278" s="26"/>
      <c r="AH278" s="1"/>
      <c r="AI278" s="26"/>
      <c r="AJ278" s="1"/>
      <c r="AK278" s="26"/>
      <c r="AL278" s="1"/>
      <c r="AM278" s="26"/>
      <c r="AN278" s="1">
        <v>68</v>
      </c>
      <c r="AO278" s="26">
        <v>4</v>
      </c>
      <c r="AP278" s="1"/>
      <c r="AQ278" s="26"/>
      <c r="AR278" s="1"/>
      <c r="AS278" s="26"/>
      <c r="AT278" s="1"/>
      <c r="AU278" s="26"/>
      <c r="AV278" s="1">
        <v>63</v>
      </c>
      <c r="AW278" s="26">
        <v>5</v>
      </c>
      <c r="AX278" s="1"/>
      <c r="AY278" s="26"/>
      <c r="AZ278" s="1"/>
      <c r="BA278" s="26"/>
      <c r="BB278" s="1"/>
      <c r="BC278" s="26"/>
      <c r="BD278" s="1"/>
      <c r="BE278" s="26"/>
      <c r="BF278" s="1"/>
      <c r="BG278" s="26"/>
      <c r="BH278" s="1"/>
      <c r="BI278" s="26"/>
      <c r="BJ278" s="1"/>
      <c r="BK278" s="26"/>
      <c r="BL278" s="1"/>
      <c r="BM278" s="26"/>
      <c r="BN278" s="1"/>
      <c r="BO278" s="26"/>
      <c r="BP278" s="1"/>
      <c r="BQ278" s="26"/>
      <c r="BR278" s="1"/>
      <c r="BS278" s="26"/>
      <c r="BT278" s="1"/>
      <c r="BU278" s="26"/>
      <c r="BV278" s="30"/>
      <c r="BW278" s="26"/>
      <c r="BX278" s="30">
        <v>37.5</v>
      </c>
      <c r="BY278" s="26">
        <v>2</v>
      </c>
      <c r="BZ278" s="60"/>
      <c r="CA278" s="30"/>
      <c r="CB278" s="30"/>
      <c r="CC278" s="30"/>
    </row>
    <row r="279" spans="1:81" s="56" customFormat="1" x14ac:dyDescent="0.35">
      <c r="A279" s="1" t="s">
        <v>91</v>
      </c>
      <c r="B279" s="1" t="s">
        <v>52</v>
      </c>
      <c r="C279" s="31" t="s">
        <v>467</v>
      </c>
      <c r="D279" s="1" t="s">
        <v>468</v>
      </c>
      <c r="E279" s="1" t="s">
        <v>55</v>
      </c>
      <c r="F279" s="1">
        <v>999882746</v>
      </c>
      <c r="G279" s="1">
        <f>(J279+T279)-H279</f>
        <v>164</v>
      </c>
      <c r="H279" s="1"/>
      <c r="I279" s="27"/>
      <c r="J279" s="1">
        <f>SUM(K279,L279,N279,O279,P279,Q279,R279)</f>
        <v>164</v>
      </c>
      <c r="K279" s="1">
        <f>SUM(AP279,BT279,BX279)</f>
        <v>0</v>
      </c>
      <c r="L279" s="1">
        <f>SUM(AD279,AF279,AH279,AL279,AJ279,AN279,AR279,AT279,AV279,AX279,BB279,BD279,BF279,BH279,BJ279,BL279,AZ279)</f>
        <v>126</v>
      </c>
      <c r="M279" s="1">
        <f>COUNT(#REF!,AD279,AF279,AH279,AJ279,AL279,AN279,AR279,AT279,AV279,AX279,AZ279,BB279,BD279,BF279,BH279,BJ279,BL279)</f>
        <v>2</v>
      </c>
      <c r="N279" s="1">
        <f>BN279+BP279</f>
        <v>0</v>
      </c>
      <c r="O279" s="1">
        <v>0</v>
      </c>
      <c r="P279" s="1">
        <f>BR279</f>
        <v>38</v>
      </c>
      <c r="Q279" s="1">
        <f>BV279</f>
        <v>0</v>
      </c>
      <c r="R279" s="1">
        <v>0</v>
      </c>
      <c r="S279" s="64"/>
      <c r="T279" s="1">
        <f>SUM(U279,V279,X279,Y279,Z279,AA279,AB279)</f>
        <v>0</v>
      </c>
      <c r="U279" s="1">
        <f>CA279</f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f>CC279</f>
        <v>0</v>
      </c>
      <c r="AB279" s="1">
        <f>CB279</f>
        <v>0</v>
      </c>
      <c r="AC279" s="64"/>
      <c r="AD279" s="1"/>
      <c r="AE279" s="26"/>
      <c r="AF279" s="1">
        <v>68</v>
      </c>
      <c r="AG279" s="26">
        <v>4</v>
      </c>
      <c r="AH279" s="1"/>
      <c r="AI279" s="26"/>
      <c r="AJ279" s="1"/>
      <c r="AK279" s="26"/>
      <c r="AL279" s="1"/>
      <c r="AM279" s="26"/>
      <c r="AN279" s="1"/>
      <c r="AO279" s="26"/>
      <c r="AP279" s="1"/>
      <c r="AQ279" s="26"/>
      <c r="AR279" s="1"/>
      <c r="AS279" s="26"/>
      <c r="AT279" s="1"/>
      <c r="AU279" s="26"/>
      <c r="AV279" s="1"/>
      <c r="AW279" s="26"/>
      <c r="AX279" s="1"/>
      <c r="AY279" s="26"/>
      <c r="AZ279" s="1">
        <v>58</v>
      </c>
      <c r="BA279" s="26"/>
      <c r="BB279" s="1"/>
      <c r="BC279" s="26"/>
      <c r="BD279" s="1"/>
      <c r="BE279" s="26"/>
      <c r="BF279" s="1"/>
      <c r="BG279" s="26"/>
      <c r="BH279" s="1"/>
      <c r="BI279" s="26"/>
      <c r="BJ279" s="1"/>
      <c r="BK279" s="26"/>
      <c r="BL279" s="1"/>
      <c r="BM279" s="26"/>
      <c r="BN279" s="1"/>
      <c r="BO279" s="26"/>
      <c r="BP279" s="1"/>
      <c r="BQ279" s="26"/>
      <c r="BR279" s="1">
        <v>38</v>
      </c>
      <c r="BS279" s="26">
        <v>17</v>
      </c>
      <c r="BT279" s="1"/>
      <c r="BU279" s="26"/>
      <c r="BV279" s="30"/>
      <c r="BW279" s="26"/>
      <c r="BX279" s="30"/>
      <c r="BY279" s="26"/>
      <c r="BZ279" s="60"/>
      <c r="CA279" s="30"/>
      <c r="CB279" s="30"/>
      <c r="CC279" s="30"/>
    </row>
    <row r="280" spans="1:81" s="56" customFormat="1" x14ac:dyDescent="0.35">
      <c r="A280" s="1" t="s">
        <v>91</v>
      </c>
      <c r="B280" s="1" t="s">
        <v>52</v>
      </c>
      <c r="C280" s="1" t="s">
        <v>687</v>
      </c>
      <c r="D280" s="1" t="s">
        <v>688</v>
      </c>
      <c r="E280" s="1" t="s">
        <v>55</v>
      </c>
      <c r="F280" s="1">
        <v>999903678</v>
      </c>
      <c r="G280" s="1">
        <f>(J280+T280)-H280</f>
        <v>155</v>
      </c>
      <c r="H280" s="1"/>
      <c r="I280" s="27"/>
      <c r="J280" s="1">
        <f>SUM(K280,L280,N280,O280,P280,Q280,R280)</f>
        <v>155</v>
      </c>
      <c r="K280" s="1">
        <f>SUM(AP280,BT280,BX280)</f>
        <v>0</v>
      </c>
      <c r="L280" s="1">
        <f>SUM(AD280,AF280,AH280,AL280,AJ280,AN280,AR280,AT280,AV280,AX280,BB280,BD280,BF280,BH280,BJ280,BL280,AZ280)</f>
        <v>58</v>
      </c>
      <c r="M280" s="1">
        <f>COUNT(#REF!,AD280,AF280,AH280,AJ280,AL280,AN280,AR280,AT280,AV280,AX280,AZ280,BB280,BD280,BF280,BH280,BJ280,BL280)</f>
        <v>1</v>
      </c>
      <c r="N280" s="1">
        <f>BN280+BP280</f>
        <v>59</v>
      </c>
      <c r="O280" s="1">
        <v>0</v>
      </c>
      <c r="P280" s="1">
        <f>BR280</f>
        <v>38</v>
      </c>
      <c r="Q280" s="1">
        <f>BV280</f>
        <v>0</v>
      </c>
      <c r="R280" s="1">
        <v>0</v>
      </c>
      <c r="S280" s="64"/>
      <c r="T280" s="1">
        <f>SUM(U280,V280,X280,Y280,Z280,AA280,AB280)</f>
        <v>0</v>
      </c>
      <c r="U280" s="1">
        <f>CA280</f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f>CC280</f>
        <v>0</v>
      </c>
      <c r="AB280" s="1">
        <f>CB280</f>
        <v>0</v>
      </c>
      <c r="AC280" s="64"/>
      <c r="AD280" s="1"/>
      <c r="AE280" s="26"/>
      <c r="AF280" s="1"/>
      <c r="AG280" s="26"/>
      <c r="AH280" s="1"/>
      <c r="AI280" s="26"/>
      <c r="AJ280" s="1"/>
      <c r="AK280" s="26"/>
      <c r="AL280" s="1"/>
      <c r="AM280" s="26"/>
      <c r="AN280" s="1">
        <v>58</v>
      </c>
      <c r="AO280" s="26">
        <v>6</v>
      </c>
      <c r="AP280" s="1"/>
      <c r="AQ280" s="26"/>
      <c r="AR280" s="1"/>
      <c r="AS280" s="26"/>
      <c r="AT280" s="1"/>
      <c r="AU280" s="26"/>
      <c r="AV280" s="1"/>
      <c r="AW280" s="26"/>
      <c r="AX280" s="1"/>
      <c r="AY280" s="26"/>
      <c r="AZ280" s="1"/>
      <c r="BA280" s="26"/>
      <c r="BB280" s="1"/>
      <c r="BC280" s="26"/>
      <c r="BD280" s="1"/>
      <c r="BE280" s="26"/>
      <c r="BF280" s="1"/>
      <c r="BG280" s="26"/>
      <c r="BH280" s="1"/>
      <c r="BI280" s="26"/>
      <c r="BJ280" s="1"/>
      <c r="BK280" s="26"/>
      <c r="BL280" s="1"/>
      <c r="BM280" s="26"/>
      <c r="BN280" s="1">
        <v>59</v>
      </c>
      <c r="BO280" s="26">
        <v>5</v>
      </c>
      <c r="BP280" s="1"/>
      <c r="BQ280" s="26"/>
      <c r="BR280" s="1">
        <v>38</v>
      </c>
      <c r="BS280" s="26">
        <v>17</v>
      </c>
      <c r="BT280" s="1"/>
      <c r="BU280" s="26"/>
      <c r="BV280" s="30"/>
      <c r="BW280" s="26"/>
      <c r="BX280" s="30"/>
      <c r="BY280" s="26"/>
      <c r="BZ280" s="60"/>
      <c r="CA280" s="30"/>
      <c r="CB280" s="30"/>
      <c r="CC280" s="30"/>
    </row>
    <row r="281" spans="1:81" s="56" customFormat="1" x14ac:dyDescent="0.35">
      <c r="A281" s="1" t="s">
        <v>91</v>
      </c>
      <c r="B281" s="1" t="s">
        <v>52</v>
      </c>
      <c r="C281" s="1" t="s">
        <v>311</v>
      </c>
      <c r="D281" s="1" t="s">
        <v>312</v>
      </c>
      <c r="E281" s="1" t="s">
        <v>55</v>
      </c>
      <c r="F281" s="1">
        <v>999862032</v>
      </c>
      <c r="G281" s="1">
        <f>(J281+T281)-H281</f>
        <v>152</v>
      </c>
      <c r="H281" s="1"/>
      <c r="I281" s="27"/>
      <c r="J281" s="1">
        <f>SUM(K281,L281,N281,O281,P281,Q281,R281)</f>
        <v>152</v>
      </c>
      <c r="K281" s="1">
        <f>SUM(AP281,BT281,BX281)</f>
        <v>0</v>
      </c>
      <c r="L281" s="1">
        <f>SUM(AD281,AF281,AH281,AL281,AJ281,AN281,AR281,AT281,AV281,AX281,BB281,BD281,BF281,BH281,BJ281,BL281,AZ281)</f>
        <v>68</v>
      </c>
      <c r="M281" s="1">
        <f>COUNT(#REF!,AD281,AF281,AH281,AJ281,AL281,AN281,AR281,AT281,AV281,AX281,AZ281,BB281,BD281,BF281,BH281,BJ281,BL281)</f>
        <v>1</v>
      </c>
      <c r="N281" s="1">
        <f>BN281+BP281</f>
        <v>33</v>
      </c>
      <c r="O281" s="1">
        <v>0</v>
      </c>
      <c r="P281" s="1">
        <f>BR281</f>
        <v>51</v>
      </c>
      <c r="Q281" s="1">
        <f>BV281</f>
        <v>0</v>
      </c>
      <c r="R281" s="1">
        <v>0</v>
      </c>
      <c r="S281" s="64"/>
      <c r="T281" s="1">
        <f>SUM(U281,V281,X281,Y281,Z281,AA281,AB281)</f>
        <v>0</v>
      </c>
      <c r="U281" s="1">
        <f>CA281</f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f>CC281</f>
        <v>0</v>
      </c>
      <c r="AB281" s="1">
        <f>CB281</f>
        <v>0</v>
      </c>
      <c r="AC281" s="64"/>
      <c r="AD281" s="1"/>
      <c r="AE281" s="26"/>
      <c r="AF281" s="1"/>
      <c r="AG281" s="26"/>
      <c r="AH281" s="1"/>
      <c r="AI281" s="26"/>
      <c r="AJ281" s="1"/>
      <c r="AK281" s="26"/>
      <c r="AL281" s="1"/>
      <c r="AM281" s="26"/>
      <c r="AN281" s="1"/>
      <c r="AO281" s="26"/>
      <c r="AP281" s="1"/>
      <c r="AQ281" s="26"/>
      <c r="AR281" s="1"/>
      <c r="AS281" s="26"/>
      <c r="AT281" s="1"/>
      <c r="AU281" s="26"/>
      <c r="AV281" s="1"/>
      <c r="AW281" s="26"/>
      <c r="AX281" s="1"/>
      <c r="AY281" s="26"/>
      <c r="AZ281" s="1"/>
      <c r="BA281" s="26"/>
      <c r="BB281" s="1"/>
      <c r="BC281" s="26"/>
      <c r="BD281" s="1">
        <v>68</v>
      </c>
      <c r="BE281" s="26">
        <v>4</v>
      </c>
      <c r="BF281" s="1"/>
      <c r="BG281" s="26"/>
      <c r="BH281" s="1"/>
      <c r="BI281" s="26"/>
      <c r="BJ281" s="1"/>
      <c r="BK281" s="26"/>
      <c r="BL281" s="1"/>
      <c r="BM281" s="26"/>
      <c r="BN281" s="1"/>
      <c r="BO281" s="26"/>
      <c r="BP281" s="1">
        <v>33</v>
      </c>
      <c r="BQ281" s="26">
        <v>17</v>
      </c>
      <c r="BR281" s="1">
        <v>51</v>
      </c>
      <c r="BS281" s="26">
        <v>9</v>
      </c>
      <c r="BT281" s="1"/>
      <c r="BU281" s="26"/>
      <c r="BV281" s="30"/>
      <c r="BW281" s="26"/>
      <c r="BX281" s="30"/>
      <c r="BY281" s="26"/>
      <c r="BZ281" s="60"/>
      <c r="CA281" s="30"/>
      <c r="CB281" s="30"/>
      <c r="CC281" s="30"/>
    </row>
    <row r="282" spans="1:81" s="56" customFormat="1" x14ac:dyDescent="0.35">
      <c r="A282" s="30" t="s">
        <v>91</v>
      </c>
      <c r="B282" s="30" t="s">
        <v>52</v>
      </c>
      <c r="C282" s="30" t="s">
        <v>323</v>
      </c>
      <c r="D282" s="30" t="s">
        <v>324</v>
      </c>
      <c r="E282" s="30" t="s">
        <v>55</v>
      </c>
      <c r="F282" s="30">
        <v>999863322</v>
      </c>
      <c r="G282" s="1">
        <f>(J282+T282)-H282</f>
        <v>151</v>
      </c>
      <c r="H282" s="1">
        <f>(K282+L282+N282+O282+P282+Q282+R282)*0.5</f>
        <v>151</v>
      </c>
      <c r="I282" s="27"/>
      <c r="J282" s="1">
        <f>SUM(K282,L282,N282,O282,P282,Q282,R282)</f>
        <v>302</v>
      </c>
      <c r="K282" s="1">
        <f>SUM(AP282,BT282,BX282)</f>
        <v>0</v>
      </c>
      <c r="L282" s="1">
        <f>SUM(AD282,AF282,AH282,AL282,AJ282,AN282,AR282,AT282,AV282,AX282,BB282,BD282,BF282,BH282,BJ282,BL282,AZ282)</f>
        <v>128</v>
      </c>
      <c r="M282" s="1">
        <f>COUNT(#REF!,AD282,AF282,AH282,AJ282,AL282,AN282,AR282,AT282,AV282,AX282,AZ282,BB282,BD282,BF282,BH282,BJ282,BL282)</f>
        <v>2</v>
      </c>
      <c r="N282" s="1">
        <f>BN282+BP282</f>
        <v>59</v>
      </c>
      <c r="O282" s="1">
        <v>0</v>
      </c>
      <c r="P282" s="1">
        <f>BR282</f>
        <v>51</v>
      </c>
      <c r="Q282" s="1">
        <f>BV282</f>
        <v>64</v>
      </c>
      <c r="R282" s="1">
        <v>0</v>
      </c>
      <c r="S282" s="64"/>
      <c r="T282" s="1">
        <f>SUM(U282,V282,X282,Y282,Z282,AA282,AB282)</f>
        <v>0</v>
      </c>
      <c r="U282" s="1">
        <f>CA282</f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f>CC282</f>
        <v>0</v>
      </c>
      <c r="AB282" s="1">
        <f>CB282</f>
        <v>0</v>
      </c>
      <c r="AC282" s="64"/>
      <c r="AD282" s="1"/>
      <c r="AE282" s="26"/>
      <c r="AF282" s="1"/>
      <c r="AG282" s="26"/>
      <c r="AH282" s="1">
        <v>68</v>
      </c>
      <c r="AI282" s="26">
        <v>3</v>
      </c>
      <c r="AJ282" s="1"/>
      <c r="AK282" s="26"/>
      <c r="AL282" s="1"/>
      <c r="AM282" s="26"/>
      <c r="AN282" s="1"/>
      <c r="AO282" s="26"/>
      <c r="AP282" s="1"/>
      <c r="AQ282" s="26"/>
      <c r="AR282" s="1"/>
      <c r="AS282" s="26"/>
      <c r="AT282" s="1"/>
      <c r="AU282" s="26"/>
      <c r="AV282" s="1"/>
      <c r="AW282" s="26"/>
      <c r="AX282" s="1"/>
      <c r="AY282" s="26"/>
      <c r="AZ282" s="1"/>
      <c r="BA282" s="26"/>
      <c r="BB282" s="1">
        <v>60</v>
      </c>
      <c r="BC282" s="26">
        <v>1</v>
      </c>
      <c r="BD282" s="1"/>
      <c r="BE282" s="26"/>
      <c r="BF282" s="1"/>
      <c r="BG282" s="26"/>
      <c r="BH282" s="1"/>
      <c r="BI282" s="26"/>
      <c r="BJ282" s="1"/>
      <c r="BK282" s="26"/>
      <c r="BL282" s="1"/>
      <c r="BM282" s="26"/>
      <c r="BN282" s="1"/>
      <c r="BO282" s="26"/>
      <c r="BP282" s="1">
        <v>59</v>
      </c>
      <c r="BQ282" s="26">
        <v>8</v>
      </c>
      <c r="BR282" s="1">
        <v>51</v>
      </c>
      <c r="BS282" s="26" t="s">
        <v>94</v>
      </c>
      <c r="BT282" s="1"/>
      <c r="BU282" s="26"/>
      <c r="BV282" s="30">
        <v>64</v>
      </c>
      <c r="BW282" s="26" t="s">
        <v>94</v>
      </c>
      <c r="BX282" s="30"/>
      <c r="BY282" s="26"/>
      <c r="BZ282" s="60"/>
      <c r="CA282" s="30"/>
      <c r="CB282" s="30"/>
      <c r="CC282" s="30"/>
    </row>
    <row r="283" spans="1:81" s="56" customFormat="1" x14ac:dyDescent="0.35">
      <c r="A283" s="1" t="s">
        <v>91</v>
      </c>
      <c r="B283" s="1" t="s">
        <v>52</v>
      </c>
      <c r="C283" s="30" t="s">
        <v>220</v>
      </c>
      <c r="D283" s="30" t="s">
        <v>221</v>
      </c>
      <c r="E283" s="30" t="s">
        <v>55</v>
      </c>
      <c r="F283" s="1">
        <v>999831325</v>
      </c>
      <c r="G283" s="1">
        <f>(J283+T283)-H283</f>
        <v>145</v>
      </c>
      <c r="H283" s="1"/>
      <c r="I283" s="27"/>
      <c r="J283" s="1">
        <f>SUM(K283,L283,N283,O283,P283,Q283,R283)</f>
        <v>145</v>
      </c>
      <c r="K283" s="1">
        <f>SUM(AP283,BT283,BX283)</f>
        <v>0</v>
      </c>
      <c r="L283" s="1">
        <f>SUM(AD283,AF283,AH283,AL283,AJ283,AN283,AR283,AT283,AV283,AX283,BB283,BD283,BF283,BH283,BJ283,BL283,AZ283)</f>
        <v>63</v>
      </c>
      <c r="M283" s="1">
        <f>COUNT(#REF!,AD283,AF283,AH283,AJ283,AL283,AN283,AR283,AT283,AV283,AX283,AZ283,BB283,BD283,BF283,BH283,BJ283,BL283)</f>
        <v>1</v>
      </c>
      <c r="N283" s="1">
        <f>BN283+BP283</f>
        <v>44</v>
      </c>
      <c r="O283" s="1">
        <v>0</v>
      </c>
      <c r="P283" s="1">
        <f>BR283</f>
        <v>38</v>
      </c>
      <c r="Q283" s="1">
        <f>BV283</f>
        <v>0</v>
      </c>
      <c r="R283" s="1">
        <v>0</v>
      </c>
      <c r="S283" s="64"/>
      <c r="T283" s="1">
        <f>SUM(U283,V283,X283,Y283,Z283,AA283,AB283)</f>
        <v>0</v>
      </c>
      <c r="U283" s="1">
        <f>CA283</f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f>CC283</f>
        <v>0</v>
      </c>
      <c r="AB283" s="1">
        <f>CB283</f>
        <v>0</v>
      </c>
      <c r="AC283" s="64"/>
      <c r="AD283" s="1"/>
      <c r="AE283" s="26"/>
      <c r="AF283" s="1"/>
      <c r="AG283" s="26"/>
      <c r="AH283" s="1"/>
      <c r="AI283" s="26"/>
      <c r="AJ283" s="1"/>
      <c r="AK283" s="26"/>
      <c r="AL283" s="1"/>
      <c r="AM283" s="26"/>
      <c r="AN283" s="1"/>
      <c r="AO283" s="26"/>
      <c r="AP283" s="1"/>
      <c r="AQ283" s="26"/>
      <c r="AR283" s="1"/>
      <c r="AS283" s="26"/>
      <c r="AT283" s="1"/>
      <c r="AU283" s="26"/>
      <c r="AV283" s="1"/>
      <c r="AW283" s="26"/>
      <c r="AX283" s="1"/>
      <c r="AY283" s="26"/>
      <c r="AZ283" s="1"/>
      <c r="BA283" s="26"/>
      <c r="BB283" s="1"/>
      <c r="BC283" s="26"/>
      <c r="BD283" s="1">
        <v>63</v>
      </c>
      <c r="BE283" s="26">
        <v>5</v>
      </c>
      <c r="BF283" s="1"/>
      <c r="BG283" s="26"/>
      <c r="BH283" s="1"/>
      <c r="BI283" s="26"/>
      <c r="BJ283" s="1"/>
      <c r="BK283" s="26"/>
      <c r="BL283" s="1"/>
      <c r="BM283" s="26"/>
      <c r="BN283" s="1"/>
      <c r="BO283" s="26"/>
      <c r="BP283" s="1">
        <v>44</v>
      </c>
      <c r="BQ283" s="26"/>
      <c r="BR283" s="1">
        <v>38</v>
      </c>
      <c r="BS283" s="26">
        <v>17</v>
      </c>
      <c r="BT283" s="1"/>
      <c r="BU283" s="26"/>
      <c r="BV283" s="30"/>
      <c r="BW283" s="26"/>
      <c r="BX283" s="30"/>
      <c r="BY283" s="26"/>
      <c r="BZ283" s="60"/>
      <c r="CA283" s="30"/>
      <c r="CB283" s="30"/>
      <c r="CC283" s="30"/>
    </row>
    <row r="284" spans="1:81" s="56" customFormat="1" x14ac:dyDescent="0.35">
      <c r="A284" s="1" t="s">
        <v>91</v>
      </c>
      <c r="B284" s="1" t="s">
        <v>52</v>
      </c>
      <c r="C284" s="1" t="s">
        <v>1219</v>
      </c>
      <c r="D284" s="1" t="s">
        <v>274</v>
      </c>
      <c r="E284" s="1" t="s">
        <v>55</v>
      </c>
      <c r="F284" s="1">
        <v>999918399</v>
      </c>
      <c r="G284" s="1">
        <f>(J284+T284)-H284</f>
        <v>144</v>
      </c>
      <c r="H284" s="1"/>
      <c r="I284" s="27"/>
      <c r="J284" s="1">
        <f>SUM(K284,L284,N284,O284,P284,Q284,R284)</f>
        <v>108</v>
      </c>
      <c r="K284" s="1">
        <f>SUM(AP284,BT284,BX284)</f>
        <v>0</v>
      </c>
      <c r="L284" s="1">
        <f>SUM(AD284,AF284,AH284,AL284,AJ284,AN284,AR284,AT284,AV284,AX284,BB284,BD284,BF284,BH284,BJ284,BL284,AZ284)</f>
        <v>108</v>
      </c>
      <c r="M284" s="1">
        <f>COUNT(#REF!,AD284,AF284,AH284,AJ284,AL284,AN284,AR284,AT284,AV284,AX284,AZ284,BB284,BD284,BF284,BH284,BJ284,BL284)</f>
        <v>2</v>
      </c>
      <c r="N284" s="1">
        <f>BN284+BP284</f>
        <v>0</v>
      </c>
      <c r="O284" s="1">
        <v>0</v>
      </c>
      <c r="P284" s="1">
        <f>BR284</f>
        <v>0</v>
      </c>
      <c r="Q284" s="1">
        <f>BV284</f>
        <v>0</v>
      </c>
      <c r="R284" s="1">
        <v>0</v>
      </c>
      <c r="S284" s="64"/>
      <c r="T284" s="1">
        <f>SUM(U284,V284,X284,Y284,Z284,AA284,AB284)</f>
        <v>36</v>
      </c>
      <c r="U284" s="1">
        <f>CA284</f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f>CC284</f>
        <v>36</v>
      </c>
      <c r="AB284" s="1">
        <f>CB284</f>
        <v>0</v>
      </c>
      <c r="AC284" s="64"/>
      <c r="AD284" s="1"/>
      <c r="AE284" s="26"/>
      <c r="AF284" s="1">
        <v>54</v>
      </c>
      <c r="AG284" s="26">
        <v>7</v>
      </c>
      <c r="AH284" s="1"/>
      <c r="AI284" s="26"/>
      <c r="AJ284" s="1"/>
      <c r="AK284" s="26"/>
      <c r="AL284" s="1"/>
      <c r="AM284" s="26"/>
      <c r="AN284" s="1"/>
      <c r="AO284" s="26"/>
      <c r="AP284" s="1"/>
      <c r="AQ284" s="26"/>
      <c r="AR284" s="1"/>
      <c r="AS284" s="26"/>
      <c r="AT284" s="1"/>
      <c r="AU284" s="26"/>
      <c r="AV284" s="1"/>
      <c r="AW284" s="26"/>
      <c r="AX284" s="1"/>
      <c r="AY284" s="26"/>
      <c r="AZ284" s="1">
        <v>54</v>
      </c>
      <c r="BA284" s="26"/>
      <c r="BB284" s="1"/>
      <c r="BC284" s="26"/>
      <c r="BD284" s="1"/>
      <c r="BE284" s="26"/>
      <c r="BF284" s="1"/>
      <c r="BG284" s="26"/>
      <c r="BH284" s="1"/>
      <c r="BI284" s="26"/>
      <c r="BJ284" s="1"/>
      <c r="BK284" s="26"/>
      <c r="BL284" s="1"/>
      <c r="BM284" s="26"/>
      <c r="BN284" s="1"/>
      <c r="BO284" s="26"/>
      <c r="BP284" s="1"/>
      <c r="BQ284" s="26"/>
      <c r="BR284" s="1"/>
      <c r="BS284" s="26"/>
      <c r="BT284" s="1"/>
      <c r="BU284" s="26"/>
      <c r="BV284" s="30"/>
      <c r="BW284" s="26"/>
      <c r="BX284" s="30"/>
      <c r="BY284" s="26"/>
      <c r="BZ284" s="60"/>
      <c r="CA284" s="30"/>
      <c r="CB284" s="30"/>
      <c r="CC284" s="30">
        <v>36</v>
      </c>
    </row>
    <row r="285" spans="1:81" s="56" customFormat="1" x14ac:dyDescent="0.35">
      <c r="A285" s="30" t="s">
        <v>91</v>
      </c>
      <c r="B285" s="30" t="s">
        <v>52</v>
      </c>
      <c r="C285" s="30" t="s">
        <v>392</v>
      </c>
      <c r="D285" s="30" t="s">
        <v>393</v>
      </c>
      <c r="E285" s="30" t="s">
        <v>55</v>
      </c>
      <c r="F285" s="1">
        <v>999874481</v>
      </c>
      <c r="G285" s="1">
        <f>(J285+T285)-H285</f>
        <v>141.5</v>
      </c>
      <c r="H285" s="1">
        <f>(K285+L285+N285+O285+P285+Q285+R285)*0.5</f>
        <v>141.5</v>
      </c>
      <c r="I285" s="27"/>
      <c r="J285" s="1">
        <f>SUM(K285,L285,N285,O285,P285,Q285,R285)</f>
        <v>283</v>
      </c>
      <c r="K285" s="1">
        <f>SUM(AP285,BT285,BX285)</f>
        <v>0</v>
      </c>
      <c r="L285" s="1">
        <f>SUM(AD285,AF285,AH285,AL285,AJ285,AN285,AR285,AT285,AV285,AX285,BB285,BD285,BF285,BH285,BJ285,BL285,AZ285)</f>
        <v>188</v>
      </c>
      <c r="M285" s="1">
        <f>COUNT(#REF!,AD285,AF285,AH285,AJ285,AL285,AN285,AR285,AT285,AV285,AX285,AZ285,BB285,BD285,BF285,BH285,BJ285,BL285)</f>
        <v>2</v>
      </c>
      <c r="N285" s="1">
        <f>BN285+BP285</f>
        <v>44</v>
      </c>
      <c r="O285" s="1">
        <v>0</v>
      </c>
      <c r="P285" s="1">
        <f>BR285</f>
        <v>51</v>
      </c>
      <c r="Q285" s="1">
        <f>BV285</f>
        <v>0</v>
      </c>
      <c r="R285" s="1">
        <v>0</v>
      </c>
      <c r="S285" s="64"/>
      <c r="T285" s="1">
        <f>SUM(U285,V285,X285,Y285,Z285,AA285,AB285)</f>
        <v>0</v>
      </c>
      <c r="U285" s="1">
        <f>CA285</f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f>CC285</f>
        <v>0</v>
      </c>
      <c r="AB285" s="1">
        <f>CB285</f>
        <v>0</v>
      </c>
      <c r="AC285" s="64"/>
      <c r="AD285" s="1"/>
      <c r="AE285" s="26"/>
      <c r="AF285" s="1"/>
      <c r="AG285" s="26"/>
      <c r="AH285" s="1"/>
      <c r="AI285" s="26"/>
      <c r="AJ285" s="1"/>
      <c r="AK285" s="26"/>
      <c r="AL285" s="1"/>
      <c r="AM285" s="26"/>
      <c r="AN285" s="1"/>
      <c r="AO285" s="26"/>
      <c r="AP285" s="1"/>
      <c r="AQ285" s="26"/>
      <c r="AR285" s="1"/>
      <c r="AS285" s="26"/>
      <c r="AT285" s="1"/>
      <c r="AU285" s="26"/>
      <c r="AV285" s="1"/>
      <c r="AW285" s="26"/>
      <c r="AX285" s="1"/>
      <c r="AY285" s="26"/>
      <c r="AZ285" s="1">
        <v>68</v>
      </c>
      <c r="BA285" s="26"/>
      <c r="BB285" s="1"/>
      <c r="BC285" s="26"/>
      <c r="BD285" s="1">
        <v>120</v>
      </c>
      <c r="BE285" s="26">
        <v>1</v>
      </c>
      <c r="BF285" s="1"/>
      <c r="BG285" s="26"/>
      <c r="BH285" s="1"/>
      <c r="BI285" s="26"/>
      <c r="BJ285" s="1"/>
      <c r="BK285" s="26"/>
      <c r="BL285" s="1"/>
      <c r="BM285" s="26"/>
      <c r="BN285" s="1"/>
      <c r="BO285" s="26"/>
      <c r="BP285" s="1">
        <v>44</v>
      </c>
      <c r="BQ285" s="26" t="s">
        <v>94</v>
      </c>
      <c r="BR285" s="1">
        <v>51</v>
      </c>
      <c r="BS285" s="26" t="s">
        <v>94</v>
      </c>
      <c r="BT285" s="1"/>
      <c r="BU285" s="26"/>
      <c r="BV285" s="30"/>
      <c r="BW285" s="26"/>
      <c r="BX285" s="30"/>
      <c r="BY285" s="26"/>
      <c r="BZ285" s="60"/>
      <c r="CA285" s="30"/>
      <c r="CB285" s="30"/>
      <c r="CC285" s="30"/>
    </row>
    <row r="286" spans="1:81" s="56" customFormat="1" x14ac:dyDescent="0.35">
      <c r="A286" s="1" t="s">
        <v>91</v>
      </c>
      <c r="B286" s="1" t="s">
        <v>52</v>
      </c>
      <c r="C286" s="1" t="s">
        <v>1218</v>
      </c>
      <c r="D286" s="1" t="s">
        <v>274</v>
      </c>
      <c r="E286" s="1" t="s">
        <v>55</v>
      </c>
      <c r="F286" s="1">
        <v>999918398</v>
      </c>
      <c r="G286" s="1">
        <f>(J286+T286)-H286</f>
        <v>139</v>
      </c>
      <c r="H286" s="30"/>
      <c r="I286" s="27"/>
      <c r="J286" s="1">
        <f>SUM(K286,L286,N286,O286,P286,Q286,R286)</f>
        <v>68</v>
      </c>
      <c r="K286" s="1">
        <f>SUM(AP286,BT286,BX286)</f>
        <v>0</v>
      </c>
      <c r="L286" s="1">
        <f>SUM(AD286,AF286,AH286,AL286,AJ286,AN286,AR286,AT286,AV286,AX286,BB286,BD286,BF286,BH286,BJ286,BL286,AZ286)</f>
        <v>68</v>
      </c>
      <c r="M286" s="1">
        <f>COUNT(#REF!,AD286,AF286,AH286,AJ286,AL286,AN286,AR286,AT286,AV286,AX286,AZ286,BB286,BD286,BF286,BH286,BJ286,BL286)</f>
        <v>1</v>
      </c>
      <c r="N286" s="1">
        <f>BN286+BP286</f>
        <v>0</v>
      </c>
      <c r="O286" s="1">
        <v>0</v>
      </c>
      <c r="P286" s="1">
        <f>BR286</f>
        <v>0</v>
      </c>
      <c r="Q286" s="1">
        <f>BV286</f>
        <v>0</v>
      </c>
      <c r="R286" s="1">
        <v>0</v>
      </c>
      <c r="S286" s="64"/>
      <c r="T286" s="1">
        <f>SUM(U286,V286,X286,Y286,Z286,AA286,AB286)</f>
        <v>71</v>
      </c>
      <c r="U286" s="1">
        <f>CA286</f>
        <v>23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f>CC286</f>
        <v>48</v>
      </c>
      <c r="AB286" s="1">
        <f>CB286</f>
        <v>0</v>
      </c>
      <c r="AC286" s="64"/>
      <c r="AD286" s="1"/>
      <c r="AE286" s="26"/>
      <c r="AF286" s="1"/>
      <c r="AG286" s="26"/>
      <c r="AH286" s="1"/>
      <c r="AI286" s="26"/>
      <c r="AJ286" s="1"/>
      <c r="AK286" s="26"/>
      <c r="AL286" s="1"/>
      <c r="AM286" s="26"/>
      <c r="AN286" s="1"/>
      <c r="AO286" s="26"/>
      <c r="AP286" s="1"/>
      <c r="AQ286" s="26"/>
      <c r="AR286" s="1"/>
      <c r="AS286" s="26"/>
      <c r="AT286" s="1"/>
      <c r="AU286" s="26"/>
      <c r="AV286" s="1"/>
      <c r="AW286" s="26"/>
      <c r="AX286" s="1"/>
      <c r="AY286" s="26"/>
      <c r="AZ286" s="1">
        <v>68</v>
      </c>
      <c r="BA286" s="26"/>
      <c r="BB286" s="1"/>
      <c r="BC286" s="26"/>
      <c r="BD286" s="1"/>
      <c r="BE286" s="26"/>
      <c r="BF286" s="1"/>
      <c r="BG286" s="26"/>
      <c r="BH286" s="1"/>
      <c r="BI286" s="26"/>
      <c r="BJ286" s="1"/>
      <c r="BK286" s="26"/>
      <c r="BL286" s="1"/>
      <c r="BM286" s="26"/>
      <c r="BN286" s="1"/>
      <c r="BO286" s="26"/>
      <c r="BP286" s="1"/>
      <c r="BQ286" s="26"/>
      <c r="BR286" s="1"/>
      <c r="BS286" s="26"/>
      <c r="BT286" s="1"/>
      <c r="BU286" s="26"/>
      <c r="BV286" s="30"/>
      <c r="BW286" s="26"/>
      <c r="BX286" s="30"/>
      <c r="BY286" s="26"/>
      <c r="BZ286" s="60"/>
      <c r="CA286" s="30">
        <v>23</v>
      </c>
      <c r="CB286" s="30"/>
      <c r="CC286" s="30">
        <v>48</v>
      </c>
    </row>
    <row r="287" spans="1:81" s="56" customFormat="1" x14ac:dyDescent="0.35">
      <c r="A287" s="1" t="s">
        <v>91</v>
      </c>
      <c r="B287" s="1" t="s">
        <v>52</v>
      </c>
      <c r="C287" s="30" t="s">
        <v>732</v>
      </c>
      <c r="D287" s="30" t="s">
        <v>731</v>
      </c>
      <c r="E287" s="30" t="s">
        <v>55</v>
      </c>
      <c r="F287" s="1">
        <v>999906173</v>
      </c>
      <c r="G287" s="1">
        <f>(J287+T287)-H287</f>
        <v>139</v>
      </c>
      <c r="H287" s="1"/>
      <c r="I287" s="27"/>
      <c r="J287" s="1">
        <f>SUM(K287,L287,N287,O287,P287,Q287,R287)</f>
        <v>139</v>
      </c>
      <c r="K287" s="1">
        <f>SUM(AP287,BT287,BX287)</f>
        <v>0</v>
      </c>
      <c r="L287" s="1">
        <f>SUM(AD287,AF287,AH287,AL287,AJ287,AN287,AR287,AT287,AV287,AX287,BB287,BD287,BF287,BH287,BJ287,BL287,AZ287)</f>
        <v>68</v>
      </c>
      <c r="M287" s="1">
        <f>COUNT(#REF!,AD287,AF287,AH287,AJ287,AL287,AN287,AR287,AT287,AV287,AX287,AZ287,BB287,BD287,BF287,BH287,BJ287,BL287)</f>
        <v>1</v>
      </c>
      <c r="N287" s="1">
        <f>BN287+BP287</f>
        <v>33</v>
      </c>
      <c r="O287" s="1">
        <v>0</v>
      </c>
      <c r="P287" s="1">
        <f>BR287</f>
        <v>38</v>
      </c>
      <c r="Q287" s="1">
        <f>BV287</f>
        <v>0</v>
      </c>
      <c r="R287" s="1">
        <v>0</v>
      </c>
      <c r="S287" s="64"/>
      <c r="T287" s="1">
        <f>SUM(U287,V287,X287,Y287,Z287,AA287,AB287)</f>
        <v>0</v>
      </c>
      <c r="U287" s="1">
        <f>CA287</f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f>CC287</f>
        <v>0</v>
      </c>
      <c r="AB287" s="1">
        <f>CB287</f>
        <v>0</v>
      </c>
      <c r="AC287" s="64"/>
      <c r="AD287" s="1">
        <v>68</v>
      </c>
      <c r="AE287" s="26">
        <v>3</v>
      </c>
      <c r="AF287" s="1"/>
      <c r="AG287" s="26"/>
      <c r="AH287" s="1"/>
      <c r="AI287" s="26"/>
      <c r="AJ287" s="1"/>
      <c r="AK287" s="26"/>
      <c r="AL287" s="1"/>
      <c r="AM287" s="26"/>
      <c r="AN287" s="1"/>
      <c r="AO287" s="26"/>
      <c r="AP287" s="1"/>
      <c r="AQ287" s="26"/>
      <c r="AR287" s="1"/>
      <c r="AS287" s="26"/>
      <c r="AT287" s="1"/>
      <c r="AU287" s="26"/>
      <c r="AV287" s="1"/>
      <c r="AW287" s="26"/>
      <c r="AX287" s="1"/>
      <c r="AY287" s="26"/>
      <c r="AZ287" s="1"/>
      <c r="BA287" s="26"/>
      <c r="BB287" s="1"/>
      <c r="BC287" s="26"/>
      <c r="BD287" s="1"/>
      <c r="BE287" s="26"/>
      <c r="BF287" s="1"/>
      <c r="BG287" s="26"/>
      <c r="BH287" s="1"/>
      <c r="BI287" s="26"/>
      <c r="BJ287" s="1"/>
      <c r="BK287" s="26"/>
      <c r="BL287" s="1"/>
      <c r="BM287" s="26"/>
      <c r="BN287" s="1"/>
      <c r="BO287" s="26"/>
      <c r="BP287" s="1">
        <v>33</v>
      </c>
      <c r="BQ287" s="26">
        <v>17</v>
      </c>
      <c r="BR287" s="1">
        <v>38</v>
      </c>
      <c r="BS287" s="26">
        <v>17</v>
      </c>
      <c r="BT287" s="1"/>
      <c r="BU287" s="26"/>
      <c r="BV287" s="30"/>
      <c r="BW287" s="26"/>
      <c r="BX287" s="30"/>
      <c r="BY287" s="26"/>
      <c r="BZ287" s="60"/>
      <c r="CA287" s="30"/>
      <c r="CB287" s="30"/>
      <c r="CC287" s="30"/>
    </row>
    <row r="288" spans="1:81" s="56" customFormat="1" x14ac:dyDescent="0.35">
      <c r="A288" s="1" t="s">
        <v>91</v>
      </c>
      <c r="B288" s="1" t="s">
        <v>52</v>
      </c>
      <c r="C288" s="1" t="s">
        <v>198</v>
      </c>
      <c r="D288" s="1" t="s">
        <v>199</v>
      </c>
      <c r="E288" s="1" t="s">
        <v>55</v>
      </c>
      <c r="F288" s="1">
        <v>999821295</v>
      </c>
      <c r="G288" s="1">
        <f>(J288+T288)-H288</f>
        <v>135</v>
      </c>
      <c r="H288" s="1"/>
      <c r="I288" s="27"/>
      <c r="J288" s="1">
        <f>SUM(K288,L288,N288,O288,P288,Q288,R288)</f>
        <v>135</v>
      </c>
      <c r="K288" s="1">
        <f>SUM(AP288,BT288,BX288)</f>
        <v>0</v>
      </c>
      <c r="L288" s="1">
        <f>SUM(AD288,AF288,AH288,AL288,AJ288,AN288,AR288,AT288,AV288,AX288,BB288,BD288,BF288,BH288,BJ288,BL288,AZ288)</f>
        <v>135</v>
      </c>
      <c r="M288" s="1">
        <f>COUNT(#REF!,AD288,AF288,AH288,AJ288,AL288,AN288,AR288,AT288,AV288,AX288,AZ288,BB288,BD288,BF288,BH288,BJ288,BL288)</f>
        <v>2</v>
      </c>
      <c r="N288" s="1">
        <f>BN288+BP288</f>
        <v>0</v>
      </c>
      <c r="O288" s="1">
        <v>0</v>
      </c>
      <c r="P288" s="1">
        <f>BR288</f>
        <v>0</v>
      </c>
      <c r="Q288" s="1">
        <f>BV288</f>
        <v>0</v>
      </c>
      <c r="R288" s="1">
        <v>0</v>
      </c>
      <c r="S288" s="64"/>
      <c r="T288" s="1">
        <f>SUM(U288,V288,X288,Y288,Z288,AA288,AB288)</f>
        <v>0</v>
      </c>
      <c r="U288" s="1">
        <f>CA288</f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f>CC288</f>
        <v>0</v>
      </c>
      <c r="AB288" s="1">
        <f>CB288</f>
        <v>0</v>
      </c>
      <c r="AC288" s="64"/>
      <c r="AD288" s="1"/>
      <c r="AE288" s="26"/>
      <c r="AF288" s="1"/>
      <c r="AG288" s="26"/>
      <c r="AH288" s="1"/>
      <c r="AI288" s="26"/>
      <c r="AJ288" s="1"/>
      <c r="AK288" s="26"/>
      <c r="AL288" s="1"/>
      <c r="AM288" s="26"/>
      <c r="AN288" s="1"/>
      <c r="AO288" s="26"/>
      <c r="AP288" s="1"/>
      <c r="AQ288" s="26"/>
      <c r="AR288" s="1"/>
      <c r="AS288" s="26"/>
      <c r="AT288" s="1"/>
      <c r="AU288" s="26"/>
      <c r="AV288" s="1"/>
      <c r="AW288" s="26"/>
      <c r="AX288" s="1">
        <v>45</v>
      </c>
      <c r="AY288" s="26">
        <v>2</v>
      </c>
      <c r="AZ288" s="1"/>
      <c r="BA288" s="26"/>
      <c r="BB288" s="1"/>
      <c r="BC288" s="26"/>
      <c r="BD288" s="1"/>
      <c r="BE288" s="26"/>
      <c r="BF288" s="1"/>
      <c r="BG288" s="26"/>
      <c r="BH288" s="1"/>
      <c r="BI288" s="26"/>
      <c r="BJ288" s="1">
        <v>90</v>
      </c>
      <c r="BK288" s="26">
        <v>2</v>
      </c>
      <c r="BL288" s="1"/>
      <c r="BM288" s="26"/>
      <c r="BN288" s="1"/>
      <c r="BO288" s="26"/>
      <c r="BP288" s="1"/>
      <c r="BQ288" s="26"/>
      <c r="BR288" s="1"/>
      <c r="BS288" s="26"/>
      <c r="BT288" s="1"/>
      <c r="BU288" s="26"/>
      <c r="BV288" s="30"/>
      <c r="BW288" s="26"/>
      <c r="BX288" s="30"/>
      <c r="BY288" s="26"/>
      <c r="BZ288" s="60"/>
      <c r="CA288" s="30"/>
      <c r="CB288" s="30"/>
      <c r="CC288" s="30"/>
    </row>
    <row r="289" spans="1:81" s="56" customFormat="1" x14ac:dyDescent="0.35">
      <c r="A289" s="30" t="s">
        <v>91</v>
      </c>
      <c r="B289" s="30" t="s">
        <v>52</v>
      </c>
      <c r="C289" s="30" t="s">
        <v>165</v>
      </c>
      <c r="D289" s="30" t="s">
        <v>207</v>
      </c>
      <c r="E289" s="30" t="s">
        <v>55</v>
      </c>
      <c r="F289" s="1">
        <v>999883596</v>
      </c>
      <c r="G289" s="1">
        <f>(J289+T289)-H289</f>
        <v>129.5</v>
      </c>
      <c r="H289" s="1">
        <f>(K289+L289+N289+O289+P289+Q289+R289)*0.5</f>
        <v>93.5</v>
      </c>
      <c r="I289" s="27"/>
      <c r="J289" s="1">
        <f>SUM(K289,L289,N289,O289,P289,Q289,R289)</f>
        <v>187</v>
      </c>
      <c r="K289" s="1">
        <f>SUM(AP289,BT289,BX289)</f>
        <v>0</v>
      </c>
      <c r="L289" s="1">
        <f>SUM(AD289,AF289,AH289,AL289,AJ289,AN289,AR289,AT289,AV289,AX289,BB289,BD289,BF289,BH289,BJ289,BL289,AZ289)</f>
        <v>0</v>
      </c>
      <c r="M289" s="1">
        <f>COUNT(#REF!,AD289,AF289,AH289,AJ289,AL289,AN289,AR289,AT289,AV289,AX289,AZ289,BB289,BD289,BF289,BH289,BJ289,BL289)</f>
        <v>0</v>
      </c>
      <c r="N289" s="1">
        <f>BN289+BP289</f>
        <v>71</v>
      </c>
      <c r="O289" s="1">
        <v>0</v>
      </c>
      <c r="P289" s="1">
        <f>BR289</f>
        <v>68</v>
      </c>
      <c r="Q289" s="1">
        <f>BV289</f>
        <v>48</v>
      </c>
      <c r="R289" s="1">
        <v>0</v>
      </c>
      <c r="S289" s="64"/>
      <c r="T289" s="1">
        <f>SUM(U289,V289,X289,Y289,Z289,AA289,AB289)</f>
        <v>36</v>
      </c>
      <c r="U289" s="1">
        <f>CA289</f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f>CC289</f>
        <v>36</v>
      </c>
      <c r="AB289" s="1">
        <f>CB289</f>
        <v>0</v>
      </c>
      <c r="AC289" s="64"/>
      <c r="AD289" s="1"/>
      <c r="AE289" s="26"/>
      <c r="AF289" s="1"/>
      <c r="AG289" s="26"/>
      <c r="AH289" s="1"/>
      <c r="AI289" s="26"/>
      <c r="AJ289" s="1"/>
      <c r="AK289" s="26"/>
      <c r="AL289" s="1"/>
      <c r="AM289" s="26"/>
      <c r="AN289" s="1"/>
      <c r="AO289" s="26"/>
      <c r="AP289" s="1"/>
      <c r="AQ289" s="26"/>
      <c r="AR289" s="1"/>
      <c r="AS289" s="26"/>
      <c r="AT289" s="1"/>
      <c r="AU289" s="26"/>
      <c r="AV289" s="1"/>
      <c r="AW289" s="26"/>
      <c r="AX289" s="1"/>
      <c r="AY289" s="26"/>
      <c r="AZ289" s="1"/>
      <c r="BA289" s="26"/>
      <c r="BB289" s="1"/>
      <c r="BC289" s="26"/>
      <c r="BD289" s="1"/>
      <c r="BE289" s="26"/>
      <c r="BF289" s="1"/>
      <c r="BG289" s="26"/>
      <c r="BH289" s="1"/>
      <c r="BI289" s="26"/>
      <c r="BJ289" s="1"/>
      <c r="BK289" s="26"/>
      <c r="BL289" s="1"/>
      <c r="BM289" s="26"/>
      <c r="BN289" s="1"/>
      <c r="BO289" s="26"/>
      <c r="BP289" s="1">
        <v>71</v>
      </c>
      <c r="BQ289" s="26">
        <v>5</v>
      </c>
      <c r="BR289" s="1">
        <v>68</v>
      </c>
      <c r="BS289" s="26">
        <v>8</v>
      </c>
      <c r="BT289" s="1"/>
      <c r="BU289" s="26"/>
      <c r="BV289" s="30">
        <v>48</v>
      </c>
      <c r="BW289" s="26" t="s">
        <v>172</v>
      </c>
      <c r="BX289" s="30"/>
      <c r="BY289" s="26"/>
      <c r="BZ289" s="60"/>
      <c r="CA289" s="30"/>
      <c r="CB289" s="30"/>
      <c r="CC289" s="30">
        <v>36</v>
      </c>
    </row>
    <row r="290" spans="1:81" s="56" customFormat="1" x14ac:dyDescent="0.35">
      <c r="A290" s="30" t="s">
        <v>91</v>
      </c>
      <c r="B290" s="1" t="s">
        <v>52</v>
      </c>
      <c r="C290" s="1" t="s">
        <v>681</v>
      </c>
      <c r="D290" s="1" t="s">
        <v>162</v>
      </c>
      <c r="E290" s="1" t="s">
        <v>55</v>
      </c>
      <c r="F290" s="1">
        <v>999902693</v>
      </c>
      <c r="G290" s="1">
        <f>(J290+T290)-H290</f>
        <v>125.5</v>
      </c>
      <c r="H290" s="1">
        <f>(K290+L290+N290+O290+P290+Q290+R290)*0.5</f>
        <v>40.5</v>
      </c>
      <c r="I290" s="27"/>
      <c r="J290" s="1">
        <f>SUM(K290,L290,N290,O290,P290,Q290,R290)</f>
        <v>81</v>
      </c>
      <c r="K290" s="1">
        <f>SUM(AP290,BT290,BX290)</f>
        <v>0</v>
      </c>
      <c r="L290" s="1">
        <f>SUM(AD290,AF290,AH290,AL290,AJ290,AN290,AR290,AT290,AV290,AX290,BB290,BD290,BF290,BH290,BJ290,BL290,AZ290)</f>
        <v>0</v>
      </c>
      <c r="M290" s="1">
        <f>COUNT(#REF!,AD290,AF290,AH290,AJ290,AL290,AN290,AR290,AT290,AV290,AX290,AZ290,BB290,BD290,BF290,BH290,BJ290,BL290)</f>
        <v>0</v>
      </c>
      <c r="N290" s="1">
        <f>BN290+BP290</f>
        <v>33</v>
      </c>
      <c r="O290" s="1">
        <v>0</v>
      </c>
      <c r="P290" s="1">
        <f>BR290</f>
        <v>0</v>
      </c>
      <c r="Q290" s="1">
        <f>BV290</f>
        <v>48</v>
      </c>
      <c r="R290" s="1">
        <v>0</v>
      </c>
      <c r="S290" s="64"/>
      <c r="T290" s="1">
        <f>SUM(U290,V290,X290,Y290,Z290,AA290,AB290)</f>
        <v>85</v>
      </c>
      <c r="U290" s="1">
        <f>CA290</f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f>CC290</f>
        <v>85</v>
      </c>
      <c r="AB290" s="1">
        <f>CB290</f>
        <v>0</v>
      </c>
      <c r="AC290" s="64"/>
      <c r="AD290" s="1"/>
      <c r="AE290" s="26"/>
      <c r="AF290" s="1"/>
      <c r="AG290" s="26"/>
      <c r="AH290" s="1"/>
      <c r="AI290" s="26"/>
      <c r="AJ290" s="1"/>
      <c r="AK290" s="26"/>
      <c r="AL290" s="1"/>
      <c r="AM290" s="26"/>
      <c r="AN290" s="1"/>
      <c r="AO290" s="26"/>
      <c r="AP290" s="1"/>
      <c r="AQ290" s="26"/>
      <c r="AR290" s="1"/>
      <c r="AS290" s="26"/>
      <c r="AT290" s="1"/>
      <c r="AU290" s="26"/>
      <c r="AV290" s="1"/>
      <c r="AW290" s="26"/>
      <c r="AX290" s="1"/>
      <c r="AY290" s="26"/>
      <c r="AZ290" s="1"/>
      <c r="BA290" s="26"/>
      <c r="BB290" s="1"/>
      <c r="BC290" s="26"/>
      <c r="BD290" s="1"/>
      <c r="BE290" s="26"/>
      <c r="BF290" s="1"/>
      <c r="BG290" s="26"/>
      <c r="BH290" s="1"/>
      <c r="BI290" s="26"/>
      <c r="BJ290" s="1"/>
      <c r="BK290" s="26"/>
      <c r="BL290" s="1"/>
      <c r="BM290" s="26"/>
      <c r="BN290" s="1"/>
      <c r="BO290" s="26"/>
      <c r="BP290" s="1">
        <v>33</v>
      </c>
      <c r="BQ290" s="26" t="s">
        <v>172</v>
      </c>
      <c r="BR290" s="1"/>
      <c r="BS290" s="26"/>
      <c r="BT290" s="1"/>
      <c r="BU290" s="26"/>
      <c r="BV290" s="30">
        <v>48</v>
      </c>
      <c r="BW290" s="26" t="s">
        <v>172</v>
      </c>
      <c r="BX290" s="30"/>
      <c r="BY290" s="26"/>
      <c r="BZ290" s="60"/>
      <c r="CA290" s="30"/>
      <c r="CB290" s="30"/>
      <c r="CC290" s="30">
        <v>85</v>
      </c>
    </row>
    <row r="291" spans="1:81" s="56" customFormat="1" x14ac:dyDescent="0.35">
      <c r="A291" s="1" t="s">
        <v>91</v>
      </c>
      <c r="B291" s="1" t="s">
        <v>52</v>
      </c>
      <c r="C291" s="1" t="s">
        <v>116</v>
      </c>
      <c r="D291" s="1" t="s">
        <v>117</v>
      </c>
      <c r="E291" s="1" t="s">
        <v>55</v>
      </c>
      <c r="F291" s="1">
        <v>999713548</v>
      </c>
      <c r="G291" s="1">
        <f>(J291+T291)-H291</f>
        <v>120</v>
      </c>
      <c r="H291" s="1"/>
      <c r="I291" s="27"/>
      <c r="J291" s="1">
        <f>SUM(K291,L291,N291,O291,P291,Q291,R291)</f>
        <v>120</v>
      </c>
      <c r="K291" s="1">
        <f>SUM(AP291,BT291,BX291)</f>
        <v>0</v>
      </c>
      <c r="L291" s="1">
        <f>SUM(AD291,AF291,AH291,AL291,AJ291,AN291,AR291,AT291,AV291,AX291,BB291,BD291,BF291,BH291,BJ291,BL291,AZ291)</f>
        <v>120</v>
      </c>
      <c r="M291" s="1">
        <f>COUNT(#REF!,AD291,AF291,AH291,AJ291,AL291,AN291,AR291,AT291,AV291,AX291,AZ291,BB291,BD291,BF291,BH291,BJ291,BL291)</f>
        <v>1</v>
      </c>
      <c r="N291" s="1">
        <f>BN291+BP291</f>
        <v>0</v>
      </c>
      <c r="O291" s="1">
        <v>0</v>
      </c>
      <c r="P291" s="1">
        <f>BR291</f>
        <v>0</v>
      </c>
      <c r="Q291" s="1">
        <f>BV291</f>
        <v>0</v>
      </c>
      <c r="R291" s="1">
        <v>0</v>
      </c>
      <c r="S291" s="64"/>
      <c r="T291" s="1">
        <f>SUM(U291,V291,X291,Y291,Z291,AA291,AB291)</f>
        <v>0</v>
      </c>
      <c r="U291" s="1">
        <f>CA291</f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f>CC291</f>
        <v>0</v>
      </c>
      <c r="AB291" s="1">
        <f>CB291</f>
        <v>0</v>
      </c>
      <c r="AC291" s="64"/>
      <c r="AD291" s="1"/>
      <c r="AE291" s="26"/>
      <c r="AF291" s="1"/>
      <c r="AG291" s="26"/>
      <c r="AH291" s="1"/>
      <c r="AI291" s="26"/>
      <c r="AJ291" s="1"/>
      <c r="AK291" s="26"/>
      <c r="AL291" s="1"/>
      <c r="AM291" s="26"/>
      <c r="AN291" s="1">
        <v>120</v>
      </c>
      <c r="AO291" s="26">
        <v>1</v>
      </c>
      <c r="AP291" s="1"/>
      <c r="AQ291" s="26"/>
      <c r="AR291" s="1"/>
      <c r="AS291" s="26"/>
      <c r="AT291" s="1"/>
      <c r="AU291" s="26"/>
      <c r="AV291" s="1"/>
      <c r="AW291" s="26"/>
      <c r="AX291" s="1"/>
      <c r="AY291" s="26"/>
      <c r="AZ291" s="1"/>
      <c r="BA291" s="26"/>
      <c r="BB291" s="1"/>
      <c r="BC291" s="26"/>
      <c r="BD291" s="1"/>
      <c r="BE291" s="26"/>
      <c r="BF291" s="1"/>
      <c r="BG291" s="26"/>
      <c r="BH291" s="1"/>
      <c r="BI291" s="26"/>
      <c r="BJ291" s="1"/>
      <c r="BK291" s="26"/>
      <c r="BL291" s="1"/>
      <c r="BM291" s="26"/>
      <c r="BN291" s="1"/>
      <c r="BO291" s="26"/>
      <c r="BP291" s="1"/>
      <c r="BQ291" s="26"/>
      <c r="BR291" s="1"/>
      <c r="BS291" s="26"/>
      <c r="BT291" s="1"/>
      <c r="BU291" s="26"/>
      <c r="BV291" s="30"/>
      <c r="BW291" s="26"/>
      <c r="BX291" s="30"/>
      <c r="BY291" s="26"/>
      <c r="BZ291" s="60"/>
      <c r="CA291" s="30"/>
      <c r="CB291" s="30"/>
      <c r="CC291" s="30"/>
    </row>
    <row r="292" spans="1:81" s="56" customFormat="1" x14ac:dyDescent="0.35">
      <c r="A292" s="1" t="s">
        <v>91</v>
      </c>
      <c r="B292" s="1" t="s">
        <v>52</v>
      </c>
      <c r="C292" s="1" t="s">
        <v>1297</v>
      </c>
      <c r="D292" s="1" t="s">
        <v>1298</v>
      </c>
      <c r="E292" s="1" t="s">
        <v>55</v>
      </c>
      <c r="F292" s="1">
        <v>999918979</v>
      </c>
      <c r="G292" s="1">
        <f>(J292+T292)-H292</f>
        <v>120</v>
      </c>
      <c r="H292" s="30"/>
      <c r="I292" s="27"/>
      <c r="J292" s="1">
        <f>SUM(K292,L292,N292,O292,P292,Q292,R292)</f>
        <v>120</v>
      </c>
      <c r="K292" s="1">
        <f>SUM(AP292,BT292,BX292)</f>
        <v>38</v>
      </c>
      <c r="L292" s="1">
        <f>SUM(AD292,AF292,AH292,AL292,AJ292,AN292,AR292,AT292,AV292,AX292,BB292,BD292,BF292,BH292,BJ292,BL292,AZ292)</f>
        <v>0</v>
      </c>
      <c r="M292" s="1">
        <f>COUNT(#REF!,AD292,AF292,AH292,AJ292,AL292,AN292,AR292,AT292,AV292,AX292,AZ292,BB292,BD292,BF292,BH292,BJ292,BL292)</f>
        <v>0</v>
      </c>
      <c r="N292" s="1">
        <f>BN292+BP292</f>
        <v>44</v>
      </c>
      <c r="O292" s="1">
        <v>0</v>
      </c>
      <c r="P292" s="1">
        <f>BR292</f>
        <v>38</v>
      </c>
      <c r="Q292" s="1">
        <f>BV292</f>
        <v>0</v>
      </c>
      <c r="R292" s="1">
        <v>0</v>
      </c>
      <c r="S292" s="64"/>
      <c r="T292" s="1">
        <f>SUM(U292,V292,X292,Y292,Z292,AA292,AB292)</f>
        <v>0</v>
      </c>
      <c r="U292" s="1">
        <f>CA292</f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f>CC292</f>
        <v>0</v>
      </c>
      <c r="AB292" s="1">
        <f>CB292</f>
        <v>0</v>
      </c>
      <c r="AC292" s="64"/>
      <c r="AD292" s="1"/>
      <c r="AE292" s="26"/>
      <c r="AF292" s="1"/>
      <c r="AG292" s="26"/>
      <c r="AH292" s="1"/>
      <c r="AI292" s="26"/>
      <c r="AJ292" s="1"/>
      <c r="AK292" s="26"/>
      <c r="AL292" s="1"/>
      <c r="AM292" s="26"/>
      <c r="AN292" s="1"/>
      <c r="AO292" s="26"/>
      <c r="AP292" s="1">
        <v>38</v>
      </c>
      <c r="AQ292" s="26" t="s">
        <v>94</v>
      </c>
      <c r="AR292" s="1"/>
      <c r="AS292" s="26"/>
      <c r="AT292" s="1"/>
      <c r="AU292" s="26"/>
      <c r="AV292" s="1"/>
      <c r="AW292" s="26"/>
      <c r="AX292" s="1"/>
      <c r="AY292" s="26"/>
      <c r="AZ292" s="1"/>
      <c r="BA292" s="26"/>
      <c r="BB292" s="1"/>
      <c r="BC292" s="26"/>
      <c r="BD292" s="1"/>
      <c r="BE292" s="26"/>
      <c r="BF292" s="1"/>
      <c r="BG292" s="26"/>
      <c r="BH292" s="1"/>
      <c r="BI292" s="26"/>
      <c r="BJ292" s="1"/>
      <c r="BK292" s="26"/>
      <c r="BL292" s="1"/>
      <c r="BM292" s="26"/>
      <c r="BN292" s="1"/>
      <c r="BO292" s="26"/>
      <c r="BP292" s="1">
        <v>44</v>
      </c>
      <c r="BQ292" s="26">
        <v>9</v>
      </c>
      <c r="BR292" s="1">
        <v>38</v>
      </c>
      <c r="BS292" s="26">
        <v>17</v>
      </c>
      <c r="BT292" s="1"/>
      <c r="BU292" s="26"/>
      <c r="BV292" s="30"/>
      <c r="BW292" s="26"/>
      <c r="BX292" s="30"/>
      <c r="BY292" s="26"/>
      <c r="BZ292" s="60"/>
      <c r="CA292" s="30"/>
      <c r="CB292" s="30"/>
      <c r="CC292" s="30"/>
    </row>
    <row r="293" spans="1:81" s="56" customFormat="1" x14ac:dyDescent="0.35">
      <c r="A293" s="1" t="s">
        <v>91</v>
      </c>
      <c r="B293" s="30" t="s">
        <v>52</v>
      </c>
      <c r="C293" s="30" t="s">
        <v>525</v>
      </c>
      <c r="D293" s="30" t="s">
        <v>113</v>
      </c>
      <c r="E293" s="30" t="s">
        <v>55</v>
      </c>
      <c r="F293" s="1">
        <v>999890098</v>
      </c>
      <c r="G293" s="1">
        <f>(J293+T293)-H293</f>
        <v>119</v>
      </c>
      <c r="H293" s="30"/>
      <c r="I293" s="27"/>
      <c r="J293" s="1">
        <f>SUM(K293,L293,N293,O293,P293,Q293,R293)</f>
        <v>119</v>
      </c>
      <c r="K293" s="1">
        <f>SUM(AP293,BT293,BX293)</f>
        <v>0</v>
      </c>
      <c r="L293" s="1">
        <f>SUM(AD293,AF293,AH293,AL293,AJ293,AN293,AR293,AT293,AV293,AX293,BB293,BD293,BF293,BH293,BJ293,BL293,AZ293)</f>
        <v>68</v>
      </c>
      <c r="M293" s="1">
        <f>COUNT(#REF!,AD293,AF293,AH293,AJ293,AL293,AN293,AR293,AT293,AV293,AX293,AZ293,BB293,BD293,BF293,BH293,BJ293,BL293)</f>
        <v>1</v>
      </c>
      <c r="N293" s="1">
        <f>BN293+BP293</f>
        <v>0</v>
      </c>
      <c r="O293" s="1">
        <v>0</v>
      </c>
      <c r="P293" s="1">
        <f>BR293</f>
        <v>51</v>
      </c>
      <c r="Q293" s="1">
        <f>BV293</f>
        <v>0</v>
      </c>
      <c r="R293" s="1">
        <v>0</v>
      </c>
      <c r="S293" s="64"/>
      <c r="T293" s="1">
        <f>SUM(U293,V293,X293,Y293,Z293,AA293,AB293)</f>
        <v>0</v>
      </c>
      <c r="U293" s="1">
        <f>CA293</f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f>CC293</f>
        <v>0</v>
      </c>
      <c r="AB293" s="1">
        <f>CB293</f>
        <v>0</v>
      </c>
      <c r="AC293" s="64"/>
      <c r="AD293" s="1"/>
      <c r="AE293" s="26"/>
      <c r="AF293" s="1"/>
      <c r="AG293" s="26"/>
      <c r="AH293" s="1"/>
      <c r="AI293" s="26"/>
      <c r="AJ293" s="1"/>
      <c r="AK293" s="26"/>
      <c r="AL293" s="1"/>
      <c r="AM293" s="26"/>
      <c r="AN293" s="1">
        <v>68</v>
      </c>
      <c r="AO293" s="26">
        <v>3</v>
      </c>
      <c r="AP293" s="1"/>
      <c r="AQ293" s="26"/>
      <c r="AR293" s="1"/>
      <c r="AS293" s="26"/>
      <c r="AT293" s="1"/>
      <c r="AU293" s="26"/>
      <c r="AV293" s="1"/>
      <c r="AW293" s="26"/>
      <c r="AX293" s="1"/>
      <c r="AY293" s="26"/>
      <c r="AZ293" s="1"/>
      <c r="BA293" s="26"/>
      <c r="BB293" s="1"/>
      <c r="BC293" s="26"/>
      <c r="BD293" s="1"/>
      <c r="BE293" s="26"/>
      <c r="BF293" s="1"/>
      <c r="BG293" s="26"/>
      <c r="BH293" s="1"/>
      <c r="BI293" s="26"/>
      <c r="BJ293" s="1"/>
      <c r="BK293" s="26"/>
      <c r="BL293" s="1"/>
      <c r="BM293" s="26"/>
      <c r="BN293" s="1"/>
      <c r="BO293" s="26"/>
      <c r="BP293" s="1"/>
      <c r="BQ293" s="26"/>
      <c r="BR293" s="1">
        <v>51</v>
      </c>
      <c r="BS293" s="26">
        <v>9</v>
      </c>
      <c r="BT293" s="1"/>
      <c r="BU293" s="26"/>
      <c r="BV293" s="30"/>
      <c r="BW293" s="26"/>
      <c r="BX293" s="30"/>
      <c r="BY293" s="26"/>
      <c r="BZ293" s="60"/>
      <c r="CA293" s="30"/>
      <c r="CB293" s="30"/>
      <c r="CC293" s="30"/>
    </row>
    <row r="294" spans="1:81" s="56" customFormat="1" x14ac:dyDescent="0.35">
      <c r="A294" s="30" t="s">
        <v>91</v>
      </c>
      <c r="B294" s="1" t="s">
        <v>52</v>
      </c>
      <c r="C294" s="1" t="s">
        <v>658</v>
      </c>
      <c r="D294" s="1" t="s">
        <v>111</v>
      </c>
      <c r="E294" s="1" t="s">
        <v>55</v>
      </c>
      <c r="F294" s="1">
        <v>999899842</v>
      </c>
      <c r="G294" s="1">
        <f>(J294+T294)-H294</f>
        <v>119</v>
      </c>
      <c r="H294" s="1">
        <f>(K294+L294+N294+O294+P294+Q294+R294)*0.5</f>
        <v>119</v>
      </c>
      <c r="I294" s="27"/>
      <c r="J294" s="1">
        <f>SUM(K294,L294,N294,O294,P294,Q294,R294)</f>
        <v>238</v>
      </c>
      <c r="K294" s="1">
        <f>SUM(AP294,BT294,BX294)</f>
        <v>0</v>
      </c>
      <c r="L294" s="1">
        <f>SUM(AD294,AF294,AH294,AL294,AJ294,AN294,AR294,AT294,AV294,AX294,BB294,BD294,BF294,BH294,BJ294,BL294,AZ294)</f>
        <v>108</v>
      </c>
      <c r="M294" s="1">
        <f>COUNT(#REF!,AD294,AF294,AH294,AJ294,AL294,AN294,AR294,AT294,AV294,AX294,AZ294,BB294,BD294,BF294,BH294,BJ294,BL294)</f>
        <v>2</v>
      </c>
      <c r="N294" s="1">
        <f>BN294+BP294</f>
        <v>44</v>
      </c>
      <c r="O294" s="1">
        <v>0</v>
      </c>
      <c r="P294" s="1">
        <f>BR294</f>
        <v>38</v>
      </c>
      <c r="Q294" s="1">
        <f>BV294</f>
        <v>48</v>
      </c>
      <c r="R294" s="1">
        <v>0</v>
      </c>
      <c r="S294" s="64"/>
      <c r="T294" s="1">
        <f>SUM(U294,V294,X294,Y294,Z294,AA294,AB294)</f>
        <v>0</v>
      </c>
      <c r="U294" s="1">
        <f>CA294</f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f>CC294</f>
        <v>0</v>
      </c>
      <c r="AB294" s="1">
        <f>CB294</f>
        <v>0</v>
      </c>
      <c r="AC294" s="64"/>
      <c r="AD294" s="1"/>
      <c r="AE294" s="26"/>
      <c r="AF294" s="1"/>
      <c r="AG294" s="26"/>
      <c r="AH294" s="1"/>
      <c r="AI294" s="26"/>
      <c r="AJ294" s="1"/>
      <c r="AK294" s="26"/>
      <c r="AL294" s="1"/>
      <c r="AM294" s="26"/>
      <c r="AN294" s="1"/>
      <c r="AO294" s="26"/>
      <c r="AP294" s="1"/>
      <c r="AQ294" s="26"/>
      <c r="AR294" s="1"/>
      <c r="AS294" s="26"/>
      <c r="AT294" s="1"/>
      <c r="AU294" s="26"/>
      <c r="AV294" s="1"/>
      <c r="AW294" s="26"/>
      <c r="AX294" s="1"/>
      <c r="AY294" s="26"/>
      <c r="AZ294" s="1"/>
      <c r="BA294" s="26"/>
      <c r="BB294" s="1"/>
      <c r="BC294" s="26"/>
      <c r="BD294" s="1">
        <v>54</v>
      </c>
      <c r="BE294" s="26">
        <v>7</v>
      </c>
      <c r="BF294" s="1">
        <v>54</v>
      </c>
      <c r="BG294" s="26"/>
      <c r="BH294" s="1"/>
      <c r="BI294" s="26"/>
      <c r="BJ294" s="1"/>
      <c r="BK294" s="26"/>
      <c r="BL294" s="1"/>
      <c r="BM294" s="26"/>
      <c r="BN294" s="1"/>
      <c r="BO294" s="26"/>
      <c r="BP294" s="1">
        <v>44</v>
      </c>
      <c r="BQ294" s="26" t="s">
        <v>94</v>
      </c>
      <c r="BR294" s="1">
        <v>38</v>
      </c>
      <c r="BS294" s="26" t="s">
        <v>172</v>
      </c>
      <c r="BT294" s="1"/>
      <c r="BU294" s="26"/>
      <c r="BV294" s="30">
        <v>48</v>
      </c>
      <c r="BW294" s="26" t="s">
        <v>172</v>
      </c>
      <c r="BX294" s="30"/>
      <c r="BY294" s="26"/>
      <c r="BZ294" s="60"/>
      <c r="CA294" s="30"/>
      <c r="CB294" s="30"/>
      <c r="CC294" s="30"/>
    </row>
    <row r="295" spans="1:81" s="56" customFormat="1" x14ac:dyDescent="0.35">
      <c r="A295" s="1" t="s">
        <v>91</v>
      </c>
      <c r="B295" s="30" t="s">
        <v>52</v>
      </c>
      <c r="C295" s="30" t="s">
        <v>745</v>
      </c>
      <c r="D295" s="30" t="s">
        <v>1489</v>
      </c>
      <c r="E295" s="30" t="s">
        <v>55</v>
      </c>
      <c r="F295" s="30">
        <v>999920514</v>
      </c>
      <c r="G295" s="1">
        <f>(J295+T295)-H295</f>
        <v>115</v>
      </c>
      <c r="H295" s="1"/>
      <c r="I295" s="27"/>
      <c r="J295" s="1">
        <f>SUM(K295,L295,N295,O295,P295,Q295,R295)</f>
        <v>115</v>
      </c>
      <c r="K295" s="1">
        <f>SUM(AP295,BT295,BX295)</f>
        <v>44</v>
      </c>
      <c r="L295" s="1">
        <f>SUM(AD295,AF295,AH295,AL295,AJ295,AN295,AR295,AT295,AV295,AX295,BB295,BD295,BF295,BH295,BJ295,BL295,AZ295)</f>
        <v>38</v>
      </c>
      <c r="M295" s="1">
        <f>COUNT(#REF!,AD295,AF295,AH295,AJ295,AL295,AN295,AR295,AT295,AV295,AX295,AZ295,BB295,BD295,BF295,BH295,BJ295,BL295)</f>
        <v>1</v>
      </c>
      <c r="N295" s="1">
        <f>BN295+BP295</f>
        <v>33</v>
      </c>
      <c r="O295" s="1">
        <v>0</v>
      </c>
      <c r="P295" s="1">
        <f>BR295</f>
        <v>0</v>
      </c>
      <c r="Q295" s="1">
        <f>BV295</f>
        <v>0</v>
      </c>
      <c r="R295" s="1">
        <v>0</v>
      </c>
      <c r="S295" s="64"/>
      <c r="T295" s="1">
        <f>SUM(U295,V295,X295,Y295,Z295,AA295,AB295)</f>
        <v>0</v>
      </c>
      <c r="U295" s="1">
        <f>CA295</f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f>CC295</f>
        <v>0</v>
      </c>
      <c r="AB295" s="1">
        <f>CB295</f>
        <v>0</v>
      </c>
      <c r="AC295" s="64"/>
      <c r="AD295" s="1"/>
      <c r="AE295" s="26"/>
      <c r="AF295" s="1"/>
      <c r="AG295" s="26"/>
      <c r="AH295" s="1"/>
      <c r="AI295" s="26"/>
      <c r="AJ295" s="1"/>
      <c r="AK295" s="26"/>
      <c r="AL295" s="1"/>
      <c r="AM295" s="26"/>
      <c r="AN295" s="1"/>
      <c r="AO295" s="26"/>
      <c r="AP295" s="1">
        <v>44</v>
      </c>
      <c r="AQ295" s="26">
        <v>7</v>
      </c>
      <c r="AR295" s="1"/>
      <c r="AS295" s="26"/>
      <c r="AT295" s="1"/>
      <c r="AU295" s="26"/>
      <c r="AV295" s="1"/>
      <c r="AW295" s="26"/>
      <c r="AX295" s="1"/>
      <c r="AY295" s="26"/>
      <c r="AZ295" s="1"/>
      <c r="BA295" s="26"/>
      <c r="BB295" s="1"/>
      <c r="BC295" s="26"/>
      <c r="BD295" s="1">
        <v>38</v>
      </c>
      <c r="BE295" s="26" t="s">
        <v>94</v>
      </c>
      <c r="BF295" s="1"/>
      <c r="BG295" s="26"/>
      <c r="BH295" s="1"/>
      <c r="BI295" s="26"/>
      <c r="BJ295" s="1"/>
      <c r="BK295" s="26"/>
      <c r="BL295" s="1"/>
      <c r="BM295" s="26"/>
      <c r="BN295" s="1"/>
      <c r="BO295" s="26"/>
      <c r="BP295" s="1">
        <v>33</v>
      </c>
      <c r="BQ295" s="26">
        <v>17</v>
      </c>
      <c r="BR295" s="1"/>
      <c r="BS295" s="26"/>
      <c r="BT295" s="1"/>
      <c r="BU295" s="26"/>
      <c r="BV295" s="30"/>
      <c r="BW295" s="26"/>
      <c r="BX295" s="30"/>
      <c r="BY295" s="26"/>
      <c r="BZ295" s="60"/>
      <c r="CA295" s="30"/>
      <c r="CB295" s="30"/>
      <c r="CC295" s="30"/>
    </row>
    <row r="296" spans="1:81" s="56" customFormat="1" x14ac:dyDescent="0.35">
      <c r="A296" s="1" t="s">
        <v>91</v>
      </c>
      <c r="B296" s="1" t="s">
        <v>52</v>
      </c>
      <c r="C296" s="1" t="s">
        <v>672</v>
      </c>
      <c r="D296" s="1" t="s">
        <v>335</v>
      </c>
      <c r="E296" s="1" t="s">
        <v>55</v>
      </c>
      <c r="F296" s="1">
        <v>999901826</v>
      </c>
      <c r="G296" s="1">
        <f>(J296+T296)-H296</f>
        <v>113</v>
      </c>
      <c r="H296" s="1"/>
      <c r="I296" s="27"/>
      <c r="J296" s="1">
        <f>SUM(K296,L296,N296,O296,P296,Q296,R296)</f>
        <v>113</v>
      </c>
      <c r="K296" s="1">
        <f>SUM(AP296,BT296,BX296)</f>
        <v>0</v>
      </c>
      <c r="L296" s="1">
        <f>SUM(AD296,AF296,AH296,AL296,AJ296,AN296,AR296,AT296,AV296,AX296,BB296,BD296,BF296,BH296,BJ296,BL296,AZ296)</f>
        <v>51</v>
      </c>
      <c r="M296" s="1">
        <f>COUNT(#REF!,AD296,AF296,AH296,AJ296,AL296,AN296,AR296,AT296,AV296,AX296,AZ296,BB296,BD296,BF296,BH296,BJ296,BL296)</f>
        <v>1</v>
      </c>
      <c r="N296" s="1">
        <f>BN296+BP296</f>
        <v>33</v>
      </c>
      <c r="O296" s="1">
        <v>0</v>
      </c>
      <c r="P296" s="1">
        <f>BR296</f>
        <v>29</v>
      </c>
      <c r="Q296" s="1">
        <f>BV296</f>
        <v>0</v>
      </c>
      <c r="R296" s="1">
        <v>0</v>
      </c>
      <c r="S296" s="64"/>
      <c r="T296" s="1">
        <f>SUM(U296,V296,X296,Y296,Z296,AA296,AB296)</f>
        <v>0</v>
      </c>
      <c r="U296" s="1">
        <f>CA296</f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f>CC296</f>
        <v>0</v>
      </c>
      <c r="AB296" s="1">
        <f>CB296</f>
        <v>0</v>
      </c>
      <c r="AC296" s="64"/>
      <c r="AD296" s="1"/>
      <c r="AE296" s="26"/>
      <c r="AF296" s="1"/>
      <c r="AG296" s="26"/>
      <c r="AH296" s="1"/>
      <c r="AI296" s="26"/>
      <c r="AJ296" s="1"/>
      <c r="AK296" s="26"/>
      <c r="AL296" s="1"/>
      <c r="AM296" s="26"/>
      <c r="AN296" s="1"/>
      <c r="AO296" s="26"/>
      <c r="AP296" s="1"/>
      <c r="AQ296" s="26"/>
      <c r="AR296" s="1"/>
      <c r="AS296" s="26"/>
      <c r="AT296" s="1"/>
      <c r="AU296" s="26"/>
      <c r="AV296" s="1"/>
      <c r="AW296" s="26"/>
      <c r="AX296" s="1"/>
      <c r="AY296" s="26"/>
      <c r="AZ296" s="1"/>
      <c r="BA296" s="26"/>
      <c r="BB296" s="1"/>
      <c r="BC296" s="26"/>
      <c r="BD296" s="1">
        <v>51</v>
      </c>
      <c r="BE296" s="26">
        <v>8</v>
      </c>
      <c r="BF296" s="1"/>
      <c r="BG296" s="26"/>
      <c r="BH296" s="1"/>
      <c r="BI296" s="26"/>
      <c r="BJ296" s="1"/>
      <c r="BK296" s="26"/>
      <c r="BL296" s="1"/>
      <c r="BM296" s="26"/>
      <c r="BN296" s="1"/>
      <c r="BO296" s="26"/>
      <c r="BP296" s="1">
        <v>33</v>
      </c>
      <c r="BQ296" s="26">
        <v>17</v>
      </c>
      <c r="BR296" s="1">
        <v>29</v>
      </c>
      <c r="BS296" s="26">
        <v>33</v>
      </c>
      <c r="BT296" s="1"/>
      <c r="BU296" s="26"/>
      <c r="BV296" s="30"/>
      <c r="BW296" s="26"/>
      <c r="BX296" s="30"/>
      <c r="BY296" s="26"/>
      <c r="BZ296" s="60"/>
      <c r="CA296" s="30"/>
      <c r="CB296" s="30"/>
      <c r="CC296" s="30"/>
    </row>
    <row r="297" spans="1:81" s="56" customFormat="1" x14ac:dyDescent="0.35">
      <c r="A297" s="30" t="s">
        <v>91</v>
      </c>
      <c r="B297" s="1" t="s">
        <v>52</v>
      </c>
      <c r="C297" s="1" t="s">
        <v>1594</v>
      </c>
      <c r="D297" s="1" t="s">
        <v>316</v>
      </c>
      <c r="E297" s="1" t="s">
        <v>55</v>
      </c>
      <c r="F297" s="1">
        <v>999926746</v>
      </c>
      <c r="G297" s="1">
        <f>(J297+T297)-H297</f>
        <v>109</v>
      </c>
      <c r="H297" s="1">
        <f>(K297+L297+N297+O297+P297+Q297+R297)*0.5</f>
        <v>61</v>
      </c>
      <c r="I297" s="27"/>
      <c r="J297" s="1">
        <f>SUM(K297,L297,N297,O297,P297,Q297,R297)</f>
        <v>122</v>
      </c>
      <c r="K297" s="1">
        <f>SUM(AP297,BT297,BX297)</f>
        <v>0</v>
      </c>
      <c r="L297" s="1">
        <f>SUM(AD297,AF297,AH297,AL297,AJ297,AN297,AR297,AT297,AV297,AX297,BB297,BD297,BF297,BH297,BJ297,BL297,AZ297)</f>
        <v>38</v>
      </c>
      <c r="M297" s="1">
        <f>COUNT(#REF!,AD297,AF297,AH297,AJ297,AL297,AN297,AR297,AT297,AV297,AX297,AZ297,BB297,BD297,BF297,BH297,BJ297,BL297)</f>
        <v>1</v>
      </c>
      <c r="N297" s="1">
        <f>BN297+BP297</f>
        <v>33</v>
      </c>
      <c r="O297" s="1">
        <v>0</v>
      </c>
      <c r="P297" s="1">
        <f>BR297</f>
        <v>51</v>
      </c>
      <c r="Q297" s="1">
        <f>BV297</f>
        <v>0</v>
      </c>
      <c r="R297" s="1">
        <v>0</v>
      </c>
      <c r="S297" s="64"/>
      <c r="T297" s="1">
        <f>SUM(U297,V297,X297,Y297,Z297,AA297,AB297)</f>
        <v>48</v>
      </c>
      <c r="U297" s="1">
        <f>CA297</f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f>CC297</f>
        <v>48</v>
      </c>
      <c r="AB297" s="1">
        <f>CB297</f>
        <v>0</v>
      </c>
      <c r="AC297" s="64"/>
      <c r="AD297" s="1"/>
      <c r="AE297" s="26"/>
      <c r="AF297" s="1"/>
      <c r="AG297" s="26"/>
      <c r="AH297" s="1"/>
      <c r="AI297" s="26"/>
      <c r="AJ297" s="1"/>
      <c r="AK297" s="26"/>
      <c r="AL297" s="1"/>
      <c r="AM297" s="26"/>
      <c r="AN297" s="1">
        <v>38</v>
      </c>
      <c r="AO297" s="26" t="s">
        <v>94</v>
      </c>
      <c r="AP297" s="1"/>
      <c r="AQ297" s="26"/>
      <c r="AR297" s="1"/>
      <c r="AS297" s="26"/>
      <c r="AT297" s="1"/>
      <c r="AU297" s="26"/>
      <c r="AV297" s="1"/>
      <c r="AW297" s="26"/>
      <c r="AX297" s="1"/>
      <c r="AY297" s="26"/>
      <c r="AZ297" s="1"/>
      <c r="BA297" s="26"/>
      <c r="BB297" s="1"/>
      <c r="BC297" s="26"/>
      <c r="BD297" s="1"/>
      <c r="BE297" s="26"/>
      <c r="BF297" s="1"/>
      <c r="BG297" s="26"/>
      <c r="BH297" s="1"/>
      <c r="BI297" s="26"/>
      <c r="BJ297" s="1"/>
      <c r="BK297" s="26"/>
      <c r="BL297" s="1"/>
      <c r="BM297" s="26"/>
      <c r="BN297" s="1">
        <v>33</v>
      </c>
      <c r="BO297" s="26" t="s">
        <v>172</v>
      </c>
      <c r="BP297" s="1"/>
      <c r="BQ297" s="26"/>
      <c r="BR297" s="1">
        <v>51</v>
      </c>
      <c r="BS297" s="26" t="s">
        <v>94</v>
      </c>
      <c r="BT297" s="1"/>
      <c r="BU297" s="26"/>
      <c r="BV297" s="30"/>
      <c r="BW297" s="26"/>
      <c r="BX297" s="30"/>
      <c r="BY297" s="26"/>
      <c r="BZ297" s="60"/>
      <c r="CA297" s="30"/>
      <c r="CB297" s="30"/>
      <c r="CC297" s="30">
        <v>48</v>
      </c>
    </row>
    <row r="298" spans="1:81" s="56" customFormat="1" x14ac:dyDescent="0.35">
      <c r="A298" s="1" t="s">
        <v>91</v>
      </c>
      <c r="B298" s="1" t="s">
        <v>52</v>
      </c>
      <c r="C298" s="1" t="s">
        <v>832</v>
      </c>
      <c r="D298" s="1" t="s">
        <v>833</v>
      </c>
      <c r="E298" s="30" t="s">
        <v>55</v>
      </c>
      <c r="F298" s="1">
        <v>999910026</v>
      </c>
      <c r="G298" s="1">
        <f>(J298+T298)-H298</f>
        <v>105</v>
      </c>
      <c r="H298" s="30"/>
      <c r="I298" s="27"/>
      <c r="J298" s="1">
        <f>SUM(K298,L298,N298,O298,P298,Q298,R298)</f>
        <v>105</v>
      </c>
      <c r="K298" s="1">
        <f>SUM(AP298,BT298,BX298)</f>
        <v>0</v>
      </c>
      <c r="L298" s="1">
        <f>SUM(AD298,AF298,AH298,AL298,AJ298,AN298,AR298,AT298,AV298,AX298,BB298,BD298,BF298,BH298,BJ298,BL298,AZ298)</f>
        <v>0</v>
      </c>
      <c r="M298" s="1">
        <f>COUNT(#REF!,AD298,AF298,AH298,AJ298,AL298,AN298,AR298,AT298,AV298,AX298,AZ298,BB298,BD298,BF298,BH298,BJ298,BL298)</f>
        <v>0</v>
      </c>
      <c r="N298" s="1">
        <f>BN298+BP298</f>
        <v>105</v>
      </c>
      <c r="O298" s="1">
        <v>0</v>
      </c>
      <c r="P298" s="1">
        <f>BR298</f>
        <v>0</v>
      </c>
      <c r="Q298" s="1">
        <f>BV298</f>
        <v>0</v>
      </c>
      <c r="R298" s="1">
        <v>0</v>
      </c>
      <c r="S298" s="64"/>
      <c r="T298" s="1">
        <f>SUM(U298,V298,X298,Y298,Z298,AA298,AB298)</f>
        <v>0</v>
      </c>
      <c r="U298" s="1">
        <f>CA298</f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f>CC298</f>
        <v>0</v>
      </c>
      <c r="AB298" s="1">
        <f>CB298</f>
        <v>0</v>
      </c>
      <c r="AC298" s="64"/>
      <c r="AD298" s="1"/>
      <c r="AE298" s="26"/>
      <c r="AF298" s="1"/>
      <c r="AG298" s="26"/>
      <c r="AH298" s="1"/>
      <c r="AI298" s="26"/>
      <c r="AJ298" s="1"/>
      <c r="AK298" s="26"/>
      <c r="AL298" s="1"/>
      <c r="AM298" s="26"/>
      <c r="AN298" s="1"/>
      <c r="AO298" s="26"/>
      <c r="AP298" s="1"/>
      <c r="AQ298" s="26"/>
      <c r="AR298" s="1"/>
      <c r="AS298" s="26"/>
      <c r="AT298" s="1"/>
      <c r="AU298" s="26"/>
      <c r="AV298" s="1"/>
      <c r="AW298" s="26"/>
      <c r="AX298" s="1"/>
      <c r="AY298" s="26"/>
      <c r="AZ298" s="1"/>
      <c r="BA298" s="26"/>
      <c r="BB298" s="1"/>
      <c r="BC298" s="26"/>
      <c r="BD298" s="1"/>
      <c r="BE298" s="26"/>
      <c r="BF298" s="1"/>
      <c r="BG298" s="26"/>
      <c r="BH298" s="1"/>
      <c r="BI298" s="26"/>
      <c r="BJ298" s="1"/>
      <c r="BK298" s="26"/>
      <c r="BL298" s="1"/>
      <c r="BM298" s="26"/>
      <c r="BN298" s="1">
        <v>105</v>
      </c>
      <c r="BO298" s="26">
        <v>2</v>
      </c>
      <c r="BP298" s="1"/>
      <c r="BQ298" s="26"/>
      <c r="BR298" s="1"/>
      <c r="BS298" s="26"/>
      <c r="BT298" s="1"/>
      <c r="BU298" s="26"/>
      <c r="BV298" s="30"/>
      <c r="BW298" s="26"/>
      <c r="BX298" s="30"/>
      <c r="BY298" s="26"/>
      <c r="BZ298" s="60"/>
      <c r="CA298" s="30"/>
      <c r="CB298" s="30"/>
      <c r="CC298" s="30"/>
    </row>
    <row r="299" spans="1:81" s="56" customFormat="1" x14ac:dyDescent="0.35">
      <c r="A299" s="1" t="s">
        <v>91</v>
      </c>
      <c r="B299" s="1" t="s">
        <v>52</v>
      </c>
      <c r="C299" s="30" t="s">
        <v>1421</v>
      </c>
      <c r="D299" s="30" t="s">
        <v>162</v>
      </c>
      <c r="E299" s="30" t="s">
        <v>55</v>
      </c>
      <c r="F299" s="1">
        <v>999919803</v>
      </c>
      <c r="G299" s="1">
        <f>(J299+T299)-H299</f>
        <v>101</v>
      </c>
      <c r="H299" s="30"/>
      <c r="I299" s="27"/>
      <c r="J299" s="1">
        <f>SUM(K299,L299,N299,O299,P299,Q299,R299)</f>
        <v>101</v>
      </c>
      <c r="K299" s="1">
        <f>SUM(AP299,BT299,BX299)</f>
        <v>0</v>
      </c>
      <c r="L299" s="1">
        <f>SUM(AD299,AF299,AH299,AL299,AJ299,AN299,AR299,AT299,AV299,AX299,BB299,BD299,BF299,BH299,BJ299,BL299,AZ299)</f>
        <v>63</v>
      </c>
      <c r="M299" s="1">
        <f>COUNT(#REF!,AD299,AF299,AH299,AJ299,AL299,AN299,AR299,AT299,AV299,AX299,AZ299,BB299,BD299,BF299,BH299,BJ299,BL299)</f>
        <v>1</v>
      </c>
      <c r="N299" s="1">
        <f>BN299+BP299</f>
        <v>0</v>
      </c>
      <c r="O299" s="1">
        <v>0</v>
      </c>
      <c r="P299" s="1">
        <f>BR299</f>
        <v>38</v>
      </c>
      <c r="Q299" s="1">
        <f>BV299</f>
        <v>0</v>
      </c>
      <c r="R299" s="1">
        <v>0</v>
      </c>
      <c r="S299" s="64"/>
      <c r="T299" s="1">
        <f>SUM(U299,V299,X299,Y299,Z299,AA299,AB299)</f>
        <v>0</v>
      </c>
      <c r="U299" s="1">
        <f>CA299</f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f>CC299</f>
        <v>0</v>
      </c>
      <c r="AB299" s="1">
        <f>CB299</f>
        <v>0</v>
      </c>
      <c r="AC299" s="64"/>
      <c r="AD299" s="1"/>
      <c r="AE299" s="26"/>
      <c r="AF299" s="1"/>
      <c r="AG299" s="26"/>
      <c r="AH299" s="1">
        <v>63</v>
      </c>
      <c r="AI299" s="26">
        <v>5</v>
      </c>
      <c r="AJ299" s="1"/>
      <c r="AK299" s="26"/>
      <c r="AL299" s="1"/>
      <c r="AM299" s="26"/>
      <c r="AN299" s="1"/>
      <c r="AO299" s="26"/>
      <c r="AP299" s="1"/>
      <c r="AQ299" s="26"/>
      <c r="AR299" s="1"/>
      <c r="AS299" s="26"/>
      <c r="AT299" s="1"/>
      <c r="AU299" s="26"/>
      <c r="AV299" s="1"/>
      <c r="AW299" s="26"/>
      <c r="AX299" s="1"/>
      <c r="AY299" s="26"/>
      <c r="AZ299" s="1"/>
      <c r="BA299" s="26"/>
      <c r="BB299" s="1"/>
      <c r="BC299" s="26"/>
      <c r="BD299" s="1"/>
      <c r="BE299" s="26"/>
      <c r="BF299" s="1"/>
      <c r="BG299" s="26"/>
      <c r="BH299" s="1"/>
      <c r="BI299" s="26"/>
      <c r="BJ299" s="1"/>
      <c r="BK299" s="26"/>
      <c r="BL299" s="1"/>
      <c r="BM299" s="26"/>
      <c r="BN299" s="1"/>
      <c r="BO299" s="26"/>
      <c r="BP299" s="1"/>
      <c r="BQ299" s="26"/>
      <c r="BR299" s="1">
        <v>38</v>
      </c>
      <c r="BS299" s="26">
        <v>17</v>
      </c>
      <c r="BT299" s="1"/>
      <c r="BU299" s="26"/>
      <c r="BV299" s="30"/>
      <c r="BW299" s="26"/>
      <c r="BX299" s="30"/>
      <c r="BY299" s="26"/>
      <c r="BZ299" s="60"/>
      <c r="CA299" s="30"/>
      <c r="CB299" s="30"/>
      <c r="CC299" s="30"/>
    </row>
    <row r="300" spans="1:81" s="56" customFormat="1" x14ac:dyDescent="0.35">
      <c r="A300" s="30" t="s">
        <v>91</v>
      </c>
      <c r="B300" s="1" t="s">
        <v>52</v>
      </c>
      <c r="C300" s="1" t="s">
        <v>680</v>
      </c>
      <c r="D300" s="1" t="s">
        <v>162</v>
      </c>
      <c r="E300" s="1" t="s">
        <v>55</v>
      </c>
      <c r="F300" s="1">
        <v>999902691</v>
      </c>
      <c r="G300" s="1">
        <f>(J300+T300)-H300</f>
        <v>100.5</v>
      </c>
      <c r="H300" s="1">
        <f>(K300+L300+N300+O300+P300+Q300+R300)*0.5</f>
        <v>64.5</v>
      </c>
      <c r="I300" s="27"/>
      <c r="J300" s="1">
        <f>SUM(K300,L300,N300,O300,P300,Q300,R300)</f>
        <v>129</v>
      </c>
      <c r="K300" s="1">
        <f>SUM(AP300,BT300,BX300)</f>
        <v>0</v>
      </c>
      <c r="L300" s="1">
        <f>SUM(AD300,AF300,AH300,AL300,AJ300,AN300,AR300,AT300,AV300,AX300,BB300,BD300,BF300,BH300,BJ300,BL300,AZ300)</f>
        <v>0</v>
      </c>
      <c r="M300" s="1">
        <f>COUNT(#REF!,AD300,AF300,AH300,AJ300,AL300,AN300,AR300,AT300,AV300,AX300,AZ300,BB300,BD300,BF300,BH300,BJ300,BL300)</f>
        <v>0</v>
      </c>
      <c r="N300" s="1">
        <f>BN300+BP300</f>
        <v>44</v>
      </c>
      <c r="O300" s="1">
        <v>0</v>
      </c>
      <c r="P300" s="1">
        <f>BR300</f>
        <v>0</v>
      </c>
      <c r="Q300" s="1">
        <f>BV300</f>
        <v>85</v>
      </c>
      <c r="R300" s="1">
        <v>0</v>
      </c>
      <c r="S300" s="64"/>
      <c r="T300" s="1">
        <f>SUM(U300,V300,X300,Y300,Z300,AA300,AB300)</f>
        <v>36</v>
      </c>
      <c r="U300" s="1">
        <f>CA300</f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f>CC300</f>
        <v>36</v>
      </c>
      <c r="AB300" s="1">
        <f>CB300</f>
        <v>0</v>
      </c>
      <c r="AC300" s="64"/>
      <c r="AD300" s="1"/>
      <c r="AE300" s="26"/>
      <c r="AF300" s="1"/>
      <c r="AG300" s="26"/>
      <c r="AH300" s="1"/>
      <c r="AI300" s="26"/>
      <c r="AJ300" s="1"/>
      <c r="AK300" s="26"/>
      <c r="AL300" s="1"/>
      <c r="AM300" s="26"/>
      <c r="AN300" s="1"/>
      <c r="AO300" s="26"/>
      <c r="AP300" s="1"/>
      <c r="AQ300" s="26"/>
      <c r="AR300" s="1"/>
      <c r="AS300" s="26"/>
      <c r="AT300" s="1"/>
      <c r="AU300" s="26"/>
      <c r="AV300" s="1"/>
      <c r="AW300" s="26"/>
      <c r="AX300" s="1"/>
      <c r="AY300" s="26"/>
      <c r="AZ300" s="1"/>
      <c r="BA300" s="26"/>
      <c r="BB300" s="1"/>
      <c r="BC300" s="26"/>
      <c r="BD300" s="1"/>
      <c r="BE300" s="26"/>
      <c r="BF300" s="1"/>
      <c r="BG300" s="26"/>
      <c r="BH300" s="1"/>
      <c r="BI300" s="26"/>
      <c r="BJ300" s="1"/>
      <c r="BK300" s="26"/>
      <c r="BL300" s="1"/>
      <c r="BM300" s="26"/>
      <c r="BN300" s="1"/>
      <c r="BO300" s="26"/>
      <c r="BP300" s="1">
        <v>44</v>
      </c>
      <c r="BQ300" s="26" t="s">
        <v>94</v>
      </c>
      <c r="BR300" s="1"/>
      <c r="BS300" s="26"/>
      <c r="BT300" s="1"/>
      <c r="BU300" s="26"/>
      <c r="BV300" s="30">
        <v>85</v>
      </c>
      <c r="BW300" s="26">
        <v>8</v>
      </c>
      <c r="BX300" s="30"/>
      <c r="BY300" s="26"/>
      <c r="BZ300" s="60"/>
      <c r="CA300" s="30"/>
      <c r="CB300" s="30"/>
      <c r="CC300" s="30">
        <v>36</v>
      </c>
    </row>
    <row r="301" spans="1:81" s="56" customFormat="1" x14ac:dyDescent="0.35">
      <c r="A301" s="30" t="s">
        <v>91</v>
      </c>
      <c r="B301" s="30" t="s">
        <v>52</v>
      </c>
      <c r="C301" s="30" t="s">
        <v>473</v>
      </c>
      <c r="D301" s="30" t="s">
        <v>474</v>
      </c>
      <c r="E301" s="30" t="s">
        <v>55</v>
      </c>
      <c r="F301" s="1">
        <v>999884023</v>
      </c>
      <c r="G301" s="1">
        <f>(J301+T301)-H301</f>
        <v>100</v>
      </c>
      <c r="H301" s="1">
        <f>(K301+L301+N301+O301+P301+Q301+R301)*0.5</f>
        <v>70</v>
      </c>
      <c r="I301" s="27"/>
      <c r="J301" s="1">
        <f>SUM(K301,L301,N301,O301,P301,Q301,R301)</f>
        <v>140</v>
      </c>
      <c r="K301" s="1">
        <f>SUM(AP301,BT301,BX301)</f>
        <v>0</v>
      </c>
      <c r="L301" s="1">
        <f>SUM(AD301,AF301,AH301,AL301,AJ301,AN301,AR301,AT301,AV301,AX301,BB301,BD301,BF301,BH301,BJ301,BL301,AZ301)</f>
        <v>45</v>
      </c>
      <c r="M301" s="1">
        <f>COUNT(#REF!,AD301,AF301,AH301,AJ301,AL301,AN301,AR301,AT301,AV301,AX301,AZ301,BB301,BD301,BF301,BH301,BJ301,BL301)</f>
        <v>1</v>
      </c>
      <c r="N301" s="1">
        <f>BN301+BP301</f>
        <v>44</v>
      </c>
      <c r="O301" s="1">
        <v>0</v>
      </c>
      <c r="P301" s="1">
        <f>BR301</f>
        <v>51</v>
      </c>
      <c r="Q301" s="1">
        <f>BV301</f>
        <v>0</v>
      </c>
      <c r="R301" s="1">
        <v>0</v>
      </c>
      <c r="S301" s="64"/>
      <c r="T301" s="1">
        <f>SUM(U301,V301,X301,Y301,Z301,AA301,AB301)</f>
        <v>30</v>
      </c>
      <c r="U301" s="1">
        <f>CA301</f>
        <v>30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f>CC301</f>
        <v>0</v>
      </c>
      <c r="AB301" s="1">
        <f>CB301</f>
        <v>0</v>
      </c>
      <c r="AC301" s="64"/>
      <c r="AD301" s="1"/>
      <c r="AE301" s="26"/>
      <c r="AF301" s="1">
        <v>45</v>
      </c>
      <c r="AG301" s="26">
        <v>2</v>
      </c>
      <c r="AH301" s="1"/>
      <c r="AI301" s="26"/>
      <c r="AJ301" s="1"/>
      <c r="AK301" s="26"/>
      <c r="AL301" s="1"/>
      <c r="AM301" s="26"/>
      <c r="AN301" s="1"/>
      <c r="AO301" s="26"/>
      <c r="AP301" s="1"/>
      <c r="AQ301" s="26"/>
      <c r="AR301" s="1"/>
      <c r="AS301" s="26"/>
      <c r="AT301" s="1"/>
      <c r="AU301" s="26"/>
      <c r="AV301" s="1"/>
      <c r="AW301" s="26"/>
      <c r="AX301" s="1"/>
      <c r="AY301" s="26"/>
      <c r="AZ301" s="1"/>
      <c r="BA301" s="26"/>
      <c r="BB301" s="1"/>
      <c r="BC301" s="26"/>
      <c r="BD301" s="1"/>
      <c r="BE301" s="26"/>
      <c r="BF301" s="1"/>
      <c r="BG301" s="26"/>
      <c r="BH301" s="1"/>
      <c r="BI301" s="26"/>
      <c r="BJ301" s="1"/>
      <c r="BK301" s="26"/>
      <c r="BL301" s="1"/>
      <c r="BM301" s="26"/>
      <c r="BN301" s="1"/>
      <c r="BO301" s="26"/>
      <c r="BP301" s="1">
        <v>44</v>
      </c>
      <c r="BQ301" s="26" t="s">
        <v>94</v>
      </c>
      <c r="BR301" s="1">
        <v>51</v>
      </c>
      <c r="BS301" s="26" t="s">
        <v>94</v>
      </c>
      <c r="BT301" s="1"/>
      <c r="BU301" s="26"/>
      <c r="BV301" s="30"/>
      <c r="BW301" s="26"/>
      <c r="BX301" s="30"/>
      <c r="BY301" s="26"/>
      <c r="BZ301" s="60"/>
      <c r="CA301" s="30">
        <v>30</v>
      </c>
      <c r="CB301" s="30"/>
      <c r="CC301" s="30"/>
    </row>
    <row r="302" spans="1:81" s="56" customFormat="1" x14ac:dyDescent="0.35">
      <c r="A302" s="1" t="s">
        <v>91</v>
      </c>
      <c r="B302" s="30" t="s">
        <v>52</v>
      </c>
      <c r="C302" s="30" t="s">
        <v>580</v>
      </c>
      <c r="D302" s="30" t="s">
        <v>581</v>
      </c>
      <c r="E302" s="30" t="s">
        <v>55</v>
      </c>
      <c r="F302" s="30">
        <v>999894093</v>
      </c>
      <c r="G302" s="1">
        <f>(J302+T302)-H302</f>
        <v>100</v>
      </c>
      <c r="H302" s="1"/>
      <c r="I302" s="27"/>
      <c r="J302" s="1">
        <f>SUM(K302,L302,N302,O302,P302,Q302,R302)</f>
        <v>100</v>
      </c>
      <c r="K302" s="1">
        <f>SUM(AP302,BT302,BX302)</f>
        <v>0</v>
      </c>
      <c r="L302" s="1">
        <f>SUM(AD302,AF302,AH302,AL302,AJ302,AN302,AR302,AT302,AV302,AX302,BB302,BD302,BF302,BH302,BJ302,BL302,AZ302)</f>
        <v>38</v>
      </c>
      <c r="M302" s="1">
        <f>COUNT(#REF!,AD302,AF302,AH302,AJ302,AL302,AN302,AR302,AT302,AV302,AX302,AZ302,BB302,BD302,BF302,BH302,BJ302,BL302)</f>
        <v>1</v>
      </c>
      <c r="N302" s="1">
        <f>BN302+BP302</f>
        <v>33</v>
      </c>
      <c r="O302" s="1">
        <v>0</v>
      </c>
      <c r="P302" s="1">
        <f>BR302</f>
        <v>29</v>
      </c>
      <c r="Q302" s="1">
        <f>BV302</f>
        <v>0</v>
      </c>
      <c r="R302" s="1">
        <v>0</v>
      </c>
      <c r="S302" s="64"/>
      <c r="T302" s="1">
        <f>SUM(U302,V302,X302,Y302,Z302,AA302,AB302)</f>
        <v>0</v>
      </c>
      <c r="U302" s="1">
        <f>CA302</f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f>CC302</f>
        <v>0</v>
      </c>
      <c r="AB302" s="1">
        <f>CB302</f>
        <v>0</v>
      </c>
      <c r="AC302" s="64"/>
      <c r="AD302" s="1"/>
      <c r="AE302" s="26"/>
      <c r="AF302" s="1"/>
      <c r="AG302" s="26"/>
      <c r="AH302" s="1"/>
      <c r="AI302" s="26"/>
      <c r="AJ302" s="1"/>
      <c r="AK302" s="26"/>
      <c r="AL302" s="1"/>
      <c r="AM302" s="26"/>
      <c r="AN302" s="1"/>
      <c r="AO302" s="26"/>
      <c r="AP302" s="1"/>
      <c r="AQ302" s="26"/>
      <c r="AR302" s="1"/>
      <c r="AS302" s="26"/>
      <c r="AT302" s="1"/>
      <c r="AU302" s="26"/>
      <c r="AV302" s="1"/>
      <c r="AW302" s="26"/>
      <c r="AX302" s="1"/>
      <c r="AY302" s="26"/>
      <c r="AZ302" s="1"/>
      <c r="BA302" s="26"/>
      <c r="BB302" s="1"/>
      <c r="BC302" s="26"/>
      <c r="BD302" s="1">
        <v>38</v>
      </c>
      <c r="BE302" s="26" t="s">
        <v>94</v>
      </c>
      <c r="BF302" s="1"/>
      <c r="BG302" s="26"/>
      <c r="BH302" s="1"/>
      <c r="BI302" s="26"/>
      <c r="BJ302" s="1"/>
      <c r="BK302" s="26"/>
      <c r="BL302" s="1"/>
      <c r="BM302" s="26"/>
      <c r="BN302" s="1"/>
      <c r="BO302" s="26"/>
      <c r="BP302" s="1">
        <v>33</v>
      </c>
      <c r="BQ302" s="26">
        <v>17</v>
      </c>
      <c r="BR302" s="1">
        <v>29</v>
      </c>
      <c r="BS302" s="26">
        <v>33</v>
      </c>
      <c r="BT302" s="1"/>
      <c r="BU302" s="26"/>
      <c r="BV302" s="30"/>
      <c r="BW302" s="26"/>
      <c r="BX302" s="30"/>
      <c r="BY302" s="26"/>
      <c r="BZ302" s="60"/>
      <c r="CA302" s="30"/>
      <c r="CB302" s="30"/>
      <c r="CC302" s="30"/>
    </row>
    <row r="303" spans="1:81" s="56" customFormat="1" x14ac:dyDescent="0.35">
      <c r="A303" s="30" t="s">
        <v>91</v>
      </c>
      <c r="B303" s="1" t="s">
        <v>52</v>
      </c>
      <c r="C303" s="30" t="s">
        <v>1389</v>
      </c>
      <c r="D303" s="30" t="s">
        <v>300</v>
      </c>
      <c r="E303" s="30" t="s">
        <v>55</v>
      </c>
      <c r="F303" s="1">
        <v>999919605</v>
      </c>
      <c r="G303" s="1">
        <f>(J303+T303)-H303</f>
        <v>97</v>
      </c>
      <c r="H303" s="1">
        <f>(K303+L303+N303+O303+P303+Q303+R303)*0.5</f>
        <v>97</v>
      </c>
      <c r="I303" s="27"/>
      <c r="J303" s="1">
        <f>SUM(K303,L303,N303,O303,P303,Q303,R303)</f>
        <v>194</v>
      </c>
      <c r="K303" s="1">
        <f>SUM(AP303,BT303,BX303)</f>
        <v>0</v>
      </c>
      <c r="L303" s="1">
        <f>SUM(AD303,AF303,AH303,AL303,AJ303,AN303,AR303,AT303,AV303,AX303,BB303,BD303,BF303,BH303,BJ303,BL303,AZ303)</f>
        <v>51</v>
      </c>
      <c r="M303" s="1">
        <f>COUNT(#REF!,AD303,AF303,AH303,AJ303,AL303,AN303,AR303,AT303,AV303,AX303,AZ303,BB303,BD303,BF303,BH303,BJ303,BL303)</f>
        <v>1</v>
      </c>
      <c r="N303" s="1">
        <f>BN303+BP303</f>
        <v>44</v>
      </c>
      <c r="O303" s="1">
        <v>0</v>
      </c>
      <c r="P303" s="1">
        <f>BR303</f>
        <v>51</v>
      </c>
      <c r="Q303" s="1">
        <f>BV303</f>
        <v>48</v>
      </c>
      <c r="R303" s="1">
        <v>0</v>
      </c>
      <c r="S303" s="64"/>
      <c r="T303" s="1">
        <f>SUM(U303,V303,X303,Y303,Z303,AA303,AB303)</f>
        <v>0</v>
      </c>
      <c r="U303" s="1">
        <f>CA303</f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f>CC303</f>
        <v>0</v>
      </c>
      <c r="AB303" s="1">
        <f>CB303</f>
        <v>0</v>
      </c>
      <c r="AC303" s="64"/>
      <c r="AD303" s="1"/>
      <c r="AE303" s="26"/>
      <c r="AF303" s="1"/>
      <c r="AG303" s="26"/>
      <c r="AH303" s="1"/>
      <c r="AI303" s="26"/>
      <c r="AJ303" s="1"/>
      <c r="AK303" s="26"/>
      <c r="AL303" s="1"/>
      <c r="AM303" s="26"/>
      <c r="AN303" s="1">
        <v>51</v>
      </c>
      <c r="AO303" s="26">
        <v>8</v>
      </c>
      <c r="AP303" s="1"/>
      <c r="AQ303" s="26"/>
      <c r="AR303" s="1"/>
      <c r="AS303" s="26"/>
      <c r="AT303" s="1"/>
      <c r="AU303" s="26"/>
      <c r="AV303" s="1"/>
      <c r="AW303" s="26"/>
      <c r="AX303" s="1"/>
      <c r="AY303" s="26"/>
      <c r="AZ303" s="1"/>
      <c r="BA303" s="26"/>
      <c r="BB303" s="1"/>
      <c r="BC303" s="26"/>
      <c r="BD303" s="1"/>
      <c r="BE303" s="26"/>
      <c r="BF303" s="1"/>
      <c r="BG303" s="26"/>
      <c r="BH303" s="1"/>
      <c r="BI303" s="26"/>
      <c r="BJ303" s="1"/>
      <c r="BK303" s="26"/>
      <c r="BL303" s="1"/>
      <c r="BM303" s="26"/>
      <c r="BN303" s="1">
        <v>44</v>
      </c>
      <c r="BO303" s="26" t="s">
        <v>94</v>
      </c>
      <c r="BP303" s="1"/>
      <c r="BQ303" s="26"/>
      <c r="BR303" s="1">
        <v>51</v>
      </c>
      <c r="BS303" s="26" t="s">
        <v>94</v>
      </c>
      <c r="BT303" s="1"/>
      <c r="BU303" s="26"/>
      <c r="BV303" s="30">
        <v>48</v>
      </c>
      <c r="BW303" s="26" t="s">
        <v>172</v>
      </c>
      <c r="BX303" s="30"/>
      <c r="BY303" s="26"/>
      <c r="BZ303" s="60"/>
      <c r="CA303" s="30"/>
      <c r="CB303" s="30"/>
      <c r="CC303" s="30"/>
    </row>
    <row r="304" spans="1:81" s="56" customFormat="1" x14ac:dyDescent="0.35">
      <c r="A304" s="30" t="s">
        <v>91</v>
      </c>
      <c r="B304" s="1" t="s">
        <v>52</v>
      </c>
      <c r="C304" s="1" t="s">
        <v>336</v>
      </c>
      <c r="D304" s="1" t="s">
        <v>337</v>
      </c>
      <c r="E304" s="1" t="s">
        <v>55</v>
      </c>
      <c r="F304" s="1">
        <v>999865498</v>
      </c>
      <c r="G304" s="1">
        <f>(J304+T304)-H304</f>
        <v>95.5</v>
      </c>
      <c r="H304" s="1">
        <f>(K304+L304+N304+O304+P304+Q304+R304)*0.5</f>
        <v>47.5</v>
      </c>
      <c r="I304" s="27"/>
      <c r="J304" s="1">
        <f>SUM(K304,L304,N304,O304,P304,Q304,R304)</f>
        <v>95</v>
      </c>
      <c r="K304" s="1">
        <f>SUM(AP304,BT304,BX304)</f>
        <v>0</v>
      </c>
      <c r="L304" s="1">
        <f>SUM(AD304,AF304,AH304,AL304,AJ304,AN304,AR304,AT304,AV304,AX304,BB304,BD304,BF304,BH304,BJ304,BL304,AZ304)</f>
        <v>0</v>
      </c>
      <c r="M304" s="1">
        <f>COUNT(#REF!,AD304,AF304,AH304,AJ304,AL304,AN304,AR304,AT304,AV304,AX304,AZ304,BB304,BD304,BF304,BH304,BJ304,BL304)</f>
        <v>0</v>
      </c>
      <c r="N304" s="1">
        <f>BN304+BP304</f>
        <v>44</v>
      </c>
      <c r="O304" s="1">
        <v>0</v>
      </c>
      <c r="P304" s="1">
        <f>BR304</f>
        <v>51</v>
      </c>
      <c r="Q304" s="1">
        <f>BV304</f>
        <v>0</v>
      </c>
      <c r="R304" s="1">
        <v>0</v>
      </c>
      <c r="S304" s="64"/>
      <c r="T304" s="1">
        <f>SUM(U304,V304,X304,Y304,Z304,AA304,AB304)</f>
        <v>48</v>
      </c>
      <c r="U304" s="1">
        <f>CA304</f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f>CC304</f>
        <v>48</v>
      </c>
      <c r="AB304" s="1">
        <f>CB304</f>
        <v>0</v>
      </c>
      <c r="AC304" s="64"/>
      <c r="AD304" s="1"/>
      <c r="AE304" s="26"/>
      <c r="AF304" s="1"/>
      <c r="AG304" s="26"/>
      <c r="AH304" s="1"/>
      <c r="AI304" s="26"/>
      <c r="AJ304" s="1"/>
      <c r="AK304" s="26"/>
      <c r="AL304" s="1"/>
      <c r="AM304" s="26"/>
      <c r="AN304" s="1"/>
      <c r="AO304" s="26"/>
      <c r="AP304" s="1"/>
      <c r="AQ304" s="26"/>
      <c r="AR304" s="1"/>
      <c r="AS304" s="26"/>
      <c r="AT304" s="1"/>
      <c r="AU304" s="26"/>
      <c r="AV304" s="1"/>
      <c r="AW304" s="26"/>
      <c r="AX304" s="1"/>
      <c r="AY304" s="26"/>
      <c r="AZ304" s="1"/>
      <c r="BA304" s="26"/>
      <c r="BB304" s="1"/>
      <c r="BC304" s="26"/>
      <c r="BD304" s="1"/>
      <c r="BE304" s="26"/>
      <c r="BF304" s="1"/>
      <c r="BG304" s="26"/>
      <c r="BH304" s="1"/>
      <c r="BI304" s="26"/>
      <c r="BJ304" s="1"/>
      <c r="BK304" s="26"/>
      <c r="BL304" s="1"/>
      <c r="BM304" s="26"/>
      <c r="BN304" s="1"/>
      <c r="BO304" s="26"/>
      <c r="BP304" s="1">
        <v>44</v>
      </c>
      <c r="BQ304" s="26" t="s">
        <v>94</v>
      </c>
      <c r="BR304" s="1">
        <v>51</v>
      </c>
      <c r="BS304" s="26" t="s">
        <v>94</v>
      </c>
      <c r="BT304" s="1"/>
      <c r="BU304" s="26"/>
      <c r="BV304" s="30"/>
      <c r="BW304" s="26"/>
      <c r="BX304" s="30"/>
      <c r="BY304" s="26"/>
      <c r="BZ304" s="60"/>
      <c r="CA304" s="30"/>
      <c r="CB304" s="30"/>
      <c r="CC304" s="30">
        <v>48</v>
      </c>
    </row>
    <row r="305" spans="1:81" s="56" customFormat="1" x14ac:dyDescent="0.35">
      <c r="A305" s="30" t="s">
        <v>91</v>
      </c>
      <c r="B305" s="1" t="s">
        <v>52</v>
      </c>
      <c r="C305" s="1" t="s">
        <v>936</v>
      </c>
      <c r="D305" s="1" t="s">
        <v>937</v>
      </c>
      <c r="E305" s="1" t="s">
        <v>55</v>
      </c>
      <c r="F305" s="1">
        <v>999914664</v>
      </c>
      <c r="G305" s="1">
        <f>(J305+T305)-H305</f>
        <v>90</v>
      </c>
      <c r="H305" s="1">
        <f>(K305+L305+N305+O305+P305+Q305+R305)*0.5</f>
        <v>90</v>
      </c>
      <c r="I305" s="27"/>
      <c r="J305" s="1">
        <f>SUM(K305,L305,N305,O305,P305,Q305,R305)</f>
        <v>180</v>
      </c>
      <c r="K305" s="1">
        <f>SUM(AP305,BT305,BX305)</f>
        <v>0</v>
      </c>
      <c r="L305" s="1">
        <f>SUM(AD305,AF305,AH305,AL305,AJ305,AN305,AR305,AT305,AV305,AX305,BB305,BD305,BF305,BH305,BJ305,BL305,AZ305)</f>
        <v>180</v>
      </c>
      <c r="M305" s="1">
        <f>COUNT(#REF!,AD305,AF305,AH305,AJ305,AL305,AN305,AR305,AT305,AV305,AX305,AZ305,BB305,BD305,BF305,BH305,BJ305,BL305)</f>
        <v>2</v>
      </c>
      <c r="N305" s="1">
        <f>BN305+BP305</f>
        <v>0</v>
      </c>
      <c r="O305" s="1">
        <v>0</v>
      </c>
      <c r="P305" s="1">
        <f>BR305</f>
        <v>0</v>
      </c>
      <c r="Q305" s="1">
        <f>BV305</f>
        <v>0</v>
      </c>
      <c r="R305" s="1">
        <v>0</v>
      </c>
      <c r="S305" s="64"/>
      <c r="T305" s="1">
        <f>SUM(U305,V305,X305,Y305,Z305,AA305,AB305)</f>
        <v>0</v>
      </c>
      <c r="U305" s="1">
        <f>CA305</f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f>CC305</f>
        <v>0</v>
      </c>
      <c r="AB305" s="1">
        <f>CB305</f>
        <v>0</v>
      </c>
      <c r="AC305" s="64"/>
      <c r="AD305" s="1"/>
      <c r="AE305" s="26"/>
      <c r="AF305" s="1"/>
      <c r="AG305" s="26"/>
      <c r="AH305" s="1"/>
      <c r="AI305" s="26"/>
      <c r="AJ305" s="1">
        <v>90</v>
      </c>
      <c r="AK305" s="26">
        <v>2</v>
      </c>
      <c r="AL305" s="1"/>
      <c r="AM305" s="26"/>
      <c r="AN305" s="1"/>
      <c r="AO305" s="26"/>
      <c r="AP305" s="1"/>
      <c r="AQ305" s="26"/>
      <c r="AR305" s="1">
        <v>90</v>
      </c>
      <c r="AS305" s="26">
        <v>2</v>
      </c>
      <c r="AT305" s="1"/>
      <c r="AU305" s="26"/>
      <c r="AV305" s="1"/>
      <c r="AW305" s="26"/>
      <c r="AX305" s="1"/>
      <c r="AY305" s="26"/>
      <c r="AZ305" s="1"/>
      <c r="BA305" s="26"/>
      <c r="BB305" s="1"/>
      <c r="BC305" s="26"/>
      <c r="BD305" s="1"/>
      <c r="BE305" s="26"/>
      <c r="BF305" s="1"/>
      <c r="BG305" s="26"/>
      <c r="BH305" s="1"/>
      <c r="BI305" s="26"/>
      <c r="BJ305" s="1"/>
      <c r="BK305" s="26"/>
      <c r="BL305" s="1"/>
      <c r="BM305" s="26"/>
      <c r="BN305" s="1"/>
      <c r="BO305" s="26"/>
      <c r="BP305" s="1"/>
      <c r="BQ305" s="26"/>
      <c r="BR305" s="1"/>
      <c r="BS305" s="26"/>
      <c r="BT305" s="1"/>
      <c r="BU305" s="26"/>
      <c r="BV305" s="30"/>
      <c r="BW305" s="26"/>
      <c r="BX305" s="30"/>
      <c r="BY305" s="26"/>
      <c r="BZ305" s="60"/>
      <c r="CA305" s="30"/>
      <c r="CB305" s="30"/>
      <c r="CC305" s="30"/>
    </row>
    <row r="306" spans="1:81" s="56" customFormat="1" x14ac:dyDescent="0.35">
      <c r="A306" s="1" t="s">
        <v>91</v>
      </c>
      <c r="B306" s="1" t="s">
        <v>52</v>
      </c>
      <c r="C306" s="30" t="s">
        <v>202</v>
      </c>
      <c r="D306" s="30" t="s">
        <v>113</v>
      </c>
      <c r="E306" s="30" t="s">
        <v>55</v>
      </c>
      <c r="F306" s="1">
        <v>999884639</v>
      </c>
      <c r="G306" s="1">
        <f>(J306+T306)-H306</f>
        <v>90</v>
      </c>
      <c r="H306" s="1"/>
      <c r="I306" s="27"/>
      <c r="J306" s="1">
        <f>SUM(K306,L306,N306,O306,P306,Q306,R306)</f>
        <v>90</v>
      </c>
      <c r="K306" s="1">
        <f>SUM(AP306,BT306,BX306)</f>
        <v>0</v>
      </c>
      <c r="L306" s="1">
        <f>SUM(AD306,AF306,AH306,AL306,AJ306,AN306,AR306,AT306,AV306,AX306,BB306,BD306,BF306,BH306,BJ306,BL306,AZ306)</f>
        <v>90</v>
      </c>
      <c r="M306" s="1">
        <f>COUNT(#REF!,AD306,AF306,AH306,AJ306,AL306,AN306,AR306,AT306,AV306,AX306,AZ306,BB306,BD306,BF306,BH306,BJ306,BL306)</f>
        <v>1</v>
      </c>
      <c r="N306" s="1">
        <f>BN306+BP306</f>
        <v>0</v>
      </c>
      <c r="O306" s="1">
        <v>0</v>
      </c>
      <c r="P306" s="1">
        <f>BR306</f>
        <v>0</v>
      </c>
      <c r="Q306" s="1">
        <f>BV306</f>
        <v>0</v>
      </c>
      <c r="R306" s="1">
        <v>0</v>
      </c>
      <c r="S306" s="64"/>
      <c r="T306" s="1">
        <f>SUM(U306,V306,X306,Y306,Z306,AA306,AB306)</f>
        <v>0</v>
      </c>
      <c r="U306" s="1">
        <f>CA306</f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f>CC306</f>
        <v>0</v>
      </c>
      <c r="AB306" s="1">
        <f>CB306</f>
        <v>0</v>
      </c>
      <c r="AC306" s="64"/>
      <c r="AD306" s="1"/>
      <c r="AE306" s="26"/>
      <c r="AF306" s="1">
        <v>90</v>
      </c>
      <c r="AG306" s="26">
        <v>2</v>
      </c>
      <c r="AH306" s="1"/>
      <c r="AI306" s="26"/>
      <c r="AJ306" s="1"/>
      <c r="AK306" s="26"/>
      <c r="AL306" s="1"/>
      <c r="AM306" s="26"/>
      <c r="AN306" s="1"/>
      <c r="AO306" s="26"/>
      <c r="AP306" s="1"/>
      <c r="AQ306" s="26"/>
      <c r="AR306" s="1"/>
      <c r="AS306" s="26"/>
      <c r="AT306" s="1"/>
      <c r="AU306" s="26"/>
      <c r="AV306" s="1"/>
      <c r="AW306" s="26"/>
      <c r="AX306" s="1"/>
      <c r="AY306" s="26"/>
      <c r="AZ306" s="1"/>
      <c r="BA306" s="26"/>
      <c r="BB306" s="1"/>
      <c r="BC306" s="26"/>
      <c r="BD306" s="1"/>
      <c r="BE306" s="26"/>
      <c r="BF306" s="1"/>
      <c r="BG306" s="26"/>
      <c r="BH306" s="1"/>
      <c r="BI306" s="26"/>
      <c r="BJ306" s="1"/>
      <c r="BK306" s="26"/>
      <c r="BL306" s="1"/>
      <c r="BM306" s="26"/>
      <c r="BN306" s="1"/>
      <c r="BO306" s="26"/>
      <c r="BP306" s="1"/>
      <c r="BQ306" s="26"/>
      <c r="BR306" s="1"/>
      <c r="BS306" s="26"/>
      <c r="BT306" s="1"/>
      <c r="BU306" s="26"/>
      <c r="BV306" s="30"/>
      <c r="BW306" s="26"/>
      <c r="BX306" s="30"/>
      <c r="BY306" s="26"/>
      <c r="BZ306" s="60"/>
      <c r="CA306" s="30"/>
      <c r="CB306" s="30"/>
      <c r="CC306" s="30"/>
    </row>
    <row r="307" spans="1:81" s="56" customFormat="1" x14ac:dyDescent="0.35">
      <c r="A307" s="1" t="s">
        <v>91</v>
      </c>
      <c r="B307" s="1" t="s">
        <v>52</v>
      </c>
      <c r="C307" s="30" t="s">
        <v>382</v>
      </c>
      <c r="D307" s="30" t="s">
        <v>383</v>
      </c>
      <c r="E307" s="30" t="s">
        <v>55</v>
      </c>
      <c r="F307" s="1">
        <v>999873096</v>
      </c>
      <c r="G307" s="1">
        <f>(J307+T307)-H307</f>
        <v>89</v>
      </c>
      <c r="H307" s="1"/>
      <c r="I307" s="27"/>
      <c r="J307" s="1">
        <f>SUM(K307,L307,N307,O307,P307,Q307,R307)</f>
        <v>68</v>
      </c>
      <c r="K307" s="1">
        <f>SUM(AP307,BT307,BX307)</f>
        <v>0</v>
      </c>
      <c r="L307" s="1">
        <f>SUM(AD307,AF307,AH307,AL307,AJ307,AN307,AR307,AT307,AV307,AX307,BB307,BD307,BF307,BH307,BJ307,BL307,AZ307)</f>
        <v>68</v>
      </c>
      <c r="M307" s="1">
        <f>COUNT(#REF!,AD307,AF307,AH307,AJ307,AL307,AN307,AR307,AT307,AV307,AX307,AZ307,BB307,BD307,BF307,BH307,BJ307,BL307)</f>
        <v>1</v>
      </c>
      <c r="N307" s="1">
        <f>BN307+BP307</f>
        <v>0</v>
      </c>
      <c r="O307" s="1">
        <v>0</v>
      </c>
      <c r="P307" s="1">
        <f>BR307</f>
        <v>0</v>
      </c>
      <c r="Q307" s="1">
        <f>BV307</f>
        <v>0</v>
      </c>
      <c r="R307" s="1">
        <v>0</v>
      </c>
      <c r="S307" s="64"/>
      <c r="T307" s="1">
        <f>SUM(U307,V307,X307,Y307,Z307,AA307,AB307)</f>
        <v>21</v>
      </c>
      <c r="U307" s="1">
        <f>CA307</f>
        <v>21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f>CC307</f>
        <v>0</v>
      </c>
      <c r="AB307" s="1">
        <f>CB307</f>
        <v>0</v>
      </c>
      <c r="AC307" s="64"/>
      <c r="AD307" s="1"/>
      <c r="AE307" s="26"/>
      <c r="AF307" s="1"/>
      <c r="AG307" s="26"/>
      <c r="AH307" s="1"/>
      <c r="AI307" s="26"/>
      <c r="AJ307" s="1"/>
      <c r="AK307" s="26"/>
      <c r="AL307" s="1"/>
      <c r="AM307" s="26"/>
      <c r="AN307" s="1"/>
      <c r="AO307" s="26"/>
      <c r="AP307" s="1"/>
      <c r="AQ307" s="26"/>
      <c r="AR307" s="1"/>
      <c r="AS307" s="26"/>
      <c r="AT307" s="1"/>
      <c r="AU307" s="26"/>
      <c r="AV307" s="1"/>
      <c r="AW307" s="26"/>
      <c r="AX307" s="1"/>
      <c r="AY307" s="26"/>
      <c r="AZ307" s="1">
        <v>68</v>
      </c>
      <c r="BA307" s="26"/>
      <c r="BB307" s="1"/>
      <c r="BC307" s="26"/>
      <c r="BD307" s="1"/>
      <c r="BE307" s="26"/>
      <c r="BF307" s="1"/>
      <c r="BG307" s="26"/>
      <c r="BH307" s="1"/>
      <c r="BI307" s="26"/>
      <c r="BJ307" s="1"/>
      <c r="BK307" s="26"/>
      <c r="BL307" s="1"/>
      <c r="BM307" s="26"/>
      <c r="BN307" s="1"/>
      <c r="BO307" s="26"/>
      <c r="BP307" s="1"/>
      <c r="BQ307" s="26"/>
      <c r="BR307" s="1"/>
      <c r="BS307" s="26"/>
      <c r="BT307" s="1"/>
      <c r="BU307" s="26"/>
      <c r="BV307" s="30"/>
      <c r="BW307" s="26"/>
      <c r="BX307" s="30"/>
      <c r="BY307" s="26"/>
      <c r="BZ307" s="60"/>
      <c r="CA307" s="30">
        <v>21</v>
      </c>
      <c r="CB307" s="30"/>
      <c r="CC307" s="30"/>
    </row>
    <row r="308" spans="1:81" s="56" customFormat="1" x14ac:dyDescent="0.35">
      <c r="A308" s="1" t="s">
        <v>91</v>
      </c>
      <c r="B308" s="1" t="s">
        <v>52</v>
      </c>
      <c r="C308" s="1" t="s">
        <v>809</v>
      </c>
      <c r="D308" s="1" t="s">
        <v>810</v>
      </c>
      <c r="E308" s="1" t="s">
        <v>55</v>
      </c>
      <c r="F308" s="1">
        <v>999909265</v>
      </c>
      <c r="G308" s="1">
        <f>(J308+T308)-H308</f>
        <v>89</v>
      </c>
      <c r="H308" s="1"/>
      <c r="I308" s="27"/>
      <c r="J308" s="1">
        <f>SUM(K308,L308,N308,O308,P308,Q308,R308)</f>
        <v>89</v>
      </c>
      <c r="K308" s="1">
        <f>SUM(AP308,BT308,BX308)</f>
        <v>0</v>
      </c>
      <c r="L308" s="1">
        <f>SUM(AD308,AF308,AH308,AL308,AJ308,AN308,AR308,AT308,AV308,AX308,BB308,BD308,BF308,BH308,BJ308,BL308,AZ308)</f>
        <v>60</v>
      </c>
      <c r="M308" s="1">
        <f>COUNT(#REF!,AD308,AF308,AH308,AJ308,AL308,AN308,AR308,AT308,AV308,AX308,AZ308,BB308,BD308,BF308,BH308,BJ308,BL308)</f>
        <v>1</v>
      </c>
      <c r="N308" s="1">
        <f>BN308+BP308</f>
        <v>0</v>
      </c>
      <c r="O308" s="1">
        <v>0</v>
      </c>
      <c r="P308" s="1">
        <f>BR308</f>
        <v>29</v>
      </c>
      <c r="Q308" s="1">
        <f>BV308</f>
        <v>0</v>
      </c>
      <c r="R308" s="1">
        <v>0</v>
      </c>
      <c r="S308" s="64"/>
      <c r="T308" s="1">
        <f>SUM(U308,V308,X308,Y308,Z308,AA308,AB308)</f>
        <v>0</v>
      </c>
      <c r="U308" s="1">
        <f>CA308</f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f>CC308</f>
        <v>0</v>
      </c>
      <c r="AB308" s="1">
        <f>CB308</f>
        <v>0</v>
      </c>
      <c r="AC308" s="64"/>
      <c r="AD308" s="1"/>
      <c r="AE308" s="26"/>
      <c r="AF308" s="1"/>
      <c r="AG308" s="26"/>
      <c r="AH308" s="1"/>
      <c r="AI308" s="26"/>
      <c r="AJ308" s="1"/>
      <c r="AK308" s="26"/>
      <c r="AL308" s="1"/>
      <c r="AM308" s="26"/>
      <c r="AN308" s="1"/>
      <c r="AO308" s="26"/>
      <c r="AP308" s="1"/>
      <c r="AQ308" s="26"/>
      <c r="AR308" s="1"/>
      <c r="AS308" s="26"/>
      <c r="AT308" s="1"/>
      <c r="AU308" s="26"/>
      <c r="AV308" s="1"/>
      <c r="AW308" s="26"/>
      <c r="AX308" s="1">
        <v>60</v>
      </c>
      <c r="AY308" s="26">
        <v>1</v>
      </c>
      <c r="AZ308" s="1"/>
      <c r="BA308" s="26"/>
      <c r="BB308" s="1"/>
      <c r="BC308" s="26"/>
      <c r="BD308" s="1"/>
      <c r="BE308" s="26"/>
      <c r="BF308" s="1"/>
      <c r="BG308" s="26"/>
      <c r="BH308" s="1"/>
      <c r="BI308" s="26"/>
      <c r="BJ308" s="1"/>
      <c r="BK308" s="26"/>
      <c r="BL308" s="1"/>
      <c r="BM308" s="26"/>
      <c r="BN308" s="1"/>
      <c r="BO308" s="26"/>
      <c r="BP308" s="1"/>
      <c r="BQ308" s="26"/>
      <c r="BR308" s="1">
        <v>29</v>
      </c>
      <c r="BS308" s="26">
        <v>33</v>
      </c>
      <c r="BT308" s="1"/>
      <c r="BU308" s="26"/>
      <c r="BV308" s="30"/>
      <c r="BW308" s="26"/>
      <c r="BX308" s="30"/>
      <c r="BY308" s="26"/>
      <c r="BZ308" s="60"/>
      <c r="CA308" s="30"/>
      <c r="CB308" s="30"/>
      <c r="CC308" s="30"/>
    </row>
    <row r="309" spans="1:81" s="56" customFormat="1" x14ac:dyDescent="0.35">
      <c r="A309" s="30" t="s">
        <v>91</v>
      </c>
      <c r="B309" s="1" t="s">
        <v>52</v>
      </c>
      <c r="C309" s="30" t="s">
        <v>202</v>
      </c>
      <c r="D309" s="30" t="s">
        <v>113</v>
      </c>
      <c r="E309" s="30" t="s">
        <v>55</v>
      </c>
      <c r="F309" s="30">
        <v>999922700</v>
      </c>
      <c r="G309" s="1">
        <f>(J309+T309)-H309</f>
        <v>88</v>
      </c>
      <c r="H309" s="1">
        <f>(K309+L309+N309+O309+P309+Q309+R309)*0.5</f>
        <v>88</v>
      </c>
      <c r="I309" s="27"/>
      <c r="J309" s="1">
        <f>SUM(K309,L309,N309,O309,P309,Q309,R309)</f>
        <v>176</v>
      </c>
      <c r="K309" s="1">
        <f>SUM(AP309,BT309,BX309)</f>
        <v>0</v>
      </c>
      <c r="L309" s="1">
        <f>SUM(AD309,AF309,AH309,AL309,AJ309,AN309,AR309,AT309,AV309,AX309,BB309,BD309,BF309,BH309,BJ309,BL309,AZ309)</f>
        <v>60</v>
      </c>
      <c r="M309" s="1">
        <f>COUNT(#REF!,AD309,AF309,AH309,AJ309,AL309,AN309,AR309,AT309,AV309,AX309,AZ309,BB309,BD309,BF309,BH309,BJ309,BL309)</f>
        <v>1</v>
      </c>
      <c r="N309" s="1">
        <f>BN309+BP309</f>
        <v>44</v>
      </c>
      <c r="O309" s="1">
        <v>0</v>
      </c>
      <c r="P309" s="1">
        <f>BR309</f>
        <v>72</v>
      </c>
      <c r="Q309" s="1">
        <f>BV309</f>
        <v>0</v>
      </c>
      <c r="R309" s="1">
        <v>0</v>
      </c>
      <c r="S309" s="64"/>
      <c r="T309" s="1">
        <f>SUM(U309,V309,X309,Y309,Z309,AA309,AB309)</f>
        <v>0</v>
      </c>
      <c r="U309" s="1">
        <f>CA309</f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f>CC309</f>
        <v>0</v>
      </c>
      <c r="AB309" s="1">
        <f>CB309</f>
        <v>0</v>
      </c>
      <c r="AC309" s="64"/>
      <c r="AD309" s="1">
        <v>60</v>
      </c>
      <c r="AE309" s="26">
        <v>1</v>
      </c>
      <c r="AF309" s="1"/>
      <c r="AG309" s="26"/>
      <c r="AH309" s="1"/>
      <c r="AI309" s="26"/>
      <c r="AJ309" s="1"/>
      <c r="AK309" s="26"/>
      <c r="AL309" s="1"/>
      <c r="AM309" s="26"/>
      <c r="AN309" s="1"/>
      <c r="AO309" s="26"/>
      <c r="AP309" s="1"/>
      <c r="AQ309" s="26"/>
      <c r="AR309" s="1"/>
      <c r="AS309" s="26"/>
      <c r="AT309" s="1"/>
      <c r="AU309" s="26"/>
      <c r="AV309" s="1"/>
      <c r="AW309" s="26"/>
      <c r="AX309" s="1"/>
      <c r="AY309" s="26"/>
      <c r="AZ309" s="1"/>
      <c r="BA309" s="26"/>
      <c r="BB309" s="1"/>
      <c r="BC309" s="26"/>
      <c r="BD309" s="1"/>
      <c r="BE309" s="26"/>
      <c r="BF309" s="1"/>
      <c r="BG309" s="26"/>
      <c r="BH309" s="1"/>
      <c r="BI309" s="26"/>
      <c r="BJ309" s="1"/>
      <c r="BK309" s="26"/>
      <c r="BL309" s="1"/>
      <c r="BM309" s="26"/>
      <c r="BN309" s="1">
        <v>44</v>
      </c>
      <c r="BO309" s="26" t="s">
        <v>94</v>
      </c>
      <c r="BP309" s="1"/>
      <c r="BQ309" s="26"/>
      <c r="BR309" s="1">
        <v>72</v>
      </c>
      <c r="BS309" s="26">
        <v>7</v>
      </c>
      <c r="BT309" s="1"/>
      <c r="BU309" s="26"/>
      <c r="BV309" s="30"/>
      <c r="BW309" s="26"/>
      <c r="BX309" s="30"/>
      <c r="BY309" s="26"/>
      <c r="BZ309" s="60"/>
      <c r="CA309" s="30"/>
      <c r="CB309" s="30"/>
      <c r="CC309" s="30"/>
    </row>
    <row r="310" spans="1:81" s="56" customFormat="1" x14ac:dyDescent="0.35">
      <c r="A310" s="30" t="s">
        <v>91</v>
      </c>
      <c r="B310" s="1" t="s">
        <v>52</v>
      </c>
      <c r="C310" s="1" t="s">
        <v>709</v>
      </c>
      <c r="D310" s="1" t="s">
        <v>710</v>
      </c>
      <c r="E310" s="1" t="s">
        <v>55</v>
      </c>
      <c r="F310" s="1">
        <v>999905751</v>
      </c>
      <c r="G310" s="1">
        <f>(J310+T310)-H310</f>
        <v>84.5</v>
      </c>
      <c r="H310" s="1">
        <f>(K310+L310+N310+O310+P310+Q310+R310)*0.5</f>
        <v>84.5</v>
      </c>
      <c r="I310" s="27"/>
      <c r="J310" s="1">
        <f>SUM(K310,L310,N310,O310,P310,Q310,R310)</f>
        <v>169</v>
      </c>
      <c r="K310" s="1">
        <f>SUM(AP310,BT310,BX310)</f>
        <v>0</v>
      </c>
      <c r="L310" s="1">
        <f>SUM(AD310,AF310,AH310,AL310,AJ310,AN310,AR310,AT310,AV310,AX310,BB310,BD310,BF310,BH310,BJ310,BL310,AZ310)</f>
        <v>169</v>
      </c>
      <c r="M310" s="1">
        <f>COUNT(#REF!,AD310,AF310,AH310,AJ310,AL310,AN310,AR310,AT310,AV310,AX310,AZ310,BB310,BD310,BF310,BH310,BJ310,BL310)</f>
        <v>3</v>
      </c>
      <c r="N310" s="1">
        <f>BN310+BP310</f>
        <v>0</v>
      </c>
      <c r="O310" s="1">
        <v>0</v>
      </c>
      <c r="P310" s="1">
        <f>BR310</f>
        <v>0</v>
      </c>
      <c r="Q310" s="1">
        <f>BV310</f>
        <v>0</v>
      </c>
      <c r="R310" s="1">
        <v>0</v>
      </c>
      <c r="S310" s="64"/>
      <c r="T310" s="1">
        <f>SUM(U310,V310,X310,Y310,Z310,AA310,AB310)</f>
        <v>0</v>
      </c>
      <c r="U310" s="1">
        <f>CA310</f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f>CC310</f>
        <v>0</v>
      </c>
      <c r="AB310" s="1">
        <f>CB310</f>
        <v>0</v>
      </c>
      <c r="AC310" s="64"/>
      <c r="AD310" s="1"/>
      <c r="AE310" s="26"/>
      <c r="AF310" s="1"/>
      <c r="AG310" s="26"/>
      <c r="AH310" s="1"/>
      <c r="AI310" s="26"/>
      <c r="AJ310" s="1">
        <v>68</v>
      </c>
      <c r="AK310" s="26">
        <v>4</v>
      </c>
      <c r="AL310" s="1"/>
      <c r="AM310" s="26"/>
      <c r="AN310" s="1"/>
      <c r="AO310" s="26"/>
      <c r="AP310" s="1"/>
      <c r="AQ310" s="26"/>
      <c r="AR310" s="1">
        <v>63</v>
      </c>
      <c r="AS310" s="26">
        <v>5</v>
      </c>
      <c r="AT310" s="1"/>
      <c r="AU310" s="26"/>
      <c r="AV310" s="1"/>
      <c r="AW310" s="26"/>
      <c r="AX310" s="1"/>
      <c r="AY310" s="26"/>
      <c r="AZ310" s="1">
        <v>38</v>
      </c>
      <c r="BA310" s="26"/>
      <c r="BB310" s="1"/>
      <c r="BC310" s="26"/>
      <c r="BD310" s="1"/>
      <c r="BE310" s="26"/>
      <c r="BF310" s="1"/>
      <c r="BG310" s="26"/>
      <c r="BH310" s="1"/>
      <c r="BI310" s="26"/>
      <c r="BJ310" s="1"/>
      <c r="BK310" s="26"/>
      <c r="BL310" s="1"/>
      <c r="BM310" s="26"/>
      <c r="BN310" s="1"/>
      <c r="BO310" s="26"/>
      <c r="BP310" s="1"/>
      <c r="BQ310" s="26"/>
      <c r="BR310" s="1"/>
      <c r="BS310" s="26"/>
      <c r="BT310" s="1"/>
      <c r="BU310" s="26"/>
      <c r="BV310" s="30"/>
      <c r="BW310" s="26"/>
      <c r="BX310" s="30"/>
      <c r="BY310" s="26"/>
      <c r="BZ310" s="60"/>
      <c r="CA310" s="30"/>
      <c r="CB310" s="30"/>
      <c r="CC310" s="30"/>
    </row>
    <row r="311" spans="1:81" s="56" customFormat="1" x14ac:dyDescent="0.35">
      <c r="A311" s="31" t="s">
        <v>91</v>
      </c>
      <c r="B311" s="31" t="s">
        <v>52</v>
      </c>
      <c r="C311" s="31" t="s">
        <v>247</v>
      </c>
      <c r="D311" s="31" t="s">
        <v>248</v>
      </c>
      <c r="E311" s="31" t="s">
        <v>55</v>
      </c>
      <c r="F311" s="1">
        <v>999848783</v>
      </c>
      <c r="G311" s="1">
        <f>(J311+T311)-H311</f>
        <v>83</v>
      </c>
      <c r="H311" s="1"/>
      <c r="I311" s="27"/>
      <c r="J311" s="1">
        <f>SUM(K311,L311,N311,O311,P311,Q311,R311)</f>
        <v>83</v>
      </c>
      <c r="K311" s="1">
        <f>SUM(AP311,BT311,BX311)</f>
        <v>0</v>
      </c>
      <c r="L311" s="1">
        <f>SUM(AD311,AF311,AH311,AL311,AJ311,AN311,AR311,AT311,AV311,AX311,BB311,BD311,BF311,BH311,BJ311,BL311,AZ311)</f>
        <v>83</v>
      </c>
      <c r="M311" s="1">
        <f>COUNT(#REF!,AD311,AF311,AH311,AJ311,AL311,AN311,AR311,AT311,AV311,AX311,AZ311,BB311,BD311,BF311,BH311,BJ311,BL311)</f>
        <v>2</v>
      </c>
      <c r="N311" s="1">
        <f>BN311+BP311</f>
        <v>0</v>
      </c>
      <c r="O311" s="1">
        <v>0</v>
      </c>
      <c r="P311" s="1">
        <f>BR311</f>
        <v>0</v>
      </c>
      <c r="Q311" s="1">
        <f>BV311</f>
        <v>0</v>
      </c>
      <c r="R311" s="1">
        <v>0</v>
      </c>
      <c r="S311" s="64"/>
      <c r="T311" s="1">
        <f>SUM(U311,V311,X311,Y311,Z311,AA311,AB311)</f>
        <v>0</v>
      </c>
      <c r="U311" s="1">
        <f>CA311</f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f>CC311</f>
        <v>0</v>
      </c>
      <c r="AB311" s="1">
        <f>CB311</f>
        <v>0</v>
      </c>
      <c r="AC311" s="64"/>
      <c r="AD311" s="1"/>
      <c r="AE311" s="26"/>
      <c r="AF311" s="1"/>
      <c r="AG311" s="26"/>
      <c r="AH311" s="1"/>
      <c r="AI311" s="26"/>
      <c r="AJ311" s="1"/>
      <c r="AK311" s="26"/>
      <c r="AL311" s="1"/>
      <c r="AM311" s="26"/>
      <c r="AN311" s="1"/>
      <c r="AO311" s="26"/>
      <c r="AP311" s="1"/>
      <c r="AQ311" s="26"/>
      <c r="AR311" s="1"/>
      <c r="AS311" s="26"/>
      <c r="AT311" s="1"/>
      <c r="AU311" s="26"/>
      <c r="AV311" s="1"/>
      <c r="AW311" s="26"/>
      <c r="AX311" s="1"/>
      <c r="AY311" s="26"/>
      <c r="AZ311" s="1">
        <v>38</v>
      </c>
      <c r="BA311" s="26"/>
      <c r="BB311" s="1"/>
      <c r="BC311" s="26"/>
      <c r="BD311" s="1"/>
      <c r="BE311" s="26"/>
      <c r="BF311" s="1"/>
      <c r="BG311" s="26"/>
      <c r="BH311" s="1"/>
      <c r="BI311" s="26"/>
      <c r="BJ311" s="1"/>
      <c r="BK311" s="26"/>
      <c r="BL311" s="1">
        <v>45</v>
      </c>
      <c r="BM311" s="26">
        <v>2</v>
      </c>
      <c r="BN311" s="1"/>
      <c r="BO311" s="26"/>
      <c r="BP311" s="1"/>
      <c r="BQ311" s="26"/>
      <c r="BR311" s="1"/>
      <c r="BS311" s="26"/>
      <c r="BT311" s="1"/>
      <c r="BU311" s="26"/>
      <c r="BV311" s="30"/>
      <c r="BW311" s="26"/>
      <c r="BX311" s="30"/>
      <c r="BY311" s="26"/>
      <c r="BZ311" s="60"/>
      <c r="CA311" s="30"/>
      <c r="CB311" s="30"/>
      <c r="CC311" s="30"/>
    </row>
    <row r="312" spans="1:81" s="56" customFormat="1" x14ac:dyDescent="0.35">
      <c r="A312" s="1" t="s">
        <v>91</v>
      </c>
      <c r="B312" s="30" t="s">
        <v>52</v>
      </c>
      <c r="C312" s="30" t="s">
        <v>1371</v>
      </c>
      <c r="D312" s="30" t="s">
        <v>111</v>
      </c>
      <c r="E312" s="30" t="s">
        <v>55</v>
      </c>
      <c r="F312" s="30">
        <v>999919449</v>
      </c>
      <c r="G312" s="1">
        <f>(J312+T312)-H312</f>
        <v>83</v>
      </c>
      <c r="H312" s="30"/>
      <c r="I312" s="27"/>
      <c r="J312" s="1">
        <f>SUM(K312,L312,N312,O312,P312,Q312,R312)</f>
        <v>83</v>
      </c>
      <c r="K312" s="1">
        <f>SUM(AP312,BT312,BX312)</f>
        <v>0</v>
      </c>
      <c r="L312" s="1">
        <f>SUM(AD312,AF312,AH312,AL312,AJ312,AN312,AR312,AT312,AV312,AX312,BB312,BD312,BF312,BH312,BJ312,BL312,AZ312)</f>
        <v>54</v>
      </c>
      <c r="M312" s="1">
        <f>COUNT(#REF!,AD312,AF312,AH312,AJ312,AL312,AN312,AR312,AT312,AV312,AX312,AZ312,BB312,BD312,BF312,BH312,BJ312,BL312)</f>
        <v>1</v>
      </c>
      <c r="N312" s="1">
        <f>BN312+BP312</f>
        <v>0</v>
      </c>
      <c r="O312" s="1">
        <v>0</v>
      </c>
      <c r="P312" s="1">
        <f>BR312</f>
        <v>29</v>
      </c>
      <c r="Q312" s="1">
        <f>BV312</f>
        <v>0</v>
      </c>
      <c r="R312" s="1">
        <v>0</v>
      </c>
      <c r="S312" s="64"/>
      <c r="T312" s="1">
        <f>SUM(U312,V312,X312,Y312,Z312,AA312,AB312)</f>
        <v>0</v>
      </c>
      <c r="U312" s="1">
        <f>CA312</f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f>CC312</f>
        <v>0</v>
      </c>
      <c r="AB312" s="1">
        <f>CB312</f>
        <v>0</v>
      </c>
      <c r="AC312" s="64"/>
      <c r="AD312" s="1"/>
      <c r="AE312" s="26"/>
      <c r="AF312" s="1"/>
      <c r="AG312" s="26"/>
      <c r="AH312" s="1">
        <v>54</v>
      </c>
      <c r="AI312" s="26">
        <v>7</v>
      </c>
      <c r="AJ312" s="1"/>
      <c r="AK312" s="26"/>
      <c r="AL312" s="1"/>
      <c r="AM312" s="26"/>
      <c r="AN312" s="1"/>
      <c r="AO312" s="26"/>
      <c r="AP312" s="1"/>
      <c r="AQ312" s="26"/>
      <c r="AR312" s="1"/>
      <c r="AS312" s="26"/>
      <c r="AT312" s="1"/>
      <c r="AU312" s="26"/>
      <c r="AV312" s="1"/>
      <c r="AW312" s="26"/>
      <c r="AX312" s="1"/>
      <c r="AY312" s="26"/>
      <c r="AZ312" s="1"/>
      <c r="BA312" s="26"/>
      <c r="BB312" s="1"/>
      <c r="BC312" s="26"/>
      <c r="BD312" s="1"/>
      <c r="BE312" s="26"/>
      <c r="BF312" s="1"/>
      <c r="BG312" s="26"/>
      <c r="BH312" s="1"/>
      <c r="BI312" s="26"/>
      <c r="BJ312" s="1"/>
      <c r="BK312" s="26"/>
      <c r="BL312" s="1"/>
      <c r="BM312" s="26"/>
      <c r="BN312" s="1"/>
      <c r="BO312" s="26"/>
      <c r="BP312" s="1"/>
      <c r="BQ312" s="26"/>
      <c r="BR312" s="1">
        <v>29</v>
      </c>
      <c r="BS312" s="26">
        <v>33</v>
      </c>
      <c r="BT312" s="1"/>
      <c r="BU312" s="26"/>
      <c r="BV312" s="30"/>
      <c r="BW312" s="26"/>
      <c r="BX312" s="30"/>
      <c r="BY312" s="26"/>
      <c r="BZ312" s="60"/>
      <c r="CA312" s="30"/>
      <c r="CB312" s="30"/>
      <c r="CC312" s="30"/>
    </row>
    <row r="313" spans="1:81" s="56" customFormat="1" x14ac:dyDescent="0.35">
      <c r="A313" s="30" t="s">
        <v>91</v>
      </c>
      <c r="B313" s="1" t="s">
        <v>52</v>
      </c>
      <c r="C313" s="1" t="s">
        <v>275</v>
      </c>
      <c r="D313" s="1" t="s">
        <v>113</v>
      </c>
      <c r="E313" s="1" t="s">
        <v>55</v>
      </c>
      <c r="F313" s="1">
        <v>999857488</v>
      </c>
      <c r="G313" s="1">
        <f>(J313+T313)-H313</f>
        <v>82</v>
      </c>
      <c r="H313" s="1">
        <f>(K313+L313+N313+O313+P313+Q313+R313)*0.5</f>
        <v>82</v>
      </c>
      <c r="I313" s="27"/>
      <c r="J313" s="1">
        <f>SUM(K313,L313,N313,O313,P313,Q313,R313)</f>
        <v>164</v>
      </c>
      <c r="K313" s="1">
        <f>SUM(AP313,BT313,BX313)</f>
        <v>0</v>
      </c>
      <c r="L313" s="1">
        <f>SUM(AD313,AF313,AH313,AL313,AJ313,AN313,AR313,AT313,AV313,AX313,BB313,BD313,BF313,BH313,BJ313,BL313,AZ313)</f>
        <v>120</v>
      </c>
      <c r="M313" s="1">
        <f>COUNT(#REF!,AD313,AF313,AH313,AJ313,AL313,AN313,AR313,AT313,AV313,AX313,AZ313,BB313,BD313,BF313,BH313,BJ313,BL313)</f>
        <v>1</v>
      </c>
      <c r="N313" s="1">
        <f>BN313+BP313</f>
        <v>44</v>
      </c>
      <c r="O313" s="1">
        <v>0</v>
      </c>
      <c r="P313" s="1">
        <f>BR313</f>
        <v>0</v>
      </c>
      <c r="Q313" s="1">
        <f>BV313</f>
        <v>0</v>
      </c>
      <c r="R313" s="1">
        <v>0</v>
      </c>
      <c r="S313" s="64"/>
      <c r="T313" s="1">
        <f>SUM(U313,V313,X313,Y313,Z313,AA313,AB313)</f>
        <v>0</v>
      </c>
      <c r="U313" s="1">
        <f>CA313</f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f>CC313</f>
        <v>0</v>
      </c>
      <c r="AB313" s="1">
        <f>CB313</f>
        <v>0</v>
      </c>
      <c r="AC313" s="64"/>
      <c r="AD313" s="1"/>
      <c r="AE313" s="26"/>
      <c r="AF313" s="1"/>
      <c r="AG313" s="26"/>
      <c r="AH313" s="1"/>
      <c r="AI313" s="26"/>
      <c r="AJ313" s="1"/>
      <c r="AK313" s="26"/>
      <c r="AL313" s="1"/>
      <c r="AM313" s="26"/>
      <c r="AN313" s="1"/>
      <c r="AO313" s="26"/>
      <c r="AP313" s="1"/>
      <c r="AQ313" s="26"/>
      <c r="AR313" s="1"/>
      <c r="AS313" s="26"/>
      <c r="AT313" s="1"/>
      <c r="AU313" s="26"/>
      <c r="AV313" s="1"/>
      <c r="AW313" s="26"/>
      <c r="AX313" s="1"/>
      <c r="AY313" s="26"/>
      <c r="AZ313" s="1"/>
      <c r="BA313" s="26"/>
      <c r="BB313" s="1"/>
      <c r="BC313" s="26"/>
      <c r="BD313" s="1"/>
      <c r="BE313" s="26"/>
      <c r="BF313" s="1"/>
      <c r="BG313" s="26"/>
      <c r="BH313" s="1"/>
      <c r="BI313" s="26"/>
      <c r="BJ313" s="1">
        <v>120</v>
      </c>
      <c r="BK313" s="26">
        <v>1</v>
      </c>
      <c r="BL313" s="1"/>
      <c r="BM313" s="26"/>
      <c r="BN313" s="1">
        <v>44</v>
      </c>
      <c r="BO313" s="26" t="s">
        <v>94</v>
      </c>
      <c r="BP313" s="1"/>
      <c r="BQ313" s="26"/>
      <c r="BR313" s="1"/>
      <c r="BS313" s="26"/>
      <c r="BT313" s="1"/>
      <c r="BU313" s="26"/>
      <c r="BV313" s="30"/>
      <c r="BW313" s="26"/>
      <c r="BX313" s="30"/>
      <c r="BY313" s="26"/>
      <c r="BZ313" s="60"/>
      <c r="CA313" s="30"/>
      <c r="CB313" s="30"/>
      <c r="CC313" s="30"/>
    </row>
    <row r="314" spans="1:81" s="56" customFormat="1" x14ac:dyDescent="0.35">
      <c r="A314" s="1" t="s">
        <v>91</v>
      </c>
      <c r="B314" s="1" t="s">
        <v>52</v>
      </c>
      <c r="C314" s="1" t="s">
        <v>116</v>
      </c>
      <c r="D314" s="1" t="s">
        <v>111</v>
      </c>
      <c r="E314" s="1" t="s">
        <v>55</v>
      </c>
      <c r="F314" s="1">
        <v>999883907</v>
      </c>
      <c r="G314" s="1">
        <f>(J314+T314)-H314</f>
        <v>82</v>
      </c>
      <c r="H314" s="30"/>
      <c r="I314" s="27"/>
      <c r="J314" s="1">
        <f>SUM(K314,L314,N314,O314,P314,Q314,R314)</f>
        <v>82</v>
      </c>
      <c r="K314" s="1">
        <f>SUM(AP314,BT314,BX314)</f>
        <v>28</v>
      </c>
      <c r="L314" s="1">
        <f>SUM(AD314,AF314,AH314,AL314,AJ314,AN314,AR314,AT314,AV314,AX314,BB314,BD314,BF314,BH314,BJ314,BL314,AZ314)</f>
        <v>54</v>
      </c>
      <c r="M314" s="1">
        <f>COUNT(#REF!,AD314,AF314,AH314,AJ314,AL314,AN314,AR314,AT314,AV314,AX314,AZ314,BB314,BD314,BF314,BH314,BJ314,BL314)</f>
        <v>1</v>
      </c>
      <c r="N314" s="1">
        <f>BN314+BP314</f>
        <v>0</v>
      </c>
      <c r="O314" s="1">
        <v>0</v>
      </c>
      <c r="P314" s="1">
        <f>BR314</f>
        <v>0</v>
      </c>
      <c r="Q314" s="1">
        <f>BV314</f>
        <v>0</v>
      </c>
      <c r="R314" s="1">
        <v>0</v>
      </c>
      <c r="S314" s="64"/>
      <c r="T314" s="1">
        <f>SUM(U314,V314,X314,Y314,Z314,AA314,AB314)</f>
        <v>0</v>
      </c>
      <c r="U314" s="1">
        <f>CA314</f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f>CC314</f>
        <v>0</v>
      </c>
      <c r="AB314" s="1">
        <f>CB314</f>
        <v>0</v>
      </c>
      <c r="AC314" s="64"/>
      <c r="AD314" s="1"/>
      <c r="AE314" s="26"/>
      <c r="AF314" s="1"/>
      <c r="AG314" s="26"/>
      <c r="AH314" s="1"/>
      <c r="AI314" s="26"/>
      <c r="AJ314" s="1"/>
      <c r="AK314" s="26"/>
      <c r="AL314" s="1"/>
      <c r="AM314" s="26"/>
      <c r="AN314" s="1">
        <v>54</v>
      </c>
      <c r="AO314" s="26">
        <v>7</v>
      </c>
      <c r="AP314" s="1"/>
      <c r="AQ314" s="26"/>
      <c r="AR314" s="1"/>
      <c r="AS314" s="26"/>
      <c r="AT314" s="1"/>
      <c r="AU314" s="26"/>
      <c r="AV314" s="1"/>
      <c r="AW314" s="26"/>
      <c r="AX314" s="1"/>
      <c r="AY314" s="26"/>
      <c r="AZ314" s="1"/>
      <c r="BA314" s="26"/>
      <c r="BB314" s="1"/>
      <c r="BC314" s="26"/>
      <c r="BD314" s="1"/>
      <c r="BE314" s="26"/>
      <c r="BF314" s="1"/>
      <c r="BG314" s="26"/>
      <c r="BH314" s="1"/>
      <c r="BI314" s="26"/>
      <c r="BJ314" s="1"/>
      <c r="BK314" s="26"/>
      <c r="BL314" s="1"/>
      <c r="BM314" s="26"/>
      <c r="BN314" s="1"/>
      <c r="BO314" s="26"/>
      <c r="BP314" s="1"/>
      <c r="BQ314" s="26"/>
      <c r="BR314" s="1"/>
      <c r="BS314" s="26"/>
      <c r="BT314" s="1"/>
      <c r="BU314" s="26"/>
      <c r="BV314" s="30"/>
      <c r="BW314" s="26"/>
      <c r="BX314" s="30">
        <v>28</v>
      </c>
      <c r="BY314" s="26">
        <v>4</v>
      </c>
      <c r="BZ314" s="60"/>
      <c r="CA314" s="30"/>
      <c r="CB314" s="30"/>
      <c r="CC314" s="30"/>
    </row>
    <row r="315" spans="1:81" s="56" customFormat="1" x14ac:dyDescent="0.35">
      <c r="A315" s="1" t="s">
        <v>91</v>
      </c>
      <c r="B315" s="30" t="s">
        <v>52</v>
      </c>
      <c r="C315" s="30" t="s">
        <v>187</v>
      </c>
      <c r="D315" s="30" t="s">
        <v>627</v>
      </c>
      <c r="E315" s="30" t="s">
        <v>55</v>
      </c>
      <c r="F315" s="1">
        <v>999897792</v>
      </c>
      <c r="G315" s="1">
        <f>(J315+T315)-H315</f>
        <v>82</v>
      </c>
      <c r="H315" s="30"/>
      <c r="I315" s="27"/>
      <c r="J315" s="1">
        <f>SUM(K315,L315,N315,O315,P315,Q315,R315)</f>
        <v>82</v>
      </c>
      <c r="K315" s="1">
        <f>SUM(AP315,BT315,BX315)</f>
        <v>0</v>
      </c>
      <c r="L315" s="1">
        <f>SUM(AD315,AF315,AH315,AL315,AJ315,AN315,AR315,AT315,AV315,AX315,BB315,BD315,BF315,BH315,BJ315,BL315,AZ315)</f>
        <v>0</v>
      </c>
      <c r="M315" s="1">
        <f>COUNT(#REF!,AD315,AF315,AH315,AJ315,AL315,AN315,AR315,AT315,AV315,AX315,AZ315,BB315,BD315,BF315,BH315,BJ315,BL315)</f>
        <v>0</v>
      </c>
      <c r="N315" s="1">
        <f>BN315+BP315</f>
        <v>44</v>
      </c>
      <c r="O315" s="1">
        <v>0</v>
      </c>
      <c r="P315" s="1">
        <f>BR315</f>
        <v>38</v>
      </c>
      <c r="Q315" s="1">
        <f>BV315</f>
        <v>0</v>
      </c>
      <c r="R315" s="1">
        <v>0</v>
      </c>
      <c r="S315" s="64"/>
      <c r="T315" s="1">
        <f>SUM(U315,V315,X315,Y315,Z315,AA315,AB315)</f>
        <v>0</v>
      </c>
      <c r="U315" s="1">
        <f>CA315</f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f>CC315</f>
        <v>0</v>
      </c>
      <c r="AB315" s="1">
        <f>CB315</f>
        <v>0</v>
      </c>
      <c r="AC315" s="64"/>
      <c r="AD315" s="1"/>
      <c r="AE315" s="26"/>
      <c r="AF315" s="1"/>
      <c r="AG315" s="26"/>
      <c r="AH315" s="1"/>
      <c r="AI315" s="26"/>
      <c r="AJ315" s="1"/>
      <c r="AK315" s="26"/>
      <c r="AL315" s="1"/>
      <c r="AM315" s="26"/>
      <c r="AN315" s="1"/>
      <c r="AO315" s="26"/>
      <c r="AP315" s="1"/>
      <c r="AQ315" s="26"/>
      <c r="AR315" s="1"/>
      <c r="AS315" s="26"/>
      <c r="AT315" s="1"/>
      <c r="AU315" s="26"/>
      <c r="AV315" s="1"/>
      <c r="AW315" s="26"/>
      <c r="AX315" s="1"/>
      <c r="AY315" s="26"/>
      <c r="AZ315" s="1"/>
      <c r="BA315" s="26"/>
      <c r="BB315" s="1"/>
      <c r="BC315" s="26"/>
      <c r="BD315" s="1"/>
      <c r="BE315" s="26"/>
      <c r="BF315" s="1"/>
      <c r="BG315" s="26"/>
      <c r="BH315" s="1"/>
      <c r="BI315" s="26"/>
      <c r="BJ315" s="1"/>
      <c r="BK315" s="26"/>
      <c r="BL315" s="1"/>
      <c r="BM315" s="26"/>
      <c r="BN315" s="1">
        <v>44</v>
      </c>
      <c r="BO315" s="26">
        <v>9</v>
      </c>
      <c r="BP315" s="1"/>
      <c r="BQ315" s="26"/>
      <c r="BR315" s="1">
        <v>38</v>
      </c>
      <c r="BS315" s="26">
        <v>17</v>
      </c>
      <c r="BT315" s="1"/>
      <c r="BU315" s="26"/>
      <c r="BV315" s="30"/>
      <c r="BW315" s="26"/>
      <c r="BX315" s="30"/>
      <c r="BY315" s="26"/>
      <c r="BZ315" s="60"/>
      <c r="CA315" s="30"/>
      <c r="CB315" s="30"/>
      <c r="CC315" s="30"/>
    </row>
    <row r="316" spans="1:81" s="56" customFormat="1" x14ac:dyDescent="0.35">
      <c r="A316" s="30" t="s">
        <v>91</v>
      </c>
      <c r="B316" s="30" t="s">
        <v>52</v>
      </c>
      <c r="C316" s="30" t="s">
        <v>400</v>
      </c>
      <c r="D316" s="30" t="s">
        <v>160</v>
      </c>
      <c r="E316" s="30" t="s">
        <v>55</v>
      </c>
      <c r="F316" s="1">
        <v>999902438</v>
      </c>
      <c r="G316" s="1">
        <f>(J316+T316)-H316</f>
        <v>81</v>
      </c>
      <c r="H316" s="1">
        <f>(K316+L316+N316+O316+P316+Q316+R316)*0.5</f>
        <v>81</v>
      </c>
      <c r="I316" s="27"/>
      <c r="J316" s="1">
        <f>SUM(K316,L316,N316,O316,P316,Q316,R316)</f>
        <v>162</v>
      </c>
      <c r="K316" s="1">
        <f>SUM(AP316,BT316,BX316)</f>
        <v>0</v>
      </c>
      <c r="L316" s="1">
        <f>SUM(AD316,AF316,AH316,AL316,AJ316,AN316,AR316,AT316,AV316,AX316,BB316,BD316,BF316,BH316,BJ316,BL316,AZ316)</f>
        <v>0</v>
      </c>
      <c r="M316" s="1">
        <f>COUNT(#REF!,AD316,AF316,AH316,AJ316,AL316,AN316,AR316,AT316,AV316,AX316,AZ316,BB316,BD316,BF316,BH316,BJ316,BL316)</f>
        <v>0</v>
      </c>
      <c r="N316" s="1">
        <f>BN316+BP316</f>
        <v>63</v>
      </c>
      <c r="O316" s="1">
        <v>0</v>
      </c>
      <c r="P316" s="1">
        <f>BR316</f>
        <v>51</v>
      </c>
      <c r="Q316" s="1">
        <f>BV316</f>
        <v>48</v>
      </c>
      <c r="R316" s="1">
        <v>0</v>
      </c>
      <c r="S316" s="64"/>
      <c r="T316" s="1">
        <f>SUM(U316,V316,X316,Y316,Z316,AA316,AB316)</f>
        <v>0</v>
      </c>
      <c r="U316" s="1">
        <f>CA316</f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f>CC316</f>
        <v>0</v>
      </c>
      <c r="AB316" s="1">
        <f>CB316</f>
        <v>0</v>
      </c>
      <c r="AC316" s="64"/>
      <c r="AD316" s="1"/>
      <c r="AE316" s="26"/>
      <c r="AF316" s="1"/>
      <c r="AG316" s="26"/>
      <c r="AH316" s="1"/>
      <c r="AI316" s="26"/>
      <c r="AJ316" s="1"/>
      <c r="AK316" s="26"/>
      <c r="AL316" s="1"/>
      <c r="AM316" s="26"/>
      <c r="AN316" s="1"/>
      <c r="AO316" s="26"/>
      <c r="AP316" s="1"/>
      <c r="AQ316" s="26"/>
      <c r="AR316" s="1"/>
      <c r="AS316" s="26"/>
      <c r="AT316" s="1"/>
      <c r="AU316" s="26"/>
      <c r="AV316" s="1"/>
      <c r="AW316" s="26"/>
      <c r="AX316" s="1"/>
      <c r="AY316" s="26"/>
      <c r="AZ316" s="1"/>
      <c r="BA316" s="26"/>
      <c r="BB316" s="1"/>
      <c r="BC316" s="26"/>
      <c r="BD316" s="1"/>
      <c r="BE316" s="26"/>
      <c r="BF316" s="1"/>
      <c r="BG316" s="26"/>
      <c r="BH316" s="1"/>
      <c r="BI316" s="26"/>
      <c r="BJ316" s="1"/>
      <c r="BK316" s="26"/>
      <c r="BL316" s="1"/>
      <c r="BM316" s="26"/>
      <c r="BN316" s="1"/>
      <c r="BO316" s="26"/>
      <c r="BP316" s="1">
        <v>63</v>
      </c>
      <c r="BQ316" s="26">
        <v>7</v>
      </c>
      <c r="BR316" s="1">
        <v>51</v>
      </c>
      <c r="BS316" s="26" t="s">
        <v>94</v>
      </c>
      <c r="BT316" s="1"/>
      <c r="BU316" s="26"/>
      <c r="BV316" s="30">
        <v>48</v>
      </c>
      <c r="BW316" s="26" t="s">
        <v>172</v>
      </c>
      <c r="BX316" s="30"/>
      <c r="BY316" s="26"/>
      <c r="BZ316" s="60"/>
      <c r="CA316" s="30"/>
      <c r="CB316" s="30"/>
      <c r="CC316" s="30"/>
    </row>
    <row r="317" spans="1:81" s="56" customFormat="1" x14ac:dyDescent="0.35">
      <c r="A317" s="1" t="s">
        <v>91</v>
      </c>
      <c r="B317" s="1" t="s">
        <v>52</v>
      </c>
      <c r="C317" s="1" t="s">
        <v>235</v>
      </c>
      <c r="D317" s="1" t="s">
        <v>2736</v>
      </c>
      <c r="E317" s="1" t="s">
        <v>55</v>
      </c>
      <c r="F317" s="1">
        <v>999925982</v>
      </c>
      <c r="G317" s="1">
        <f>(J317+T317)-H317</f>
        <v>81</v>
      </c>
      <c r="H317" s="1"/>
      <c r="I317" s="27"/>
      <c r="J317" s="1">
        <f>SUM(K317,L317,N317,O317,P317,Q317,R317)</f>
        <v>33</v>
      </c>
      <c r="K317" s="1">
        <f>SUM(AP317,BT317,BX317)</f>
        <v>0</v>
      </c>
      <c r="L317" s="1">
        <f>SUM(AD317,AF317,AH317,AL317,AJ317,AN317,AR317,AT317,AV317,AX317,BB317,BD317,BF317,BH317,BJ317,BL317,AZ317)</f>
        <v>0</v>
      </c>
      <c r="M317" s="1">
        <f>COUNT(#REF!,AD317,AF317,AH317,AJ317,AL317,AN317,AR317,AT317,AV317,AX317,AZ317,BB317,BD317,BF317,BH317,BJ317,BL317)</f>
        <v>0</v>
      </c>
      <c r="N317" s="1">
        <f>BN317+BP317</f>
        <v>33</v>
      </c>
      <c r="O317" s="1">
        <v>0</v>
      </c>
      <c r="P317" s="1">
        <f>BR317</f>
        <v>0</v>
      </c>
      <c r="Q317" s="1">
        <f>BV317</f>
        <v>0</v>
      </c>
      <c r="R317" s="1">
        <v>0</v>
      </c>
      <c r="S317" s="64"/>
      <c r="T317" s="1">
        <f>SUM(U317,V317,X317,Y317,Z317,AA317,AB317)</f>
        <v>48</v>
      </c>
      <c r="U317" s="1">
        <f>CA317</f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f>CC317</f>
        <v>48</v>
      </c>
      <c r="AB317" s="1">
        <f>CB317</f>
        <v>0</v>
      </c>
      <c r="AC317" s="64"/>
      <c r="AD317" s="1"/>
      <c r="AE317" s="26"/>
      <c r="AF317" s="1"/>
      <c r="AG317" s="26"/>
      <c r="AH317" s="1"/>
      <c r="AI317" s="26"/>
      <c r="AJ317" s="1"/>
      <c r="AK317" s="27"/>
      <c r="AL317" s="1"/>
      <c r="AM317" s="26"/>
      <c r="AN317" s="1"/>
      <c r="AO317" s="27"/>
      <c r="AP317" s="1"/>
      <c r="AQ317" s="27"/>
      <c r="AR317" s="1"/>
      <c r="AS317" s="27"/>
      <c r="AT317" s="1"/>
      <c r="AU317" s="27"/>
      <c r="AV317" s="1"/>
      <c r="AW317" s="27"/>
      <c r="AX317" s="1"/>
      <c r="AY317" s="27"/>
      <c r="AZ317" s="1"/>
      <c r="BA317" s="26"/>
      <c r="BB317" s="1"/>
      <c r="BC317" s="27"/>
      <c r="BD317" s="1"/>
      <c r="BE317" s="27"/>
      <c r="BF317" s="1"/>
      <c r="BG317" s="27"/>
      <c r="BH317" s="1"/>
      <c r="BI317" s="27"/>
      <c r="BJ317" s="1"/>
      <c r="BK317" s="27"/>
      <c r="BL317" s="1"/>
      <c r="BM317" s="27"/>
      <c r="BN317" s="1"/>
      <c r="BO317" s="26"/>
      <c r="BP317" s="1">
        <v>33</v>
      </c>
      <c r="BQ317" s="26">
        <v>17</v>
      </c>
      <c r="BR317" s="1"/>
      <c r="BS317" s="26"/>
      <c r="BT317" s="1"/>
      <c r="BU317" s="26"/>
      <c r="BV317" s="30"/>
      <c r="BW317" s="26"/>
      <c r="BX317" s="30"/>
      <c r="BY317" s="26"/>
      <c r="BZ317" s="60"/>
      <c r="CA317" s="30"/>
      <c r="CB317" s="30"/>
      <c r="CC317" s="30">
        <v>48</v>
      </c>
    </row>
    <row r="318" spans="1:81" s="56" customFormat="1" x14ac:dyDescent="0.35">
      <c r="A318" s="1" t="s">
        <v>91</v>
      </c>
      <c r="B318" s="1" t="s">
        <v>52</v>
      </c>
      <c r="C318" s="1" t="s">
        <v>792</v>
      </c>
      <c r="D318" s="1" t="s">
        <v>649</v>
      </c>
      <c r="E318" s="1" t="s">
        <v>55</v>
      </c>
      <c r="F318" s="1">
        <v>999908800</v>
      </c>
      <c r="G318" s="1">
        <f>(J318+T318)-H318</f>
        <v>79</v>
      </c>
      <c r="H318" s="30"/>
      <c r="I318" s="27"/>
      <c r="J318" s="1">
        <f>SUM(K318,L318,N318,O318,P318,Q318,R318)</f>
        <v>79</v>
      </c>
      <c r="K318" s="1">
        <f>SUM(AP318,BT318,BX318)</f>
        <v>0</v>
      </c>
      <c r="L318" s="1">
        <f>SUM(AD318,AF318,AH318,AL318,AJ318,AN318,AR318,AT318,AV318,AX318,BB318,BD318,BF318,BH318,BJ318,BL318,AZ318)</f>
        <v>0</v>
      </c>
      <c r="M318" s="1">
        <f>COUNT(#REF!,AD318,AF318,AH318,AJ318,AL318,AN318,AR318,AT318,AV318,AX318,AZ318,BB318,BD318,BF318,BH318,BJ318,BL318)</f>
        <v>0</v>
      </c>
      <c r="N318" s="1">
        <f>BN318+BP318</f>
        <v>79</v>
      </c>
      <c r="O318" s="1">
        <v>0</v>
      </c>
      <c r="P318" s="1">
        <f>BR318</f>
        <v>0</v>
      </c>
      <c r="Q318" s="1">
        <f>BV318</f>
        <v>0</v>
      </c>
      <c r="R318" s="1">
        <v>0</v>
      </c>
      <c r="S318" s="64"/>
      <c r="T318" s="1">
        <f>SUM(U318,V318,X318,Y318,Z318,AA318,AB318)</f>
        <v>0</v>
      </c>
      <c r="U318" s="1">
        <f>CA318</f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f>CC318</f>
        <v>0</v>
      </c>
      <c r="AB318" s="1">
        <f>CB318</f>
        <v>0</v>
      </c>
      <c r="AC318" s="64"/>
      <c r="AD318" s="1"/>
      <c r="AE318" s="26"/>
      <c r="AF318" s="1"/>
      <c r="AG318" s="26"/>
      <c r="AH318" s="1"/>
      <c r="AI318" s="26"/>
      <c r="AJ318" s="1"/>
      <c r="AK318" s="26"/>
      <c r="AL318" s="1"/>
      <c r="AM318" s="26"/>
      <c r="AN318" s="1"/>
      <c r="AO318" s="26"/>
      <c r="AP318" s="1"/>
      <c r="AQ318" s="26"/>
      <c r="AR318" s="1"/>
      <c r="AS318" s="26"/>
      <c r="AT318" s="1"/>
      <c r="AU318" s="26"/>
      <c r="AV318" s="1"/>
      <c r="AW318" s="26"/>
      <c r="AX318" s="1"/>
      <c r="AY318" s="26"/>
      <c r="AZ318" s="1"/>
      <c r="BA318" s="26"/>
      <c r="BB318" s="1"/>
      <c r="BC318" s="26"/>
      <c r="BD318" s="1"/>
      <c r="BE318" s="26"/>
      <c r="BF318" s="1"/>
      <c r="BG318" s="26"/>
      <c r="BH318" s="1"/>
      <c r="BI318" s="26"/>
      <c r="BJ318" s="1"/>
      <c r="BK318" s="26"/>
      <c r="BL318" s="1"/>
      <c r="BM318" s="26"/>
      <c r="BN318" s="1">
        <v>79</v>
      </c>
      <c r="BO318" s="26">
        <v>3</v>
      </c>
      <c r="BP318" s="1"/>
      <c r="BQ318" s="26"/>
      <c r="BR318" s="1"/>
      <c r="BS318" s="26"/>
      <c r="BT318" s="1"/>
      <c r="BU318" s="26"/>
      <c r="BV318" s="30"/>
      <c r="BW318" s="26"/>
      <c r="BX318" s="30"/>
      <c r="BY318" s="26"/>
      <c r="BZ318" s="60"/>
      <c r="CA318" s="30"/>
      <c r="CB318" s="30"/>
      <c r="CC318" s="30"/>
    </row>
    <row r="319" spans="1:81" s="56" customFormat="1" x14ac:dyDescent="0.35">
      <c r="A319" s="1" t="s">
        <v>91</v>
      </c>
      <c r="B319" s="1" t="s">
        <v>52</v>
      </c>
      <c r="C319" s="1" t="s">
        <v>210</v>
      </c>
      <c r="D319" s="1" t="s">
        <v>211</v>
      </c>
      <c r="E319" s="1" t="s">
        <v>55</v>
      </c>
      <c r="F319" s="1">
        <v>999827508</v>
      </c>
      <c r="G319" s="1">
        <f>(J319+T319)-H319</f>
        <v>74</v>
      </c>
      <c r="H319" s="1"/>
      <c r="I319" s="27"/>
      <c r="J319" s="1">
        <f>SUM(K319,L319,N319,O319,P319,Q319,R319)</f>
        <v>38</v>
      </c>
      <c r="K319" s="1">
        <f>SUM(AP319,BT319,BX319)</f>
        <v>0</v>
      </c>
      <c r="L319" s="1">
        <f>SUM(AD319,AF319,AH319,AL319,AJ319,AN319,AR319,AT319,AV319,AX319,BB319,BD319,BF319,BH319,BJ319,BL319,AZ319)</f>
        <v>38</v>
      </c>
      <c r="M319" s="1">
        <f>COUNT(#REF!,AD319,AF319,AH319,AJ319,AL319,AN319,AR319,AT319,AV319,AX319,AZ319,BB319,BD319,BF319,BH319,BJ319,BL319)</f>
        <v>1</v>
      </c>
      <c r="N319" s="1">
        <f>BN319+BP319</f>
        <v>0</v>
      </c>
      <c r="O319" s="1">
        <v>0</v>
      </c>
      <c r="P319" s="1">
        <f>BR319</f>
        <v>0</v>
      </c>
      <c r="Q319" s="1">
        <f>BV319</f>
        <v>0</v>
      </c>
      <c r="R319" s="1">
        <v>0</v>
      </c>
      <c r="S319" s="64"/>
      <c r="T319" s="1">
        <f>SUM(U319,V319,X319,Y319,Z319,AA319,AB319)</f>
        <v>36</v>
      </c>
      <c r="U319" s="1">
        <f>CA319</f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f>CC319</f>
        <v>36</v>
      </c>
      <c r="AB319" s="1">
        <f>CB319</f>
        <v>0</v>
      </c>
      <c r="AC319" s="64"/>
      <c r="AD319" s="1"/>
      <c r="AE319" s="26"/>
      <c r="AF319" s="1"/>
      <c r="AG319" s="26"/>
      <c r="AH319" s="1"/>
      <c r="AI319" s="26"/>
      <c r="AJ319" s="1"/>
      <c r="AK319" s="26"/>
      <c r="AL319" s="1"/>
      <c r="AM319" s="26"/>
      <c r="AN319" s="1"/>
      <c r="AO319" s="26"/>
      <c r="AP319" s="1"/>
      <c r="AQ319" s="26"/>
      <c r="AR319" s="1"/>
      <c r="AS319" s="26"/>
      <c r="AT319" s="1"/>
      <c r="AU319" s="26"/>
      <c r="AV319" s="1"/>
      <c r="AW319" s="26"/>
      <c r="AX319" s="1"/>
      <c r="AY319" s="26"/>
      <c r="AZ319" s="1">
        <v>38</v>
      </c>
      <c r="BA319" s="26"/>
      <c r="BB319" s="1"/>
      <c r="BC319" s="26"/>
      <c r="BD319" s="1"/>
      <c r="BE319" s="26"/>
      <c r="BF319" s="1"/>
      <c r="BG319" s="26"/>
      <c r="BH319" s="1"/>
      <c r="BI319" s="26"/>
      <c r="BJ319" s="1"/>
      <c r="BK319" s="26"/>
      <c r="BL319" s="1"/>
      <c r="BM319" s="26"/>
      <c r="BN319" s="1"/>
      <c r="BO319" s="26"/>
      <c r="BP319" s="1"/>
      <c r="BQ319" s="26"/>
      <c r="BR319" s="1"/>
      <c r="BS319" s="26"/>
      <c r="BT319" s="1"/>
      <c r="BU319" s="26"/>
      <c r="BV319" s="30"/>
      <c r="BW319" s="26"/>
      <c r="BX319" s="30"/>
      <c r="BY319" s="26"/>
      <c r="BZ319" s="60"/>
      <c r="CA319" s="30"/>
      <c r="CB319" s="30"/>
      <c r="CC319" s="30">
        <v>36</v>
      </c>
    </row>
    <row r="320" spans="1:81" s="56" customFormat="1" x14ac:dyDescent="0.35">
      <c r="A320" s="30" t="s">
        <v>91</v>
      </c>
      <c r="B320" s="1" t="s">
        <v>52</v>
      </c>
      <c r="C320" s="1" t="s">
        <v>819</v>
      </c>
      <c r="D320" s="1" t="s">
        <v>820</v>
      </c>
      <c r="E320" s="1" t="s">
        <v>55</v>
      </c>
      <c r="F320" s="1">
        <v>999909550</v>
      </c>
      <c r="G320" s="1">
        <f>(J320+T320)-H320</f>
        <v>71.5</v>
      </c>
      <c r="H320" s="1">
        <f>(K320+L320+N320+O320+P320+Q320+R320)*0.5</f>
        <v>71.5</v>
      </c>
      <c r="I320" s="27"/>
      <c r="J320" s="1">
        <f>SUM(K320,L320,N320,O320,P320,Q320,R320)</f>
        <v>143</v>
      </c>
      <c r="K320" s="1">
        <f>SUM(AP320,BT320,BX320)</f>
        <v>0</v>
      </c>
      <c r="L320" s="1">
        <f>SUM(AD320,AF320,AH320,AL320,AJ320,AN320,AR320,AT320,AV320,AX320,BB320,BD320,BF320,BH320,BJ320,BL320,AZ320)</f>
        <v>0</v>
      </c>
      <c r="M320" s="1">
        <f>COUNT(#REF!,AD320,AF320,AH320,AJ320,AL320,AN320,AR320,AT320,AV320,AX320,AZ320,BB320,BD320,BF320,BH320,BJ320,BL320)</f>
        <v>0</v>
      </c>
      <c r="N320" s="1">
        <f>BN320+BP320</f>
        <v>44</v>
      </c>
      <c r="O320" s="1">
        <v>0</v>
      </c>
      <c r="P320" s="1">
        <f>BR320</f>
        <v>51</v>
      </c>
      <c r="Q320" s="1">
        <f>BV320</f>
        <v>48</v>
      </c>
      <c r="R320" s="1">
        <v>0</v>
      </c>
      <c r="S320" s="64"/>
      <c r="T320" s="1">
        <f>SUM(U320,V320,X320,Y320,Z320,AA320,AB320)</f>
        <v>0</v>
      </c>
      <c r="U320" s="1">
        <f>CA320</f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f>CC320</f>
        <v>0</v>
      </c>
      <c r="AB320" s="1">
        <f>CB320</f>
        <v>0</v>
      </c>
      <c r="AC320" s="64"/>
      <c r="AD320" s="1"/>
      <c r="AE320" s="26"/>
      <c r="AF320" s="1"/>
      <c r="AG320" s="26"/>
      <c r="AH320" s="1"/>
      <c r="AI320" s="26"/>
      <c r="AJ320" s="1"/>
      <c r="AK320" s="26"/>
      <c r="AL320" s="1"/>
      <c r="AM320" s="26"/>
      <c r="AN320" s="1"/>
      <c r="AO320" s="26"/>
      <c r="AP320" s="1"/>
      <c r="AQ320" s="26"/>
      <c r="AR320" s="1"/>
      <c r="AS320" s="26"/>
      <c r="AT320" s="1"/>
      <c r="AU320" s="26"/>
      <c r="AV320" s="1"/>
      <c r="AW320" s="26"/>
      <c r="AX320" s="1"/>
      <c r="AY320" s="26"/>
      <c r="AZ320" s="1"/>
      <c r="BA320" s="26"/>
      <c r="BB320" s="1"/>
      <c r="BC320" s="26"/>
      <c r="BD320" s="1"/>
      <c r="BE320" s="26"/>
      <c r="BF320" s="1"/>
      <c r="BG320" s="26"/>
      <c r="BH320" s="1"/>
      <c r="BI320" s="26"/>
      <c r="BJ320" s="1"/>
      <c r="BK320" s="26"/>
      <c r="BL320" s="1"/>
      <c r="BM320" s="26"/>
      <c r="BN320" s="1"/>
      <c r="BO320" s="26"/>
      <c r="BP320" s="1">
        <v>44</v>
      </c>
      <c r="BQ320" s="26" t="s">
        <v>94</v>
      </c>
      <c r="BR320" s="1">
        <v>51</v>
      </c>
      <c r="BS320" s="26" t="s">
        <v>94</v>
      </c>
      <c r="BT320" s="1"/>
      <c r="BU320" s="26"/>
      <c r="BV320" s="30">
        <v>48</v>
      </c>
      <c r="BW320" s="26" t="s">
        <v>172</v>
      </c>
      <c r="BX320" s="30"/>
      <c r="BY320" s="26"/>
      <c r="BZ320" s="60"/>
      <c r="CA320" s="30"/>
      <c r="CB320" s="30"/>
      <c r="CC320" s="30"/>
    </row>
    <row r="321" spans="1:81" s="56" customFormat="1" x14ac:dyDescent="0.35">
      <c r="A321" s="30" t="s">
        <v>91</v>
      </c>
      <c r="B321" s="30" t="s">
        <v>52</v>
      </c>
      <c r="C321" s="30" t="s">
        <v>364</v>
      </c>
      <c r="D321" s="30" t="s">
        <v>365</v>
      </c>
      <c r="E321" s="30" t="s">
        <v>55</v>
      </c>
      <c r="F321" s="1">
        <v>999870610</v>
      </c>
      <c r="G321" s="1">
        <f>(J321+T321)-H321</f>
        <v>70.5</v>
      </c>
      <c r="H321" s="1">
        <f>(K321+L321+N321+O321+P321+Q321+R321)*0.5</f>
        <v>70.5</v>
      </c>
      <c r="I321" s="27"/>
      <c r="J321" s="1">
        <f>SUM(K321,L321,N321,O321,P321,Q321,R321)</f>
        <v>141</v>
      </c>
      <c r="K321" s="1">
        <f>SUM(AP321,BT321,BX321)</f>
        <v>0</v>
      </c>
      <c r="L321" s="1">
        <f>SUM(AD321,AF321,AH321,AL321,AJ321,AN321,AR321,AT321,AV321,AX321,BB321,BD321,BF321,BH321,BJ321,BL321,AZ321)</f>
        <v>90</v>
      </c>
      <c r="M321" s="1">
        <f>COUNT(#REF!,AD321,AF321,AH321,AJ321,AL321,AN321,AR321,AT321,AV321,AX321,AZ321,BB321,BD321,BF321,BH321,BJ321,BL321)</f>
        <v>1</v>
      </c>
      <c r="N321" s="1">
        <f>BN321+BP321</f>
        <v>0</v>
      </c>
      <c r="O321" s="1">
        <v>0</v>
      </c>
      <c r="P321" s="1">
        <f>BR321</f>
        <v>51</v>
      </c>
      <c r="Q321" s="1">
        <f>BV321</f>
        <v>0</v>
      </c>
      <c r="R321" s="1">
        <v>0</v>
      </c>
      <c r="S321" s="64"/>
      <c r="T321" s="1">
        <f>SUM(U321,V321,X321,Y321,Z321,AA321,AB321)</f>
        <v>0</v>
      </c>
      <c r="U321" s="1">
        <f>CA321</f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f>CC321</f>
        <v>0</v>
      </c>
      <c r="AB321" s="1">
        <f>CB321</f>
        <v>0</v>
      </c>
      <c r="AC321" s="64"/>
      <c r="AD321" s="1"/>
      <c r="AE321" s="26"/>
      <c r="AF321" s="1"/>
      <c r="AG321" s="26"/>
      <c r="AH321" s="1"/>
      <c r="AI321" s="26"/>
      <c r="AJ321" s="1"/>
      <c r="AK321" s="26"/>
      <c r="AL321" s="1"/>
      <c r="AM321" s="26"/>
      <c r="AN321" s="1">
        <v>90</v>
      </c>
      <c r="AO321" s="26">
        <v>2</v>
      </c>
      <c r="AP321" s="1"/>
      <c r="AQ321" s="26"/>
      <c r="AR321" s="1"/>
      <c r="AS321" s="26"/>
      <c r="AT321" s="1"/>
      <c r="AU321" s="26"/>
      <c r="AV321" s="1"/>
      <c r="AW321" s="26"/>
      <c r="AX321" s="1"/>
      <c r="AY321" s="26"/>
      <c r="AZ321" s="1"/>
      <c r="BA321" s="26"/>
      <c r="BB321" s="1"/>
      <c r="BC321" s="26"/>
      <c r="BD321" s="1"/>
      <c r="BE321" s="26"/>
      <c r="BF321" s="1"/>
      <c r="BG321" s="26"/>
      <c r="BH321" s="1"/>
      <c r="BI321" s="26"/>
      <c r="BJ321" s="1"/>
      <c r="BK321" s="26"/>
      <c r="BL321" s="1"/>
      <c r="BM321" s="26"/>
      <c r="BN321" s="1"/>
      <c r="BO321" s="26"/>
      <c r="BP321" s="1"/>
      <c r="BQ321" s="26"/>
      <c r="BR321" s="1">
        <v>51</v>
      </c>
      <c r="BS321" s="26" t="s">
        <v>94</v>
      </c>
      <c r="BT321" s="1"/>
      <c r="BU321" s="26"/>
      <c r="BV321" s="30"/>
      <c r="BW321" s="26"/>
      <c r="BX321" s="30"/>
      <c r="BY321" s="26"/>
      <c r="BZ321" s="60"/>
      <c r="CA321" s="30"/>
      <c r="CB321" s="30"/>
      <c r="CC321" s="30"/>
    </row>
    <row r="322" spans="1:81" s="56" customFormat="1" x14ac:dyDescent="0.35">
      <c r="A322" s="1" t="s">
        <v>91</v>
      </c>
      <c r="B322" s="1" t="s">
        <v>52</v>
      </c>
      <c r="C322" s="1" t="s">
        <v>381</v>
      </c>
      <c r="D322" s="1" t="s">
        <v>1097</v>
      </c>
      <c r="E322" s="1" t="s">
        <v>55</v>
      </c>
      <c r="F322" s="1">
        <v>999917417</v>
      </c>
      <c r="G322" s="1">
        <f>(J322+T322)-H322</f>
        <v>68</v>
      </c>
      <c r="H322" s="1"/>
      <c r="I322" s="27"/>
      <c r="J322" s="1">
        <f>SUM(K322,L322,N322,O322,P322,Q322,R322)</f>
        <v>68</v>
      </c>
      <c r="K322" s="1">
        <f>SUM(AP322,BT322,BX322)</f>
        <v>0</v>
      </c>
      <c r="L322" s="1">
        <f>SUM(AD322,AF322,AH322,AL322,AJ322,AN322,AR322,AT322,AV322,AX322,BB322,BD322,BF322,BH322,BJ322,BL322,AZ322)</f>
        <v>68</v>
      </c>
      <c r="M322" s="1">
        <f>COUNT(#REF!,AD322,AF322,AH322,AJ322,AL322,AN322,AR322,AT322,AV322,AX322,AZ322,BB322,BD322,BF322,BH322,BJ322,BL322)</f>
        <v>1</v>
      </c>
      <c r="N322" s="1">
        <f>BN322+BP322</f>
        <v>0</v>
      </c>
      <c r="O322" s="1">
        <v>0</v>
      </c>
      <c r="P322" s="1">
        <f>BR322</f>
        <v>0</v>
      </c>
      <c r="Q322" s="1">
        <f>BV322</f>
        <v>0</v>
      </c>
      <c r="R322" s="1">
        <v>0</v>
      </c>
      <c r="S322" s="64"/>
      <c r="T322" s="1">
        <f>SUM(U322,V322,X322,Y322,Z322,AA322,AB322)</f>
        <v>0</v>
      </c>
      <c r="U322" s="1">
        <f>CA322</f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f>CC322</f>
        <v>0</v>
      </c>
      <c r="AB322" s="1">
        <f>CB322</f>
        <v>0</v>
      </c>
      <c r="AC322" s="64"/>
      <c r="AD322" s="1"/>
      <c r="AE322" s="26"/>
      <c r="AF322" s="1"/>
      <c r="AG322" s="26"/>
      <c r="AH322" s="1"/>
      <c r="AI322" s="26"/>
      <c r="AJ322" s="1"/>
      <c r="AK322" s="26"/>
      <c r="AL322" s="1"/>
      <c r="AM322" s="26"/>
      <c r="AN322" s="1"/>
      <c r="AO322" s="26"/>
      <c r="AP322" s="1"/>
      <c r="AQ322" s="26"/>
      <c r="AR322" s="1"/>
      <c r="AS322" s="26"/>
      <c r="AT322" s="1"/>
      <c r="AU322" s="26"/>
      <c r="AV322" s="1">
        <v>68</v>
      </c>
      <c r="AW322" s="26">
        <v>4</v>
      </c>
      <c r="AX322" s="1"/>
      <c r="AY322" s="26"/>
      <c r="AZ322" s="1"/>
      <c r="BA322" s="26"/>
      <c r="BB322" s="1"/>
      <c r="BC322" s="26"/>
      <c r="BD322" s="1"/>
      <c r="BE322" s="26"/>
      <c r="BF322" s="1"/>
      <c r="BG322" s="26"/>
      <c r="BH322" s="1"/>
      <c r="BI322" s="26"/>
      <c r="BJ322" s="1"/>
      <c r="BK322" s="26"/>
      <c r="BL322" s="1"/>
      <c r="BM322" s="26"/>
      <c r="BN322" s="1"/>
      <c r="BO322" s="26"/>
      <c r="BP322" s="1"/>
      <c r="BQ322" s="26"/>
      <c r="BR322" s="1"/>
      <c r="BS322" s="26"/>
      <c r="BT322" s="1"/>
      <c r="BU322" s="26"/>
      <c r="BV322" s="30"/>
      <c r="BW322" s="26"/>
      <c r="BX322" s="30"/>
      <c r="BY322" s="26"/>
      <c r="BZ322" s="60"/>
      <c r="CA322" s="30"/>
      <c r="CB322" s="30"/>
      <c r="CC322" s="30"/>
    </row>
    <row r="323" spans="1:81" s="56" customFormat="1" x14ac:dyDescent="0.35">
      <c r="A323" s="1" t="s">
        <v>91</v>
      </c>
      <c r="B323" s="30" t="s">
        <v>52</v>
      </c>
      <c r="C323" s="30" t="s">
        <v>381</v>
      </c>
      <c r="D323" s="30" t="s">
        <v>86</v>
      </c>
      <c r="E323" s="30" t="s">
        <v>55</v>
      </c>
      <c r="F323" s="1">
        <v>999873011</v>
      </c>
      <c r="G323" s="1">
        <f>(J323+T323)-H323</f>
        <v>68</v>
      </c>
      <c r="H323" s="30"/>
      <c r="I323" s="27"/>
      <c r="J323" s="1">
        <f>SUM(K323,L323,N323,O323,P323,Q323,R323)</f>
        <v>68</v>
      </c>
      <c r="K323" s="1">
        <f>SUM(AP323,BT323,BX323)</f>
        <v>0</v>
      </c>
      <c r="L323" s="1">
        <f>SUM(AD323,AF323,AH323,AL323,AJ323,AN323,AR323,AT323,AV323,AX323,BB323,BD323,BF323,BH323,BJ323,BL323,AZ323)</f>
        <v>68</v>
      </c>
      <c r="M323" s="1">
        <f>COUNT(#REF!,AD323,AF323,AH323,AJ323,AL323,AN323,AR323,AT323,AV323,AX323,AZ323,BB323,BD323,BF323,BH323,BJ323,BL323)</f>
        <v>1</v>
      </c>
      <c r="N323" s="1">
        <f>BN323+BP323</f>
        <v>0</v>
      </c>
      <c r="O323" s="1">
        <v>0</v>
      </c>
      <c r="P323" s="1">
        <f>BR323</f>
        <v>0</v>
      </c>
      <c r="Q323" s="1">
        <f>BV323</f>
        <v>0</v>
      </c>
      <c r="R323" s="1">
        <v>0</v>
      </c>
      <c r="S323" s="64"/>
      <c r="T323" s="1">
        <f>SUM(U323,V323,X323,Y323,Z323,AA323,AB323)</f>
        <v>0</v>
      </c>
      <c r="U323" s="1">
        <f>CA323</f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f>CC323</f>
        <v>0</v>
      </c>
      <c r="AB323" s="1">
        <f>CB323</f>
        <v>0</v>
      </c>
      <c r="AC323" s="64"/>
      <c r="AD323" s="1">
        <v>68</v>
      </c>
      <c r="AE323" s="26">
        <v>4</v>
      </c>
      <c r="AF323" s="1"/>
      <c r="AG323" s="26"/>
      <c r="AH323" s="1"/>
      <c r="AI323" s="26"/>
      <c r="AJ323" s="1"/>
      <c r="AK323" s="26"/>
      <c r="AL323" s="1"/>
      <c r="AM323" s="26"/>
      <c r="AN323" s="1"/>
      <c r="AO323" s="26"/>
      <c r="AP323" s="1"/>
      <c r="AQ323" s="26"/>
      <c r="AR323" s="1"/>
      <c r="AS323" s="26"/>
      <c r="AT323" s="1"/>
      <c r="AU323" s="26"/>
      <c r="AV323" s="1"/>
      <c r="AW323" s="26"/>
      <c r="AX323" s="1"/>
      <c r="AY323" s="26"/>
      <c r="AZ323" s="1"/>
      <c r="BA323" s="26"/>
      <c r="BB323" s="1"/>
      <c r="BC323" s="26"/>
      <c r="BD323" s="1"/>
      <c r="BE323" s="26"/>
      <c r="BF323" s="1"/>
      <c r="BG323" s="26"/>
      <c r="BH323" s="1"/>
      <c r="BI323" s="26"/>
      <c r="BJ323" s="1"/>
      <c r="BK323" s="26"/>
      <c r="BL323" s="1"/>
      <c r="BM323" s="26"/>
      <c r="BN323" s="1"/>
      <c r="BO323" s="26"/>
      <c r="BP323" s="1"/>
      <c r="BQ323" s="26"/>
      <c r="BR323" s="1"/>
      <c r="BS323" s="26"/>
      <c r="BT323" s="1"/>
      <c r="BU323" s="26"/>
      <c r="BV323" s="30"/>
      <c r="BW323" s="26"/>
      <c r="BX323" s="30"/>
      <c r="BY323" s="26"/>
      <c r="BZ323" s="60"/>
      <c r="CA323" s="30"/>
      <c r="CB323" s="30"/>
      <c r="CC323" s="30"/>
    </row>
    <row r="324" spans="1:81" s="56" customFormat="1" x14ac:dyDescent="0.35">
      <c r="A324" s="1" t="s">
        <v>91</v>
      </c>
      <c r="B324" s="35" t="s">
        <v>52</v>
      </c>
      <c r="C324" s="35" t="s">
        <v>425</v>
      </c>
      <c r="D324" s="35" t="s">
        <v>426</v>
      </c>
      <c r="E324" s="35" t="s">
        <v>55</v>
      </c>
      <c r="F324" s="35">
        <v>999879564</v>
      </c>
      <c r="G324" s="1">
        <f>(J324+T324)-H324</f>
        <v>68</v>
      </c>
      <c r="H324" s="1"/>
      <c r="I324" s="27"/>
      <c r="J324" s="1">
        <f>SUM(K324,L324,N324,O324,P324,Q324,R324)</f>
        <v>68</v>
      </c>
      <c r="K324" s="1">
        <f>SUM(AP324,BT324,BX324)</f>
        <v>0</v>
      </c>
      <c r="L324" s="1">
        <f>SUM(AD324,AF324,AH324,AL324,AJ324,AN324,AR324,AT324,AV324,AX324,BB324,BD324,BF324,BH324,BJ324,BL324,AZ324)</f>
        <v>68</v>
      </c>
      <c r="M324" s="1">
        <f>COUNT(#REF!,AD324,AF324,AH324,AJ324,AL324,AN324,AR324,AT324,AV324,AX324,AZ324,BB324,BD324,BF324,BH324,BJ324,BL324)</f>
        <v>1</v>
      </c>
      <c r="N324" s="1">
        <f>BN324+BP324</f>
        <v>0</v>
      </c>
      <c r="O324" s="1">
        <v>0</v>
      </c>
      <c r="P324" s="1">
        <f>BR324</f>
        <v>0</v>
      </c>
      <c r="Q324" s="1">
        <f>BV324</f>
        <v>0</v>
      </c>
      <c r="R324" s="1">
        <v>0</v>
      </c>
      <c r="S324" s="64"/>
      <c r="T324" s="1">
        <f>SUM(U324,V324,X324,Y324,Z324,AA324,AB324)</f>
        <v>0</v>
      </c>
      <c r="U324" s="1">
        <f>CA324</f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f>CC324</f>
        <v>0</v>
      </c>
      <c r="AB324" s="1">
        <f>CB324</f>
        <v>0</v>
      </c>
      <c r="AC324" s="64"/>
      <c r="AD324" s="1"/>
      <c r="AE324" s="26"/>
      <c r="AF324" s="1"/>
      <c r="AG324" s="26"/>
      <c r="AH324" s="1">
        <v>68</v>
      </c>
      <c r="AI324" s="26">
        <v>4</v>
      </c>
      <c r="AJ324" s="1"/>
      <c r="AK324" s="26"/>
      <c r="AL324" s="1"/>
      <c r="AM324" s="26"/>
      <c r="AN324" s="1"/>
      <c r="AO324" s="26"/>
      <c r="AP324" s="1"/>
      <c r="AQ324" s="26"/>
      <c r="AR324" s="1"/>
      <c r="AS324" s="26"/>
      <c r="AT324" s="1"/>
      <c r="AU324" s="26"/>
      <c r="AV324" s="1"/>
      <c r="AW324" s="26"/>
      <c r="AX324" s="1"/>
      <c r="AY324" s="26"/>
      <c r="AZ324" s="1"/>
      <c r="BA324" s="26"/>
      <c r="BB324" s="1"/>
      <c r="BC324" s="26"/>
      <c r="BD324" s="1"/>
      <c r="BE324" s="26"/>
      <c r="BF324" s="1"/>
      <c r="BG324" s="26"/>
      <c r="BH324" s="1"/>
      <c r="BI324" s="26"/>
      <c r="BJ324" s="1"/>
      <c r="BK324" s="26"/>
      <c r="BL324" s="1"/>
      <c r="BM324" s="26"/>
      <c r="BN324" s="1"/>
      <c r="BO324" s="26"/>
      <c r="BP324" s="1"/>
      <c r="BQ324" s="26"/>
      <c r="BR324" s="1"/>
      <c r="BS324" s="26"/>
      <c r="BT324" s="1"/>
      <c r="BU324" s="26"/>
      <c r="BV324" s="30"/>
      <c r="BW324" s="26"/>
      <c r="BX324" s="30"/>
      <c r="BY324" s="26"/>
      <c r="BZ324" s="60"/>
      <c r="CA324" s="30"/>
      <c r="CB324" s="30"/>
      <c r="CC324" s="30"/>
    </row>
    <row r="325" spans="1:81" s="56" customFormat="1" x14ac:dyDescent="0.35">
      <c r="A325" s="1" t="s">
        <v>91</v>
      </c>
      <c r="B325" s="1" t="s">
        <v>52</v>
      </c>
      <c r="C325" s="1" t="s">
        <v>571</v>
      </c>
      <c r="D325" s="1" t="s">
        <v>86</v>
      </c>
      <c r="E325" s="1" t="s">
        <v>55</v>
      </c>
      <c r="F325" s="1">
        <v>999893441</v>
      </c>
      <c r="G325" s="1">
        <f>(J325+T325)-H325</f>
        <v>68</v>
      </c>
      <c r="H325" s="30"/>
      <c r="I325" s="27"/>
      <c r="J325" s="1">
        <f>SUM(K325,L325,N325,O325,P325,Q325,R325)</f>
        <v>68</v>
      </c>
      <c r="K325" s="1">
        <f>SUM(AP325,BT325,BX325)</f>
        <v>0</v>
      </c>
      <c r="L325" s="1">
        <f>SUM(AD325,AF325,AH325,AL325,AJ325,AN325,AR325,AT325,AV325,AX325,BB325,BD325,BF325,BH325,BJ325,BL325,AZ325)</f>
        <v>68</v>
      </c>
      <c r="M325" s="1">
        <f>COUNT(#REF!,AD325,AF325,AH325,AJ325,AL325,AN325,AR325,AT325,AV325,AX325,AZ325,BB325,BD325,BF325,BH325,BJ325,BL325)</f>
        <v>1</v>
      </c>
      <c r="N325" s="1">
        <f>BN325+BP325</f>
        <v>0</v>
      </c>
      <c r="O325" s="1">
        <v>0</v>
      </c>
      <c r="P325" s="1">
        <f>BR325</f>
        <v>0</v>
      </c>
      <c r="Q325" s="1">
        <f>BV325</f>
        <v>0</v>
      </c>
      <c r="R325" s="1">
        <v>0</v>
      </c>
      <c r="S325" s="64"/>
      <c r="T325" s="1">
        <f>SUM(U325,V325,X325,Y325,Z325,AA325,AB325)</f>
        <v>0</v>
      </c>
      <c r="U325" s="1">
        <f>CA325</f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f>CC325</f>
        <v>0</v>
      </c>
      <c r="AB325" s="1">
        <f>CB325</f>
        <v>0</v>
      </c>
      <c r="AC325" s="64"/>
      <c r="AD325" s="1"/>
      <c r="AE325" s="26"/>
      <c r="AF325" s="1"/>
      <c r="AG325" s="26"/>
      <c r="AH325" s="1"/>
      <c r="AI325" s="26"/>
      <c r="AJ325" s="1"/>
      <c r="AK325" s="26"/>
      <c r="AL325" s="1"/>
      <c r="AM325" s="26"/>
      <c r="AN325" s="1"/>
      <c r="AO325" s="26"/>
      <c r="AP325" s="1"/>
      <c r="AQ325" s="26"/>
      <c r="AR325" s="1"/>
      <c r="AS325" s="26"/>
      <c r="AT325" s="1"/>
      <c r="AU325" s="26"/>
      <c r="AV325" s="1"/>
      <c r="AW325" s="26"/>
      <c r="AX325" s="1"/>
      <c r="AY325" s="26"/>
      <c r="AZ325" s="1"/>
      <c r="BA325" s="26"/>
      <c r="BB325" s="1"/>
      <c r="BC325" s="26"/>
      <c r="BD325" s="1"/>
      <c r="BE325" s="26"/>
      <c r="BF325" s="1">
        <v>68</v>
      </c>
      <c r="BG325" s="26">
        <v>3</v>
      </c>
      <c r="BH325" s="1"/>
      <c r="BI325" s="26"/>
      <c r="BJ325" s="1"/>
      <c r="BK325" s="26"/>
      <c r="BL325" s="1"/>
      <c r="BM325" s="26"/>
      <c r="BN325" s="1"/>
      <c r="BO325" s="26"/>
      <c r="BP325" s="1"/>
      <c r="BQ325" s="26"/>
      <c r="BR325" s="1"/>
      <c r="BS325" s="26"/>
      <c r="BT325" s="1"/>
      <c r="BU325" s="26"/>
      <c r="BV325" s="30"/>
      <c r="BW325" s="26"/>
      <c r="BX325" s="30"/>
      <c r="BY325" s="26"/>
      <c r="BZ325" s="60"/>
      <c r="CA325" s="30"/>
      <c r="CB325" s="30"/>
      <c r="CC325" s="30"/>
    </row>
    <row r="326" spans="1:81" s="56" customFormat="1" x14ac:dyDescent="0.35">
      <c r="A326" s="1" t="s">
        <v>91</v>
      </c>
      <c r="B326" s="1" t="s">
        <v>52</v>
      </c>
      <c r="C326" s="1" t="s">
        <v>940</v>
      </c>
      <c r="D326" s="1" t="s">
        <v>941</v>
      </c>
      <c r="E326" s="1" t="s">
        <v>55</v>
      </c>
      <c r="F326" s="1">
        <v>999914706</v>
      </c>
      <c r="G326" s="1">
        <f>(J326+T326)-H326</f>
        <v>68</v>
      </c>
      <c r="H326" s="1"/>
      <c r="I326" s="27"/>
      <c r="J326" s="1">
        <f>SUM(K326,L326,N326,O326,P326,Q326,R326)</f>
        <v>68</v>
      </c>
      <c r="K326" s="1">
        <f>SUM(AP326,BT326,BX326)</f>
        <v>0</v>
      </c>
      <c r="L326" s="1">
        <f>SUM(AD326,AF326,AH326,AL326,AJ326,AN326,AR326,AT326,AV326,AX326,BB326,BD326,BF326,BH326,BJ326,BL326,AZ326)</f>
        <v>68</v>
      </c>
      <c r="M326" s="1">
        <f>COUNT(#REF!,AD326,AF326,AH326,AJ326,AL326,AN326,AR326,AT326,AV326,AX326,AZ326,BB326,BD326,BF326,BH326,BJ326,BL326)</f>
        <v>1</v>
      </c>
      <c r="N326" s="1">
        <f>BN326+BP326</f>
        <v>0</v>
      </c>
      <c r="O326" s="1">
        <v>0</v>
      </c>
      <c r="P326" s="1">
        <f>BR326</f>
        <v>0</v>
      </c>
      <c r="Q326" s="1">
        <f>BV326</f>
        <v>0</v>
      </c>
      <c r="R326" s="1">
        <v>0</v>
      </c>
      <c r="S326" s="64"/>
      <c r="T326" s="1">
        <f>SUM(U326,V326,X326,Y326,Z326,AA326,AB326)</f>
        <v>0</v>
      </c>
      <c r="U326" s="1">
        <f>CA326</f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f>CC326</f>
        <v>0</v>
      </c>
      <c r="AB326" s="1">
        <f>CB326</f>
        <v>0</v>
      </c>
      <c r="AC326" s="64"/>
      <c r="AD326" s="1"/>
      <c r="AE326" s="26"/>
      <c r="AF326" s="1"/>
      <c r="AG326" s="26"/>
      <c r="AH326" s="1"/>
      <c r="AI326" s="26"/>
      <c r="AJ326" s="1">
        <v>68</v>
      </c>
      <c r="AK326" s="26">
        <v>3</v>
      </c>
      <c r="AL326" s="1"/>
      <c r="AM326" s="26"/>
      <c r="AN326" s="1"/>
      <c r="AO326" s="26"/>
      <c r="AP326" s="1"/>
      <c r="AQ326" s="26"/>
      <c r="AR326" s="1"/>
      <c r="AS326" s="26"/>
      <c r="AT326" s="1"/>
      <c r="AU326" s="26"/>
      <c r="AV326" s="1"/>
      <c r="AW326" s="26"/>
      <c r="AX326" s="1"/>
      <c r="AY326" s="26"/>
      <c r="AZ326" s="1"/>
      <c r="BA326" s="26"/>
      <c r="BB326" s="1"/>
      <c r="BC326" s="26"/>
      <c r="BD326" s="1"/>
      <c r="BE326" s="26"/>
      <c r="BF326" s="1"/>
      <c r="BG326" s="26"/>
      <c r="BH326" s="1"/>
      <c r="BI326" s="26"/>
      <c r="BJ326" s="1"/>
      <c r="BK326" s="26"/>
      <c r="BL326" s="1"/>
      <c r="BM326" s="26"/>
      <c r="BN326" s="1"/>
      <c r="BO326" s="26"/>
      <c r="BP326" s="1"/>
      <c r="BQ326" s="26"/>
      <c r="BR326" s="1"/>
      <c r="BS326" s="26"/>
      <c r="BT326" s="1"/>
      <c r="BU326" s="26"/>
      <c r="BV326" s="30"/>
      <c r="BW326" s="26"/>
      <c r="BX326" s="30"/>
      <c r="BY326" s="26"/>
      <c r="BZ326" s="60"/>
      <c r="CA326" s="30"/>
      <c r="CB326" s="30"/>
      <c r="CC326" s="30"/>
    </row>
    <row r="327" spans="1:81" s="56" customFormat="1" x14ac:dyDescent="0.35">
      <c r="A327" s="1" t="s">
        <v>91</v>
      </c>
      <c r="B327" s="1" t="s">
        <v>52</v>
      </c>
      <c r="C327" s="1" t="s">
        <v>1095</v>
      </c>
      <c r="D327" s="1" t="s">
        <v>1096</v>
      </c>
      <c r="E327" s="1" t="s">
        <v>55</v>
      </c>
      <c r="F327" s="1">
        <v>999917367</v>
      </c>
      <c r="G327" s="1">
        <f>(J327+T327)-H327</f>
        <v>68</v>
      </c>
      <c r="H327" s="1"/>
      <c r="I327" s="27"/>
      <c r="J327" s="1">
        <f>SUM(K327,L327,N327,O327,P327,Q327,R327)</f>
        <v>68</v>
      </c>
      <c r="K327" s="1">
        <f>SUM(AP327,BT327,BX327)</f>
        <v>0</v>
      </c>
      <c r="L327" s="1">
        <f>SUM(AD327,AF327,AH327,AL327,AJ327,AN327,AR327,AT327,AV327,AX327,BB327,BD327,BF327,BH327,BJ327,BL327,AZ327)</f>
        <v>68</v>
      </c>
      <c r="M327" s="1">
        <f>COUNT(#REF!,AD327,AF327,AH327,AJ327,AL327,AN327,AR327,AT327,AV327,AX327,AZ327,BB327,BD327,BF327,BH327,BJ327,BL327)</f>
        <v>1</v>
      </c>
      <c r="N327" s="1">
        <f>BN327+BP327</f>
        <v>0</v>
      </c>
      <c r="O327" s="1">
        <v>0</v>
      </c>
      <c r="P327" s="1">
        <f>BR327</f>
        <v>0</v>
      </c>
      <c r="Q327" s="1">
        <f>BV327</f>
        <v>0</v>
      </c>
      <c r="R327" s="1">
        <v>0</v>
      </c>
      <c r="S327" s="64"/>
      <c r="T327" s="1">
        <f>SUM(U327,V327,X327,Y327,Z327,AA327,AB327)</f>
        <v>0</v>
      </c>
      <c r="U327" s="1">
        <f>CA327</f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f>CC327</f>
        <v>0</v>
      </c>
      <c r="AB327" s="1">
        <f>CB327</f>
        <v>0</v>
      </c>
      <c r="AC327" s="64"/>
      <c r="AD327" s="1"/>
      <c r="AE327" s="26"/>
      <c r="AF327" s="1"/>
      <c r="AG327" s="26"/>
      <c r="AH327" s="1"/>
      <c r="AI327" s="26"/>
      <c r="AJ327" s="1"/>
      <c r="AK327" s="26"/>
      <c r="AL327" s="1"/>
      <c r="AM327" s="26"/>
      <c r="AN327" s="1"/>
      <c r="AO327" s="26"/>
      <c r="AP327" s="1"/>
      <c r="AQ327" s="26"/>
      <c r="AR327" s="1"/>
      <c r="AS327" s="26"/>
      <c r="AT327" s="1"/>
      <c r="AU327" s="26"/>
      <c r="AV327" s="1"/>
      <c r="AW327" s="26"/>
      <c r="AX327" s="1"/>
      <c r="AY327" s="26"/>
      <c r="AZ327" s="1"/>
      <c r="BA327" s="26"/>
      <c r="BB327" s="1"/>
      <c r="BC327" s="26"/>
      <c r="BD327" s="1"/>
      <c r="BE327" s="26"/>
      <c r="BF327" s="1">
        <v>68</v>
      </c>
      <c r="BG327" s="26">
        <v>4</v>
      </c>
      <c r="BH327" s="1"/>
      <c r="BI327" s="26"/>
      <c r="BJ327" s="1"/>
      <c r="BK327" s="26"/>
      <c r="BL327" s="1"/>
      <c r="BM327" s="26"/>
      <c r="BN327" s="1"/>
      <c r="BO327" s="26"/>
      <c r="BP327" s="1"/>
      <c r="BQ327" s="26"/>
      <c r="BR327" s="1"/>
      <c r="BS327" s="26"/>
      <c r="BT327" s="1"/>
      <c r="BU327" s="26"/>
      <c r="BV327" s="30"/>
      <c r="BW327" s="26"/>
      <c r="BX327" s="30"/>
      <c r="BY327" s="26"/>
      <c r="BZ327" s="60"/>
      <c r="CA327" s="30"/>
      <c r="CB327" s="30"/>
      <c r="CC327" s="30"/>
    </row>
    <row r="328" spans="1:81" s="56" customFormat="1" x14ac:dyDescent="0.35">
      <c r="A328" s="1" t="s">
        <v>91</v>
      </c>
      <c r="B328" s="1" t="s">
        <v>52</v>
      </c>
      <c r="C328" s="1" t="s">
        <v>400</v>
      </c>
      <c r="D328" s="1" t="s">
        <v>402</v>
      </c>
      <c r="E328" s="1" t="s">
        <v>55</v>
      </c>
      <c r="F328" s="1">
        <v>999919142</v>
      </c>
      <c r="G328" s="1">
        <f>(J328+T328)-H328</f>
        <v>68</v>
      </c>
      <c r="H328" s="30"/>
      <c r="I328" s="27"/>
      <c r="J328" s="1">
        <f>SUM(K328,L328,N328,O328,P328,Q328,R328)</f>
        <v>68</v>
      </c>
      <c r="K328" s="1">
        <f>SUM(AP328,BT328,BX328)</f>
        <v>0</v>
      </c>
      <c r="L328" s="1">
        <f>SUM(AD328,AF328,AH328,AL328,AJ328,AN328,AR328,AT328,AV328,AX328,BB328,BD328,BF328,BH328,BJ328,BL328,AZ328)</f>
        <v>68</v>
      </c>
      <c r="M328" s="1">
        <f>COUNT(#REF!,AD328,AF328,AH328,AJ328,AL328,AN328,AR328,AT328,AV328,AX328,AZ328,BB328,BD328,BF328,BH328,BJ328,BL328)</f>
        <v>1</v>
      </c>
      <c r="N328" s="1">
        <f>BN328+BP328</f>
        <v>0</v>
      </c>
      <c r="O328" s="1">
        <v>0</v>
      </c>
      <c r="P328" s="1">
        <f>BR328</f>
        <v>0</v>
      </c>
      <c r="Q328" s="1">
        <f>BV328</f>
        <v>0</v>
      </c>
      <c r="R328" s="1">
        <v>0</v>
      </c>
      <c r="S328" s="64"/>
      <c r="T328" s="1">
        <f>SUM(U328,V328,X328,Y328,Z328,AA328,AB328)</f>
        <v>0</v>
      </c>
      <c r="U328" s="1">
        <f>CA328</f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f>CC328</f>
        <v>0</v>
      </c>
      <c r="AB328" s="1">
        <f>CB328</f>
        <v>0</v>
      </c>
      <c r="AC328" s="64"/>
      <c r="AD328" s="1"/>
      <c r="AE328" s="26"/>
      <c r="AF328" s="1"/>
      <c r="AG328" s="26"/>
      <c r="AH328" s="1"/>
      <c r="AI328" s="26"/>
      <c r="AJ328" s="1">
        <v>68</v>
      </c>
      <c r="AK328" s="26">
        <v>4</v>
      </c>
      <c r="AL328" s="1"/>
      <c r="AM328" s="26"/>
      <c r="AN328" s="1"/>
      <c r="AO328" s="26"/>
      <c r="AP328" s="1"/>
      <c r="AQ328" s="26"/>
      <c r="AR328" s="1"/>
      <c r="AS328" s="26"/>
      <c r="AT328" s="1"/>
      <c r="AU328" s="26"/>
      <c r="AV328" s="1"/>
      <c r="AW328" s="26"/>
      <c r="AX328" s="1"/>
      <c r="AY328" s="26"/>
      <c r="AZ328" s="1"/>
      <c r="BA328" s="26"/>
      <c r="BB328" s="1"/>
      <c r="BC328" s="26"/>
      <c r="BD328" s="1"/>
      <c r="BE328" s="26"/>
      <c r="BF328" s="1"/>
      <c r="BG328" s="26"/>
      <c r="BH328" s="1"/>
      <c r="BI328" s="26"/>
      <c r="BJ328" s="1"/>
      <c r="BK328" s="26"/>
      <c r="BL328" s="1"/>
      <c r="BM328" s="26"/>
      <c r="BN328" s="1"/>
      <c r="BO328" s="26"/>
      <c r="BP328" s="1"/>
      <c r="BQ328" s="26"/>
      <c r="BR328" s="1"/>
      <c r="BS328" s="26"/>
      <c r="BT328" s="1"/>
      <c r="BU328" s="26"/>
      <c r="BV328" s="30"/>
      <c r="BW328" s="26"/>
      <c r="BX328" s="30"/>
      <c r="BY328" s="26"/>
      <c r="BZ328" s="60"/>
      <c r="CA328" s="30"/>
      <c r="CB328" s="30"/>
      <c r="CC328" s="30"/>
    </row>
    <row r="329" spans="1:81" s="56" customFormat="1" x14ac:dyDescent="0.35">
      <c r="A329" s="1" t="s">
        <v>91</v>
      </c>
      <c r="B329" s="1" t="s">
        <v>52</v>
      </c>
      <c r="C329" s="1" t="s">
        <v>852</v>
      </c>
      <c r="D329" s="1" t="s">
        <v>853</v>
      </c>
      <c r="E329" s="1" t="s">
        <v>55</v>
      </c>
      <c r="F329" s="1">
        <v>999910758</v>
      </c>
      <c r="G329" s="1">
        <f>(J329+T329)-H329</f>
        <v>67</v>
      </c>
      <c r="H329" s="1"/>
      <c r="I329" s="27"/>
      <c r="J329" s="1">
        <f>SUM(K329,L329,N329,O329,P329,Q329,R329)</f>
        <v>67</v>
      </c>
      <c r="K329" s="1">
        <f>SUM(AP329,BT329,BX329)</f>
        <v>29</v>
      </c>
      <c r="L329" s="1">
        <f>SUM(AD329,AF329,AH329,AL329,AJ329,AN329,AR329,AT329,AV329,AX329,BB329,BD329,BF329,BH329,BJ329,BL329,AZ329)</f>
        <v>38</v>
      </c>
      <c r="M329" s="1">
        <f>COUNT(#REF!,AD329,AF329,AH329,AJ329,AL329,AN329,AR329,AT329,AV329,AX329,AZ329,BB329,BD329,BF329,BH329,BJ329,BL329)</f>
        <v>1</v>
      </c>
      <c r="N329" s="1">
        <f>BN329+BP329</f>
        <v>0</v>
      </c>
      <c r="O329" s="1">
        <v>0</v>
      </c>
      <c r="P329" s="1">
        <f>BR329</f>
        <v>0</v>
      </c>
      <c r="Q329" s="1">
        <f>BV329</f>
        <v>0</v>
      </c>
      <c r="R329" s="1">
        <v>0</v>
      </c>
      <c r="S329" s="64"/>
      <c r="T329" s="1">
        <f>SUM(U329,V329,X329,Y329,Z329,AA329,AB329)</f>
        <v>0</v>
      </c>
      <c r="U329" s="1">
        <f>CA329</f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f>CC329</f>
        <v>0</v>
      </c>
      <c r="AB329" s="1">
        <f>CB329</f>
        <v>0</v>
      </c>
      <c r="AC329" s="64"/>
      <c r="AD329" s="1"/>
      <c r="AE329" s="26"/>
      <c r="AF329" s="1"/>
      <c r="AG329" s="26"/>
      <c r="AH329" s="1"/>
      <c r="AI329" s="26"/>
      <c r="AJ329" s="1"/>
      <c r="AK329" s="26"/>
      <c r="AL329" s="1"/>
      <c r="AM329" s="26"/>
      <c r="AN329" s="1"/>
      <c r="AO329" s="26"/>
      <c r="AP329" s="1">
        <v>29</v>
      </c>
      <c r="AQ329" s="26" t="s">
        <v>172</v>
      </c>
      <c r="AR329" s="1"/>
      <c r="AS329" s="26"/>
      <c r="AT329" s="1"/>
      <c r="AU329" s="26"/>
      <c r="AV329" s="1"/>
      <c r="AW329" s="26"/>
      <c r="AX329" s="1"/>
      <c r="AY329" s="26"/>
      <c r="AZ329" s="1"/>
      <c r="BA329" s="26"/>
      <c r="BB329" s="1"/>
      <c r="BC329" s="26"/>
      <c r="BD329" s="1">
        <v>38</v>
      </c>
      <c r="BE329" s="26" t="s">
        <v>94</v>
      </c>
      <c r="BF329" s="1"/>
      <c r="BG329" s="26"/>
      <c r="BH329" s="1"/>
      <c r="BI329" s="26"/>
      <c r="BJ329" s="1"/>
      <c r="BK329" s="26"/>
      <c r="BL329" s="1"/>
      <c r="BM329" s="26"/>
      <c r="BN329" s="1"/>
      <c r="BO329" s="26"/>
      <c r="BP329" s="1"/>
      <c r="BQ329" s="26"/>
      <c r="BR329" s="1"/>
      <c r="BS329" s="26"/>
      <c r="BT329" s="1"/>
      <c r="BU329" s="26"/>
      <c r="BV329" s="30"/>
      <c r="BW329" s="26"/>
      <c r="BX329" s="30"/>
      <c r="BY329" s="26"/>
      <c r="BZ329" s="60"/>
      <c r="CA329" s="30"/>
      <c r="CB329" s="30"/>
      <c r="CC329" s="30"/>
    </row>
    <row r="330" spans="1:81" s="56" customFormat="1" x14ac:dyDescent="0.35">
      <c r="A330" s="30" t="s">
        <v>91</v>
      </c>
      <c r="B330" s="30" t="s">
        <v>52</v>
      </c>
      <c r="C330" s="30" t="s">
        <v>677</v>
      </c>
      <c r="D330" s="30" t="s">
        <v>111</v>
      </c>
      <c r="E330" s="30" t="s">
        <v>55</v>
      </c>
      <c r="F330" s="1">
        <v>999902453</v>
      </c>
      <c r="G330" s="1">
        <f>(J330+T330)-H330</f>
        <v>66</v>
      </c>
      <c r="H330" s="1">
        <f>(K330+L330+N330+O330+P330+Q330+R330)*0.5</f>
        <v>66</v>
      </c>
      <c r="I330" s="27"/>
      <c r="J330" s="1">
        <f>SUM(K330,L330,N330,O330,P330,Q330,R330)</f>
        <v>132</v>
      </c>
      <c r="K330" s="1">
        <f>SUM(AP330,BT330,BX330)</f>
        <v>0</v>
      </c>
      <c r="L330" s="1">
        <f>SUM(AD330,AF330,AH330,AL330,AJ330,AN330,AR330,AT330,AV330,AX330,BB330,BD330,BF330,BH330,BJ330,BL330,AZ330)</f>
        <v>0</v>
      </c>
      <c r="M330" s="1">
        <f>COUNT(#REF!,AD330,AF330,AH330,AJ330,AL330,AN330,AR330,AT330,AV330,AX330,AZ330,BB330,BD330,BF330,BH330,BJ330,BL330)</f>
        <v>0</v>
      </c>
      <c r="N330" s="1">
        <f>BN330+BP330</f>
        <v>33</v>
      </c>
      <c r="O330" s="1">
        <v>0</v>
      </c>
      <c r="P330" s="1">
        <f>BR330</f>
        <v>51</v>
      </c>
      <c r="Q330" s="1">
        <f>BV330</f>
        <v>48</v>
      </c>
      <c r="R330" s="1">
        <v>0</v>
      </c>
      <c r="S330" s="64"/>
      <c r="T330" s="1">
        <f>SUM(U330,V330,X330,Y330,Z330,AA330,AB330)</f>
        <v>0</v>
      </c>
      <c r="U330" s="1">
        <f>CA330</f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f>CC330</f>
        <v>0</v>
      </c>
      <c r="AB330" s="1">
        <f>CB330</f>
        <v>0</v>
      </c>
      <c r="AC330" s="64"/>
      <c r="AD330" s="1"/>
      <c r="AE330" s="26"/>
      <c r="AF330" s="1"/>
      <c r="AG330" s="26"/>
      <c r="AH330" s="1"/>
      <c r="AI330" s="26"/>
      <c r="AJ330" s="1"/>
      <c r="AK330" s="26"/>
      <c r="AL330" s="1"/>
      <c r="AM330" s="26"/>
      <c r="AN330" s="1"/>
      <c r="AO330" s="26"/>
      <c r="AP330" s="1"/>
      <c r="AQ330" s="26"/>
      <c r="AR330" s="1"/>
      <c r="AS330" s="26"/>
      <c r="AT330" s="1"/>
      <c r="AU330" s="26"/>
      <c r="AV330" s="1"/>
      <c r="AW330" s="26"/>
      <c r="AX330" s="1"/>
      <c r="AY330" s="26"/>
      <c r="AZ330" s="1"/>
      <c r="BA330" s="26"/>
      <c r="BB330" s="1"/>
      <c r="BC330" s="26"/>
      <c r="BD330" s="1"/>
      <c r="BE330" s="26"/>
      <c r="BF330" s="1"/>
      <c r="BG330" s="26"/>
      <c r="BH330" s="1"/>
      <c r="BI330" s="26"/>
      <c r="BJ330" s="1"/>
      <c r="BK330" s="26"/>
      <c r="BL330" s="1"/>
      <c r="BM330" s="26"/>
      <c r="BN330" s="1"/>
      <c r="BO330" s="26"/>
      <c r="BP330" s="1">
        <v>33</v>
      </c>
      <c r="BQ330" s="26" t="s">
        <v>172</v>
      </c>
      <c r="BR330" s="1">
        <v>51</v>
      </c>
      <c r="BS330" s="26" t="s">
        <v>94</v>
      </c>
      <c r="BT330" s="1"/>
      <c r="BU330" s="26"/>
      <c r="BV330" s="30">
        <v>48</v>
      </c>
      <c r="BW330" s="26" t="s">
        <v>172</v>
      </c>
      <c r="BX330" s="30"/>
      <c r="BY330" s="26"/>
      <c r="BZ330" s="60"/>
      <c r="CA330" s="30"/>
      <c r="CB330" s="30"/>
      <c r="CC330" s="30"/>
    </row>
    <row r="331" spans="1:81" s="56" customFormat="1" ht="14.5" x14ac:dyDescent="0.35">
      <c r="A331" s="85" t="s">
        <v>91</v>
      </c>
      <c r="B331" s="1" t="s">
        <v>52</v>
      </c>
      <c r="C331" s="85" t="s">
        <v>241</v>
      </c>
      <c r="D331" s="85" t="s">
        <v>3286</v>
      </c>
      <c r="E331" s="85" t="s">
        <v>55</v>
      </c>
      <c r="F331" s="85">
        <v>999846132</v>
      </c>
      <c r="G331" s="1">
        <f>(J331+T331)-H331</f>
        <v>64</v>
      </c>
      <c r="H331" s="30"/>
      <c r="I331" s="60"/>
      <c r="J331" s="1">
        <f>SUM(K331,L331,N331,O331,P331,Q331,R331)</f>
        <v>0</v>
      </c>
      <c r="K331" s="1">
        <f>SUM(AP331,BT331,BX331)</f>
        <v>0</v>
      </c>
      <c r="L331" s="1">
        <f>SUM(AD331,AF331,AH331,AL331,AJ331,AN331,AR331,AT331,AV331,AX331,BB331,BD331,BF331,BH331,BJ331,BL331,AZ331)</f>
        <v>0</v>
      </c>
      <c r="M331" s="1">
        <f>COUNT(#REF!,AD331,AF331,AH331,AJ331,AL331,AN331,AR331,AT331,AV331,AX331,AZ331,BB331,BD331,BF331,BH331,BJ331,BL331)</f>
        <v>0</v>
      </c>
      <c r="N331" s="1">
        <f>BN331+BP331</f>
        <v>0</v>
      </c>
      <c r="O331" s="1">
        <v>0</v>
      </c>
      <c r="P331" s="1">
        <f>BR331</f>
        <v>0</v>
      </c>
      <c r="Q331" s="1">
        <f>BV331</f>
        <v>0</v>
      </c>
      <c r="R331" s="1">
        <v>0</v>
      </c>
      <c r="S331" s="64"/>
      <c r="T331" s="1">
        <f>SUM(U331,V331,X331,Y331,Z331,AA331,AB331)</f>
        <v>64</v>
      </c>
      <c r="U331" s="1">
        <f>CA331</f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f>CC331</f>
        <v>64</v>
      </c>
      <c r="AB331" s="1">
        <f>CB331</f>
        <v>0</v>
      </c>
      <c r="AC331" s="64"/>
      <c r="AD331" s="30"/>
      <c r="AE331" s="60"/>
      <c r="AF331" s="30"/>
      <c r="AG331" s="60"/>
      <c r="AH331" s="30"/>
      <c r="AI331" s="60"/>
      <c r="AJ331" s="30"/>
      <c r="AK331" s="60"/>
      <c r="AL331" s="30"/>
      <c r="AM331" s="60"/>
      <c r="AN331" s="30"/>
      <c r="AO331" s="60"/>
      <c r="AP331" s="30"/>
      <c r="AQ331" s="60"/>
      <c r="AR331" s="30"/>
      <c r="AS331" s="60"/>
      <c r="AT331" s="30"/>
      <c r="AU331" s="60"/>
      <c r="AV331" s="30"/>
      <c r="AW331" s="60"/>
      <c r="AX331" s="30"/>
      <c r="AY331" s="60"/>
      <c r="AZ331" s="30"/>
      <c r="BA331" s="60"/>
      <c r="BB331" s="30"/>
      <c r="BC331" s="60"/>
      <c r="BD331" s="30"/>
      <c r="BE331" s="60"/>
      <c r="BF331" s="30"/>
      <c r="BG331" s="60"/>
      <c r="BH331" s="30"/>
      <c r="BI331" s="60"/>
      <c r="BJ331" s="30"/>
      <c r="BK331" s="60"/>
      <c r="BL331" s="30"/>
      <c r="BM331" s="60"/>
      <c r="BN331" s="30"/>
      <c r="BO331" s="60"/>
      <c r="BP331" s="30"/>
      <c r="BQ331" s="60"/>
      <c r="BR331" s="30"/>
      <c r="BS331" s="60"/>
      <c r="BT331" s="30"/>
      <c r="BU331" s="60"/>
      <c r="BV331" s="30"/>
      <c r="BW331" s="26"/>
      <c r="BX331" s="30"/>
      <c r="BY331" s="26"/>
      <c r="BZ331" s="60"/>
      <c r="CA331" s="30"/>
      <c r="CB331" s="30"/>
      <c r="CC331" s="30">
        <v>64</v>
      </c>
    </row>
    <row r="332" spans="1:81" s="56" customFormat="1" ht="14.5" x14ac:dyDescent="0.35">
      <c r="A332" s="85" t="s">
        <v>91</v>
      </c>
      <c r="B332" s="1" t="s">
        <v>52</v>
      </c>
      <c r="C332" s="85" t="s">
        <v>381</v>
      </c>
      <c r="D332" s="85" t="s">
        <v>3783</v>
      </c>
      <c r="E332" s="85" t="s">
        <v>55</v>
      </c>
      <c r="F332" s="85">
        <v>999858205</v>
      </c>
      <c r="G332" s="1">
        <f>(J332+T332)-H332</f>
        <v>64</v>
      </c>
      <c r="H332" s="30"/>
      <c r="I332" s="60"/>
      <c r="J332" s="1">
        <f>SUM(K332,L332,N332,O332,P332,Q332,R332)</f>
        <v>0</v>
      </c>
      <c r="K332" s="1">
        <f>SUM(AP332,BT332,BX332)</f>
        <v>0</v>
      </c>
      <c r="L332" s="1">
        <f>SUM(AD332,AF332,AH332,AL332,AJ332,AN332,AR332,AT332,AV332,AX332,BB332,BD332,BF332,BH332,BJ332,BL332,AZ332)</f>
        <v>0</v>
      </c>
      <c r="M332" s="1">
        <f>COUNT(#REF!,AD332,AF332,AH332,AJ332,AL332,AN332,AR332,AT332,AV332,AX332,AZ332,BB332,BD332,BF332,BH332,BJ332,BL332)</f>
        <v>0</v>
      </c>
      <c r="N332" s="1">
        <f>BN332+BP332</f>
        <v>0</v>
      </c>
      <c r="O332" s="1">
        <v>0</v>
      </c>
      <c r="P332" s="1">
        <f>BR332</f>
        <v>0</v>
      </c>
      <c r="Q332" s="1">
        <f>BV332</f>
        <v>0</v>
      </c>
      <c r="R332" s="1">
        <v>0</v>
      </c>
      <c r="S332" s="64"/>
      <c r="T332" s="1">
        <f>SUM(U332,V332,X332,Y332,Z332,AA332,AB332)</f>
        <v>64</v>
      </c>
      <c r="U332" s="1">
        <f>CA332</f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f>CC332</f>
        <v>64</v>
      </c>
      <c r="AB332" s="1">
        <f>CB332</f>
        <v>0</v>
      </c>
      <c r="AC332" s="64"/>
      <c r="AD332" s="30"/>
      <c r="AE332" s="60"/>
      <c r="AF332" s="30"/>
      <c r="AG332" s="60"/>
      <c r="AH332" s="30"/>
      <c r="AI332" s="60"/>
      <c r="AJ332" s="30"/>
      <c r="AK332" s="60"/>
      <c r="AL332" s="30"/>
      <c r="AM332" s="60"/>
      <c r="AN332" s="30"/>
      <c r="AO332" s="60"/>
      <c r="AP332" s="30"/>
      <c r="AQ332" s="60"/>
      <c r="AR332" s="30"/>
      <c r="AS332" s="60"/>
      <c r="AT332" s="30"/>
      <c r="AU332" s="60"/>
      <c r="AV332" s="30"/>
      <c r="AW332" s="60"/>
      <c r="AX332" s="30"/>
      <c r="AY332" s="60"/>
      <c r="AZ332" s="30"/>
      <c r="BA332" s="60"/>
      <c r="BB332" s="30"/>
      <c r="BC332" s="60"/>
      <c r="BD332" s="30"/>
      <c r="BE332" s="60"/>
      <c r="BF332" s="30"/>
      <c r="BG332" s="60"/>
      <c r="BH332" s="30"/>
      <c r="BI332" s="60"/>
      <c r="BJ332" s="30"/>
      <c r="BK332" s="60"/>
      <c r="BL332" s="30"/>
      <c r="BM332" s="60"/>
      <c r="BN332" s="30"/>
      <c r="BO332" s="60"/>
      <c r="BP332" s="30"/>
      <c r="BQ332" s="60"/>
      <c r="BR332" s="30"/>
      <c r="BS332" s="60"/>
      <c r="BT332" s="30"/>
      <c r="BU332" s="60"/>
      <c r="BV332" s="30"/>
      <c r="BW332" s="26"/>
      <c r="BX332" s="30"/>
      <c r="BY332" s="26"/>
      <c r="BZ332" s="60"/>
      <c r="CA332" s="30"/>
      <c r="CB332" s="30"/>
      <c r="CC332" s="30">
        <v>64</v>
      </c>
    </row>
    <row r="333" spans="1:81" s="56" customFormat="1" x14ac:dyDescent="0.35">
      <c r="A333" s="1" t="s">
        <v>91</v>
      </c>
      <c r="B333" s="1" t="s">
        <v>52</v>
      </c>
      <c r="C333" s="1" t="s">
        <v>543</v>
      </c>
      <c r="D333" s="1" t="s">
        <v>544</v>
      </c>
      <c r="E333" s="1" t="s">
        <v>55</v>
      </c>
      <c r="F333" s="1">
        <v>999891370</v>
      </c>
      <c r="G333" s="1">
        <f>(J333+T333)-H333</f>
        <v>63</v>
      </c>
      <c r="H333" s="1"/>
      <c r="I333" s="27"/>
      <c r="J333" s="1">
        <f>SUM(K333,L333,N333,O333,P333,Q333,R333)</f>
        <v>63</v>
      </c>
      <c r="K333" s="1">
        <f>SUM(AP333,BT333,BX333)</f>
        <v>0</v>
      </c>
      <c r="L333" s="1">
        <f>SUM(AD333,AF333,AH333,AL333,AJ333,AN333,AR333,AT333,AV333,AX333,BB333,BD333,BF333,BH333,BJ333,BL333,AZ333)</f>
        <v>63</v>
      </c>
      <c r="M333" s="1">
        <f>COUNT(#REF!,AD333,AF333,AH333,AJ333,AL333,AN333,AR333,AT333,AV333,AX333,AZ333,BB333,BD333,BF333,BH333,BJ333,BL333)</f>
        <v>1</v>
      </c>
      <c r="N333" s="1">
        <f>BN333+BP333</f>
        <v>0</v>
      </c>
      <c r="O333" s="1">
        <v>0</v>
      </c>
      <c r="P333" s="1">
        <f>BR333</f>
        <v>0</v>
      </c>
      <c r="Q333" s="1">
        <f>BV333</f>
        <v>0</v>
      </c>
      <c r="R333" s="1">
        <v>0</v>
      </c>
      <c r="S333" s="64"/>
      <c r="T333" s="1">
        <f>SUM(U333,V333,X333,Y333,Z333,AA333,AB333)</f>
        <v>0</v>
      </c>
      <c r="U333" s="1">
        <f>CA333</f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f>CC333</f>
        <v>0</v>
      </c>
      <c r="AB333" s="1">
        <f>CB333</f>
        <v>0</v>
      </c>
      <c r="AC333" s="64"/>
      <c r="AD333" s="1"/>
      <c r="AE333" s="26"/>
      <c r="AF333" s="1"/>
      <c r="AG333" s="26"/>
      <c r="AH333" s="1"/>
      <c r="AI333" s="26"/>
      <c r="AJ333" s="1"/>
      <c r="AK333" s="26"/>
      <c r="AL333" s="1"/>
      <c r="AM333" s="26"/>
      <c r="AN333" s="1"/>
      <c r="AO333" s="26"/>
      <c r="AP333" s="1"/>
      <c r="AQ333" s="26"/>
      <c r="AR333" s="1"/>
      <c r="AS333" s="26"/>
      <c r="AT333" s="1"/>
      <c r="AU333" s="26"/>
      <c r="AV333" s="1"/>
      <c r="AW333" s="26"/>
      <c r="AX333" s="1"/>
      <c r="AY333" s="26"/>
      <c r="AZ333" s="1">
        <v>63</v>
      </c>
      <c r="BA333" s="26"/>
      <c r="BB333" s="1"/>
      <c r="BC333" s="26"/>
      <c r="BD333" s="1"/>
      <c r="BE333" s="26"/>
      <c r="BF333" s="1"/>
      <c r="BG333" s="26"/>
      <c r="BH333" s="1"/>
      <c r="BI333" s="26"/>
      <c r="BJ333" s="1"/>
      <c r="BK333" s="26"/>
      <c r="BL333" s="1"/>
      <c r="BM333" s="26"/>
      <c r="BN333" s="1"/>
      <c r="BO333" s="26"/>
      <c r="BP333" s="1"/>
      <c r="BQ333" s="26"/>
      <c r="BR333" s="1"/>
      <c r="BS333" s="26"/>
      <c r="BT333" s="1"/>
      <c r="BU333" s="26"/>
      <c r="BV333" s="30"/>
      <c r="BW333" s="26"/>
      <c r="BX333" s="30"/>
      <c r="BY333" s="26"/>
      <c r="BZ333" s="60"/>
      <c r="CA333" s="30"/>
      <c r="CB333" s="30"/>
      <c r="CC333" s="30"/>
    </row>
    <row r="334" spans="1:81" s="56" customFormat="1" x14ac:dyDescent="0.35">
      <c r="A334" s="1" t="s">
        <v>91</v>
      </c>
      <c r="B334" s="31" t="s">
        <v>52</v>
      </c>
      <c r="C334" s="31" t="s">
        <v>868</v>
      </c>
      <c r="D334" s="31" t="s">
        <v>156</v>
      </c>
      <c r="E334" s="31" t="s">
        <v>55</v>
      </c>
      <c r="F334" s="1">
        <v>999911026</v>
      </c>
      <c r="G334" s="1">
        <f>(J334+T334)-H334</f>
        <v>63</v>
      </c>
      <c r="H334" s="1"/>
      <c r="I334" s="27"/>
      <c r="J334" s="1">
        <f>SUM(K334,L334,N334,O334,P334,Q334,R334)</f>
        <v>63</v>
      </c>
      <c r="K334" s="1">
        <f>SUM(AP334,BT334,BX334)</f>
        <v>0</v>
      </c>
      <c r="L334" s="1">
        <f>SUM(AD334,AF334,AH334,AL334,AJ334,AN334,AR334,AT334,AV334,AX334,BB334,BD334,BF334,BH334,BJ334,BL334,AZ334)</f>
        <v>63</v>
      </c>
      <c r="M334" s="1">
        <f>COUNT(#REF!,AD334,AF334,AH334,AJ334,AL334,AN334,AR334,AT334,AV334,AX334,AZ334,BB334,BD334,BF334,BH334,BJ334,BL334)</f>
        <v>1</v>
      </c>
      <c r="N334" s="1">
        <f>BN334+BP334</f>
        <v>0</v>
      </c>
      <c r="O334" s="1">
        <v>0</v>
      </c>
      <c r="P334" s="1">
        <f>BR334</f>
        <v>0</v>
      </c>
      <c r="Q334" s="1">
        <f>BV334</f>
        <v>0</v>
      </c>
      <c r="R334" s="1">
        <v>0</v>
      </c>
      <c r="S334" s="64"/>
      <c r="T334" s="1">
        <f>SUM(U334,V334,X334,Y334,Z334,AA334,AB334)</f>
        <v>0</v>
      </c>
      <c r="U334" s="1">
        <f>CA334</f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f>CC334</f>
        <v>0</v>
      </c>
      <c r="AB334" s="1">
        <f>CB334</f>
        <v>0</v>
      </c>
      <c r="AC334" s="64"/>
      <c r="AD334" s="1"/>
      <c r="AE334" s="26"/>
      <c r="AF334" s="1">
        <v>63</v>
      </c>
      <c r="AG334" s="26">
        <v>5</v>
      </c>
      <c r="AH334" s="1"/>
      <c r="AI334" s="26"/>
      <c r="AJ334" s="1"/>
      <c r="AK334" s="26"/>
      <c r="AL334" s="1"/>
      <c r="AM334" s="26"/>
      <c r="AN334" s="1"/>
      <c r="AO334" s="26"/>
      <c r="AP334" s="1"/>
      <c r="AQ334" s="26"/>
      <c r="AR334" s="1"/>
      <c r="AS334" s="26"/>
      <c r="AT334" s="1"/>
      <c r="AU334" s="26"/>
      <c r="AV334" s="1"/>
      <c r="AW334" s="26"/>
      <c r="AX334" s="1"/>
      <c r="AY334" s="26"/>
      <c r="AZ334" s="1"/>
      <c r="BA334" s="26"/>
      <c r="BB334" s="1"/>
      <c r="BC334" s="26"/>
      <c r="BD334" s="1"/>
      <c r="BE334" s="26"/>
      <c r="BF334" s="1"/>
      <c r="BG334" s="26"/>
      <c r="BH334" s="1"/>
      <c r="BI334" s="26"/>
      <c r="BJ334" s="1"/>
      <c r="BK334" s="26"/>
      <c r="BL334" s="1"/>
      <c r="BM334" s="26"/>
      <c r="BN334" s="1"/>
      <c r="BO334" s="26"/>
      <c r="BP334" s="1"/>
      <c r="BQ334" s="26"/>
      <c r="BR334" s="1"/>
      <c r="BS334" s="26"/>
      <c r="BT334" s="1"/>
      <c r="BU334" s="26"/>
      <c r="BV334" s="30"/>
      <c r="BW334" s="26"/>
      <c r="BX334" s="30"/>
      <c r="BY334" s="26"/>
      <c r="BZ334" s="60"/>
      <c r="CA334" s="30"/>
      <c r="CB334" s="30"/>
      <c r="CC334" s="30"/>
    </row>
    <row r="335" spans="1:81" s="56" customFormat="1" x14ac:dyDescent="0.35">
      <c r="A335" s="1" t="s">
        <v>91</v>
      </c>
      <c r="B335" s="1" t="s">
        <v>52</v>
      </c>
      <c r="C335" s="1" t="s">
        <v>368</v>
      </c>
      <c r="D335" s="1" t="s">
        <v>113</v>
      </c>
      <c r="E335" s="1" t="s">
        <v>55</v>
      </c>
      <c r="F335" s="1">
        <v>999925511</v>
      </c>
      <c r="G335" s="1">
        <f>(J335+T335)-H335</f>
        <v>63</v>
      </c>
      <c r="H335" s="1"/>
      <c r="I335" s="27"/>
      <c r="J335" s="1">
        <f>SUM(K335,L335,N335,O335,P335,Q335,R335)</f>
        <v>63</v>
      </c>
      <c r="K335" s="1">
        <f>SUM(AP335,BT335,BX335)</f>
        <v>0</v>
      </c>
      <c r="L335" s="1">
        <f>SUM(AD335,AF335,AH335,AL335,AJ335,AN335,AR335,AT335,AV335,AX335,BB335,BD335,BF335,BH335,BJ335,BL335,AZ335)</f>
        <v>63</v>
      </c>
      <c r="M335" s="1">
        <f>COUNT(#REF!,AD335,AF335,AH335,AJ335,AL335,AN335,AR335,AT335,AV335,AX335,AZ335,BB335,BD335,BF335,BH335,BJ335,BL335)</f>
        <v>1</v>
      </c>
      <c r="N335" s="1">
        <f>BN335+BP335</f>
        <v>0</v>
      </c>
      <c r="O335" s="1">
        <v>0</v>
      </c>
      <c r="P335" s="1">
        <f>BR335</f>
        <v>0</v>
      </c>
      <c r="Q335" s="1">
        <f>BV335</f>
        <v>0</v>
      </c>
      <c r="R335" s="1">
        <v>0</v>
      </c>
      <c r="S335" s="64"/>
      <c r="T335" s="1">
        <f>SUM(U335,V335,X335,Y335,Z335,AA335,AB335)</f>
        <v>0</v>
      </c>
      <c r="U335" s="1">
        <f>CA335</f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f>CC335</f>
        <v>0</v>
      </c>
      <c r="AB335" s="1">
        <f>CB335</f>
        <v>0</v>
      </c>
      <c r="AC335" s="64"/>
      <c r="AD335" s="1"/>
      <c r="AE335" s="26"/>
      <c r="AF335" s="1"/>
      <c r="AG335" s="26"/>
      <c r="AH335" s="1"/>
      <c r="AI335" s="26"/>
      <c r="AJ335" s="1">
        <v>63</v>
      </c>
      <c r="AK335" s="26">
        <v>5</v>
      </c>
      <c r="AL335" s="1"/>
      <c r="AM335" s="26"/>
      <c r="AN335" s="1"/>
      <c r="AO335" s="26"/>
      <c r="AP335" s="1"/>
      <c r="AQ335" s="26"/>
      <c r="AR335" s="1"/>
      <c r="AS335" s="26"/>
      <c r="AT335" s="1"/>
      <c r="AU335" s="26"/>
      <c r="AV335" s="1"/>
      <c r="AW335" s="26"/>
      <c r="AX335" s="1"/>
      <c r="AY335" s="26"/>
      <c r="AZ335" s="1"/>
      <c r="BA335" s="26"/>
      <c r="BB335" s="1"/>
      <c r="BC335" s="26"/>
      <c r="BD335" s="1"/>
      <c r="BE335" s="26"/>
      <c r="BF335" s="1"/>
      <c r="BG335" s="26"/>
      <c r="BH335" s="1"/>
      <c r="BI335" s="26"/>
      <c r="BJ335" s="1"/>
      <c r="BK335" s="26"/>
      <c r="BL335" s="1"/>
      <c r="BM335" s="26"/>
      <c r="BN335" s="1"/>
      <c r="BO335" s="26"/>
      <c r="BP335" s="1"/>
      <c r="BQ335" s="26"/>
      <c r="BR335" s="1"/>
      <c r="BS335" s="26"/>
      <c r="BT335" s="1"/>
      <c r="BU335" s="26"/>
      <c r="BV335" s="30"/>
      <c r="BW335" s="26"/>
      <c r="BX335" s="30"/>
      <c r="BY335" s="26"/>
      <c r="BZ335" s="60"/>
      <c r="CA335" s="30"/>
      <c r="CB335" s="30"/>
      <c r="CC335" s="30"/>
    </row>
    <row r="336" spans="1:81" s="56" customFormat="1" x14ac:dyDescent="0.35">
      <c r="A336" s="30" t="s">
        <v>91</v>
      </c>
      <c r="B336" s="30" t="s">
        <v>52</v>
      </c>
      <c r="C336" s="30" t="s">
        <v>401</v>
      </c>
      <c r="D336" s="30" t="s">
        <v>402</v>
      </c>
      <c r="E336" s="30" t="s">
        <v>55</v>
      </c>
      <c r="F336" s="1">
        <v>999875902</v>
      </c>
      <c r="G336" s="1">
        <f>(J336+T336)-H336</f>
        <v>60</v>
      </c>
      <c r="H336" s="1">
        <f>(K336+L336+N336+O336+P336+Q336+R336)*0.5</f>
        <v>60</v>
      </c>
      <c r="I336" s="27"/>
      <c r="J336" s="1">
        <f>SUM(K336,L336,N336,O336,P336,Q336,R336)</f>
        <v>120</v>
      </c>
      <c r="K336" s="1">
        <f>SUM(AP336,BT336,BX336)</f>
        <v>0</v>
      </c>
      <c r="L336" s="1">
        <f>SUM(AD336,AF336,AH336,AL336,AJ336,AN336,AR336,AT336,AV336,AX336,BB336,BD336,BF336,BH336,BJ336,BL336,AZ336)</f>
        <v>120</v>
      </c>
      <c r="M336" s="1">
        <f>COUNT(#REF!,AD336,AF336,AH336,AJ336,AL336,AN336,AR336,AT336,AV336,AX336,AZ336,BB336,BD336,BF336,BH336,BJ336,BL336)</f>
        <v>1</v>
      </c>
      <c r="N336" s="1">
        <f>BN336+BP336</f>
        <v>0</v>
      </c>
      <c r="O336" s="1">
        <v>0</v>
      </c>
      <c r="P336" s="1">
        <f>BR336</f>
        <v>0</v>
      </c>
      <c r="Q336" s="1">
        <f>BV336</f>
        <v>0</v>
      </c>
      <c r="R336" s="1">
        <v>0</v>
      </c>
      <c r="S336" s="64"/>
      <c r="T336" s="1">
        <f>SUM(U336,V336,X336,Y336,Z336,AA336,AB336)</f>
        <v>0</v>
      </c>
      <c r="U336" s="1">
        <f>CA336</f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f>CC336</f>
        <v>0</v>
      </c>
      <c r="AB336" s="1">
        <f>CB336</f>
        <v>0</v>
      </c>
      <c r="AC336" s="64"/>
      <c r="AD336" s="1"/>
      <c r="AE336" s="26"/>
      <c r="AF336" s="1"/>
      <c r="AG336" s="26"/>
      <c r="AH336" s="1"/>
      <c r="AI336" s="26"/>
      <c r="AJ336" s="1"/>
      <c r="AK336" s="26"/>
      <c r="AL336" s="1"/>
      <c r="AM336" s="26"/>
      <c r="AN336" s="1"/>
      <c r="AO336" s="26"/>
      <c r="AP336" s="1"/>
      <c r="AQ336" s="26"/>
      <c r="AR336" s="1"/>
      <c r="AS336" s="26"/>
      <c r="AT336" s="1"/>
      <c r="AU336" s="26"/>
      <c r="AV336" s="1"/>
      <c r="AW336" s="26"/>
      <c r="AX336" s="1"/>
      <c r="AY336" s="26"/>
      <c r="AZ336" s="1">
        <v>120</v>
      </c>
      <c r="BA336" s="26"/>
      <c r="BB336" s="1"/>
      <c r="BC336" s="26"/>
      <c r="BD336" s="1"/>
      <c r="BE336" s="26"/>
      <c r="BF336" s="1"/>
      <c r="BG336" s="26"/>
      <c r="BH336" s="1"/>
      <c r="BI336" s="26"/>
      <c r="BJ336" s="1"/>
      <c r="BK336" s="26"/>
      <c r="BL336" s="1"/>
      <c r="BM336" s="26"/>
      <c r="BN336" s="1"/>
      <c r="BO336" s="26"/>
      <c r="BP336" s="1"/>
      <c r="BQ336" s="26"/>
      <c r="BR336" s="1"/>
      <c r="BS336" s="26"/>
      <c r="BT336" s="1"/>
      <c r="BU336" s="26"/>
      <c r="BV336" s="30"/>
      <c r="BW336" s="26"/>
      <c r="BX336" s="30"/>
      <c r="BY336" s="26"/>
      <c r="BZ336" s="60"/>
      <c r="CA336" s="30"/>
      <c r="CB336" s="30"/>
      <c r="CC336" s="30"/>
    </row>
    <row r="337" spans="1:81" s="56" customFormat="1" x14ac:dyDescent="0.35">
      <c r="A337" s="1" t="s">
        <v>91</v>
      </c>
      <c r="B337" s="1" t="s">
        <v>52</v>
      </c>
      <c r="C337" s="1" t="s">
        <v>675</v>
      </c>
      <c r="D337" s="1" t="s">
        <v>205</v>
      </c>
      <c r="E337" s="1" t="s">
        <v>55</v>
      </c>
      <c r="F337" s="1">
        <v>999902436</v>
      </c>
      <c r="G337" s="1">
        <f>(J337+T337)-H337</f>
        <v>60</v>
      </c>
      <c r="H337" s="1"/>
      <c r="I337" s="27"/>
      <c r="J337" s="1">
        <f>SUM(K337,L337,N337,O337,P337,Q337,R337)</f>
        <v>60</v>
      </c>
      <c r="K337" s="1">
        <f>SUM(AP337,BT337,BX337)</f>
        <v>0</v>
      </c>
      <c r="L337" s="1">
        <f>SUM(AD337,AF337,AH337,AL337,AJ337,AN337,AR337,AT337,AV337,AX337,BB337,BD337,BF337,BH337,BJ337,BL337,AZ337)</f>
        <v>60</v>
      </c>
      <c r="M337" s="1">
        <f>COUNT(#REF!,AD337,AF337,AH337,AJ337,AL337,AN337,AR337,AT337,AV337,AX337,AZ337,BB337,BD337,BF337,BH337,BJ337,BL337)</f>
        <v>1</v>
      </c>
      <c r="N337" s="1">
        <f>BN337+BP337</f>
        <v>0</v>
      </c>
      <c r="O337" s="1">
        <v>0</v>
      </c>
      <c r="P337" s="1">
        <f>BR337</f>
        <v>0</v>
      </c>
      <c r="Q337" s="1">
        <f>BV337</f>
        <v>0</v>
      </c>
      <c r="R337" s="1">
        <v>0</v>
      </c>
      <c r="S337" s="64"/>
      <c r="T337" s="1">
        <f>SUM(U337,V337,X337,Y337,Z337,AA337,AB337)</f>
        <v>0</v>
      </c>
      <c r="U337" s="1">
        <f>CA337</f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f>CC337</f>
        <v>0</v>
      </c>
      <c r="AB337" s="1">
        <f>CB337</f>
        <v>0</v>
      </c>
      <c r="AC337" s="64"/>
      <c r="AD337" s="1"/>
      <c r="AE337" s="26"/>
      <c r="AF337" s="1"/>
      <c r="AG337" s="26"/>
      <c r="AH337" s="1"/>
      <c r="AI337" s="26"/>
      <c r="AJ337" s="1"/>
      <c r="AK337" s="26"/>
      <c r="AL337" s="1"/>
      <c r="AM337" s="26"/>
      <c r="AN337" s="1"/>
      <c r="AO337" s="26"/>
      <c r="AP337" s="1"/>
      <c r="AQ337" s="26"/>
      <c r="AR337" s="1"/>
      <c r="AS337" s="26"/>
      <c r="AT337" s="1"/>
      <c r="AU337" s="26"/>
      <c r="AV337" s="1"/>
      <c r="AW337" s="26"/>
      <c r="AX337" s="1"/>
      <c r="AY337" s="26"/>
      <c r="AZ337" s="1"/>
      <c r="BA337" s="26"/>
      <c r="BB337" s="1"/>
      <c r="BC337" s="26"/>
      <c r="BD337" s="1"/>
      <c r="BE337" s="26"/>
      <c r="BF337" s="1"/>
      <c r="BG337" s="26"/>
      <c r="BH337" s="1"/>
      <c r="BI337" s="26"/>
      <c r="BJ337" s="1"/>
      <c r="BK337" s="26"/>
      <c r="BL337" s="1">
        <v>60</v>
      </c>
      <c r="BM337" s="26">
        <v>1</v>
      </c>
      <c r="BN337" s="1"/>
      <c r="BO337" s="26"/>
      <c r="BP337" s="1"/>
      <c r="BQ337" s="26"/>
      <c r="BR337" s="1"/>
      <c r="BS337" s="26"/>
      <c r="BT337" s="1"/>
      <c r="BU337" s="26"/>
      <c r="BV337" s="30"/>
      <c r="BW337" s="26"/>
      <c r="BX337" s="30"/>
      <c r="BY337" s="26"/>
      <c r="BZ337" s="60"/>
      <c r="CA337" s="30"/>
      <c r="CB337" s="30"/>
      <c r="CC337" s="30"/>
    </row>
    <row r="338" spans="1:81" s="56" customFormat="1" x14ac:dyDescent="0.35">
      <c r="A338" s="1" t="s">
        <v>91</v>
      </c>
      <c r="B338" s="1" t="s">
        <v>52</v>
      </c>
      <c r="C338" s="1" t="s">
        <v>145</v>
      </c>
      <c r="D338" s="1" t="s">
        <v>146</v>
      </c>
      <c r="E338" s="1" t="s">
        <v>55</v>
      </c>
      <c r="F338" s="1">
        <v>999739751</v>
      </c>
      <c r="G338" s="1">
        <f>(J338+T338)-H338</f>
        <v>59</v>
      </c>
      <c r="H338" s="1"/>
      <c r="I338" s="27"/>
      <c r="J338" s="1">
        <f>SUM(K338,L338,N338,O338,P338,Q338,R338)</f>
        <v>59</v>
      </c>
      <c r="K338" s="1">
        <f>SUM(AP338,BT338,BX338)</f>
        <v>0</v>
      </c>
      <c r="L338" s="1">
        <f>SUM(AD338,AF338,AH338,AL338,AJ338,AN338,AR338,AT338,AV338,AX338,BB338,BD338,BF338,BH338,BJ338,BL338,AZ338)</f>
        <v>30</v>
      </c>
      <c r="M338" s="1">
        <f>COUNT(#REF!,AD338,AF338,AH338,AJ338,AL338,AN338,AR338,AT338,AV338,AX338,AZ338,BB338,BD338,BF338,BH338,BJ338,BL338)</f>
        <v>1</v>
      </c>
      <c r="N338" s="1">
        <f>BN338+BP338</f>
        <v>0</v>
      </c>
      <c r="O338" s="1">
        <v>0</v>
      </c>
      <c r="P338" s="1">
        <f>BR338</f>
        <v>29</v>
      </c>
      <c r="Q338" s="1">
        <f>BV338</f>
        <v>0</v>
      </c>
      <c r="R338" s="1">
        <v>0</v>
      </c>
      <c r="S338" s="64"/>
      <c r="T338" s="1">
        <f>SUM(U338,V338,X338,Y338,Z338,AA338,AB338)</f>
        <v>0</v>
      </c>
      <c r="U338" s="1">
        <f>CA338</f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f>CC338</f>
        <v>0</v>
      </c>
      <c r="AB338" s="1">
        <f>CB338</f>
        <v>0</v>
      </c>
      <c r="AC338" s="64"/>
      <c r="AD338" s="1"/>
      <c r="AE338" s="26"/>
      <c r="AF338" s="1"/>
      <c r="AG338" s="26"/>
      <c r="AH338" s="1"/>
      <c r="AI338" s="26"/>
      <c r="AJ338" s="1"/>
      <c r="AK338" s="26"/>
      <c r="AL338" s="1"/>
      <c r="AM338" s="26"/>
      <c r="AN338" s="1"/>
      <c r="AO338" s="26"/>
      <c r="AP338" s="1"/>
      <c r="AQ338" s="26"/>
      <c r="AR338" s="1"/>
      <c r="AS338" s="26"/>
      <c r="AT338" s="1"/>
      <c r="AU338" s="26"/>
      <c r="AV338" s="1"/>
      <c r="AW338" s="26"/>
      <c r="AX338" s="1"/>
      <c r="AY338" s="26"/>
      <c r="AZ338" s="1"/>
      <c r="BA338" s="26"/>
      <c r="BB338" s="1"/>
      <c r="BC338" s="26"/>
      <c r="BD338" s="1"/>
      <c r="BE338" s="26"/>
      <c r="BF338" s="1"/>
      <c r="BG338" s="26"/>
      <c r="BH338" s="1">
        <v>30</v>
      </c>
      <c r="BI338" s="26">
        <v>1</v>
      </c>
      <c r="BJ338" s="1"/>
      <c r="BK338" s="26"/>
      <c r="BL338" s="1"/>
      <c r="BM338" s="26"/>
      <c r="BN338" s="1"/>
      <c r="BO338" s="26"/>
      <c r="BP338" s="1"/>
      <c r="BQ338" s="26"/>
      <c r="BR338" s="1">
        <v>29</v>
      </c>
      <c r="BS338" s="26">
        <v>33</v>
      </c>
      <c r="BT338" s="1"/>
      <c r="BU338" s="26"/>
      <c r="BV338" s="30"/>
      <c r="BW338" s="26"/>
      <c r="BX338" s="30"/>
      <c r="BY338" s="26"/>
      <c r="BZ338" s="60"/>
      <c r="CA338" s="30"/>
      <c r="CB338" s="30"/>
      <c r="CC338" s="30"/>
    </row>
    <row r="339" spans="1:81" s="56" customFormat="1" x14ac:dyDescent="0.35">
      <c r="A339" s="1" t="s">
        <v>91</v>
      </c>
      <c r="B339" s="30" t="s">
        <v>52</v>
      </c>
      <c r="C339" s="30" t="s">
        <v>1546</v>
      </c>
      <c r="D339" s="30" t="s">
        <v>1695</v>
      </c>
      <c r="E339" s="30" t="s">
        <v>55</v>
      </c>
      <c r="F339" s="30">
        <v>999921690</v>
      </c>
      <c r="G339" s="1">
        <f>(J339+T339)-H339</f>
        <v>58</v>
      </c>
      <c r="H339" s="1"/>
      <c r="I339" s="27"/>
      <c r="J339" s="1">
        <f>SUM(K339,L339,N339,O339,P339,Q339,R339)</f>
        <v>58</v>
      </c>
      <c r="K339" s="1">
        <f>SUM(AP339,BT339,BX339)</f>
        <v>0</v>
      </c>
      <c r="L339" s="1">
        <f>SUM(AD339,AF339,AH339,AL339,AJ339,AN339,AR339,AT339,AV339,AX339,BB339,BD339,BF339,BH339,BJ339,BL339,AZ339)</f>
        <v>58</v>
      </c>
      <c r="M339" s="1">
        <f>COUNT(#REF!,AD339,AF339,AH339,AJ339,AL339,AN339,AR339,AT339,AV339,AX339,AZ339,BB339,BD339,BF339,BH339,BJ339,BL339)</f>
        <v>1</v>
      </c>
      <c r="N339" s="1">
        <f>BN339+BP339</f>
        <v>0</v>
      </c>
      <c r="O339" s="1">
        <v>0</v>
      </c>
      <c r="P339" s="1">
        <f>BR339</f>
        <v>0</v>
      </c>
      <c r="Q339" s="1">
        <f>BV339</f>
        <v>0</v>
      </c>
      <c r="R339" s="1">
        <v>0</v>
      </c>
      <c r="S339" s="64"/>
      <c r="T339" s="1">
        <f>SUM(U339,V339,X339,Y339,Z339,AA339,AB339)</f>
        <v>0</v>
      </c>
      <c r="U339" s="1">
        <f>CA339</f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f>CC339</f>
        <v>0</v>
      </c>
      <c r="AB339" s="1">
        <f>CB339</f>
        <v>0</v>
      </c>
      <c r="AC339" s="64"/>
      <c r="AD339" s="1"/>
      <c r="AE339" s="26"/>
      <c r="AF339" s="1"/>
      <c r="AG339" s="26"/>
      <c r="AH339" s="1">
        <v>58</v>
      </c>
      <c r="AI339" s="26">
        <v>6</v>
      </c>
      <c r="AJ339" s="1"/>
      <c r="AK339" s="26"/>
      <c r="AL339" s="1"/>
      <c r="AM339" s="26"/>
      <c r="AN339" s="1"/>
      <c r="AO339" s="26"/>
      <c r="AP339" s="1"/>
      <c r="AQ339" s="26"/>
      <c r="AR339" s="1"/>
      <c r="AS339" s="26"/>
      <c r="AT339" s="1"/>
      <c r="AU339" s="26"/>
      <c r="AV339" s="1"/>
      <c r="AW339" s="26"/>
      <c r="AX339" s="1"/>
      <c r="AY339" s="26"/>
      <c r="AZ339" s="1"/>
      <c r="BA339" s="26"/>
      <c r="BB339" s="1"/>
      <c r="BC339" s="26"/>
      <c r="BD339" s="1"/>
      <c r="BE339" s="26"/>
      <c r="BF339" s="1"/>
      <c r="BG339" s="26"/>
      <c r="BH339" s="1"/>
      <c r="BI339" s="26"/>
      <c r="BJ339" s="1"/>
      <c r="BK339" s="26"/>
      <c r="BL339" s="1"/>
      <c r="BM339" s="26"/>
      <c r="BN339" s="1"/>
      <c r="BO339" s="26"/>
      <c r="BP339" s="1"/>
      <c r="BQ339" s="26"/>
      <c r="BR339" s="1"/>
      <c r="BS339" s="26"/>
      <c r="BT339" s="1"/>
      <c r="BU339" s="26"/>
      <c r="BV339" s="30"/>
      <c r="BW339" s="26"/>
      <c r="BX339" s="30"/>
      <c r="BY339" s="26"/>
      <c r="BZ339" s="60"/>
      <c r="CA339" s="30"/>
      <c r="CB339" s="30"/>
      <c r="CC339" s="30"/>
    </row>
    <row r="340" spans="1:81" s="56" customFormat="1" x14ac:dyDescent="0.35">
      <c r="A340" s="1" t="s">
        <v>91</v>
      </c>
      <c r="B340" s="1" t="s">
        <v>52</v>
      </c>
      <c r="C340" s="1" t="s">
        <v>297</v>
      </c>
      <c r="D340" s="1" t="s">
        <v>298</v>
      </c>
      <c r="E340" s="1" t="s">
        <v>55</v>
      </c>
      <c r="F340" s="1">
        <v>999860886</v>
      </c>
      <c r="G340" s="1">
        <f>(J340+T340)-H340</f>
        <v>56</v>
      </c>
      <c r="H340" s="1"/>
      <c r="I340" s="27"/>
      <c r="J340" s="1">
        <f>SUM(K340,L340,N340,O340,P340,Q340,R340)</f>
        <v>56</v>
      </c>
      <c r="K340" s="1">
        <f>SUM(AP340,BT340,BX340)</f>
        <v>56</v>
      </c>
      <c r="L340" s="1">
        <f>SUM(AD340,AF340,AH340,AL340,AJ340,AN340,AR340,AT340,AV340,AX340,BB340,BD340,BF340,BH340,BJ340,BL340,AZ340)</f>
        <v>0</v>
      </c>
      <c r="M340" s="1">
        <f>COUNT(#REF!,AD340,AF340,AH340,AJ340,AL340,AN340,AR340,AT340,AV340,AX340,AZ340,BB340,BD340,BF340,BH340,BJ340,BL340)</f>
        <v>0</v>
      </c>
      <c r="N340" s="1">
        <f>BN340+BP340</f>
        <v>0</v>
      </c>
      <c r="O340" s="1">
        <v>0</v>
      </c>
      <c r="P340" s="1">
        <f>BR340</f>
        <v>0</v>
      </c>
      <c r="Q340" s="1">
        <f>BV340</f>
        <v>0</v>
      </c>
      <c r="R340" s="1">
        <v>0</v>
      </c>
      <c r="S340" s="64"/>
      <c r="T340" s="1">
        <f>SUM(U340,V340,X340,Y340,Z340,AA340,AB340)</f>
        <v>0</v>
      </c>
      <c r="U340" s="1">
        <f>CA340</f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f>CC340</f>
        <v>0</v>
      </c>
      <c r="AB340" s="1">
        <f>CB340</f>
        <v>0</v>
      </c>
      <c r="AC340" s="64"/>
      <c r="AD340" s="1"/>
      <c r="AE340" s="26"/>
      <c r="AF340" s="1"/>
      <c r="AG340" s="26"/>
      <c r="AH340" s="1"/>
      <c r="AI340" s="26"/>
      <c r="AJ340" s="1"/>
      <c r="AK340" s="26"/>
      <c r="AL340" s="1"/>
      <c r="AM340" s="26"/>
      <c r="AN340" s="1"/>
      <c r="AO340" s="26"/>
      <c r="AP340" s="1">
        <v>56</v>
      </c>
      <c r="AQ340" s="26">
        <v>4</v>
      </c>
      <c r="AR340" s="1"/>
      <c r="AS340" s="26"/>
      <c r="AT340" s="1"/>
      <c r="AU340" s="26"/>
      <c r="AV340" s="1"/>
      <c r="AW340" s="26"/>
      <c r="AX340" s="1"/>
      <c r="AY340" s="26"/>
      <c r="AZ340" s="1"/>
      <c r="BA340" s="26"/>
      <c r="BB340" s="1"/>
      <c r="BC340" s="26"/>
      <c r="BD340" s="1"/>
      <c r="BE340" s="26"/>
      <c r="BF340" s="1"/>
      <c r="BG340" s="26"/>
      <c r="BH340" s="1"/>
      <c r="BI340" s="26"/>
      <c r="BJ340" s="1"/>
      <c r="BK340" s="26"/>
      <c r="BL340" s="1"/>
      <c r="BM340" s="26"/>
      <c r="BN340" s="1"/>
      <c r="BO340" s="26"/>
      <c r="BP340" s="1"/>
      <c r="BQ340" s="26"/>
      <c r="BR340" s="1"/>
      <c r="BS340" s="26"/>
      <c r="BT340" s="1"/>
      <c r="BU340" s="26"/>
      <c r="BV340" s="30"/>
      <c r="BW340" s="26"/>
      <c r="BX340" s="30"/>
      <c r="BY340" s="26"/>
      <c r="BZ340" s="60"/>
      <c r="CA340" s="30"/>
      <c r="CB340" s="30"/>
      <c r="CC340" s="30"/>
    </row>
    <row r="341" spans="1:81" s="56" customFormat="1" x14ac:dyDescent="0.35">
      <c r="A341" s="30" t="s">
        <v>91</v>
      </c>
      <c r="B341" s="30" t="s">
        <v>52</v>
      </c>
      <c r="C341" s="30" t="s">
        <v>361</v>
      </c>
      <c r="D341" s="30" t="s">
        <v>205</v>
      </c>
      <c r="E341" s="30" t="s">
        <v>55</v>
      </c>
      <c r="F341" s="30">
        <v>999870091</v>
      </c>
      <c r="G341" s="1">
        <f>(J341+T341)-H341</f>
        <v>56</v>
      </c>
      <c r="H341" s="1"/>
      <c r="I341" s="27"/>
      <c r="J341" s="1">
        <f>SUM(K341,L341,N341,O341,P341,Q341,R341)</f>
        <v>56</v>
      </c>
      <c r="K341" s="1">
        <f>SUM(AP341,BT341,BX341)</f>
        <v>56</v>
      </c>
      <c r="L341" s="1">
        <f>SUM(AD341,AF341,AH341,AL341,AJ341,AN341,AR341,AT341,AV341,AX341,BB341,BD341,BF341,BH341,BJ341,BL341,AZ341)</f>
        <v>0</v>
      </c>
      <c r="M341" s="1">
        <f>COUNT(#REF!,AD341,AF341,AH341,AJ341,AL341,AN341,AR341,AT341,AV341,AX341,AZ341,BB341,BD341,BF341,BH341,BJ341,BL341)</f>
        <v>0</v>
      </c>
      <c r="N341" s="1">
        <f>BN341+BP341</f>
        <v>0</v>
      </c>
      <c r="O341" s="1">
        <v>0</v>
      </c>
      <c r="P341" s="1">
        <f>BR341</f>
        <v>0</v>
      </c>
      <c r="Q341" s="1">
        <f>BV341</f>
        <v>0</v>
      </c>
      <c r="R341" s="1">
        <v>0</v>
      </c>
      <c r="S341" s="64"/>
      <c r="T341" s="1">
        <f>SUM(U341,V341,X341,Y341,Z341,AA341,AB341)</f>
        <v>0</v>
      </c>
      <c r="U341" s="1">
        <f>CA341</f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f>CC341</f>
        <v>0</v>
      </c>
      <c r="AB341" s="1">
        <f>CB341</f>
        <v>0</v>
      </c>
      <c r="AC341" s="64"/>
      <c r="AD341" s="1"/>
      <c r="AE341" s="26"/>
      <c r="AF341" s="1"/>
      <c r="AG341" s="26"/>
      <c r="AH341" s="1"/>
      <c r="AI341" s="26"/>
      <c r="AJ341" s="1"/>
      <c r="AK341" s="26"/>
      <c r="AL341" s="1"/>
      <c r="AM341" s="26"/>
      <c r="AN341" s="1"/>
      <c r="AO341" s="26"/>
      <c r="AP341" s="1">
        <v>56</v>
      </c>
      <c r="AQ341" s="26">
        <v>3</v>
      </c>
      <c r="AR341" s="1"/>
      <c r="AS341" s="26"/>
      <c r="AT341" s="1"/>
      <c r="AU341" s="26"/>
      <c r="AV341" s="1"/>
      <c r="AW341" s="26"/>
      <c r="AX341" s="1"/>
      <c r="AY341" s="26"/>
      <c r="AZ341" s="1"/>
      <c r="BA341" s="26"/>
      <c r="BB341" s="1"/>
      <c r="BC341" s="26"/>
      <c r="BD341" s="1"/>
      <c r="BE341" s="26"/>
      <c r="BF341" s="1"/>
      <c r="BG341" s="26"/>
      <c r="BH341" s="1"/>
      <c r="BI341" s="26"/>
      <c r="BJ341" s="1"/>
      <c r="BK341" s="26"/>
      <c r="BL341" s="1"/>
      <c r="BM341" s="26"/>
      <c r="BN341" s="1"/>
      <c r="BO341" s="26"/>
      <c r="BP341" s="1"/>
      <c r="BQ341" s="26"/>
      <c r="BR341" s="1"/>
      <c r="BS341" s="26"/>
      <c r="BT341" s="1"/>
      <c r="BU341" s="26"/>
      <c r="BV341" s="30"/>
      <c r="BW341" s="26"/>
      <c r="BX341" s="30"/>
      <c r="BY341" s="26"/>
      <c r="BZ341" s="60"/>
      <c r="CA341" s="30"/>
      <c r="CB341" s="30"/>
      <c r="CC341" s="30"/>
    </row>
    <row r="342" spans="1:81" s="56" customFormat="1" x14ac:dyDescent="0.35">
      <c r="A342" s="30" t="s">
        <v>91</v>
      </c>
      <c r="B342" s="1" t="s">
        <v>52</v>
      </c>
      <c r="C342" s="1" t="s">
        <v>999</v>
      </c>
      <c r="D342" s="1" t="s">
        <v>1000</v>
      </c>
      <c r="E342" s="1" t="s">
        <v>55</v>
      </c>
      <c r="F342" s="1">
        <v>999916302</v>
      </c>
      <c r="G342" s="1">
        <f>(J342+T342)-H342</f>
        <v>54.5</v>
      </c>
      <c r="H342" s="1">
        <f>(K342+L342+N342+O342+P342+Q342+R342)*0.5</f>
        <v>54.5</v>
      </c>
      <c r="I342" s="27"/>
      <c r="J342" s="1">
        <f>SUM(K342,L342,N342,O342,P342,Q342,R342)</f>
        <v>109</v>
      </c>
      <c r="K342" s="1">
        <f>SUM(AP342,BT342,BX342)</f>
        <v>0</v>
      </c>
      <c r="L342" s="1">
        <f>SUM(AD342,AF342,AH342,AL342,AJ342,AN342,AR342,AT342,AV342,AX342,BB342,BD342,BF342,BH342,BJ342,BL342,AZ342)</f>
        <v>38</v>
      </c>
      <c r="M342" s="1">
        <f>COUNT(#REF!,AD342,AF342,AH342,AJ342,AL342,AN342,AR342,AT342,AV342,AX342,AZ342,BB342,BD342,BF342,BH342,BJ342,BL342)</f>
        <v>1</v>
      </c>
      <c r="N342" s="1">
        <f>BN342+BP342</f>
        <v>33</v>
      </c>
      <c r="O342" s="1">
        <v>0</v>
      </c>
      <c r="P342" s="1">
        <f>BR342</f>
        <v>38</v>
      </c>
      <c r="Q342" s="1">
        <f>BV342</f>
        <v>0</v>
      </c>
      <c r="R342" s="1">
        <v>0</v>
      </c>
      <c r="S342" s="64"/>
      <c r="T342" s="1">
        <f>SUM(U342,V342,X342,Y342,Z342,AA342,AB342)</f>
        <v>0</v>
      </c>
      <c r="U342" s="1">
        <f>CA342</f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f>CC342</f>
        <v>0</v>
      </c>
      <c r="AB342" s="1">
        <f>CB342</f>
        <v>0</v>
      </c>
      <c r="AC342" s="64"/>
      <c r="AD342" s="1"/>
      <c r="AE342" s="26"/>
      <c r="AF342" s="1"/>
      <c r="AG342" s="26"/>
      <c r="AH342" s="1"/>
      <c r="AI342" s="26"/>
      <c r="AJ342" s="1"/>
      <c r="AK342" s="26"/>
      <c r="AL342" s="1"/>
      <c r="AM342" s="26"/>
      <c r="AN342" s="1">
        <v>38</v>
      </c>
      <c r="AO342" s="26" t="s">
        <v>94</v>
      </c>
      <c r="AP342" s="1"/>
      <c r="AQ342" s="26"/>
      <c r="AR342" s="1"/>
      <c r="AS342" s="26"/>
      <c r="AT342" s="1"/>
      <c r="AU342" s="26"/>
      <c r="AV342" s="1"/>
      <c r="AW342" s="26"/>
      <c r="AX342" s="1"/>
      <c r="AY342" s="26"/>
      <c r="AZ342" s="1"/>
      <c r="BA342" s="26"/>
      <c r="BB342" s="1"/>
      <c r="BC342" s="26"/>
      <c r="BD342" s="1"/>
      <c r="BE342" s="26"/>
      <c r="BF342" s="1"/>
      <c r="BG342" s="26"/>
      <c r="BH342" s="1"/>
      <c r="BI342" s="26"/>
      <c r="BJ342" s="1"/>
      <c r="BK342" s="26"/>
      <c r="BL342" s="1"/>
      <c r="BM342" s="26"/>
      <c r="BN342" s="1"/>
      <c r="BO342" s="26"/>
      <c r="BP342" s="1">
        <v>33</v>
      </c>
      <c r="BQ342" s="26" t="s">
        <v>172</v>
      </c>
      <c r="BR342" s="1">
        <v>38</v>
      </c>
      <c r="BS342" s="26" t="s">
        <v>172</v>
      </c>
      <c r="BT342" s="1"/>
      <c r="BU342" s="26"/>
      <c r="BV342" s="30"/>
      <c r="BW342" s="26"/>
      <c r="BX342" s="30"/>
      <c r="BY342" s="26"/>
      <c r="BZ342" s="60"/>
      <c r="CA342" s="30"/>
      <c r="CB342" s="30"/>
      <c r="CC342" s="30"/>
    </row>
    <row r="343" spans="1:81" s="56" customFormat="1" x14ac:dyDescent="0.35">
      <c r="A343" s="30" t="s">
        <v>91</v>
      </c>
      <c r="B343" s="1" t="s">
        <v>52</v>
      </c>
      <c r="C343" s="1" t="s">
        <v>713</v>
      </c>
      <c r="D343" s="1" t="s">
        <v>113</v>
      </c>
      <c r="E343" s="30" t="s">
        <v>55</v>
      </c>
      <c r="F343" s="1">
        <v>999919755</v>
      </c>
      <c r="G343" s="1">
        <f>(J343+T343)-H343</f>
        <v>54.5</v>
      </c>
      <c r="H343" s="1">
        <f>(K343+L343+N343+O343+P343+Q343+R343)*0.5</f>
        <v>54.5</v>
      </c>
      <c r="I343" s="27"/>
      <c r="J343" s="1">
        <f>SUM(K343,L343,N343,O343,P343,Q343,R343)</f>
        <v>109</v>
      </c>
      <c r="K343" s="1">
        <f>SUM(AP343,BT343,BX343)</f>
        <v>0</v>
      </c>
      <c r="L343" s="1">
        <f>SUM(AD343,AF343,AH343,AL343,AJ343,AN343,AR343,AT343,AV343,AX343,BB343,BD343,BF343,BH343,BJ343,BL343,AZ343)</f>
        <v>38</v>
      </c>
      <c r="M343" s="1">
        <f>COUNT(#REF!,AD343,AF343,AH343,AJ343,AL343,AN343,AR343,AT343,AV343,AX343,AZ343,BB343,BD343,BF343,BH343,BJ343,BL343)</f>
        <v>1</v>
      </c>
      <c r="N343" s="1">
        <f>BN343+BP343</f>
        <v>33</v>
      </c>
      <c r="O343" s="1">
        <v>0</v>
      </c>
      <c r="P343" s="1">
        <f>BR343</f>
        <v>38</v>
      </c>
      <c r="Q343" s="1">
        <f>BV343</f>
        <v>0</v>
      </c>
      <c r="R343" s="1">
        <v>0</v>
      </c>
      <c r="S343" s="64"/>
      <c r="T343" s="1">
        <f>SUM(U343,V343,X343,Y343,Z343,AA343,AB343)</f>
        <v>0</v>
      </c>
      <c r="U343" s="1">
        <f>CA343</f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f>CC343</f>
        <v>0</v>
      </c>
      <c r="AB343" s="1">
        <f>CB343</f>
        <v>0</v>
      </c>
      <c r="AC343" s="64"/>
      <c r="AD343" s="1"/>
      <c r="AE343" s="26"/>
      <c r="AF343" s="1"/>
      <c r="AG343" s="26"/>
      <c r="AH343" s="1"/>
      <c r="AI343" s="26"/>
      <c r="AJ343" s="1"/>
      <c r="AK343" s="26"/>
      <c r="AL343" s="1"/>
      <c r="AM343" s="26"/>
      <c r="AN343" s="1">
        <v>38</v>
      </c>
      <c r="AO343" s="26" t="s">
        <v>94</v>
      </c>
      <c r="AP343" s="1"/>
      <c r="AQ343" s="26"/>
      <c r="AR343" s="1"/>
      <c r="AS343" s="26"/>
      <c r="AT343" s="1"/>
      <c r="AU343" s="26"/>
      <c r="AV343" s="1"/>
      <c r="AW343" s="26"/>
      <c r="AX343" s="1"/>
      <c r="AY343" s="26"/>
      <c r="AZ343" s="1"/>
      <c r="BA343" s="26"/>
      <c r="BB343" s="1"/>
      <c r="BC343" s="26"/>
      <c r="BD343" s="1"/>
      <c r="BE343" s="26"/>
      <c r="BF343" s="1"/>
      <c r="BG343" s="26"/>
      <c r="BH343" s="1"/>
      <c r="BI343" s="26"/>
      <c r="BJ343" s="1"/>
      <c r="BK343" s="26"/>
      <c r="BL343" s="1"/>
      <c r="BM343" s="26"/>
      <c r="BN343" s="1"/>
      <c r="BO343" s="26"/>
      <c r="BP343" s="1">
        <v>33</v>
      </c>
      <c r="BQ343" s="26" t="s">
        <v>172</v>
      </c>
      <c r="BR343" s="1">
        <v>38</v>
      </c>
      <c r="BS343" s="26" t="s">
        <v>172</v>
      </c>
      <c r="BT343" s="1"/>
      <c r="BU343" s="26"/>
      <c r="BV343" s="30"/>
      <c r="BW343" s="26"/>
      <c r="BX343" s="30"/>
      <c r="BY343" s="26"/>
      <c r="BZ343" s="60"/>
      <c r="CA343" s="30"/>
      <c r="CB343" s="30"/>
      <c r="CC343" s="30"/>
    </row>
    <row r="344" spans="1:81" s="56" customFormat="1" x14ac:dyDescent="0.35">
      <c r="A344" s="30" t="s">
        <v>91</v>
      </c>
      <c r="B344" s="1" t="s">
        <v>52</v>
      </c>
      <c r="C344" s="1" t="s">
        <v>713</v>
      </c>
      <c r="D344" s="1" t="s">
        <v>205</v>
      </c>
      <c r="E344" s="1" t="s">
        <v>55</v>
      </c>
      <c r="F344" s="1">
        <v>999925209</v>
      </c>
      <c r="G344" s="1">
        <f>(J344+T344)-H344</f>
        <v>54.5</v>
      </c>
      <c r="H344" s="1">
        <f>(K344+L344+N344+O344+P344+Q344+R344)*0.5</f>
        <v>54.5</v>
      </c>
      <c r="I344" s="27"/>
      <c r="J344" s="1">
        <f>SUM(K344,L344,N344,O344,P344,Q344,R344)</f>
        <v>109</v>
      </c>
      <c r="K344" s="1">
        <f>SUM(AP344,BT344,BX344)</f>
        <v>0</v>
      </c>
      <c r="L344" s="1">
        <f>SUM(AD344,AF344,AH344,AL344,AJ344,AN344,AR344,AT344,AV344,AX344,BB344,BD344,BF344,BH344,BJ344,BL344,AZ344)</f>
        <v>38</v>
      </c>
      <c r="M344" s="1">
        <f>COUNT(#REF!,AD344,AF344,AH344,AJ344,AL344,AN344,AR344,AT344,AV344,AX344,AZ344,BB344,BD344,BF344,BH344,BJ344,BL344)</f>
        <v>1</v>
      </c>
      <c r="N344" s="1">
        <f>BN344+BP344</f>
        <v>33</v>
      </c>
      <c r="O344" s="1">
        <v>0</v>
      </c>
      <c r="P344" s="1">
        <f>BR344</f>
        <v>38</v>
      </c>
      <c r="Q344" s="1">
        <f>BV344</f>
        <v>0</v>
      </c>
      <c r="R344" s="1">
        <v>0</v>
      </c>
      <c r="S344" s="64"/>
      <c r="T344" s="1">
        <f>SUM(U344,V344,X344,Y344,Z344,AA344,AB344)</f>
        <v>0</v>
      </c>
      <c r="U344" s="1">
        <f>CA344</f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f>CC344</f>
        <v>0</v>
      </c>
      <c r="AB344" s="1">
        <f>CB344</f>
        <v>0</v>
      </c>
      <c r="AC344" s="64"/>
      <c r="AD344" s="1"/>
      <c r="AE344" s="26"/>
      <c r="AF344" s="1"/>
      <c r="AG344" s="26"/>
      <c r="AH344" s="1"/>
      <c r="AI344" s="26"/>
      <c r="AJ344" s="1"/>
      <c r="AK344" s="26"/>
      <c r="AL344" s="1"/>
      <c r="AM344" s="26"/>
      <c r="AN344" s="1">
        <v>38</v>
      </c>
      <c r="AO344" s="26" t="s">
        <v>94</v>
      </c>
      <c r="AP344" s="1"/>
      <c r="AQ344" s="26"/>
      <c r="AR344" s="1"/>
      <c r="AS344" s="26"/>
      <c r="AT344" s="1"/>
      <c r="AU344" s="26"/>
      <c r="AV344" s="1"/>
      <c r="AW344" s="26"/>
      <c r="AX344" s="1"/>
      <c r="AY344" s="26"/>
      <c r="AZ344" s="1"/>
      <c r="BA344" s="26"/>
      <c r="BB344" s="1"/>
      <c r="BC344" s="26"/>
      <c r="BD344" s="1"/>
      <c r="BE344" s="26"/>
      <c r="BF344" s="1"/>
      <c r="BG344" s="26"/>
      <c r="BH344" s="1"/>
      <c r="BI344" s="26"/>
      <c r="BJ344" s="1"/>
      <c r="BK344" s="26"/>
      <c r="BL344" s="1"/>
      <c r="BM344" s="26"/>
      <c r="BN344" s="1"/>
      <c r="BO344" s="26"/>
      <c r="BP344" s="1">
        <v>33</v>
      </c>
      <c r="BQ344" s="26" t="s">
        <v>172</v>
      </c>
      <c r="BR344" s="1">
        <v>38</v>
      </c>
      <c r="BS344" s="26" t="s">
        <v>172</v>
      </c>
      <c r="BT344" s="1"/>
      <c r="BU344" s="26"/>
      <c r="BV344" s="30"/>
      <c r="BW344" s="26"/>
      <c r="BX344" s="30"/>
      <c r="BY344" s="26"/>
      <c r="BZ344" s="60"/>
      <c r="CA344" s="30"/>
      <c r="CB344" s="30"/>
      <c r="CC344" s="30"/>
    </row>
    <row r="345" spans="1:81" s="56" customFormat="1" x14ac:dyDescent="0.35">
      <c r="A345" s="30" t="s">
        <v>91</v>
      </c>
      <c r="B345" s="1" t="s">
        <v>52</v>
      </c>
      <c r="C345" s="1" t="s">
        <v>202</v>
      </c>
      <c r="D345" s="1" t="s">
        <v>472</v>
      </c>
      <c r="E345" s="1" t="s">
        <v>55</v>
      </c>
      <c r="F345" s="30">
        <v>999883595</v>
      </c>
      <c r="G345" s="1">
        <f>(J345+T345)-H345</f>
        <v>54</v>
      </c>
      <c r="H345" s="1">
        <f>(K345+L345+N345+O345+P345+Q345+R345)*0.5</f>
        <v>54</v>
      </c>
      <c r="I345" s="27"/>
      <c r="J345" s="1">
        <f>SUM(K345,L345,N345,O345,P345,Q345,R345)</f>
        <v>108</v>
      </c>
      <c r="K345" s="1">
        <f>SUM(AP345,BT345,BX345)</f>
        <v>0</v>
      </c>
      <c r="L345" s="1">
        <f>SUM(AD345,AF345,AH345,AL345,AJ345,AN345,AR345,AT345,AV345,AX345,BB345,BD345,BF345,BH345,BJ345,BL345,AZ345)</f>
        <v>0</v>
      </c>
      <c r="M345" s="1">
        <f>COUNT(#REF!,AD345,AF345,AH345,AJ345,AL345,AN345,AR345,AT345,AV345,AX345,AZ345,BB345,BD345,BF345,BH345,BJ345,BL345)</f>
        <v>0</v>
      </c>
      <c r="N345" s="1">
        <f>BN345+BP345</f>
        <v>44</v>
      </c>
      <c r="O345" s="1">
        <v>0</v>
      </c>
      <c r="P345" s="1">
        <f>BR345</f>
        <v>0</v>
      </c>
      <c r="Q345" s="1">
        <f>BV345</f>
        <v>64</v>
      </c>
      <c r="R345" s="1">
        <v>0</v>
      </c>
      <c r="S345" s="64"/>
      <c r="T345" s="1">
        <f>SUM(U345,V345,X345,Y345,Z345,AA345,AB345)</f>
        <v>0</v>
      </c>
      <c r="U345" s="1">
        <f>CA345</f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f>CC345</f>
        <v>0</v>
      </c>
      <c r="AB345" s="1">
        <f>CB345</f>
        <v>0</v>
      </c>
      <c r="AC345" s="64"/>
      <c r="AD345" s="1"/>
      <c r="AE345" s="26"/>
      <c r="AF345" s="1"/>
      <c r="AG345" s="26"/>
      <c r="AH345" s="1"/>
      <c r="AI345" s="26"/>
      <c r="AJ345" s="1"/>
      <c r="AK345" s="26"/>
      <c r="AL345" s="1"/>
      <c r="AM345" s="26"/>
      <c r="AN345" s="1"/>
      <c r="AO345" s="26"/>
      <c r="AP345" s="1"/>
      <c r="AQ345" s="26"/>
      <c r="AR345" s="1"/>
      <c r="AS345" s="26"/>
      <c r="AT345" s="1"/>
      <c r="AU345" s="26"/>
      <c r="AV345" s="1"/>
      <c r="AW345" s="26"/>
      <c r="AX345" s="1"/>
      <c r="AY345" s="26"/>
      <c r="AZ345" s="1"/>
      <c r="BA345" s="26"/>
      <c r="BB345" s="1"/>
      <c r="BC345" s="26"/>
      <c r="BD345" s="1"/>
      <c r="BE345" s="26"/>
      <c r="BF345" s="1"/>
      <c r="BG345" s="26"/>
      <c r="BH345" s="1"/>
      <c r="BI345" s="26"/>
      <c r="BJ345" s="1"/>
      <c r="BK345" s="26"/>
      <c r="BL345" s="1"/>
      <c r="BM345" s="26"/>
      <c r="BN345" s="1"/>
      <c r="BO345" s="26"/>
      <c r="BP345" s="1">
        <v>44</v>
      </c>
      <c r="BQ345" s="26" t="s">
        <v>94</v>
      </c>
      <c r="BR345" s="1"/>
      <c r="BS345" s="26"/>
      <c r="BT345" s="1"/>
      <c r="BU345" s="26"/>
      <c r="BV345" s="30">
        <v>64</v>
      </c>
      <c r="BW345" s="26" t="s">
        <v>94</v>
      </c>
      <c r="BX345" s="30"/>
      <c r="BY345" s="26"/>
      <c r="BZ345" s="60"/>
      <c r="CA345" s="30"/>
      <c r="CB345" s="30"/>
      <c r="CC345" s="30"/>
    </row>
    <row r="346" spans="1:81" s="56" customFormat="1" x14ac:dyDescent="0.35">
      <c r="A346" s="1" t="s">
        <v>91</v>
      </c>
      <c r="B346" s="30" t="s">
        <v>52</v>
      </c>
      <c r="C346" s="30" t="s">
        <v>665</v>
      </c>
      <c r="D346" s="30" t="s">
        <v>666</v>
      </c>
      <c r="E346" s="30" t="s">
        <v>55</v>
      </c>
      <c r="F346" s="30">
        <v>999901246</v>
      </c>
      <c r="G346" s="1">
        <f>(J346+T346)-H346</f>
        <v>54</v>
      </c>
      <c r="H346" s="1"/>
      <c r="I346" s="27"/>
      <c r="J346" s="1">
        <f>SUM(K346,L346,N346,O346,P346,Q346,R346)</f>
        <v>54</v>
      </c>
      <c r="K346" s="1">
        <f>SUM(AP346,BT346,BX346)</f>
        <v>0</v>
      </c>
      <c r="L346" s="1">
        <f>SUM(AD346,AF346,AH346,AL346,AJ346,AN346,AR346,AT346,AV346,AX346,BB346,BD346,BF346,BH346,BJ346,BL346,AZ346)</f>
        <v>54</v>
      </c>
      <c r="M346" s="1">
        <f>COUNT(#REF!,AD346,AF346,AH346,AJ346,AL346,AN346,AR346,AT346,AV346,AX346,AZ346,BB346,BD346,BF346,BH346,BJ346,BL346)</f>
        <v>1</v>
      </c>
      <c r="N346" s="1">
        <f>BN346+BP346</f>
        <v>0</v>
      </c>
      <c r="O346" s="1">
        <v>0</v>
      </c>
      <c r="P346" s="1">
        <f>BR346</f>
        <v>0</v>
      </c>
      <c r="Q346" s="1">
        <f>BV346</f>
        <v>0</v>
      </c>
      <c r="R346" s="1">
        <v>0</v>
      </c>
      <c r="S346" s="64"/>
      <c r="T346" s="1">
        <f>SUM(U346,V346,X346,Y346,Z346,AA346,AB346)</f>
        <v>0</v>
      </c>
      <c r="U346" s="1">
        <f>CA346</f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f>CC346</f>
        <v>0</v>
      </c>
      <c r="AB346" s="1">
        <f>CB346</f>
        <v>0</v>
      </c>
      <c r="AC346" s="64"/>
      <c r="AD346" s="1"/>
      <c r="AE346" s="26"/>
      <c r="AF346" s="1"/>
      <c r="AG346" s="26"/>
      <c r="AH346" s="1"/>
      <c r="AI346" s="26"/>
      <c r="AJ346" s="1"/>
      <c r="AK346" s="26"/>
      <c r="AL346" s="1"/>
      <c r="AM346" s="26"/>
      <c r="AN346" s="1"/>
      <c r="AO346" s="26"/>
      <c r="AP346" s="1"/>
      <c r="AQ346" s="26"/>
      <c r="AR346" s="1"/>
      <c r="AS346" s="26"/>
      <c r="AT346" s="1"/>
      <c r="AU346" s="26"/>
      <c r="AV346" s="1"/>
      <c r="AW346" s="26"/>
      <c r="AX346" s="1"/>
      <c r="AY346" s="26"/>
      <c r="AZ346" s="1"/>
      <c r="BA346" s="26"/>
      <c r="BB346" s="1"/>
      <c r="BC346" s="26"/>
      <c r="BD346" s="1">
        <v>54</v>
      </c>
      <c r="BE346" s="26">
        <v>7</v>
      </c>
      <c r="BF346" s="1"/>
      <c r="BG346" s="26"/>
      <c r="BH346" s="1"/>
      <c r="BI346" s="26"/>
      <c r="BJ346" s="1"/>
      <c r="BK346" s="26"/>
      <c r="BL346" s="1"/>
      <c r="BM346" s="26"/>
      <c r="BN346" s="1"/>
      <c r="BO346" s="26"/>
      <c r="BP346" s="1"/>
      <c r="BQ346" s="26"/>
      <c r="BR346" s="1"/>
      <c r="BS346" s="26"/>
      <c r="BT346" s="1"/>
      <c r="BU346" s="26"/>
      <c r="BV346" s="30"/>
      <c r="BW346" s="26"/>
      <c r="BX346" s="30"/>
      <c r="BY346" s="26"/>
      <c r="BZ346" s="60"/>
      <c r="CA346" s="30"/>
      <c r="CB346" s="30"/>
      <c r="CC346" s="30"/>
    </row>
    <row r="347" spans="1:81" s="56" customFormat="1" x14ac:dyDescent="0.35">
      <c r="A347" s="30" t="s">
        <v>91</v>
      </c>
      <c r="B347" s="30" t="s">
        <v>52</v>
      </c>
      <c r="C347" s="30" t="s">
        <v>62</v>
      </c>
      <c r="D347" s="30" t="s">
        <v>638</v>
      </c>
      <c r="E347" s="30" t="s">
        <v>55</v>
      </c>
      <c r="F347" s="1">
        <v>999898539</v>
      </c>
      <c r="G347" s="1">
        <f>(J347+T347)-H347</f>
        <v>53</v>
      </c>
      <c r="H347" s="1">
        <f>(K347+L347+N347+O347+P347+Q347+R347)*0.5</f>
        <v>53</v>
      </c>
      <c r="I347" s="27"/>
      <c r="J347" s="1">
        <f>SUM(K347,L347,N347,O347,P347,Q347,R347)</f>
        <v>106</v>
      </c>
      <c r="K347" s="1">
        <f>SUM(AP347,BT347,BX347)</f>
        <v>0</v>
      </c>
      <c r="L347" s="1">
        <f>SUM(AD347,AF347,AH347,AL347,AJ347,AN347,AR347,AT347,AV347,AX347,BB347,BD347,BF347,BH347,BJ347,BL347,AZ347)</f>
        <v>68</v>
      </c>
      <c r="M347" s="1">
        <f>COUNT(#REF!,AD347,AF347,AH347,AJ347,AL347,AN347,AR347,AT347,AV347,AX347,AZ347,BB347,BD347,BF347,BH347,BJ347,BL347)</f>
        <v>1</v>
      </c>
      <c r="N347" s="1">
        <f>BN347+BP347</f>
        <v>0</v>
      </c>
      <c r="O347" s="1">
        <v>0</v>
      </c>
      <c r="P347" s="1">
        <f>BR347</f>
        <v>38</v>
      </c>
      <c r="Q347" s="1">
        <f>BV347</f>
        <v>0</v>
      </c>
      <c r="R347" s="1">
        <v>0</v>
      </c>
      <c r="S347" s="64"/>
      <c r="T347" s="1">
        <f>SUM(U347,V347,X347,Y347,Z347,AA347,AB347)</f>
        <v>0</v>
      </c>
      <c r="U347" s="1">
        <f>CA347</f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f>CC347</f>
        <v>0</v>
      </c>
      <c r="AB347" s="1">
        <f>CB347</f>
        <v>0</v>
      </c>
      <c r="AC347" s="64"/>
      <c r="AD347" s="1"/>
      <c r="AE347" s="26"/>
      <c r="AF347" s="1"/>
      <c r="AG347" s="26"/>
      <c r="AH347" s="1">
        <v>68</v>
      </c>
      <c r="AI347" s="26">
        <v>4</v>
      </c>
      <c r="AJ347" s="1"/>
      <c r="AK347" s="26"/>
      <c r="AL347" s="1"/>
      <c r="AM347" s="26"/>
      <c r="AN347" s="1"/>
      <c r="AO347" s="26"/>
      <c r="AP347" s="1"/>
      <c r="AQ347" s="26"/>
      <c r="AR347" s="1"/>
      <c r="AS347" s="26"/>
      <c r="AT347" s="1"/>
      <c r="AU347" s="26"/>
      <c r="AV347" s="1"/>
      <c r="AW347" s="26"/>
      <c r="AX347" s="1"/>
      <c r="AY347" s="26"/>
      <c r="AZ347" s="1"/>
      <c r="BA347" s="26"/>
      <c r="BB347" s="1"/>
      <c r="BC347" s="26"/>
      <c r="BD347" s="1"/>
      <c r="BE347" s="26"/>
      <c r="BF347" s="1"/>
      <c r="BG347" s="26"/>
      <c r="BH347" s="1"/>
      <c r="BI347" s="26"/>
      <c r="BJ347" s="1"/>
      <c r="BK347" s="26"/>
      <c r="BL347" s="1"/>
      <c r="BM347" s="26"/>
      <c r="BN347" s="1"/>
      <c r="BO347" s="26"/>
      <c r="BP347" s="1"/>
      <c r="BQ347" s="26"/>
      <c r="BR347" s="1">
        <v>38</v>
      </c>
      <c r="BS347" s="26" t="s">
        <v>172</v>
      </c>
      <c r="BT347" s="1"/>
      <c r="BU347" s="26"/>
      <c r="BV347" s="30"/>
      <c r="BW347" s="26"/>
      <c r="BX347" s="30"/>
      <c r="BY347" s="26"/>
      <c r="BZ347" s="60"/>
      <c r="CA347" s="30"/>
      <c r="CB347" s="30"/>
      <c r="CC347" s="30"/>
    </row>
    <row r="348" spans="1:81" s="56" customFormat="1" x14ac:dyDescent="0.35">
      <c r="A348" s="30" t="s">
        <v>91</v>
      </c>
      <c r="B348" s="30" t="s">
        <v>52</v>
      </c>
      <c r="C348" s="30" t="s">
        <v>212</v>
      </c>
      <c r="D348" s="30" t="s">
        <v>213</v>
      </c>
      <c r="E348" s="30" t="s">
        <v>55</v>
      </c>
      <c r="F348" s="30">
        <v>999827550</v>
      </c>
      <c r="G348" s="1">
        <f>(J348+T348)-H348</f>
        <v>52</v>
      </c>
      <c r="H348" s="1"/>
      <c r="I348" s="27"/>
      <c r="J348" s="1">
        <f>SUM(K348,L348,N348,O348,P348,Q348,R348)</f>
        <v>52</v>
      </c>
      <c r="K348" s="1">
        <f>SUM(AP348,BT348,BX348)</f>
        <v>52</v>
      </c>
      <c r="L348" s="1">
        <f>SUM(AD348,AF348,AH348,AL348,AJ348,AN348,AR348,AT348,AV348,AX348,BB348,BD348,BF348,BH348,BJ348,BL348,AZ348)</f>
        <v>0</v>
      </c>
      <c r="M348" s="1">
        <f>COUNT(#REF!,AD348,AF348,AH348,AJ348,AL348,AN348,AR348,AT348,AV348,AX348,AZ348,BB348,BD348,BF348,BH348,BJ348,BL348)</f>
        <v>0</v>
      </c>
      <c r="N348" s="1">
        <f>BN348+BP348</f>
        <v>0</v>
      </c>
      <c r="O348" s="1">
        <v>0</v>
      </c>
      <c r="P348" s="1">
        <f>BR348</f>
        <v>0</v>
      </c>
      <c r="Q348" s="1">
        <f>BV348</f>
        <v>0</v>
      </c>
      <c r="R348" s="1">
        <v>0</v>
      </c>
      <c r="S348" s="64"/>
      <c r="T348" s="1">
        <f>SUM(U348,V348,X348,Y348,Z348,AA348,AB348)</f>
        <v>0</v>
      </c>
      <c r="U348" s="1">
        <f>CA348</f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f>CC348</f>
        <v>0</v>
      </c>
      <c r="AB348" s="1">
        <f>CB348</f>
        <v>0</v>
      </c>
      <c r="AC348" s="64"/>
      <c r="AD348" s="1"/>
      <c r="AE348" s="26"/>
      <c r="AF348" s="1"/>
      <c r="AG348" s="26"/>
      <c r="AH348" s="1"/>
      <c r="AI348" s="26"/>
      <c r="AJ348" s="1"/>
      <c r="AK348" s="26"/>
      <c r="AL348" s="1"/>
      <c r="AM348" s="26"/>
      <c r="AN348" s="1"/>
      <c r="AO348" s="26"/>
      <c r="AP348" s="1">
        <v>52</v>
      </c>
      <c r="AQ348" s="26">
        <v>5</v>
      </c>
      <c r="AR348" s="1"/>
      <c r="AS348" s="26"/>
      <c r="AT348" s="1"/>
      <c r="AU348" s="26"/>
      <c r="AV348" s="1"/>
      <c r="AW348" s="26"/>
      <c r="AX348" s="1"/>
      <c r="AY348" s="26"/>
      <c r="AZ348" s="1"/>
      <c r="BA348" s="26"/>
      <c r="BB348" s="1"/>
      <c r="BC348" s="26"/>
      <c r="BD348" s="1"/>
      <c r="BE348" s="26"/>
      <c r="BF348" s="1"/>
      <c r="BG348" s="26"/>
      <c r="BH348" s="1"/>
      <c r="BI348" s="26"/>
      <c r="BJ348" s="1"/>
      <c r="BK348" s="26"/>
      <c r="BL348" s="1"/>
      <c r="BM348" s="26"/>
      <c r="BN348" s="1"/>
      <c r="BO348" s="26"/>
      <c r="BP348" s="1"/>
      <c r="BQ348" s="26"/>
      <c r="BR348" s="1"/>
      <c r="BS348" s="26"/>
      <c r="BT348" s="1"/>
      <c r="BU348" s="26"/>
      <c r="BV348" s="30"/>
      <c r="BW348" s="26"/>
      <c r="BX348" s="30"/>
      <c r="BY348" s="26"/>
      <c r="BZ348" s="60"/>
      <c r="CA348" s="30"/>
      <c r="CB348" s="30"/>
      <c r="CC348" s="30"/>
    </row>
    <row r="349" spans="1:81" s="56" customFormat="1" x14ac:dyDescent="0.35">
      <c r="A349" s="1" t="s">
        <v>91</v>
      </c>
      <c r="B349" s="35" t="s">
        <v>52</v>
      </c>
      <c r="C349" s="35" t="s">
        <v>983</v>
      </c>
      <c r="D349" s="35" t="s">
        <v>753</v>
      </c>
      <c r="E349" s="35" t="s">
        <v>55</v>
      </c>
      <c r="F349" s="35">
        <v>999915577</v>
      </c>
      <c r="G349" s="1">
        <f>(J349+T349)-H349</f>
        <v>51</v>
      </c>
      <c r="H349" s="1"/>
      <c r="I349" s="27"/>
      <c r="J349" s="1">
        <f>SUM(K349,L349,N349,O349,P349,Q349,R349)</f>
        <v>51</v>
      </c>
      <c r="K349" s="1">
        <f>SUM(AP349,BT349,BX349)</f>
        <v>0</v>
      </c>
      <c r="L349" s="1">
        <f>SUM(AD349,AF349,AH349,AL349,AJ349,AN349,AR349,AT349,AV349,AX349,BB349,BD349,BF349,BH349,BJ349,BL349,AZ349)</f>
        <v>51</v>
      </c>
      <c r="M349" s="1">
        <f>COUNT(#REF!,AD349,AF349,AH349,AJ349,AL349,AN349,AR349,AT349,AV349,AX349,AZ349,BB349,BD349,BF349,BH349,BJ349,BL349)</f>
        <v>1</v>
      </c>
      <c r="N349" s="1">
        <f>BN349+BP349</f>
        <v>0</v>
      </c>
      <c r="O349" s="1">
        <v>0</v>
      </c>
      <c r="P349" s="1">
        <f>BR349</f>
        <v>0</v>
      </c>
      <c r="Q349" s="1">
        <f>BV349</f>
        <v>0</v>
      </c>
      <c r="R349" s="1">
        <v>0</v>
      </c>
      <c r="S349" s="64"/>
      <c r="T349" s="1">
        <f>SUM(U349,V349,X349,Y349,Z349,AA349,AB349)</f>
        <v>0</v>
      </c>
      <c r="U349" s="1">
        <f>CA349</f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f>CC349</f>
        <v>0</v>
      </c>
      <c r="AB349" s="1">
        <f>CB349</f>
        <v>0</v>
      </c>
      <c r="AC349" s="64"/>
      <c r="AD349" s="1"/>
      <c r="AE349" s="26"/>
      <c r="AF349" s="1"/>
      <c r="AG349" s="26"/>
      <c r="AH349" s="1">
        <v>51</v>
      </c>
      <c r="AI349" s="26">
        <v>8</v>
      </c>
      <c r="AJ349" s="1"/>
      <c r="AK349" s="26"/>
      <c r="AL349" s="1"/>
      <c r="AM349" s="26"/>
      <c r="AN349" s="1"/>
      <c r="AO349" s="26"/>
      <c r="AP349" s="1"/>
      <c r="AQ349" s="26"/>
      <c r="AR349" s="1"/>
      <c r="AS349" s="26"/>
      <c r="AT349" s="1"/>
      <c r="AU349" s="26"/>
      <c r="AV349" s="1"/>
      <c r="AW349" s="26"/>
      <c r="AX349" s="1"/>
      <c r="AY349" s="26"/>
      <c r="AZ349" s="1"/>
      <c r="BA349" s="26"/>
      <c r="BB349" s="1"/>
      <c r="BC349" s="26"/>
      <c r="BD349" s="1"/>
      <c r="BE349" s="26"/>
      <c r="BF349" s="1"/>
      <c r="BG349" s="26"/>
      <c r="BH349" s="1"/>
      <c r="BI349" s="26"/>
      <c r="BJ349" s="1"/>
      <c r="BK349" s="26"/>
      <c r="BL349" s="1"/>
      <c r="BM349" s="26"/>
      <c r="BN349" s="1"/>
      <c r="BO349" s="26"/>
      <c r="BP349" s="1"/>
      <c r="BQ349" s="26"/>
      <c r="BR349" s="1"/>
      <c r="BS349" s="26"/>
      <c r="BT349" s="1"/>
      <c r="BU349" s="26"/>
      <c r="BV349" s="30"/>
      <c r="BW349" s="26"/>
      <c r="BX349" s="30"/>
      <c r="BY349" s="26"/>
      <c r="BZ349" s="60"/>
      <c r="CA349" s="30"/>
      <c r="CB349" s="30"/>
      <c r="CC349" s="30"/>
    </row>
    <row r="350" spans="1:81" s="56" customFormat="1" x14ac:dyDescent="0.35">
      <c r="A350" s="30" t="s">
        <v>91</v>
      </c>
      <c r="B350" s="1" t="s">
        <v>52</v>
      </c>
      <c r="C350" s="1" t="s">
        <v>835</v>
      </c>
      <c r="D350" s="1" t="s">
        <v>836</v>
      </c>
      <c r="E350" s="1" t="s">
        <v>55</v>
      </c>
      <c r="F350" s="1">
        <v>999910141</v>
      </c>
      <c r="G350" s="1">
        <f>(J350+T350)-H350</f>
        <v>50.5</v>
      </c>
      <c r="H350" s="1">
        <f>(K350+L350+N350+O350+P350+Q350+R350)*0.5</f>
        <v>50.5</v>
      </c>
      <c r="I350" s="27"/>
      <c r="J350" s="1">
        <f>SUM(K350,L350,N350,O350,P350,Q350,R350)</f>
        <v>101</v>
      </c>
      <c r="K350" s="1">
        <f>SUM(AP350,BT350,BX350)</f>
        <v>0</v>
      </c>
      <c r="L350" s="1">
        <f>SUM(AD350,AF350,AH350,AL350,AJ350,AN350,AR350,AT350,AV350,AX350,BB350,BD350,BF350,BH350,BJ350,BL350,AZ350)</f>
        <v>101</v>
      </c>
      <c r="M350" s="1">
        <f>COUNT(#REF!,AD350,AF350,AH350,AJ350,AL350,AN350,AR350,AT350,AV350,AX350,AZ350,BB350,BD350,BF350,BH350,BJ350,BL350)</f>
        <v>2</v>
      </c>
      <c r="N350" s="1">
        <f>BN350+BP350</f>
        <v>0</v>
      </c>
      <c r="O350" s="1">
        <v>0</v>
      </c>
      <c r="P350" s="1">
        <f>BR350</f>
        <v>0</v>
      </c>
      <c r="Q350" s="1">
        <f>BV350</f>
        <v>0</v>
      </c>
      <c r="R350" s="1">
        <v>0</v>
      </c>
      <c r="S350" s="64"/>
      <c r="T350" s="1">
        <f>SUM(U350,V350,X350,Y350,Z350,AA350,AB350)</f>
        <v>0</v>
      </c>
      <c r="U350" s="1">
        <f>CA350</f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f>CC350</f>
        <v>0</v>
      </c>
      <c r="AB350" s="1">
        <f>CB350</f>
        <v>0</v>
      </c>
      <c r="AC350" s="64"/>
      <c r="AD350" s="1"/>
      <c r="AE350" s="26"/>
      <c r="AF350" s="1"/>
      <c r="AG350" s="26"/>
      <c r="AH350" s="1"/>
      <c r="AI350" s="26"/>
      <c r="AJ350" s="1">
        <v>63</v>
      </c>
      <c r="AK350" s="26">
        <v>5</v>
      </c>
      <c r="AL350" s="1"/>
      <c r="AM350" s="26"/>
      <c r="AN350" s="1"/>
      <c r="AO350" s="26"/>
      <c r="AP350" s="1"/>
      <c r="AQ350" s="26"/>
      <c r="AR350" s="1"/>
      <c r="AS350" s="26"/>
      <c r="AT350" s="1"/>
      <c r="AU350" s="26"/>
      <c r="AV350" s="1"/>
      <c r="AW350" s="26"/>
      <c r="AX350" s="1"/>
      <c r="AY350" s="26"/>
      <c r="AZ350" s="1">
        <v>38</v>
      </c>
      <c r="BA350" s="26"/>
      <c r="BB350" s="1"/>
      <c r="BC350" s="26"/>
      <c r="BD350" s="1"/>
      <c r="BE350" s="26"/>
      <c r="BF350" s="1"/>
      <c r="BG350" s="26"/>
      <c r="BH350" s="1"/>
      <c r="BI350" s="26"/>
      <c r="BJ350" s="1"/>
      <c r="BK350" s="26"/>
      <c r="BL350" s="1"/>
      <c r="BM350" s="26"/>
      <c r="BN350" s="1"/>
      <c r="BO350" s="26"/>
      <c r="BP350" s="1"/>
      <c r="BQ350" s="26"/>
      <c r="BR350" s="1"/>
      <c r="BS350" s="26"/>
      <c r="BT350" s="1"/>
      <c r="BU350" s="26"/>
      <c r="BV350" s="30"/>
      <c r="BW350" s="26"/>
      <c r="BX350" s="30"/>
      <c r="BY350" s="26"/>
      <c r="BZ350" s="60"/>
      <c r="CA350" s="30"/>
      <c r="CB350" s="30"/>
      <c r="CC350" s="30"/>
    </row>
    <row r="351" spans="1:81" s="56" customFormat="1" x14ac:dyDescent="0.35">
      <c r="A351" s="30" t="s">
        <v>91</v>
      </c>
      <c r="B351" s="30" t="s">
        <v>52</v>
      </c>
      <c r="C351" s="30" t="s">
        <v>227</v>
      </c>
      <c r="D351" s="30" t="s">
        <v>228</v>
      </c>
      <c r="E351" s="30" t="s">
        <v>55</v>
      </c>
      <c r="F351" s="30">
        <v>999834361</v>
      </c>
      <c r="G351" s="1">
        <f>(J351+T351)-H351</f>
        <v>48</v>
      </c>
      <c r="H351" s="1"/>
      <c r="I351" s="27"/>
      <c r="J351" s="1">
        <f>SUM(K351,L351,N351,O351,P351,Q351,R351)</f>
        <v>48</v>
      </c>
      <c r="K351" s="1">
        <f>SUM(AP351,BT351,BX351)</f>
        <v>48</v>
      </c>
      <c r="L351" s="1">
        <f>SUM(AD351,AF351,AH351,AL351,AJ351,AN351,AR351,AT351,AV351,AX351,BB351,BD351,BF351,BH351,BJ351,BL351,AZ351)</f>
        <v>0</v>
      </c>
      <c r="M351" s="1">
        <f>COUNT(#REF!,AD351,AF351,AH351,AJ351,AL351,AN351,AR351,AT351,AV351,AX351,AZ351,BB351,BD351,BF351,BH351,BJ351,BL351)</f>
        <v>0</v>
      </c>
      <c r="N351" s="1">
        <f>BN351+BP351</f>
        <v>0</v>
      </c>
      <c r="O351" s="1">
        <v>0</v>
      </c>
      <c r="P351" s="1">
        <f>BR351</f>
        <v>0</v>
      </c>
      <c r="Q351" s="1">
        <f>BV351</f>
        <v>0</v>
      </c>
      <c r="R351" s="1">
        <v>0</v>
      </c>
      <c r="S351" s="64"/>
      <c r="T351" s="1">
        <f>SUM(U351,V351,X351,Y351,Z351,AA351,AB351)</f>
        <v>0</v>
      </c>
      <c r="U351" s="1">
        <f>CA351</f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f>CC351</f>
        <v>0</v>
      </c>
      <c r="AB351" s="1">
        <f>CB351</f>
        <v>0</v>
      </c>
      <c r="AC351" s="64"/>
      <c r="AD351" s="1"/>
      <c r="AE351" s="26"/>
      <c r="AF351" s="1"/>
      <c r="AG351" s="26"/>
      <c r="AH351" s="1"/>
      <c r="AI351" s="26"/>
      <c r="AJ351" s="1"/>
      <c r="AK351" s="26"/>
      <c r="AL351" s="1"/>
      <c r="AM351" s="26"/>
      <c r="AN351" s="1"/>
      <c r="AO351" s="26"/>
      <c r="AP351" s="1">
        <v>48</v>
      </c>
      <c r="AQ351" s="26">
        <v>6</v>
      </c>
      <c r="AR351" s="1"/>
      <c r="AS351" s="26"/>
      <c r="AT351" s="1"/>
      <c r="AU351" s="26"/>
      <c r="AV351" s="1"/>
      <c r="AW351" s="26"/>
      <c r="AX351" s="1"/>
      <c r="AY351" s="26"/>
      <c r="AZ351" s="1"/>
      <c r="BA351" s="26"/>
      <c r="BB351" s="1"/>
      <c r="BC351" s="26"/>
      <c r="BD351" s="1"/>
      <c r="BE351" s="26"/>
      <c r="BF351" s="1"/>
      <c r="BG351" s="26"/>
      <c r="BH351" s="1"/>
      <c r="BI351" s="26"/>
      <c r="BJ351" s="1"/>
      <c r="BK351" s="26"/>
      <c r="BL351" s="1"/>
      <c r="BM351" s="26"/>
      <c r="BN351" s="1"/>
      <c r="BO351" s="26"/>
      <c r="BP351" s="1"/>
      <c r="BQ351" s="26"/>
      <c r="BR351" s="1"/>
      <c r="BS351" s="26"/>
      <c r="BT351" s="1"/>
      <c r="BU351" s="26"/>
      <c r="BV351" s="30"/>
      <c r="BW351" s="26"/>
      <c r="BX351" s="30"/>
      <c r="BY351" s="26"/>
      <c r="BZ351" s="60"/>
      <c r="CA351" s="30"/>
      <c r="CB351" s="30"/>
      <c r="CC351" s="30"/>
    </row>
    <row r="352" spans="1:81" s="56" customFormat="1" x14ac:dyDescent="0.35">
      <c r="A352" s="30" t="s">
        <v>91</v>
      </c>
      <c r="B352" s="1" t="s">
        <v>52</v>
      </c>
      <c r="C352" s="1" t="s">
        <v>506</v>
      </c>
      <c r="D352" s="1" t="s">
        <v>507</v>
      </c>
      <c r="E352" s="1" t="s">
        <v>55</v>
      </c>
      <c r="F352" s="1">
        <v>999888613</v>
      </c>
      <c r="G352" s="1">
        <f>(J352+T352)-H352</f>
        <v>45</v>
      </c>
      <c r="H352" s="1">
        <f>(K352+L352+N352+O352+P352+Q352+R352)*0.5</f>
        <v>45</v>
      </c>
      <c r="I352" s="27"/>
      <c r="J352" s="1">
        <f>SUM(K352,L352,N352,O352,P352,Q352,R352)</f>
        <v>90</v>
      </c>
      <c r="K352" s="1">
        <f>SUM(AP352,BT352,BX352)</f>
        <v>0</v>
      </c>
      <c r="L352" s="1">
        <f>SUM(AD352,AF352,AH352,AL352,AJ352,AN352,AR352,AT352,AV352,AX352,BB352,BD352,BF352,BH352,BJ352,BL352,AZ352)</f>
        <v>90</v>
      </c>
      <c r="M352" s="1">
        <f>COUNT(#REF!,AD352,AF352,AH352,AJ352,AL352,AN352,AR352,AT352,AV352,AX352,AZ352,BB352,BD352,BF352,BH352,BJ352,BL352)</f>
        <v>1</v>
      </c>
      <c r="N352" s="1">
        <f>BN352+BP352</f>
        <v>0</v>
      </c>
      <c r="O352" s="1">
        <v>0</v>
      </c>
      <c r="P352" s="1">
        <f>BR352</f>
        <v>0</v>
      </c>
      <c r="Q352" s="1">
        <f>BV352</f>
        <v>0</v>
      </c>
      <c r="R352" s="1">
        <v>0</v>
      </c>
      <c r="S352" s="64"/>
      <c r="T352" s="1">
        <f>SUM(U352,V352,X352,Y352,Z352,AA352,AB352)</f>
        <v>0</v>
      </c>
      <c r="U352" s="1">
        <f>CA352</f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f>CC352</f>
        <v>0</v>
      </c>
      <c r="AB352" s="1">
        <f>CB352</f>
        <v>0</v>
      </c>
      <c r="AC352" s="64"/>
      <c r="AD352" s="1"/>
      <c r="AE352" s="26"/>
      <c r="AF352" s="1"/>
      <c r="AG352" s="26"/>
      <c r="AH352" s="1"/>
      <c r="AI352" s="26"/>
      <c r="AJ352" s="1"/>
      <c r="AK352" s="26"/>
      <c r="AL352" s="1">
        <v>90</v>
      </c>
      <c r="AM352" s="26">
        <v>2</v>
      </c>
      <c r="AN352" s="1"/>
      <c r="AO352" s="26"/>
      <c r="AP352" s="1"/>
      <c r="AQ352" s="26"/>
      <c r="AR352" s="1"/>
      <c r="AS352" s="26"/>
      <c r="AT352" s="1"/>
      <c r="AU352" s="26"/>
      <c r="AV352" s="1"/>
      <c r="AW352" s="26"/>
      <c r="AX352" s="1"/>
      <c r="AY352" s="26"/>
      <c r="AZ352" s="1"/>
      <c r="BA352" s="26"/>
      <c r="BB352" s="1"/>
      <c r="BC352" s="26"/>
      <c r="BD352" s="1"/>
      <c r="BE352" s="26"/>
      <c r="BF352" s="1"/>
      <c r="BG352" s="26"/>
      <c r="BH352" s="1"/>
      <c r="BI352" s="26"/>
      <c r="BJ352" s="1"/>
      <c r="BK352" s="26"/>
      <c r="BL352" s="1"/>
      <c r="BM352" s="26"/>
      <c r="BN352" s="1"/>
      <c r="BO352" s="26"/>
      <c r="BP352" s="1"/>
      <c r="BQ352" s="26"/>
      <c r="BR352" s="1"/>
      <c r="BS352" s="26"/>
      <c r="BT352" s="1"/>
      <c r="BU352" s="26"/>
      <c r="BV352" s="30"/>
      <c r="BW352" s="26"/>
      <c r="BX352" s="30"/>
      <c r="BY352" s="26"/>
      <c r="BZ352" s="60"/>
      <c r="CA352" s="30"/>
      <c r="CB352" s="30"/>
      <c r="CC352" s="30"/>
    </row>
    <row r="353" spans="1:81" s="56" customFormat="1" x14ac:dyDescent="0.35">
      <c r="A353" s="1" t="s">
        <v>91</v>
      </c>
      <c r="B353" s="1" t="s">
        <v>52</v>
      </c>
      <c r="C353" s="1" t="s">
        <v>1216</v>
      </c>
      <c r="D353" s="1" t="s">
        <v>1217</v>
      </c>
      <c r="E353" s="1" t="s">
        <v>55</v>
      </c>
      <c r="F353" s="1">
        <v>999918384</v>
      </c>
      <c r="G353" s="1">
        <f>(J353+T353)-H353</f>
        <v>45</v>
      </c>
      <c r="H353" s="1"/>
      <c r="I353" s="27"/>
      <c r="J353" s="1">
        <f>SUM(K353,L353,N353,O353,P353,Q353,R353)</f>
        <v>45</v>
      </c>
      <c r="K353" s="1">
        <f>SUM(AP353,BT353,BX353)</f>
        <v>0</v>
      </c>
      <c r="L353" s="1">
        <f>SUM(AD353,AF353,AH353,AL353,AJ353,AN353,AR353,AT353,AV353,AX353,BB353,BD353,BF353,BH353,BJ353,BL353,AZ353)</f>
        <v>45</v>
      </c>
      <c r="M353" s="1">
        <f>COUNT(#REF!,AD353,AF353,AH353,AJ353,AL353,AN353,AR353,AT353,AV353,AX353,AZ353,BB353,BD353,BF353,BH353,BJ353,BL353)</f>
        <v>1</v>
      </c>
      <c r="N353" s="1">
        <f>BN353+BP353</f>
        <v>0</v>
      </c>
      <c r="O353" s="1">
        <v>0</v>
      </c>
      <c r="P353" s="1">
        <f>BR353</f>
        <v>0</v>
      </c>
      <c r="Q353" s="1">
        <f>BV353</f>
        <v>0</v>
      </c>
      <c r="R353" s="1">
        <v>0</v>
      </c>
      <c r="S353" s="64"/>
      <c r="T353" s="1">
        <f>SUM(U353,V353,X353,Y353,Z353,AA353,AB353)</f>
        <v>0</v>
      </c>
      <c r="U353" s="1">
        <f>CA353</f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f>CC353</f>
        <v>0</v>
      </c>
      <c r="AB353" s="1">
        <f>CB353</f>
        <v>0</v>
      </c>
      <c r="AC353" s="64"/>
      <c r="AD353" s="1"/>
      <c r="AE353" s="26"/>
      <c r="AF353" s="1"/>
      <c r="AG353" s="26"/>
      <c r="AH353" s="1"/>
      <c r="AI353" s="26"/>
      <c r="AJ353" s="1"/>
      <c r="AK353" s="26"/>
      <c r="AL353" s="1"/>
      <c r="AM353" s="26"/>
      <c r="AN353" s="1"/>
      <c r="AO353" s="26"/>
      <c r="AP353" s="1"/>
      <c r="AQ353" s="26"/>
      <c r="AR353" s="1"/>
      <c r="AS353" s="26"/>
      <c r="AT353" s="1"/>
      <c r="AU353" s="26"/>
      <c r="AV353" s="1"/>
      <c r="AW353" s="26"/>
      <c r="AX353" s="1"/>
      <c r="AY353" s="26"/>
      <c r="AZ353" s="1"/>
      <c r="BA353" s="26"/>
      <c r="BB353" s="1"/>
      <c r="BC353" s="26"/>
      <c r="BD353" s="1"/>
      <c r="BE353" s="26"/>
      <c r="BF353" s="1"/>
      <c r="BG353" s="26"/>
      <c r="BH353" s="1">
        <v>45</v>
      </c>
      <c r="BI353" s="26">
        <v>2</v>
      </c>
      <c r="BJ353" s="1"/>
      <c r="BK353" s="26"/>
      <c r="BL353" s="1"/>
      <c r="BM353" s="26"/>
      <c r="BN353" s="1"/>
      <c r="BO353" s="26"/>
      <c r="BP353" s="1"/>
      <c r="BQ353" s="26"/>
      <c r="BR353" s="1"/>
      <c r="BS353" s="26"/>
      <c r="BT353" s="1"/>
      <c r="BU353" s="26"/>
      <c r="BV353" s="30"/>
      <c r="BW353" s="26"/>
      <c r="BX353" s="30"/>
      <c r="BY353" s="26"/>
      <c r="BZ353" s="60"/>
      <c r="CA353" s="30"/>
      <c r="CB353" s="30"/>
      <c r="CC353" s="30"/>
    </row>
    <row r="354" spans="1:81" s="56" customFormat="1" x14ac:dyDescent="0.35">
      <c r="A354" s="1" t="s">
        <v>91</v>
      </c>
      <c r="B354" s="1" t="s">
        <v>52</v>
      </c>
      <c r="C354" s="1" t="s">
        <v>940</v>
      </c>
      <c r="D354" s="1" t="s">
        <v>3417</v>
      </c>
      <c r="E354" s="1" t="s">
        <v>55</v>
      </c>
      <c r="F354" s="1">
        <v>999927649</v>
      </c>
      <c r="G354" s="1">
        <f>(J354+T354)-H354</f>
        <v>45</v>
      </c>
      <c r="H354" s="1"/>
      <c r="I354" s="27"/>
      <c r="J354" s="1">
        <f>SUM(K354,L354,N354,O354,P354,Q354,R354)</f>
        <v>45</v>
      </c>
      <c r="K354" s="1">
        <f>SUM(AP354,BT354,BX354)</f>
        <v>0</v>
      </c>
      <c r="L354" s="1">
        <f>SUM(AD354,AF354,AH354,AL354,AJ354,AN354,AR354,AT354,AV354,AX354,BB354,BD354,BF354,BH354,BJ354,BL354,AZ354)</f>
        <v>45</v>
      </c>
      <c r="M354" s="1">
        <f>COUNT(#REF!,AD354,AF354,AH354,AJ354,AL354,AN354,AR354,AT354,AV354,AX354,AZ354,BB354,BD354,BF354,BH354,BJ354,BL354)</f>
        <v>1</v>
      </c>
      <c r="N354" s="1">
        <f>BN354+BP354</f>
        <v>0</v>
      </c>
      <c r="O354" s="1">
        <v>0</v>
      </c>
      <c r="P354" s="1">
        <f>BR354</f>
        <v>0</v>
      </c>
      <c r="Q354" s="1">
        <f>BV354</f>
        <v>0</v>
      </c>
      <c r="R354" s="1">
        <v>0</v>
      </c>
      <c r="S354" s="64"/>
      <c r="T354" s="1">
        <f>SUM(U354,V354,X354,Y354,Z354,AA354,AB354)</f>
        <v>0</v>
      </c>
      <c r="U354" s="1">
        <f>CA354</f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f>CC354</f>
        <v>0</v>
      </c>
      <c r="AB354" s="1">
        <f>CB354</f>
        <v>0</v>
      </c>
      <c r="AC354" s="64"/>
      <c r="AD354" s="1"/>
      <c r="AE354" s="26"/>
      <c r="AF354" s="1"/>
      <c r="AG354" s="26"/>
      <c r="AH354" s="1"/>
      <c r="AI354" s="26"/>
      <c r="AJ354" s="1"/>
      <c r="AK354" s="26"/>
      <c r="AL354" s="1"/>
      <c r="AM354" s="26"/>
      <c r="AN354" s="1"/>
      <c r="AO354" s="26"/>
      <c r="AP354" s="1"/>
      <c r="AQ354" s="26"/>
      <c r="AR354" s="1"/>
      <c r="AS354" s="26"/>
      <c r="AT354" s="1"/>
      <c r="AU354" s="26"/>
      <c r="AV354" s="1"/>
      <c r="AW354" s="26"/>
      <c r="AX354" s="1"/>
      <c r="AY354" s="26"/>
      <c r="AZ354" s="1"/>
      <c r="BA354" s="26"/>
      <c r="BB354" s="1"/>
      <c r="BC354" s="26"/>
      <c r="BD354" s="1"/>
      <c r="BE354" s="26"/>
      <c r="BF354" s="1"/>
      <c r="BG354" s="26"/>
      <c r="BH354" s="1"/>
      <c r="BI354" s="26"/>
      <c r="BJ354" s="1"/>
      <c r="BK354" s="26"/>
      <c r="BL354" s="1">
        <v>45</v>
      </c>
      <c r="BM354" s="26">
        <v>2</v>
      </c>
      <c r="BN354" s="1"/>
      <c r="BO354" s="26"/>
      <c r="BP354" s="1"/>
      <c r="BQ354" s="26"/>
      <c r="BR354" s="1"/>
      <c r="BS354" s="26"/>
      <c r="BT354" s="1"/>
      <c r="BU354" s="26"/>
      <c r="BV354" s="30"/>
      <c r="BW354" s="26"/>
      <c r="BX354" s="30"/>
      <c r="BY354" s="26"/>
      <c r="BZ354" s="60"/>
      <c r="CA354" s="30"/>
      <c r="CB354" s="30"/>
      <c r="CC354" s="30"/>
    </row>
    <row r="355" spans="1:81" s="56" customFormat="1" x14ac:dyDescent="0.35">
      <c r="A355" s="1" t="s">
        <v>91</v>
      </c>
      <c r="B355" s="1" t="s">
        <v>52</v>
      </c>
      <c r="C355" s="1" t="s">
        <v>3469</v>
      </c>
      <c r="D355" s="1" t="s">
        <v>207</v>
      </c>
      <c r="E355" s="1" t="s">
        <v>55</v>
      </c>
      <c r="F355" s="1">
        <v>999927834</v>
      </c>
      <c r="G355" s="1">
        <f>(J355+T355)-H355</f>
        <v>45</v>
      </c>
      <c r="H355" s="1"/>
      <c r="I355" s="27"/>
      <c r="J355" s="1">
        <f>SUM(K355,L355,N355,O355,P355,Q355,R355)</f>
        <v>45</v>
      </c>
      <c r="K355" s="1">
        <f>SUM(AP355,BT355,BX355)</f>
        <v>0</v>
      </c>
      <c r="L355" s="1">
        <f>SUM(AD355,AF355,AH355,AL355,AJ355,AN355,AR355,AT355,AV355,AX355,BB355,BD355,BF355,BH355,BJ355,BL355,AZ355)</f>
        <v>45</v>
      </c>
      <c r="M355" s="1">
        <f>COUNT(#REF!,AD355,AF355,AH355,AJ355,AL355,AN355,AR355,AT355,AV355,AX355,AZ355,BB355,BD355,BF355,BH355,BJ355,BL355)</f>
        <v>1</v>
      </c>
      <c r="N355" s="1">
        <f>BN355+BP355</f>
        <v>0</v>
      </c>
      <c r="O355" s="1">
        <v>0</v>
      </c>
      <c r="P355" s="1">
        <f>BR355</f>
        <v>0</v>
      </c>
      <c r="Q355" s="1">
        <f>BV355</f>
        <v>0</v>
      </c>
      <c r="R355" s="1">
        <v>0</v>
      </c>
      <c r="S355" s="64"/>
      <c r="T355" s="1">
        <f>SUM(U355,V355,X355,Y355,Z355,AA355,AB355)</f>
        <v>0</v>
      </c>
      <c r="U355" s="1">
        <f>CA355</f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f>CC355</f>
        <v>0</v>
      </c>
      <c r="AB355" s="1">
        <f>CB355</f>
        <v>0</v>
      </c>
      <c r="AC355" s="64"/>
      <c r="AD355" s="1"/>
      <c r="AE355" s="26"/>
      <c r="AF355" s="1"/>
      <c r="AG355" s="26"/>
      <c r="AH355" s="1"/>
      <c r="AI355" s="26"/>
      <c r="AJ355" s="1"/>
      <c r="AK355" s="26"/>
      <c r="AL355" s="1"/>
      <c r="AM355" s="26"/>
      <c r="AN355" s="1"/>
      <c r="AO355" s="26"/>
      <c r="AP355" s="1"/>
      <c r="AQ355" s="26"/>
      <c r="AR355" s="1"/>
      <c r="AS355" s="26"/>
      <c r="AT355" s="1"/>
      <c r="AU355" s="26"/>
      <c r="AV355" s="1"/>
      <c r="AW355" s="26"/>
      <c r="AX355" s="1"/>
      <c r="AY355" s="26"/>
      <c r="AZ355" s="1"/>
      <c r="BA355" s="26"/>
      <c r="BB355" s="1">
        <v>45</v>
      </c>
      <c r="BC355" s="26">
        <v>2</v>
      </c>
      <c r="BD355" s="1"/>
      <c r="BE355" s="26"/>
      <c r="BF355" s="1"/>
      <c r="BG355" s="26"/>
      <c r="BH355" s="1"/>
      <c r="BI355" s="26"/>
      <c r="BJ355" s="1"/>
      <c r="BK355" s="26"/>
      <c r="BL355" s="1"/>
      <c r="BM355" s="26"/>
      <c r="BN355" s="1"/>
      <c r="BO355" s="26"/>
      <c r="BP355" s="1"/>
      <c r="BQ355" s="26"/>
      <c r="BR355" s="1"/>
      <c r="BS355" s="26"/>
      <c r="BT355" s="1"/>
      <c r="BU355" s="26"/>
      <c r="BV355" s="30"/>
      <c r="BW355" s="26"/>
      <c r="BX355" s="30"/>
      <c r="BY355" s="26"/>
      <c r="BZ355" s="60"/>
      <c r="CA355" s="30"/>
      <c r="CB355" s="30"/>
      <c r="CC355" s="30"/>
    </row>
    <row r="356" spans="1:81" s="56" customFormat="1" x14ac:dyDescent="0.35">
      <c r="A356" s="1" t="s">
        <v>91</v>
      </c>
      <c r="B356" s="1" t="s">
        <v>52</v>
      </c>
      <c r="C356" s="1" t="s">
        <v>116</v>
      </c>
      <c r="D356" s="1" t="s">
        <v>256</v>
      </c>
      <c r="E356" s="1" t="s">
        <v>55</v>
      </c>
      <c r="F356" s="30">
        <v>999853810</v>
      </c>
      <c r="G356" s="1">
        <f>(J356+T356)-H356</f>
        <v>44</v>
      </c>
      <c r="H356" s="30"/>
      <c r="I356" s="27"/>
      <c r="J356" s="1">
        <f>SUM(K356,L356,N356,O356,P356,Q356,R356)</f>
        <v>44</v>
      </c>
      <c r="K356" s="1">
        <f>SUM(AP356,BT356,BX356)</f>
        <v>0</v>
      </c>
      <c r="L356" s="1">
        <f>SUM(AD356,AF356,AH356,AL356,AJ356,AN356,AR356,AT356,AV356,AX356,BB356,BD356,BF356,BH356,BJ356,BL356,AZ356)</f>
        <v>0</v>
      </c>
      <c r="M356" s="1">
        <f>COUNT(#REF!,AD356,AF356,AH356,AJ356,AL356,AN356,AR356,AT356,AV356,AX356,AZ356,BB356,BD356,BF356,BH356,BJ356,BL356)</f>
        <v>0</v>
      </c>
      <c r="N356" s="1">
        <f>BN356+BP356</f>
        <v>44</v>
      </c>
      <c r="O356" s="1">
        <v>0</v>
      </c>
      <c r="P356" s="1">
        <f>BR356</f>
        <v>0</v>
      </c>
      <c r="Q356" s="1">
        <f>BV356</f>
        <v>0</v>
      </c>
      <c r="R356" s="1">
        <v>0</v>
      </c>
      <c r="S356" s="64"/>
      <c r="T356" s="1">
        <f>SUM(U356,V356,X356,Y356,Z356,AA356,AB356)</f>
        <v>0</v>
      </c>
      <c r="U356" s="1">
        <f>CA356</f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f>CC356</f>
        <v>0</v>
      </c>
      <c r="AB356" s="1">
        <f>CB356</f>
        <v>0</v>
      </c>
      <c r="AC356" s="64"/>
      <c r="AD356" s="1"/>
      <c r="AE356" s="26"/>
      <c r="AF356" s="1"/>
      <c r="AG356" s="26"/>
      <c r="AH356" s="1"/>
      <c r="AI356" s="26"/>
      <c r="AJ356" s="1"/>
      <c r="AK356" s="26"/>
      <c r="AL356" s="1"/>
      <c r="AM356" s="26"/>
      <c r="AN356" s="1"/>
      <c r="AO356" s="26"/>
      <c r="AP356" s="1"/>
      <c r="AQ356" s="26"/>
      <c r="AR356" s="1"/>
      <c r="AS356" s="26"/>
      <c r="AT356" s="1"/>
      <c r="AU356" s="26"/>
      <c r="AV356" s="1"/>
      <c r="AW356" s="26"/>
      <c r="AX356" s="1"/>
      <c r="AY356" s="26"/>
      <c r="AZ356" s="1"/>
      <c r="BA356" s="26"/>
      <c r="BB356" s="1"/>
      <c r="BC356" s="26"/>
      <c r="BD356" s="1"/>
      <c r="BE356" s="26"/>
      <c r="BF356" s="1"/>
      <c r="BG356" s="26"/>
      <c r="BH356" s="1"/>
      <c r="BI356" s="26"/>
      <c r="BJ356" s="1"/>
      <c r="BK356" s="26"/>
      <c r="BL356" s="1"/>
      <c r="BM356" s="26"/>
      <c r="BN356" s="1">
        <v>44</v>
      </c>
      <c r="BO356" s="26">
        <v>9</v>
      </c>
      <c r="BP356" s="1"/>
      <c r="BQ356" s="26"/>
      <c r="BR356" s="1"/>
      <c r="BS356" s="26"/>
      <c r="BT356" s="1"/>
      <c r="BU356" s="26"/>
      <c r="BV356" s="30"/>
      <c r="BW356" s="26"/>
      <c r="BX356" s="30"/>
      <c r="BY356" s="26"/>
      <c r="BZ356" s="60"/>
      <c r="CA356" s="30"/>
      <c r="CB356" s="30"/>
      <c r="CC356" s="30"/>
    </row>
    <row r="357" spans="1:81" s="56" customFormat="1" x14ac:dyDescent="0.35">
      <c r="A357" s="1" t="s">
        <v>91</v>
      </c>
      <c r="B357" s="1" t="s">
        <v>52</v>
      </c>
      <c r="C357" s="1" t="s">
        <v>116</v>
      </c>
      <c r="D357" s="1" t="s">
        <v>222</v>
      </c>
      <c r="E357" s="1" t="s">
        <v>55</v>
      </c>
      <c r="F357" s="1">
        <v>999903669</v>
      </c>
      <c r="G357" s="1">
        <f>(J357+T357)-H357</f>
        <v>44</v>
      </c>
      <c r="H357" s="1"/>
      <c r="I357" s="27"/>
      <c r="J357" s="1">
        <f>SUM(K357,L357,N357,O357,P357,Q357,R357)</f>
        <v>44</v>
      </c>
      <c r="K357" s="1">
        <f>SUM(AP357,BT357,BX357)</f>
        <v>0</v>
      </c>
      <c r="L357" s="1">
        <f>SUM(AD357,AF357,AH357,AL357,AJ357,AN357,AR357,AT357,AV357,AX357,BB357,BD357,BF357,BH357,BJ357,BL357,AZ357)</f>
        <v>0</v>
      </c>
      <c r="M357" s="1">
        <f>COUNT(#REF!,AD357,AF357,AH357,AJ357,AL357,AN357,AR357,AT357,AV357,AX357,AZ357,BB357,BD357,BF357,BH357,BJ357,BL357)</f>
        <v>0</v>
      </c>
      <c r="N357" s="1">
        <f>BN357+BP357</f>
        <v>44</v>
      </c>
      <c r="O357" s="1">
        <v>0</v>
      </c>
      <c r="P357" s="1">
        <f>BR357</f>
        <v>0</v>
      </c>
      <c r="Q357" s="1">
        <f>BV357</f>
        <v>0</v>
      </c>
      <c r="R357" s="1">
        <v>0</v>
      </c>
      <c r="S357" s="64"/>
      <c r="T357" s="1">
        <f>SUM(U357,V357,X357,Y357,Z357,AA357,AB357)</f>
        <v>0</v>
      </c>
      <c r="U357" s="1">
        <f>CA357</f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f>CC357</f>
        <v>0</v>
      </c>
      <c r="AB357" s="1">
        <f>CB357</f>
        <v>0</v>
      </c>
      <c r="AC357" s="64"/>
      <c r="AD357" s="1"/>
      <c r="AE357" s="26"/>
      <c r="AF357" s="1"/>
      <c r="AG357" s="26"/>
      <c r="AH357" s="1"/>
      <c r="AI357" s="26"/>
      <c r="AJ357" s="1"/>
      <c r="AK357" s="26"/>
      <c r="AL357" s="1"/>
      <c r="AM357" s="26"/>
      <c r="AN357" s="1"/>
      <c r="AO357" s="26"/>
      <c r="AP357" s="1"/>
      <c r="AQ357" s="26"/>
      <c r="AR357" s="1"/>
      <c r="AS357" s="26"/>
      <c r="AT357" s="1"/>
      <c r="AU357" s="26"/>
      <c r="AV357" s="1"/>
      <c r="AW357" s="26"/>
      <c r="AX357" s="1"/>
      <c r="AY357" s="26"/>
      <c r="AZ357" s="1"/>
      <c r="BA357" s="26"/>
      <c r="BB357" s="1"/>
      <c r="BC357" s="26"/>
      <c r="BD357" s="1"/>
      <c r="BE357" s="26"/>
      <c r="BF357" s="1"/>
      <c r="BG357" s="26"/>
      <c r="BH357" s="1"/>
      <c r="BI357" s="26"/>
      <c r="BJ357" s="1"/>
      <c r="BK357" s="26"/>
      <c r="BL357" s="1"/>
      <c r="BM357" s="26"/>
      <c r="BN357" s="1">
        <v>44</v>
      </c>
      <c r="BO357" s="26">
        <v>9</v>
      </c>
      <c r="BP357" s="1"/>
      <c r="BQ357" s="26"/>
      <c r="BR357" s="1"/>
      <c r="BS357" s="26"/>
      <c r="BT357" s="1"/>
      <c r="BU357" s="26"/>
      <c r="BV357" s="30"/>
      <c r="BW357" s="26"/>
      <c r="BX357" s="30"/>
      <c r="BY357" s="26"/>
      <c r="BZ357" s="60"/>
      <c r="CA357" s="30"/>
      <c r="CB357" s="30"/>
      <c r="CC357" s="30"/>
    </row>
    <row r="358" spans="1:81" s="56" customFormat="1" x14ac:dyDescent="0.35">
      <c r="A358" s="30" t="s">
        <v>91</v>
      </c>
      <c r="B358" s="30" t="s">
        <v>52</v>
      </c>
      <c r="C358" s="30" t="s">
        <v>259</v>
      </c>
      <c r="D358" s="30" t="s">
        <v>260</v>
      </c>
      <c r="E358" s="30" t="s">
        <v>55</v>
      </c>
      <c r="F358" s="30">
        <v>999855178</v>
      </c>
      <c r="G358" s="1">
        <f>(J358+T358)-H358</f>
        <v>42</v>
      </c>
      <c r="H358" s="1"/>
      <c r="I358" s="27"/>
      <c r="J358" s="1">
        <f>SUM(K358,L358,N358,O358,P358,Q358,R358)</f>
        <v>42</v>
      </c>
      <c r="K358" s="1">
        <f>SUM(AP358,BT358,BX358)</f>
        <v>42</v>
      </c>
      <c r="L358" s="1">
        <f>SUM(AD358,AF358,AH358,AL358,AJ358,AN358,AR358,AT358,AV358,AX358,BB358,BD358,BF358,BH358,BJ358,BL358,AZ358)</f>
        <v>0</v>
      </c>
      <c r="M358" s="1">
        <f>COUNT(#REF!,AD358,AF358,AH358,AJ358,AL358,AN358,AR358,AT358,AV358,AX358,AZ358,BB358,BD358,BF358,BH358,BJ358,BL358)</f>
        <v>0</v>
      </c>
      <c r="N358" s="1">
        <f>BN358+BP358</f>
        <v>0</v>
      </c>
      <c r="O358" s="1">
        <v>0</v>
      </c>
      <c r="P358" s="1">
        <f>BR358</f>
        <v>0</v>
      </c>
      <c r="Q358" s="1">
        <f>BV358</f>
        <v>0</v>
      </c>
      <c r="R358" s="1">
        <v>0</v>
      </c>
      <c r="S358" s="64"/>
      <c r="T358" s="1">
        <f>SUM(U358,V358,X358,Y358,Z358,AA358,AB358)</f>
        <v>0</v>
      </c>
      <c r="U358" s="1">
        <f>CA358</f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f>CC358</f>
        <v>0</v>
      </c>
      <c r="AB358" s="1">
        <f>CB358</f>
        <v>0</v>
      </c>
      <c r="AC358" s="64"/>
      <c r="AD358" s="1"/>
      <c r="AE358" s="26"/>
      <c r="AF358" s="1"/>
      <c r="AG358" s="26"/>
      <c r="AH358" s="1"/>
      <c r="AI358" s="26"/>
      <c r="AJ358" s="1"/>
      <c r="AK358" s="26"/>
      <c r="AL358" s="1"/>
      <c r="AM358" s="26"/>
      <c r="AN358" s="1"/>
      <c r="AO358" s="26"/>
      <c r="AP358" s="1">
        <v>42</v>
      </c>
      <c r="AQ358" s="26">
        <v>8</v>
      </c>
      <c r="AR358" s="1"/>
      <c r="AS358" s="26"/>
      <c r="AT358" s="1"/>
      <c r="AU358" s="26"/>
      <c r="AV358" s="1"/>
      <c r="AW358" s="26"/>
      <c r="AX358" s="1"/>
      <c r="AY358" s="26"/>
      <c r="AZ358" s="1"/>
      <c r="BA358" s="26"/>
      <c r="BB358" s="1"/>
      <c r="BC358" s="26"/>
      <c r="BD358" s="1"/>
      <c r="BE358" s="26"/>
      <c r="BF358" s="1"/>
      <c r="BG358" s="26"/>
      <c r="BH358" s="1"/>
      <c r="BI358" s="26"/>
      <c r="BJ358" s="1"/>
      <c r="BK358" s="26"/>
      <c r="BL358" s="1"/>
      <c r="BM358" s="26"/>
      <c r="BN358" s="1"/>
      <c r="BO358" s="26"/>
      <c r="BP358" s="1"/>
      <c r="BQ358" s="26"/>
      <c r="BR358" s="1"/>
      <c r="BS358" s="26"/>
      <c r="BT358" s="1"/>
      <c r="BU358" s="26"/>
      <c r="BV358" s="30"/>
      <c r="BW358" s="26"/>
      <c r="BX358" s="30"/>
      <c r="BY358" s="26"/>
      <c r="BZ358" s="60"/>
      <c r="CA358" s="30"/>
      <c r="CB358" s="30"/>
      <c r="CC358" s="30"/>
    </row>
    <row r="359" spans="1:81" s="56" customFormat="1" x14ac:dyDescent="0.35">
      <c r="A359" s="30" t="s">
        <v>91</v>
      </c>
      <c r="B359" s="30" t="s">
        <v>52</v>
      </c>
      <c r="C359" s="30" t="s">
        <v>104</v>
      </c>
      <c r="D359" s="30" t="s">
        <v>105</v>
      </c>
      <c r="E359" s="30" t="s">
        <v>55</v>
      </c>
      <c r="F359" s="30">
        <v>999704408</v>
      </c>
      <c r="G359" s="1">
        <f>(J359+T359)-H359</f>
        <v>38</v>
      </c>
      <c r="H359" s="1"/>
      <c r="I359" s="27"/>
      <c r="J359" s="1">
        <f>SUM(K359,L359,N359,O359,P359,Q359,R359)</f>
        <v>38</v>
      </c>
      <c r="K359" s="1">
        <f>SUM(AP359,BT359,BX359)</f>
        <v>38</v>
      </c>
      <c r="L359" s="1">
        <f>SUM(AD359,AF359,AH359,AL359,AJ359,AN359,AR359,AT359,AV359,AX359,BB359,BD359,BF359,BH359,BJ359,BL359,AZ359)</f>
        <v>0</v>
      </c>
      <c r="M359" s="1">
        <f>COUNT(#REF!,AD359,AF359,AH359,AJ359,AL359,AN359,AR359,AT359,AV359,AX359,AZ359,BB359,BD359,BF359,BH359,BJ359,BL359)</f>
        <v>0</v>
      </c>
      <c r="N359" s="1">
        <f>BN359+BP359</f>
        <v>0</v>
      </c>
      <c r="O359" s="1">
        <v>0</v>
      </c>
      <c r="P359" s="1">
        <f>BR359</f>
        <v>0</v>
      </c>
      <c r="Q359" s="1">
        <f>BV359</f>
        <v>0</v>
      </c>
      <c r="R359" s="1">
        <v>0</v>
      </c>
      <c r="S359" s="64"/>
      <c r="T359" s="1">
        <f>SUM(U359,V359,X359,Y359,Z359,AA359,AB359)</f>
        <v>0</v>
      </c>
      <c r="U359" s="1">
        <f>CA359</f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f>CC359</f>
        <v>0</v>
      </c>
      <c r="AB359" s="1">
        <f>CB359</f>
        <v>0</v>
      </c>
      <c r="AC359" s="64"/>
      <c r="AD359" s="1"/>
      <c r="AE359" s="26"/>
      <c r="AF359" s="1"/>
      <c r="AG359" s="26"/>
      <c r="AH359" s="1"/>
      <c r="AI359" s="26"/>
      <c r="AJ359" s="1"/>
      <c r="AK359" s="26"/>
      <c r="AL359" s="1"/>
      <c r="AM359" s="26"/>
      <c r="AN359" s="1"/>
      <c r="AO359" s="26"/>
      <c r="AP359" s="1">
        <v>38</v>
      </c>
      <c r="AQ359" s="26" t="s">
        <v>94</v>
      </c>
      <c r="AR359" s="1"/>
      <c r="AS359" s="26"/>
      <c r="AT359" s="1"/>
      <c r="AU359" s="26"/>
      <c r="AV359" s="1"/>
      <c r="AW359" s="26"/>
      <c r="AX359" s="1"/>
      <c r="AY359" s="26"/>
      <c r="AZ359" s="1"/>
      <c r="BA359" s="26"/>
      <c r="BB359" s="1"/>
      <c r="BC359" s="26"/>
      <c r="BD359" s="1"/>
      <c r="BE359" s="26"/>
      <c r="BF359" s="1"/>
      <c r="BG359" s="26"/>
      <c r="BH359" s="1"/>
      <c r="BI359" s="26"/>
      <c r="BJ359" s="1"/>
      <c r="BK359" s="26"/>
      <c r="BL359" s="1"/>
      <c r="BM359" s="26"/>
      <c r="BN359" s="1"/>
      <c r="BO359" s="26"/>
      <c r="BP359" s="1"/>
      <c r="BQ359" s="26"/>
      <c r="BR359" s="1"/>
      <c r="BS359" s="26"/>
      <c r="BT359" s="1"/>
      <c r="BU359" s="26"/>
      <c r="BV359" s="30"/>
      <c r="BW359" s="26"/>
      <c r="BX359" s="30"/>
      <c r="BY359" s="26"/>
      <c r="BZ359" s="60"/>
      <c r="CA359" s="30"/>
      <c r="CB359" s="30"/>
      <c r="CC359" s="30"/>
    </row>
    <row r="360" spans="1:81" s="56" customFormat="1" x14ac:dyDescent="0.35">
      <c r="A360" s="1" t="s">
        <v>91</v>
      </c>
      <c r="B360" s="1" t="s">
        <v>52</v>
      </c>
      <c r="C360" s="30" t="s">
        <v>182</v>
      </c>
      <c r="D360" s="30" t="s">
        <v>183</v>
      </c>
      <c r="E360" s="30" t="s">
        <v>55</v>
      </c>
      <c r="F360" s="1">
        <v>999797214</v>
      </c>
      <c r="G360" s="1">
        <f>(J360+T360)-H360</f>
        <v>38</v>
      </c>
      <c r="H360" s="1"/>
      <c r="I360" s="27"/>
      <c r="J360" s="1">
        <f>SUM(K360,L360,N360,O360,P360,Q360,R360)</f>
        <v>38</v>
      </c>
      <c r="K360" s="1">
        <f>SUM(AP360,BT360,BX360)</f>
        <v>38</v>
      </c>
      <c r="L360" s="1">
        <f>SUM(AD360,AF360,AH360,AL360,AJ360,AN360,AR360,AT360,AV360,AX360,BB360,BD360,BF360,BH360,BJ360,BL360,AZ360)</f>
        <v>0</v>
      </c>
      <c r="M360" s="1">
        <f>COUNT(#REF!,AD360,AF360,AH360,AJ360,AL360,AN360,AR360,AT360,AV360,AX360,AZ360,BB360,BD360,BF360,BH360,BJ360,BL360)</f>
        <v>0</v>
      </c>
      <c r="N360" s="1">
        <f>BN360+BP360</f>
        <v>0</v>
      </c>
      <c r="O360" s="1">
        <v>0</v>
      </c>
      <c r="P360" s="1">
        <f>BR360</f>
        <v>0</v>
      </c>
      <c r="Q360" s="1">
        <f>BV360</f>
        <v>0</v>
      </c>
      <c r="R360" s="1">
        <v>0</v>
      </c>
      <c r="S360" s="64"/>
      <c r="T360" s="1">
        <f>SUM(U360,V360,X360,Y360,Z360,AA360,AB360)</f>
        <v>0</v>
      </c>
      <c r="U360" s="1">
        <f>CA360</f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f>CC360</f>
        <v>0</v>
      </c>
      <c r="AB360" s="1">
        <f>CB360</f>
        <v>0</v>
      </c>
      <c r="AC360" s="64"/>
      <c r="AD360" s="1"/>
      <c r="AE360" s="26"/>
      <c r="AF360" s="1"/>
      <c r="AG360" s="26"/>
      <c r="AH360" s="1"/>
      <c r="AI360" s="26"/>
      <c r="AJ360" s="1"/>
      <c r="AK360" s="26"/>
      <c r="AL360" s="1"/>
      <c r="AM360" s="26"/>
      <c r="AN360" s="1"/>
      <c r="AO360" s="26"/>
      <c r="AP360" s="1">
        <v>38</v>
      </c>
      <c r="AQ360" s="26" t="s">
        <v>94</v>
      </c>
      <c r="AR360" s="1"/>
      <c r="AS360" s="26"/>
      <c r="AT360" s="1"/>
      <c r="AU360" s="26"/>
      <c r="AV360" s="1"/>
      <c r="AW360" s="26"/>
      <c r="AX360" s="1"/>
      <c r="AY360" s="26"/>
      <c r="AZ360" s="1"/>
      <c r="BA360" s="26"/>
      <c r="BB360" s="1"/>
      <c r="BC360" s="26"/>
      <c r="BD360" s="1"/>
      <c r="BE360" s="26"/>
      <c r="BF360" s="1"/>
      <c r="BG360" s="26"/>
      <c r="BH360" s="1"/>
      <c r="BI360" s="26"/>
      <c r="BJ360" s="1"/>
      <c r="BK360" s="26"/>
      <c r="BL360" s="1"/>
      <c r="BM360" s="26"/>
      <c r="BN360" s="1"/>
      <c r="BO360" s="26"/>
      <c r="BP360" s="1"/>
      <c r="BQ360" s="26"/>
      <c r="BR360" s="1"/>
      <c r="BS360" s="26"/>
      <c r="BT360" s="1"/>
      <c r="BU360" s="26"/>
      <c r="BV360" s="30"/>
      <c r="BW360" s="26"/>
      <c r="BX360" s="30"/>
      <c r="BY360" s="26"/>
      <c r="BZ360" s="60"/>
      <c r="CA360" s="30"/>
      <c r="CB360" s="30"/>
      <c r="CC360" s="30"/>
    </row>
    <row r="361" spans="1:81" s="56" customFormat="1" x14ac:dyDescent="0.35">
      <c r="A361" s="30" t="s">
        <v>91</v>
      </c>
      <c r="B361" s="30" t="s">
        <v>52</v>
      </c>
      <c r="C361" s="30" t="s">
        <v>237</v>
      </c>
      <c r="D361" s="30" t="s">
        <v>205</v>
      </c>
      <c r="E361" s="30" t="s">
        <v>55</v>
      </c>
      <c r="F361" s="30">
        <v>999845591</v>
      </c>
      <c r="G361" s="1">
        <f>(J361+T361)-H361</f>
        <v>38</v>
      </c>
      <c r="H361" s="1"/>
      <c r="I361" s="27"/>
      <c r="J361" s="1">
        <f>SUM(K361,L361,N361,O361,P361,Q361,R361)</f>
        <v>38</v>
      </c>
      <c r="K361" s="1">
        <f>SUM(AP361,BT361,BX361)</f>
        <v>38</v>
      </c>
      <c r="L361" s="1">
        <f>SUM(AD361,AF361,AH361,AL361,AJ361,AN361,AR361,AT361,AV361,AX361,BB361,BD361,BF361,BH361,BJ361,BL361,AZ361)</f>
        <v>0</v>
      </c>
      <c r="M361" s="1">
        <f>COUNT(#REF!,AD361,AF361,AH361,AJ361,AL361,AN361,AR361,AT361,AV361,AX361,AZ361,BB361,BD361,BF361,BH361,BJ361,BL361)</f>
        <v>0</v>
      </c>
      <c r="N361" s="1">
        <f>BN361+BP361</f>
        <v>0</v>
      </c>
      <c r="O361" s="1">
        <v>0</v>
      </c>
      <c r="P361" s="1">
        <f>BR361</f>
        <v>0</v>
      </c>
      <c r="Q361" s="1">
        <f>BV361</f>
        <v>0</v>
      </c>
      <c r="R361" s="1">
        <v>0</v>
      </c>
      <c r="S361" s="64"/>
      <c r="T361" s="1">
        <f>SUM(U361,V361,X361,Y361,Z361,AA361,AB361)</f>
        <v>0</v>
      </c>
      <c r="U361" s="1">
        <f>CA361</f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f>CC361</f>
        <v>0</v>
      </c>
      <c r="AB361" s="1">
        <f>CB361</f>
        <v>0</v>
      </c>
      <c r="AC361" s="64"/>
      <c r="AD361" s="1"/>
      <c r="AE361" s="26"/>
      <c r="AF361" s="1"/>
      <c r="AG361" s="26"/>
      <c r="AH361" s="1"/>
      <c r="AI361" s="26"/>
      <c r="AJ361" s="1"/>
      <c r="AK361" s="26"/>
      <c r="AL361" s="1"/>
      <c r="AM361" s="26"/>
      <c r="AN361" s="1"/>
      <c r="AO361" s="26"/>
      <c r="AP361" s="1">
        <v>38</v>
      </c>
      <c r="AQ361" s="26" t="s">
        <v>94</v>
      </c>
      <c r="AR361" s="1"/>
      <c r="AS361" s="26"/>
      <c r="AT361" s="1"/>
      <c r="AU361" s="26"/>
      <c r="AV361" s="1"/>
      <c r="AW361" s="26"/>
      <c r="AX361" s="1"/>
      <c r="AY361" s="26"/>
      <c r="AZ361" s="1"/>
      <c r="BA361" s="26"/>
      <c r="BB361" s="1"/>
      <c r="BC361" s="26"/>
      <c r="BD361" s="1"/>
      <c r="BE361" s="26"/>
      <c r="BF361" s="1"/>
      <c r="BG361" s="26"/>
      <c r="BH361" s="1"/>
      <c r="BI361" s="26"/>
      <c r="BJ361" s="1"/>
      <c r="BK361" s="26"/>
      <c r="BL361" s="1"/>
      <c r="BM361" s="26"/>
      <c r="BN361" s="1"/>
      <c r="BO361" s="26"/>
      <c r="BP361" s="1"/>
      <c r="BQ361" s="26"/>
      <c r="BR361" s="1"/>
      <c r="BS361" s="26"/>
      <c r="BT361" s="1"/>
      <c r="BU361" s="26"/>
      <c r="BV361" s="30"/>
      <c r="BW361" s="26"/>
      <c r="BX361" s="30"/>
      <c r="BY361" s="26"/>
      <c r="BZ361" s="60"/>
      <c r="CA361" s="30"/>
      <c r="CB361" s="30"/>
      <c r="CC361" s="30"/>
    </row>
    <row r="362" spans="1:81" s="56" customFormat="1" x14ac:dyDescent="0.35">
      <c r="A362" s="1" t="s">
        <v>91</v>
      </c>
      <c r="B362" s="1" t="s">
        <v>52</v>
      </c>
      <c r="C362" s="30" t="s">
        <v>303</v>
      </c>
      <c r="D362" s="30" t="s">
        <v>304</v>
      </c>
      <c r="E362" s="30" t="s">
        <v>55</v>
      </c>
      <c r="F362" s="1">
        <v>999861466</v>
      </c>
      <c r="G362" s="1">
        <f>(J362+T362)-H362</f>
        <v>38</v>
      </c>
      <c r="H362" s="1"/>
      <c r="I362" s="27"/>
      <c r="J362" s="1">
        <f>SUM(K362,L362,N362,O362,P362,Q362,R362)</f>
        <v>38</v>
      </c>
      <c r="K362" s="1">
        <f>SUM(AP362,BT362,BX362)</f>
        <v>0</v>
      </c>
      <c r="L362" s="1">
        <f>SUM(AD362,AF362,AH362,AL362,AJ362,AN362,AR362,AT362,AV362,AX362,BB362,BD362,BF362,BH362,BJ362,BL362,AZ362)</f>
        <v>0</v>
      </c>
      <c r="M362" s="1">
        <f>COUNT(#REF!,AD362,AF362,AH362,AJ362,AL362,AN362,AR362,AT362,AV362,AX362,AZ362,BB362,BD362,BF362,BH362,BJ362,BL362)</f>
        <v>0</v>
      </c>
      <c r="N362" s="1">
        <f>BN362+BP362</f>
        <v>0</v>
      </c>
      <c r="O362" s="1">
        <v>0</v>
      </c>
      <c r="P362" s="1">
        <f>BR362</f>
        <v>38</v>
      </c>
      <c r="Q362" s="1">
        <f>BV362</f>
        <v>0</v>
      </c>
      <c r="R362" s="1">
        <v>0</v>
      </c>
      <c r="S362" s="64"/>
      <c r="T362" s="1">
        <f>SUM(U362,V362,X362,Y362,Z362,AA362,AB362)</f>
        <v>0</v>
      </c>
      <c r="U362" s="1">
        <f>CA362</f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f>CC362</f>
        <v>0</v>
      </c>
      <c r="AB362" s="1">
        <f>CB362</f>
        <v>0</v>
      </c>
      <c r="AC362" s="64"/>
      <c r="AD362" s="1"/>
      <c r="AE362" s="26"/>
      <c r="AF362" s="1"/>
      <c r="AG362" s="26"/>
      <c r="AH362" s="1"/>
      <c r="AI362" s="26"/>
      <c r="AJ362" s="1"/>
      <c r="AK362" s="26"/>
      <c r="AL362" s="1"/>
      <c r="AM362" s="26"/>
      <c r="AN362" s="1"/>
      <c r="AO362" s="26"/>
      <c r="AP362" s="1"/>
      <c r="AQ362" s="26"/>
      <c r="AR362" s="1"/>
      <c r="AS362" s="26"/>
      <c r="AT362" s="1"/>
      <c r="AU362" s="26"/>
      <c r="AV362" s="1"/>
      <c r="AW362" s="26"/>
      <c r="AX362" s="1"/>
      <c r="AY362" s="26"/>
      <c r="AZ362" s="1"/>
      <c r="BA362" s="26"/>
      <c r="BB362" s="1"/>
      <c r="BC362" s="26"/>
      <c r="BD362" s="1"/>
      <c r="BE362" s="26"/>
      <c r="BF362" s="1"/>
      <c r="BG362" s="26"/>
      <c r="BH362" s="1"/>
      <c r="BI362" s="26"/>
      <c r="BJ362" s="1"/>
      <c r="BK362" s="26"/>
      <c r="BL362" s="1"/>
      <c r="BM362" s="26"/>
      <c r="BN362" s="1"/>
      <c r="BO362" s="26"/>
      <c r="BP362" s="1"/>
      <c r="BQ362" s="26"/>
      <c r="BR362" s="1">
        <v>38</v>
      </c>
      <c r="BS362" s="26">
        <v>17</v>
      </c>
      <c r="BT362" s="1"/>
      <c r="BU362" s="26"/>
      <c r="BV362" s="30"/>
      <c r="BW362" s="26"/>
      <c r="BX362" s="30"/>
      <c r="BY362" s="26"/>
      <c r="BZ362" s="60"/>
      <c r="CA362" s="30"/>
      <c r="CB362" s="30"/>
      <c r="CC362" s="30"/>
    </row>
    <row r="363" spans="1:81" s="56" customFormat="1" x14ac:dyDescent="0.35">
      <c r="A363" s="30" t="s">
        <v>91</v>
      </c>
      <c r="B363" s="30" t="s">
        <v>52</v>
      </c>
      <c r="C363" s="30" t="s">
        <v>344</v>
      </c>
      <c r="D363" s="30" t="s">
        <v>345</v>
      </c>
      <c r="E363" s="30" t="s">
        <v>55</v>
      </c>
      <c r="F363" s="30">
        <v>999867430</v>
      </c>
      <c r="G363" s="1">
        <f>(J363+T363)-H363</f>
        <v>38</v>
      </c>
      <c r="H363" s="1"/>
      <c r="I363" s="27"/>
      <c r="J363" s="1">
        <f>SUM(K363,L363,N363,O363,P363,Q363,R363)</f>
        <v>38</v>
      </c>
      <c r="K363" s="1">
        <f>SUM(AP363,BT363,BX363)</f>
        <v>38</v>
      </c>
      <c r="L363" s="1">
        <f>SUM(AD363,AF363,AH363,AL363,AJ363,AN363,AR363,AT363,AV363,AX363,BB363,BD363,BF363,BH363,BJ363,BL363,AZ363)</f>
        <v>0</v>
      </c>
      <c r="M363" s="1">
        <f>COUNT(#REF!,AD363,AF363,AH363,AJ363,AL363,AN363,AR363,AT363,AV363,AX363,AZ363,BB363,BD363,BF363,BH363,BJ363,BL363)</f>
        <v>0</v>
      </c>
      <c r="N363" s="1">
        <f>BN363+BP363</f>
        <v>0</v>
      </c>
      <c r="O363" s="1">
        <v>0</v>
      </c>
      <c r="P363" s="1">
        <f>BR363</f>
        <v>0</v>
      </c>
      <c r="Q363" s="1">
        <f>BV363</f>
        <v>0</v>
      </c>
      <c r="R363" s="1">
        <v>0</v>
      </c>
      <c r="S363" s="64"/>
      <c r="T363" s="1">
        <f>SUM(U363,V363,X363,Y363,Z363,AA363,AB363)</f>
        <v>0</v>
      </c>
      <c r="U363" s="1">
        <f>CA363</f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f>CC363</f>
        <v>0</v>
      </c>
      <c r="AB363" s="1">
        <f>CB363</f>
        <v>0</v>
      </c>
      <c r="AC363" s="64"/>
      <c r="AD363" s="1"/>
      <c r="AE363" s="26"/>
      <c r="AF363" s="1"/>
      <c r="AG363" s="26"/>
      <c r="AH363" s="1"/>
      <c r="AI363" s="26"/>
      <c r="AJ363" s="1"/>
      <c r="AK363" s="26"/>
      <c r="AL363" s="1"/>
      <c r="AM363" s="26"/>
      <c r="AN363" s="1"/>
      <c r="AO363" s="26"/>
      <c r="AP363" s="1">
        <v>38</v>
      </c>
      <c r="AQ363" s="26" t="s">
        <v>94</v>
      </c>
      <c r="AR363" s="1"/>
      <c r="AS363" s="26"/>
      <c r="AT363" s="1"/>
      <c r="AU363" s="26"/>
      <c r="AV363" s="1"/>
      <c r="AW363" s="26"/>
      <c r="AX363" s="1"/>
      <c r="AY363" s="26"/>
      <c r="AZ363" s="1"/>
      <c r="BA363" s="26"/>
      <c r="BB363" s="1"/>
      <c r="BC363" s="26"/>
      <c r="BD363" s="1"/>
      <c r="BE363" s="26"/>
      <c r="BF363" s="1"/>
      <c r="BG363" s="26"/>
      <c r="BH363" s="1"/>
      <c r="BI363" s="26"/>
      <c r="BJ363" s="1"/>
      <c r="BK363" s="26"/>
      <c r="BL363" s="1"/>
      <c r="BM363" s="26"/>
      <c r="BN363" s="1"/>
      <c r="BO363" s="26"/>
      <c r="BP363" s="1"/>
      <c r="BQ363" s="26"/>
      <c r="BR363" s="1"/>
      <c r="BS363" s="26"/>
      <c r="BT363" s="1"/>
      <c r="BU363" s="26"/>
      <c r="BV363" s="30"/>
      <c r="BW363" s="26"/>
      <c r="BX363" s="30"/>
      <c r="BY363" s="26"/>
      <c r="BZ363" s="60"/>
      <c r="CA363" s="30"/>
      <c r="CB363" s="30"/>
      <c r="CC363" s="30"/>
    </row>
    <row r="364" spans="1:81" s="56" customFormat="1" x14ac:dyDescent="0.35">
      <c r="A364" s="30" t="s">
        <v>91</v>
      </c>
      <c r="B364" s="30" t="s">
        <v>52</v>
      </c>
      <c r="C364" s="30" t="s">
        <v>1246</v>
      </c>
      <c r="D364" s="30" t="s">
        <v>1247</v>
      </c>
      <c r="E364" s="30" t="s">
        <v>55</v>
      </c>
      <c r="F364" s="30">
        <v>999918692</v>
      </c>
      <c r="G364" s="1">
        <f>(J364+T364)-H364</f>
        <v>38</v>
      </c>
      <c r="H364" s="1"/>
      <c r="I364" s="27"/>
      <c r="J364" s="1">
        <f>SUM(K364,L364,N364,O364,P364,Q364,R364)</f>
        <v>38</v>
      </c>
      <c r="K364" s="1">
        <f>SUM(AP364,BT364,BX364)</f>
        <v>38</v>
      </c>
      <c r="L364" s="1">
        <f>SUM(AD364,AF364,AH364,AL364,AJ364,AN364,AR364,AT364,AV364,AX364,BB364,BD364,BF364,BH364,BJ364,BL364,AZ364)</f>
        <v>0</v>
      </c>
      <c r="M364" s="1">
        <f>COUNT(#REF!,AD364,AF364,AH364,AJ364,AL364,AN364,AR364,AT364,AV364,AX364,AZ364,BB364,BD364,BF364,BH364,BJ364,BL364)</f>
        <v>0</v>
      </c>
      <c r="N364" s="1">
        <f>BN364+BP364</f>
        <v>0</v>
      </c>
      <c r="O364" s="1">
        <v>0</v>
      </c>
      <c r="P364" s="1">
        <f>BR364</f>
        <v>0</v>
      </c>
      <c r="Q364" s="1">
        <f>BV364</f>
        <v>0</v>
      </c>
      <c r="R364" s="1">
        <v>0</v>
      </c>
      <c r="S364" s="64"/>
      <c r="T364" s="1">
        <f>SUM(U364,V364,X364,Y364,Z364,AA364,AB364)</f>
        <v>0</v>
      </c>
      <c r="U364" s="1">
        <f>CA364</f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f>CC364</f>
        <v>0</v>
      </c>
      <c r="AB364" s="1">
        <f>CB364</f>
        <v>0</v>
      </c>
      <c r="AC364" s="64"/>
      <c r="AD364" s="1"/>
      <c r="AE364" s="26"/>
      <c r="AF364" s="1"/>
      <c r="AG364" s="26"/>
      <c r="AH364" s="1"/>
      <c r="AI364" s="26"/>
      <c r="AJ364" s="1"/>
      <c r="AK364" s="26"/>
      <c r="AL364" s="1"/>
      <c r="AM364" s="26"/>
      <c r="AN364" s="1"/>
      <c r="AO364" s="26"/>
      <c r="AP364" s="1">
        <v>38</v>
      </c>
      <c r="AQ364" s="26" t="s">
        <v>94</v>
      </c>
      <c r="AR364" s="1"/>
      <c r="AS364" s="26"/>
      <c r="AT364" s="1"/>
      <c r="AU364" s="26"/>
      <c r="AV364" s="1"/>
      <c r="AW364" s="26"/>
      <c r="AX364" s="1"/>
      <c r="AY364" s="26"/>
      <c r="AZ364" s="1"/>
      <c r="BA364" s="26"/>
      <c r="BB364" s="1"/>
      <c r="BC364" s="26"/>
      <c r="BD364" s="1"/>
      <c r="BE364" s="26"/>
      <c r="BF364" s="1"/>
      <c r="BG364" s="26"/>
      <c r="BH364" s="1"/>
      <c r="BI364" s="26"/>
      <c r="BJ364" s="1"/>
      <c r="BK364" s="26"/>
      <c r="BL364" s="1"/>
      <c r="BM364" s="26"/>
      <c r="BN364" s="1"/>
      <c r="BO364" s="26"/>
      <c r="BP364" s="1"/>
      <c r="BQ364" s="26"/>
      <c r="BR364" s="1"/>
      <c r="BS364" s="26"/>
      <c r="BT364" s="1"/>
      <c r="BU364" s="26"/>
      <c r="BV364" s="30"/>
      <c r="BW364" s="26"/>
      <c r="BX364" s="30"/>
      <c r="BY364" s="26"/>
      <c r="BZ364" s="60"/>
      <c r="CA364" s="30"/>
      <c r="CB364" s="30"/>
      <c r="CC364" s="30"/>
    </row>
    <row r="365" spans="1:81" s="56" customFormat="1" x14ac:dyDescent="0.35">
      <c r="A365" s="30" t="s">
        <v>91</v>
      </c>
      <c r="B365" s="30" t="s">
        <v>52</v>
      </c>
      <c r="C365" s="30" t="s">
        <v>1275</v>
      </c>
      <c r="D365" s="30" t="s">
        <v>897</v>
      </c>
      <c r="E365" s="30" t="s">
        <v>55</v>
      </c>
      <c r="F365" s="30">
        <v>999918859</v>
      </c>
      <c r="G365" s="1">
        <f>(J365+T365)-H365</f>
        <v>38</v>
      </c>
      <c r="H365" s="1"/>
      <c r="I365" s="27"/>
      <c r="J365" s="1">
        <f>SUM(K365,L365,N365,O365,P365,Q365,R365)</f>
        <v>38</v>
      </c>
      <c r="K365" s="1">
        <f>SUM(AP365,BT365,BX365)</f>
        <v>38</v>
      </c>
      <c r="L365" s="1">
        <f>SUM(AD365,AF365,AH365,AL365,AJ365,AN365,AR365,AT365,AV365,AX365,BB365,BD365,BF365,BH365,BJ365,BL365,AZ365)</f>
        <v>0</v>
      </c>
      <c r="M365" s="1">
        <f>COUNT(#REF!,AD365,AF365,AH365,AJ365,AL365,AN365,AR365,AT365,AV365,AX365,AZ365,BB365,BD365,BF365,BH365,BJ365,BL365)</f>
        <v>0</v>
      </c>
      <c r="N365" s="1">
        <f>BN365+BP365</f>
        <v>0</v>
      </c>
      <c r="O365" s="1">
        <v>0</v>
      </c>
      <c r="P365" s="1">
        <f>BR365</f>
        <v>0</v>
      </c>
      <c r="Q365" s="1">
        <f>BV365</f>
        <v>0</v>
      </c>
      <c r="R365" s="1">
        <v>0</v>
      </c>
      <c r="S365" s="64"/>
      <c r="T365" s="1">
        <f>SUM(U365,V365,X365,Y365,Z365,AA365,AB365)</f>
        <v>0</v>
      </c>
      <c r="U365" s="1">
        <f>CA365</f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f>CC365</f>
        <v>0</v>
      </c>
      <c r="AB365" s="1">
        <f>CB365</f>
        <v>0</v>
      </c>
      <c r="AC365" s="64"/>
      <c r="AD365" s="1"/>
      <c r="AE365" s="26"/>
      <c r="AF365" s="1"/>
      <c r="AG365" s="26"/>
      <c r="AH365" s="1"/>
      <c r="AI365" s="26"/>
      <c r="AJ365" s="1"/>
      <c r="AK365" s="26"/>
      <c r="AL365" s="1"/>
      <c r="AM365" s="26"/>
      <c r="AN365" s="1"/>
      <c r="AO365" s="26"/>
      <c r="AP365" s="1">
        <v>38</v>
      </c>
      <c r="AQ365" s="26" t="s">
        <v>94</v>
      </c>
      <c r="AR365" s="1"/>
      <c r="AS365" s="26"/>
      <c r="AT365" s="1"/>
      <c r="AU365" s="26"/>
      <c r="AV365" s="1"/>
      <c r="AW365" s="26"/>
      <c r="AX365" s="1"/>
      <c r="AY365" s="26"/>
      <c r="AZ365" s="1"/>
      <c r="BA365" s="26"/>
      <c r="BB365" s="1"/>
      <c r="BC365" s="26"/>
      <c r="BD365" s="1"/>
      <c r="BE365" s="26"/>
      <c r="BF365" s="1"/>
      <c r="BG365" s="26"/>
      <c r="BH365" s="1"/>
      <c r="BI365" s="26"/>
      <c r="BJ365" s="1"/>
      <c r="BK365" s="26"/>
      <c r="BL365" s="1"/>
      <c r="BM365" s="26"/>
      <c r="BN365" s="1"/>
      <c r="BO365" s="26"/>
      <c r="BP365" s="1"/>
      <c r="BQ365" s="26"/>
      <c r="BR365" s="1"/>
      <c r="BS365" s="26"/>
      <c r="BT365" s="1"/>
      <c r="BU365" s="26"/>
      <c r="BV365" s="30"/>
      <c r="BW365" s="26"/>
      <c r="BX365" s="30"/>
      <c r="BY365" s="26"/>
      <c r="BZ365" s="60"/>
      <c r="CA365" s="30"/>
      <c r="CB365" s="30"/>
      <c r="CC365" s="30"/>
    </row>
    <row r="366" spans="1:81" s="56" customFormat="1" x14ac:dyDescent="0.35">
      <c r="A366" s="30" t="s">
        <v>91</v>
      </c>
      <c r="B366" s="30" t="s">
        <v>52</v>
      </c>
      <c r="C366" s="30" t="s">
        <v>1284</v>
      </c>
      <c r="D366" s="30" t="s">
        <v>1285</v>
      </c>
      <c r="E366" s="30" t="s">
        <v>55</v>
      </c>
      <c r="F366" s="30">
        <v>999918947</v>
      </c>
      <c r="G366" s="1">
        <f>(J366+T366)-H366</f>
        <v>38</v>
      </c>
      <c r="H366" s="1"/>
      <c r="I366" s="27"/>
      <c r="J366" s="1">
        <f>SUM(K366,L366,N366,O366,P366,Q366,R366)</f>
        <v>38</v>
      </c>
      <c r="K366" s="1">
        <f>SUM(AP366,BT366,BX366)</f>
        <v>38</v>
      </c>
      <c r="L366" s="1">
        <f>SUM(AD366,AF366,AH366,AL366,AJ366,AN366,AR366,AT366,AV366,AX366,BB366,BD366,BF366,BH366,BJ366,BL366,AZ366)</f>
        <v>0</v>
      </c>
      <c r="M366" s="1">
        <f>COUNT(#REF!,AD366,AF366,AH366,AJ366,AL366,AN366,AR366,AT366,AV366,AX366,AZ366,BB366,BD366,BF366,BH366,BJ366,BL366)</f>
        <v>0</v>
      </c>
      <c r="N366" s="1">
        <f>BN366+BP366</f>
        <v>0</v>
      </c>
      <c r="O366" s="1">
        <v>0</v>
      </c>
      <c r="P366" s="1">
        <f>BR366</f>
        <v>0</v>
      </c>
      <c r="Q366" s="1">
        <f>BV366</f>
        <v>0</v>
      </c>
      <c r="R366" s="1">
        <v>0</v>
      </c>
      <c r="S366" s="64"/>
      <c r="T366" s="1">
        <f>SUM(U366,V366,X366,Y366,Z366,AA366,AB366)</f>
        <v>0</v>
      </c>
      <c r="U366" s="1">
        <f>CA366</f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f>CC366</f>
        <v>0</v>
      </c>
      <c r="AB366" s="1">
        <f>CB366</f>
        <v>0</v>
      </c>
      <c r="AC366" s="64"/>
      <c r="AD366" s="1"/>
      <c r="AE366" s="26"/>
      <c r="AF366" s="1"/>
      <c r="AG366" s="26"/>
      <c r="AH366" s="1"/>
      <c r="AI366" s="26"/>
      <c r="AJ366" s="1"/>
      <c r="AK366" s="26"/>
      <c r="AL366" s="1"/>
      <c r="AM366" s="26"/>
      <c r="AN366" s="1"/>
      <c r="AO366" s="26"/>
      <c r="AP366" s="1">
        <v>38</v>
      </c>
      <c r="AQ366" s="26" t="s">
        <v>94</v>
      </c>
      <c r="AR366" s="1"/>
      <c r="AS366" s="26"/>
      <c r="AT366" s="1"/>
      <c r="AU366" s="26"/>
      <c r="AV366" s="1"/>
      <c r="AW366" s="26"/>
      <c r="AX366" s="1"/>
      <c r="AY366" s="26"/>
      <c r="AZ366" s="1"/>
      <c r="BA366" s="26"/>
      <c r="BB366" s="1"/>
      <c r="BC366" s="26"/>
      <c r="BD366" s="1"/>
      <c r="BE366" s="26"/>
      <c r="BF366" s="1"/>
      <c r="BG366" s="26"/>
      <c r="BH366" s="1"/>
      <c r="BI366" s="26"/>
      <c r="BJ366" s="1"/>
      <c r="BK366" s="26"/>
      <c r="BL366" s="1"/>
      <c r="BM366" s="26"/>
      <c r="BN366" s="1"/>
      <c r="BO366" s="26"/>
      <c r="BP366" s="1"/>
      <c r="BQ366" s="26"/>
      <c r="BR366" s="1"/>
      <c r="BS366" s="26"/>
      <c r="BT366" s="1"/>
      <c r="BU366" s="26"/>
      <c r="BV366" s="30"/>
      <c r="BW366" s="26"/>
      <c r="BX366" s="30"/>
      <c r="BY366" s="26"/>
      <c r="BZ366" s="60"/>
      <c r="CA366" s="30"/>
      <c r="CB366" s="30"/>
      <c r="CC366" s="30"/>
    </row>
    <row r="367" spans="1:81" s="56" customFormat="1" x14ac:dyDescent="0.35">
      <c r="A367" s="30" t="s">
        <v>91</v>
      </c>
      <c r="B367" s="30" t="s">
        <v>52</v>
      </c>
      <c r="C367" s="30" t="s">
        <v>235</v>
      </c>
      <c r="D367" s="30" t="s">
        <v>1304</v>
      </c>
      <c r="E367" s="30" t="s">
        <v>55</v>
      </c>
      <c r="F367" s="30">
        <v>999919018</v>
      </c>
      <c r="G367" s="1">
        <f>(J367+T367)-H367</f>
        <v>38</v>
      </c>
      <c r="H367" s="1"/>
      <c r="I367" s="27"/>
      <c r="J367" s="1">
        <f>SUM(K367,L367,N367,O367,P367,Q367,R367)</f>
        <v>38</v>
      </c>
      <c r="K367" s="1">
        <f>SUM(AP367,BT367,BX367)</f>
        <v>38</v>
      </c>
      <c r="L367" s="1">
        <f>SUM(AD367,AF367,AH367,AL367,AJ367,AN367,AR367,AT367,AV367,AX367,BB367,BD367,BF367,BH367,BJ367,BL367,AZ367)</f>
        <v>0</v>
      </c>
      <c r="M367" s="1">
        <f>COUNT(#REF!,AD367,AF367,AH367,AJ367,AL367,AN367,AR367,AT367,AV367,AX367,AZ367,BB367,BD367,BF367,BH367,BJ367,BL367)</f>
        <v>0</v>
      </c>
      <c r="N367" s="1">
        <f>BN367+BP367</f>
        <v>0</v>
      </c>
      <c r="O367" s="1">
        <v>0</v>
      </c>
      <c r="P367" s="1">
        <f>BR367</f>
        <v>0</v>
      </c>
      <c r="Q367" s="1">
        <f>BV367</f>
        <v>0</v>
      </c>
      <c r="R367" s="1">
        <v>0</v>
      </c>
      <c r="S367" s="64"/>
      <c r="T367" s="1">
        <f>SUM(U367,V367,X367,Y367,Z367,AA367,AB367)</f>
        <v>0</v>
      </c>
      <c r="U367" s="1">
        <f>CA367</f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f>CC367</f>
        <v>0</v>
      </c>
      <c r="AB367" s="1">
        <f>CB367</f>
        <v>0</v>
      </c>
      <c r="AC367" s="64"/>
      <c r="AD367" s="1"/>
      <c r="AE367" s="26"/>
      <c r="AF367" s="1"/>
      <c r="AG367" s="26"/>
      <c r="AH367" s="1"/>
      <c r="AI367" s="26"/>
      <c r="AJ367" s="1"/>
      <c r="AK367" s="26"/>
      <c r="AL367" s="1"/>
      <c r="AM367" s="26"/>
      <c r="AN367" s="1"/>
      <c r="AO367" s="26"/>
      <c r="AP367" s="1">
        <v>38</v>
      </c>
      <c r="AQ367" s="26" t="s">
        <v>94</v>
      </c>
      <c r="AR367" s="1"/>
      <c r="AS367" s="26"/>
      <c r="AT367" s="1"/>
      <c r="AU367" s="26"/>
      <c r="AV367" s="1"/>
      <c r="AW367" s="26"/>
      <c r="AX367" s="1"/>
      <c r="AY367" s="26"/>
      <c r="AZ367" s="1"/>
      <c r="BA367" s="26"/>
      <c r="BB367" s="1"/>
      <c r="BC367" s="26"/>
      <c r="BD367" s="1"/>
      <c r="BE367" s="26"/>
      <c r="BF367" s="1"/>
      <c r="BG367" s="26"/>
      <c r="BH367" s="1"/>
      <c r="BI367" s="26"/>
      <c r="BJ367" s="1"/>
      <c r="BK367" s="26"/>
      <c r="BL367" s="1"/>
      <c r="BM367" s="26"/>
      <c r="BN367" s="1"/>
      <c r="BO367" s="26"/>
      <c r="BP367" s="1"/>
      <c r="BQ367" s="26"/>
      <c r="BR367" s="1"/>
      <c r="BS367" s="26"/>
      <c r="BT367" s="1"/>
      <c r="BU367" s="26"/>
      <c r="BV367" s="30"/>
      <c r="BW367" s="26"/>
      <c r="BX367" s="30"/>
      <c r="BY367" s="26"/>
      <c r="BZ367" s="60"/>
      <c r="CA367" s="30"/>
      <c r="CB367" s="30"/>
      <c r="CC367" s="30"/>
    </row>
    <row r="368" spans="1:81" s="56" customFormat="1" x14ac:dyDescent="0.35">
      <c r="A368" s="30" t="s">
        <v>91</v>
      </c>
      <c r="B368" s="30" t="s">
        <v>52</v>
      </c>
      <c r="C368" s="30" t="s">
        <v>1317</v>
      </c>
      <c r="D368" s="30" t="s">
        <v>1318</v>
      </c>
      <c r="E368" s="30" t="s">
        <v>55</v>
      </c>
      <c r="F368" s="30">
        <v>999919100</v>
      </c>
      <c r="G368" s="1">
        <f>(J368+T368)-H368</f>
        <v>38</v>
      </c>
      <c r="H368" s="1"/>
      <c r="I368" s="27"/>
      <c r="J368" s="1">
        <f>SUM(K368,L368,N368,O368,P368,Q368,R368)</f>
        <v>38</v>
      </c>
      <c r="K368" s="1">
        <f>SUM(AP368,BT368,BX368)</f>
        <v>38</v>
      </c>
      <c r="L368" s="1">
        <f>SUM(AD368,AF368,AH368,AL368,AJ368,AN368,AR368,AT368,AV368,AX368,BB368,BD368,BF368,BH368,BJ368,BL368,AZ368)</f>
        <v>0</v>
      </c>
      <c r="M368" s="1">
        <f>COUNT(#REF!,AD368,AF368,AH368,AJ368,AL368,AN368,AR368,AT368,AV368,AX368,AZ368,BB368,BD368,BF368,BH368,BJ368,BL368)</f>
        <v>0</v>
      </c>
      <c r="N368" s="1">
        <f>BN368+BP368</f>
        <v>0</v>
      </c>
      <c r="O368" s="1">
        <v>0</v>
      </c>
      <c r="P368" s="1">
        <f>BR368</f>
        <v>0</v>
      </c>
      <c r="Q368" s="1">
        <f>BV368</f>
        <v>0</v>
      </c>
      <c r="R368" s="1">
        <v>0</v>
      </c>
      <c r="S368" s="64"/>
      <c r="T368" s="1">
        <f>SUM(U368,V368,X368,Y368,Z368,AA368,AB368)</f>
        <v>0</v>
      </c>
      <c r="U368" s="1">
        <f>CA368</f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f>CC368</f>
        <v>0</v>
      </c>
      <c r="AB368" s="1">
        <f>CB368</f>
        <v>0</v>
      </c>
      <c r="AC368" s="64"/>
      <c r="AD368" s="1"/>
      <c r="AE368" s="26"/>
      <c r="AF368" s="1"/>
      <c r="AG368" s="26"/>
      <c r="AH368" s="1"/>
      <c r="AI368" s="26"/>
      <c r="AJ368" s="1"/>
      <c r="AK368" s="26"/>
      <c r="AL368" s="1"/>
      <c r="AM368" s="26"/>
      <c r="AN368" s="1"/>
      <c r="AO368" s="26"/>
      <c r="AP368" s="1">
        <v>38</v>
      </c>
      <c r="AQ368" s="26" t="s">
        <v>94</v>
      </c>
      <c r="AR368" s="1"/>
      <c r="AS368" s="26"/>
      <c r="AT368" s="1"/>
      <c r="AU368" s="26"/>
      <c r="AV368" s="1"/>
      <c r="AW368" s="26"/>
      <c r="AX368" s="1"/>
      <c r="AY368" s="26"/>
      <c r="AZ368" s="1"/>
      <c r="BA368" s="26"/>
      <c r="BB368" s="1"/>
      <c r="BC368" s="26"/>
      <c r="BD368" s="1"/>
      <c r="BE368" s="26"/>
      <c r="BF368" s="1"/>
      <c r="BG368" s="26"/>
      <c r="BH368" s="1"/>
      <c r="BI368" s="26"/>
      <c r="BJ368" s="1"/>
      <c r="BK368" s="26"/>
      <c r="BL368" s="1"/>
      <c r="BM368" s="26"/>
      <c r="BN368" s="1"/>
      <c r="BO368" s="26"/>
      <c r="BP368" s="1"/>
      <c r="BQ368" s="26"/>
      <c r="BR368" s="1"/>
      <c r="BS368" s="26"/>
      <c r="BT368" s="1"/>
      <c r="BU368" s="26"/>
      <c r="BV368" s="30"/>
      <c r="BW368" s="26"/>
      <c r="BX368" s="30"/>
      <c r="BY368" s="26"/>
      <c r="BZ368" s="60"/>
      <c r="CA368" s="30"/>
      <c r="CB368" s="30"/>
      <c r="CC368" s="30"/>
    </row>
    <row r="369" spans="1:81" s="56" customFormat="1" x14ac:dyDescent="0.35">
      <c r="A369" s="30" t="s">
        <v>91</v>
      </c>
      <c r="B369" s="30" t="s">
        <v>52</v>
      </c>
      <c r="C369" s="30" t="s">
        <v>1322</v>
      </c>
      <c r="D369" s="30" t="s">
        <v>1323</v>
      </c>
      <c r="E369" s="30" t="s">
        <v>55</v>
      </c>
      <c r="F369" s="30">
        <v>999919105</v>
      </c>
      <c r="G369" s="1">
        <f>(J369+T369)-H369</f>
        <v>38</v>
      </c>
      <c r="H369" s="1"/>
      <c r="I369" s="27"/>
      <c r="J369" s="1">
        <f>SUM(K369,L369,N369,O369,P369,Q369,R369)</f>
        <v>38</v>
      </c>
      <c r="K369" s="1">
        <f>SUM(AP369,BT369,BX369)</f>
        <v>38</v>
      </c>
      <c r="L369" s="1">
        <f>SUM(AD369,AF369,AH369,AL369,AJ369,AN369,AR369,AT369,AV369,AX369,BB369,BD369,BF369,BH369,BJ369,BL369,AZ369)</f>
        <v>0</v>
      </c>
      <c r="M369" s="1">
        <f>COUNT(#REF!,AD369,AF369,AH369,AJ369,AL369,AN369,AR369,AT369,AV369,AX369,AZ369,BB369,BD369,BF369,BH369,BJ369,BL369)</f>
        <v>0</v>
      </c>
      <c r="N369" s="1">
        <f>BN369+BP369</f>
        <v>0</v>
      </c>
      <c r="O369" s="1">
        <v>0</v>
      </c>
      <c r="P369" s="1">
        <f>BR369</f>
        <v>0</v>
      </c>
      <c r="Q369" s="1">
        <f>BV369</f>
        <v>0</v>
      </c>
      <c r="R369" s="1">
        <v>0</v>
      </c>
      <c r="S369" s="64"/>
      <c r="T369" s="1">
        <f>SUM(U369,V369,X369,Y369,Z369,AA369,AB369)</f>
        <v>0</v>
      </c>
      <c r="U369" s="1">
        <f>CA369</f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f>CC369</f>
        <v>0</v>
      </c>
      <c r="AB369" s="1">
        <f>CB369</f>
        <v>0</v>
      </c>
      <c r="AC369" s="64"/>
      <c r="AD369" s="1"/>
      <c r="AE369" s="26"/>
      <c r="AF369" s="1"/>
      <c r="AG369" s="26"/>
      <c r="AH369" s="1"/>
      <c r="AI369" s="26"/>
      <c r="AJ369" s="1"/>
      <c r="AK369" s="26"/>
      <c r="AL369" s="1"/>
      <c r="AM369" s="26"/>
      <c r="AN369" s="1"/>
      <c r="AO369" s="26"/>
      <c r="AP369" s="1">
        <v>38</v>
      </c>
      <c r="AQ369" s="26" t="s">
        <v>94</v>
      </c>
      <c r="AR369" s="1"/>
      <c r="AS369" s="26"/>
      <c r="AT369" s="1"/>
      <c r="AU369" s="26"/>
      <c r="AV369" s="1"/>
      <c r="AW369" s="26"/>
      <c r="AX369" s="1"/>
      <c r="AY369" s="26"/>
      <c r="AZ369" s="1"/>
      <c r="BA369" s="26"/>
      <c r="BB369" s="1"/>
      <c r="BC369" s="26"/>
      <c r="BD369" s="1"/>
      <c r="BE369" s="26"/>
      <c r="BF369" s="1"/>
      <c r="BG369" s="26"/>
      <c r="BH369" s="1"/>
      <c r="BI369" s="26"/>
      <c r="BJ369" s="1"/>
      <c r="BK369" s="26"/>
      <c r="BL369" s="1"/>
      <c r="BM369" s="26"/>
      <c r="BN369" s="1"/>
      <c r="BO369" s="26"/>
      <c r="BP369" s="1"/>
      <c r="BQ369" s="26"/>
      <c r="BR369" s="1"/>
      <c r="BS369" s="26"/>
      <c r="BT369" s="1"/>
      <c r="BU369" s="26"/>
      <c r="BV369" s="30"/>
      <c r="BW369" s="26"/>
      <c r="BX369" s="30"/>
      <c r="BY369" s="26"/>
      <c r="BZ369" s="60"/>
      <c r="CA369" s="30"/>
      <c r="CB369" s="30"/>
      <c r="CC369" s="30"/>
    </row>
    <row r="370" spans="1:81" s="56" customFormat="1" x14ac:dyDescent="0.35">
      <c r="A370" s="1" t="s">
        <v>91</v>
      </c>
      <c r="B370" s="1" t="s">
        <v>52</v>
      </c>
      <c r="C370" s="30" t="s">
        <v>2029</v>
      </c>
      <c r="D370" s="30" t="s">
        <v>1362</v>
      </c>
      <c r="E370" s="30" t="s">
        <v>55</v>
      </c>
      <c r="F370" s="1">
        <v>999923431</v>
      </c>
      <c r="G370" s="1">
        <f>(J370+T370)-H370</f>
        <v>38</v>
      </c>
      <c r="H370" s="1"/>
      <c r="I370" s="27"/>
      <c r="J370" s="1">
        <f>SUM(K370,L370,N370,O370,P370,Q370,R370)</f>
        <v>38</v>
      </c>
      <c r="K370" s="1">
        <f>SUM(AP370,BT370,BX370)</f>
        <v>38</v>
      </c>
      <c r="L370" s="1">
        <f>SUM(AD370,AF370,AH370,AL370,AJ370,AN370,AR370,AT370,AV370,AX370,BB370,BD370,BF370,BH370,BJ370,BL370,AZ370)</f>
        <v>0</v>
      </c>
      <c r="M370" s="1">
        <f>COUNT(#REF!,AD370,AF370,AH370,AJ370,AL370,AN370,AR370,AT370,AV370,AX370,AZ370,BB370,BD370,BF370,BH370,BJ370,BL370)</f>
        <v>0</v>
      </c>
      <c r="N370" s="1">
        <f>BN370+BP370</f>
        <v>0</v>
      </c>
      <c r="O370" s="1">
        <v>0</v>
      </c>
      <c r="P370" s="1">
        <f>BR370</f>
        <v>0</v>
      </c>
      <c r="Q370" s="1">
        <f>BV370</f>
        <v>0</v>
      </c>
      <c r="R370" s="1">
        <v>0</v>
      </c>
      <c r="S370" s="64"/>
      <c r="T370" s="1">
        <f>SUM(U370,V370,X370,Y370,Z370,AA370,AB370)</f>
        <v>0</v>
      </c>
      <c r="U370" s="1">
        <f>CA370</f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f>CC370</f>
        <v>0</v>
      </c>
      <c r="AB370" s="1">
        <f>CB370</f>
        <v>0</v>
      </c>
      <c r="AC370" s="64"/>
      <c r="AD370" s="1"/>
      <c r="AE370" s="26"/>
      <c r="AF370" s="1"/>
      <c r="AG370" s="26"/>
      <c r="AH370" s="1"/>
      <c r="AI370" s="26"/>
      <c r="AJ370" s="1"/>
      <c r="AK370" s="26"/>
      <c r="AL370" s="1"/>
      <c r="AM370" s="26"/>
      <c r="AN370" s="1"/>
      <c r="AO370" s="26"/>
      <c r="AP370" s="1">
        <v>38</v>
      </c>
      <c r="AQ370" s="26" t="s">
        <v>94</v>
      </c>
      <c r="AR370" s="1"/>
      <c r="AS370" s="26"/>
      <c r="AT370" s="1"/>
      <c r="AU370" s="26"/>
      <c r="AV370" s="1"/>
      <c r="AW370" s="26"/>
      <c r="AX370" s="1"/>
      <c r="AY370" s="26"/>
      <c r="AZ370" s="1"/>
      <c r="BA370" s="26"/>
      <c r="BB370" s="1"/>
      <c r="BC370" s="26"/>
      <c r="BD370" s="1"/>
      <c r="BE370" s="26"/>
      <c r="BF370" s="1"/>
      <c r="BG370" s="26"/>
      <c r="BH370" s="1"/>
      <c r="BI370" s="26"/>
      <c r="BJ370" s="1"/>
      <c r="BK370" s="26"/>
      <c r="BL370" s="1"/>
      <c r="BM370" s="26"/>
      <c r="BN370" s="1"/>
      <c r="BO370" s="26"/>
      <c r="BP370" s="1"/>
      <c r="BQ370" s="26"/>
      <c r="BR370" s="1"/>
      <c r="BS370" s="26"/>
      <c r="BT370" s="1"/>
      <c r="BU370" s="26"/>
      <c r="BV370" s="30"/>
      <c r="BW370" s="26"/>
      <c r="BX370" s="30"/>
      <c r="BY370" s="26"/>
      <c r="BZ370" s="60"/>
      <c r="CA370" s="30"/>
      <c r="CB370" s="30"/>
      <c r="CC370" s="30"/>
    </row>
    <row r="371" spans="1:81" s="56" customFormat="1" x14ac:dyDescent="0.35">
      <c r="A371" s="30" t="s">
        <v>91</v>
      </c>
      <c r="B371" s="30" t="s">
        <v>52</v>
      </c>
      <c r="C371" s="30" t="s">
        <v>3268</v>
      </c>
      <c r="D371" s="30" t="s">
        <v>3269</v>
      </c>
      <c r="E371" s="30" t="s">
        <v>55</v>
      </c>
      <c r="F371" s="30">
        <v>999927288</v>
      </c>
      <c r="G371" s="1">
        <f>(J371+T371)-H371</f>
        <v>38</v>
      </c>
      <c r="H371" s="1"/>
      <c r="I371" s="27"/>
      <c r="J371" s="1">
        <f>SUM(K371,L371,N371,O371,P371,Q371,R371)</f>
        <v>38</v>
      </c>
      <c r="K371" s="1">
        <f>SUM(AP371,BT371,BX371)</f>
        <v>38</v>
      </c>
      <c r="L371" s="1">
        <f>SUM(AD371,AF371,AH371,AL371,AJ371,AN371,AR371,AT371,AV371,AX371,BB371,BD371,BF371,BH371,BJ371,BL371,AZ371)</f>
        <v>0</v>
      </c>
      <c r="M371" s="1">
        <f>COUNT(#REF!,AD371,AF371,AH371,AJ371,AL371,AN371,AR371,AT371,AV371,AX371,AZ371,BB371,BD371,BF371,BH371,BJ371,BL371)</f>
        <v>0</v>
      </c>
      <c r="N371" s="1">
        <f>BN371+BP371</f>
        <v>0</v>
      </c>
      <c r="O371" s="1">
        <v>0</v>
      </c>
      <c r="P371" s="1">
        <f>BR371</f>
        <v>0</v>
      </c>
      <c r="Q371" s="1">
        <f>BV371</f>
        <v>0</v>
      </c>
      <c r="R371" s="1">
        <v>0</v>
      </c>
      <c r="S371" s="64"/>
      <c r="T371" s="1">
        <f>SUM(U371,V371,X371,Y371,Z371,AA371,AB371)</f>
        <v>0</v>
      </c>
      <c r="U371" s="1">
        <f>CA371</f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f>CC371</f>
        <v>0</v>
      </c>
      <c r="AB371" s="1">
        <f>CB371</f>
        <v>0</v>
      </c>
      <c r="AC371" s="64"/>
      <c r="AD371" s="1"/>
      <c r="AE371" s="26"/>
      <c r="AF371" s="1"/>
      <c r="AG371" s="26"/>
      <c r="AH371" s="1"/>
      <c r="AI371" s="26"/>
      <c r="AJ371" s="1"/>
      <c r="AK371" s="26"/>
      <c r="AL371" s="1"/>
      <c r="AM371" s="26"/>
      <c r="AN371" s="1"/>
      <c r="AO371" s="26"/>
      <c r="AP371" s="1">
        <v>38</v>
      </c>
      <c r="AQ371" s="26" t="s">
        <v>94</v>
      </c>
      <c r="AR371" s="1"/>
      <c r="AS371" s="26"/>
      <c r="AT371" s="1"/>
      <c r="AU371" s="26"/>
      <c r="AV371" s="1"/>
      <c r="AW371" s="26"/>
      <c r="AX371" s="1"/>
      <c r="AY371" s="26"/>
      <c r="AZ371" s="1"/>
      <c r="BA371" s="26"/>
      <c r="BB371" s="1"/>
      <c r="BC371" s="26"/>
      <c r="BD371" s="1"/>
      <c r="BE371" s="26"/>
      <c r="BF371" s="1"/>
      <c r="BG371" s="26"/>
      <c r="BH371" s="1"/>
      <c r="BI371" s="26"/>
      <c r="BJ371" s="1"/>
      <c r="BK371" s="26"/>
      <c r="BL371" s="1"/>
      <c r="BM371" s="26"/>
      <c r="BN371" s="1"/>
      <c r="BO371" s="26"/>
      <c r="BP371" s="1"/>
      <c r="BQ371" s="26"/>
      <c r="BR371" s="1"/>
      <c r="BS371" s="26"/>
      <c r="BT371" s="1"/>
      <c r="BU371" s="26"/>
      <c r="BV371" s="30"/>
      <c r="BW371" s="26"/>
      <c r="BX371" s="30"/>
      <c r="BY371" s="26"/>
      <c r="BZ371" s="60"/>
      <c r="CA371" s="30"/>
      <c r="CB371" s="30"/>
      <c r="CC371" s="30"/>
    </row>
    <row r="372" spans="1:81" s="56" customFormat="1" x14ac:dyDescent="0.35">
      <c r="A372" s="30" t="s">
        <v>91</v>
      </c>
      <c r="B372" s="1" t="s">
        <v>52</v>
      </c>
      <c r="C372" s="1" t="s">
        <v>553</v>
      </c>
      <c r="D372" s="1" t="s">
        <v>554</v>
      </c>
      <c r="E372" s="1" t="s">
        <v>55</v>
      </c>
      <c r="F372" s="1">
        <v>999892219</v>
      </c>
      <c r="G372" s="1">
        <f>(J372+T372)-H372</f>
        <v>36</v>
      </c>
      <c r="H372" s="1">
        <f>(K372+L372+N372+O372+P372+Q372+R372)*0.5</f>
        <v>36</v>
      </c>
      <c r="I372" s="27"/>
      <c r="J372" s="1">
        <f>SUM(K372,L372,N372,O372,P372,Q372,R372)</f>
        <v>72</v>
      </c>
      <c r="K372" s="1">
        <f>SUM(AP372,BT372,BX372)</f>
        <v>0</v>
      </c>
      <c r="L372" s="1">
        <f>SUM(AD372,AF372,AH372,AL372,AJ372,AN372,AR372,AT372,AV372,AX372,BB372,BD372,BF372,BH372,BJ372,BL372,AZ372)</f>
        <v>34</v>
      </c>
      <c r="M372" s="1">
        <f>COUNT(#REF!,AD372,AF372,AH372,AJ372,AL372,AN372,AR372,AT372,AV372,AX372,AZ372,BB372,BD372,BF372,BH372,BJ372,BL372)</f>
        <v>1</v>
      </c>
      <c r="N372" s="1">
        <f>BN372+BP372</f>
        <v>0</v>
      </c>
      <c r="O372" s="1">
        <v>0</v>
      </c>
      <c r="P372" s="1">
        <f>BR372</f>
        <v>38</v>
      </c>
      <c r="Q372" s="1">
        <f>BV372</f>
        <v>0</v>
      </c>
      <c r="R372" s="1">
        <v>0</v>
      </c>
      <c r="S372" s="64"/>
      <c r="T372" s="1">
        <f>SUM(U372,V372,X372,Y372,Z372,AA372,AB372)</f>
        <v>0</v>
      </c>
      <c r="U372" s="1">
        <f>CA372</f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f>CC372</f>
        <v>0</v>
      </c>
      <c r="AB372" s="1">
        <f>CB372</f>
        <v>0</v>
      </c>
      <c r="AC372" s="64"/>
      <c r="AD372" s="1"/>
      <c r="AE372" s="26"/>
      <c r="AF372" s="1"/>
      <c r="AG372" s="26"/>
      <c r="AH372" s="1"/>
      <c r="AI372" s="26"/>
      <c r="AJ372" s="1"/>
      <c r="AK372" s="26"/>
      <c r="AL372" s="1"/>
      <c r="AM372" s="26"/>
      <c r="AN372" s="1"/>
      <c r="AO372" s="26"/>
      <c r="AP372" s="1"/>
      <c r="AQ372" s="26"/>
      <c r="AR372" s="1"/>
      <c r="AS372" s="26"/>
      <c r="AT372" s="1"/>
      <c r="AU372" s="26"/>
      <c r="AV372" s="1"/>
      <c r="AW372" s="26"/>
      <c r="AX372" s="1"/>
      <c r="AY372" s="26"/>
      <c r="AZ372" s="1"/>
      <c r="BA372" s="26"/>
      <c r="BB372" s="1"/>
      <c r="BC372" s="26"/>
      <c r="BD372" s="1"/>
      <c r="BE372" s="26"/>
      <c r="BF372" s="1">
        <v>34</v>
      </c>
      <c r="BG372" s="26">
        <v>3</v>
      </c>
      <c r="BH372" s="1"/>
      <c r="BI372" s="26"/>
      <c r="BJ372" s="1"/>
      <c r="BK372" s="26"/>
      <c r="BL372" s="1"/>
      <c r="BM372" s="26"/>
      <c r="BN372" s="1"/>
      <c r="BO372" s="26"/>
      <c r="BP372" s="1"/>
      <c r="BQ372" s="26"/>
      <c r="BR372" s="1">
        <v>38</v>
      </c>
      <c r="BS372" s="26" t="s">
        <v>172</v>
      </c>
      <c r="BT372" s="1"/>
      <c r="BU372" s="26"/>
      <c r="BV372" s="30"/>
      <c r="BW372" s="26"/>
      <c r="BX372" s="30"/>
      <c r="BY372" s="26"/>
      <c r="BZ372" s="60"/>
      <c r="CA372" s="30"/>
      <c r="CB372" s="30"/>
      <c r="CC372" s="30"/>
    </row>
    <row r="373" spans="1:81" s="56" customFormat="1" x14ac:dyDescent="0.35">
      <c r="A373" s="30" t="s">
        <v>91</v>
      </c>
      <c r="B373" s="1" t="s">
        <v>52</v>
      </c>
      <c r="C373" s="1" t="s">
        <v>202</v>
      </c>
      <c r="D373" s="1" t="s">
        <v>113</v>
      </c>
      <c r="E373" s="1" t="s">
        <v>55</v>
      </c>
      <c r="F373" s="1">
        <v>999925437</v>
      </c>
      <c r="G373" s="1">
        <f>(J373+T373)-H373</f>
        <v>36</v>
      </c>
      <c r="H373" s="1">
        <f>(K373+L373+N373+O373+P373+Q373+R373)*0.5</f>
        <v>36</v>
      </c>
      <c r="I373" s="27"/>
      <c r="J373" s="1">
        <f>SUM(K373,L373,N373,O373,P373,Q373,R373)</f>
        <v>72</v>
      </c>
      <c r="K373" s="1">
        <f>SUM(AP373,BT373,BX373)</f>
        <v>0</v>
      </c>
      <c r="L373" s="1">
        <f>SUM(AD373,AF373,AH373,AL373,AJ373,AN373,AR373,AT373,AV373,AX373,BB373,BD373,BF373,BH373,BJ373,BL373,AZ373)</f>
        <v>34</v>
      </c>
      <c r="M373" s="1">
        <f>COUNT(#REF!,AD373,AF373,AH373,AJ373,AL373,AN373,AR373,AT373,AV373,AX373,AZ373,BB373,BD373,BF373,BH373,BJ373,BL373)</f>
        <v>1</v>
      </c>
      <c r="N373" s="1">
        <f>BN373+BP373</f>
        <v>0</v>
      </c>
      <c r="O373" s="1">
        <v>0</v>
      </c>
      <c r="P373" s="1">
        <f>BR373</f>
        <v>38</v>
      </c>
      <c r="Q373" s="1">
        <f>BV373</f>
        <v>0</v>
      </c>
      <c r="R373" s="1">
        <v>0</v>
      </c>
      <c r="S373" s="64"/>
      <c r="T373" s="1">
        <f>SUM(U373,V373,X373,Y373,Z373,AA373,AB373)</f>
        <v>0</v>
      </c>
      <c r="U373" s="1">
        <f>CA373</f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f>CC373</f>
        <v>0</v>
      </c>
      <c r="AB373" s="1">
        <f>CB373</f>
        <v>0</v>
      </c>
      <c r="AC373" s="64"/>
      <c r="AD373" s="1"/>
      <c r="AE373" s="26"/>
      <c r="AF373" s="1"/>
      <c r="AG373" s="26"/>
      <c r="AH373" s="1"/>
      <c r="AI373" s="26"/>
      <c r="AJ373" s="1"/>
      <c r="AK373" s="26"/>
      <c r="AL373" s="1"/>
      <c r="AM373" s="26"/>
      <c r="AN373" s="1"/>
      <c r="AO373" s="26"/>
      <c r="AP373" s="1"/>
      <c r="AQ373" s="26"/>
      <c r="AR373" s="1"/>
      <c r="AS373" s="26"/>
      <c r="AT373" s="1"/>
      <c r="AU373" s="26"/>
      <c r="AV373" s="1"/>
      <c r="AW373" s="26"/>
      <c r="AX373" s="1"/>
      <c r="AY373" s="26"/>
      <c r="AZ373" s="1"/>
      <c r="BA373" s="26"/>
      <c r="BB373" s="1"/>
      <c r="BC373" s="26"/>
      <c r="BD373" s="1"/>
      <c r="BE373" s="26"/>
      <c r="BF373" s="1"/>
      <c r="BG373" s="26"/>
      <c r="BH373" s="1">
        <v>34</v>
      </c>
      <c r="BI373" s="26">
        <v>3</v>
      </c>
      <c r="BJ373" s="1"/>
      <c r="BK373" s="26"/>
      <c r="BL373" s="1"/>
      <c r="BM373" s="26"/>
      <c r="BN373" s="1"/>
      <c r="BO373" s="26"/>
      <c r="BP373" s="1"/>
      <c r="BQ373" s="26"/>
      <c r="BR373" s="1">
        <v>38</v>
      </c>
      <c r="BS373" s="26" t="s">
        <v>172</v>
      </c>
      <c r="BT373" s="1"/>
      <c r="BU373" s="26"/>
      <c r="BV373" s="30"/>
      <c r="BW373" s="26"/>
      <c r="BX373" s="30"/>
      <c r="BY373" s="26"/>
      <c r="BZ373" s="60"/>
      <c r="CA373" s="30"/>
      <c r="CB373" s="30"/>
      <c r="CC373" s="30"/>
    </row>
    <row r="374" spans="1:81" s="56" customFormat="1" x14ac:dyDescent="0.35">
      <c r="A374" s="30" t="s">
        <v>91</v>
      </c>
      <c r="B374" s="1" t="s">
        <v>52</v>
      </c>
      <c r="C374" s="1" t="s">
        <v>713</v>
      </c>
      <c r="D374" s="1" t="s">
        <v>714</v>
      </c>
      <c r="E374" s="1" t="s">
        <v>55</v>
      </c>
      <c r="F374" s="1">
        <v>999905761</v>
      </c>
      <c r="G374" s="1">
        <f>(J374+T374)-H374</f>
        <v>35.5</v>
      </c>
      <c r="H374" s="1">
        <f>(K374+L374+N374+O374+P374+Q374+R374)*0.5</f>
        <v>35.5</v>
      </c>
      <c r="I374" s="27"/>
      <c r="J374" s="1">
        <f>SUM(K374,L374,N374,O374,P374,Q374,R374)</f>
        <v>71</v>
      </c>
      <c r="K374" s="1">
        <f>SUM(AP374,BT374,BX374)</f>
        <v>0</v>
      </c>
      <c r="L374" s="1">
        <f>SUM(AD374,AF374,AH374,AL374,AJ374,AN374,AR374,AT374,AV374,AX374,BB374,BD374,BF374,BH374,BJ374,BL374,AZ374)</f>
        <v>0</v>
      </c>
      <c r="M374" s="1">
        <f>COUNT(#REF!,AD374,AF374,AH374,AJ374,AL374,AN374,AR374,AT374,AV374,AX374,AZ374,BB374,BD374,BF374,BH374,BJ374,BL374)</f>
        <v>0</v>
      </c>
      <c r="N374" s="1">
        <f>BN374+BP374</f>
        <v>33</v>
      </c>
      <c r="O374" s="1">
        <v>0</v>
      </c>
      <c r="P374" s="1">
        <f>BR374</f>
        <v>38</v>
      </c>
      <c r="Q374" s="1">
        <f>BV374</f>
        <v>0</v>
      </c>
      <c r="R374" s="1">
        <v>0</v>
      </c>
      <c r="S374" s="64"/>
      <c r="T374" s="1">
        <f>SUM(U374,V374,X374,Y374,Z374,AA374,AB374)</f>
        <v>0</v>
      </c>
      <c r="U374" s="1">
        <f>CA374</f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f>CC374</f>
        <v>0</v>
      </c>
      <c r="AB374" s="1">
        <f>CB374</f>
        <v>0</v>
      </c>
      <c r="AC374" s="64"/>
      <c r="AD374" s="1"/>
      <c r="AE374" s="26"/>
      <c r="AF374" s="1"/>
      <c r="AG374" s="26"/>
      <c r="AH374" s="1"/>
      <c r="AI374" s="26"/>
      <c r="AJ374" s="1"/>
      <c r="AK374" s="26"/>
      <c r="AL374" s="1"/>
      <c r="AM374" s="26"/>
      <c r="AN374" s="1"/>
      <c r="AO374" s="26"/>
      <c r="AP374" s="1"/>
      <c r="AQ374" s="26"/>
      <c r="AR374" s="1"/>
      <c r="AS374" s="26"/>
      <c r="AT374" s="1"/>
      <c r="AU374" s="26"/>
      <c r="AV374" s="1"/>
      <c r="AW374" s="26"/>
      <c r="AX374" s="1"/>
      <c r="AY374" s="26"/>
      <c r="AZ374" s="1"/>
      <c r="BA374" s="26"/>
      <c r="BB374" s="1"/>
      <c r="BC374" s="26"/>
      <c r="BD374" s="1"/>
      <c r="BE374" s="26"/>
      <c r="BF374" s="1"/>
      <c r="BG374" s="26"/>
      <c r="BH374" s="1"/>
      <c r="BI374" s="26"/>
      <c r="BJ374" s="1"/>
      <c r="BK374" s="26"/>
      <c r="BL374" s="1"/>
      <c r="BM374" s="26"/>
      <c r="BN374" s="1">
        <v>33</v>
      </c>
      <c r="BO374" s="26" t="s">
        <v>172</v>
      </c>
      <c r="BP374" s="1"/>
      <c r="BQ374" s="26"/>
      <c r="BR374" s="1">
        <v>38</v>
      </c>
      <c r="BS374" s="26" t="s">
        <v>172</v>
      </c>
      <c r="BT374" s="1"/>
      <c r="BU374" s="26"/>
      <c r="BV374" s="30"/>
      <c r="BW374" s="26"/>
      <c r="BX374" s="30"/>
      <c r="BY374" s="26"/>
      <c r="BZ374" s="60"/>
      <c r="CA374" s="30"/>
      <c r="CB374" s="30"/>
      <c r="CC374" s="30"/>
    </row>
    <row r="375" spans="1:81" s="56" customFormat="1" x14ac:dyDescent="0.35">
      <c r="A375" s="30" t="s">
        <v>91</v>
      </c>
      <c r="B375" s="30" t="s">
        <v>52</v>
      </c>
      <c r="C375" s="30" t="s">
        <v>795</v>
      </c>
      <c r="D375" s="30" t="s">
        <v>796</v>
      </c>
      <c r="E375" s="30" t="s">
        <v>55</v>
      </c>
      <c r="F375" s="1">
        <v>999908804</v>
      </c>
      <c r="G375" s="1">
        <f>(J375+T375)-H375</f>
        <v>35.5</v>
      </c>
      <c r="H375" s="1">
        <f>(K375+L375+N375+O375+P375+Q375+R375)*0.5</f>
        <v>35.5</v>
      </c>
      <c r="I375" s="27"/>
      <c r="J375" s="1">
        <f>SUM(K375,L375,N375,O375,P375,Q375,R375)</f>
        <v>71</v>
      </c>
      <c r="K375" s="1">
        <f>SUM(AP375,BT375,BX375)</f>
        <v>0</v>
      </c>
      <c r="L375" s="1">
        <f>SUM(AD375,AF375,AH375,AL375,AJ375,AN375,AR375,AT375,AV375,AX375,BB375,BD375,BF375,BH375,BJ375,BL375,AZ375)</f>
        <v>0</v>
      </c>
      <c r="M375" s="1">
        <f>COUNT(#REF!,AD375,AF375,AH375,AJ375,AL375,AN375,AR375,AT375,AV375,AX375,AZ375,BB375,BD375,BF375,BH375,BJ375,BL375)</f>
        <v>0</v>
      </c>
      <c r="N375" s="1">
        <f>BN375+BP375</f>
        <v>33</v>
      </c>
      <c r="O375" s="1">
        <v>0</v>
      </c>
      <c r="P375" s="1">
        <f>BR375</f>
        <v>38</v>
      </c>
      <c r="Q375" s="1">
        <f>BV375</f>
        <v>0</v>
      </c>
      <c r="R375" s="1">
        <v>0</v>
      </c>
      <c r="S375" s="64"/>
      <c r="T375" s="1">
        <f>SUM(U375,V375,X375,Y375,Z375,AA375,AB375)</f>
        <v>0</v>
      </c>
      <c r="U375" s="1">
        <f>CA375</f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f>CC375</f>
        <v>0</v>
      </c>
      <c r="AB375" s="1">
        <f>CB375</f>
        <v>0</v>
      </c>
      <c r="AC375" s="64"/>
      <c r="AD375" s="1"/>
      <c r="AE375" s="26"/>
      <c r="AF375" s="1"/>
      <c r="AG375" s="26"/>
      <c r="AH375" s="1"/>
      <c r="AI375" s="26"/>
      <c r="AJ375" s="1"/>
      <c r="AK375" s="26"/>
      <c r="AL375" s="1"/>
      <c r="AM375" s="26"/>
      <c r="AN375" s="1"/>
      <c r="AO375" s="26"/>
      <c r="AP375" s="1"/>
      <c r="AQ375" s="26"/>
      <c r="AR375" s="1"/>
      <c r="AS375" s="26"/>
      <c r="AT375" s="1"/>
      <c r="AU375" s="26"/>
      <c r="AV375" s="1"/>
      <c r="AW375" s="26"/>
      <c r="AX375" s="1"/>
      <c r="AY375" s="26"/>
      <c r="AZ375" s="1"/>
      <c r="BA375" s="26"/>
      <c r="BB375" s="1"/>
      <c r="BC375" s="26"/>
      <c r="BD375" s="1"/>
      <c r="BE375" s="26"/>
      <c r="BF375" s="1"/>
      <c r="BG375" s="26"/>
      <c r="BH375" s="1"/>
      <c r="BI375" s="26"/>
      <c r="BJ375" s="1"/>
      <c r="BK375" s="26"/>
      <c r="BL375" s="1"/>
      <c r="BM375" s="26"/>
      <c r="BN375" s="1">
        <v>33</v>
      </c>
      <c r="BO375" s="26" t="s">
        <v>172</v>
      </c>
      <c r="BP375" s="1"/>
      <c r="BQ375" s="26"/>
      <c r="BR375" s="1">
        <v>38</v>
      </c>
      <c r="BS375" s="26" t="s">
        <v>172</v>
      </c>
      <c r="BT375" s="1"/>
      <c r="BU375" s="26"/>
      <c r="BV375" s="30"/>
      <c r="BW375" s="26"/>
      <c r="BX375" s="30"/>
      <c r="BY375" s="26"/>
      <c r="BZ375" s="60"/>
      <c r="CA375" s="30"/>
      <c r="CB375" s="30"/>
      <c r="CC375" s="30"/>
    </row>
    <row r="376" spans="1:81" s="56" customFormat="1" x14ac:dyDescent="0.35">
      <c r="A376" s="30" t="s">
        <v>91</v>
      </c>
      <c r="B376" s="1" t="s">
        <v>52</v>
      </c>
      <c r="C376" s="1" t="s">
        <v>3596</v>
      </c>
      <c r="D376" s="1" t="s">
        <v>113</v>
      </c>
      <c r="E376" s="1" t="s">
        <v>55</v>
      </c>
      <c r="F376" s="1">
        <v>999928162</v>
      </c>
      <c r="G376" s="1">
        <f>(J376+T376)-H376</f>
        <v>35.5</v>
      </c>
      <c r="H376" s="1">
        <f>(K376+L376+N376+O376+P376+Q376+R376)*0.5</f>
        <v>35.5</v>
      </c>
      <c r="I376" s="27"/>
      <c r="J376" s="1">
        <f>SUM(K376,L376,N376,O376,P376,Q376,R376)</f>
        <v>71</v>
      </c>
      <c r="K376" s="1">
        <f>SUM(AP376,BT376,BX376)</f>
        <v>0</v>
      </c>
      <c r="L376" s="1">
        <f>SUM(AD376,AF376,AH376,AL376,AJ376,AN376,AR376,AT376,AV376,AX376,BB376,BD376,BF376,BH376,BJ376,BL376,AZ376)</f>
        <v>0</v>
      </c>
      <c r="M376" s="1">
        <f>COUNT(#REF!,AD376,AF376,AH376,AJ376,AL376,AN376,AR376,AT376,AV376,AX376,AZ376,BB376,BD376,BF376,BH376,BJ376,BL376)</f>
        <v>0</v>
      </c>
      <c r="N376" s="1">
        <f>BN376+BP376</f>
        <v>33</v>
      </c>
      <c r="O376" s="1">
        <v>0</v>
      </c>
      <c r="P376" s="1">
        <f>BR376</f>
        <v>38</v>
      </c>
      <c r="Q376" s="1">
        <f>BV376</f>
        <v>0</v>
      </c>
      <c r="R376" s="1">
        <v>0</v>
      </c>
      <c r="S376" s="64"/>
      <c r="T376" s="1">
        <f>SUM(U376,V376,X376,Y376,Z376,AA376,AB376)</f>
        <v>0</v>
      </c>
      <c r="U376" s="1">
        <f>CA376</f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f>CC376</f>
        <v>0</v>
      </c>
      <c r="AB376" s="1">
        <f>CB376</f>
        <v>0</v>
      </c>
      <c r="AC376" s="64"/>
      <c r="AD376" s="1"/>
      <c r="AE376" s="26"/>
      <c r="AF376" s="1"/>
      <c r="AG376" s="26"/>
      <c r="AH376" s="1"/>
      <c r="AI376" s="26"/>
      <c r="AJ376" s="1"/>
      <c r="AK376" s="27"/>
      <c r="AL376" s="1"/>
      <c r="AM376" s="26"/>
      <c r="AN376" s="1"/>
      <c r="AO376" s="27"/>
      <c r="AP376" s="1"/>
      <c r="AQ376" s="27"/>
      <c r="AR376" s="1"/>
      <c r="AS376" s="27"/>
      <c r="AT376" s="1"/>
      <c r="AU376" s="27"/>
      <c r="AV376" s="1"/>
      <c r="AW376" s="27"/>
      <c r="AX376" s="1"/>
      <c r="AY376" s="27"/>
      <c r="AZ376" s="1"/>
      <c r="BA376" s="26"/>
      <c r="BB376" s="1"/>
      <c r="BC376" s="27"/>
      <c r="BD376" s="1"/>
      <c r="BE376" s="27"/>
      <c r="BF376" s="1"/>
      <c r="BG376" s="27"/>
      <c r="BH376" s="1"/>
      <c r="BI376" s="27"/>
      <c r="BJ376" s="1"/>
      <c r="BK376" s="27"/>
      <c r="BL376" s="1"/>
      <c r="BM376" s="27"/>
      <c r="BN376" s="1"/>
      <c r="BO376" s="26"/>
      <c r="BP376" s="1">
        <v>33</v>
      </c>
      <c r="BQ376" s="26" t="s">
        <v>172</v>
      </c>
      <c r="BR376" s="1">
        <v>38</v>
      </c>
      <c r="BS376" s="26" t="s">
        <v>172</v>
      </c>
      <c r="BT376" s="1"/>
      <c r="BU376" s="26"/>
      <c r="BV376" s="30"/>
      <c r="BW376" s="26"/>
      <c r="BX376" s="30"/>
      <c r="BY376" s="26"/>
      <c r="BZ376" s="60"/>
      <c r="CA376" s="30"/>
      <c r="CB376" s="30"/>
      <c r="CC376" s="30"/>
    </row>
    <row r="377" spans="1:81" s="56" customFormat="1" x14ac:dyDescent="0.35">
      <c r="A377" s="30" t="s">
        <v>91</v>
      </c>
      <c r="B377" s="30" t="s">
        <v>52</v>
      </c>
      <c r="C377" s="30" t="s">
        <v>251</v>
      </c>
      <c r="D377" s="30" t="s">
        <v>252</v>
      </c>
      <c r="E377" s="34" t="s">
        <v>55</v>
      </c>
      <c r="F377" s="30">
        <v>999852581</v>
      </c>
      <c r="G377" s="1">
        <f>(J377+T377)-H377</f>
        <v>30</v>
      </c>
      <c r="H377" s="1"/>
      <c r="I377" s="27"/>
      <c r="J377" s="1">
        <f>SUM(K377,L377,N377,O377,P377,Q377,R377)</f>
        <v>30</v>
      </c>
      <c r="K377" s="1">
        <f>SUM(AP377,BT377,BX377)</f>
        <v>0</v>
      </c>
      <c r="L377" s="1">
        <f>SUM(AD377,AF377,AH377,AL377,AJ377,AN377,AR377,AT377,AV377,AX377,BB377,BD377,BF377,BH377,BJ377,BL377,AZ377)</f>
        <v>30</v>
      </c>
      <c r="M377" s="1">
        <f>COUNT(#REF!,AD377,AF377,AH377,AJ377,AL377,AN377,AR377,AT377,AV377,AX377,AZ377,BB377,BD377,BF377,BH377,BJ377,BL377)</f>
        <v>1</v>
      </c>
      <c r="N377" s="1">
        <f>BN377+BP377</f>
        <v>0</v>
      </c>
      <c r="O377" s="1">
        <v>0</v>
      </c>
      <c r="P377" s="1">
        <f>BR377</f>
        <v>0</v>
      </c>
      <c r="Q377" s="1">
        <f>BV377</f>
        <v>0</v>
      </c>
      <c r="R377" s="1">
        <v>0</v>
      </c>
      <c r="S377" s="64"/>
      <c r="T377" s="1">
        <f>SUM(U377,V377,X377,Y377,Z377,AA377,AB377)</f>
        <v>0</v>
      </c>
      <c r="U377" s="1">
        <f>CA377</f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f>CC377</f>
        <v>0</v>
      </c>
      <c r="AB377" s="1">
        <f>CB377</f>
        <v>0</v>
      </c>
      <c r="AC377" s="64"/>
      <c r="AD377" s="1"/>
      <c r="AE377" s="26"/>
      <c r="AF377" s="1"/>
      <c r="AG377" s="26"/>
      <c r="AH377" s="1"/>
      <c r="AI377" s="26"/>
      <c r="AJ377" s="1"/>
      <c r="AK377" s="26"/>
      <c r="AL377" s="1"/>
      <c r="AM377" s="26"/>
      <c r="AN377" s="1"/>
      <c r="AO377" s="26"/>
      <c r="AP377" s="1"/>
      <c r="AQ377" s="26"/>
      <c r="AR377" s="1"/>
      <c r="AS377" s="26"/>
      <c r="AT377" s="1">
        <v>30</v>
      </c>
      <c r="AU377" s="26">
        <v>1</v>
      </c>
      <c r="AV377" s="1"/>
      <c r="AW377" s="26"/>
      <c r="AX377" s="1"/>
      <c r="AY377" s="26"/>
      <c r="AZ377" s="1"/>
      <c r="BA377" s="26"/>
      <c r="BB377" s="1"/>
      <c r="BC377" s="26"/>
      <c r="BD377" s="1"/>
      <c r="BE377" s="26"/>
      <c r="BF377" s="1"/>
      <c r="BG377" s="26"/>
      <c r="BH377" s="1"/>
      <c r="BI377" s="26"/>
      <c r="BJ377" s="1"/>
      <c r="BK377" s="26"/>
      <c r="BL377" s="1"/>
      <c r="BM377" s="26"/>
      <c r="BN377" s="1"/>
      <c r="BO377" s="26"/>
      <c r="BP377" s="1"/>
      <c r="BQ377" s="26"/>
      <c r="BR377" s="1"/>
      <c r="BS377" s="26"/>
      <c r="BT377" s="1"/>
      <c r="BU377" s="26"/>
      <c r="BV377" s="30"/>
      <c r="BW377" s="26"/>
      <c r="BX377" s="30"/>
      <c r="BY377" s="26"/>
      <c r="BZ377" s="60"/>
      <c r="CA377" s="30"/>
      <c r="CB377" s="30"/>
      <c r="CC377" s="30"/>
    </row>
    <row r="378" spans="1:81" s="56" customFormat="1" x14ac:dyDescent="0.35">
      <c r="A378" s="1" t="s">
        <v>91</v>
      </c>
      <c r="B378" s="1" t="s">
        <v>52</v>
      </c>
      <c r="C378" s="1" t="s">
        <v>409</v>
      </c>
      <c r="D378" s="1" t="s">
        <v>410</v>
      </c>
      <c r="E378" s="1" t="s">
        <v>55</v>
      </c>
      <c r="F378" s="1">
        <v>999876942</v>
      </c>
      <c r="G378" s="1">
        <f>(J378+T378)-H378</f>
        <v>30</v>
      </c>
      <c r="H378" s="1"/>
      <c r="I378" s="27"/>
      <c r="J378" s="1">
        <f>SUM(K378,L378,N378,O378,P378,Q378,R378)</f>
        <v>30</v>
      </c>
      <c r="K378" s="1">
        <f>SUM(AP378,BT378,BX378)</f>
        <v>0</v>
      </c>
      <c r="L378" s="1">
        <f>SUM(AD378,AF378,AH378,AL378,AJ378,AN378,AR378,AT378,AV378,AX378,BB378,BD378,BF378,BH378,BJ378,BL378,AZ378)</f>
        <v>30</v>
      </c>
      <c r="M378" s="1">
        <f>COUNT(#REF!,AD378,AF378,AH378,AJ378,AL378,AN378,AR378,AT378,AV378,AX378,AZ378,BB378,BD378,BF378,BH378,BJ378,BL378)</f>
        <v>1</v>
      </c>
      <c r="N378" s="1">
        <f>BN378+BP378</f>
        <v>0</v>
      </c>
      <c r="O378" s="1">
        <v>0</v>
      </c>
      <c r="P378" s="1">
        <f>BR378</f>
        <v>0</v>
      </c>
      <c r="Q378" s="1">
        <f>BV378</f>
        <v>0</v>
      </c>
      <c r="R378" s="1">
        <v>0</v>
      </c>
      <c r="S378" s="64"/>
      <c r="T378" s="1">
        <f>SUM(U378,V378,X378,Y378,Z378,AA378,AB378)</f>
        <v>0</v>
      </c>
      <c r="U378" s="1">
        <f>CA378</f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f>CC378</f>
        <v>0</v>
      </c>
      <c r="AB378" s="1">
        <f>CB378</f>
        <v>0</v>
      </c>
      <c r="AC378" s="64"/>
      <c r="AD378" s="1"/>
      <c r="AE378" s="26"/>
      <c r="AF378" s="1"/>
      <c r="AG378" s="26"/>
      <c r="AH378" s="1"/>
      <c r="AI378" s="26"/>
      <c r="AJ378" s="1"/>
      <c r="AK378" s="26"/>
      <c r="AL378" s="1"/>
      <c r="AM378" s="26"/>
      <c r="AN378" s="1"/>
      <c r="AO378" s="26"/>
      <c r="AP378" s="1"/>
      <c r="AQ378" s="26"/>
      <c r="AR378" s="1"/>
      <c r="AS378" s="26"/>
      <c r="AT378" s="1"/>
      <c r="AU378" s="26"/>
      <c r="AV378" s="1"/>
      <c r="AW378" s="26"/>
      <c r="AX378" s="1"/>
      <c r="AY378" s="26"/>
      <c r="AZ378" s="1"/>
      <c r="BA378" s="26"/>
      <c r="BB378" s="1"/>
      <c r="BC378" s="26"/>
      <c r="BD378" s="1"/>
      <c r="BE378" s="26"/>
      <c r="BF378" s="1"/>
      <c r="BG378" s="26"/>
      <c r="BH378" s="1">
        <v>30</v>
      </c>
      <c r="BI378" s="26">
        <v>1</v>
      </c>
      <c r="BJ378" s="1"/>
      <c r="BK378" s="26"/>
      <c r="BL378" s="1"/>
      <c r="BM378" s="26"/>
      <c r="BN378" s="1"/>
      <c r="BO378" s="26"/>
      <c r="BP378" s="1"/>
      <c r="BQ378" s="26"/>
      <c r="BR378" s="1"/>
      <c r="BS378" s="26"/>
      <c r="BT378" s="1"/>
      <c r="BU378" s="26"/>
      <c r="BV378" s="30"/>
      <c r="BW378" s="26"/>
      <c r="BX378" s="30"/>
      <c r="BY378" s="26"/>
      <c r="BZ378" s="60"/>
      <c r="CA378" s="30"/>
      <c r="CB378" s="30"/>
      <c r="CC378" s="30"/>
    </row>
    <row r="379" spans="1:81" s="56" customFormat="1" x14ac:dyDescent="0.35">
      <c r="A379" s="1" t="s">
        <v>91</v>
      </c>
      <c r="B379" s="1" t="s">
        <v>52</v>
      </c>
      <c r="C379" s="1" t="s">
        <v>676</v>
      </c>
      <c r="D379" s="1" t="s">
        <v>205</v>
      </c>
      <c r="E379" s="1" t="s">
        <v>55</v>
      </c>
      <c r="F379" s="1">
        <v>999902437</v>
      </c>
      <c r="G379" s="1">
        <f>(J379+T379)-H379</f>
        <v>30</v>
      </c>
      <c r="H379" s="1"/>
      <c r="I379" s="27"/>
      <c r="J379" s="1">
        <f>SUM(K379,L379,N379,O379,P379,Q379,R379)</f>
        <v>30</v>
      </c>
      <c r="K379" s="1">
        <f>SUM(AP379,BT379,BX379)</f>
        <v>0</v>
      </c>
      <c r="L379" s="1">
        <f>SUM(AD379,AF379,AH379,AL379,AJ379,AN379,AR379,AT379,AV379,AX379,BB379,BD379,BF379,BH379,BJ379,BL379,AZ379)</f>
        <v>30</v>
      </c>
      <c r="M379" s="1">
        <f>COUNT(#REF!,AD379,AF379,AH379,AJ379,AL379,AN379,AR379,AT379,AV379,AX379,AZ379,BB379,BD379,BF379,BH379,BJ379,BL379)</f>
        <v>1</v>
      </c>
      <c r="N379" s="1">
        <f>BN379+BP379</f>
        <v>0</v>
      </c>
      <c r="O379" s="1">
        <v>0</v>
      </c>
      <c r="P379" s="1">
        <f>BR379</f>
        <v>0</v>
      </c>
      <c r="Q379" s="1">
        <f>BV379</f>
        <v>0</v>
      </c>
      <c r="R379" s="1">
        <v>0</v>
      </c>
      <c r="S379" s="64"/>
      <c r="T379" s="1">
        <f>SUM(U379,V379,X379,Y379,Z379,AA379,AB379)</f>
        <v>0</v>
      </c>
      <c r="U379" s="1">
        <f>CA379</f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f>CC379</f>
        <v>0</v>
      </c>
      <c r="AB379" s="1">
        <f>CB379</f>
        <v>0</v>
      </c>
      <c r="AC379" s="64"/>
      <c r="AD379" s="1"/>
      <c r="AE379" s="26"/>
      <c r="AF379" s="1"/>
      <c r="AG379" s="26"/>
      <c r="AH379" s="1"/>
      <c r="AI379" s="26"/>
      <c r="AJ379" s="1"/>
      <c r="AK379" s="26"/>
      <c r="AL379" s="1"/>
      <c r="AM379" s="26"/>
      <c r="AN379" s="1"/>
      <c r="AO379" s="26"/>
      <c r="AP379" s="1"/>
      <c r="AQ379" s="26"/>
      <c r="AR379" s="1"/>
      <c r="AS379" s="26"/>
      <c r="AT379" s="1"/>
      <c r="AU379" s="26"/>
      <c r="AV379" s="1"/>
      <c r="AW379" s="26"/>
      <c r="AX379" s="1"/>
      <c r="AY379" s="26"/>
      <c r="AZ379" s="1"/>
      <c r="BA379" s="26"/>
      <c r="BB379" s="1"/>
      <c r="BC379" s="26"/>
      <c r="BD379" s="1"/>
      <c r="BE379" s="26"/>
      <c r="BF379" s="1"/>
      <c r="BG379" s="26"/>
      <c r="BH379" s="1"/>
      <c r="BI379" s="26"/>
      <c r="BJ379" s="1">
        <v>30</v>
      </c>
      <c r="BK379" s="26">
        <v>1</v>
      </c>
      <c r="BL379" s="1"/>
      <c r="BM379" s="26"/>
      <c r="BN379" s="1"/>
      <c r="BO379" s="26"/>
      <c r="BP379" s="1"/>
      <c r="BQ379" s="26"/>
      <c r="BR379" s="1"/>
      <c r="BS379" s="26"/>
      <c r="BT379" s="1"/>
      <c r="BU379" s="26"/>
      <c r="BV379" s="30"/>
      <c r="BW379" s="26"/>
      <c r="BX379" s="30"/>
      <c r="BY379" s="26"/>
      <c r="BZ379" s="60"/>
      <c r="CA379" s="30"/>
      <c r="CB379" s="30"/>
      <c r="CC379" s="30"/>
    </row>
    <row r="380" spans="1:81" s="56" customFormat="1" x14ac:dyDescent="0.35">
      <c r="A380" s="30" t="s">
        <v>91</v>
      </c>
      <c r="B380" s="30" t="s">
        <v>52</v>
      </c>
      <c r="C380" s="30" t="s">
        <v>847</v>
      </c>
      <c r="D380" s="30" t="s">
        <v>848</v>
      </c>
      <c r="E380" s="30" t="s">
        <v>55</v>
      </c>
      <c r="F380" s="30">
        <v>999910686</v>
      </c>
      <c r="G380" s="1">
        <f>(J380+T380)-H380</f>
        <v>29</v>
      </c>
      <c r="H380" s="1"/>
      <c r="I380" s="27"/>
      <c r="J380" s="1">
        <f>SUM(K380,L380,N380,O380,P380,Q380,R380)</f>
        <v>29</v>
      </c>
      <c r="K380" s="1">
        <f>SUM(AP380,BT380,BX380)</f>
        <v>29</v>
      </c>
      <c r="L380" s="1">
        <f>SUM(AD380,AF380,AH380,AL380,AJ380,AN380,AR380,AT380,AV380,AX380,BB380,BD380,BF380,BH380,BJ380,BL380,AZ380)</f>
        <v>0</v>
      </c>
      <c r="M380" s="1">
        <f>COUNT(#REF!,AD380,AF380,AH380,AJ380,AL380,AN380,AR380,AT380,AV380,AX380,AZ380,BB380,BD380,BF380,BH380,BJ380,BL380)</f>
        <v>0</v>
      </c>
      <c r="N380" s="1">
        <f>BN380+BP380</f>
        <v>0</v>
      </c>
      <c r="O380" s="1">
        <v>0</v>
      </c>
      <c r="P380" s="1">
        <f>BR380</f>
        <v>0</v>
      </c>
      <c r="Q380" s="1">
        <f>BV380</f>
        <v>0</v>
      </c>
      <c r="R380" s="1">
        <v>0</v>
      </c>
      <c r="S380" s="64"/>
      <c r="T380" s="1">
        <f>SUM(U380,V380,X380,Y380,Z380,AA380,AB380)</f>
        <v>0</v>
      </c>
      <c r="U380" s="1">
        <f>CA380</f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f>CC380</f>
        <v>0</v>
      </c>
      <c r="AB380" s="1">
        <f>CB380</f>
        <v>0</v>
      </c>
      <c r="AC380" s="64"/>
      <c r="AD380" s="1"/>
      <c r="AE380" s="26"/>
      <c r="AF380" s="1"/>
      <c r="AG380" s="26"/>
      <c r="AH380" s="1"/>
      <c r="AI380" s="26"/>
      <c r="AJ380" s="1"/>
      <c r="AK380" s="26"/>
      <c r="AL380" s="1"/>
      <c r="AM380" s="26"/>
      <c r="AN380" s="1"/>
      <c r="AO380" s="26"/>
      <c r="AP380" s="1">
        <v>29</v>
      </c>
      <c r="AQ380" s="26" t="s">
        <v>172</v>
      </c>
      <c r="AR380" s="1"/>
      <c r="AS380" s="26"/>
      <c r="AT380" s="1"/>
      <c r="AU380" s="26"/>
      <c r="AV380" s="1"/>
      <c r="AW380" s="26"/>
      <c r="AX380" s="1"/>
      <c r="AY380" s="26"/>
      <c r="AZ380" s="1"/>
      <c r="BA380" s="26"/>
      <c r="BB380" s="1"/>
      <c r="BC380" s="26"/>
      <c r="BD380" s="1"/>
      <c r="BE380" s="26"/>
      <c r="BF380" s="1"/>
      <c r="BG380" s="26"/>
      <c r="BH380" s="1"/>
      <c r="BI380" s="26"/>
      <c r="BJ380" s="1"/>
      <c r="BK380" s="26"/>
      <c r="BL380" s="1"/>
      <c r="BM380" s="26"/>
      <c r="BN380" s="1"/>
      <c r="BO380" s="26"/>
      <c r="BP380" s="1"/>
      <c r="BQ380" s="26"/>
      <c r="BR380" s="1"/>
      <c r="BS380" s="26"/>
      <c r="BT380" s="1"/>
      <c r="BU380" s="26"/>
      <c r="BV380" s="30"/>
      <c r="BW380" s="26"/>
      <c r="BX380" s="30"/>
      <c r="BY380" s="26"/>
      <c r="BZ380" s="60"/>
      <c r="CA380" s="30"/>
      <c r="CB380" s="30"/>
      <c r="CC380" s="30"/>
    </row>
    <row r="381" spans="1:81" s="56" customFormat="1" x14ac:dyDescent="0.35">
      <c r="A381" s="30" t="s">
        <v>91</v>
      </c>
      <c r="B381" s="30" t="s">
        <v>52</v>
      </c>
      <c r="C381" s="30" t="s">
        <v>1001</v>
      </c>
      <c r="D381" s="30" t="s">
        <v>1261</v>
      </c>
      <c r="E381" s="30" t="s">
        <v>55</v>
      </c>
      <c r="F381" s="30">
        <v>999918781</v>
      </c>
      <c r="G381" s="1">
        <f>(J381+T381)-H381</f>
        <v>29</v>
      </c>
      <c r="H381" s="1"/>
      <c r="I381" s="27"/>
      <c r="J381" s="1">
        <f>SUM(K381,L381,N381,O381,P381,Q381,R381)</f>
        <v>29</v>
      </c>
      <c r="K381" s="1">
        <f>SUM(AP381,BT381,BX381)</f>
        <v>29</v>
      </c>
      <c r="L381" s="1">
        <f>SUM(AD381,AF381,AH381,AL381,AJ381,AN381,AR381,AT381,AV381,AX381,BB381,BD381,BF381,BH381,BJ381,BL381,AZ381)</f>
        <v>0</v>
      </c>
      <c r="M381" s="1">
        <f>COUNT(#REF!,AD381,AF381,AH381,AJ381,AL381,AN381,AR381,AT381,AV381,AX381,AZ381,BB381,BD381,BF381,BH381,BJ381,BL381)</f>
        <v>0</v>
      </c>
      <c r="N381" s="1">
        <f>BN381+BP381</f>
        <v>0</v>
      </c>
      <c r="O381" s="1">
        <v>0</v>
      </c>
      <c r="P381" s="1">
        <f>BR381</f>
        <v>0</v>
      </c>
      <c r="Q381" s="1">
        <f>BV381</f>
        <v>0</v>
      </c>
      <c r="R381" s="1">
        <v>0</v>
      </c>
      <c r="S381" s="64"/>
      <c r="T381" s="1">
        <f>SUM(U381,V381,X381,Y381,Z381,AA381,AB381)</f>
        <v>0</v>
      </c>
      <c r="U381" s="1">
        <f>CA381</f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f>CC381</f>
        <v>0</v>
      </c>
      <c r="AB381" s="1">
        <f>CB381</f>
        <v>0</v>
      </c>
      <c r="AC381" s="64"/>
      <c r="AD381" s="1"/>
      <c r="AE381" s="26"/>
      <c r="AF381" s="1"/>
      <c r="AG381" s="26"/>
      <c r="AH381" s="1"/>
      <c r="AI381" s="26"/>
      <c r="AJ381" s="1"/>
      <c r="AK381" s="26"/>
      <c r="AL381" s="1"/>
      <c r="AM381" s="26"/>
      <c r="AN381" s="1"/>
      <c r="AO381" s="26"/>
      <c r="AP381" s="1">
        <v>29</v>
      </c>
      <c r="AQ381" s="26" t="s">
        <v>172</v>
      </c>
      <c r="AR381" s="1"/>
      <c r="AS381" s="26"/>
      <c r="AT381" s="1"/>
      <c r="AU381" s="26"/>
      <c r="AV381" s="1"/>
      <c r="AW381" s="26"/>
      <c r="AX381" s="1"/>
      <c r="AY381" s="26"/>
      <c r="AZ381" s="1"/>
      <c r="BA381" s="26"/>
      <c r="BB381" s="1"/>
      <c r="BC381" s="26"/>
      <c r="BD381" s="1"/>
      <c r="BE381" s="26"/>
      <c r="BF381" s="1"/>
      <c r="BG381" s="26"/>
      <c r="BH381" s="1"/>
      <c r="BI381" s="26"/>
      <c r="BJ381" s="1"/>
      <c r="BK381" s="26"/>
      <c r="BL381" s="1"/>
      <c r="BM381" s="26"/>
      <c r="BN381" s="1"/>
      <c r="BO381" s="26"/>
      <c r="BP381" s="1"/>
      <c r="BQ381" s="26"/>
      <c r="BR381" s="1"/>
      <c r="BS381" s="26"/>
      <c r="BT381" s="1"/>
      <c r="BU381" s="26"/>
      <c r="BV381" s="30"/>
      <c r="BW381" s="26"/>
      <c r="BX381" s="30"/>
      <c r="BY381" s="26"/>
      <c r="BZ381" s="60"/>
      <c r="CA381" s="30"/>
      <c r="CB381" s="30"/>
      <c r="CC381" s="30"/>
    </row>
    <row r="382" spans="1:81" s="56" customFormat="1" x14ac:dyDescent="0.35">
      <c r="A382" s="30" t="s">
        <v>91</v>
      </c>
      <c r="B382" s="30" t="s">
        <v>52</v>
      </c>
      <c r="C382" s="30" t="s">
        <v>543</v>
      </c>
      <c r="D382" s="30" t="s">
        <v>1041</v>
      </c>
      <c r="E382" s="30" t="s">
        <v>55</v>
      </c>
      <c r="F382" s="30">
        <v>999918943</v>
      </c>
      <c r="G382" s="1">
        <f>(J382+T382)-H382</f>
        <v>29</v>
      </c>
      <c r="H382" s="1"/>
      <c r="I382" s="27"/>
      <c r="J382" s="1">
        <f>SUM(K382,L382,N382,O382,P382,Q382,R382)</f>
        <v>29</v>
      </c>
      <c r="K382" s="1">
        <f>SUM(AP382,BT382,BX382)</f>
        <v>29</v>
      </c>
      <c r="L382" s="1">
        <f>SUM(AD382,AF382,AH382,AL382,AJ382,AN382,AR382,AT382,AV382,AX382,BB382,BD382,BF382,BH382,BJ382,BL382,AZ382)</f>
        <v>0</v>
      </c>
      <c r="M382" s="1">
        <f>COUNT(#REF!,AD382,AF382,AH382,AJ382,AL382,AN382,AR382,AT382,AV382,AX382,AZ382,BB382,BD382,BF382,BH382,BJ382,BL382)</f>
        <v>0</v>
      </c>
      <c r="N382" s="1">
        <f>BN382+BP382</f>
        <v>0</v>
      </c>
      <c r="O382" s="1">
        <v>0</v>
      </c>
      <c r="P382" s="1">
        <f>BR382</f>
        <v>0</v>
      </c>
      <c r="Q382" s="1">
        <f>BV382</f>
        <v>0</v>
      </c>
      <c r="R382" s="1">
        <v>0</v>
      </c>
      <c r="S382" s="64"/>
      <c r="T382" s="1">
        <f>SUM(U382,V382,X382,Y382,Z382,AA382,AB382)</f>
        <v>0</v>
      </c>
      <c r="U382" s="1">
        <f>CA382</f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f>CC382</f>
        <v>0</v>
      </c>
      <c r="AB382" s="1">
        <f>CB382</f>
        <v>0</v>
      </c>
      <c r="AC382" s="64"/>
      <c r="AD382" s="1"/>
      <c r="AE382" s="26"/>
      <c r="AF382" s="1"/>
      <c r="AG382" s="26"/>
      <c r="AH382" s="1"/>
      <c r="AI382" s="26"/>
      <c r="AJ382" s="1"/>
      <c r="AK382" s="26"/>
      <c r="AL382" s="1"/>
      <c r="AM382" s="26"/>
      <c r="AN382" s="1"/>
      <c r="AO382" s="26"/>
      <c r="AP382" s="1">
        <v>29</v>
      </c>
      <c r="AQ382" s="26" t="s">
        <v>172</v>
      </c>
      <c r="AR382" s="1"/>
      <c r="AS382" s="26"/>
      <c r="AT382" s="1"/>
      <c r="AU382" s="26"/>
      <c r="AV382" s="1"/>
      <c r="AW382" s="26"/>
      <c r="AX382" s="1"/>
      <c r="AY382" s="26"/>
      <c r="AZ382" s="1"/>
      <c r="BA382" s="26"/>
      <c r="BB382" s="1"/>
      <c r="BC382" s="26"/>
      <c r="BD382" s="1"/>
      <c r="BE382" s="26"/>
      <c r="BF382" s="1"/>
      <c r="BG382" s="26"/>
      <c r="BH382" s="1"/>
      <c r="BI382" s="26"/>
      <c r="BJ382" s="1"/>
      <c r="BK382" s="26"/>
      <c r="BL382" s="1"/>
      <c r="BM382" s="26"/>
      <c r="BN382" s="1"/>
      <c r="BO382" s="26"/>
      <c r="BP382" s="1"/>
      <c r="BQ382" s="26"/>
      <c r="BR382" s="1"/>
      <c r="BS382" s="26"/>
      <c r="BT382" s="1"/>
      <c r="BU382" s="26"/>
      <c r="BV382" s="30"/>
      <c r="BW382" s="26"/>
      <c r="BX382" s="30"/>
      <c r="BY382" s="26"/>
      <c r="BZ382" s="60"/>
      <c r="CA382" s="30"/>
      <c r="CB382" s="30"/>
      <c r="CC382" s="30"/>
    </row>
    <row r="383" spans="1:81" s="56" customFormat="1" x14ac:dyDescent="0.35">
      <c r="A383" s="30" t="s">
        <v>91</v>
      </c>
      <c r="B383" s="30" t="s">
        <v>52</v>
      </c>
      <c r="C383" s="30" t="s">
        <v>1711</v>
      </c>
      <c r="D383" s="30" t="s">
        <v>1712</v>
      </c>
      <c r="E383" s="30" t="s">
        <v>55</v>
      </c>
      <c r="F383" s="30">
        <v>999921766</v>
      </c>
      <c r="G383" s="1">
        <f>(J383+T383)-H383</f>
        <v>29</v>
      </c>
      <c r="H383" s="1"/>
      <c r="I383" s="27"/>
      <c r="J383" s="1">
        <f>SUM(K383,L383,N383,O383,P383,Q383,R383)</f>
        <v>29</v>
      </c>
      <c r="K383" s="1">
        <f>SUM(AP383,BT383,BX383)</f>
        <v>29</v>
      </c>
      <c r="L383" s="1">
        <f>SUM(AD383,AF383,AH383,AL383,AJ383,AN383,AR383,AT383,AV383,AX383,BB383,BD383,BF383,BH383,BJ383,BL383,AZ383)</f>
        <v>0</v>
      </c>
      <c r="M383" s="1">
        <f>COUNT(#REF!,AD383,AF383,AH383,AJ383,AL383,AN383,AR383,AT383,AV383,AX383,AZ383,BB383,BD383,BF383,BH383,BJ383,BL383)</f>
        <v>0</v>
      </c>
      <c r="N383" s="1">
        <f>BN383+BP383</f>
        <v>0</v>
      </c>
      <c r="O383" s="1">
        <v>0</v>
      </c>
      <c r="P383" s="1">
        <f>BR383</f>
        <v>0</v>
      </c>
      <c r="Q383" s="1">
        <f>BV383</f>
        <v>0</v>
      </c>
      <c r="R383" s="1">
        <v>0</v>
      </c>
      <c r="S383" s="64"/>
      <c r="T383" s="1">
        <f>SUM(U383,V383,X383,Y383,Z383,AA383,AB383)</f>
        <v>0</v>
      </c>
      <c r="U383" s="1">
        <f>CA383</f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f>CC383</f>
        <v>0</v>
      </c>
      <c r="AB383" s="1">
        <f>CB383</f>
        <v>0</v>
      </c>
      <c r="AC383" s="64"/>
      <c r="AD383" s="1"/>
      <c r="AE383" s="26"/>
      <c r="AF383" s="1"/>
      <c r="AG383" s="26"/>
      <c r="AH383" s="1"/>
      <c r="AI383" s="26"/>
      <c r="AJ383" s="1"/>
      <c r="AK383" s="26"/>
      <c r="AL383" s="1"/>
      <c r="AM383" s="26"/>
      <c r="AN383" s="1"/>
      <c r="AO383" s="26"/>
      <c r="AP383" s="1">
        <v>29</v>
      </c>
      <c r="AQ383" s="26" t="s">
        <v>172</v>
      </c>
      <c r="AR383" s="1"/>
      <c r="AS383" s="26"/>
      <c r="AT383" s="1"/>
      <c r="AU383" s="26"/>
      <c r="AV383" s="1"/>
      <c r="AW383" s="26"/>
      <c r="AX383" s="1"/>
      <c r="AY383" s="26"/>
      <c r="AZ383" s="1"/>
      <c r="BA383" s="26"/>
      <c r="BB383" s="1"/>
      <c r="BC383" s="26"/>
      <c r="BD383" s="1"/>
      <c r="BE383" s="26"/>
      <c r="BF383" s="1"/>
      <c r="BG383" s="26"/>
      <c r="BH383" s="1"/>
      <c r="BI383" s="26"/>
      <c r="BJ383" s="1"/>
      <c r="BK383" s="26"/>
      <c r="BL383" s="1"/>
      <c r="BM383" s="26"/>
      <c r="BN383" s="1"/>
      <c r="BO383" s="26"/>
      <c r="BP383" s="1"/>
      <c r="BQ383" s="26"/>
      <c r="BR383" s="1"/>
      <c r="BS383" s="26"/>
      <c r="BT383" s="1"/>
      <c r="BU383" s="26"/>
      <c r="BV383" s="30"/>
      <c r="BW383" s="26"/>
      <c r="BX383" s="30"/>
      <c r="BY383" s="26"/>
      <c r="BZ383" s="60"/>
      <c r="CA383" s="30"/>
      <c r="CB383" s="30"/>
      <c r="CC383" s="30"/>
    </row>
    <row r="384" spans="1:81" s="56" customFormat="1" x14ac:dyDescent="0.35">
      <c r="A384" s="30" t="s">
        <v>91</v>
      </c>
      <c r="B384" s="30" t="s">
        <v>52</v>
      </c>
      <c r="C384" s="30" t="s">
        <v>321</v>
      </c>
      <c r="D384" s="30" t="s">
        <v>1996</v>
      </c>
      <c r="E384" s="30" t="s">
        <v>55</v>
      </c>
      <c r="F384" s="30">
        <v>999923250</v>
      </c>
      <c r="G384" s="1">
        <f>(J384+T384)-H384</f>
        <v>29</v>
      </c>
      <c r="H384" s="1"/>
      <c r="I384" s="27"/>
      <c r="J384" s="1">
        <f>SUM(K384,L384,N384,O384,P384,Q384,R384)</f>
        <v>29</v>
      </c>
      <c r="K384" s="1">
        <f>SUM(AP384,BT384,BX384)</f>
        <v>29</v>
      </c>
      <c r="L384" s="1">
        <f>SUM(AD384,AF384,AH384,AL384,AJ384,AN384,AR384,AT384,AV384,AX384,BB384,BD384,BF384,BH384,BJ384,BL384,AZ384)</f>
        <v>0</v>
      </c>
      <c r="M384" s="1">
        <f>COUNT(#REF!,AD384,AF384,AH384,AJ384,AL384,AN384,AR384,AT384,AV384,AX384,AZ384,BB384,BD384,BF384,BH384,BJ384,BL384)</f>
        <v>0</v>
      </c>
      <c r="N384" s="1">
        <f>BN384+BP384</f>
        <v>0</v>
      </c>
      <c r="O384" s="1">
        <v>0</v>
      </c>
      <c r="P384" s="1">
        <f>BR384</f>
        <v>0</v>
      </c>
      <c r="Q384" s="1">
        <f>BV384</f>
        <v>0</v>
      </c>
      <c r="R384" s="1">
        <v>0</v>
      </c>
      <c r="S384" s="64"/>
      <c r="T384" s="1">
        <f>SUM(U384,V384,X384,Y384,Z384,AA384,AB384)</f>
        <v>0</v>
      </c>
      <c r="U384" s="1">
        <f>CA384</f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f>CC384</f>
        <v>0</v>
      </c>
      <c r="AB384" s="1">
        <f>CB384</f>
        <v>0</v>
      </c>
      <c r="AC384" s="64"/>
      <c r="AD384" s="1"/>
      <c r="AE384" s="26"/>
      <c r="AF384" s="1"/>
      <c r="AG384" s="26"/>
      <c r="AH384" s="1"/>
      <c r="AI384" s="26"/>
      <c r="AJ384" s="1"/>
      <c r="AK384" s="26"/>
      <c r="AL384" s="1"/>
      <c r="AM384" s="26"/>
      <c r="AN384" s="1"/>
      <c r="AO384" s="26"/>
      <c r="AP384" s="1">
        <v>29</v>
      </c>
      <c r="AQ384" s="26" t="s">
        <v>172</v>
      </c>
      <c r="AR384" s="1"/>
      <c r="AS384" s="26"/>
      <c r="AT384" s="1"/>
      <c r="AU384" s="26"/>
      <c r="AV384" s="1"/>
      <c r="AW384" s="26"/>
      <c r="AX384" s="1"/>
      <c r="AY384" s="26"/>
      <c r="AZ384" s="1"/>
      <c r="BA384" s="26"/>
      <c r="BB384" s="1"/>
      <c r="BC384" s="26"/>
      <c r="BD384" s="1"/>
      <c r="BE384" s="26"/>
      <c r="BF384" s="1"/>
      <c r="BG384" s="26"/>
      <c r="BH384" s="1"/>
      <c r="BI384" s="26"/>
      <c r="BJ384" s="1"/>
      <c r="BK384" s="26"/>
      <c r="BL384" s="1"/>
      <c r="BM384" s="26"/>
      <c r="BN384" s="1"/>
      <c r="BO384" s="26"/>
      <c r="BP384" s="1"/>
      <c r="BQ384" s="26"/>
      <c r="BR384" s="1"/>
      <c r="BS384" s="26"/>
      <c r="BT384" s="1"/>
      <c r="BU384" s="26"/>
      <c r="BV384" s="30"/>
      <c r="BW384" s="26"/>
      <c r="BX384" s="30"/>
      <c r="BY384" s="26"/>
      <c r="BZ384" s="60"/>
      <c r="CA384" s="30"/>
      <c r="CB384" s="30"/>
      <c r="CC384" s="30"/>
    </row>
    <row r="385" spans="1:81" s="56" customFormat="1" x14ac:dyDescent="0.35">
      <c r="A385" s="30" t="s">
        <v>91</v>
      </c>
      <c r="B385" s="30" t="s">
        <v>52</v>
      </c>
      <c r="C385" s="30" t="s">
        <v>2018</v>
      </c>
      <c r="D385" s="30" t="s">
        <v>2019</v>
      </c>
      <c r="E385" s="30" t="s">
        <v>55</v>
      </c>
      <c r="F385" s="30">
        <v>999923372</v>
      </c>
      <c r="G385" s="1">
        <f>(J385+T385)-H385</f>
        <v>29</v>
      </c>
      <c r="H385" s="1"/>
      <c r="I385" s="27"/>
      <c r="J385" s="1">
        <f>SUM(K385,L385,N385,O385,P385,Q385,R385)</f>
        <v>29</v>
      </c>
      <c r="K385" s="1">
        <f>SUM(AP385,BT385,BX385)</f>
        <v>29</v>
      </c>
      <c r="L385" s="1">
        <f>SUM(AD385,AF385,AH385,AL385,AJ385,AN385,AR385,AT385,AV385,AX385,BB385,BD385,BF385,BH385,BJ385,BL385,AZ385)</f>
        <v>0</v>
      </c>
      <c r="M385" s="1">
        <f>COUNT(#REF!,AD385,AF385,AH385,AJ385,AL385,AN385,AR385,AT385,AV385,AX385,AZ385,BB385,BD385,BF385,BH385,BJ385,BL385)</f>
        <v>0</v>
      </c>
      <c r="N385" s="1">
        <f>BN385+BP385</f>
        <v>0</v>
      </c>
      <c r="O385" s="1">
        <v>0</v>
      </c>
      <c r="P385" s="1">
        <f>BR385</f>
        <v>0</v>
      </c>
      <c r="Q385" s="1">
        <f>BV385</f>
        <v>0</v>
      </c>
      <c r="R385" s="1">
        <v>0</v>
      </c>
      <c r="S385" s="64"/>
      <c r="T385" s="1">
        <f>SUM(U385,V385,X385,Y385,Z385,AA385,AB385)</f>
        <v>0</v>
      </c>
      <c r="U385" s="1">
        <f>CA385</f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f>CC385</f>
        <v>0</v>
      </c>
      <c r="AB385" s="1">
        <f>CB385</f>
        <v>0</v>
      </c>
      <c r="AC385" s="64"/>
      <c r="AD385" s="1"/>
      <c r="AE385" s="26"/>
      <c r="AF385" s="1"/>
      <c r="AG385" s="26"/>
      <c r="AH385" s="1"/>
      <c r="AI385" s="26"/>
      <c r="AJ385" s="1"/>
      <c r="AK385" s="26"/>
      <c r="AL385" s="1"/>
      <c r="AM385" s="26"/>
      <c r="AN385" s="1"/>
      <c r="AO385" s="26"/>
      <c r="AP385" s="1">
        <v>29</v>
      </c>
      <c r="AQ385" s="26" t="s">
        <v>172</v>
      </c>
      <c r="AR385" s="1"/>
      <c r="AS385" s="26"/>
      <c r="AT385" s="1"/>
      <c r="AU385" s="26"/>
      <c r="AV385" s="1"/>
      <c r="AW385" s="26"/>
      <c r="AX385" s="1"/>
      <c r="AY385" s="26"/>
      <c r="AZ385" s="1"/>
      <c r="BA385" s="26"/>
      <c r="BB385" s="1"/>
      <c r="BC385" s="26"/>
      <c r="BD385" s="1"/>
      <c r="BE385" s="26"/>
      <c r="BF385" s="1"/>
      <c r="BG385" s="26"/>
      <c r="BH385" s="1"/>
      <c r="BI385" s="26"/>
      <c r="BJ385" s="1"/>
      <c r="BK385" s="26"/>
      <c r="BL385" s="1"/>
      <c r="BM385" s="26"/>
      <c r="BN385" s="1"/>
      <c r="BO385" s="26"/>
      <c r="BP385" s="1"/>
      <c r="BQ385" s="26"/>
      <c r="BR385" s="1"/>
      <c r="BS385" s="26"/>
      <c r="BT385" s="1"/>
      <c r="BU385" s="26"/>
      <c r="BV385" s="30"/>
      <c r="BW385" s="26"/>
      <c r="BX385" s="30"/>
      <c r="BY385" s="26"/>
      <c r="BZ385" s="60"/>
      <c r="CA385" s="30"/>
      <c r="CB385" s="30"/>
      <c r="CC385" s="30"/>
    </row>
    <row r="386" spans="1:81" s="56" customFormat="1" x14ac:dyDescent="0.35">
      <c r="A386" s="30" t="s">
        <v>91</v>
      </c>
      <c r="B386" s="30" t="s">
        <v>52</v>
      </c>
      <c r="C386" s="30" t="s">
        <v>2025</v>
      </c>
      <c r="D386" s="30" t="s">
        <v>2026</v>
      </c>
      <c r="E386" s="30" t="s">
        <v>55</v>
      </c>
      <c r="F386" s="30">
        <v>999923398</v>
      </c>
      <c r="G386" s="1">
        <f>(J386+T386)-H386</f>
        <v>29</v>
      </c>
      <c r="H386" s="1"/>
      <c r="I386" s="27"/>
      <c r="J386" s="1">
        <f>SUM(K386,L386,N386,O386,P386,Q386,R386)</f>
        <v>29</v>
      </c>
      <c r="K386" s="1">
        <f>SUM(AP386,BT386,BX386)</f>
        <v>29</v>
      </c>
      <c r="L386" s="1">
        <f>SUM(AD386,AF386,AH386,AL386,AJ386,AN386,AR386,AT386,AV386,AX386,BB386,BD386,BF386,BH386,BJ386,BL386,AZ386)</f>
        <v>0</v>
      </c>
      <c r="M386" s="1">
        <f>COUNT(#REF!,AD386,AF386,AH386,AJ386,AL386,AN386,AR386,AT386,AV386,AX386,AZ386,BB386,BD386,BF386,BH386,BJ386,BL386)</f>
        <v>0</v>
      </c>
      <c r="N386" s="1">
        <f>BN386+BP386</f>
        <v>0</v>
      </c>
      <c r="O386" s="1">
        <v>0</v>
      </c>
      <c r="P386" s="1">
        <f>BR386</f>
        <v>0</v>
      </c>
      <c r="Q386" s="1">
        <f>BV386</f>
        <v>0</v>
      </c>
      <c r="R386" s="1">
        <v>0</v>
      </c>
      <c r="S386" s="64"/>
      <c r="T386" s="1">
        <f>SUM(U386,V386,X386,Y386,Z386,AA386,AB386)</f>
        <v>0</v>
      </c>
      <c r="U386" s="1">
        <f>CA386</f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f>CC386</f>
        <v>0</v>
      </c>
      <c r="AB386" s="1">
        <f>CB386</f>
        <v>0</v>
      </c>
      <c r="AC386" s="64"/>
      <c r="AD386" s="1"/>
      <c r="AE386" s="26"/>
      <c r="AF386" s="1"/>
      <c r="AG386" s="26"/>
      <c r="AH386" s="1"/>
      <c r="AI386" s="26"/>
      <c r="AJ386" s="1"/>
      <c r="AK386" s="26"/>
      <c r="AL386" s="1"/>
      <c r="AM386" s="26"/>
      <c r="AN386" s="1"/>
      <c r="AO386" s="26"/>
      <c r="AP386" s="1">
        <v>29</v>
      </c>
      <c r="AQ386" s="26" t="s">
        <v>172</v>
      </c>
      <c r="AR386" s="1"/>
      <c r="AS386" s="26"/>
      <c r="AT386" s="1"/>
      <c r="AU386" s="26"/>
      <c r="AV386" s="1"/>
      <c r="AW386" s="26"/>
      <c r="AX386" s="1"/>
      <c r="AY386" s="26"/>
      <c r="AZ386" s="1"/>
      <c r="BA386" s="26"/>
      <c r="BB386" s="1"/>
      <c r="BC386" s="26"/>
      <c r="BD386" s="1"/>
      <c r="BE386" s="26"/>
      <c r="BF386" s="1"/>
      <c r="BG386" s="26"/>
      <c r="BH386" s="1"/>
      <c r="BI386" s="26"/>
      <c r="BJ386" s="1"/>
      <c r="BK386" s="26"/>
      <c r="BL386" s="1"/>
      <c r="BM386" s="26"/>
      <c r="BN386" s="1"/>
      <c r="BO386" s="26"/>
      <c r="BP386" s="1"/>
      <c r="BQ386" s="26"/>
      <c r="BR386" s="1"/>
      <c r="BS386" s="26"/>
      <c r="BT386" s="1"/>
      <c r="BU386" s="26"/>
      <c r="BV386" s="30"/>
      <c r="BW386" s="26"/>
      <c r="BX386" s="30"/>
      <c r="BY386" s="26"/>
      <c r="BZ386" s="60"/>
      <c r="CA386" s="30"/>
      <c r="CB386" s="30"/>
      <c r="CC386" s="30"/>
    </row>
    <row r="387" spans="1:81" s="56" customFormat="1" x14ac:dyDescent="0.35">
      <c r="A387" s="30" t="s">
        <v>91</v>
      </c>
      <c r="B387" s="30" t="s">
        <v>52</v>
      </c>
      <c r="C387" s="30" t="s">
        <v>108</v>
      </c>
      <c r="D387" s="30" t="s">
        <v>222</v>
      </c>
      <c r="E387" s="30" t="s">
        <v>55</v>
      </c>
      <c r="F387" s="30">
        <v>999923425</v>
      </c>
      <c r="G387" s="1">
        <f>(J387+T387)-H387</f>
        <v>29</v>
      </c>
      <c r="H387" s="1"/>
      <c r="I387" s="27"/>
      <c r="J387" s="1">
        <f>SUM(K387,L387,N387,O387,P387,Q387,R387)</f>
        <v>29</v>
      </c>
      <c r="K387" s="1">
        <f>SUM(AP387,BT387,BX387)</f>
        <v>29</v>
      </c>
      <c r="L387" s="1">
        <f>SUM(AD387,AF387,AH387,AL387,AJ387,AN387,AR387,AT387,AV387,AX387,BB387,BD387,BF387,BH387,BJ387,BL387,AZ387)</f>
        <v>0</v>
      </c>
      <c r="M387" s="1">
        <f>COUNT(#REF!,AD387,AF387,AH387,AJ387,AL387,AN387,AR387,AT387,AV387,AX387,AZ387,BB387,BD387,BF387,BH387,BJ387,BL387)</f>
        <v>0</v>
      </c>
      <c r="N387" s="1">
        <f>BN387+BP387</f>
        <v>0</v>
      </c>
      <c r="O387" s="1">
        <v>0</v>
      </c>
      <c r="P387" s="1">
        <f>BR387</f>
        <v>0</v>
      </c>
      <c r="Q387" s="1">
        <f>BV387</f>
        <v>0</v>
      </c>
      <c r="R387" s="1">
        <v>0</v>
      </c>
      <c r="S387" s="64"/>
      <c r="T387" s="1">
        <f>SUM(U387,V387,X387,Y387,Z387,AA387,AB387)</f>
        <v>0</v>
      </c>
      <c r="U387" s="1">
        <f>CA387</f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f>CC387</f>
        <v>0</v>
      </c>
      <c r="AB387" s="1">
        <f>CB387</f>
        <v>0</v>
      </c>
      <c r="AC387" s="64"/>
      <c r="AD387" s="1"/>
      <c r="AE387" s="26"/>
      <c r="AF387" s="1"/>
      <c r="AG387" s="26"/>
      <c r="AH387" s="1"/>
      <c r="AI387" s="26"/>
      <c r="AJ387" s="1"/>
      <c r="AK387" s="26"/>
      <c r="AL387" s="1"/>
      <c r="AM387" s="26"/>
      <c r="AN387" s="1"/>
      <c r="AO387" s="26"/>
      <c r="AP387" s="1">
        <v>29</v>
      </c>
      <c r="AQ387" s="26" t="s">
        <v>172</v>
      </c>
      <c r="AR387" s="1"/>
      <c r="AS387" s="26"/>
      <c r="AT387" s="1"/>
      <c r="AU387" s="26"/>
      <c r="AV387" s="1"/>
      <c r="AW387" s="26"/>
      <c r="AX387" s="1"/>
      <c r="AY387" s="26"/>
      <c r="AZ387" s="1"/>
      <c r="BA387" s="26"/>
      <c r="BB387" s="1"/>
      <c r="BC387" s="26"/>
      <c r="BD387" s="1"/>
      <c r="BE387" s="26"/>
      <c r="BF387" s="1"/>
      <c r="BG387" s="26"/>
      <c r="BH387" s="1"/>
      <c r="BI387" s="26"/>
      <c r="BJ387" s="1"/>
      <c r="BK387" s="26"/>
      <c r="BL387" s="1"/>
      <c r="BM387" s="26"/>
      <c r="BN387" s="1"/>
      <c r="BO387" s="26"/>
      <c r="BP387" s="1"/>
      <c r="BQ387" s="26"/>
      <c r="BR387" s="1"/>
      <c r="BS387" s="26"/>
      <c r="BT387" s="1"/>
      <c r="BU387" s="26"/>
      <c r="BV387" s="30"/>
      <c r="BW387" s="26"/>
      <c r="BX387" s="30"/>
      <c r="BY387" s="26"/>
      <c r="BZ387" s="60"/>
      <c r="CA387" s="30"/>
      <c r="CB387" s="30"/>
      <c r="CC387" s="30"/>
    </row>
    <row r="388" spans="1:81" s="56" customFormat="1" x14ac:dyDescent="0.35">
      <c r="A388" s="30" t="s">
        <v>91</v>
      </c>
      <c r="B388" s="30" t="s">
        <v>52</v>
      </c>
      <c r="C388" s="30" t="s">
        <v>1856</v>
      </c>
      <c r="D388" s="30" t="s">
        <v>2036</v>
      </c>
      <c r="E388" s="30" t="s">
        <v>55</v>
      </c>
      <c r="F388" s="30">
        <v>999923451</v>
      </c>
      <c r="G388" s="1">
        <f>(J388+T388)-H388</f>
        <v>29</v>
      </c>
      <c r="H388" s="1"/>
      <c r="I388" s="27"/>
      <c r="J388" s="1">
        <f>SUM(K388,L388,N388,O388,P388,Q388,R388)</f>
        <v>29</v>
      </c>
      <c r="K388" s="1">
        <f>SUM(AP388,BT388,BX388)</f>
        <v>29</v>
      </c>
      <c r="L388" s="1">
        <f>SUM(AD388,AF388,AH388,AL388,AJ388,AN388,AR388,AT388,AV388,AX388,BB388,BD388,BF388,BH388,BJ388,BL388,AZ388)</f>
        <v>0</v>
      </c>
      <c r="M388" s="1">
        <f>COUNT(#REF!,AD388,AF388,AH388,AJ388,AL388,AN388,AR388,AT388,AV388,AX388,AZ388,BB388,BD388,BF388,BH388,BJ388,BL388)</f>
        <v>0</v>
      </c>
      <c r="N388" s="1">
        <f>BN388+BP388</f>
        <v>0</v>
      </c>
      <c r="O388" s="1">
        <v>0</v>
      </c>
      <c r="P388" s="1">
        <f>BR388</f>
        <v>0</v>
      </c>
      <c r="Q388" s="1">
        <f>BV388</f>
        <v>0</v>
      </c>
      <c r="R388" s="1">
        <v>0</v>
      </c>
      <c r="S388" s="64"/>
      <c r="T388" s="1">
        <f>SUM(U388,V388,X388,Y388,Z388,AA388,AB388)</f>
        <v>0</v>
      </c>
      <c r="U388" s="1">
        <f>CA388</f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f>CC388</f>
        <v>0</v>
      </c>
      <c r="AB388" s="1">
        <f>CB388</f>
        <v>0</v>
      </c>
      <c r="AC388" s="64"/>
      <c r="AD388" s="1"/>
      <c r="AE388" s="26"/>
      <c r="AF388" s="1"/>
      <c r="AG388" s="26"/>
      <c r="AH388" s="1"/>
      <c r="AI388" s="26"/>
      <c r="AJ388" s="1"/>
      <c r="AK388" s="26"/>
      <c r="AL388" s="1"/>
      <c r="AM388" s="26"/>
      <c r="AN388" s="1"/>
      <c r="AO388" s="26"/>
      <c r="AP388" s="1">
        <v>29</v>
      </c>
      <c r="AQ388" s="26" t="s">
        <v>172</v>
      </c>
      <c r="AR388" s="1"/>
      <c r="AS388" s="26"/>
      <c r="AT388" s="1"/>
      <c r="AU388" s="26"/>
      <c r="AV388" s="1"/>
      <c r="AW388" s="26"/>
      <c r="AX388" s="1"/>
      <c r="AY388" s="26"/>
      <c r="AZ388" s="1"/>
      <c r="BA388" s="26"/>
      <c r="BB388" s="1"/>
      <c r="BC388" s="26"/>
      <c r="BD388" s="1"/>
      <c r="BE388" s="26"/>
      <c r="BF388" s="1"/>
      <c r="BG388" s="26"/>
      <c r="BH388" s="1"/>
      <c r="BI388" s="26"/>
      <c r="BJ388" s="1"/>
      <c r="BK388" s="26"/>
      <c r="BL388" s="1"/>
      <c r="BM388" s="26"/>
      <c r="BN388" s="1"/>
      <c r="BO388" s="26"/>
      <c r="BP388" s="1"/>
      <c r="BQ388" s="26"/>
      <c r="BR388" s="1"/>
      <c r="BS388" s="26"/>
      <c r="BT388" s="1"/>
      <c r="BU388" s="26"/>
      <c r="BV388" s="30"/>
      <c r="BW388" s="26"/>
      <c r="BX388" s="30"/>
      <c r="BY388" s="26"/>
      <c r="BZ388" s="60"/>
      <c r="CA388" s="30"/>
      <c r="CB388" s="30"/>
      <c r="CC388" s="30"/>
    </row>
    <row r="389" spans="1:81" s="56" customFormat="1" x14ac:dyDescent="0.35">
      <c r="A389" s="30" t="s">
        <v>91</v>
      </c>
      <c r="B389" s="30" t="s">
        <v>52</v>
      </c>
      <c r="C389" s="30" t="s">
        <v>116</v>
      </c>
      <c r="D389" s="30" t="s">
        <v>1787</v>
      </c>
      <c r="E389" s="30" t="s">
        <v>55</v>
      </c>
      <c r="F389" s="30">
        <v>999923545</v>
      </c>
      <c r="G389" s="1">
        <f>(J389+T389)-H389</f>
        <v>29</v>
      </c>
      <c r="H389" s="1"/>
      <c r="I389" s="27"/>
      <c r="J389" s="1">
        <f>SUM(K389,L389,N389,O389,P389,Q389,R389)</f>
        <v>29</v>
      </c>
      <c r="K389" s="1">
        <f>SUM(AP389,BT389,BX389)</f>
        <v>29</v>
      </c>
      <c r="L389" s="1">
        <f>SUM(AD389,AF389,AH389,AL389,AJ389,AN389,AR389,AT389,AV389,AX389,BB389,BD389,BF389,BH389,BJ389,BL389,AZ389)</f>
        <v>0</v>
      </c>
      <c r="M389" s="1">
        <f>COUNT(#REF!,AD389,AF389,AH389,AJ389,AL389,AN389,AR389,AT389,AV389,AX389,AZ389,BB389,BD389,BF389,BH389,BJ389,BL389)</f>
        <v>0</v>
      </c>
      <c r="N389" s="1">
        <f>BN389+BP389</f>
        <v>0</v>
      </c>
      <c r="O389" s="1">
        <v>0</v>
      </c>
      <c r="P389" s="1">
        <f>BR389</f>
        <v>0</v>
      </c>
      <c r="Q389" s="1">
        <f>BV389</f>
        <v>0</v>
      </c>
      <c r="R389" s="1">
        <v>0</v>
      </c>
      <c r="S389" s="64"/>
      <c r="T389" s="1">
        <f>SUM(U389,V389,X389,Y389,Z389,AA389,AB389)</f>
        <v>0</v>
      </c>
      <c r="U389" s="1">
        <f>CA389</f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f>CC389</f>
        <v>0</v>
      </c>
      <c r="AB389" s="1">
        <f>CB389</f>
        <v>0</v>
      </c>
      <c r="AC389" s="64"/>
      <c r="AD389" s="1"/>
      <c r="AE389" s="26"/>
      <c r="AF389" s="1"/>
      <c r="AG389" s="26"/>
      <c r="AH389" s="1"/>
      <c r="AI389" s="26"/>
      <c r="AJ389" s="1"/>
      <c r="AK389" s="26"/>
      <c r="AL389" s="1"/>
      <c r="AM389" s="26"/>
      <c r="AN389" s="1"/>
      <c r="AO389" s="26"/>
      <c r="AP389" s="1">
        <v>29</v>
      </c>
      <c r="AQ389" s="26" t="s">
        <v>172</v>
      </c>
      <c r="AR389" s="1"/>
      <c r="AS389" s="26"/>
      <c r="AT389" s="1"/>
      <c r="AU389" s="26"/>
      <c r="AV389" s="1"/>
      <c r="AW389" s="26"/>
      <c r="AX389" s="1"/>
      <c r="AY389" s="26"/>
      <c r="AZ389" s="1"/>
      <c r="BA389" s="26"/>
      <c r="BB389" s="1"/>
      <c r="BC389" s="26"/>
      <c r="BD389" s="1"/>
      <c r="BE389" s="26"/>
      <c r="BF389" s="1"/>
      <c r="BG389" s="26"/>
      <c r="BH389" s="1"/>
      <c r="BI389" s="26"/>
      <c r="BJ389" s="1"/>
      <c r="BK389" s="26"/>
      <c r="BL389" s="1"/>
      <c r="BM389" s="26"/>
      <c r="BN389" s="1"/>
      <c r="BO389" s="26"/>
      <c r="BP389" s="1"/>
      <c r="BQ389" s="26"/>
      <c r="BR389" s="1"/>
      <c r="BS389" s="26"/>
      <c r="BT389" s="1"/>
      <c r="BU389" s="26"/>
      <c r="BV389" s="30"/>
      <c r="BW389" s="26"/>
      <c r="BX389" s="30"/>
      <c r="BY389" s="26"/>
      <c r="BZ389" s="60"/>
      <c r="CA389" s="30"/>
      <c r="CB389" s="30"/>
      <c r="CC389" s="30"/>
    </row>
    <row r="390" spans="1:81" s="56" customFormat="1" x14ac:dyDescent="0.35">
      <c r="A390" s="30" t="s">
        <v>91</v>
      </c>
      <c r="B390" s="30" t="s">
        <v>52</v>
      </c>
      <c r="C390" s="30" t="s">
        <v>1979</v>
      </c>
      <c r="D390" s="30" t="s">
        <v>1591</v>
      </c>
      <c r="E390" s="30" t="s">
        <v>55</v>
      </c>
      <c r="F390" s="30">
        <v>999925791</v>
      </c>
      <c r="G390" s="1">
        <f>(J390+T390)-H390</f>
        <v>29</v>
      </c>
      <c r="H390" s="1"/>
      <c r="I390" s="27"/>
      <c r="J390" s="1">
        <f>SUM(K390,L390,N390,O390,P390,Q390,R390)</f>
        <v>29</v>
      </c>
      <c r="K390" s="1">
        <f>SUM(AP390,BT390,BX390)</f>
        <v>29</v>
      </c>
      <c r="L390" s="1">
        <f>SUM(AD390,AF390,AH390,AL390,AJ390,AN390,AR390,AT390,AV390,AX390,BB390,BD390,BF390,BH390,BJ390,BL390,AZ390)</f>
        <v>0</v>
      </c>
      <c r="M390" s="1">
        <f>COUNT(#REF!,AD390,AF390,AH390,AJ390,AL390,AN390,AR390,AT390,AV390,AX390,AZ390,BB390,BD390,BF390,BH390,BJ390,BL390)</f>
        <v>0</v>
      </c>
      <c r="N390" s="1">
        <f>BN390+BP390</f>
        <v>0</v>
      </c>
      <c r="O390" s="1">
        <v>0</v>
      </c>
      <c r="P390" s="1">
        <f>BR390</f>
        <v>0</v>
      </c>
      <c r="Q390" s="1">
        <f>BV390</f>
        <v>0</v>
      </c>
      <c r="R390" s="1">
        <v>0</v>
      </c>
      <c r="S390" s="64"/>
      <c r="T390" s="1">
        <f>SUM(U390,V390,X390,Y390,Z390,AA390,AB390)</f>
        <v>0</v>
      </c>
      <c r="U390" s="1">
        <f>CA390</f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f>CC390</f>
        <v>0</v>
      </c>
      <c r="AB390" s="1">
        <f>CB390</f>
        <v>0</v>
      </c>
      <c r="AC390" s="64"/>
      <c r="AD390" s="1"/>
      <c r="AE390" s="26"/>
      <c r="AF390" s="1"/>
      <c r="AG390" s="26"/>
      <c r="AH390" s="1"/>
      <c r="AI390" s="26"/>
      <c r="AJ390" s="1"/>
      <c r="AK390" s="26"/>
      <c r="AL390" s="1"/>
      <c r="AM390" s="26"/>
      <c r="AN390" s="1"/>
      <c r="AO390" s="26"/>
      <c r="AP390" s="1">
        <v>29</v>
      </c>
      <c r="AQ390" s="26" t="s">
        <v>172</v>
      </c>
      <c r="AR390" s="1"/>
      <c r="AS390" s="26"/>
      <c r="AT390" s="1"/>
      <c r="AU390" s="26"/>
      <c r="AV390" s="1"/>
      <c r="AW390" s="26"/>
      <c r="AX390" s="1"/>
      <c r="AY390" s="26"/>
      <c r="AZ390" s="1"/>
      <c r="BA390" s="26"/>
      <c r="BB390" s="1"/>
      <c r="BC390" s="26"/>
      <c r="BD390" s="1"/>
      <c r="BE390" s="26"/>
      <c r="BF390" s="1"/>
      <c r="BG390" s="26"/>
      <c r="BH390" s="1"/>
      <c r="BI390" s="26"/>
      <c r="BJ390" s="1"/>
      <c r="BK390" s="26"/>
      <c r="BL390" s="1"/>
      <c r="BM390" s="26"/>
      <c r="BN390" s="1"/>
      <c r="BO390" s="26"/>
      <c r="BP390" s="1"/>
      <c r="BQ390" s="26"/>
      <c r="BR390" s="1"/>
      <c r="BS390" s="26"/>
      <c r="BT390" s="1"/>
      <c r="BU390" s="26"/>
      <c r="BV390" s="30"/>
      <c r="BW390" s="26"/>
      <c r="BX390" s="30"/>
      <c r="BY390" s="26"/>
      <c r="BZ390" s="60"/>
      <c r="CA390" s="30"/>
      <c r="CB390" s="30"/>
      <c r="CC390" s="30"/>
    </row>
    <row r="391" spans="1:81" s="56" customFormat="1" x14ac:dyDescent="0.35">
      <c r="A391" s="30" t="s">
        <v>91</v>
      </c>
      <c r="B391" s="1" t="s">
        <v>52</v>
      </c>
      <c r="C391" s="1" t="s">
        <v>132</v>
      </c>
      <c r="D391" s="1" t="s">
        <v>3046</v>
      </c>
      <c r="E391" s="1" t="s">
        <v>55</v>
      </c>
      <c r="F391" s="1">
        <v>999926777</v>
      </c>
      <c r="G391" s="1">
        <f>(J391+T391)-H391</f>
        <v>29</v>
      </c>
      <c r="H391" s="1">
        <f>(K391+L391+N391+O391+P391+Q391+R391)*0.5</f>
        <v>29</v>
      </c>
      <c r="I391" s="27"/>
      <c r="J391" s="1">
        <f>SUM(K391,L391,N391,O391,P391,Q391,R391)</f>
        <v>58</v>
      </c>
      <c r="K391" s="1">
        <f>SUM(AP391,BT391,BX391)</f>
        <v>0</v>
      </c>
      <c r="L391" s="1">
        <f>SUM(AD391,AF391,AH391,AL391,AJ391,AN391,AR391,AT391,AV391,AX391,BB391,BD391,BF391,BH391,BJ391,BL391,AZ391)</f>
        <v>58</v>
      </c>
      <c r="M391" s="1">
        <f>COUNT(#REF!,AD391,AF391,AH391,AJ391,AL391,AN391,AR391,AT391,AV391,AX391,AZ391,BB391,BD391,BF391,BH391,BJ391,BL391)</f>
        <v>1</v>
      </c>
      <c r="N391" s="1">
        <f>BN391+BP391</f>
        <v>0</v>
      </c>
      <c r="O391" s="1">
        <v>0</v>
      </c>
      <c r="P391" s="1">
        <f>BR391</f>
        <v>0</v>
      </c>
      <c r="Q391" s="1">
        <f>BV391</f>
        <v>0</v>
      </c>
      <c r="R391" s="1">
        <v>0</v>
      </c>
      <c r="S391" s="64"/>
      <c r="T391" s="1">
        <f>SUM(U391,V391,X391,Y391,Z391,AA391,AB391)</f>
        <v>0</v>
      </c>
      <c r="U391" s="1">
        <f>CA391</f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f>CC391</f>
        <v>0</v>
      </c>
      <c r="AB391" s="1">
        <f>CB391</f>
        <v>0</v>
      </c>
      <c r="AC391" s="64"/>
      <c r="AD391" s="1"/>
      <c r="AE391" s="26"/>
      <c r="AF391" s="1"/>
      <c r="AG391" s="26"/>
      <c r="AH391" s="1"/>
      <c r="AI391" s="26"/>
      <c r="AJ391" s="1">
        <v>58</v>
      </c>
      <c r="AK391" s="26">
        <v>6</v>
      </c>
      <c r="AL391" s="1"/>
      <c r="AM391" s="26"/>
      <c r="AN391" s="1"/>
      <c r="AO391" s="26"/>
      <c r="AP391" s="1"/>
      <c r="AQ391" s="26"/>
      <c r="AR391" s="1"/>
      <c r="AS391" s="26"/>
      <c r="AT391" s="1"/>
      <c r="AU391" s="26"/>
      <c r="AV391" s="1"/>
      <c r="AW391" s="26"/>
      <c r="AX391" s="1"/>
      <c r="AY391" s="26"/>
      <c r="AZ391" s="1"/>
      <c r="BA391" s="26"/>
      <c r="BB391" s="1"/>
      <c r="BC391" s="26"/>
      <c r="BD391" s="1"/>
      <c r="BE391" s="26"/>
      <c r="BF391" s="1"/>
      <c r="BG391" s="26"/>
      <c r="BH391" s="1"/>
      <c r="BI391" s="26"/>
      <c r="BJ391" s="1"/>
      <c r="BK391" s="26"/>
      <c r="BL391" s="1"/>
      <c r="BM391" s="26"/>
      <c r="BN391" s="1"/>
      <c r="BO391" s="26"/>
      <c r="BP391" s="1"/>
      <c r="BQ391" s="26"/>
      <c r="BR391" s="1"/>
      <c r="BS391" s="26"/>
      <c r="BT391" s="1"/>
      <c r="BU391" s="26"/>
      <c r="BV391" s="30"/>
      <c r="BW391" s="26"/>
      <c r="BX391" s="30"/>
      <c r="BY391" s="26"/>
      <c r="BZ391" s="60"/>
      <c r="CA391" s="30"/>
      <c r="CB391" s="30"/>
      <c r="CC391" s="30"/>
    </row>
    <row r="392" spans="1:81" s="56" customFormat="1" x14ac:dyDescent="0.35">
      <c r="A392" s="30" t="s">
        <v>91</v>
      </c>
      <c r="B392" s="30" t="s">
        <v>52</v>
      </c>
      <c r="C392" s="30" t="s">
        <v>500</v>
      </c>
      <c r="D392" s="30" t="s">
        <v>3142</v>
      </c>
      <c r="E392" s="30" t="s">
        <v>55</v>
      </c>
      <c r="F392" s="30">
        <v>999926945</v>
      </c>
      <c r="G392" s="1">
        <f>(J392+T392)-H392</f>
        <v>29</v>
      </c>
      <c r="H392" s="1"/>
      <c r="I392" s="27"/>
      <c r="J392" s="1">
        <f>SUM(K392,L392,N392,O392,P392,Q392,R392)</f>
        <v>29</v>
      </c>
      <c r="K392" s="1">
        <f>SUM(AP392,BT392,BX392)</f>
        <v>29</v>
      </c>
      <c r="L392" s="1">
        <f>SUM(AD392,AF392,AH392,AL392,AJ392,AN392,AR392,AT392,AV392,AX392,BB392,BD392,BF392,BH392,BJ392,BL392,AZ392)</f>
        <v>0</v>
      </c>
      <c r="M392" s="1">
        <f>COUNT(#REF!,AD392,AF392,AH392,AJ392,AL392,AN392,AR392,AT392,AV392,AX392,AZ392,BB392,BD392,BF392,BH392,BJ392,BL392)</f>
        <v>0</v>
      </c>
      <c r="N392" s="1">
        <f>BN392+BP392</f>
        <v>0</v>
      </c>
      <c r="O392" s="1">
        <v>0</v>
      </c>
      <c r="P392" s="1">
        <f>BR392</f>
        <v>0</v>
      </c>
      <c r="Q392" s="1">
        <f>BV392</f>
        <v>0</v>
      </c>
      <c r="R392" s="1">
        <v>0</v>
      </c>
      <c r="S392" s="64"/>
      <c r="T392" s="1">
        <f>SUM(U392,V392,X392,Y392,Z392,AA392,AB392)</f>
        <v>0</v>
      </c>
      <c r="U392" s="1">
        <f>CA392</f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f>CC392</f>
        <v>0</v>
      </c>
      <c r="AB392" s="1">
        <f>CB392</f>
        <v>0</v>
      </c>
      <c r="AC392" s="64"/>
      <c r="AD392" s="1"/>
      <c r="AE392" s="26"/>
      <c r="AF392" s="1"/>
      <c r="AG392" s="26"/>
      <c r="AH392" s="1"/>
      <c r="AI392" s="26"/>
      <c r="AJ392" s="1"/>
      <c r="AK392" s="26"/>
      <c r="AL392" s="1"/>
      <c r="AM392" s="26"/>
      <c r="AN392" s="1"/>
      <c r="AO392" s="26"/>
      <c r="AP392" s="1">
        <v>29</v>
      </c>
      <c r="AQ392" s="26" t="s">
        <v>172</v>
      </c>
      <c r="AR392" s="1"/>
      <c r="AS392" s="26"/>
      <c r="AT392" s="1"/>
      <c r="AU392" s="26"/>
      <c r="AV392" s="1"/>
      <c r="AW392" s="26"/>
      <c r="AX392" s="1"/>
      <c r="AY392" s="26"/>
      <c r="AZ392" s="1"/>
      <c r="BA392" s="26"/>
      <c r="BB392" s="1"/>
      <c r="BC392" s="26"/>
      <c r="BD392" s="1"/>
      <c r="BE392" s="26"/>
      <c r="BF392" s="1"/>
      <c r="BG392" s="26"/>
      <c r="BH392" s="1"/>
      <c r="BI392" s="26"/>
      <c r="BJ392" s="1"/>
      <c r="BK392" s="26"/>
      <c r="BL392" s="1"/>
      <c r="BM392" s="26"/>
      <c r="BN392" s="1"/>
      <c r="BO392" s="26"/>
      <c r="BP392" s="1"/>
      <c r="BQ392" s="26"/>
      <c r="BR392" s="1"/>
      <c r="BS392" s="26"/>
      <c r="BT392" s="1"/>
      <c r="BU392" s="26"/>
      <c r="BV392" s="30"/>
      <c r="BW392" s="26"/>
      <c r="BX392" s="30"/>
      <c r="BY392" s="26"/>
      <c r="BZ392" s="60"/>
      <c r="CA392" s="30"/>
      <c r="CB392" s="30"/>
      <c r="CC392" s="30"/>
    </row>
    <row r="393" spans="1:81" s="56" customFormat="1" x14ac:dyDescent="0.35">
      <c r="A393" s="30" t="s">
        <v>91</v>
      </c>
      <c r="B393" s="30" t="s">
        <v>52</v>
      </c>
      <c r="C393" s="30" t="s">
        <v>2042</v>
      </c>
      <c r="D393" s="30" t="s">
        <v>789</v>
      </c>
      <c r="E393" s="30" t="s">
        <v>55</v>
      </c>
      <c r="F393" s="30">
        <v>999927060</v>
      </c>
      <c r="G393" s="1">
        <f>(J393+T393)-H393</f>
        <v>29</v>
      </c>
      <c r="H393" s="1"/>
      <c r="I393" s="27"/>
      <c r="J393" s="1">
        <f>SUM(K393,L393,N393,O393,P393,Q393,R393)</f>
        <v>29</v>
      </c>
      <c r="K393" s="1">
        <f>SUM(AP393,BT393,BX393)</f>
        <v>29</v>
      </c>
      <c r="L393" s="1">
        <f>SUM(AD393,AF393,AH393,AL393,AJ393,AN393,AR393,AT393,AV393,AX393,BB393,BD393,BF393,BH393,BJ393,BL393,AZ393)</f>
        <v>0</v>
      </c>
      <c r="M393" s="1">
        <f>COUNT(#REF!,AD393,AF393,AH393,AJ393,AL393,AN393,AR393,AT393,AV393,AX393,AZ393,BB393,BD393,BF393,BH393,BJ393,BL393)</f>
        <v>0</v>
      </c>
      <c r="N393" s="1">
        <f>BN393+BP393</f>
        <v>0</v>
      </c>
      <c r="O393" s="1">
        <v>0</v>
      </c>
      <c r="P393" s="1">
        <f>BR393</f>
        <v>0</v>
      </c>
      <c r="Q393" s="1">
        <f>BV393</f>
        <v>0</v>
      </c>
      <c r="R393" s="1">
        <v>0</v>
      </c>
      <c r="S393" s="64"/>
      <c r="T393" s="1">
        <f>SUM(U393,V393,X393,Y393,Z393,AA393,AB393)</f>
        <v>0</v>
      </c>
      <c r="U393" s="1">
        <f>CA393</f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f>CC393</f>
        <v>0</v>
      </c>
      <c r="AB393" s="1">
        <f>CB393</f>
        <v>0</v>
      </c>
      <c r="AC393" s="64"/>
      <c r="AD393" s="1"/>
      <c r="AE393" s="26"/>
      <c r="AF393" s="1"/>
      <c r="AG393" s="26"/>
      <c r="AH393" s="1"/>
      <c r="AI393" s="26"/>
      <c r="AJ393" s="1"/>
      <c r="AK393" s="26"/>
      <c r="AL393" s="1"/>
      <c r="AM393" s="26"/>
      <c r="AN393" s="1"/>
      <c r="AO393" s="26"/>
      <c r="AP393" s="1">
        <v>29</v>
      </c>
      <c r="AQ393" s="26" t="s">
        <v>172</v>
      </c>
      <c r="AR393" s="1"/>
      <c r="AS393" s="26"/>
      <c r="AT393" s="1"/>
      <c r="AU393" s="26"/>
      <c r="AV393" s="1"/>
      <c r="AW393" s="26"/>
      <c r="AX393" s="1"/>
      <c r="AY393" s="26"/>
      <c r="AZ393" s="1"/>
      <c r="BA393" s="26"/>
      <c r="BB393" s="1"/>
      <c r="BC393" s="26"/>
      <c r="BD393" s="1"/>
      <c r="BE393" s="26"/>
      <c r="BF393" s="1"/>
      <c r="BG393" s="26"/>
      <c r="BH393" s="1"/>
      <c r="BI393" s="26"/>
      <c r="BJ393" s="1"/>
      <c r="BK393" s="26"/>
      <c r="BL393" s="1"/>
      <c r="BM393" s="26"/>
      <c r="BN393" s="1"/>
      <c r="BO393" s="26"/>
      <c r="BP393" s="1"/>
      <c r="BQ393" s="26"/>
      <c r="BR393" s="1"/>
      <c r="BS393" s="26"/>
      <c r="BT393" s="1"/>
      <c r="BU393" s="26"/>
      <c r="BV393" s="30"/>
      <c r="BW393" s="26"/>
      <c r="BX393" s="30"/>
      <c r="BY393" s="26"/>
      <c r="BZ393" s="60"/>
      <c r="CA393" s="30"/>
      <c r="CB393" s="30"/>
      <c r="CC393" s="30"/>
    </row>
    <row r="394" spans="1:81" s="56" customFormat="1" x14ac:dyDescent="0.35">
      <c r="A394" s="30" t="s">
        <v>91</v>
      </c>
      <c r="B394" s="30" t="s">
        <v>52</v>
      </c>
      <c r="C394" s="30" t="s">
        <v>210</v>
      </c>
      <c r="D394" s="30" t="s">
        <v>3186</v>
      </c>
      <c r="E394" s="30" t="s">
        <v>55</v>
      </c>
      <c r="F394" s="30">
        <v>999927069</v>
      </c>
      <c r="G394" s="1">
        <f>(J394+T394)-H394</f>
        <v>29</v>
      </c>
      <c r="H394" s="1"/>
      <c r="I394" s="27"/>
      <c r="J394" s="1">
        <f>SUM(K394,L394,N394,O394,P394,Q394,R394)</f>
        <v>29</v>
      </c>
      <c r="K394" s="1">
        <f>SUM(AP394,BT394,BX394)</f>
        <v>29</v>
      </c>
      <c r="L394" s="1">
        <f>SUM(AD394,AF394,AH394,AL394,AJ394,AN394,AR394,AT394,AV394,AX394,BB394,BD394,BF394,BH394,BJ394,BL394,AZ394)</f>
        <v>0</v>
      </c>
      <c r="M394" s="1">
        <f>COUNT(#REF!,AD394,AF394,AH394,AJ394,AL394,AN394,AR394,AT394,AV394,AX394,AZ394,BB394,BD394,BF394,BH394,BJ394,BL394)</f>
        <v>0</v>
      </c>
      <c r="N394" s="1">
        <f>BN394+BP394</f>
        <v>0</v>
      </c>
      <c r="O394" s="1">
        <v>0</v>
      </c>
      <c r="P394" s="1">
        <f>BR394</f>
        <v>0</v>
      </c>
      <c r="Q394" s="1">
        <f>BV394</f>
        <v>0</v>
      </c>
      <c r="R394" s="1">
        <v>0</v>
      </c>
      <c r="S394" s="64"/>
      <c r="T394" s="1">
        <f>SUM(U394,V394,X394,Y394,Z394,AA394,AB394)</f>
        <v>0</v>
      </c>
      <c r="U394" s="1">
        <f>CA394</f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f>CC394</f>
        <v>0</v>
      </c>
      <c r="AB394" s="1">
        <f>CB394</f>
        <v>0</v>
      </c>
      <c r="AC394" s="64"/>
      <c r="AD394" s="1"/>
      <c r="AE394" s="26"/>
      <c r="AF394" s="1"/>
      <c r="AG394" s="26"/>
      <c r="AH394" s="1"/>
      <c r="AI394" s="26"/>
      <c r="AJ394" s="1"/>
      <c r="AK394" s="26"/>
      <c r="AL394" s="1"/>
      <c r="AM394" s="26"/>
      <c r="AN394" s="1"/>
      <c r="AO394" s="26"/>
      <c r="AP394" s="1">
        <v>29</v>
      </c>
      <c r="AQ394" s="26" t="s">
        <v>172</v>
      </c>
      <c r="AR394" s="1"/>
      <c r="AS394" s="26"/>
      <c r="AT394" s="1"/>
      <c r="AU394" s="26"/>
      <c r="AV394" s="1"/>
      <c r="AW394" s="26"/>
      <c r="AX394" s="1"/>
      <c r="AY394" s="26"/>
      <c r="AZ394" s="1"/>
      <c r="BA394" s="26"/>
      <c r="BB394" s="1"/>
      <c r="BC394" s="26"/>
      <c r="BD394" s="1"/>
      <c r="BE394" s="26"/>
      <c r="BF394" s="1"/>
      <c r="BG394" s="26"/>
      <c r="BH394" s="1"/>
      <c r="BI394" s="26"/>
      <c r="BJ394" s="1"/>
      <c r="BK394" s="26"/>
      <c r="BL394" s="1"/>
      <c r="BM394" s="26"/>
      <c r="BN394" s="1"/>
      <c r="BO394" s="26"/>
      <c r="BP394" s="1"/>
      <c r="BQ394" s="26"/>
      <c r="BR394" s="1"/>
      <c r="BS394" s="26"/>
      <c r="BT394" s="1"/>
      <c r="BU394" s="26"/>
      <c r="BV394" s="30"/>
      <c r="BW394" s="26"/>
      <c r="BX394" s="30"/>
      <c r="BY394" s="26"/>
      <c r="BZ394" s="60"/>
      <c r="CA394" s="30"/>
      <c r="CB394" s="30"/>
      <c r="CC394" s="30"/>
    </row>
    <row r="395" spans="1:81" s="56" customFormat="1" x14ac:dyDescent="0.35">
      <c r="A395" s="30" t="s">
        <v>91</v>
      </c>
      <c r="B395" s="30" t="s">
        <v>52</v>
      </c>
      <c r="C395" s="30" t="s">
        <v>303</v>
      </c>
      <c r="D395" s="30" t="s">
        <v>883</v>
      </c>
      <c r="E395" s="30" t="s">
        <v>55</v>
      </c>
      <c r="F395" s="30">
        <v>999927074</v>
      </c>
      <c r="G395" s="1">
        <f>(J395+T395)-H395</f>
        <v>29</v>
      </c>
      <c r="H395" s="1"/>
      <c r="I395" s="27"/>
      <c r="J395" s="1">
        <f>SUM(K395,L395,N395,O395,P395,Q395,R395)</f>
        <v>29</v>
      </c>
      <c r="K395" s="1">
        <f>SUM(AP395,BT395,BX395)</f>
        <v>29</v>
      </c>
      <c r="L395" s="1">
        <f>SUM(AD395,AF395,AH395,AL395,AJ395,AN395,AR395,AT395,AV395,AX395,BB395,BD395,BF395,BH395,BJ395,BL395,AZ395)</f>
        <v>0</v>
      </c>
      <c r="M395" s="1">
        <f>COUNT(#REF!,AD395,AF395,AH395,AJ395,AL395,AN395,AR395,AT395,AV395,AX395,AZ395,BB395,BD395,BF395,BH395,BJ395,BL395)</f>
        <v>0</v>
      </c>
      <c r="N395" s="1">
        <f>BN395+BP395</f>
        <v>0</v>
      </c>
      <c r="O395" s="1">
        <v>0</v>
      </c>
      <c r="P395" s="1">
        <f>BR395</f>
        <v>0</v>
      </c>
      <c r="Q395" s="1">
        <f>BV395</f>
        <v>0</v>
      </c>
      <c r="R395" s="1">
        <v>0</v>
      </c>
      <c r="S395" s="64"/>
      <c r="T395" s="1">
        <f>SUM(U395,V395,X395,Y395,Z395,AA395,AB395)</f>
        <v>0</v>
      </c>
      <c r="U395" s="1">
        <f>CA395</f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f>CC395</f>
        <v>0</v>
      </c>
      <c r="AB395" s="1">
        <f>CB395</f>
        <v>0</v>
      </c>
      <c r="AC395" s="64"/>
      <c r="AD395" s="1"/>
      <c r="AE395" s="26"/>
      <c r="AF395" s="1"/>
      <c r="AG395" s="26"/>
      <c r="AH395" s="1"/>
      <c r="AI395" s="26"/>
      <c r="AJ395" s="1"/>
      <c r="AK395" s="26"/>
      <c r="AL395" s="1"/>
      <c r="AM395" s="26"/>
      <c r="AN395" s="1"/>
      <c r="AO395" s="26"/>
      <c r="AP395" s="1">
        <v>29</v>
      </c>
      <c r="AQ395" s="26" t="s">
        <v>172</v>
      </c>
      <c r="AR395" s="1"/>
      <c r="AS395" s="26"/>
      <c r="AT395" s="1"/>
      <c r="AU395" s="26"/>
      <c r="AV395" s="1"/>
      <c r="AW395" s="26"/>
      <c r="AX395" s="1"/>
      <c r="AY395" s="26"/>
      <c r="AZ395" s="1"/>
      <c r="BA395" s="26"/>
      <c r="BB395" s="1"/>
      <c r="BC395" s="26"/>
      <c r="BD395" s="1"/>
      <c r="BE395" s="26"/>
      <c r="BF395" s="1"/>
      <c r="BG395" s="26"/>
      <c r="BH395" s="1"/>
      <c r="BI395" s="26"/>
      <c r="BJ395" s="1"/>
      <c r="BK395" s="26"/>
      <c r="BL395" s="1"/>
      <c r="BM395" s="26"/>
      <c r="BN395" s="1"/>
      <c r="BO395" s="26"/>
      <c r="BP395" s="1"/>
      <c r="BQ395" s="26"/>
      <c r="BR395" s="1"/>
      <c r="BS395" s="26"/>
      <c r="BT395" s="1"/>
      <c r="BU395" s="26"/>
      <c r="BV395" s="30"/>
      <c r="BW395" s="26"/>
      <c r="BX395" s="30"/>
      <c r="BY395" s="26"/>
      <c r="BZ395" s="60"/>
      <c r="CA395" s="30"/>
      <c r="CB395" s="30"/>
      <c r="CC395" s="30"/>
    </row>
    <row r="396" spans="1:81" s="56" customFormat="1" x14ac:dyDescent="0.35">
      <c r="A396" s="30" t="s">
        <v>91</v>
      </c>
      <c r="B396" s="30" t="s">
        <v>52</v>
      </c>
      <c r="C396" s="30" t="s">
        <v>3251</v>
      </c>
      <c r="D396" s="30" t="s">
        <v>3252</v>
      </c>
      <c r="E396" s="30" t="s">
        <v>55</v>
      </c>
      <c r="F396" s="30">
        <v>999927245</v>
      </c>
      <c r="G396" s="1">
        <f>(J396+T396)-H396</f>
        <v>29</v>
      </c>
      <c r="H396" s="1"/>
      <c r="I396" s="27"/>
      <c r="J396" s="1">
        <f>SUM(K396,L396,N396,O396,P396,Q396,R396)</f>
        <v>29</v>
      </c>
      <c r="K396" s="1">
        <f>SUM(AP396,BT396,BX396)</f>
        <v>29</v>
      </c>
      <c r="L396" s="1">
        <f>SUM(AD396,AF396,AH396,AL396,AJ396,AN396,AR396,AT396,AV396,AX396,BB396,BD396,BF396,BH396,BJ396,BL396,AZ396)</f>
        <v>0</v>
      </c>
      <c r="M396" s="1">
        <f>COUNT(#REF!,AD396,AF396,AH396,AJ396,AL396,AN396,AR396,AT396,AV396,AX396,AZ396,BB396,BD396,BF396,BH396,BJ396,BL396)</f>
        <v>0</v>
      </c>
      <c r="N396" s="1">
        <f>BN396+BP396</f>
        <v>0</v>
      </c>
      <c r="O396" s="1">
        <v>0</v>
      </c>
      <c r="P396" s="1">
        <f>BR396</f>
        <v>0</v>
      </c>
      <c r="Q396" s="1">
        <f>BV396</f>
        <v>0</v>
      </c>
      <c r="R396" s="1">
        <v>0</v>
      </c>
      <c r="S396" s="64"/>
      <c r="T396" s="1">
        <f>SUM(U396,V396,X396,Y396,Z396,AA396,AB396)</f>
        <v>0</v>
      </c>
      <c r="U396" s="1">
        <f>CA396</f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f>CC396</f>
        <v>0</v>
      </c>
      <c r="AB396" s="1">
        <f>CB396</f>
        <v>0</v>
      </c>
      <c r="AC396" s="64"/>
      <c r="AD396" s="1"/>
      <c r="AE396" s="26"/>
      <c r="AF396" s="1"/>
      <c r="AG396" s="26"/>
      <c r="AH396" s="1"/>
      <c r="AI396" s="26"/>
      <c r="AJ396" s="1"/>
      <c r="AK396" s="26"/>
      <c r="AL396" s="1"/>
      <c r="AM396" s="26"/>
      <c r="AN396" s="1"/>
      <c r="AO396" s="26"/>
      <c r="AP396" s="1">
        <v>29</v>
      </c>
      <c r="AQ396" s="26" t="s">
        <v>172</v>
      </c>
      <c r="AR396" s="1"/>
      <c r="AS396" s="26"/>
      <c r="AT396" s="1"/>
      <c r="AU396" s="26"/>
      <c r="AV396" s="1"/>
      <c r="AW396" s="26"/>
      <c r="AX396" s="1"/>
      <c r="AY396" s="26"/>
      <c r="AZ396" s="1"/>
      <c r="BA396" s="26"/>
      <c r="BB396" s="1"/>
      <c r="BC396" s="26"/>
      <c r="BD396" s="1"/>
      <c r="BE396" s="26"/>
      <c r="BF396" s="1"/>
      <c r="BG396" s="26"/>
      <c r="BH396" s="1"/>
      <c r="BI396" s="26"/>
      <c r="BJ396" s="1"/>
      <c r="BK396" s="26"/>
      <c r="BL396" s="1"/>
      <c r="BM396" s="26"/>
      <c r="BN396" s="1"/>
      <c r="BO396" s="26"/>
      <c r="BP396" s="1"/>
      <c r="BQ396" s="26"/>
      <c r="BR396" s="1"/>
      <c r="BS396" s="26"/>
      <c r="BT396" s="1"/>
      <c r="BU396" s="26"/>
      <c r="BV396" s="30"/>
      <c r="BW396" s="26"/>
      <c r="BX396" s="30"/>
      <c r="BY396" s="26"/>
      <c r="BZ396" s="60"/>
      <c r="CA396" s="30"/>
      <c r="CB396" s="30"/>
      <c r="CC396" s="30"/>
    </row>
    <row r="397" spans="1:81" s="56" customFormat="1" x14ac:dyDescent="0.35">
      <c r="A397" s="30" t="s">
        <v>91</v>
      </c>
      <c r="B397" s="30" t="s">
        <v>52</v>
      </c>
      <c r="C397" s="30" t="s">
        <v>362</v>
      </c>
      <c r="D397" s="30" t="s">
        <v>222</v>
      </c>
      <c r="E397" s="30" t="s">
        <v>55</v>
      </c>
      <c r="F397" s="30">
        <v>999927264</v>
      </c>
      <c r="G397" s="1">
        <f>(J397+T397)-H397</f>
        <v>29</v>
      </c>
      <c r="H397" s="1"/>
      <c r="I397" s="27"/>
      <c r="J397" s="1">
        <f>SUM(K397,L397,N397,O397,P397,Q397,R397)</f>
        <v>29</v>
      </c>
      <c r="K397" s="1">
        <f>SUM(AP397,BT397,BX397)</f>
        <v>29</v>
      </c>
      <c r="L397" s="1">
        <f>SUM(AD397,AF397,AH397,AL397,AJ397,AN397,AR397,AT397,AV397,AX397,BB397,BD397,BF397,BH397,BJ397,BL397,AZ397)</f>
        <v>0</v>
      </c>
      <c r="M397" s="1">
        <f>COUNT(#REF!,AD397,AF397,AH397,AJ397,AL397,AN397,AR397,AT397,AV397,AX397,AZ397,BB397,BD397,BF397,BH397,BJ397,BL397)</f>
        <v>0</v>
      </c>
      <c r="N397" s="1">
        <f>BN397+BP397</f>
        <v>0</v>
      </c>
      <c r="O397" s="1">
        <v>0</v>
      </c>
      <c r="P397" s="1">
        <f>BR397</f>
        <v>0</v>
      </c>
      <c r="Q397" s="1">
        <f>BV397</f>
        <v>0</v>
      </c>
      <c r="R397" s="1">
        <v>0</v>
      </c>
      <c r="S397" s="64"/>
      <c r="T397" s="1">
        <f>SUM(U397,V397,X397,Y397,Z397,AA397,AB397)</f>
        <v>0</v>
      </c>
      <c r="U397" s="1">
        <f>CA397</f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f>CC397</f>
        <v>0</v>
      </c>
      <c r="AB397" s="1">
        <f>CB397</f>
        <v>0</v>
      </c>
      <c r="AC397" s="64"/>
      <c r="AD397" s="1"/>
      <c r="AE397" s="26"/>
      <c r="AF397" s="1"/>
      <c r="AG397" s="26"/>
      <c r="AH397" s="1"/>
      <c r="AI397" s="26"/>
      <c r="AJ397" s="1"/>
      <c r="AK397" s="26"/>
      <c r="AL397" s="1"/>
      <c r="AM397" s="26"/>
      <c r="AN397" s="1"/>
      <c r="AO397" s="26"/>
      <c r="AP397" s="1">
        <v>29</v>
      </c>
      <c r="AQ397" s="26" t="s">
        <v>172</v>
      </c>
      <c r="AR397" s="1"/>
      <c r="AS397" s="26"/>
      <c r="AT397" s="1"/>
      <c r="AU397" s="26"/>
      <c r="AV397" s="1"/>
      <c r="AW397" s="26"/>
      <c r="AX397" s="1"/>
      <c r="AY397" s="26"/>
      <c r="AZ397" s="1"/>
      <c r="BA397" s="26"/>
      <c r="BB397" s="1"/>
      <c r="BC397" s="26"/>
      <c r="BD397" s="1"/>
      <c r="BE397" s="26"/>
      <c r="BF397" s="1"/>
      <c r="BG397" s="26"/>
      <c r="BH397" s="1"/>
      <c r="BI397" s="26"/>
      <c r="BJ397" s="1"/>
      <c r="BK397" s="26"/>
      <c r="BL397" s="1"/>
      <c r="BM397" s="26"/>
      <c r="BN397" s="1"/>
      <c r="BO397" s="26"/>
      <c r="BP397" s="1"/>
      <c r="BQ397" s="26"/>
      <c r="BR397" s="1"/>
      <c r="BS397" s="26"/>
      <c r="BT397" s="1"/>
      <c r="BU397" s="26"/>
      <c r="BV397" s="30"/>
      <c r="BW397" s="26"/>
      <c r="BX397" s="30"/>
      <c r="BY397" s="26"/>
      <c r="BZ397" s="60"/>
      <c r="CA397" s="30"/>
      <c r="CB397" s="30"/>
      <c r="CC397" s="30"/>
    </row>
    <row r="398" spans="1:81" s="56" customFormat="1" x14ac:dyDescent="0.35">
      <c r="A398" s="30" t="s">
        <v>91</v>
      </c>
      <c r="B398" s="30" t="s">
        <v>52</v>
      </c>
      <c r="C398" s="30" t="s">
        <v>165</v>
      </c>
      <c r="D398" s="30" t="s">
        <v>473</v>
      </c>
      <c r="E398" s="30" t="s">
        <v>55</v>
      </c>
      <c r="F398" s="30">
        <v>999927717</v>
      </c>
      <c r="G398" s="1">
        <f>(J398+T398)-H398</f>
        <v>29</v>
      </c>
      <c r="H398" s="1"/>
      <c r="I398" s="27"/>
      <c r="J398" s="1">
        <f>SUM(K398,L398,N398,O398,P398,Q398,R398)</f>
        <v>29</v>
      </c>
      <c r="K398" s="1">
        <f>SUM(AP398,BT398,BX398)</f>
        <v>29</v>
      </c>
      <c r="L398" s="1">
        <f>SUM(AD398,AF398,AH398,AL398,AJ398,AN398,AR398,AT398,AV398,AX398,BB398,BD398,BF398,BH398,BJ398,BL398,AZ398)</f>
        <v>0</v>
      </c>
      <c r="M398" s="1">
        <f>COUNT(#REF!,AD398,AF398,AH398,AJ398,AL398,AN398,AR398,AT398,AV398,AX398,AZ398,BB398,BD398,BF398,BH398,BJ398,BL398)</f>
        <v>0</v>
      </c>
      <c r="N398" s="1">
        <f>BN398+BP398</f>
        <v>0</v>
      </c>
      <c r="O398" s="1">
        <v>0</v>
      </c>
      <c r="P398" s="1">
        <f>BR398</f>
        <v>0</v>
      </c>
      <c r="Q398" s="1">
        <f>BV398</f>
        <v>0</v>
      </c>
      <c r="R398" s="1">
        <v>0</v>
      </c>
      <c r="S398" s="64"/>
      <c r="T398" s="1">
        <f>SUM(U398,V398,X398,Y398,Z398,AA398,AB398)</f>
        <v>0</v>
      </c>
      <c r="U398" s="1">
        <f>CA398</f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f>CC398</f>
        <v>0</v>
      </c>
      <c r="AB398" s="1">
        <f>CB398</f>
        <v>0</v>
      </c>
      <c r="AC398" s="64"/>
      <c r="AD398" s="1"/>
      <c r="AE398" s="26"/>
      <c r="AF398" s="1"/>
      <c r="AG398" s="26"/>
      <c r="AH398" s="1"/>
      <c r="AI398" s="26"/>
      <c r="AJ398" s="1"/>
      <c r="AK398" s="26"/>
      <c r="AL398" s="1"/>
      <c r="AM398" s="26"/>
      <c r="AN398" s="1"/>
      <c r="AO398" s="26"/>
      <c r="AP398" s="1">
        <v>29</v>
      </c>
      <c r="AQ398" s="26" t="s">
        <v>172</v>
      </c>
      <c r="AR398" s="1"/>
      <c r="AS398" s="26"/>
      <c r="AT398" s="1"/>
      <c r="AU398" s="26"/>
      <c r="AV398" s="1"/>
      <c r="AW398" s="26"/>
      <c r="AX398" s="1"/>
      <c r="AY398" s="26"/>
      <c r="AZ398" s="1"/>
      <c r="BA398" s="26"/>
      <c r="BB398" s="1"/>
      <c r="BC398" s="26"/>
      <c r="BD398" s="1"/>
      <c r="BE398" s="26"/>
      <c r="BF398" s="1"/>
      <c r="BG398" s="26"/>
      <c r="BH398" s="1"/>
      <c r="BI398" s="26"/>
      <c r="BJ398" s="1"/>
      <c r="BK398" s="26"/>
      <c r="BL398" s="1"/>
      <c r="BM398" s="26"/>
      <c r="BN398" s="1"/>
      <c r="BO398" s="26"/>
      <c r="BP398" s="1"/>
      <c r="BQ398" s="26"/>
      <c r="BR398" s="1"/>
      <c r="BS398" s="26"/>
      <c r="BT398" s="1"/>
      <c r="BU398" s="26"/>
      <c r="BV398" s="30"/>
      <c r="BW398" s="26"/>
      <c r="BX398" s="30"/>
      <c r="BY398" s="26"/>
      <c r="BZ398" s="60"/>
      <c r="CA398" s="30"/>
      <c r="CB398" s="30"/>
      <c r="CC398" s="30"/>
    </row>
    <row r="399" spans="1:81" s="56" customFormat="1" x14ac:dyDescent="0.35">
      <c r="A399" s="30" t="s">
        <v>91</v>
      </c>
      <c r="B399" s="35" t="s">
        <v>52</v>
      </c>
      <c r="C399" s="35" t="s">
        <v>701</v>
      </c>
      <c r="D399" s="35" t="s">
        <v>702</v>
      </c>
      <c r="E399" s="35" t="s">
        <v>55</v>
      </c>
      <c r="F399" s="35">
        <v>999904988</v>
      </c>
      <c r="G399" s="1">
        <f>(J399+T399)-H399</f>
        <v>27</v>
      </c>
      <c r="H399" s="1">
        <f>(K399+L399+N399+O399+P399+Q399+R399)*0.5</f>
        <v>27</v>
      </c>
      <c r="I399" s="27"/>
      <c r="J399" s="1">
        <f>SUM(K399,L399,N399,O399,P399,Q399,R399)</f>
        <v>54</v>
      </c>
      <c r="K399" s="1">
        <f>SUM(AP399,BT399,BX399)</f>
        <v>0</v>
      </c>
      <c r="L399" s="1">
        <f>SUM(AD399,AF399,AH399,AL399,AJ399,AN399,AR399,AT399,AV399,AX399,BB399,BD399,BF399,BH399,BJ399,BL399,AZ399)</f>
        <v>54</v>
      </c>
      <c r="M399" s="1">
        <f>COUNT(#REF!,AD399,AF399,AH399,AJ399,AL399,AN399,AR399,AT399,AV399,AX399,AZ399,BB399,BD399,BF399,BH399,BJ399,BL399)</f>
        <v>1</v>
      </c>
      <c r="N399" s="1">
        <f>BN399+BP399</f>
        <v>0</v>
      </c>
      <c r="O399" s="1">
        <v>0</v>
      </c>
      <c r="P399" s="1">
        <f>BR399</f>
        <v>0</v>
      </c>
      <c r="Q399" s="1">
        <f>BV399</f>
        <v>0</v>
      </c>
      <c r="R399" s="1">
        <v>0</v>
      </c>
      <c r="S399" s="64"/>
      <c r="T399" s="1">
        <f>SUM(U399,V399,X399,Y399,Z399,AA399,AB399)</f>
        <v>0</v>
      </c>
      <c r="U399" s="1">
        <f>CA399</f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f>CC399</f>
        <v>0</v>
      </c>
      <c r="AB399" s="1">
        <f>CB399</f>
        <v>0</v>
      </c>
      <c r="AC399" s="64"/>
      <c r="AD399" s="1"/>
      <c r="AE399" s="26"/>
      <c r="AF399" s="1"/>
      <c r="AG399" s="26"/>
      <c r="AH399" s="1">
        <v>54</v>
      </c>
      <c r="AI399" s="26">
        <v>7</v>
      </c>
      <c r="AJ399" s="1"/>
      <c r="AK399" s="26"/>
      <c r="AL399" s="1"/>
      <c r="AM399" s="26"/>
      <c r="AN399" s="1"/>
      <c r="AO399" s="26"/>
      <c r="AP399" s="1"/>
      <c r="AQ399" s="26"/>
      <c r="AR399" s="1"/>
      <c r="AS399" s="26"/>
      <c r="AT399" s="1"/>
      <c r="AU399" s="26"/>
      <c r="AV399" s="1"/>
      <c r="AW399" s="26"/>
      <c r="AX399" s="1"/>
      <c r="AY399" s="26"/>
      <c r="AZ399" s="1"/>
      <c r="BA399" s="26"/>
      <c r="BB399" s="1"/>
      <c r="BC399" s="26"/>
      <c r="BD399" s="1"/>
      <c r="BE399" s="26"/>
      <c r="BF399" s="1"/>
      <c r="BG399" s="26"/>
      <c r="BH399" s="1"/>
      <c r="BI399" s="26"/>
      <c r="BJ399" s="1"/>
      <c r="BK399" s="26"/>
      <c r="BL399" s="1"/>
      <c r="BM399" s="26"/>
      <c r="BN399" s="1"/>
      <c r="BO399" s="26"/>
      <c r="BP399" s="1"/>
      <c r="BQ399" s="26"/>
      <c r="BR399" s="1"/>
      <c r="BS399" s="26"/>
      <c r="BT399" s="1"/>
      <c r="BU399" s="26"/>
      <c r="BV399" s="30"/>
      <c r="BW399" s="26"/>
      <c r="BX399" s="30"/>
      <c r="BY399" s="26"/>
      <c r="BZ399" s="60"/>
      <c r="CA399" s="30"/>
      <c r="CB399" s="30"/>
      <c r="CC399" s="30"/>
    </row>
    <row r="400" spans="1:81" s="56" customFormat="1" x14ac:dyDescent="0.35">
      <c r="A400" s="30" t="s">
        <v>91</v>
      </c>
      <c r="B400" s="35" t="s">
        <v>52</v>
      </c>
      <c r="C400" s="35" t="s">
        <v>1422</v>
      </c>
      <c r="D400" s="35" t="s">
        <v>1423</v>
      </c>
      <c r="E400" s="35" t="s">
        <v>55</v>
      </c>
      <c r="F400" s="35">
        <v>999919830</v>
      </c>
      <c r="G400" s="1">
        <f>(J400+T400)-H400</f>
        <v>25.5</v>
      </c>
      <c r="H400" s="1">
        <f>(K400+L400+N400+O400+P400+Q400+R400)*0.5</f>
        <v>25.5</v>
      </c>
      <c r="I400" s="27"/>
      <c r="J400" s="1">
        <f>SUM(K400,L400,N400,O400,P400,Q400,R400)</f>
        <v>51</v>
      </c>
      <c r="K400" s="1">
        <f>SUM(AP400,BT400,BX400)</f>
        <v>0</v>
      </c>
      <c r="L400" s="1">
        <f>SUM(AD400,AF400,AH400,AL400,AJ400,AN400,AR400,AT400,AV400,AX400,BB400,BD400,BF400,BH400,BJ400,BL400,AZ400)</f>
        <v>51</v>
      </c>
      <c r="M400" s="1">
        <f>COUNT(#REF!,AD400,AF400,AH400,AJ400,AL400,AN400,AR400,AT400,AV400,AX400,AZ400,BB400,BD400,BF400,BH400,BJ400,BL400)</f>
        <v>1</v>
      </c>
      <c r="N400" s="1">
        <f>BN400+BP400</f>
        <v>0</v>
      </c>
      <c r="O400" s="1">
        <v>0</v>
      </c>
      <c r="P400" s="1">
        <f>BR400</f>
        <v>0</v>
      </c>
      <c r="Q400" s="1">
        <f>BV400</f>
        <v>0</v>
      </c>
      <c r="R400" s="1">
        <v>0</v>
      </c>
      <c r="S400" s="64"/>
      <c r="T400" s="1">
        <f>SUM(U400,V400,X400,Y400,Z400,AA400,AB400)</f>
        <v>0</v>
      </c>
      <c r="U400" s="1">
        <f>CA400</f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f>CC400</f>
        <v>0</v>
      </c>
      <c r="AB400" s="1">
        <f>CB400</f>
        <v>0</v>
      </c>
      <c r="AC400" s="64"/>
      <c r="AD400" s="1"/>
      <c r="AE400" s="26"/>
      <c r="AF400" s="1"/>
      <c r="AG400" s="26"/>
      <c r="AH400" s="1">
        <v>51</v>
      </c>
      <c r="AI400" s="26">
        <v>8</v>
      </c>
      <c r="AJ400" s="1"/>
      <c r="AK400" s="26"/>
      <c r="AL400" s="1"/>
      <c r="AM400" s="26"/>
      <c r="AN400" s="1"/>
      <c r="AO400" s="26"/>
      <c r="AP400" s="1"/>
      <c r="AQ400" s="26"/>
      <c r="AR400" s="1"/>
      <c r="AS400" s="26"/>
      <c r="AT400" s="1"/>
      <c r="AU400" s="26"/>
      <c r="AV400" s="1"/>
      <c r="AW400" s="26"/>
      <c r="AX400" s="1"/>
      <c r="AY400" s="26"/>
      <c r="AZ400" s="1"/>
      <c r="BA400" s="26"/>
      <c r="BB400" s="1"/>
      <c r="BC400" s="26"/>
      <c r="BD400" s="1"/>
      <c r="BE400" s="26"/>
      <c r="BF400" s="1"/>
      <c r="BG400" s="26"/>
      <c r="BH400" s="1"/>
      <c r="BI400" s="26"/>
      <c r="BJ400" s="1"/>
      <c r="BK400" s="26"/>
      <c r="BL400" s="1"/>
      <c r="BM400" s="26"/>
      <c r="BN400" s="1"/>
      <c r="BO400" s="26"/>
      <c r="BP400" s="1"/>
      <c r="BQ400" s="26"/>
      <c r="BR400" s="1"/>
      <c r="BS400" s="26"/>
      <c r="BT400" s="1"/>
      <c r="BU400" s="26"/>
      <c r="BV400" s="30"/>
      <c r="BW400" s="26"/>
      <c r="BX400" s="30"/>
      <c r="BY400" s="26"/>
      <c r="BZ400" s="60"/>
      <c r="CA400" s="30"/>
      <c r="CB400" s="30"/>
      <c r="CC400" s="30"/>
    </row>
    <row r="401" spans="1:81" s="56" customFormat="1" ht="14.5" x14ac:dyDescent="0.35">
      <c r="A401" s="85" t="s">
        <v>91</v>
      </c>
      <c r="B401" s="85" t="s">
        <v>52</v>
      </c>
      <c r="C401" s="85" t="s">
        <v>3743</v>
      </c>
      <c r="D401" s="85" t="s">
        <v>205</v>
      </c>
      <c r="E401" s="85" t="s">
        <v>55</v>
      </c>
      <c r="F401" s="85">
        <v>999913627</v>
      </c>
      <c r="G401" s="1">
        <f>(J401+T401)-H401</f>
        <v>23</v>
      </c>
      <c r="H401" s="85"/>
      <c r="I401" s="60"/>
      <c r="J401" s="1">
        <f>SUM(K401,L401,N401,O401,P401,Q401,R401)</f>
        <v>0</v>
      </c>
      <c r="K401" s="1">
        <f>SUM(AP401,BT401,BX401)</f>
        <v>0</v>
      </c>
      <c r="L401" s="1">
        <f>SUM(AD401,AF401,AH401,AL401,AJ401,AN401,AR401,AT401,AV401,AX401,BB401,BD401,BF401,BH401,BJ401,BL401,AZ401)</f>
        <v>0</v>
      </c>
      <c r="M401" s="1">
        <f>COUNT(#REF!,AD401,AF401,AH401,AJ401,AL401,AN401,AR401,AT401,AV401,AX401,AZ401,BB401,BD401,BF401,BH401,BJ401,BL401)</f>
        <v>0</v>
      </c>
      <c r="N401" s="1">
        <f>BN401+BP401</f>
        <v>0</v>
      </c>
      <c r="O401" s="1">
        <v>0</v>
      </c>
      <c r="P401" s="1">
        <f>BR401</f>
        <v>0</v>
      </c>
      <c r="Q401" s="1">
        <f>BV401</f>
        <v>0</v>
      </c>
      <c r="R401" s="1">
        <v>0</v>
      </c>
      <c r="S401" s="64"/>
      <c r="T401" s="1">
        <f>SUM(U401,V401,X401,Y401,Z401,AA401,AB401)</f>
        <v>23</v>
      </c>
      <c r="U401" s="1">
        <f>CA401</f>
        <v>23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f>CC401</f>
        <v>0</v>
      </c>
      <c r="AB401" s="1">
        <f>CB401</f>
        <v>0</v>
      </c>
      <c r="AC401" s="64"/>
      <c r="AD401" s="30"/>
      <c r="AE401" s="60"/>
      <c r="AF401" s="30"/>
      <c r="AG401" s="60"/>
      <c r="AH401" s="30"/>
      <c r="AI401" s="60"/>
      <c r="AJ401" s="30"/>
      <c r="AK401" s="60"/>
      <c r="AL401" s="30"/>
      <c r="AM401" s="60"/>
      <c r="AN401" s="30"/>
      <c r="AO401" s="60"/>
      <c r="AP401" s="30"/>
      <c r="AQ401" s="60"/>
      <c r="AR401" s="30"/>
      <c r="AS401" s="60"/>
      <c r="AT401" s="30"/>
      <c r="AU401" s="60"/>
      <c r="AV401" s="30"/>
      <c r="AW401" s="60"/>
      <c r="AX401" s="30"/>
      <c r="AY401" s="60"/>
      <c r="AZ401" s="30"/>
      <c r="BA401" s="60"/>
      <c r="BB401" s="30"/>
      <c r="BC401" s="60"/>
      <c r="BD401" s="30"/>
      <c r="BE401" s="60"/>
      <c r="BF401" s="30"/>
      <c r="BG401" s="60"/>
      <c r="BH401" s="30"/>
      <c r="BI401" s="60"/>
      <c r="BJ401" s="30"/>
      <c r="BK401" s="60"/>
      <c r="BL401" s="30"/>
      <c r="BM401" s="60"/>
      <c r="BN401" s="30"/>
      <c r="BO401" s="60"/>
      <c r="BP401" s="30"/>
      <c r="BQ401" s="60"/>
      <c r="BR401" s="30"/>
      <c r="BS401" s="60"/>
      <c r="BT401" s="30"/>
      <c r="BU401" s="60"/>
      <c r="BV401" s="30"/>
      <c r="BW401" s="26"/>
      <c r="BX401" s="30"/>
      <c r="BY401" s="26"/>
      <c r="BZ401" s="60"/>
      <c r="CA401" s="30">
        <v>23</v>
      </c>
      <c r="CB401" s="30"/>
      <c r="CC401" s="30"/>
    </row>
    <row r="402" spans="1:81" s="56" customFormat="1" x14ac:dyDescent="0.35">
      <c r="A402" s="30" t="s">
        <v>91</v>
      </c>
      <c r="B402" s="1" t="s">
        <v>52</v>
      </c>
      <c r="C402" s="1" t="s">
        <v>431</v>
      </c>
      <c r="D402" s="1" t="s">
        <v>90</v>
      </c>
      <c r="E402" s="1" t="s">
        <v>55</v>
      </c>
      <c r="F402" s="1">
        <v>999879984</v>
      </c>
      <c r="G402" s="1">
        <f>(J402+T402)-H402</f>
        <v>22.5</v>
      </c>
      <c r="H402" s="1">
        <f>(K402+L402+N402+O402+P402+Q402+R402)*0.5</f>
        <v>22.5</v>
      </c>
      <c r="I402" s="27"/>
      <c r="J402" s="1">
        <f>SUM(K402,L402,N402,O402,P402,Q402,R402)</f>
        <v>45</v>
      </c>
      <c r="K402" s="1">
        <f>SUM(AP402,BT402,BX402)</f>
        <v>0</v>
      </c>
      <c r="L402" s="1">
        <f>SUM(AD402,AF402,AH402,AL402,AJ402,AN402,AR402,AT402,AV402,AX402,BB402,BD402,BF402,BH402,BJ402,BL402,AZ402)</f>
        <v>45</v>
      </c>
      <c r="M402" s="1">
        <f>COUNT(#REF!,AD402,AF402,AH402,AJ402,AL402,AN402,AR402,AT402,AV402,AX402,AZ402,BB402,BD402,BF402,BH402,BJ402,BL402)</f>
        <v>1</v>
      </c>
      <c r="N402" s="1">
        <f>BN402+BP402</f>
        <v>0</v>
      </c>
      <c r="O402" s="1">
        <v>0</v>
      </c>
      <c r="P402" s="1">
        <f>BR402</f>
        <v>0</v>
      </c>
      <c r="Q402" s="1">
        <f>BV402</f>
        <v>0</v>
      </c>
      <c r="R402" s="1">
        <v>0</v>
      </c>
      <c r="S402" s="64"/>
      <c r="T402" s="1">
        <f>SUM(U402,V402,X402,Y402,Z402,AA402,AB402)</f>
        <v>0</v>
      </c>
      <c r="U402" s="1">
        <f>CA402</f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f>CC402</f>
        <v>0</v>
      </c>
      <c r="AB402" s="1">
        <f>CB402</f>
        <v>0</v>
      </c>
      <c r="AC402" s="64"/>
      <c r="AD402" s="1"/>
      <c r="AE402" s="26"/>
      <c r="AF402" s="1"/>
      <c r="AG402" s="26"/>
      <c r="AH402" s="1"/>
      <c r="AI402" s="26"/>
      <c r="AJ402" s="1"/>
      <c r="AK402" s="26"/>
      <c r="AL402" s="1"/>
      <c r="AM402" s="26"/>
      <c r="AN402" s="1"/>
      <c r="AO402" s="26"/>
      <c r="AP402" s="1"/>
      <c r="AQ402" s="26"/>
      <c r="AR402" s="1"/>
      <c r="AS402" s="26"/>
      <c r="AT402" s="1"/>
      <c r="AU402" s="26"/>
      <c r="AV402" s="1"/>
      <c r="AW402" s="26"/>
      <c r="AX402" s="1">
        <v>45</v>
      </c>
      <c r="AY402" s="26">
        <v>2</v>
      </c>
      <c r="AZ402" s="1"/>
      <c r="BA402" s="26"/>
      <c r="BB402" s="1"/>
      <c r="BC402" s="26"/>
      <c r="BD402" s="1"/>
      <c r="BE402" s="26"/>
      <c r="BF402" s="1"/>
      <c r="BG402" s="26"/>
      <c r="BH402" s="1"/>
      <c r="BI402" s="26"/>
      <c r="BJ402" s="1"/>
      <c r="BK402" s="26"/>
      <c r="BL402" s="1"/>
      <c r="BM402" s="26"/>
      <c r="BN402" s="1"/>
      <c r="BO402" s="26"/>
      <c r="BP402" s="1"/>
      <c r="BQ402" s="26"/>
      <c r="BR402" s="1"/>
      <c r="BS402" s="26"/>
      <c r="BT402" s="1"/>
      <c r="BU402" s="26"/>
      <c r="BV402" s="30"/>
      <c r="BW402" s="26"/>
      <c r="BX402" s="30"/>
      <c r="BY402" s="26"/>
      <c r="BZ402" s="60"/>
      <c r="CA402" s="30"/>
      <c r="CB402" s="30"/>
      <c r="CC402" s="30"/>
    </row>
    <row r="403" spans="1:81" s="56" customFormat="1" x14ac:dyDescent="0.35">
      <c r="A403" s="30" t="s">
        <v>91</v>
      </c>
      <c r="B403" s="30" t="s">
        <v>52</v>
      </c>
      <c r="C403" s="30" t="s">
        <v>530</v>
      </c>
      <c r="D403" s="30" t="s">
        <v>531</v>
      </c>
      <c r="E403" s="30" t="s">
        <v>55</v>
      </c>
      <c r="F403" s="1">
        <v>999890213</v>
      </c>
      <c r="G403" s="1">
        <f>(J403+T403)-H403</f>
        <v>22.5</v>
      </c>
      <c r="H403" s="1">
        <f>(K403+L403+N403+O403+P403+Q403+R403)*0.5</f>
        <v>22.5</v>
      </c>
      <c r="I403" s="27"/>
      <c r="J403" s="1">
        <f>SUM(K403,L403,N403,O403,P403,Q403,R403)</f>
        <v>45</v>
      </c>
      <c r="K403" s="1">
        <f>SUM(AP403,BT403,BX403)</f>
        <v>0</v>
      </c>
      <c r="L403" s="1">
        <f>SUM(AD403,AF403,AH403,AL403,AJ403,AN403,AR403,AT403,AV403,AX403,BB403,BD403,BF403,BH403,BJ403,BL403,AZ403)</f>
        <v>45</v>
      </c>
      <c r="M403" s="1">
        <f>COUNT(#REF!,AD403,AF403,AH403,AJ403,AL403,AN403,AR403,AT403,AV403,AX403,AZ403,BB403,BD403,BF403,BH403,BJ403,BL403)</f>
        <v>1</v>
      </c>
      <c r="N403" s="1">
        <f>BN403+BP403</f>
        <v>0</v>
      </c>
      <c r="O403" s="1">
        <v>0</v>
      </c>
      <c r="P403" s="1">
        <f>BR403</f>
        <v>0</v>
      </c>
      <c r="Q403" s="1">
        <f>BV403</f>
        <v>0</v>
      </c>
      <c r="R403" s="1">
        <v>0</v>
      </c>
      <c r="S403" s="64"/>
      <c r="T403" s="1">
        <f>SUM(U403,V403,X403,Y403,Z403,AA403,AB403)</f>
        <v>0</v>
      </c>
      <c r="U403" s="1">
        <f>CA403</f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f>CC403</f>
        <v>0</v>
      </c>
      <c r="AB403" s="1">
        <f>CB403</f>
        <v>0</v>
      </c>
      <c r="AC403" s="64"/>
      <c r="AD403" s="1"/>
      <c r="AE403" s="26"/>
      <c r="AF403" s="1"/>
      <c r="AG403" s="26"/>
      <c r="AH403" s="1"/>
      <c r="AI403" s="26"/>
      <c r="AJ403" s="1"/>
      <c r="AK403" s="26"/>
      <c r="AL403" s="1"/>
      <c r="AM403" s="26"/>
      <c r="AN403" s="1"/>
      <c r="AO403" s="26"/>
      <c r="AP403" s="1"/>
      <c r="AQ403" s="26"/>
      <c r="AR403" s="1"/>
      <c r="AS403" s="26"/>
      <c r="AT403" s="1"/>
      <c r="AU403" s="26"/>
      <c r="AV403" s="1"/>
      <c r="AW403" s="26"/>
      <c r="AX403" s="1"/>
      <c r="AY403" s="26"/>
      <c r="AZ403" s="1"/>
      <c r="BA403" s="26"/>
      <c r="BB403" s="1"/>
      <c r="BC403" s="26"/>
      <c r="BD403" s="1"/>
      <c r="BE403" s="26"/>
      <c r="BF403" s="1">
        <v>45</v>
      </c>
      <c r="BG403" s="26">
        <v>2</v>
      </c>
      <c r="BH403" s="1"/>
      <c r="BI403" s="26"/>
      <c r="BJ403" s="1"/>
      <c r="BK403" s="26"/>
      <c r="BL403" s="1"/>
      <c r="BM403" s="26"/>
      <c r="BN403" s="1"/>
      <c r="BO403" s="26"/>
      <c r="BP403" s="1"/>
      <c r="BQ403" s="26"/>
      <c r="BR403" s="1"/>
      <c r="BS403" s="26"/>
      <c r="BT403" s="1"/>
      <c r="BU403" s="26"/>
      <c r="BV403" s="30"/>
      <c r="BW403" s="26"/>
      <c r="BX403" s="30"/>
      <c r="BY403" s="26"/>
      <c r="BZ403" s="60"/>
      <c r="CA403" s="30"/>
      <c r="CB403" s="30"/>
      <c r="CC403" s="30"/>
    </row>
    <row r="404" spans="1:81" s="56" customFormat="1" ht="14.5" x14ac:dyDescent="0.35">
      <c r="A404" s="85" t="s">
        <v>91</v>
      </c>
      <c r="B404" s="85" t="s">
        <v>52</v>
      </c>
      <c r="C404" s="85" t="s">
        <v>517</v>
      </c>
      <c r="D404" s="85" t="s">
        <v>3744</v>
      </c>
      <c r="E404" s="85" t="s">
        <v>55</v>
      </c>
      <c r="F404" s="85">
        <v>999889369</v>
      </c>
      <c r="G404" s="1">
        <f>(J404+T404)-H404</f>
        <v>19</v>
      </c>
      <c r="H404" s="85"/>
      <c r="I404" s="60"/>
      <c r="J404" s="1">
        <f>SUM(K404,L404,N404,O404,P404,Q404,R404)</f>
        <v>0</v>
      </c>
      <c r="K404" s="1">
        <f>SUM(AP404,BT404,BX404)</f>
        <v>0</v>
      </c>
      <c r="L404" s="1">
        <f>SUM(AD404,AF404,AH404,AL404,AJ404,AN404,AR404,AT404,AV404,AX404,BB404,BD404,BF404,BH404,BJ404,BL404,AZ404)</f>
        <v>0</v>
      </c>
      <c r="M404" s="1">
        <f>COUNT(#REF!,AD404,AF404,AH404,AJ404,AL404,AN404,AR404,AT404,AV404,AX404,AZ404,BB404,BD404,BF404,BH404,BJ404,BL404)</f>
        <v>0</v>
      </c>
      <c r="N404" s="1">
        <f>BN404+BP404</f>
        <v>0</v>
      </c>
      <c r="O404" s="1">
        <v>0</v>
      </c>
      <c r="P404" s="1">
        <f>BR404</f>
        <v>0</v>
      </c>
      <c r="Q404" s="1">
        <f>BV404</f>
        <v>0</v>
      </c>
      <c r="R404" s="1">
        <v>0</v>
      </c>
      <c r="S404" s="64"/>
      <c r="T404" s="1">
        <f>SUM(U404,V404,X404,Y404,Z404,AA404,AB404)</f>
        <v>19</v>
      </c>
      <c r="U404" s="1">
        <f>CA404</f>
        <v>19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f>CC404</f>
        <v>0</v>
      </c>
      <c r="AB404" s="1">
        <f>CB404</f>
        <v>0</v>
      </c>
      <c r="AC404" s="64"/>
      <c r="AD404" s="30"/>
      <c r="AE404" s="60"/>
      <c r="AF404" s="30"/>
      <c r="AG404" s="60"/>
      <c r="AH404" s="30"/>
      <c r="AI404" s="60"/>
      <c r="AJ404" s="30"/>
      <c r="AK404" s="60"/>
      <c r="AL404" s="30"/>
      <c r="AM404" s="60"/>
      <c r="AN404" s="30"/>
      <c r="AO404" s="60"/>
      <c r="AP404" s="30"/>
      <c r="AQ404" s="60"/>
      <c r="AR404" s="30"/>
      <c r="AS404" s="60"/>
      <c r="AT404" s="30"/>
      <c r="AU404" s="60"/>
      <c r="AV404" s="30"/>
      <c r="AW404" s="60"/>
      <c r="AX404" s="30"/>
      <c r="AY404" s="60"/>
      <c r="AZ404" s="30"/>
      <c r="BA404" s="60"/>
      <c r="BB404" s="30"/>
      <c r="BC404" s="60"/>
      <c r="BD404" s="30"/>
      <c r="BE404" s="60"/>
      <c r="BF404" s="30"/>
      <c r="BG404" s="60"/>
      <c r="BH404" s="30"/>
      <c r="BI404" s="60"/>
      <c r="BJ404" s="30"/>
      <c r="BK404" s="60"/>
      <c r="BL404" s="30"/>
      <c r="BM404" s="60"/>
      <c r="BN404" s="30"/>
      <c r="BO404" s="60"/>
      <c r="BP404" s="30"/>
      <c r="BQ404" s="60"/>
      <c r="BR404" s="30"/>
      <c r="BS404" s="60"/>
      <c r="BT404" s="30"/>
      <c r="BU404" s="60"/>
      <c r="BV404" s="30"/>
      <c r="BW404" s="26"/>
      <c r="BX404" s="30"/>
      <c r="BY404" s="26"/>
      <c r="BZ404" s="60"/>
      <c r="CA404" s="30">
        <v>19</v>
      </c>
      <c r="CB404" s="30"/>
      <c r="CC404" s="30"/>
    </row>
    <row r="405" spans="1:81" s="56" customFormat="1" x14ac:dyDescent="0.35">
      <c r="A405" s="30" t="s">
        <v>91</v>
      </c>
      <c r="B405" s="1" t="s">
        <v>52</v>
      </c>
      <c r="C405" s="1" t="s">
        <v>762</v>
      </c>
      <c r="D405" s="1" t="s">
        <v>635</v>
      </c>
      <c r="E405" s="1" t="s">
        <v>55</v>
      </c>
      <c r="F405" s="1">
        <v>999907601</v>
      </c>
      <c r="G405" s="1">
        <f>(J405+T405)-H405</f>
        <v>19</v>
      </c>
      <c r="H405" s="1">
        <f>(K405+L405+N405+O405+P405+Q405+R405)*0.5</f>
        <v>19</v>
      </c>
      <c r="I405" s="27"/>
      <c r="J405" s="1">
        <f>SUM(K405,L405,N405,O405,P405,Q405,R405)</f>
        <v>38</v>
      </c>
      <c r="K405" s="1">
        <f>SUM(AP405,BT405,BX405)</f>
        <v>0</v>
      </c>
      <c r="L405" s="1">
        <f>SUM(AD405,AF405,AH405,AL405,AJ405,AN405,AR405,AT405,AV405,AX405,BB405,BD405,BF405,BH405,BJ405,BL405,AZ405)</f>
        <v>0</v>
      </c>
      <c r="M405" s="1">
        <f>COUNT(#REF!,AD405,AF405,AH405,AJ405,AL405,AN405,AR405,AT405,AV405,AX405,AZ405,BB405,BD405,BF405,BH405,BJ405,BL405)</f>
        <v>0</v>
      </c>
      <c r="N405" s="1">
        <f>BN405+BP405</f>
        <v>0</v>
      </c>
      <c r="O405" s="1">
        <v>0</v>
      </c>
      <c r="P405" s="1">
        <f>BR405</f>
        <v>38</v>
      </c>
      <c r="Q405" s="1">
        <f>BV405</f>
        <v>0</v>
      </c>
      <c r="R405" s="1">
        <v>0</v>
      </c>
      <c r="S405" s="64"/>
      <c r="T405" s="1">
        <f>SUM(U405,V405,X405,Y405,Z405,AA405,AB405)</f>
        <v>0</v>
      </c>
      <c r="U405" s="1">
        <f>CA405</f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f>CC405</f>
        <v>0</v>
      </c>
      <c r="AB405" s="1">
        <f>CB405</f>
        <v>0</v>
      </c>
      <c r="AC405" s="64"/>
      <c r="AD405" s="1"/>
      <c r="AE405" s="26"/>
      <c r="AF405" s="1"/>
      <c r="AG405" s="26"/>
      <c r="AH405" s="1"/>
      <c r="AI405" s="26"/>
      <c r="AJ405" s="1"/>
      <c r="AK405" s="26"/>
      <c r="AL405" s="1"/>
      <c r="AM405" s="26"/>
      <c r="AN405" s="1"/>
      <c r="AO405" s="26"/>
      <c r="AP405" s="1"/>
      <c r="AQ405" s="26"/>
      <c r="AR405" s="1"/>
      <c r="AS405" s="26"/>
      <c r="AT405" s="1"/>
      <c r="AU405" s="26"/>
      <c r="AV405" s="1"/>
      <c r="AW405" s="26"/>
      <c r="AX405" s="1"/>
      <c r="AY405" s="26"/>
      <c r="AZ405" s="1"/>
      <c r="BA405" s="26"/>
      <c r="BB405" s="1"/>
      <c r="BC405" s="26"/>
      <c r="BD405" s="1"/>
      <c r="BE405" s="26"/>
      <c r="BF405" s="1"/>
      <c r="BG405" s="26"/>
      <c r="BH405" s="1"/>
      <c r="BI405" s="26"/>
      <c r="BJ405" s="1"/>
      <c r="BK405" s="26"/>
      <c r="BL405" s="1"/>
      <c r="BM405" s="26"/>
      <c r="BN405" s="1"/>
      <c r="BO405" s="26"/>
      <c r="BP405" s="1"/>
      <c r="BQ405" s="26"/>
      <c r="BR405" s="1">
        <v>38</v>
      </c>
      <c r="BS405" s="26" t="s">
        <v>172</v>
      </c>
      <c r="BT405" s="1"/>
      <c r="BU405" s="26"/>
      <c r="BV405" s="30"/>
      <c r="BW405" s="26"/>
      <c r="BX405" s="30"/>
      <c r="BY405" s="26"/>
      <c r="BZ405" s="60"/>
      <c r="CA405" s="30"/>
      <c r="CB405" s="30"/>
      <c r="CC405" s="30"/>
    </row>
    <row r="406" spans="1:81" s="56" customFormat="1" ht="14.5" x14ac:dyDescent="0.35">
      <c r="A406" s="85" t="s">
        <v>91</v>
      </c>
      <c r="B406" s="85" t="s">
        <v>52</v>
      </c>
      <c r="C406" s="85" t="s">
        <v>975</v>
      </c>
      <c r="D406" s="85" t="s">
        <v>3745</v>
      </c>
      <c r="E406" s="85" t="s">
        <v>55</v>
      </c>
      <c r="F406" s="85">
        <v>999928763</v>
      </c>
      <c r="G406" s="1">
        <f>(J406+T406)-H406</f>
        <v>17</v>
      </c>
      <c r="H406" s="85"/>
      <c r="I406" s="60"/>
      <c r="J406" s="1">
        <f>SUM(K406,L406,N406,O406,P406,Q406,R406)</f>
        <v>0</v>
      </c>
      <c r="K406" s="1">
        <f>SUM(AP406,BT406,BX406)</f>
        <v>0</v>
      </c>
      <c r="L406" s="1">
        <f>SUM(AD406,AF406,AH406,AL406,AJ406,AN406,AR406,AT406,AV406,AX406,BB406,BD406,BF406,BH406,BJ406,BL406,AZ406)</f>
        <v>0</v>
      </c>
      <c r="M406" s="1">
        <f>COUNT(#REF!,AD406,AF406,AH406,AJ406,AL406,AN406,AR406,AT406,AV406,AX406,AZ406,BB406,BD406,BF406,BH406,BJ406,BL406)</f>
        <v>0</v>
      </c>
      <c r="N406" s="1">
        <f>BN406+BP406</f>
        <v>0</v>
      </c>
      <c r="O406" s="1">
        <v>0</v>
      </c>
      <c r="P406" s="1">
        <f>BR406</f>
        <v>0</v>
      </c>
      <c r="Q406" s="1">
        <f>BV406</f>
        <v>0</v>
      </c>
      <c r="R406" s="1">
        <v>0</v>
      </c>
      <c r="S406" s="64"/>
      <c r="T406" s="1">
        <f>SUM(U406,V406,X406,Y406,Z406,AA406,AB406)</f>
        <v>17</v>
      </c>
      <c r="U406" s="1">
        <f>CA406</f>
        <v>17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f>CC406</f>
        <v>0</v>
      </c>
      <c r="AB406" s="1">
        <f>CB406</f>
        <v>0</v>
      </c>
      <c r="AC406" s="64"/>
      <c r="AD406" s="30"/>
      <c r="AE406" s="60"/>
      <c r="AF406" s="30"/>
      <c r="AG406" s="60"/>
      <c r="AH406" s="30"/>
      <c r="AI406" s="60"/>
      <c r="AJ406" s="30"/>
      <c r="AK406" s="60"/>
      <c r="AL406" s="30"/>
      <c r="AM406" s="60"/>
      <c r="AN406" s="30"/>
      <c r="AO406" s="60"/>
      <c r="AP406" s="30"/>
      <c r="AQ406" s="60"/>
      <c r="AR406" s="30"/>
      <c r="AS406" s="60"/>
      <c r="AT406" s="30"/>
      <c r="AU406" s="60"/>
      <c r="AV406" s="30"/>
      <c r="AW406" s="60"/>
      <c r="AX406" s="30"/>
      <c r="AY406" s="60"/>
      <c r="AZ406" s="30"/>
      <c r="BA406" s="60"/>
      <c r="BB406" s="30"/>
      <c r="BC406" s="60"/>
      <c r="BD406" s="30"/>
      <c r="BE406" s="60"/>
      <c r="BF406" s="30"/>
      <c r="BG406" s="60"/>
      <c r="BH406" s="30"/>
      <c r="BI406" s="60"/>
      <c r="BJ406" s="30"/>
      <c r="BK406" s="60"/>
      <c r="BL406" s="30"/>
      <c r="BM406" s="60"/>
      <c r="BN406" s="30"/>
      <c r="BO406" s="60"/>
      <c r="BP406" s="30"/>
      <c r="BQ406" s="60"/>
      <c r="BR406" s="30"/>
      <c r="BS406" s="60"/>
      <c r="BT406" s="30"/>
      <c r="BU406" s="60"/>
      <c r="BV406" s="30"/>
      <c r="BW406" s="26"/>
      <c r="BX406" s="30"/>
      <c r="BY406" s="26"/>
      <c r="BZ406" s="60"/>
      <c r="CA406" s="30">
        <v>17</v>
      </c>
      <c r="CB406" s="30"/>
      <c r="CC406" s="30"/>
    </row>
    <row r="407" spans="1:81" s="56" customFormat="1" x14ac:dyDescent="0.35">
      <c r="A407" s="1" t="s">
        <v>91</v>
      </c>
      <c r="B407" s="1" t="s">
        <v>52</v>
      </c>
      <c r="C407" s="1" t="s">
        <v>263</v>
      </c>
      <c r="D407" s="1" t="s">
        <v>264</v>
      </c>
      <c r="E407" s="1" t="s">
        <v>55</v>
      </c>
      <c r="F407" s="1">
        <v>999856224</v>
      </c>
      <c r="G407" s="1">
        <f>(J407+T407)-H407</f>
        <v>0</v>
      </c>
      <c r="H407" s="1"/>
      <c r="I407" s="27"/>
      <c r="J407" s="1">
        <f>SUM(K407,L407,N407,O407,P407,Q407,R407)</f>
        <v>0</v>
      </c>
      <c r="K407" s="1">
        <f>SUM(AP407,BT407,BX407)</f>
        <v>0</v>
      </c>
      <c r="L407" s="1">
        <f>SUM(AD407,AF407,AH407,AL407,AJ407,AN407,AR407,AT407,AV407,AX407,BB407,BD407,BF407,BH407,BJ407,BL407,AZ407)</f>
        <v>0</v>
      </c>
      <c r="M407" s="1">
        <f>COUNT(#REF!,AD407,AF407,AH407,AJ407,AL407,AN407,AR407,AT407,AV407,AX407,AZ407,BB407,BD407,BF407,BH407,BJ407,BL407)</f>
        <v>0</v>
      </c>
      <c r="N407" s="1">
        <f>BN407+BP407</f>
        <v>0</v>
      </c>
      <c r="O407" s="1">
        <v>0</v>
      </c>
      <c r="P407" s="1">
        <f>BR407</f>
        <v>0</v>
      </c>
      <c r="Q407" s="1">
        <f>BV407</f>
        <v>0</v>
      </c>
      <c r="R407" s="1">
        <v>0</v>
      </c>
      <c r="S407" s="64"/>
      <c r="T407" s="1">
        <f>SUM(U407,V407,X407,Y407,Z407,AA407,AB407)</f>
        <v>0</v>
      </c>
      <c r="U407" s="1">
        <f>CA407</f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f>CC407</f>
        <v>0</v>
      </c>
      <c r="AB407" s="1">
        <f>CB407</f>
        <v>0</v>
      </c>
      <c r="AC407" s="64"/>
      <c r="AD407" s="1"/>
      <c r="AE407" s="26"/>
      <c r="AF407" s="1"/>
      <c r="AG407" s="26"/>
      <c r="AH407" s="1"/>
      <c r="AI407" s="26"/>
      <c r="AJ407" s="1"/>
      <c r="AK407" s="26"/>
      <c r="AL407" s="1"/>
      <c r="AM407" s="26"/>
      <c r="AN407" s="1"/>
      <c r="AO407" s="26"/>
      <c r="AP407" s="1"/>
      <c r="AQ407" s="26"/>
      <c r="AR407" s="1"/>
      <c r="AS407" s="26"/>
      <c r="AT407" s="1"/>
      <c r="AU407" s="26"/>
      <c r="AV407" s="1"/>
      <c r="AW407" s="26"/>
      <c r="AX407" s="1"/>
      <c r="AY407" s="26"/>
      <c r="AZ407" s="1"/>
      <c r="BA407" s="26"/>
      <c r="BB407" s="1"/>
      <c r="BC407" s="26"/>
      <c r="BD407" s="1"/>
      <c r="BE407" s="26"/>
      <c r="BF407" s="1"/>
      <c r="BG407" s="26"/>
      <c r="BH407" s="1"/>
      <c r="BI407" s="26"/>
      <c r="BJ407" s="1"/>
      <c r="BK407" s="26"/>
      <c r="BL407" s="1"/>
      <c r="BM407" s="26"/>
      <c r="BN407" s="1"/>
      <c r="BO407" s="26"/>
      <c r="BP407" s="1"/>
      <c r="BQ407" s="26"/>
      <c r="BR407" s="1"/>
      <c r="BS407" s="26"/>
      <c r="BT407" s="1"/>
      <c r="BU407" s="26"/>
      <c r="BV407" s="30"/>
      <c r="BW407" s="26"/>
      <c r="BX407" s="30"/>
      <c r="BY407" s="26"/>
      <c r="BZ407" s="60"/>
      <c r="CA407" s="30"/>
      <c r="CB407" s="30"/>
      <c r="CC407" s="30"/>
    </row>
    <row r="408" spans="1:81" s="56" customFormat="1" x14ac:dyDescent="0.35">
      <c r="A408" s="30" t="s">
        <v>91</v>
      </c>
      <c r="B408" s="30" t="s">
        <v>52</v>
      </c>
      <c r="C408" s="30" t="s">
        <v>608</v>
      </c>
      <c r="D408" s="30" t="s">
        <v>607</v>
      </c>
      <c r="E408" s="30" t="s">
        <v>55</v>
      </c>
      <c r="F408" s="1">
        <v>999896932</v>
      </c>
      <c r="G408" s="1">
        <f>(J408+T408)-H408</f>
        <v>0</v>
      </c>
      <c r="H408" s="1">
        <f>(K408+L408+N408+O408+P408+Q408+R408)*0.5</f>
        <v>0</v>
      </c>
      <c r="I408" s="27"/>
      <c r="J408" s="1">
        <f>SUM(K408,L408,N408,O408,P408,Q408,R408)</f>
        <v>0</v>
      </c>
      <c r="K408" s="1">
        <f>SUM(AP408,BT408,BX408)</f>
        <v>0</v>
      </c>
      <c r="L408" s="1">
        <f>SUM(AD408,AF408,AH408,AL408,AJ408,AN408,AR408,AT408,AV408,AX408,BB408,BD408,BF408,BH408,BJ408,BL408,AZ408)</f>
        <v>0</v>
      </c>
      <c r="M408" s="1">
        <f>COUNT(#REF!,AD408,AF408,AH408,AJ408,AL408,AN408,AR408,AT408,AV408,AX408,AZ408,BB408,BD408,BF408,BH408,BJ408,BL408)</f>
        <v>0</v>
      </c>
      <c r="N408" s="1">
        <f>BN408+BP408</f>
        <v>0</v>
      </c>
      <c r="O408" s="1">
        <v>0</v>
      </c>
      <c r="P408" s="1">
        <f>BR408</f>
        <v>0</v>
      </c>
      <c r="Q408" s="1">
        <f>BV408</f>
        <v>0</v>
      </c>
      <c r="R408" s="1">
        <v>0</v>
      </c>
      <c r="S408" s="64"/>
      <c r="T408" s="1">
        <f>SUM(U408,V408,X408,Y408,Z408,AA408,AB408)</f>
        <v>0</v>
      </c>
      <c r="U408" s="1">
        <f>CA408</f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f>CC408</f>
        <v>0</v>
      </c>
      <c r="AB408" s="1">
        <f>CB408</f>
        <v>0</v>
      </c>
      <c r="AC408" s="64"/>
      <c r="AD408" s="1"/>
      <c r="AE408" s="26"/>
      <c r="AF408" s="1"/>
      <c r="AG408" s="26"/>
      <c r="AH408" s="1"/>
      <c r="AI408" s="26"/>
      <c r="AJ408" s="1"/>
      <c r="AK408" s="26"/>
      <c r="AL408" s="1"/>
      <c r="AM408" s="26"/>
      <c r="AN408" s="1"/>
      <c r="AO408" s="26"/>
      <c r="AP408" s="1"/>
      <c r="AQ408" s="26"/>
      <c r="AR408" s="1"/>
      <c r="AS408" s="26"/>
      <c r="AT408" s="1"/>
      <c r="AU408" s="26"/>
      <c r="AV408" s="1"/>
      <c r="AW408" s="26"/>
      <c r="AX408" s="1"/>
      <c r="AY408" s="26"/>
      <c r="AZ408" s="1"/>
      <c r="BA408" s="26"/>
      <c r="BB408" s="1"/>
      <c r="BC408" s="26"/>
      <c r="BD408" s="1"/>
      <c r="BE408" s="26"/>
      <c r="BF408" s="1"/>
      <c r="BG408" s="26"/>
      <c r="BH408" s="1"/>
      <c r="BI408" s="26"/>
      <c r="BJ408" s="1"/>
      <c r="BK408" s="26"/>
      <c r="BL408" s="1"/>
      <c r="BM408" s="26"/>
      <c r="BN408" s="1"/>
      <c r="BO408" s="26"/>
      <c r="BP408" s="1"/>
      <c r="BQ408" s="26"/>
      <c r="BR408" s="1"/>
      <c r="BS408" s="26"/>
      <c r="BT408" s="1"/>
      <c r="BU408" s="26"/>
      <c r="BV408" s="30"/>
      <c r="BW408" s="26"/>
      <c r="BX408" s="30"/>
      <c r="BY408" s="26"/>
      <c r="BZ408" s="60"/>
      <c r="CA408" s="30"/>
      <c r="CB408" s="30"/>
      <c r="CC408" s="30"/>
    </row>
    <row r="409" spans="1:81" s="56" customFormat="1" x14ac:dyDescent="0.35">
      <c r="A409" s="1" t="s">
        <v>91</v>
      </c>
      <c r="B409" s="1" t="s">
        <v>52</v>
      </c>
      <c r="C409" s="1" t="s">
        <v>940</v>
      </c>
      <c r="D409" s="1" t="s">
        <v>1179</v>
      </c>
      <c r="E409" s="1" t="s">
        <v>55</v>
      </c>
      <c r="F409" s="1">
        <v>999918119</v>
      </c>
      <c r="G409" s="1">
        <f>(J409+T409)-H409</f>
        <v>0</v>
      </c>
      <c r="H409" s="30"/>
      <c r="I409" s="27"/>
      <c r="J409" s="1">
        <f>SUM(K409,L409,N409,O409,P409,Q409,R409)</f>
        <v>0</v>
      </c>
      <c r="K409" s="1">
        <f>SUM(AP409,BT409,BX409)</f>
        <v>0</v>
      </c>
      <c r="L409" s="1">
        <f>SUM(AD409,AF409,AH409,AL409,AJ409,AN409,AR409,AT409,AV409,AX409,BB409,BD409,BF409,BH409,BJ409,BL409,AZ409)</f>
        <v>0</v>
      </c>
      <c r="M409" s="1">
        <f>COUNT(#REF!,AD409,AF409,AH409,AJ409,AL409,AN409,AR409,AT409,AV409,AX409,AZ409,BB409,BD409,BF409,BH409,BJ409,BL409)</f>
        <v>0</v>
      </c>
      <c r="N409" s="1">
        <f>BN409+BP409</f>
        <v>0</v>
      </c>
      <c r="O409" s="1">
        <v>0</v>
      </c>
      <c r="P409" s="1">
        <f>BR409</f>
        <v>0</v>
      </c>
      <c r="Q409" s="1">
        <f>BV409</f>
        <v>0</v>
      </c>
      <c r="R409" s="1">
        <v>0</v>
      </c>
      <c r="S409" s="64"/>
      <c r="T409" s="1">
        <f>SUM(U409,V409,X409,Y409,Z409,AA409,AB409)</f>
        <v>0</v>
      </c>
      <c r="U409" s="1">
        <f>CA409</f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f>CC409</f>
        <v>0</v>
      </c>
      <c r="AB409" s="1">
        <f>CB409</f>
        <v>0</v>
      </c>
      <c r="AC409" s="64"/>
      <c r="AD409" s="1"/>
      <c r="AE409" s="26"/>
      <c r="AF409" s="1"/>
      <c r="AG409" s="26"/>
      <c r="AH409" s="1"/>
      <c r="AI409" s="26"/>
      <c r="AJ409" s="1"/>
      <c r="AK409" s="26"/>
      <c r="AL409" s="1"/>
      <c r="AM409" s="26"/>
      <c r="AN409" s="1"/>
      <c r="AO409" s="26"/>
      <c r="AP409" s="1"/>
      <c r="AQ409" s="26"/>
      <c r="AR409" s="1"/>
      <c r="AS409" s="26"/>
      <c r="AT409" s="1"/>
      <c r="AU409" s="26"/>
      <c r="AV409" s="1"/>
      <c r="AW409" s="26"/>
      <c r="AX409" s="1"/>
      <c r="AY409" s="26"/>
      <c r="AZ409" s="1"/>
      <c r="BA409" s="26"/>
      <c r="BB409" s="1"/>
      <c r="BC409" s="26"/>
      <c r="BD409" s="1"/>
      <c r="BE409" s="26"/>
      <c r="BF409" s="1"/>
      <c r="BG409" s="26"/>
      <c r="BH409" s="1"/>
      <c r="BI409" s="26"/>
      <c r="BJ409" s="1"/>
      <c r="BK409" s="26"/>
      <c r="BL409" s="1"/>
      <c r="BM409" s="26"/>
      <c r="BN409" s="1"/>
      <c r="BO409" s="26"/>
      <c r="BP409" s="1"/>
      <c r="BQ409" s="26"/>
      <c r="BR409" s="1"/>
      <c r="BS409" s="26"/>
      <c r="BT409" s="1"/>
      <c r="BU409" s="26"/>
      <c r="BV409" s="30"/>
      <c r="BW409" s="26"/>
      <c r="BX409" s="30"/>
      <c r="BY409" s="26"/>
      <c r="BZ409" s="60"/>
      <c r="CA409" s="30"/>
      <c r="CB409" s="30"/>
      <c r="CC409" s="30"/>
    </row>
    <row r="410" spans="1:81" s="56" customFormat="1" x14ac:dyDescent="0.35">
      <c r="A410" s="1" t="s">
        <v>91</v>
      </c>
      <c r="B410" s="1" t="s">
        <v>52</v>
      </c>
      <c r="C410" s="1" t="s">
        <v>1981</v>
      </c>
      <c r="D410" s="1" t="s">
        <v>1982</v>
      </c>
      <c r="E410" s="30" t="s">
        <v>55</v>
      </c>
      <c r="F410" s="1">
        <v>999923173</v>
      </c>
      <c r="G410" s="1">
        <f>(J410+T410)-H410</f>
        <v>0</v>
      </c>
      <c r="H410" s="30"/>
      <c r="I410" s="27"/>
      <c r="J410" s="1">
        <f>SUM(K410,L410,N410,O410,P410,Q410,R410)</f>
        <v>0</v>
      </c>
      <c r="K410" s="1">
        <f>SUM(AP410,BT410,BX410)</f>
        <v>0</v>
      </c>
      <c r="L410" s="1">
        <f>SUM(AD410,AF410,AH410,AL410,AJ410,AN410,AR410,AT410,AV410,AX410,BB410,BD410,BF410,BH410,BJ410,BL410,AZ410)</f>
        <v>0</v>
      </c>
      <c r="M410" s="1">
        <f>COUNT(#REF!,AD410,AF410,AH410,AJ410,AL410,AN410,AR410,AT410,AV410,AX410,AZ410,BB410,BD410,BF410,BH410,BJ410,BL410)</f>
        <v>0</v>
      </c>
      <c r="N410" s="1">
        <f>BN410+BP410</f>
        <v>0</v>
      </c>
      <c r="O410" s="1">
        <v>0</v>
      </c>
      <c r="P410" s="1">
        <f>BR410</f>
        <v>0</v>
      </c>
      <c r="Q410" s="1">
        <f>BV410</f>
        <v>0</v>
      </c>
      <c r="R410" s="1">
        <v>0</v>
      </c>
      <c r="S410" s="64"/>
      <c r="T410" s="1">
        <f>SUM(U410,V410,X410,Y410,Z410,AA410,AB410)</f>
        <v>0</v>
      </c>
      <c r="U410" s="1">
        <f>CA410</f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f>CC410</f>
        <v>0</v>
      </c>
      <c r="AB410" s="1">
        <f>CB410</f>
        <v>0</v>
      </c>
      <c r="AC410" s="64"/>
      <c r="AD410" s="1"/>
      <c r="AE410" s="26"/>
      <c r="AF410" s="1"/>
      <c r="AG410" s="26"/>
      <c r="AH410" s="1"/>
      <c r="AI410" s="26"/>
      <c r="AJ410" s="1"/>
      <c r="AK410" s="26"/>
      <c r="AL410" s="1"/>
      <c r="AM410" s="26"/>
      <c r="AN410" s="1"/>
      <c r="AO410" s="26"/>
      <c r="AP410" s="1"/>
      <c r="AQ410" s="26"/>
      <c r="AR410" s="1"/>
      <c r="AS410" s="26"/>
      <c r="AT410" s="1"/>
      <c r="AU410" s="26"/>
      <c r="AV410" s="1"/>
      <c r="AW410" s="26"/>
      <c r="AX410" s="1"/>
      <c r="AY410" s="26"/>
      <c r="AZ410" s="1"/>
      <c r="BA410" s="26"/>
      <c r="BB410" s="1"/>
      <c r="BC410" s="26"/>
      <c r="BD410" s="1"/>
      <c r="BE410" s="26"/>
      <c r="BF410" s="1"/>
      <c r="BG410" s="26"/>
      <c r="BH410" s="1"/>
      <c r="BI410" s="26"/>
      <c r="BJ410" s="1"/>
      <c r="BK410" s="26"/>
      <c r="BL410" s="1"/>
      <c r="BM410" s="26"/>
      <c r="BN410" s="1"/>
      <c r="BO410" s="26"/>
      <c r="BP410" s="1"/>
      <c r="BQ410" s="26"/>
      <c r="BR410" s="1"/>
      <c r="BS410" s="26"/>
      <c r="BT410" s="1"/>
      <c r="BU410" s="26"/>
      <c r="BV410" s="30"/>
      <c r="BW410" s="26"/>
      <c r="BX410" s="30"/>
      <c r="BY410" s="26"/>
      <c r="BZ410" s="60"/>
      <c r="CA410" s="30"/>
      <c r="CB410" s="30"/>
      <c r="CC410" s="30"/>
    </row>
    <row r="411" spans="1:81" s="56" customFormat="1" x14ac:dyDescent="0.35">
      <c r="A411" s="30" t="s">
        <v>91</v>
      </c>
      <c r="B411" s="1" t="s">
        <v>52</v>
      </c>
      <c r="C411" s="1" t="s">
        <v>878</v>
      </c>
      <c r="D411" s="1" t="s">
        <v>879</v>
      </c>
      <c r="E411" s="1" t="s">
        <v>55</v>
      </c>
      <c r="F411" s="1">
        <v>999912046</v>
      </c>
      <c r="G411" s="1">
        <f>(J411+T411)-H411</f>
        <v>0</v>
      </c>
      <c r="H411" s="1">
        <f>(K411+L411+N411+O411+P411+Q411+R411)*0.5</f>
        <v>0</v>
      </c>
      <c r="I411" s="27"/>
      <c r="J411" s="1">
        <f>SUM(K411,L411,N411,O411,P411,Q411,R411)</f>
        <v>0</v>
      </c>
      <c r="K411" s="1">
        <f>SUM(AP411,BT411,BX411)</f>
        <v>0</v>
      </c>
      <c r="L411" s="1">
        <f>SUM(AD411,AF411,AH411,AL411,AJ411,AN411,AR411,AT411,AV411,AX411,BB411,BD411,BF411,BH411,BJ411,BL411,AZ411)</f>
        <v>0</v>
      </c>
      <c r="M411" s="1">
        <f>COUNT(#REF!,AD411,AF411,AH411,AJ411,AL411,AN411,AR411,AT411,AV411,AX411,AZ411,BB411,BD411,BF411,BH411,BJ411,BL411)</f>
        <v>0</v>
      </c>
      <c r="N411" s="1">
        <f>BN411+BP411</f>
        <v>0</v>
      </c>
      <c r="O411" s="1">
        <v>0</v>
      </c>
      <c r="P411" s="1">
        <f>BR411</f>
        <v>0</v>
      </c>
      <c r="Q411" s="1">
        <f>BV411</f>
        <v>0</v>
      </c>
      <c r="R411" s="1">
        <v>0</v>
      </c>
      <c r="S411" s="64"/>
      <c r="T411" s="1">
        <f>SUM(U411,V411,X411,Y411,Z411,AA411,AB411)</f>
        <v>0</v>
      </c>
      <c r="U411" s="1">
        <f>CA411</f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f>CC411</f>
        <v>0</v>
      </c>
      <c r="AB411" s="1">
        <f>CB411</f>
        <v>0</v>
      </c>
      <c r="AC411" s="64"/>
      <c r="AD411" s="1"/>
      <c r="AE411" s="26"/>
      <c r="AF411" s="1"/>
      <c r="AG411" s="26"/>
      <c r="AH411" s="1"/>
      <c r="AI411" s="26"/>
      <c r="AJ411" s="1"/>
      <c r="AK411" s="26"/>
      <c r="AL411" s="1"/>
      <c r="AM411" s="26"/>
      <c r="AN411" s="1"/>
      <c r="AO411" s="26"/>
      <c r="AP411" s="1"/>
      <c r="AQ411" s="26"/>
      <c r="AR411" s="1"/>
      <c r="AS411" s="26"/>
      <c r="AT411" s="1"/>
      <c r="AU411" s="26"/>
      <c r="AV411" s="1"/>
      <c r="AW411" s="26"/>
      <c r="AX411" s="1"/>
      <c r="AY411" s="26"/>
      <c r="AZ411" s="1"/>
      <c r="BA411" s="26"/>
      <c r="BB411" s="1"/>
      <c r="BC411" s="26"/>
      <c r="BD411" s="1"/>
      <c r="BE411" s="26"/>
      <c r="BF411" s="1"/>
      <c r="BG411" s="26"/>
      <c r="BH411" s="1"/>
      <c r="BI411" s="26"/>
      <c r="BJ411" s="1"/>
      <c r="BK411" s="26"/>
      <c r="BL411" s="1"/>
      <c r="BM411" s="26"/>
      <c r="BN411" s="1"/>
      <c r="BO411" s="26"/>
      <c r="BP411" s="1"/>
      <c r="BQ411" s="26"/>
      <c r="BR411" s="1"/>
      <c r="BS411" s="26"/>
      <c r="BT411" s="1"/>
      <c r="BU411" s="26"/>
      <c r="BV411" s="30"/>
      <c r="BW411" s="26"/>
      <c r="BX411" s="30"/>
      <c r="BY411" s="26"/>
      <c r="BZ411" s="60"/>
      <c r="CA411" s="30"/>
      <c r="CB411" s="30"/>
      <c r="CC411" s="30"/>
    </row>
    <row r="412" spans="1:81" s="56" customFormat="1" x14ac:dyDescent="0.35">
      <c r="A412" s="1" t="s">
        <v>68</v>
      </c>
      <c r="B412" s="1" t="s">
        <v>52</v>
      </c>
      <c r="C412" s="1" t="s">
        <v>276</v>
      </c>
      <c r="D412" s="1" t="s">
        <v>277</v>
      </c>
      <c r="E412" s="1" t="s">
        <v>55</v>
      </c>
      <c r="F412" s="1">
        <v>999857519</v>
      </c>
      <c r="G412" s="1">
        <f>(J412+T412)-H412</f>
        <v>560</v>
      </c>
      <c r="H412" s="1"/>
      <c r="I412" s="27"/>
      <c r="J412" s="1">
        <f>SUM(K412,L412,N412,O412,P412,Q412,R412)</f>
        <v>160</v>
      </c>
      <c r="K412" s="1">
        <f>SUM(AP412,BT412,BX412)</f>
        <v>0</v>
      </c>
      <c r="L412" s="1">
        <f>SUM(AD412,AF412,AH412,AL412,AJ412,AN412,AR412,AT412,AV412,AX412,BB412,BD412,BF412,BH412,BJ412,BL412,AZ412)</f>
        <v>0</v>
      </c>
      <c r="M412" s="1">
        <f>COUNT(#REF!,AD412,AF412,AH412,AJ412,AL412,AN412,AR412,AT412,AV412,AX412,AZ412,BB412,BD412,BF412,BH412,BJ412,BL412)</f>
        <v>0</v>
      </c>
      <c r="N412" s="1">
        <f>BN412+BP412</f>
        <v>0</v>
      </c>
      <c r="O412" s="1">
        <v>0</v>
      </c>
      <c r="P412" s="1">
        <f>BR412</f>
        <v>160</v>
      </c>
      <c r="Q412" s="1">
        <f>BV412</f>
        <v>0</v>
      </c>
      <c r="R412" s="1">
        <v>0</v>
      </c>
      <c r="S412" s="64"/>
      <c r="T412" s="1">
        <f>SUM(U412,V412,X412,Y412,Z412,AA412,AB412)</f>
        <v>400</v>
      </c>
      <c r="U412" s="1">
        <f>CA412</f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f>CC412</f>
        <v>150</v>
      </c>
      <c r="AB412" s="1">
        <f>CB412</f>
        <v>250</v>
      </c>
      <c r="AC412" s="64"/>
      <c r="AD412" s="1"/>
      <c r="AE412" s="26"/>
      <c r="AF412" s="1"/>
      <c r="AG412" s="26"/>
      <c r="AH412" s="1"/>
      <c r="AI412" s="26"/>
      <c r="AJ412" s="1"/>
      <c r="AK412" s="26"/>
      <c r="AL412" s="1"/>
      <c r="AM412" s="26"/>
      <c r="AN412" s="1"/>
      <c r="AO412" s="26"/>
      <c r="AP412" s="1"/>
      <c r="AQ412" s="26"/>
      <c r="AR412" s="1"/>
      <c r="AS412" s="26"/>
      <c r="AT412" s="1"/>
      <c r="AU412" s="26"/>
      <c r="AV412" s="1"/>
      <c r="AW412" s="26"/>
      <c r="AX412" s="1"/>
      <c r="AY412" s="26"/>
      <c r="AZ412" s="1"/>
      <c r="BA412" s="26"/>
      <c r="BB412" s="1"/>
      <c r="BC412" s="26"/>
      <c r="BD412" s="1"/>
      <c r="BE412" s="26"/>
      <c r="BF412" s="1"/>
      <c r="BG412" s="26"/>
      <c r="BH412" s="1"/>
      <c r="BI412" s="26"/>
      <c r="BJ412" s="1"/>
      <c r="BK412" s="26"/>
      <c r="BL412" s="1"/>
      <c r="BM412" s="26"/>
      <c r="BN412" s="1"/>
      <c r="BO412" s="26"/>
      <c r="BP412" s="1"/>
      <c r="BQ412" s="26"/>
      <c r="BR412" s="1">
        <v>160</v>
      </c>
      <c r="BS412" s="26">
        <v>1</v>
      </c>
      <c r="BT412" s="1"/>
      <c r="BU412" s="26"/>
      <c r="BV412" s="30"/>
      <c r="BW412" s="26"/>
      <c r="BX412" s="30"/>
      <c r="BY412" s="26"/>
      <c r="BZ412" s="60"/>
      <c r="CA412" s="30"/>
      <c r="CB412" s="30">
        <v>250</v>
      </c>
      <c r="CC412" s="30">
        <v>150</v>
      </c>
    </row>
    <row r="413" spans="1:81" s="56" customFormat="1" x14ac:dyDescent="0.35">
      <c r="A413" s="1" t="s">
        <v>68</v>
      </c>
      <c r="B413" s="1" t="s">
        <v>52</v>
      </c>
      <c r="C413" s="1" t="s">
        <v>165</v>
      </c>
      <c r="D413" s="1" t="s">
        <v>90</v>
      </c>
      <c r="E413" s="1" t="s">
        <v>55</v>
      </c>
      <c r="F413" s="1">
        <v>999783836</v>
      </c>
      <c r="G413" s="1">
        <f>(J413+T413)-H413</f>
        <v>433</v>
      </c>
      <c r="H413" s="1"/>
      <c r="I413" s="27"/>
      <c r="J413" s="1">
        <f>SUM(K413,L413,N413,O413,P413,Q413,R413)</f>
        <v>320</v>
      </c>
      <c r="K413" s="1">
        <f>SUM(AP413,BT413,BX413)</f>
        <v>0</v>
      </c>
      <c r="L413" s="1">
        <f>SUM(AD413,AF413,AH413,AL413,AJ413,AN413,AR413,AT413,AV413,AX413,BB413,BD413,BF413,BH413,BJ413,BL413,AZ413)</f>
        <v>60</v>
      </c>
      <c r="M413" s="1">
        <f>COUNT(#REF!,AD413,AF413,AH413,AJ413,AL413,AN413,AR413,AT413,AV413,AX413,AZ413,BB413,BD413,BF413,BH413,BJ413,BL413)</f>
        <v>1</v>
      </c>
      <c r="N413" s="1">
        <f>BN413+BP413</f>
        <v>140</v>
      </c>
      <c r="O413" s="1">
        <v>0</v>
      </c>
      <c r="P413" s="1">
        <f>BR413</f>
        <v>120</v>
      </c>
      <c r="Q413" s="1">
        <f>BV413</f>
        <v>0</v>
      </c>
      <c r="R413" s="1">
        <v>0</v>
      </c>
      <c r="S413" s="64"/>
      <c r="T413" s="1">
        <f>SUM(U413,V413,X413,Y413,Z413,AA413,AB413)</f>
        <v>113</v>
      </c>
      <c r="U413" s="1">
        <f>CA413</f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f>CC413</f>
        <v>113</v>
      </c>
      <c r="AB413" s="1">
        <f>CB413</f>
        <v>0</v>
      </c>
      <c r="AC413" s="64"/>
      <c r="AD413" s="1">
        <v>60</v>
      </c>
      <c r="AE413" s="26">
        <v>1</v>
      </c>
      <c r="AF413" s="1"/>
      <c r="AG413" s="26"/>
      <c r="AH413" s="1"/>
      <c r="AI413" s="26"/>
      <c r="AJ413" s="1"/>
      <c r="AK413" s="26"/>
      <c r="AL413" s="1"/>
      <c r="AM413" s="26"/>
      <c r="AN413" s="1"/>
      <c r="AO413" s="26"/>
      <c r="AP413" s="1"/>
      <c r="AQ413" s="26"/>
      <c r="AR413" s="1"/>
      <c r="AS413" s="26"/>
      <c r="AT413" s="1"/>
      <c r="AU413" s="26"/>
      <c r="AV413" s="1"/>
      <c r="AW413" s="26"/>
      <c r="AX413" s="1"/>
      <c r="AY413" s="26"/>
      <c r="AZ413" s="1"/>
      <c r="BA413" s="26"/>
      <c r="BB413" s="1"/>
      <c r="BC413" s="26"/>
      <c r="BD413" s="1"/>
      <c r="BE413" s="26"/>
      <c r="BF413" s="1"/>
      <c r="BG413" s="26"/>
      <c r="BH413" s="1"/>
      <c r="BI413" s="26"/>
      <c r="BJ413" s="1"/>
      <c r="BK413" s="26"/>
      <c r="BL413" s="1"/>
      <c r="BM413" s="26"/>
      <c r="BN413" s="1"/>
      <c r="BO413" s="26"/>
      <c r="BP413" s="1">
        <v>140</v>
      </c>
      <c r="BQ413" s="26">
        <v>1</v>
      </c>
      <c r="BR413" s="1">
        <v>120</v>
      </c>
      <c r="BS413" s="26">
        <v>2</v>
      </c>
      <c r="BT413" s="1"/>
      <c r="BU413" s="26"/>
      <c r="BV413" s="30"/>
      <c r="BW413" s="26"/>
      <c r="BX413" s="30"/>
      <c r="BY413" s="26"/>
      <c r="BZ413" s="60"/>
      <c r="CA413" s="30"/>
      <c r="CB413" s="30"/>
      <c r="CC413" s="30">
        <v>113</v>
      </c>
    </row>
    <row r="414" spans="1:81" s="56" customFormat="1" x14ac:dyDescent="0.35">
      <c r="A414" s="1" t="s">
        <v>68</v>
      </c>
      <c r="B414" s="1" t="s">
        <v>52</v>
      </c>
      <c r="C414" s="1" t="s">
        <v>362</v>
      </c>
      <c r="D414" s="1" t="s">
        <v>363</v>
      </c>
      <c r="E414" s="1" t="s">
        <v>55</v>
      </c>
      <c r="F414" s="1">
        <v>999870296</v>
      </c>
      <c r="G414" s="1">
        <f>(J414+T414)-H414</f>
        <v>295</v>
      </c>
      <c r="H414" s="1"/>
      <c r="I414" s="27"/>
      <c r="J414" s="1">
        <f>SUM(K414,L414,N414,O414,P414,Q414,R414)</f>
        <v>210</v>
      </c>
      <c r="K414" s="1">
        <f>SUM(AP414,BT414,BX414)</f>
        <v>0</v>
      </c>
      <c r="L414" s="1">
        <f>SUM(AD414,AF414,AH414,AL414,AJ414,AN414,AR414,AT414,AV414,AX414,BB414,BD414,BF414,BH414,BJ414,BL414,AZ414)</f>
        <v>120</v>
      </c>
      <c r="M414" s="1">
        <f>COUNT(#REF!,AD414,AF414,AH414,AJ414,AL414,AN414,AR414,AT414,AV414,AX414,AZ414,BB414,BD414,BF414,BH414,BJ414,BL414)</f>
        <v>1</v>
      </c>
      <c r="N414" s="1">
        <f>BN414+BP414</f>
        <v>0</v>
      </c>
      <c r="O414" s="1">
        <v>0</v>
      </c>
      <c r="P414" s="1">
        <f>BR414</f>
        <v>90</v>
      </c>
      <c r="Q414" s="1">
        <f>BV414</f>
        <v>0</v>
      </c>
      <c r="R414" s="1">
        <v>0</v>
      </c>
      <c r="S414" s="64"/>
      <c r="T414" s="1">
        <f>SUM(U414,V414,X414,Y414,Z414,AA414,AB414)</f>
        <v>85</v>
      </c>
      <c r="U414" s="1">
        <f>CA414</f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f>CC414</f>
        <v>85</v>
      </c>
      <c r="AB414" s="1">
        <f>CB414</f>
        <v>0</v>
      </c>
      <c r="AC414" s="64"/>
      <c r="AD414" s="1"/>
      <c r="AE414" s="26"/>
      <c r="AF414" s="1"/>
      <c r="AG414" s="26"/>
      <c r="AH414" s="1"/>
      <c r="AI414" s="26"/>
      <c r="AJ414" s="1"/>
      <c r="AK414" s="26"/>
      <c r="AL414" s="1"/>
      <c r="AM414" s="26"/>
      <c r="AN414" s="1"/>
      <c r="AO414" s="26"/>
      <c r="AP414" s="1"/>
      <c r="AQ414" s="26"/>
      <c r="AR414" s="1"/>
      <c r="AS414" s="26"/>
      <c r="AT414" s="1"/>
      <c r="AU414" s="26"/>
      <c r="AV414" s="1"/>
      <c r="AW414" s="26"/>
      <c r="AX414" s="1"/>
      <c r="AY414" s="26"/>
      <c r="AZ414" s="1"/>
      <c r="BA414" s="26"/>
      <c r="BB414" s="1"/>
      <c r="BC414" s="26"/>
      <c r="BD414" s="1">
        <v>120</v>
      </c>
      <c r="BE414" s="26">
        <v>1</v>
      </c>
      <c r="BF414" s="1"/>
      <c r="BG414" s="26"/>
      <c r="BH414" s="1"/>
      <c r="BI414" s="26"/>
      <c r="BJ414" s="1"/>
      <c r="BK414" s="26"/>
      <c r="BL414" s="1"/>
      <c r="BM414" s="26"/>
      <c r="BN414" s="1"/>
      <c r="BO414" s="26"/>
      <c r="BP414" s="1"/>
      <c r="BQ414" s="26"/>
      <c r="BR414" s="1">
        <v>90</v>
      </c>
      <c r="BS414" s="26">
        <v>3</v>
      </c>
      <c r="BT414" s="1"/>
      <c r="BU414" s="26"/>
      <c r="BV414" s="30"/>
      <c r="BW414" s="26"/>
      <c r="BX414" s="30"/>
      <c r="BY414" s="26"/>
      <c r="BZ414" s="60"/>
      <c r="CA414" s="30"/>
      <c r="CB414" s="30"/>
      <c r="CC414" s="30">
        <v>85</v>
      </c>
    </row>
    <row r="415" spans="1:81" s="56" customFormat="1" x14ac:dyDescent="0.35">
      <c r="A415" s="1" t="s">
        <v>68</v>
      </c>
      <c r="B415" s="1" t="s">
        <v>52</v>
      </c>
      <c r="C415" s="1" t="s">
        <v>202</v>
      </c>
      <c r="D415" s="1" t="s">
        <v>203</v>
      </c>
      <c r="E415" s="1" t="s">
        <v>55</v>
      </c>
      <c r="F415" s="1">
        <v>999823168</v>
      </c>
      <c r="G415" s="1">
        <f>(J415+T415)-H415</f>
        <v>285</v>
      </c>
      <c r="H415" s="1"/>
      <c r="I415" s="27"/>
      <c r="J415" s="1">
        <f>SUM(K415,L415,N415,O415,P415,Q415,R415)</f>
        <v>285</v>
      </c>
      <c r="K415" s="1">
        <f>SUM(AP415,BT415,BX415)</f>
        <v>0</v>
      </c>
      <c r="L415" s="1">
        <f>SUM(AD415,AF415,AH415,AL415,AJ415,AN415,AR415,AT415,AV415,AX415,BB415,BD415,BF415,BH415,BJ415,BL415,AZ415)</f>
        <v>90</v>
      </c>
      <c r="M415" s="1">
        <f>COUNT(#REF!,AD415,AF415,AH415,AJ415,AL415,AN415,AR415,AT415,AV415,AX415,AZ415,BB415,BD415,BF415,BH415,BJ415,BL415)</f>
        <v>1</v>
      </c>
      <c r="N415" s="1">
        <f>BN415+BP415</f>
        <v>105</v>
      </c>
      <c r="O415" s="1">
        <v>0</v>
      </c>
      <c r="P415" s="1">
        <f>BR415</f>
        <v>90</v>
      </c>
      <c r="Q415" s="1">
        <f>BV415</f>
        <v>0</v>
      </c>
      <c r="R415" s="1">
        <v>0</v>
      </c>
      <c r="S415" s="64"/>
      <c r="T415" s="1">
        <f>SUM(U415,V415,X415,Y415,Z415,AA415,AB415)</f>
        <v>0</v>
      </c>
      <c r="U415" s="1">
        <f>CA415</f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f>CC415</f>
        <v>0</v>
      </c>
      <c r="AB415" s="1">
        <f>CB415</f>
        <v>0</v>
      </c>
      <c r="AC415" s="64"/>
      <c r="AD415" s="1"/>
      <c r="AE415" s="26"/>
      <c r="AF415" s="1"/>
      <c r="AG415" s="26"/>
      <c r="AH415" s="1"/>
      <c r="AI415" s="26"/>
      <c r="AJ415" s="1"/>
      <c r="AK415" s="26"/>
      <c r="AL415" s="1"/>
      <c r="AM415" s="26"/>
      <c r="AN415" s="1"/>
      <c r="AO415" s="26"/>
      <c r="AP415" s="1"/>
      <c r="AQ415" s="26"/>
      <c r="AR415" s="1"/>
      <c r="AS415" s="26"/>
      <c r="AT415" s="1"/>
      <c r="AU415" s="26"/>
      <c r="AV415" s="1"/>
      <c r="AW415" s="26"/>
      <c r="AX415" s="1"/>
      <c r="AY415" s="26"/>
      <c r="AZ415" s="1"/>
      <c r="BA415" s="26"/>
      <c r="BB415" s="1"/>
      <c r="BC415" s="26"/>
      <c r="BD415" s="1">
        <v>90</v>
      </c>
      <c r="BE415" s="26">
        <v>2</v>
      </c>
      <c r="BF415" s="1"/>
      <c r="BG415" s="26"/>
      <c r="BH415" s="1"/>
      <c r="BI415" s="26"/>
      <c r="BJ415" s="1"/>
      <c r="BK415" s="26"/>
      <c r="BL415" s="1"/>
      <c r="BM415" s="26"/>
      <c r="BN415" s="1"/>
      <c r="BO415" s="26"/>
      <c r="BP415" s="1">
        <v>105</v>
      </c>
      <c r="BQ415" s="26">
        <v>2</v>
      </c>
      <c r="BR415" s="1">
        <v>90</v>
      </c>
      <c r="BS415" s="26">
        <v>3</v>
      </c>
      <c r="BT415" s="1"/>
      <c r="BU415" s="26"/>
      <c r="BV415" s="30"/>
      <c r="BW415" s="26"/>
      <c r="BX415" s="30"/>
      <c r="BY415" s="26"/>
      <c r="BZ415" s="60"/>
      <c r="CA415" s="30"/>
      <c r="CB415" s="30"/>
      <c r="CC415" s="30"/>
    </row>
    <row r="416" spans="1:81" s="56" customFormat="1" x14ac:dyDescent="0.35">
      <c r="A416" s="1" t="s">
        <v>68</v>
      </c>
      <c r="B416" s="1" t="s">
        <v>52</v>
      </c>
      <c r="C416" s="1" t="s">
        <v>151</v>
      </c>
      <c r="D416" s="1" t="s">
        <v>86</v>
      </c>
      <c r="E416" s="1" t="s">
        <v>55</v>
      </c>
      <c r="F416" s="1">
        <v>999744532</v>
      </c>
      <c r="G416" s="1">
        <f>(J416+T416)-H416</f>
        <v>207</v>
      </c>
      <c r="H416" s="1"/>
      <c r="I416" s="27"/>
      <c r="J416" s="1">
        <f>SUM(K416,L416,N416,O416,P416,Q416,R416)</f>
        <v>207</v>
      </c>
      <c r="K416" s="1">
        <f>SUM(AP416,BT416,BX416)</f>
        <v>0</v>
      </c>
      <c r="L416" s="1">
        <f>SUM(AD416,AF416,AH416,AL416,AJ416,AN416,AR416,AT416,AV416,AX416,BB416,BD416,BF416,BH416,BJ416,BL416,AZ416)</f>
        <v>60</v>
      </c>
      <c r="M416" s="1">
        <f>COUNT(#REF!,AD416,AF416,AH416,AJ416,AL416,AN416,AR416,AT416,AV416,AX416,AZ416,BB416,BD416,BF416,BH416,BJ416,BL416)</f>
        <v>1</v>
      </c>
      <c r="N416" s="1">
        <f>BN416+BP416</f>
        <v>79</v>
      </c>
      <c r="O416" s="1">
        <v>0</v>
      </c>
      <c r="P416" s="1">
        <f>BR416</f>
        <v>68</v>
      </c>
      <c r="Q416" s="1">
        <f>BV416</f>
        <v>0</v>
      </c>
      <c r="R416" s="1">
        <v>0</v>
      </c>
      <c r="S416" s="64"/>
      <c r="T416" s="1">
        <f>SUM(U416,V416,X416,Y416,Z416,AA416,AB416)</f>
        <v>0</v>
      </c>
      <c r="U416" s="1">
        <f>CA416</f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f>CC416</f>
        <v>0</v>
      </c>
      <c r="AB416" s="1">
        <f>CB416</f>
        <v>0</v>
      </c>
      <c r="AC416" s="64"/>
      <c r="AD416" s="1"/>
      <c r="AE416" s="26"/>
      <c r="AF416" s="1">
        <v>60</v>
      </c>
      <c r="AG416" s="26">
        <v>1</v>
      </c>
      <c r="AH416" s="1"/>
      <c r="AI416" s="26"/>
      <c r="AJ416" s="1"/>
      <c r="AK416" s="26"/>
      <c r="AL416" s="1"/>
      <c r="AM416" s="26"/>
      <c r="AN416" s="1"/>
      <c r="AO416" s="26"/>
      <c r="AP416" s="1"/>
      <c r="AQ416" s="26"/>
      <c r="AR416" s="1"/>
      <c r="AS416" s="26"/>
      <c r="AT416" s="1"/>
      <c r="AU416" s="26"/>
      <c r="AV416" s="1"/>
      <c r="AW416" s="26"/>
      <c r="AX416" s="1"/>
      <c r="AY416" s="26"/>
      <c r="AZ416" s="1"/>
      <c r="BA416" s="26"/>
      <c r="BB416" s="1"/>
      <c r="BC416" s="26"/>
      <c r="BD416" s="1"/>
      <c r="BE416" s="26"/>
      <c r="BF416" s="1"/>
      <c r="BG416" s="26"/>
      <c r="BH416" s="1"/>
      <c r="BI416" s="26"/>
      <c r="BJ416" s="1"/>
      <c r="BK416" s="26"/>
      <c r="BL416" s="1"/>
      <c r="BM416" s="26"/>
      <c r="BN416" s="1"/>
      <c r="BO416" s="26"/>
      <c r="BP416" s="1">
        <v>79</v>
      </c>
      <c r="BQ416" s="26">
        <v>3</v>
      </c>
      <c r="BR416" s="1">
        <v>68</v>
      </c>
      <c r="BS416" s="26">
        <v>5</v>
      </c>
      <c r="BT416" s="1"/>
      <c r="BU416" s="26"/>
      <c r="BV416" s="30"/>
      <c r="BW416" s="26"/>
      <c r="BX416" s="30"/>
      <c r="BY416" s="26"/>
      <c r="BZ416" s="60"/>
      <c r="CA416" s="30"/>
      <c r="CB416" s="30"/>
      <c r="CC416" s="30"/>
    </row>
    <row r="417" spans="1:81" s="56" customFormat="1" x14ac:dyDescent="0.35">
      <c r="A417" s="1" t="s">
        <v>68</v>
      </c>
      <c r="B417" s="32" t="s">
        <v>52</v>
      </c>
      <c r="C417" s="32" t="s">
        <v>388</v>
      </c>
      <c r="D417" s="37" t="s">
        <v>389</v>
      </c>
      <c r="E417" s="32" t="s">
        <v>55</v>
      </c>
      <c r="F417" s="32">
        <v>999873717</v>
      </c>
      <c r="G417" s="1">
        <f>(J417+T417)-H417</f>
        <v>183</v>
      </c>
      <c r="H417" s="1"/>
      <c r="I417" s="27"/>
      <c r="J417" s="1">
        <f>SUM(K417,L417,N417,O417,P417,Q417,R417)</f>
        <v>183</v>
      </c>
      <c r="K417" s="1">
        <f>SUM(AP417,BT417,BX417)</f>
        <v>0</v>
      </c>
      <c r="L417" s="1">
        <f>SUM(AD417,AF417,AH417,AL417,AJ417,AN417,AR417,AT417,AV417,AX417,BB417,BD417,BF417,BH417,BJ417,BL417,AZ417)</f>
        <v>45</v>
      </c>
      <c r="M417" s="1">
        <f>COUNT(#REF!,AD417,AF417,AH417,AJ417,AL417,AN417,AR417,AT417,AV417,AX417,AZ417,BB417,BD417,BF417,BH417,BJ417,BL417)</f>
        <v>1</v>
      </c>
      <c r="N417" s="1">
        <f>BN417+BP417</f>
        <v>70</v>
      </c>
      <c r="O417" s="1">
        <v>0</v>
      </c>
      <c r="P417" s="1">
        <f>BR417</f>
        <v>68</v>
      </c>
      <c r="Q417" s="1">
        <f>BV417</f>
        <v>0</v>
      </c>
      <c r="R417" s="1">
        <v>0</v>
      </c>
      <c r="S417" s="64"/>
      <c r="T417" s="1">
        <f>SUM(U417,V417,X417,Y417,Z417,AA417,AB417)</f>
        <v>0</v>
      </c>
      <c r="U417" s="1">
        <f>CA417</f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f>CC417</f>
        <v>0</v>
      </c>
      <c r="AB417" s="1">
        <f>CB417</f>
        <v>0</v>
      </c>
      <c r="AC417" s="64"/>
      <c r="AD417" s="1">
        <v>45</v>
      </c>
      <c r="AE417" s="26">
        <v>2</v>
      </c>
      <c r="AF417" s="1"/>
      <c r="AG417" s="26"/>
      <c r="AH417" s="1"/>
      <c r="AI417" s="26"/>
      <c r="AJ417" s="1"/>
      <c r="AK417" s="26"/>
      <c r="AL417" s="1"/>
      <c r="AM417" s="26"/>
      <c r="AN417" s="1"/>
      <c r="AO417" s="26"/>
      <c r="AP417" s="1"/>
      <c r="AQ417" s="26"/>
      <c r="AR417" s="1"/>
      <c r="AS417" s="26"/>
      <c r="AT417" s="1"/>
      <c r="AU417" s="26"/>
      <c r="AV417" s="1"/>
      <c r="AW417" s="26"/>
      <c r="AX417" s="1"/>
      <c r="AY417" s="26"/>
      <c r="AZ417" s="1"/>
      <c r="BA417" s="26"/>
      <c r="BB417" s="1"/>
      <c r="BC417" s="26"/>
      <c r="BD417" s="1"/>
      <c r="BE417" s="26"/>
      <c r="BF417" s="1"/>
      <c r="BG417" s="26"/>
      <c r="BH417" s="1"/>
      <c r="BI417" s="26"/>
      <c r="BJ417" s="1"/>
      <c r="BK417" s="26"/>
      <c r="BL417" s="1"/>
      <c r="BM417" s="26"/>
      <c r="BN417" s="1">
        <v>70</v>
      </c>
      <c r="BO417" s="26">
        <v>1</v>
      </c>
      <c r="BP417" s="1"/>
      <c r="BQ417" s="26"/>
      <c r="BR417" s="1">
        <v>68</v>
      </c>
      <c r="BS417" s="26">
        <v>5</v>
      </c>
      <c r="BT417" s="1"/>
      <c r="BU417" s="26"/>
      <c r="BV417" s="30"/>
      <c r="BW417" s="26"/>
      <c r="BX417" s="30"/>
      <c r="BY417" s="26"/>
      <c r="BZ417" s="60"/>
      <c r="CA417" s="30"/>
      <c r="CB417" s="30"/>
      <c r="CC417" s="30"/>
    </row>
    <row r="418" spans="1:81" s="56" customFormat="1" x14ac:dyDescent="0.35">
      <c r="A418" s="1" t="s">
        <v>68</v>
      </c>
      <c r="B418" s="1" t="s">
        <v>52</v>
      </c>
      <c r="C418" s="30" t="s">
        <v>132</v>
      </c>
      <c r="D418" s="30" t="s">
        <v>281</v>
      </c>
      <c r="E418" s="30" t="s">
        <v>55</v>
      </c>
      <c r="F418" s="1">
        <v>999858344</v>
      </c>
      <c r="G418" s="1">
        <f>(J418+T418)-H418</f>
        <v>147</v>
      </c>
      <c r="H418" s="1"/>
      <c r="I418" s="27"/>
      <c r="J418" s="1">
        <f>SUM(K418,L418,N418,O418,P418,Q418,R418)</f>
        <v>147</v>
      </c>
      <c r="K418" s="1">
        <f>SUM(AP418,BT418,BX418)</f>
        <v>0</v>
      </c>
      <c r="L418" s="1">
        <f>SUM(AD418,AF418,AH418,AL418,AJ418,AN418,AR418,AT418,AV418,AX418,BB418,BD418,BF418,BH418,BJ418,BL418,AZ418)</f>
        <v>0</v>
      </c>
      <c r="M418" s="1">
        <f>COUNT(#REF!,AD418,AF418,AH418,AJ418,AL418,AN418,AR418,AT418,AV418,AX418,AZ418,BB418,BD418,BF418,BH418,BJ418,BL418)</f>
        <v>0</v>
      </c>
      <c r="N418" s="1">
        <f>BN418+BP418</f>
        <v>79</v>
      </c>
      <c r="O418" s="1">
        <v>0</v>
      </c>
      <c r="P418" s="1">
        <f>BR418</f>
        <v>68</v>
      </c>
      <c r="Q418" s="1">
        <f>BV418</f>
        <v>0</v>
      </c>
      <c r="R418" s="1">
        <v>0</v>
      </c>
      <c r="S418" s="64"/>
      <c r="T418" s="1">
        <f>SUM(U418,V418,X418,Y418,Z418,AA418,AB418)</f>
        <v>0</v>
      </c>
      <c r="U418" s="1">
        <f>CA418</f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f>CC418</f>
        <v>0</v>
      </c>
      <c r="AB418" s="1">
        <f>CB418</f>
        <v>0</v>
      </c>
      <c r="AC418" s="64"/>
      <c r="AD418" s="1"/>
      <c r="AE418" s="26"/>
      <c r="AF418" s="1"/>
      <c r="AG418" s="26"/>
      <c r="AH418" s="1"/>
      <c r="AI418" s="26"/>
      <c r="AJ418" s="1"/>
      <c r="AK418" s="26"/>
      <c r="AL418" s="1"/>
      <c r="AM418" s="26"/>
      <c r="AN418" s="1"/>
      <c r="AO418" s="26"/>
      <c r="AP418" s="1"/>
      <c r="AQ418" s="26"/>
      <c r="AR418" s="1"/>
      <c r="AS418" s="26"/>
      <c r="AT418" s="1"/>
      <c r="AU418" s="26"/>
      <c r="AV418" s="1"/>
      <c r="AW418" s="26"/>
      <c r="AX418" s="1"/>
      <c r="AY418" s="26"/>
      <c r="AZ418" s="1"/>
      <c r="BA418" s="26"/>
      <c r="BB418" s="1"/>
      <c r="BC418" s="26"/>
      <c r="BD418" s="1"/>
      <c r="BE418" s="26"/>
      <c r="BF418" s="1"/>
      <c r="BG418" s="26"/>
      <c r="BH418" s="1"/>
      <c r="BI418" s="26"/>
      <c r="BJ418" s="1"/>
      <c r="BK418" s="26"/>
      <c r="BL418" s="1"/>
      <c r="BM418" s="26"/>
      <c r="BN418" s="1"/>
      <c r="BO418" s="26"/>
      <c r="BP418" s="1">
        <v>79</v>
      </c>
      <c r="BQ418" s="26">
        <v>3</v>
      </c>
      <c r="BR418" s="1">
        <v>68</v>
      </c>
      <c r="BS418" s="26">
        <v>5</v>
      </c>
      <c r="BT418" s="1"/>
      <c r="BU418" s="26"/>
      <c r="BV418" s="30"/>
      <c r="BW418" s="26"/>
      <c r="BX418" s="30"/>
      <c r="BY418" s="26"/>
      <c r="BZ418" s="60"/>
      <c r="CA418" s="30"/>
      <c r="CB418" s="30"/>
      <c r="CC418" s="30"/>
    </row>
    <row r="419" spans="1:81" s="56" customFormat="1" x14ac:dyDescent="0.35">
      <c r="A419" s="1" t="s">
        <v>68</v>
      </c>
      <c r="B419" s="1" t="s">
        <v>52</v>
      </c>
      <c r="C419" s="1" t="s">
        <v>155</v>
      </c>
      <c r="D419" s="1" t="s">
        <v>156</v>
      </c>
      <c r="E419" s="1" t="s">
        <v>55</v>
      </c>
      <c r="F419" s="1">
        <v>999765439</v>
      </c>
      <c r="G419" s="1">
        <f>(J419+T419)-H419</f>
        <v>127</v>
      </c>
      <c r="H419" s="1"/>
      <c r="I419" s="27"/>
      <c r="J419" s="1">
        <f>SUM(K419,L419,N419,O419,P419,Q419,R419)</f>
        <v>127</v>
      </c>
      <c r="K419" s="1">
        <f>SUM(AP419,BT419,BX419)</f>
        <v>0</v>
      </c>
      <c r="L419" s="1">
        <f>SUM(AD419,AF419,AH419,AL419,AJ419,AN419,AR419,AT419,AV419,AX419,BB419,BD419,BF419,BH419,BJ419,BL419,AZ419)</f>
        <v>0</v>
      </c>
      <c r="M419" s="1">
        <f>COUNT(#REF!,AD419,AF419,AH419,AJ419,AL419,AN419,AR419,AT419,AV419,AX419,AZ419,BB419,BD419,BF419,BH419,BJ419,BL419)</f>
        <v>0</v>
      </c>
      <c r="N419" s="1">
        <f>BN419+BP419</f>
        <v>59</v>
      </c>
      <c r="O419" s="1">
        <v>0</v>
      </c>
      <c r="P419" s="1">
        <f>BR419</f>
        <v>68</v>
      </c>
      <c r="Q419" s="1">
        <f>BV419</f>
        <v>0</v>
      </c>
      <c r="R419" s="1">
        <v>0</v>
      </c>
      <c r="S419" s="64"/>
      <c r="T419" s="1">
        <f>SUM(U419,V419,X419,Y419,Z419,AA419,AB419)</f>
        <v>0</v>
      </c>
      <c r="U419" s="1">
        <f>CA419</f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f>CC419</f>
        <v>0</v>
      </c>
      <c r="AB419" s="1">
        <f>CB419</f>
        <v>0</v>
      </c>
      <c r="AC419" s="64"/>
      <c r="AD419" s="1"/>
      <c r="AE419" s="26"/>
      <c r="AF419" s="1"/>
      <c r="AG419" s="26"/>
      <c r="AH419" s="1"/>
      <c r="AI419" s="26"/>
      <c r="AJ419" s="1"/>
      <c r="AK419" s="27"/>
      <c r="AL419" s="1"/>
      <c r="AM419" s="26"/>
      <c r="AN419" s="1"/>
      <c r="AO419" s="27"/>
      <c r="AP419" s="1"/>
      <c r="AQ419" s="27"/>
      <c r="AR419" s="1"/>
      <c r="AS419" s="27"/>
      <c r="AT419" s="1"/>
      <c r="AU419" s="27"/>
      <c r="AV419" s="1"/>
      <c r="AW419" s="27"/>
      <c r="AX419" s="1"/>
      <c r="AY419" s="27"/>
      <c r="AZ419" s="1"/>
      <c r="BA419" s="26"/>
      <c r="BB419" s="1"/>
      <c r="BC419" s="27"/>
      <c r="BD419" s="1"/>
      <c r="BE419" s="27"/>
      <c r="BF419" s="1"/>
      <c r="BG419" s="27"/>
      <c r="BH419" s="1"/>
      <c r="BI419" s="27"/>
      <c r="BJ419" s="1"/>
      <c r="BK419" s="27"/>
      <c r="BL419" s="1"/>
      <c r="BM419" s="27"/>
      <c r="BN419" s="1"/>
      <c r="BO419" s="26"/>
      <c r="BP419" s="1">
        <v>59</v>
      </c>
      <c r="BQ419" s="26">
        <v>5</v>
      </c>
      <c r="BR419" s="1">
        <v>68</v>
      </c>
      <c r="BS419" s="26">
        <v>5</v>
      </c>
      <c r="BT419" s="1"/>
      <c r="BU419" s="26"/>
      <c r="BV419" s="30"/>
      <c r="BW419" s="26"/>
      <c r="BX419" s="30"/>
      <c r="BY419" s="26"/>
      <c r="BZ419" s="60"/>
      <c r="CA419" s="30"/>
      <c r="CB419" s="30"/>
      <c r="CC419" s="30"/>
    </row>
    <row r="420" spans="1:81" s="56" customFormat="1" x14ac:dyDescent="0.35">
      <c r="A420" s="1" t="s">
        <v>68</v>
      </c>
      <c r="B420" s="1" t="s">
        <v>52</v>
      </c>
      <c r="C420" s="1" t="s">
        <v>1554</v>
      </c>
      <c r="D420" s="1" t="s">
        <v>1555</v>
      </c>
      <c r="E420" s="1" t="s">
        <v>55</v>
      </c>
      <c r="F420" s="1">
        <v>999921156</v>
      </c>
      <c r="G420" s="1">
        <f>(J420+T420)-H420</f>
        <v>115</v>
      </c>
      <c r="H420" s="1"/>
      <c r="I420" s="27"/>
      <c r="J420" s="1">
        <f>SUM(K420,L420,N420,O420,P420,Q420,R420)</f>
        <v>30</v>
      </c>
      <c r="K420" s="1">
        <f>SUM(AP420,BT420,BX420)</f>
        <v>0</v>
      </c>
      <c r="L420" s="1">
        <f>SUM(AD420,AF420,AH420,AL420,AJ420,AN420,AR420,AT420,AV420,AX420,BB420,BD420,BF420,BH420,BJ420,BL420,AZ420)</f>
        <v>30</v>
      </c>
      <c r="M420" s="1">
        <f>COUNT(#REF!,AD420,AF420,AH420,AJ420,AL420,AN420,AR420,AT420,AV420,AX420,AZ420,BB420,BD420,BF420,BH420,BJ420,BL420)</f>
        <v>1</v>
      </c>
      <c r="N420" s="1">
        <f>BN420+BP420</f>
        <v>0</v>
      </c>
      <c r="O420" s="1">
        <v>0</v>
      </c>
      <c r="P420" s="1">
        <f>BR420</f>
        <v>0</v>
      </c>
      <c r="Q420" s="1">
        <f>BV420</f>
        <v>0</v>
      </c>
      <c r="R420" s="1">
        <v>0</v>
      </c>
      <c r="S420" s="64"/>
      <c r="T420" s="1">
        <f>SUM(U420,V420,X420,Y420,Z420,AA420,AB420)</f>
        <v>85</v>
      </c>
      <c r="U420" s="1">
        <f>CA420</f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f>CC420</f>
        <v>85</v>
      </c>
      <c r="AB420" s="1">
        <f>CB420</f>
        <v>0</v>
      </c>
      <c r="AC420" s="64"/>
      <c r="AD420" s="1"/>
      <c r="AE420" s="26"/>
      <c r="AF420" s="1"/>
      <c r="AG420" s="26"/>
      <c r="AH420" s="1"/>
      <c r="AI420" s="26"/>
      <c r="AJ420" s="1"/>
      <c r="AK420" s="26"/>
      <c r="AL420" s="1"/>
      <c r="AM420" s="26"/>
      <c r="AN420" s="1">
        <v>30</v>
      </c>
      <c r="AO420" s="26">
        <v>1</v>
      </c>
      <c r="AP420" s="1"/>
      <c r="AQ420" s="26"/>
      <c r="AR420" s="1"/>
      <c r="AS420" s="26"/>
      <c r="AT420" s="1"/>
      <c r="AU420" s="26"/>
      <c r="AV420" s="1"/>
      <c r="AW420" s="26"/>
      <c r="AX420" s="1"/>
      <c r="AY420" s="26"/>
      <c r="AZ420" s="1"/>
      <c r="BA420" s="26"/>
      <c r="BB420" s="1"/>
      <c r="BC420" s="26"/>
      <c r="BD420" s="1"/>
      <c r="BE420" s="26"/>
      <c r="BF420" s="1"/>
      <c r="BG420" s="26"/>
      <c r="BH420" s="1"/>
      <c r="BI420" s="26"/>
      <c r="BJ420" s="1"/>
      <c r="BK420" s="26"/>
      <c r="BL420" s="1"/>
      <c r="BM420" s="26"/>
      <c r="BN420" s="1"/>
      <c r="BO420" s="26"/>
      <c r="BP420" s="1"/>
      <c r="BQ420" s="26"/>
      <c r="BR420" s="1"/>
      <c r="BS420" s="26"/>
      <c r="BT420" s="1"/>
      <c r="BU420" s="26"/>
      <c r="BV420" s="30"/>
      <c r="BW420" s="26"/>
      <c r="BX420" s="30"/>
      <c r="BY420" s="26"/>
      <c r="BZ420" s="60"/>
      <c r="CA420" s="30"/>
      <c r="CB420" s="30"/>
      <c r="CC420" s="30">
        <v>85</v>
      </c>
    </row>
    <row r="421" spans="1:81" s="56" customFormat="1" x14ac:dyDescent="0.35">
      <c r="A421" s="1" t="s">
        <v>68</v>
      </c>
      <c r="B421" s="1" t="s">
        <v>52</v>
      </c>
      <c r="C421" s="1" t="s">
        <v>187</v>
      </c>
      <c r="D421" s="1" t="s">
        <v>188</v>
      </c>
      <c r="E421" s="1" t="s">
        <v>55</v>
      </c>
      <c r="F421" s="1">
        <v>999800743</v>
      </c>
      <c r="G421" s="1">
        <f>(J421+T421)-H421</f>
        <v>111</v>
      </c>
      <c r="H421" s="1"/>
      <c r="I421" s="27"/>
      <c r="J421" s="1">
        <f>SUM(K421,L421,N421,O421,P421,Q421,R421)</f>
        <v>111</v>
      </c>
      <c r="K421" s="1">
        <f>SUM(AP421,BT421,BX421)</f>
        <v>0</v>
      </c>
      <c r="L421" s="1">
        <f>SUM(AD421,AF421,AH421,AL421,AJ421,AN421,AR421,AT421,AV421,AX421,BB421,BD421,BF421,BH421,BJ421,BL421,AZ421)</f>
        <v>60</v>
      </c>
      <c r="M421" s="1">
        <f>COUNT(#REF!,AD421,AF421,AH421,AJ421,AL421,AN421,AR421,AT421,AV421,AX421,AZ421,BB421,BD421,BF421,BH421,BJ421,BL421)</f>
        <v>1</v>
      </c>
      <c r="N421" s="1">
        <f>BN421+BP421</f>
        <v>0</v>
      </c>
      <c r="O421" s="1">
        <v>0</v>
      </c>
      <c r="P421" s="1">
        <f>BR421</f>
        <v>51</v>
      </c>
      <c r="Q421" s="1">
        <f>BV421</f>
        <v>0</v>
      </c>
      <c r="R421" s="1">
        <v>0</v>
      </c>
      <c r="S421" s="64"/>
      <c r="T421" s="1">
        <f>SUM(U421,V421,X421,Y421,Z421,AA421,AB421)</f>
        <v>0</v>
      </c>
      <c r="U421" s="1">
        <f>CA421</f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f>CC421</f>
        <v>0</v>
      </c>
      <c r="AB421" s="1">
        <f>CB421</f>
        <v>0</v>
      </c>
      <c r="AC421" s="64"/>
      <c r="AD421" s="1"/>
      <c r="AE421" s="26"/>
      <c r="AF421" s="1"/>
      <c r="AG421" s="26"/>
      <c r="AH421" s="1"/>
      <c r="AI421" s="26"/>
      <c r="AJ421" s="1">
        <v>60</v>
      </c>
      <c r="AK421" s="26">
        <v>1</v>
      </c>
      <c r="AL421" s="1"/>
      <c r="AM421" s="26"/>
      <c r="AN421" s="1"/>
      <c r="AO421" s="26"/>
      <c r="AP421" s="1"/>
      <c r="AQ421" s="26"/>
      <c r="AR421" s="1"/>
      <c r="AS421" s="26"/>
      <c r="AT421" s="1"/>
      <c r="AU421" s="26"/>
      <c r="AV421" s="1"/>
      <c r="AW421" s="26"/>
      <c r="AX421" s="1"/>
      <c r="AY421" s="26"/>
      <c r="AZ421" s="1"/>
      <c r="BA421" s="26"/>
      <c r="BB421" s="1"/>
      <c r="BC421" s="26"/>
      <c r="BD421" s="1"/>
      <c r="BE421" s="26"/>
      <c r="BF421" s="1"/>
      <c r="BG421" s="26"/>
      <c r="BH421" s="1"/>
      <c r="BI421" s="26"/>
      <c r="BJ421" s="1"/>
      <c r="BK421" s="26"/>
      <c r="BL421" s="1"/>
      <c r="BM421" s="26"/>
      <c r="BN421" s="1"/>
      <c r="BO421" s="26"/>
      <c r="BP421" s="1"/>
      <c r="BQ421" s="26"/>
      <c r="BR421" s="1">
        <v>51</v>
      </c>
      <c r="BS421" s="26">
        <v>9</v>
      </c>
      <c r="BT421" s="1"/>
      <c r="BU421" s="26"/>
      <c r="BV421" s="30"/>
      <c r="BW421" s="26"/>
      <c r="BX421" s="30"/>
      <c r="BY421" s="26"/>
      <c r="BZ421" s="60"/>
      <c r="CA421" s="30"/>
      <c r="CB421" s="30"/>
      <c r="CC421" s="30"/>
    </row>
    <row r="422" spans="1:81" s="56" customFormat="1" x14ac:dyDescent="0.35">
      <c r="A422" s="1" t="s">
        <v>68</v>
      </c>
      <c r="B422" s="1" t="s">
        <v>52</v>
      </c>
      <c r="C422" s="1" t="s">
        <v>636</v>
      </c>
      <c r="D422" s="1" t="s">
        <v>637</v>
      </c>
      <c r="E422" s="1" t="s">
        <v>55</v>
      </c>
      <c r="F422" s="1">
        <v>999897972</v>
      </c>
      <c r="G422" s="1">
        <f>(J422+T422)-H422</f>
        <v>109</v>
      </c>
      <c r="H422" s="1">
        <f>(K422+L422+N422+O422+P422+Q422+R422)*0.5</f>
        <v>45</v>
      </c>
      <c r="I422" s="27"/>
      <c r="J422" s="1">
        <f>SUM(K422,L422,N422,O422,P422,Q422,R422)</f>
        <v>90</v>
      </c>
      <c r="K422" s="1">
        <f>SUM(AP422,BT422,BX422)</f>
        <v>0</v>
      </c>
      <c r="L422" s="1">
        <f>SUM(AD422,AF422,AH422,AL422,AJ422,AN422,AR422,AT422,AV422,AX422,BB422,BD422,BF422,BH422,BJ422,BL422,AZ422)</f>
        <v>90</v>
      </c>
      <c r="M422" s="1">
        <f>COUNT(#REF!,AD422,AF422,AH422,AJ422,AL422,AN422,AR422,AT422,AV422,AX422,AZ422,BB422,BD422,BF422,BH422,BJ422,BL422)</f>
        <v>1</v>
      </c>
      <c r="N422" s="1">
        <f>BN422+BP422</f>
        <v>0</v>
      </c>
      <c r="O422" s="1">
        <v>0</v>
      </c>
      <c r="P422" s="1">
        <f>BR422</f>
        <v>0</v>
      </c>
      <c r="Q422" s="1">
        <f>BV422</f>
        <v>0</v>
      </c>
      <c r="R422" s="1">
        <v>0</v>
      </c>
      <c r="S422" s="64"/>
      <c r="T422" s="1">
        <f>SUM(U422,V422,X422,Y422,Z422,AA422,AB422)</f>
        <v>64</v>
      </c>
      <c r="U422" s="1">
        <f>CA422</f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f>CC422</f>
        <v>64</v>
      </c>
      <c r="AB422" s="1">
        <f>CB422</f>
        <v>0</v>
      </c>
      <c r="AC422" s="64"/>
      <c r="AD422" s="1"/>
      <c r="AE422" s="26"/>
      <c r="AF422" s="1"/>
      <c r="AG422" s="26"/>
      <c r="AH422" s="1"/>
      <c r="AI422" s="26"/>
      <c r="AJ422" s="1">
        <v>90</v>
      </c>
      <c r="AK422" s="26">
        <v>2</v>
      </c>
      <c r="AL422" s="1"/>
      <c r="AM422" s="26"/>
      <c r="AN422" s="1"/>
      <c r="AO422" s="26"/>
      <c r="AP422" s="1"/>
      <c r="AQ422" s="26"/>
      <c r="AR422" s="1"/>
      <c r="AS422" s="26"/>
      <c r="AT422" s="1"/>
      <c r="AU422" s="26"/>
      <c r="AV422" s="1"/>
      <c r="AW422" s="26"/>
      <c r="AX422" s="1"/>
      <c r="AY422" s="26"/>
      <c r="AZ422" s="1"/>
      <c r="BA422" s="26"/>
      <c r="BB422" s="1"/>
      <c r="BC422" s="26"/>
      <c r="BD422" s="1"/>
      <c r="BE422" s="26"/>
      <c r="BF422" s="1"/>
      <c r="BG422" s="26"/>
      <c r="BH422" s="1"/>
      <c r="BI422" s="26"/>
      <c r="BJ422" s="1"/>
      <c r="BK422" s="26"/>
      <c r="BL422" s="1"/>
      <c r="BM422" s="26"/>
      <c r="BN422" s="1"/>
      <c r="BO422" s="26"/>
      <c r="BP422" s="1"/>
      <c r="BQ422" s="26"/>
      <c r="BR422" s="1"/>
      <c r="BS422" s="26"/>
      <c r="BT422" s="1"/>
      <c r="BU422" s="26"/>
      <c r="BV422" s="30"/>
      <c r="BW422" s="26"/>
      <c r="BX422" s="30"/>
      <c r="BY422" s="26"/>
      <c r="BZ422" s="60"/>
      <c r="CA422" s="30"/>
      <c r="CB422" s="30"/>
      <c r="CC422" s="30">
        <v>64</v>
      </c>
    </row>
    <row r="423" spans="1:81" s="56" customFormat="1" x14ac:dyDescent="0.35">
      <c r="A423" s="1" t="s">
        <v>68</v>
      </c>
      <c r="B423" s="1" t="s">
        <v>52</v>
      </c>
      <c r="C423" s="1" t="s">
        <v>578</v>
      </c>
      <c r="D423" s="1" t="s">
        <v>579</v>
      </c>
      <c r="E423" s="1" t="s">
        <v>55</v>
      </c>
      <c r="F423" s="1">
        <v>999894074</v>
      </c>
      <c r="G423" s="1">
        <f>(J423+T423)-H423</f>
        <v>103.5</v>
      </c>
      <c r="H423" s="1"/>
      <c r="I423" s="27"/>
      <c r="J423" s="1">
        <f>SUM(K423,L423,N423,O423,P423,Q423,R423)</f>
        <v>103.5</v>
      </c>
      <c r="K423" s="1">
        <f>SUM(AP423,BT423,BX423)</f>
        <v>0</v>
      </c>
      <c r="L423" s="1">
        <f>SUM(AD423,AF423,AH423,AL423,AJ423,AN423,AR423,AT423,AV423,AX423,BB423,BD423,BF423,BH423,BJ423,BL423,AZ423)</f>
        <v>0</v>
      </c>
      <c r="M423" s="1">
        <f>COUNT(#REF!,AD423,AF423,AH423,AJ423,AL423,AN423,AR423,AT423,AV423,AX423,AZ423,BB423,BD423,BF423,BH423,BJ423,BL423)</f>
        <v>0</v>
      </c>
      <c r="N423" s="1">
        <f>BN423+BP423</f>
        <v>52.5</v>
      </c>
      <c r="O423" s="1">
        <v>0</v>
      </c>
      <c r="P423" s="1">
        <f>BR423</f>
        <v>51</v>
      </c>
      <c r="Q423" s="1">
        <f>BV423</f>
        <v>0</v>
      </c>
      <c r="R423" s="1">
        <v>0</v>
      </c>
      <c r="S423" s="64"/>
      <c r="T423" s="1">
        <f>SUM(U423,V423,X423,Y423,Z423,AA423,AB423)</f>
        <v>0</v>
      </c>
      <c r="U423" s="1">
        <f>CA423</f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f>CC423</f>
        <v>0</v>
      </c>
      <c r="AB423" s="1">
        <f>CB423</f>
        <v>0</v>
      </c>
      <c r="AC423" s="64"/>
      <c r="AD423" s="1"/>
      <c r="AE423" s="26"/>
      <c r="AF423" s="1"/>
      <c r="AG423" s="26"/>
      <c r="AH423" s="1"/>
      <c r="AI423" s="26"/>
      <c r="AJ423" s="1"/>
      <c r="AK423" s="26"/>
      <c r="AL423" s="1"/>
      <c r="AM423" s="26"/>
      <c r="AN423" s="1"/>
      <c r="AO423" s="26"/>
      <c r="AP423" s="1"/>
      <c r="AQ423" s="26"/>
      <c r="AR423" s="1"/>
      <c r="AS423" s="26"/>
      <c r="AT423" s="1"/>
      <c r="AU423" s="26"/>
      <c r="AV423" s="1"/>
      <c r="AW423" s="26"/>
      <c r="AX423" s="1"/>
      <c r="AY423" s="26"/>
      <c r="AZ423" s="1"/>
      <c r="BA423" s="26"/>
      <c r="BB423" s="1"/>
      <c r="BC423" s="26"/>
      <c r="BD423" s="1"/>
      <c r="BE423" s="26"/>
      <c r="BF423" s="1"/>
      <c r="BG423" s="26"/>
      <c r="BH423" s="1"/>
      <c r="BI423" s="26"/>
      <c r="BJ423" s="1"/>
      <c r="BK423" s="26"/>
      <c r="BL423" s="1"/>
      <c r="BM423" s="26"/>
      <c r="BN423" s="1">
        <v>52.5</v>
      </c>
      <c r="BO423" s="26">
        <v>2</v>
      </c>
      <c r="BP423" s="1"/>
      <c r="BQ423" s="26"/>
      <c r="BR423" s="1">
        <v>51</v>
      </c>
      <c r="BS423" s="26">
        <v>9</v>
      </c>
      <c r="BT423" s="1"/>
      <c r="BU423" s="26"/>
      <c r="BV423" s="30"/>
      <c r="BW423" s="26"/>
      <c r="BX423" s="30"/>
      <c r="BY423" s="26"/>
      <c r="BZ423" s="60"/>
      <c r="CA423" s="30"/>
      <c r="CB423" s="30"/>
      <c r="CC423" s="30"/>
    </row>
    <row r="424" spans="1:81" s="56" customFormat="1" x14ac:dyDescent="0.35">
      <c r="A424" s="1" t="s">
        <v>68</v>
      </c>
      <c r="B424" s="32" t="s">
        <v>52</v>
      </c>
      <c r="C424" s="32" t="s">
        <v>2154</v>
      </c>
      <c r="D424" s="32" t="s">
        <v>2155</v>
      </c>
      <c r="E424" s="32" t="s">
        <v>55</v>
      </c>
      <c r="F424" s="32">
        <v>999924268</v>
      </c>
      <c r="G424" s="1">
        <f>(J424+T424)-H424</f>
        <v>94</v>
      </c>
      <c r="H424" s="1"/>
      <c r="I424" s="27"/>
      <c r="J424" s="1">
        <f>SUM(K424,L424,N424,O424,P424,Q424,R424)</f>
        <v>30</v>
      </c>
      <c r="K424" s="1">
        <f>SUM(AP424,BT424,BX424)</f>
        <v>0</v>
      </c>
      <c r="L424" s="1">
        <f>SUM(AD424,AF424,AH424,AL424,AJ424,AN424,AR424,AT424,AV424,AX424,BB424,BD424,BF424,BH424,BJ424,BL424,AZ424)</f>
        <v>30</v>
      </c>
      <c r="M424" s="1">
        <f>COUNT(#REF!,AD424,AF424,AH424,AJ424,AL424,AN424,AR424,AT424,AV424,AX424,AZ424,BB424,BD424,BF424,BH424,BJ424,BL424)</f>
        <v>1</v>
      </c>
      <c r="N424" s="1">
        <f>BN424+BP424</f>
        <v>0</v>
      </c>
      <c r="O424" s="1">
        <v>0</v>
      </c>
      <c r="P424" s="1">
        <f>BR424</f>
        <v>0</v>
      </c>
      <c r="Q424" s="1">
        <f>BV424</f>
        <v>0</v>
      </c>
      <c r="R424" s="1">
        <v>0</v>
      </c>
      <c r="S424" s="64"/>
      <c r="T424" s="1">
        <f>SUM(U424,V424,X424,Y424,Z424,AA424,AB424)</f>
        <v>64</v>
      </c>
      <c r="U424" s="1">
        <f>CA424</f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f>CC424</f>
        <v>64</v>
      </c>
      <c r="AB424" s="1">
        <f>CB424</f>
        <v>0</v>
      </c>
      <c r="AC424" s="64"/>
      <c r="AD424" s="1"/>
      <c r="AE424" s="26"/>
      <c r="AF424" s="1"/>
      <c r="AG424" s="26"/>
      <c r="AH424" s="1"/>
      <c r="AI424" s="27"/>
      <c r="AJ424" s="1"/>
      <c r="AK424" s="26"/>
      <c r="AL424" s="1"/>
      <c r="AM424" s="26"/>
      <c r="AN424" s="1"/>
      <c r="AO424" s="26"/>
      <c r="AP424" s="1"/>
      <c r="AQ424" s="26"/>
      <c r="AR424" s="1"/>
      <c r="AS424" s="26"/>
      <c r="AT424" s="1"/>
      <c r="AU424" s="26"/>
      <c r="AV424" s="1"/>
      <c r="AW424" s="26"/>
      <c r="AX424" s="1"/>
      <c r="AY424" s="26"/>
      <c r="AZ424" s="1"/>
      <c r="BA424" s="26"/>
      <c r="BB424" s="1"/>
      <c r="BC424" s="26"/>
      <c r="BD424" s="1"/>
      <c r="BE424" s="26"/>
      <c r="BF424" s="1">
        <v>30</v>
      </c>
      <c r="BG424" s="26">
        <v>1</v>
      </c>
      <c r="BH424" s="1"/>
      <c r="BI424" s="26"/>
      <c r="BJ424" s="1"/>
      <c r="BK424" s="26"/>
      <c r="BL424" s="1"/>
      <c r="BM424" s="26"/>
      <c r="BN424" s="1"/>
      <c r="BO424" s="26"/>
      <c r="BP424" s="1"/>
      <c r="BQ424" s="26"/>
      <c r="BR424" s="1"/>
      <c r="BS424" s="26"/>
      <c r="BT424" s="1"/>
      <c r="BU424" s="26"/>
      <c r="BV424" s="30"/>
      <c r="BW424" s="26"/>
      <c r="BX424" s="30"/>
      <c r="BY424" s="26"/>
      <c r="BZ424" s="60"/>
      <c r="CA424" s="30"/>
      <c r="CB424" s="30"/>
      <c r="CC424" s="30">
        <v>64</v>
      </c>
    </row>
    <row r="425" spans="1:81" s="56" customFormat="1" x14ac:dyDescent="0.35">
      <c r="A425" s="1" t="s">
        <v>68</v>
      </c>
      <c r="B425" s="32" t="s">
        <v>52</v>
      </c>
      <c r="C425" s="32" t="s">
        <v>2151</v>
      </c>
      <c r="D425" s="32" t="s">
        <v>2152</v>
      </c>
      <c r="E425" s="32" t="s">
        <v>55</v>
      </c>
      <c r="F425" s="32">
        <v>999924261</v>
      </c>
      <c r="G425" s="1">
        <f>(J425+T425)-H425</f>
        <v>93</v>
      </c>
      <c r="H425" s="1"/>
      <c r="I425" s="27"/>
      <c r="J425" s="1">
        <f>SUM(K425,L425,N425,O425,P425,Q425,R425)</f>
        <v>45</v>
      </c>
      <c r="K425" s="1">
        <f>SUM(AP425,BT425,BX425)</f>
        <v>0</v>
      </c>
      <c r="L425" s="1">
        <f>SUM(AD425,AF425,AH425,AL425,AJ425,AN425,AR425,AT425,AV425,AX425,BB425,BD425,BF425,BH425,BJ425,BL425,AZ425)</f>
        <v>45</v>
      </c>
      <c r="M425" s="1">
        <f>COUNT(#REF!,AD425,AF425,AH425,AJ425,AL425,AN425,AR425,AT425,AV425,AX425,AZ425,BB425,BD425,BF425,BH425,BJ425,BL425)</f>
        <v>1</v>
      </c>
      <c r="N425" s="1">
        <f>BN425+BP425</f>
        <v>0</v>
      </c>
      <c r="O425" s="1">
        <v>0</v>
      </c>
      <c r="P425" s="1">
        <f>BR425</f>
        <v>0</v>
      </c>
      <c r="Q425" s="1">
        <f>BV425</f>
        <v>0</v>
      </c>
      <c r="R425" s="1">
        <v>0</v>
      </c>
      <c r="S425" s="64"/>
      <c r="T425" s="1">
        <f>SUM(U425,V425,X425,Y425,Z425,AA425,AB425)</f>
        <v>48</v>
      </c>
      <c r="U425" s="1">
        <f>CA425</f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f>CC425</f>
        <v>48</v>
      </c>
      <c r="AB425" s="1">
        <f>CB425</f>
        <v>0</v>
      </c>
      <c r="AC425" s="64"/>
      <c r="AD425" s="1"/>
      <c r="AE425" s="26"/>
      <c r="AF425" s="1"/>
      <c r="AG425" s="26"/>
      <c r="AH425" s="1"/>
      <c r="AI425" s="27"/>
      <c r="AJ425" s="1"/>
      <c r="AK425" s="26"/>
      <c r="AL425" s="1"/>
      <c r="AM425" s="26"/>
      <c r="AN425" s="1"/>
      <c r="AO425" s="26"/>
      <c r="AP425" s="1"/>
      <c r="AQ425" s="26"/>
      <c r="AR425" s="1"/>
      <c r="AS425" s="26"/>
      <c r="AT425" s="1"/>
      <c r="AU425" s="26"/>
      <c r="AV425" s="1"/>
      <c r="AW425" s="26"/>
      <c r="AX425" s="1"/>
      <c r="AY425" s="26"/>
      <c r="AZ425" s="1"/>
      <c r="BA425" s="26"/>
      <c r="BB425" s="1"/>
      <c r="BC425" s="26"/>
      <c r="BD425" s="1"/>
      <c r="BE425" s="26"/>
      <c r="BF425" s="1">
        <v>45</v>
      </c>
      <c r="BG425" s="26">
        <v>2</v>
      </c>
      <c r="BH425" s="1"/>
      <c r="BI425" s="26"/>
      <c r="BJ425" s="1"/>
      <c r="BK425" s="26"/>
      <c r="BL425" s="1"/>
      <c r="BM425" s="26"/>
      <c r="BN425" s="1"/>
      <c r="BO425" s="26"/>
      <c r="BP425" s="1"/>
      <c r="BQ425" s="26"/>
      <c r="BR425" s="1"/>
      <c r="BS425" s="26"/>
      <c r="BT425" s="1"/>
      <c r="BU425" s="26"/>
      <c r="BV425" s="30"/>
      <c r="BW425" s="26"/>
      <c r="BX425" s="30"/>
      <c r="BY425" s="26"/>
      <c r="BZ425" s="60"/>
      <c r="CA425" s="30"/>
      <c r="CB425" s="30"/>
      <c r="CC425" s="30">
        <v>48</v>
      </c>
    </row>
    <row r="426" spans="1:81" s="56" customFormat="1" ht="14.5" x14ac:dyDescent="0.35">
      <c r="A426" s="85" t="s">
        <v>68</v>
      </c>
      <c r="B426" s="1" t="s">
        <v>52</v>
      </c>
      <c r="C426" s="85" t="s">
        <v>96</v>
      </c>
      <c r="D426" s="85" t="s">
        <v>3785</v>
      </c>
      <c r="E426" s="85" t="s">
        <v>55</v>
      </c>
      <c r="F426" s="85">
        <v>999705625</v>
      </c>
      <c r="G426" s="1">
        <f>(J426+T426)-H426</f>
        <v>85</v>
      </c>
      <c r="H426" s="30"/>
      <c r="I426" s="60"/>
      <c r="J426" s="1">
        <f>SUM(K426,L426,N426,O426,P426,Q426,R426)</f>
        <v>0</v>
      </c>
      <c r="K426" s="1">
        <f>SUM(AP426,BT426,BX426)</f>
        <v>0</v>
      </c>
      <c r="L426" s="1">
        <f>SUM(AD426,AF426,AH426,AL426,AJ426,AN426,AR426,AT426,AV426,AX426,BB426,BD426,BF426,BH426,BJ426,BL426,AZ426)</f>
        <v>0</v>
      </c>
      <c r="M426" s="1">
        <f>COUNT(#REF!,AD426,AF426,AH426,AJ426,AL426,AN426,AR426,AT426,AV426,AX426,AZ426,BB426,BD426,BF426,BH426,BJ426,BL426)</f>
        <v>0</v>
      </c>
      <c r="N426" s="1">
        <f>BN426+BP426</f>
        <v>0</v>
      </c>
      <c r="O426" s="1">
        <v>0</v>
      </c>
      <c r="P426" s="1">
        <f>BR426</f>
        <v>0</v>
      </c>
      <c r="Q426" s="1">
        <f>BV426</f>
        <v>0</v>
      </c>
      <c r="R426" s="1">
        <v>0</v>
      </c>
      <c r="S426" s="64"/>
      <c r="T426" s="1">
        <f>SUM(U426,V426,X426,Y426,Z426,AA426,AB426)</f>
        <v>85</v>
      </c>
      <c r="U426" s="1">
        <f>CA426</f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f>CC426</f>
        <v>85</v>
      </c>
      <c r="AB426" s="1">
        <f>CB426</f>
        <v>0</v>
      </c>
      <c r="AC426" s="64"/>
      <c r="AD426" s="30"/>
      <c r="AE426" s="60"/>
      <c r="AF426" s="30"/>
      <c r="AG426" s="60"/>
      <c r="AH426" s="30"/>
      <c r="AI426" s="60"/>
      <c r="AJ426" s="30"/>
      <c r="AK426" s="60"/>
      <c r="AL426" s="30"/>
      <c r="AM426" s="60"/>
      <c r="AN426" s="30"/>
      <c r="AO426" s="60"/>
      <c r="AP426" s="30"/>
      <c r="AQ426" s="60"/>
      <c r="AR426" s="30"/>
      <c r="AS426" s="60"/>
      <c r="AT426" s="30"/>
      <c r="AU426" s="60"/>
      <c r="AV426" s="30"/>
      <c r="AW426" s="60"/>
      <c r="AX426" s="30"/>
      <c r="AY426" s="60"/>
      <c r="AZ426" s="30"/>
      <c r="BA426" s="60"/>
      <c r="BB426" s="30"/>
      <c r="BC426" s="60"/>
      <c r="BD426" s="30"/>
      <c r="BE426" s="60"/>
      <c r="BF426" s="30"/>
      <c r="BG426" s="60"/>
      <c r="BH426" s="30"/>
      <c r="BI426" s="60"/>
      <c r="BJ426" s="30"/>
      <c r="BK426" s="60"/>
      <c r="BL426" s="30"/>
      <c r="BM426" s="60"/>
      <c r="BN426" s="30"/>
      <c r="BO426" s="60"/>
      <c r="BP426" s="30"/>
      <c r="BQ426" s="60"/>
      <c r="BR426" s="30"/>
      <c r="BS426" s="60"/>
      <c r="BT426" s="30"/>
      <c r="BU426" s="60"/>
      <c r="BV426" s="30"/>
      <c r="BW426" s="26"/>
      <c r="BX426" s="30"/>
      <c r="BY426" s="26"/>
      <c r="BZ426" s="60"/>
      <c r="CA426" s="30"/>
      <c r="CB426" s="30"/>
      <c r="CC426" s="30">
        <v>85</v>
      </c>
    </row>
    <row r="427" spans="1:81" s="56" customFormat="1" x14ac:dyDescent="0.35">
      <c r="A427" s="1" t="s">
        <v>68</v>
      </c>
      <c r="B427" s="30" t="s">
        <v>52</v>
      </c>
      <c r="C427" s="30" t="s">
        <v>1205</v>
      </c>
      <c r="D427" s="30" t="s">
        <v>1206</v>
      </c>
      <c r="E427" s="30" t="s">
        <v>55</v>
      </c>
      <c r="F427" s="30">
        <v>999918262</v>
      </c>
      <c r="G427" s="1">
        <f>(J427+T427)-H427</f>
        <v>68</v>
      </c>
      <c r="H427" s="1"/>
      <c r="I427" s="27"/>
      <c r="J427" s="1">
        <f>SUM(K427,L427,N427,O427,P427,Q427,R427)</f>
        <v>68</v>
      </c>
      <c r="K427" s="1">
        <f>SUM(AP427,BT427,BX427)</f>
        <v>0</v>
      </c>
      <c r="L427" s="1">
        <f>SUM(AD427,AF427,AH427,AL427,AJ427,AN427,AR427,AT427,AV427,AX427,BB427,BD427,BF427,BH427,BJ427,BL427,AZ427)</f>
        <v>68</v>
      </c>
      <c r="M427" s="1">
        <f>COUNT(#REF!,AD427,AF427,AH427,AJ427,AL427,AN427,AR427,AT427,AV427,AX427,AZ427,BB427,BD427,BF427,BH427,BJ427,BL427)</f>
        <v>1</v>
      </c>
      <c r="N427" s="1">
        <f>BN427+BP427</f>
        <v>0</v>
      </c>
      <c r="O427" s="1">
        <v>0</v>
      </c>
      <c r="P427" s="1">
        <f>BR427</f>
        <v>0</v>
      </c>
      <c r="Q427" s="1">
        <f>BV427</f>
        <v>0</v>
      </c>
      <c r="R427" s="1">
        <v>0</v>
      </c>
      <c r="S427" s="64"/>
      <c r="T427" s="1">
        <f>SUM(U427,V427,X427,Y427,Z427,AA427,AB427)</f>
        <v>0</v>
      </c>
      <c r="U427" s="1">
        <f>CA427</f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f>CC427</f>
        <v>0</v>
      </c>
      <c r="AB427" s="1">
        <f>CB427</f>
        <v>0</v>
      </c>
      <c r="AC427" s="64"/>
      <c r="AD427" s="1"/>
      <c r="AE427" s="26"/>
      <c r="AF427" s="1"/>
      <c r="AG427" s="26"/>
      <c r="AH427" s="1"/>
      <c r="AI427" s="26"/>
      <c r="AJ427" s="1"/>
      <c r="AK427" s="26"/>
      <c r="AL427" s="1"/>
      <c r="AM427" s="26"/>
      <c r="AN427" s="1"/>
      <c r="AO427" s="26"/>
      <c r="AP427" s="1"/>
      <c r="AQ427" s="26"/>
      <c r="AR427" s="1"/>
      <c r="AS427" s="26"/>
      <c r="AT427" s="1"/>
      <c r="AU427" s="26"/>
      <c r="AV427" s="1"/>
      <c r="AW427" s="26"/>
      <c r="AX427" s="1"/>
      <c r="AY427" s="26"/>
      <c r="AZ427" s="1"/>
      <c r="BA427" s="26"/>
      <c r="BB427" s="1"/>
      <c r="BC427" s="26"/>
      <c r="BD427" s="1">
        <v>68</v>
      </c>
      <c r="BE427" s="26">
        <v>4</v>
      </c>
      <c r="BF427" s="1"/>
      <c r="BG427" s="26"/>
      <c r="BH427" s="1"/>
      <c r="BI427" s="26"/>
      <c r="BJ427" s="1"/>
      <c r="BK427" s="26"/>
      <c r="BL427" s="1"/>
      <c r="BM427" s="26"/>
      <c r="BN427" s="1"/>
      <c r="BO427" s="26"/>
      <c r="BP427" s="1"/>
      <c r="BQ427" s="26"/>
      <c r="BR427" s="1"/>
      <c r="BS427" s="26"/>
      <c r="BT427" s="1"/>
      <c r="BU427" s="26"/>
      <c r="BV427" s="30"/>
      <c r="BW427" s="26"/>
      <c r="BX427" s="30"/>
      <c r="BY427" s="26"/>
      <c r="BZ427" s="60"/>
      <c r="CA427" s="30"/>
      <c r="CB427" s="30"/>
      <c r="CC427" s="30"/>
    </row>
    <row r="428" spans="1:81" s="56" customFormat="1" x14ac:dyDescent="0.35">
      <c r="A428" s="1" t="s">
        <v>68</v>
      </c>
      <c r="B428" s="1" t="s">
        <v>52</v>
      </c>
      <c r="C428" s="1" t="s">
        <v>882</v>
      </c>
      <c r="D428" s="1" t="s">
        <v>1222</v>
      </c>
      <c r="E428" s="1" t="s">
        <v>55</v>
      </c>
      <c r="F428" s="1">
        <v>999918474</v>
      </c>
      <c r="G428" s="1">
        <f>(J428+T428)-H428</f>
        <v>64</v>
      </c>
      <c r="H428" s="1"/>
      <c r="I428" s="27"/>
      <c r="J428" s="1">
        <f>SUM(K428,L428,N428,O428,P428,Q428,R428)</f>
        <v>0</v>
      </c>
      <c r="K428" s="1">
        <f>SUM(AP428,BT428,BX428)</f>
        <v>0</v>
      </c>
      <c r="L428" s="1">
        <f>SUM(AD428,AF428,AH428,AL428,AJ428,AN428,AR428,AT428,AV428,AX428,BB428,BD428,BF428,BH428,BJ428,BL428,AZ428)</f>
        <v>0</v>
      </c>
      <c r="M428" s="1">
        <f>COUNT(#REF!,AD428,AF428,AH428,AJ428,AL428,AN428,AR428,AT428,AV428,AX428,AZ428,BB428,BD428,BF428,BH428,BJ428,BL428)</f>
        <v>0</v>
      </c>
      <c r="N428" s="1">
        <f>BN428+BP428</f>
        <v>0</v>
      </c>
      <c r="O428" s="1">
        <v>0</v>
      </c>
      <c r="P428" s="1">
        <f>BR428</f>
        <v>0</v>
      </c>
      <c r="Q428" s="1">
        <f>BV428</f>
        <v>0</v>
      </c>
      <c r="R428" s="1">
        <v>0</v>
      </c>
      <c r="S428" s="64"/>
      <c r="T428" s="1">
        <f>SUM(U428,V428,X428,Y428,Z428,AA428,AB428)</f>
        <v>64</v>
      </c>
      <c r="U428" s="1">
        <f>CA428</f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f>CC428</f>
        <v>64</v>
      </c>
      <c r="AB428" s="1">
        <f>CB428</f>
        <v>0</v>
      </c>
      <c r="AC428" s="64"/>
      <c r="AD428" s="1"/>
      <c r="AE428" s="26"/>
      <c r="AF428" s="1"/>
      <c r="AG428" s="26"/>
      <c r="AH428" s="1"/>
      <c r="AI428" s="26"/>
      <c r="AJ428" s="1"/>
      <c r="AK428" s="26"/>
      <c r="AL428" s="1"/>
      <c r="AM428" s="26"/>
      <c r="AN428" s="1"/>
      <c r="AO428" s="26"/>
      <c r="AP428" s="1"/>
      <c r="AQ428" s="26"/>
      <c r="AR428" s="1"/>
      <c r="AS428" s="26"/>
      <c r="AT428" s="1"/>
      <c r="AU428" s="26"/>
      <c r="AV428" s="1"/>
      <c r="AW428" s="26"/>
      <c r="AX428" s="1"/>
      <c r="AY428" s="26"/>
      <c r="AZ428" s="1"/>
      <c r="BA428" s="26"/>
      <c r="BB428" s="1"/>
      <c r="BC428" s="26"/>
      <c r="BD428" s="1"/>
      <c r="BE428" s="26"/>
      <c r="BF428" s="1"/>
      <c r="BG428" s="26"/>
      <c r="BH428" s="1"/>
      <c r="BI428" s="26"/>
      <c r="BJ428" s="1"/>
      <c r="BK428" s="26"/>
      <c r="BL428" s="1"/>
      <c r="BM428" s="26"/>
      <c r="BN428" s="1"/>
      <c r="BO428" s="26"/>
      <c r="BP428" s="1"/>
      <c r="BQ428" s="26"/>
      <c r="BR428" s="1"/>
      <c r="BS428" s="26"/>
      <c r="BT428" s="1"/>
      <c r="BU428" s="26"/>
      <c r="BV428" s="30"/>
      <c r="BW428" s="26"/>
      <c r="BX428" s="30"/>
      <c r="BY428" s="26"/>
      <c r="BZ428" s="60"/>
      <c r="CA428" s="30"/>
      <c r="CB428" s="30"/>
      <c r="CC428" s="30">
        <v>64</v>
      </c>
    </row>
    <row r="429" spans="1:81" s="56" customFormat="1" x14ac:dyDescent="0.35">
      <c r="A429" s="1" t="s">
        <v>68</v>
      </c>
      <c r="B429" s="1" t="s">
        <v>52</v>
      </c>
      <c r="C429" s="1" t="s">
        <v>116</v>
      </c>
      <c r="D429" s="1" t="s">
        <v>645</v>
      </c>
      <c r="E429" s="1" t="s">
        <v>55</v>
      </c>
      <c r="F429" s="1">
        <v>999899139</v>
      </c>
      <c r="G429" s="1">
        <f>(J429+T429)-H429</f>
        <v>63</v>
      </c>
      <c r="H429" s="1"/>
      <c r="I429" s="27"/>
      <c r="J429" s="1">
        <f>SUM(K429,L429,N429,O429,P429,Q429,R429)</f>
        <v>63</v>
      </c>
      <c r="K429" s="1">
        <f>SUM(AP429,BT429,BX429)</f>
        <v>0</v>
      </c>
      <c r="L429" s="1">
        <f>SUM(AD429,AF429,AH429,AL429,AJ429,AN429,AR429,AT429,AV429,AX429,BB429,BD429,BF429,BH429,BJ429,BL429,AZ429)</f>
        <v>63</v>
      </c>
      <c r="M429" s="1">
        <f>COUNT(#REF!,AD429,AF429,AH429,AJ429,AL429,AN429,AR429,AT429,AV429,AX429,AZ429,BB429,BD429,BF429,BH429,BJ429,BL429)</f>
        <v>1</v>
      </c>
      <c r="N429" s="1">
        <f>BN429+BP429</f>
        <v>0</v>
      </c>
      <c r="O429" s="1">
        <v>0</v>
      </c>
      <c r="P429" s="1">
        <f>BR429</f>
        <v>0</v>
      </c>
      <c r="Q429" s="1">
        <f>BV429</f>
        <v>0</v>
      </c>
      <c r="R429" s="1">
        <v>0</v>
      </c>
      <c r="S429" s="64"/>
      <c r="T429" s="1">
        <f>SUM(U429,V429,X429,Y429,Z429,AA429,AB429)</f>
        <v>0</v>
      </c>
      <c r="U429" s="1">
        <f>CA429</f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f>CC429</f>
        <v>0</v>
      </c>
      <c r="AB429" s="1">
        <f>CB429</f>
        <v>0</v>
      </c>
      <c r="AC429" s="64"/>
      <c r="AD429" s="1"/>
      <c r="AE429" s="26"/>
      <c r="AF429" s="1"/>
      <c r="AG429" s="26"/>
      <c r="AH429" s="1"/>
      <c r="AI429" s="26"/>
      <c r="AJ429" s="1"/>
      <c r="AK429" s="26"/>
      <c r="AL429" s="1"/>
      <c r="AM429" s="26"/>
      <c r="AN429" s="1"/>
      <c r="AO429" s="26"/>
      <c r="AP429" s="1"/>
      <c r="AQ429" s="26"/>
      <c r="AR429" s="1"/>
      <c r="AS429" s="26"/>
      <c r="AT429" s="1"/>
      <c r="AU429" s="26"/>
      <c r="AV429" s="1"/>
      <c r="AW429" s="26"/>
      <c r="AX429" s="1"/>
      <c r="AY429" s="26"/>
      <c r="AZ429" s="1"/>
      <c r="BA429" s="26"/>
      <c r="BB429" s="1"/>
      <c r="BC429" s="26"/>
      <c r="BD429" s="1">
        <v>63</v>
      </c>
      <c r="BE429" s="26">
        <v>5</v>
      </c>
      <c r="BF429" s="1"/>
      <c r="BG429" s="26"/>
      <c r="BH429" s="1"/>
      <c r="BI429" s="26"/>
      <c r="BJ429" s="1"/>
      <c r="BK429" s="26"/>
      <c r="BL429" s="1"/>
      <c r="BM429" s="26"/>
      <c r="BN429" s="1"/>
      <c r="BO429" s="26"/>
      <c r="BP429" s="1"/>
      <c r="BQ429" s="26"/>
      <c r="BR429" s="1"/>
      <c r="BS429" s="26"/>
      <c r="BT429" s="1"/>
      <c r="BU429" s="26"/>
      <c r="BV429" s="30"/>
      <c r="BW429" s="26"/>
      <c r="BX429" s="30"/>
      <c r="BY429" s="26"/>
      <c r="BZ429" s="60"/>
      <c r="CA429" s="30"/>
      <c r="CB429" s="30"/>
      <c r="CC429" s="30"/>
    </row>
    <row r="430" spans="1:81" s="56" customFormat="1" x14ac:dyDescent="0.35">
      <c r="A430" s="1" t="s">
        <v>68</v>
      </c>
      <c r="B430" s="1" t="s">
        <v>52</v>
      </c>
      <c r="C430" s="1" t="s">
        <v>223</v>
      </c>
      <c r="D430" s="1" t="s">
        <v>224</v>
      </c>
      <c r="E430" s="1" t="s">
        <v>55</v>
      </c>
      <c r="F430" s="1">
        <v>999833820</v>
      </c>
      <c r="G430" s="1">
        <f>(J430+T430)-H430</f>
        <v>51</v>
      </c>
      <c r="H430" s="1"/>
      <c r="I430" s="27"/>
      <c r="J430" s="1">
        <f>SUM(K430,L430,N430,O430,P430,Q430,R430)</f>
        <v>51</v>
      </c>
      <c r="K430" s="1">
        <f>SUM(AP430,BT430,BX430)</f>
        <v>0</v>
      </c>
      <c r="L430" s="1">
        <f>SUM(AD430,AF430,AH430,AL430,AJ430,AN430,AR430,AT430,AV430,AX430,BB430,BD430,BF430,BH430,BJ430,BL430,AZ430)</f>
        <v>0</v>
      </c>
      <c r="M430" s="1">
        <f>COUNT(#REF!,AD430,AF430,AH430,AJ430,AL430,AN430,AR430,AT430,AV430,AX430,AZ430,BB430,BD430,BF430,BH430,BJ430,BL430)</f>
        <v>0</v>
      </c>
      <c r="N430" s="1">
        <f>BN430+BP430</f>
        <v>0</v>
      </c>
      <c r="O430" s="1">
        <v>0</v>
      </c>
      <c r="P430" s="1">
        <f>BR430</f>
        <v>51</v>
      </c>
      <c r="Q430" s="1">
        <f>BV430</f>
        <v>0</v>
      </c>
      <c r="R430" s="1">
        <v>0</v>
      </c>
      <c r="S430" s="64"/>
      <c r="T430" s="1">
        <f>SUM(U430,V430,X430,Y430,Z430,AA430,AB430)</f>
        <v>0</v>
      </c>
      <c r="U430" s="1">
        <f>CA430</f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f>CC430</f>
        <v>0</v>
      </c>
      <c r="AB430" s="1">
        <f>CB430</f>
        <v>0</v>
      </c>
      <c r="AC430" s="64"/>
      <c r="AD430" s="1"/>
      <c r="AE430" s="26"/>
      <c r="AF430" s="1"/>
      <c r="AG430" s="26"/>
      <c r="AH430" s="1"/>
      <c r="AI430" s="26"/>
      <c r="AJ430" s="1"/>
      <c r="AK430" s="27"/>
      <c r="AL430" s="1"/>
      <c r="AM430" s="26"/>
      <c r="AN430" s="1"/>
      <c r="AO430" s="27"/>
      <c r="AP430" s="1"/>
      <c r="AQ430" s="27"/>
      <c r="AR430" s="1"/>
      <c r="AS430" s="27"/>
      <c r="AT430" s="1"/>
      <c r="AU430" s="27"/>
      <c r="AV430" s="1"/>
      <c r="AW430" s="27"/>
      <c r="AX430" s="1"/>
      <c r="AY430" s="27"/>
      <c r="AZ430" s="1"/>
      <c r="BA430" s="26"/>
      <c r="BB430" s="1"/>
      <c r="BC430" s="27"/>
      <c r="BD430" s="1"/>
      <c r="BE430" s="27"/>
      <c r="BF430" s="1"/>
      <c r="BG430" s="27"/>
      <c r="BH430" s="1"/>
      <c r="BI430" s="27"/>
      <c r="BJ430" s="1"/>
      <c r="BK430" s="27"/>
      <c r="BL430" s="1"/>
      <c r="BM430" s="27"/>
      <c r="BN430" s="1"/>
      <c r="BO430" s="26"/>
      <c r="BP430" s="1"/>
      <c r="BQ430" s="26"/>
      <c r="BR430" s="1">
        <v>51</v>
      </c>
      <c r="BS430" s="26">
        <v>9</v>
      </c>
      <c r="BT430" s="1"/>
      <c r="BU430" s="26"/>
      <c r="BV430" s="30"/>
      <c r="BW430" s="26"/>
      <c r="BX430" s="30"/>
      <c r="BY430" s="26"/>
      <c r="BZ430" s="60"/>
      <c r="CA430" s="30"/>
      <c r="CB430" s="30"/>
      <c r="CC430" s="30"/>
    </row>
    <row r="431" spans="1:81" s="56" customFormat="1" x14ac:dyDescent="0.35">
      <c r="A431" s="1" t="s">
        <v>68</v>
      </c>
      <c r="B431" s="1" t="s">
        <v>52</v>
      </c>
      <c r="C431" s="1" t="s">
        <v>684</v>
      </c>
      <c r="D431" s="1" t="s">
        <v>302</v>
      </c>
      <c r="E431" s="1" t="s">
        <v>55</v>
      </c>
      <c r="F431" s="1">
        <v>999903473</v>
      </c>
      <c r="G431" s="1">
        <f>(J431+T431)-H431</f>
        <v>34</v>
      </c>
      <c r="H431" s="1"/>
      <c r="I431" s="27"/>
      <c r="J431" s="1">
        <f>SUM(K431,L431,N431,O431,P431,Q431,R431)</f>
        <v>34</v>
      </c>
      <c r="K431" s="1">
        <f>SUM(AP431,BT431,BX431)</f>
        <v>0</v>
      </c>
      <c r="L431" s="1">
        <f>SUM(AD431,AF431,AH431,AL431,AJ431,AN431,AR431,AT431,AV431,AX431,BB431,BD431,BF431,BH431,BJ431,BL431,AZ431)</f>
        <v>34</v>
      </c>
      <c r="M431" s="1">
        <f>COUNT(#REF!,AD431,AF431,AH431,AJ431,AL431,AN431,AR431,AT431,AV431,AX431,AZ431,BB431,BD431,BF431,BH431,BJ431,BL431)</f>
        <v>1</v>
      </c>
      <c r="N431" s="1">
        <f>BN431+BP431</f>
        <v>0</v>
      </c>
      <c r="O431" s="1">
        <v>0</v>
      </c>
      <c r="P431" s="1">
        <f>BR431</f>
        <v>0</v>
      </c>
      <c r="Q431" s="1">
        <f>BV431</f>
        <v>0</v>
      </c>
      <c r="R431" s="1">
        <v>0</v>
      </c>
      <c r="S431" s="64"/>
      <c r="T431" s="1">
        <f>SUM(U431,V431,X431,Y431,Z431,AA431,AB431)</f>
        <v>0</v>
      </c>
      <c r="U431" s="1">
        <f>CA431</f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f>CC431</f>
        <v>0</v>
      </c>
      <c r="AB431" s="1">
        <f>CB431</f>
        <v>0</v>
      </c>
      <c r="AC431" s="64"/>
      <c r="AD431" s="1"/>
      <c r="AE431" s="26"/>
      <c r="AF431" s="1"/>
      <c r="AG431" s="26"/>
      <c r="AH431" s="1"/>
      <c r="AI431" s="26"/>
      <c r="AJ431" s="1">
        <v>34</v>
      </c>
      <c r="AK431" s="26">
        <v>3</v>
      </c>
      <c r="AL431" s="1"/>
      <c r="AM431" s="26"/>
      <c r="AN431" s="1"/>
      <c r="AO431" s="26"/>
      <c r="AP431" s="1"/>
      <c r="AQ431" s="26"/>
      <c r="AR431" s="1"/>
      <c r="AS431" s="26"/>
      <c r="AT431" s="1"/>
      <c r="AU431" s="26"/>
      <c r="AV431" s="1"/>
      <c r="AW431" s="26"/>
      <c r="AX431" s="1"/>
      <c r="AY431" s="26"/>
      <c r="AZ431" s="1"/>
      <c r="BA431" s="26"/>
      <c r="BB431" s="1"/>
      <c r="BC431" s="26"/>
      <c r="BD431" s="1"/>
      <c r="BE431" s="26"/>
      <c r="BF431" s="1"/>
      <c r="BG431" s="26"/>
      <c r="BH431" s="1"/>
      <c r="BI431" s="26"/>
      <c r="BJ431" s="1"/>
      <c r="BK431" s="26"/>
      <c r="BL431" s="1"/>
      <c r="BM431" s="26"/>
      <c r="BN431" s="1"/>
      <c r="BO431" s="26"/>
      <c r="BP431" s="1"/>
      <c r="BQ431" s="26"/>
      <c r="BR431" s="1"/>
      <c r="BS431" s="26"/>
      <c r="BT431" s="1"/>
      <c r="BU431" s="26"/>
      <c r="BV431" s="30"/>
      <c r="BW431" s="26"/>
      <c r="BX431" s="30"/>
      <c r="BY431" s="26"/>
      <c r="BZ431" s="60"/>
      <c r="CA431" s="30"/>
      <c r="CB431" s="30"/>
      <c r="CC431" s="30"/>
    </row>
    <row r="432" spans="1:81" s="56" customFormat="1" x14ac:dyDescent="0.35">
      <c r="A432" s="1" t="s">
        <v>68</v>
      </c>
      <c r="B432" s="1" t="s">
        <v>52</v>
      </c>
      <c r="C432" s="1" t="s">
        <v>526</v>
      </c>
      <c r="D432" s="1" t="s">
        <v>527</v>
      </c>
      <c r="E432" s="30" t="s">
        <v>55</v>
      </c>
      <c r="F432" s="1">
        <v>999890143</v>
      </c>
      <c r="G432" s="1">
        <f>(J432+T432)-H432</f>
        <v>30</v>
      </c>
      <c r="H432" s="1"/>
      <c r="I432" s="27"/>
      <c r="J432" s="1">
        <f>SUM(K432,L432,N432,O432,P432,Q432,R432)</f>
        <v>30</v>
      </c>
      <c r="K432" s="1">
        <f>SUM(AP432,BT432,BX432)</f>
        <v>0</v>
      </c>
      <c r="L432" s="1">
        <f>SUM(AD432,AF432,AH432,AL432,AJ432,AN432,AR432,AT432,AV432,AX432,BB432,BD432,BF432,BH432,BJ432,BL432,AZ432)</f>
        <v>30</v>
      </c>
      <c r="M432" s="1">
        <f>COUNT(#REF!,AD432,AF432,AH432,AJ432,AL432,AN432,AR432,AT432,AV432,AX432,AZ432,BB432,BD432,BF432,BH432,BJ432,BL432)</f>
        <v>1</v>
      </c>
      <c r="N432" s="1">
        <f>BN432+BP432</f>
        <v>0</v>
      </c>
      <c r="O432" s="1">
        <v>0</v>
      </c>
      <c r="P432" s="1">
        <f>BR432</f>
        <v>0</v>
      </c>
      <c r="Q432" s="1">
        <f>BV432</f>
        <v>0</v>
      </c>
      <c r="R432" s="1">
        <v>0</v>
      </c>
      <c r="S432" s="64"/>
      <c r="T432" s="1">
        <f>SUM(U432,V432,X432,Y432,Z432,AA432,AB432)</f>
        <v>0</v>
      </c>
      <c r="U432" s="1">
        <f>CA432</f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f>CC432</f>
        <v>0</v>
      </c>
      <c r="AB432" s="1">
        <f>CB432</f>
        <v>0</v>
      </c>
      <c r="AC432" s="64"/>
      <c r="AD432" s="1"/>
      <c r="AE432" s="26"/>
      <c r="AF432" s="1"/>
      <c r="AG432" s="26"/>
      <c r="AH432" s="1"/>
      <c r="AI432" s="26"/>
      <c r="AJ432" s="1"/>
      <c r="AK432" s="26"/>
      <c r="AL432" s="1"/>
      <c r="AM432" s="26"/>
      <c r="AN432" s="1"/>
      <c r="AO432" s="26"/>
      <c r="AP432" s="1"/>
      <c r="AQ432" s="26"/>
      <c r="AR432" s="1">
        <v>30</v>
      </c>
      <c r="AS432" s="26">
        <v>1</v>
      </c>
      <c r="AT432" s="1"/>
      <c r="AU432" s="26"/>
      <c r="AV432" s="1"/>
      <c r="AW432" s="26"/>
      <c r="AX432" s="1"/>
      <c r="AY432" s="26"/>
      <c r="AZ432" s="1"/>
      <c r="BA432" s="26"/>
      <c r="BB432" s="1"/>
      <c r="BC432" s="26"/>
      <c r="BD432" s="1"/>
      <c r="BE432" s="26"/>
      <c r="BF432" s="1"/>
      <c r="BG432" s="26"/>
      <c r="BH432" s="1"/>
      <c r="BI432" s="26"/>
      <c r="BJ432" s="1"/>
      <c r="BK432" s="26"/>
      <c r="BL432" s="1"/>
      <c r="BM432" s="26"/>
      <c r="BN432" s="1"/>
      <c r="BO432" s="26"/>
      <c r="BP432" s="1"/>
      <c r="BQ432" s="26"/>
      <c r="BR432" s="1"/>
      <c r="BS432" s="26"/>
      <c r="BT432" s="1"/>
      <c r="BU432" s="26"/>
      <c r="BV432" s="30"/>
      <c r="BW432" s="26"/>
      <c r="BX432" s="30"/>
      <c r="BY432" s="26"/>
      <c r="BZ432" s="60"/>
      <c r="CA432" s="30"/>
      <c r="CB432" s="30"/>
      <c r="CC432" s="30"/>
    </row>
    <row r="433" spans="1:81" s="56" customFormat="1" x14ac:dyDescent="0.35">
      <c r="A433" s="1" t="s">
        <v>68</v>
      </c>
      <c r="B433" s="30" t="s">
        <v>52</v>
      </c>
      <c r="C433" s="30" t="s">
        <v>1010</v>
      </c>
      <c r="D433" s="30" t="s">
        <v>1009</v>
      </c>
      <c r="E433" s="30" t="s">
        <v>55</v>
      </c>
      <c r="F433" s="30">
        <v>999916417</v>
      </c>
      <c r="G433" s="1">
        <f>(J433+T433)-H433</f>
        <v>19</v>
      </c>
      <c r="H433" s="1">
        <f>(K433+L433+N433+O433+P433+Q433+R433)*0.5</f>
        <v>19</v>
      </c>
      <c r="I433" s="27"/>
      <c r="J433" s="1">
        <f>SUM(K433,L433,N433,O433,P433,Q433,R433)</f>
        <v>38</v>
      </c>
      <c r="K433" s="1">
        <f>SUM(AP433,BT433,BX433)</f>
        <v>0</v>
      </c>
      <c r="L433" s="1">
        <f>SUM(AD433,AF433,AH433,AL433,AJ433,AN433,AR433,AT433,AV433,AX433,BB433,BD433,BF433,BH433,BJ433,BL433,AZ433)</f>
        <v>38</v>
      </c>
      <c r="M433" s="1">
        <f>COUNT(#REF!,AD433,AF433,AH433,AJ433,AL433,AN433,AR433,AT433,AV433,AX433,AZ433,BB433,BD433,BF433,BH433,BJ433,BL433)</f>
        <v>1</v>
      </c>
      <c r="N433" s="1">
        <f>BN433+BP433</f>
        <v>0</v>
      </c>
      <c r="O433" s="1">
        <v>0</v>
      </c>
      <c r="P433" s="1">
        <f>BR433</f>
        <v>0</v>
      </c>
      <c r="Q433" s="1">
        <f>BV433</f>
        <v>0</v>
      </c>
      <c r="R433" s="1">
        <v>0</v>
      </c>
      <c r="S433" s="64"/>
      <c r="T433" s="1">
        <f>SUM(U433,V433,X433,Y433,Z433,AA433,AB433)</f>
        <v>0</v>
      </c>
      <c r="U433" s="1">
        <f>CA433</f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f>CC433</f>
        <v>0</v>
      </c>
      <c r="AB433" s="1">
        <f>CB433</f>
        <v>0</v>
      </c>
      <c r="AC433" s="64"/>
      <c r="AD433" s="1"/>
      <c r="AE433" s="26"/>
      <c r="AF433" s="1"/>
      <c r="AG433" s="26"/>
      <c r="AH433" s="1"/>
      <c r="AI433" s="26"/>
      <c r="AJ433" s="1"/>
      <c r="AK433" s="26"/>
      <c r="AL433" s="1"/>
      <c r="AM433" s="26"/>
      <c r="AN433" s="1"/>
      <c r="AO433" s="26"/>
      <c r="AP433" s="1"/>
      <c r="AQ433" s="26"/>
      <c r="AR433" s="1"/>
      <c r="AS433" s="26"/>
      <c r="AT433" s="1"/>
      <c r="AU433" s="26"/>
      <c r="AV433" s="1"/>
      <c r="AW433" s="26"/>
      <c r="AX433" s="1"/>
      <c r="AY433" s="26"/>
      <c r="AZ433" s="1"/>
      <c r="BA433" s="26"/>
      <c r="BB433" s="1"/>
      <c r="BC433" s="26"/>
      <c r="BD433" s="1">
        <v>38</v>
      </c>
      <c r="BE433" s="26" t="s">
        <v>94</v>
      </c>
      <c r="BF433" s="1"/>
      <c r="BG433" s="26"/>
      <c r="BH433" s="1"/>
      <c r="BI433" s="26"/>
      <c r="BJ433" s="1"/>
      <c r="BK433" s="26"/>
      <c r="BL433" s="1"/>
      <c r="BM433" s="26"/>
      <c r="BN433" s="1"/>
      <c r="BO433" s="26"/>
      <c r="BP433" s="1"/>
      <c r="BQ433" s="26"/>
      <c r="BR433" s="1"/>
      <c r="BS433" s="26"/>
      <c r="BT433" s="1"/>
      <c r="BU433" s="26"/>
      <c r="BV433" s="30"/>
      <c r="BW433" s="26"/>
      <c r="BX433" s="30"/>
      <c r="BY433" s="26"/>
      <c r="BZ433" s="60"/>
      <c r="CA433" s="30"/>
      <c r="CB433" s="30"/>
      <c r="CC433" s="30"/>
    </row>
    <row r="434" spans="1:81" s="56" customFormat="1" x14ac:dyDescent="0.35">
      <c r="A434" s="1" t="s">
        <v>68</v>
      </c>
      <c r="B434" s="30" t="s">
        <v>52</v>
      </c>
      <c r="C434" s="30" t="s">
        <v>3559</v>
      </c>
      <c r="D434" s="30" t="s">
        <v>3560</v>
      </c>
      <c r="E434" s="30" t="s">
        <v>55</v>
      </c>
      <c r="F434" s="30">
        <v>999928067</v>
      </c>
      <c r="G434" s="1">
        <f>(J434+T434)-H434</f>
        <v>19</v>
      </c>
      <c r="H434" s="1">
        <f>(K434+L434+N434+O434+P434+Q434+R434)*0.5</f>
        <v>19</v>
      </c>
      <c r="I434" s="27"/>
      <c r="J434" s="1">
        <f>SUM(K434,L434,N434,O434,P434,Q434,R434)</f>
        <v>38</v>
      </c>
      <c r="K434" s="1">
        <f>SUM(AP434,BT434,BX434)</f>
        <v>0</v>
      </c>
      <c r="L434" s="1">
        <f>SUM(AD434,AF434,AH434,AL434,AJ434,AN434,AR434,AT434,AV434,AX434,BB434,BD434,BF434,BH434,BJ434,BL434,AZ434)</f>
        <v>38</v>
      </c>
      <c r="M434" s="1">
        <f>COUNT(#REF!,AD434,AF434,AH434,AJ434,AL434,AN434,AR434,AT434,AV434,AX434,AZ434,BB434,BD434,BF434,BH434,BJ434,BL434)</f>
        <v>1</v>
      </c>
      <c r="N434" s="1">
        <f>BN434+BP434</f>
        <v>0</v>
      </c>
      <c r="O434" s="1">
        <v>0</v>
      </c>
      <c r="P434" s="1">
        <f>BR434</f>
        <v>0</v>
      </c>
      <c r="Q434" s="1">
        <f>BV434</f>
        <v>0</v>
      </c>
      <c r="R434" s="1">
        <v>0</v>
      </c>
      <c r="S434" s="64"/>
      <c r="T434" s="1">
        <f>SUM(U434,V434,X434,Y434,Z434,AA434,AB434)</f>
        <v>0</v>
      </c>
      <c r="U434" s="1">
        <f>CA434</f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f>CC434</f>
        <v>0</v>
      </c>
      <c r="AB434" s="1">
        <f>CB434</f>
        <v>0</v>
      </c>
      <c r="AC434" s="64"/>
      <c r="AD434" s="1"/>
      <c r="AE434" s="26"/>
      <c r="AF434" s="1"/>
      <c r="AG434" s="26"/>
      <c r="AH434" s="1"/>
      <c r="AI434" s="26"/>
      <c r="AJ434" s="1"/>
      <c r="AK434" s="26"/>
      <c r="AL434" s="1"/>
      <c r="AM434" s="26"/>
      <c r="AN434" s="1"/>
      <c r="AO434" s="26"/>
      <c r="AP434" s="1"/>
      <c r="AQ434" s="26"/>
      <c r="AR434" s="1"/>
      <c r="AS434" s="26"/>
      <c r="AT434" s="1"/>
      <c r="AU434" s="26"/>
      <c r="AV434" s="1"/>
      <c r="AW434" s="26"/>
      <c r="AX434" s="1"/>
      <c r="AY434" s="26"/>
      <c r="AZ434" s="1"/>
      <c r="BA434" s="26"/>
      <c r="BB434" s="1"/>
      <c r="BC434" s="26"/>
      <c r="BD434" s="1">
        <v>38</v>
      </c>
      <c r="BE434" s="26" t="s">
        <v>94</v>
      </c>
      <c r="BF434" s="1"/>
      <c r="BG434" s="26"/>
      <c r="BH434" s="1"/>
      <c r="BI434" s="26"/>
      <c r="BJ434" s="1"/>
      <c r="BK434" s="26"/>
      <c r="BL434" s="1"/>
      <c r="BM434" s="26"/>
      <c r="BN434" s="1"/>
      <c r="BO434" s="26"/>
      <c r="BP434" s="1"/>
      <c r="BQ434" s="26"/>
      <c r="BR434" s="1"/>
      <c r="BS434" s="26"/>
      <c r="BT434" s="1"/>
      <c r="BU434" s="26"/>
      <c r="BV434" s="30"/>
      <c r="BW434" s="26"/>
      <c r="BX434" s="30"/>
      <c r="BY434" s="26"/>
      <c r="BZ434" s="60"/>
      <c r="CA434" s="30"/>
      <c r="CB434" s="30"/>
      <c r="CC434" s="30"/>
    </row>
    <row r="435" spans="1:81" s="56" customFormat="1" x14ac:dyDescent="0.35">
      <c r="A435" s="1" t="s">
        <v>68</v>
      </c>
      <c r="B435" s="1" t="s">
        <v>52</v>
      </c>
      <c r="C435" s="1" t="s">
        <v>510</v>
      </c>
      <c r="D435" s="1" t="s">
        <v>111</v>
      </c>
      <c r="E435" s="1" t="s">
        <v>55</v>
      </c>
      <c r="F435" s="30">
        <v>999888707</v>
      </c>
      <c r="G435" s="1">
        <f>(J435+T435)-H435</f>
        <v>0</v>
      </c>
      <c r="H435" s="30"/>
      <c r="I435" s="27"/>
      <c r="J435" s="1">
        <f>SUM(K435,L435,N435,O435,P435,Q435,R435)</f>
        <v>0</v>
      </c>
      <c r="K435" s="1">
        <f>SUM(AP435,BT435,BX435)</f>
        <v>0</v>
      </c>
      <c r="L435" s="1">
        <f>SUM(AD435,AF435,AH435,AL435,AJ435,AN435,AR435,AT435,AV435,AX435,BB435,BD435,BF435,BH435,BJ435,BL435,AZ435)</f>
        <v>0</v>
      </c>
      <c r="M435" s="1">
        <f>COUNT(#REF!,AD435,AF435,AH435,AJ435,AL435,AN435,AR435,AT435,AV435,AX435,AZ435,BB435,BD435,BF435,BH435,BJ435,BL435)</f>
        <v>0</v>
      </c>
      <c r="N435" s="1">
        <f>BN435+BP435</f>
        <v>0</v>
      </c>
      <c r="O435" s="1">
        <v>0</v>
      </c>
      <c r="P435" s="1">
        <f>BR435</f>
        <v>0</v>
      </c>
      <c r="Q435" s="1">
        <f>BV435</f>
        <v>0</v>
      </c>
      <c r="R435" s="1">
        <v>0</v>
      </c>
      <c r="S435" s="64"/>
      <c r="T435" s="1">
        <f>SUM(U435,V435,X435,Y435,Z435,AA435,AB435)</f>
        <v>0</v>
      </c>
      <c r="U435" s="1">
        <f>CA435</f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f>CC435</f>
        <v>0</v>
      </c>
      <c r="AB435" s="1">
        <f>CB435</f>
        <v>0</v>
      </c>
      <c r="AC435" s="64"/>
      <c r="AD435" s="1"/>
      <c r="AE435" s="26"/>
      <c r="AF435" s="1"/>
      <c r="AG435" s="26"/>
      <c r="AH435" s="1"/>
      <c r="AI435" s="26"/>
      <c r="AJ435" s="1"/>
      <c r="AK435" s="26"/>
      <c r="AL435" s="1"/>
      <c r="AM435" s="26"/>
      <c r="AN435" s="1"/>
      <c r="AO435" s="26"/>
      <c r="AP435" s="1"/>
      <c r="AQ435" s="26"/>
      <c r="AR435" s="1"/>
      <c r="AS435" s="26"/>
      <c r="AT435" s="1"/>
      <c r="AU435" s="26"/>
      <c r="AV435" s="1"/>
      <c r="AW435" s="26"/>
      <c r="AX435" s="1"/>
      <c r="AY435" s="26"/>
      <c r="AZ435" s="1"/>
      <c r="BA435" s="26"/>
      <c r="BB435" s="1"/>
      <c r="BC435" s="26"/>
      <c r="BD435" s="1"/>
      <c r="BE435" s="26"/>
      <c r="BF435" s="1"/>
      <c r="BG435" s="26"/>
      <c r="BH435" s="1"/>
      <c r="BI435" s="26"/>
      <c r="BJ435" s="1"/>
      <c r="BK435" s="26"/>
      <c r="BL435" s="1"/>
      <c r="BM435" s="26"/>
      <c r="BN435" s="1"/>
      <c r="BO435" s="26"/>
      <c r="BP435" s="1"/>
      <c r="BQ435" s="26"/>
      <c r="BR435" s="1"/>
      <c r="BS435" s="26"/>
      <c r="BT435" s="1"/>
      <c r="BU435" s="26"/>
      <c r="BV435" s="30"/>
      <c r="BW435" s="26"/>
      <c r="BX435" s="30"/>
      <c r="BY435" s="26"/>
      <c r="BZ435" s="60"/>
      <c r="CA435" s="30"/>
      <c r="CB435" s="30"/>
      <c r="CC435" s="30"/>
    </row>
    <row r="436" spans="1:81" s="56" customFormat="1" x14ac:dyDescent="0.35">
      <c r="A436" s="1" t="s">
        <v>95</v>
      </c>
      <c r="B436" s="1" t="s">
        <v>52</v>
      </c>
      <c r="C436" s="1" t="s">
        <v>161</v>
      </c>
      <c r="D436" s="1" t="s">
        <v>162</v>
      </c>
      <c r="E436" s="1" t="s">
        <v>55</v>
      </c>
      <c r="F436" s="1">
        <v>999773830</v>
      </c>
      <c r="G436" s="1">
        <f>(J436+T436)-H436</f>
        <v>610</v>
      </c>
      <c r="H436" s="1"/>
      <c r="I436" s="27"/>
      <c r="J436" s="1">
        <f>SUM(K436,L436,N436,O436,P436,Q436,R436)</f>
        <v>160</v>
      </c>
      <c r="K436" s="1">
        <f>SUM(AP436,BT436,BX436)</f>
        <v>0</v>
      </c>
      <c r="L436" s="1">
        <f>SUM(AD436,AF436,AH436,AL436,AJ436,AN436,AR436,AT436,AV436,AX436,BB436,BD436,BF436,BH436,BJ436,BL436,AZ436)</f>
        <v>60</v>
      </c>
      <c r="M436" s="1">
        <f>COUNT(#REF!,AD436,AF436,AH436,AJ436,AL436,AN436,AR436,AT436,AV436,AX436,AZ436,BB436,BD436,BF436,BH436,BJ436,BL436)</f>
        <v>1</v>
      </c>
      <c r="N436" s="1">
        <f>BN436+BP436</f>
        <v>0</v>
      </c>
      <c r="O436" s="1">
        <v>0</v>
      </c>
      <c r="P436" s="1">
        <f>BR436</f>
        <v>0</v>
      </c>
      <c r="Q436" s="1">
        <f>BV436</f>
        <v>100</v>
      </c>
      <c r="R436" s="1">
        <v>0</v>
      </c>
      <c r="S436" s="64"/>
      <c r="T436" s="1">
        <f>SUM(U436,V436,X436,Y436,Z436,AA436,AB436)</f>
        <v>450</v>
      </c>
      <c r="U436" s="1">
        <f>CA436</f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f>CC436</f>
        <v>200</v>
      </c>
      <c r="AB436" s="1">
        <f>CB436</f>
        <v>250</v>
      </c>
      <c r="AC436" s="64"/>
      <c r="AD436" s="1"/>
      <c r="AE436" s="26"/>
      <c r="AF436" s="1"/>
      <c r="AG436" s="26"/>
      <c r="AH436" s="1">
        <v>60</v>
      </c>
      <c r="AI436" s="26">
        <v>1</v>
      </c>
      <c r="AJ436" s="1"/>
      <c r="AK436" s="26"/>
      <c r="AL436" s="1"/>
      <c r="AM436" s="26"/>
      <c r="AN436" s="1"/>
      <c r="AO436" s="26"/>
      <c r="AP436" s="1"/>
      <c r="AQ436" s="26"/>
      <c r="AR436" s="1"/>
      <c r="AS436" s="26"/>
      <c r="AT436" s="1"/>
      <c r="AU436" s="26"/>
      <c r="AV436" s="1"/>
      <c r="AW436" s="26"/>
      <c r="AX436" s="1"/>
      <c r="AY436" s="26"/>
      <c r="AZ436" s="1"/>
      <c r="BA436" s="26"/>
      <c r="BB436" s="1"/>
      <c r="BC436" s="26"/>
      <c r="BD436" s="1"/>
      <c r="BE436" s="26"/>
      <c r="BF436" s="1"/>
      <c r="BG436" s="26"/>
      <c r="BH436" s="1"/>
      <c r="BI436" s="26"/>
      <c r="BJ436" s="1"/>
      <c r="BK436" s="26"/>
      <c r="BL436" s="1"/>
      <c r="BM436" s="26"/>
      <c r="BN436" s="1"/>
      <c r="BO436" s="26"/>
      <c r="BP436" s="1"/>
      <c r="BQ436" s="26"/>
      <c r="BR436" s="1"/>
      <c r="BS436" s="26"/>
      <c r="BT436" s="1"/>
      <c r="BU436" s="26"/>
      <c r="BV436" s="30">
        <v>100</v>
      </c>
      <c r="BW436" s="26">
        <v>1</v>
      </c>
      <c r="BX436" s="30"/>
      <c r="BY436" s="26"/>
      <c r="BZ436" s="60"/>
      <c r="CA436" s="30"/>
      <c r="CB436" s="30">
        <v>250</v>
      </c>
      <c r="CC436" s="30">
        <v>200</v>
      </c>
    </row>
    <row r="437" spans="1:81" s="56" customFormat="1" x14ac:dyDescent="0.35">
      <c r="A437" s="1" t="s">
        <v>95</v>
      </c>
      <c r="B437" s="1" t="s">
        <v>52</v>
      </c>
      <c r="C437" s="1" t="s">
        <v>116</v>
      </c>
      <c r="D437" s="1" t="s">
        <v>118</v>
      </c>
      <c r="E437" s="1" t="s">
        <v>55</v>
      </c>
      <c r="F437" s="1">
        <v>999713548</v>
      </c>
      <c r="G437" s="1">
        <f>(J437+T437)-H437</f>
        <v>430</v>
      </c>
      <c r="H437" s="1"/>
      <c r="I437" s="27"/>
      <c r="J437" s="1">
        <f>SUM(K437,L437,N437,O437,P437,Q437,R437)</f>
        <v>280</v>
      </c>
      <c r="K437" s="1">
        <f>SUM(AP437,BT437,BX437)</f>
        <v>0</v>
      </c>
      <c r="L437" s="1">
        <f>SUM(AD437,AF437,AH437,AL437,AJ437,AN437,AR437,AT437,AV437,AX437,BB437,BD437,BF437,BH437,BJ437,BL437,AZ437)</f>
        <v>120</v>
      </c>
      <c r="M437" s="1">
        <f>COUNT(#REF!,AD437,AF437,AH437,AJ437,AL437,AN437,AR437,AT437,AV437,AX437,AZ437,BB437,BD437,BF437,BH437,BJ437,BL437)</f>
        <v>1</v>
      </c>
      <c r="N437" s="1">
        <f>BN437+BP437</f>
        <v>0</v>
      </c>
      <c r="O437" s="1">
        <v>0</v>
      </c>
      <c r="P437" s="1">
        <f>BR437</f>
        <v>160</v>
      </c>
      <c r="Q437" s="1">
        <f>BV437</f>
        <v>0</v>
      </c>
      <c r="R437" s="1">
        <v>0</v>
      </c>
      <c r="S437" s="64"/>
      <c r="T437" s="1">
        <f>SUM(U437,V437,X437,Y437,Z437,AA437,AB437)</f>
        <v>150</v>
      </c>
      <c r="U437" s="1">
        <f>CA437</f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f>CC437</f>
        <v>150</v>
      </c>
      <c r="AB437" s="1">
        <f>CB437</f>
        <v>0</v>
      </c>
      <c r="AC437" s="64"/>
      <c r="AD437" s="1"/>
      <c r="AE437" s="26"/>
      <c r="AF437" s="1"/>
      <c r="AG437" s="26"/>
      <c r="AH437" s="1"/>
      <c r="AI437" s="26"/>
      <c r="AJ437" s="1"/>
      <c r="AK437" s="26"/>
      <c r="AL437" s="1"/>
      <c r="AM437" s="26"/>
      <c r="AN437" s="1">
        <v>120</v>
      </c>
      <c r="AO437" s="26">
        <v>1</v>
      </c>
      <c r="AP437" s="1"/>
      <c r="AQ437" s="26"/>
      <c r="AR437" s="1"/>
      <c r="AS437" s="26"/>
      <c r="AT437" s="1"/>
      <c r="AU437" s="26"/>
      <c r="AV437" s="1"/>
      <c r="AW437" s="26"/>
      <c r="AX437" s="1"/>
      <c r="AY437" s="26"/>
      <c r="AZ437" s="1"/>
      <c r="BA437" s="26"/>
      <c r="BB437" s="1"/>
      <c r="BC437" s="26"/>
      <c r="BD437" s="1"/>
      <c r="BE437" s="26"/>
      <c r="BF437" s="1"/>
      <c r="BG437" s="26"/>
      <c r="BH437" s="1"/>
      <c r="BI437" s="26"/>
      <c r="BJ437" s="1"/>
      <c r="BK437" s="26"/>
      <c r="BL437" s="1"/>
      <c r="BM437" s="26"/>
      <c r="BN437" s="1"/>
      <c r="BO437" s="26"/>
      <c r="BP437" s="1"/>
      <c r="BQ437" s="26"/>
      <c r="BR437" s="1">
        <v>160</v>
      </c>
      <c r="BS437" s="26">
        <v>1</v>
      </c>
      <c r="BT437" s="1"/>
      <c r="BU437" s="26"/>
      <c r="BV437" s="30"/>
      <c r="BW437" s="26"/>
      <c r="BX437" s="30"/>
      <c r="BY437" s="26"/>
      <c r="BZ437" s="60"/>
      <c r="CA437" s="30"/>
      <c r="CB437" s="30"/>
      <c r="CC437" s="30">
        <v>150</v>
      </c>
    </row>
    <row r="438" spans="1:81" s="56" customFormat="1" x14ac:dyDescent="0.35">
      <c r="A438" s="1" t="s">
        <v>95</v>
      </c>
      <c r="B438" s="1" t="s">
        <v>52</v>
      </c>
      <c r="C438" s="1" t="s">
        <v>108</v>
      </c>
      <c r="D438" s="1" t="s">
        <v>109</v>
      </c>
      <c r="E438" s="1" t="s">
        <v>55</v>
      </c>
      <c r="F438" s="1">
        <v>999708469</v>
      </c>
      <c r="G438" s="1">
        <f>(J438+T438)-H438</f>
        <v>364</v>
      </c>
      <c r="H438" s="1"/>
      <c r="I438" s="27"/>
      <c r="J438" s="1">
        <f>SUM(K438,L438,N438,O438,P438,Q438,R438)</f>
        <v>352.5</v>
      </c>
      <c r="K438" s="1">
        <f>SUM(AP438,BT438,BX438)</f>
        <v>25</v>
      </c>
      <c r="L438" s="1">
        <f>SUM(AD438,AF438,AH438,AL438,AJ438,AN438,AR438,AT438,AV438,AX438,BB438,BD438,BF438,BH438,BJ438,BL438,AZ438)</f>
        <v>158</v>
      </c>
      <c r="M438" s="1">
        <f>COUNT(#REF!,AD438,AF438,AH438,AJ438,AL438,AN438,AR438,AT438,AV438,AX438,AZ438,BB438,BD438,BF438,BH438,BJ438,BL438)</f>
        <v>3</v>
      </c>
      <c r="N438" s="1">
        <f>BN438+BP438</f>
        <v>35</v>
      </c>
      <c r="O438" s="1">
        <v>0</v>
      </c>
      <c r="P438" s="1">
        <f>BR438</f>
        <v>78</v>
      </c>
      <c r="Q438" s="1">
        <f>BV438</f>
        <v>56.5</v>
      </c>
      <c r="R438" s="1">
        <v>0</v>
      </c>
      <c r="S438" s="64"/>
      <c r="T438" s="1">
        <f>SUM(U438,V438,X438,Y438,Z438,AA438,AB438)</f>
        <v>11.5</v>
      </c>
      <c r="U438" s="1">
        <f>CA438</f>
        <v>11.5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f>CC438</f>
        <v>0</v>
      </c>
      <c r="AB438" s="1">
        <f>CB438</f>
        <v>0</v>
      </c>
      <c r="AC438" s="64"/>
      <c r="AD438" s="1"/>
      <c r="AE438" s="26"/>
      <c r="AF438" s="1"/>
      <c r="AG438" s="26"/>
      <c r="AH438" s="1"/>
      <c r="AI438" s="26"/>
      <c r="AJ438" s="1">
        <v>45</v>
      </c>
      <c r="AK438" s="26">
        <v>2</v>
      </c>
      <c r="AL438" s="1"/>
      <c r="AM438" s="26"/>
      <c r="AN438" s="1">
        <v>68</v>
      </c>
      <c r="AO438" s="26">
        <v>4</v>
      </c>
      <c r="AP438" s="1"/>
      <c r="AQ438" s="26"/>
      <c r="AR438" s="1"/>
      <c r="AS438" s="26"/>
      <c r="AT438" s="1"/>
      <c r="AU438" s="26"/>
      <c r="AV438" s="1"/>
      <c r="AW438" s="26"/>
      <c r="AX438" s="1"/>
      <c r="AY438" s="26"/>
      <c r="AZ438" s="1">
        <v>45</v>
      </c>
      <c r="BA438" s="26"/>
      <c r="BB438" s="1"/>
      <c r="BC438" s="26"/>
      <c r="BD438" s="1"/>
      <c r="BE438" s="26"/>
      <c r="BF438" s="1"/>
      <c r="BG438" s="26"/>
      <c r="BH438" s="1"/>
      <c r="BI438" s="26"/>
      <c r="BJ438" s="1"/>
      <c r="BK438" s="26"/>
      <c r="BL438" s="1"/>
      <c r="BM438" s="26"/>
      <c r="BN438" s="1"/>
      <c r="BO438" s="26"/>
      <c r="BP438" s="1">
        <v>35</v>
      </c>
      <c r="BQ438" s="26">
        <v>1</v>
      </c>
      <c r="BR438" s="1">
        <v>78</v>
      </c>
      <c r="BS438" s="26">
        <v>6</v>
      </c>
      <c r="BT438" s="1"/>
      <c r="BU438" s="26"/>
      <c r="BV438" s="30">
        <v>56.5</v>
      </c>
      <c r="BW438" s="26">
        <v>3</v>
      </c>
      <c r="BX438" s="30">
        <v>25</v>
      </c>
      <c r="BY438" s="26">
        <v>1</v>
      </c>
      <c r="BZ438" s="60"/>
      <c r="CA438" s="30">
        <v>11.5</v>
      </c>
      <c r="CB438" s="30"/>
      <c r="CC438" s="30"/>
    </row>
    <row r="439" spans="1:81" s="56" customFormat="1" x14ac:dyDescent="0.35">
      <c r="A439" s="1" t="s">
        <v>95</v>
      </c>
      <c r="B439" s="1" t="s">
        <v>52</v>
      </c>
      <c r="C439" s="1" t="s">
        <v>125</v>
      </c>
      <c r="D439" s="1" t="s">
        <v>126</v>
      </c>
      <c r="E439" s="1" t="s">
        <v>55</v>
      </c>
      <c r="F439" s="1">
        <v>999727284</v>
      </c>
      <c r="G439" s="1">
        <f>(J439+T439)-H439</f>
        <v>180</v>
      </c>
      <c r="H439" s="1"/>
      <c r="I439" s="27"/>
      <c r="J439" s="1">
        <f>SUM(K439,L439,N439,O439,P439,Q439,R439)</f>
        <v>180</v>
      </c>
      <c r="K439" s="1">
        <f>SUM(AP439,BT439,BX439)</f>
        <v>0</v>
      </c>
      <c r="L439" s="1">
        <f>SUM(AD439,AF439,AH439,AL439,AJ439,AN439,AR439,AT439,AV439,AX439,BB439,BD439,BF439,BH439,BJ439,BL439,AZ439)</f>
        <v>90</v>
      </c>
      <c r="M439" s="1">
        <f>COUNT(#REF!,AD439,AF439,AH439,AJ439,AL439,AN439,AR439,AT439,AV439,AX439,AZ439,BB439,BD439,BF439,BH439,BJ439,BL439)</f>
        <v>1</v>
      </c>
      <c r="N439" s="1">
        <f>BN439+BP439</f>
        <v>0</v>
      </c>
      <c r="O439" s="1">
        <v>0</v>
      </c>
      <c r="P439" s="1">
        <f>BR439</f>
        <v>90</v>
      </c>
      <c r="Q439" s="1">
        <f>BV439</f>
        <v>0</v>
      </c>
      <c r="R439" s="1">
        <v>0</v>
      </c>
      <c r="S439" s="64"/>
      <c r="T439" s="1">
        <f>SUM(U439,V439,X439,Y439,Z439,AA439,AB439)</f>
        <v>0</v>
      </c>
      <c r="U439" s="1">
        <f>CA439</f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f>CC439</f>
        <v>0</v>
      </c>
      <c r="AB439" s="1">
        <f>CB439</f>
        <v>0</v>
      </c>
      <c r="AC439" s="64"/>
      <c r="AD439" s="1"/>
      <c r="AE439" s="26"/>
      <c r="AF439" s="1"/>
      <c r="AG439" s="26"/>
      <c r="AH439" s="1"/>
      <c r="AI439" s="26"/>
      <c r="AJ439" s="1"/>
      <c r="AK439" s="26"/>
      <c r="AL439" s="1"/>
      <c r="AM439" s="26"/>
      <c r="AN439" s="1">
        <v>90</v>
      </c>
      <c r="AO439" s="26">
        <v>2</v>
      </c>
      <c r="AP439" s="1"/>
      <c r="AQ439" s="26"/>
      <c r="AR439" s="1"/>
      <c r="AS439" s="26"/>
      <c r="AT439" s="1"/>
      <c r="AU439" s="26"/>
      <c r="AV439" s="1"/>
      <c r="AW439" s="26"/>
      <c r="AX439" s="1"/>
      <c r="AY439" s="26"/>
      <c r="AZ439" s="1"/>
      <c r="BA439" s="26"/>
      <c r="BB439" s="1"/>
      <c r="BC439" s="26"/>
      <c r="BD439" s="1"/>
      <c r="BE439" s="26"/>
      <c r="BF439" s="1"/>
      <c r="BG439" s="26"/>
      <c r="BH439" s="1"/>
      <c r="BI439" s="26"/>
      <c r="BJ439" s="1"/>
      <c r="BK439" s="26"/>
      <c r="BL439" s="1"/>
      <c r="BM439" s="26"/>
      <c r="BN439" s="1"/>
      <c r="BO439" s="26"/>
      <c r="BP439" s="1"/>
      <c r="BQ439" s="26"/>
      <c r="BR439" s="1">
        <v>90</v>
      </c>
      <c r="BS439" s="26">
        <v>3</v>
      </c>
      <c r="BT439" s="1"/>
      <c r="BU439" s="26"/>
      <c r="BV439" s="30"/>
      <c r="BW439" s="26"/>
      <c r="BX439" s="30"/>
      <c r="BY439" s="26"/>
      <c r="BZ439" s="60"/>
      <c r="CA439" s="30"/>
      <c r="CB439" s="30"/>
      <c r="CC439" s="30"/>
    </row>
    <row r="440" spans="1:81" s="56" customFormat="1" x14ac:dyDescent="0.35">
      <c r="A440" s="1" t="s">
        <v>95</v>
      </c>
      <c r="B440" s="1" t="s">
        <v>52</v>
      </c>
      <c r="C440" s="1" t="s">
        <v>3071</v>
      </c>
      <c r="D440" s="1" t="s">
        <v>160</v>
      </c>
      <c r="E440" s="1" t="s">
        <v>55</v>
      </c>
      <c r="F440" s="1">
        <v>999926811</v>
      </c>
      <c r="G440" s="1">
        <f>(J440+T440)-H440</f>
        <v>180</v>
      </c>
      <c r="H440" s="1"/>
      <c r="I440" s="27"/>
      <c r="J440" s="1">
        <f>SUM(K440,L440,N440,O440,P440,Q440,R440)</f>
        <v>180</v>
      </c>
      <c r="K440" s="1">
        <f>SUM(AP440,BT440,BX440)</f>
        <v>0</v>
      </c>
      <c r="L440" s="1">
        <f>SUM(AD440,AF440,AH440,AL440,AJ440,AN440,AR440,AT440,AV440,AX440,BB440,BD440,BF440,BH440,BJ440,BL440,AZ440)</f>
        <v>60</v>
      </c>
      <c r="M440" s="1">
        <f>COUNT(#REF!,AD440,AF440,AH440,AJ440,AL440,AN440,AR440,AT440,AV440,AX440,AZ440,BB440,BD440,BF440,BH440,BJ440,BL440)</f>
        <v>1</v>
      </c>
      <c r="N440" s="1">
        <f>BN440+BP440</f>
        <v>0</v>
      </c>
      <c r="O440" s="1">
        <v>0</v>
      </c>
      <c r="P440" s="1">
        <f>BR440</f>
        <v>120</v>
      </c>
      <c r="Q440" s="1">
        <f>BV440</f>
        <v>0</v>
      </c>
      <c r="R440" s="1">
        <v>0</v>
      </c>
      <c r="S440" s="64"/>
      <c r="T440" s="1">
        <f>SUM(U440,V440,X440,Y440,Z440,AA440,AB440)</f>
        <v>0</v>
      </c>
      <c r="U440" s="1">
        <f>CA440</f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f>CC440</f>
        <v>0</v>
      </c>
      <c r="AB440" s="1">
        <f>CB440</f>
        <v>0</v>
      </c>
      <c r="AC440" s="64"/>
      <c r="AD440" s="1"/>
      <c r="AE440" s="26"/>
      <c r="AF440" s="1"/>
      <c r="AG440" s="26"/>
      <c r="AH440" s="1"/>
      <c r="AI440" s="26"/>
      <c r="AJ440" s="1">
        <v>60</v>
      </c>
      <c r="AK440" s="26">
        <v>1</v>
      </c>
      <c r="AL440" s="1"/>
      <c r="AM440" s="26"/>
      <c r="AN440" s="1"/>
      <c r="AO440" s="26"/>
      <c r="AP440" s="1"/>
      <c r="AQ440" s="26"/>
      <c r="AR440" s="1"/>
      <c r="AS440" s="26"/>
      <c r="AT440" s="1"/>
      <c r="AU440" s="26"/>
      <c r="AV440" s="1"/>
      <c r="AW440" s="26"/>
      <c r="AX440" s="1"/>
      <c r="AY440" s="26"/>
      <c r="AZ440" s="1"/>
      <c r="BA440" s="26"/>
      <c r="BB440" s="1"/>
      <c r="BC440" s="26"/>
      <c r="BD440" s="1"/>
      <c r="BE440" s="26"/>
      <c r="BF440" s="1"/>
      <c r="BG440" s="26"/>
      <c r="BH440" s="1"/>
      <c r="BI440" s="26"/>
      <c r="BJ440" s="1"/>
      <c r="BK440" s="26"/>
      <c r="BL440" s="1"/>
      <c r="BM440" s="26"/>
      <c r="BN440" s="1"/>
      <c r="BO440" s="26"/>
      <c r="BP440" s="1"/>
      <c r="BQ440" s="26"/>
      <c r="BR440" s="1">
        <v>120</v>
      </c>
      <c r="BS440" s="26">
        <v>2</v>
      </c>
      <c r="BT440" s="1"/>
      <c r="BU440" s="26"/>
      <c r="BV440" s="30"/>
      <c r="BW440" s="26"/>
      <c r="BX440" s="30"/>
      <c r="BY440" s="26"/>
      <c r="BZ440" s="60"/>
      <c r="CA440" s="30"/>
      <c r="CB440" s="30"/>
      <c r="CC440" s="30"/>
    </row>
    <row r="441" spans="1:81" s="56" customFormat="1" x14ac:dyDescent="0.35">
      <c r="A441" s="1" t="s">
        <v>95</v>
      </c>
      <c r="B441" s="1" t="s">
        <v>52</v>
      </c>
      <c r="C441" s="1" t="s">
        <v>500</v>
      </c>
      <c r="D441" s="1" t="s">
        <v>501</v>
      </c>
      <c r="E441" s="1" t="s">
        <v>55</v>
      </c>
      <c r="F441" s="1">
        <v>999887609</v>
      </c>
      <c r="G441" s="1">
        <f>(J441+T441)-H441</f>
        <v>135</v>
      </c>
      <c r="H441" s="1"/>
      <c r="I441" s="27"/>
      <c r="J441" s="1">
        <f>SUM(K441,L441,N441,O441,P441,Q441,R441)</f>
        <v>135</v>
      </c>
      <c r="K441" s="1">
        <f>SUM(AP441,BT441,BX441)</f>
        <v>0</v>
      </c>
      <c r="L441" s="1">
        <f>SUM(AD441,AF441,AH441,AL441,AJ441,AN441,AR441,AT441,AV441,AX441,BB441,BD441,BF441,BH441,BJ441,BL441,AZ441)</f>
        <v>45</v>
      </c>
      <c r="M441" s="1">
        <f>COUNT(#REF!,AD441,AF441,AH441,AJ441,AL441,AN441,AR441,AT441,AV441,AX441,AZ441,BB441,BD441,BF441,BH441,BJ441,BL441)</f>
        <v>1</v>
      </c>
      <c r="N441" s="1">
        <f>BN441+BP441</f>
        <v>0</v>
      </c>
      <c r="O441" s="1">
        <v>0</v>
      </c>
      <c r="P441" s="1">
        <f>BR441</f>
        <v>90</v>
      </c>
      <c r="Q441" s="1">
        <f>BV441</f>
        <v>0</v>
      </c>
      <c r="R441" s="1">
        <v>0</v>
      </c>
      <c r="S441" s="64"/>
      <c r="T441" s="1">
        <f>SUM(U441,V441,X441,Y441,Z441,AA441,AB441)</f>
        <v>0</v>
      </c>
      <c r="U441" s="1">
        <f>CA441</f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f>CC441</f>
        <v>0</v>
      </c>
      <c r="AB441" s="1">
        <f>CB441</f>
        <v>0</v>
      </c>
      <c r="AC441" s="64"/>
      <c r="AD441" s="1"/>
      <c r="AE441" s="26"/>
      <c r="AF441" s="1"/>
      <c r="AG441" s="26"/>
      <c r="AH441" s="1">
        <v>45</v>
      </c>
      <c r="AI441" s="26">
        <v>2</v>
      </c>
      <c r="AJ441" s="1"/>
      <c r="AK441" s="26"/>
      <c r="AL441" s="1"/>
      <c r="AM441" s="26"/>
      <c r="AN441" s="1"/>
      <c r="AO441" s="26"/>
      <c r="AP441" s="1"/>
      <c r="AQ441" s="26"/>
      <c r="AR441" s="1"/>
      <c r="AS441" s="26"/>
      <c r="AT441" s="1"/>
      <c r="AU441" s="26"/>
      <c r="AV441" s="1"/>
      <c r="AW441" s="26"/>
      <c r="AX441" s="1"/>
      <c r="AY441" s="26"/>
      <c r="AZ441" s="1"/>
      <c r="BA441" s="26"/>
      <c r="BB441" s="1"/>
      <c r="BC441" s="26"/>
      <c r="BD441" s="1"/>
      <c r="BE441" s="26"/>
      <c r="BF441" s="1"/>
      <c r="BG441" s="26"/>
      <c r="BH441" s="1"/>
      <c r="BI441" s="26"/>
      <c r="BJ441" s="1"/>
      <c r="BK441" s="26"/>
      <c r="BL441" s="1"/>
      <c r="BM441" s="26"/>
      <c r="BN441" s="1"/>
      <c r="BO441" s="26"/>
      <c r="BP441" s="1"/>
      <c r="BQ441" s="26"/>
      <c r="BR441" s="1">
        <v>90</v>
      </c>
      <c r="BS441" s="26">
        <v>4</v>
      </c>
      <c r="BT441" s="1"/>
      <c r="BU441" s="26"/>
      <c r="BV441" s="30"/>
      <c r="BW441" s="26"/>
      <c r="BX441" s="30"/>
      <c r="BY441" s="26"/>
      <c r="BZ441" s="60"/>
      <c r="CA441" s="30"/>
      <c r="CB441" s="30"/>
      <c r="CC441" s="30"/>
    </row>
    <row r="442" spans="1:81" s="56" customFormat="1" x14ac:dyDescent="0.35">
      <c r="A442" s="1" t="s">
        <v>95</v>
      </c>
      <c r="B442" s="1" t="s">
        <v>52</v>
      </c>
      <c r="C442" s="1" t="s">
        <v>195</v>
      </c>
      <c r="D442" s="1" t="s">
        <v>113</v>
      </c>
      <c r="E442" s="1" t="s">
        <v>55</v>
      </c>
      <c r="F442" s="1">
        <v>999818697</v>
      </c>
      <c r="G442" s="1">
        <f>(J442+T442)-H442</f>
        <v>110</v>
      </c>
      <c r="H442" s="1"/>
      <c r="I442" s="27"/>
      <c r="J442" s="1">
        <f>SUM(K442,L442,N442,O442,P442,Q442,R442)</f>
        <v>110</v>
      </c>
      <c r="K442" s="1">
        <f>SUM(AP442,BT442,BX442)</f>
        <v>0</v>
      </c>
      <c r="L442" s="1">
        <f>SUM(AD442,AF442,AH442,AL442,AJ442,AN442,AR442,AT442,AV442,AX442,BB442,BD442,BF442,BH442,BJ442,BL442,AZ442)</f>
        <v>0</v>
      </c>
      <c r="M442" s="1">
        <f>COUNT(#REF!,AD442,AF442,AH442,AJ442,AL442,AN442,AR442,AT442,AV442,AX442,AZ442,BB442,BD442,BF442,BH442,BJ442,BL442)</f>
        <v>0</v>
      </c>
      <c r="N442" s="1">
        <f>BN442+BP442</f>
        <v>35</v>
      </c>
      <c r="O442" s="1">
        <v>0</v>
      </c>
      <c r="P442" s="1">
        <f>BR442</f>
        <v>0</v>
      </c>
      <c r="Q442" s="1">
        <f>BV442</f>
        <v>75</v>
      </c>
      <c r="R442" s="1">
        <v>0</v>
      </c>
      <c r="S442" s="64"/>
      <c r="T442" s="1">
        <f>SUM(U442,V442,X442,Y442,Z442,AA442,AB442)</f>
        <v>0</v>
      </c>
      <c r="U442" s="1">
        <f>CA442</f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f>CC442</f>
        <v>0</v>
      </c>
      <c r="AB442" s="1">
        <f>CB442</f>
        <v>0</v>
      </c>
      <c r="AC442" s="64"/>
      <c r="AD442" s="1"/>
      <c r="AE442" s="26"/>
      <c r="AF442" s="1"/>
      <c r="AG442" s="26"/>
      <c r="AH442" s="1"/>
      <c r="AI442" s="26"/>
      <c r="AJ442" s="1"/>
      <c r="AK442" s="26"/>
      <c r="AL442" s="1"/>
      <c r="AM442" s="26"/>
      <c r="AN442" s="1"/>
      <c r="AO442" s="26"/>
      <c r="AP442" s="1"/>
      <c r="AQ442" s="26"/>
      <c r="AR442" s="1"/>
      <c r="AS442" s="26"/>
      <c r="AT442" s="1"/>
      <c r="AU442" s="26"/>
      <c r="AV442" s="1"/>
      <c r="AW442" s="26"/>
      <c r="AX442" s="1"/>
      <c r="AY442" s="26"/>
      <c r="AZ442" s="1"/>
      <c r="BA442" s="26"/>
      <c r="BB442" s="1"/>
      <c r="BC442" s="26"/>
      <c r="BD442" s="1"/>
      <c r="BE442" s="26"/>
      <c r="BF442" s="1"/>
      <c r="BG442" s="26"/>
      <c r="BH442" s="1"/>
      <c r="BI442" s="26"/>
      <c r="BJ442" s="1"/>
      <c r="BK442" s="26"/>
      <c r="BL442" s="1"/>
      <c r="BM442" s="26"/>
      <c r="BN442" s="1">
        <v>35</v>
      </c>
      <c r="BO442" s="26">
        <v>1</v>
      </c>
      <c r="BP442" s="1"/>
      <c r="BQ442" s="26"/>
      <c r="BR442" s="1"/>
      <c r="BS442" s="26"/>
      <c r="BT442" s="1"/>
      <c r="BU442" s="26"/>
      <c r="BV442" s="30">
        <v>75</v>
      </c>
      <c r="BW442" s="26">
        <v>2</v>
      </c>
      <c r="BX442" s="30"/>
      <c r="BY442" s="26"/>
      <c r="BZ442" s="60"/>
      <c r="CA442" s="30"/>
      <c r="CB442" s="30"/>
      <c r="CC442" s="30"/>
    </row>
    <row r="443" spans="1:81" s="56" customFormat="1" x14ac:dyDescent="0.35">
      <c r="A443" s="31" t="s">
        <v>95</v>
      </c>
      <c r="B443" s="31" t="s">
        <v>52</v>
      </c>
      <c r="C443" s="31" t="s">
        <v>96</v>
      </c>
      <c r="D443" s="31" t="s">
        <v>2273</v>
      </c>
      <c r="E443" s="31" t="s">
        <v>55</v>
      </c>
      <c r="F443" s="1">
        <v>999927158</v>
      </c>
      <c r="G443" s="1">
        <f>(J443+T443)-H443</f>
        <v>105</v>
      </c>
      <c r="H443" s="1"/>
      <c r="I443" s="27"/>
      <c r="J443" s="1">
        <f>SUM(K443,L443,N443,O443,P443,Q443,R443)</f>
        <v>105</v>
      </c>
      <c r="K443" s="1">
        <f>SUM(AP443,BT443,BX443)</f>
        <v>0</v>
      </c>
      <c r="L443" s="1">
        <f>SUM(AD443,AF443,AH443,AL443,AJ443,AN443,AR443,AT443,AV443,AX443,BB443,BD443,BF443,BH443,BJ443,BL443,AZ443)</f>
        <v>105</v>
      </c>
      <c r="M443" s="1">
        <f>COUNT(#REF!,AD443,AF443,AH443,AJ443,AL443,AN443,AR443,AT443,AV443,AX443,AZ443,BB443,BD443,BF443,BH443,BJ443,BL443)</f>
        <v>2</v>
      </c>
      <c r="N443" s="1">
        <f>BN443+BP443</f>
        <v>0</v>
      </c>
      <c r="O443" s="1">
        <v>0</v>
      </c>
      <c r="P443" s="1">
        <f>BR443</f>
        <v>0</v>
      </c>
      <c r="Q443" s="1">
        <f>BV443</f>
        <v>0</v>
      </c>
      <c r="R443" s="1">
        <v>0</v>
      </c>
      <c r="S443" s="64"/>
      <c r="T443" s="1">
        <f>SUM(U443,V443,X443,Y443,Z443,AA443,AB443)</f>
        <v>0</v>
      </c>
      <c r="U443" s="1">
        <f>CA443</f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f>CC443</f>
        <v>0</v>
      </c>
      <c r="AB443" s="1">
        <f>CB443</f>
        <v>0</v>
      </c>
      <c r="AC443" s="64"/>
      <c r="AD443" s="1"/>
      <c r="AE443" s="26"/>
      <c r="AF443" s="1"/>
      <c r="AG443" s="26"/>
      <c r="AH443" s="1"/>
      <c r="AI443" s="26"/>
      <c r="AJ443" s="1"/>
      <c r="AK443" s="26"/>
      <c r="AL443" s="1"/>
      <c r="AM443" s="26"/>
      <c r="AN443" s="1"/>
      <c r="AO443" s="26"/>
      <c r="AP443" s="1"/>
      <c r="AQ443" s="26"/>
      <c r="AR443" s="1"/>
      <c r="AS443" s="26"/>
      <c r="AT443" s="1"/>
      <c r="AU443" s="26"/>
      <c r="AV443" s="1"/>
      <c r="AW443" s="26"/>
      <c r="AX443" s="1"/>
      <c r="AY443" s="26"/>
      <c r="AZ443" s="1">
        <v>60</v>
      </c>
      <c r="BA443" s="26"/>
      <c r="BB443" s="1"/>
      <c r="BC443" s="26"/>
      <c r="BD443" s="1"/>
      <c r="BE443" s="26"/>
      <c r="BF443" s="1"/>
      <c r="BG443" s="26"/>
      <c r="BH443" s="1"/>
      <c r="BI443" s="26"/>
      <c r="BJ443" s="1"/>
      <c r="BK443" s="26"/>
      <c r="BL443" s="1">
        <v>45</v>
      </c>
      <c r="BM443" s="26">
        <v>2</v>
      </c>
      <c r="BN443" s="1"/>
      <c r="BO443" s="26"/>
      <c r="BP443" s="1"/>
      <c r="BQ443" s="26"/>
      <c r="BR443" s="1"/>
      <c r="BS443" s="26"/>
      <c r="BT443" s="1"/>
      <c r="BU443" s="26"/>
      <c r="BV443" s="30"/>
      <c r="BW443" s="26"/>
      <c r="BX443" s="30"/>
      <c r="BY443" s="26"/>
      <c r="BZ443" s="60"/>
      <c r="CA443" s="30"/>
      <c r="CB443" s="30"/>
      <c r="CC443" s="30"/>
    </row>
    <row r="444" spans="1:81" s="56" customFormat="1" x14ac:dyDescent="0.35">
      <c r="A444" s="1" t="s">
        <v>95</v>
      </c>
      <c r="B444" s="1" t="s">
        <v>52</v>
      </c>
      <c r="C444" s="1" t="s">
        <v>135</v>
      </c>
      <c r="D444" s="1" t="s">
        <v>86</v>
      </c>
      <c r="E444" s="1" t="s">
        <v>55</v>
      </c>
      <c r="F444" s="1">
        <v>999733675</v>
      </c>
      <c r="G444" s="1">
        <f>(J444+T444)-H444</f>
        <v>85</v>
      </c>
      <c r="H444" s="1"/>
      <c r="I444" s="27"/>
      <c r="J444" s="1">
        <f>SUM(K444,L444,N444,O444,P444,Q444,R444)</f>
        <v>0</v>
      </c>
      <c r="K444" s="1">
        <f>SUM(AP444,BT444,BX444)</f>
        <v>0</v>
      </c>
      <c r="L444" s="1">
        <f>SUM(AD444,AF444,AH444,AL444,AJ444,AN444,AR444,AT444,AV444,AX444,BB444,BD444,BF444,BH444,BJ444,BL444,AZ444)</f>
        <v>0</v>
      </c>
      <c r="M444" s="1">
        <f>COUNT(#REF!,AD444,AF444,AH444,AJ444,AL444,AN444,AR444,AT444,AV444,AX444,AZ444,BB444,BD444,BF444,BH444,BJ444,BL444)</f>
        <v>0</v>
      </c>
      <c r="N444" s="1">
        <f>BN444+BP444</f>
        <v>0</v>
      </c>
      <c r="O444" s="1">
        <v>0</v>
      </c>
      <c r="P444" s="1">
        <f>BR444</f>
        <v>0</v>
      </c>
      <c r="Q444" s="1">
        <f>BV444</f>
        <v>0</v>
      </c>
      <c r="R444" s="1">
        <v>0</v>
      </c>
      <c r="S444" s="64"/>
      <c r="T444" s="1">
        <f>SUM(U444,V444,X444,Y444,Z444,AA444,AB444)</f>
        <v>85</v>
      </c>
      <c r="U444" s="1">
        <f>CA444</f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f>CC444</f>
        <v>85</v>
      </c>
      <c r="AB444" s="1">
        <f>CB444</f>
        <v>0</v>
      </c>
      <c r="AC444" s="64"/>
      <c r="AD444" s="1"/>
      <c r="AE444" s="26"/>
      <c r="AF444" s="1"/>
      <c r="AG444" s="26"/>
      <c r="AH444" s="1"/>
      <c r="AI444" s="26"/>
      <c r="AJ444" s="1"/>
      <c r="AK444" s="26"/>
      <c r="AL444" s="1"/>
      <c r="AM444" s="26"/>
      <c r="AN444" s="1"/>
      <c r="AO444" s="26"/>
      <c r="AP444" s="1"/>
      <c r="AQ444" s="26"/>
      <c r="AR444" s="1"/>
      <c r="AS444" s="26"/>
      <c r="AT444" s="1"/>
      <c r="AU444" s="26"/>
      <c r="AV444" s="1"/>
      <c r="AW444" s="26"/>
      <c r="AX444" s="1"/>
      <c r="AY444" s="26"/>
      <c r="AZ444" s="1"/>
      <c r="BA444" s="26"/>
      <c r="BB444" s="1"/>
      <c r="BC444" s="26"/>
      <c r="BD444" s="1"/>
      <c r="BE444" s="26"/>
      <c r="BF444" s="1"/>
      <c r="BG444" s="26"/>
      <c r="BH444" s="1"/>
      <c r="BI444" s="26"/>
      <c r="BJ444" s="1"/>
      <c r="BK444" s="26"/>
      <c r="BL444" s="1"/>
      <c r="BM444" s="26"/>
      <c r="BN444" s="1"/>
      <c r="BO444" s="26"/>
      <c r="BP444" s="1"/>
      <c r="BQ444" s="26"/>
      <c r="BR444" s="1"/>
      <c r="BS444" s="26"/>
      <c r="BT444" s="1"/>
      <c r="BU444" s="26"/>
      <c r="BV444" s="30"/>
      <c r="BW444" s="26"/>
      <c r="BX444" s="30"/>
      <c r="BY444" s="26"/>
      <c r="BZ444" s="60"/>
      <c r="CA444" s="30"/>
      <c r="CB444" s="30"/>
      <c r="CC444" s="30">
        <v>85</v>
      </c>
    </row>
    <row r="445" spans="1:81" s="56" customFormat="1" x14ac:dyDescent="0.35">
      <c r="A445" s="1" t="s">
        <v>95</v>
      </c>
      <c r="B445" s="1" t="s">
        <v>52</v>
      </c>
      <c r="C445" s="1" t="s">
        <v>572</v>
      </c>
      <c r="D445" s="1" t="s">
        <v>573</v>
      </c>
      <c r="E445" s="1" t="s">
        <v>55</v>
      </c>
      <c r="F445" s="1">
        <v>999893449</v>
      </c>
      <c r="G445" s="1">
        <f>(J445+T445)-H445</f>
        <v>85</v>
      </c>
      <c r="H445" s="1">
        <f>(K445+L445+N445+O445+P445+Q445+R445)*0.5</f>
        <v>0</v>
      </c>
      <c r="I445" s="27"/>
      <c r="J445" s="1">
        <f>SUM(K445,L445,N445,O445,P445,Q445,R445)</f>
        <v>0</v>
      </c>
      <c r="K445" s="1">
        <f>SUM(AP445,BT445,BX445)</f>
        <v>0</v>
      </c>
      <c r="L445" s="1">
        <f>SUM(AD445,AF445,AH445,AL445,AJ445,AN445,AR445,AT445,AV445,AX445,BB445,BD445,BF445,BH445,BJ445,BL445,AZ445)</f>
        <v>0</v>
      </c>
      <c r="M445" s="1">
        <f>COUNT(#REF!,AD445,AF445,AH445,AJ445,AL445,AN445,AR445,AT445,AV445,AX445,AZ445,BB445,BD445,BF445,BH445,BJ445,BL445)</f>
        <v>0</v>
      </c>
      <c r="N445" s="1">
        <f>BN445+BP445</f>
        <v>0</v>
      </c>
      <c r="O445" s="1">
        <v>0</v>
      </c>
      <c r="P445" s="1">
        <f>BR445</f>
        <v>0</v>
      </c>
      <c r="Q445" s="1">
        <f>BV445</f>
        <v>0</v>
      </c>
      <c r="R445" s="1">
        <v>0</v>
      </c>
      <c r="S445" s="64"/>
      <c r="T445" s="1">
        <f>SUM(U445,V445,X445,Y445,Z445,AA445,AB445)</f>
        <v>85</v>
      </c>
      <c r="U445" s="1">
        <f>CA445</f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f>CC445</f>
        <v>85</v>
      </c>
      <c r="AB445" s="1">
        <f>CB445</f>
        <v>0</v>
      </c>
      <c r="AC445" s="64"/>
      <c r="AD445" s="1"/>
      <c r="AE445" s="26"/>
      <c r="AF445" s="1"/>
      <c r="AG445" s="26"/>
      <c r="AH445" s="1"/>
      <c r="AI445" s="26"/>
      <c r="AJ445" s="1"/>
      <c r="AK445" s="26"/>
      <c r="AL445" s="1"/>
      <c r="AM445" s="26"/>
      <c r="AN445" s="1"/>
      <c r="AO445" s="26"/>
      <c r="AP445" s="1"/>
      <c r="AQ445" s="26"/>
      <c r="AR445" s="1"/>
      <c r="AS445" s="26"/>
      <c r="AT445" s="1"/>
      <c r="AU445" s="26"/>
      <c r="AV445" s="1"/>
      <c r="AW445" s="26"/>
      <c r="AX445" s="1"/>
      <c r="AY445" s="26"/>
      <c r="AZ445" s="1"/>
      <c r="BA445" s="26"/>
      <c r="BB445" s="1"/>
      <c r="BC445" s="26"/>
      <c r="BD445" s="1"/>
      <c r="BE445" s="26"/>
      <c r="BF445" s="1"/>
      <c r="BG445" s="26"/>
      <c r="BH445" s="1"/>
      <c r="BI445" s="26"/>
      <c r="BJ445" s="1"/>
      <c r="BK445" s="26"/>
      <c r="BL445" s="1"/>
      <c r="BM445" s="26"/>
      <c r="BN445" s="1"/>
      <c r="BO445" s="26"/>
      <c r="BP445" s="1"/>
      <c r="BQ445" s="26"/>
      <c r="BR445" s="1"/>
      <c r="BS445" s="26"/>
      <c r="BT445" s="1"/>
      <c r="BU445" s="26"/>
      <c r="BV445" s="30"/>
      <c r="BW445" s="26"/>
      <c r="BX445" s="30"/>
      <c r="BY445" s="26"/>
      <c r="BZ445" s="60"/>
      <c r="CA445" s="30"/>
      <c r="CB445" s="30"/>
      <c r="CC445" s="30">
        <v>85</v>
      </c>
    </row>
    <row r="446" spans="1:81" s="56" customFormat="1" x14ac:dyDescent="0.35">
      <c r="A446" s="1" t="s">
        <v>95</v>
      </c>
      <c r="B446" s="1" t="s">
        <v>52</v>
      </c>
      <c r="C446" s="1" t="s">
        <v>1561</v>
      </c>
      <c r="D446" s="1" t="s">
        <v>1562</v>
      </c>
      <c r="E446" s="1" t="s">
        <v>55</v>
      </c>
      <c r="F446" s="1">
        <v>999921188</v>
      </c>
      <c r="G446" s="1">
        <f>(J446+T446)-H446</f>
        <v>84</v>
      </c>
      <c r="H446" s="1"/>
      <c r="I446" s="27"/>
      <c r="J446" s="1">
        <f>SUM(K446,L446,N446,O446,P446,Q446,R446)</f>
        <v>84</v>
      </c>
      <c r="K446" s="1">
        <f>SUM(AP446,BT446,BX446)</f>
        <v>0</v>
      </c>
      <c r="L446" s="1">
        <f>SUM(AD446,AF446,AH446,AL446,AJ446,AN446,AR446,AT446,AV446,AX446,BB446,BD446,BF446,BH446,BJ446,BL446,AZ446)</f>
        <v>0</v>
      </c>
      <c r="M446" s="1">
        <f>COUNT(#REF!,AD446,AF446,AH446,AJ446,AL446,AN446,AR446,AT446,AV446,AX446,AZ446,BB446,BD446,BF446,BH446,BJ446,BL446)</f>
        <v>0</v>
      </c>
      <c r="N446" s="1">
        <f>BN446+BP446</f>
        <v>0</v>
      </c>
      <c r="O446" s="1">
        <v>0</v>
      </c>
      <c r="P446" s="1">
        <f>BR446</f>
        <v>84</v>
      </c>
      <c r="Q446" s="1">
        <f>BV446</f>
        <v>0</v>
      </c>
      <c r="R446" s="1">
        <v>0</v>
      </c>
      <c r="S446" s="64"/>
      <c r="T446" s="1">
        <f>SUM(U446,V446,X446,Y446,Z446,AA446,AB446)</f>
        <v>0</v>
      </c>
      <c r="U446" s="1">
        <f>CA446</f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f>CC446</f>
        <v>0</v>
      </c>
      <c r="AB446" s="1">
        <f>CB446</f>
        <v>0</v>
      </c>
      <c r="AC446" s="64"/>
      <c r="AD446" s="1"/>
      <c r="AE446" s="26"/>
      <c r="AF446" s="1"/>
      <c r="AG446" s="26"/>
      <c r="AH446" s="1"/>
      <c r="AI446" s="26"/>
      <c r="AJ446" s="1"/>
      <c r="AK446" s="27"/>
      <c r="AL446" s="1"/>
      <c r="AM446" s="26"/>
      <c r="AN446" s="1"/>
      <c r="AO446" s="27"/>
      <c r="AP446" s="1"/>
      <c r="AQ446" s="27"/>
      <c r="AR446" s="1"/>
      <c r="AS446" s="27"/>
      <c r="AT446" s="1"/>
      <c r="AU446" s="27"/>
      <c r="AV446" s="1"/>
      <c r="AW446" s="27"/>
      <c r="AX446" s="1"/>
      <c r="AY446" s="27"/>
      <c r="AZ446" s="1"/>
      <c r="BA446" s="26"/>
      <c r="BB446" s="1"/>
      <c r="BC446" s="27"/>
      <c r="BD446" s="1"/>
      <c r="BE446" s="27"/>
      <c r="BF446" s="1"/>
      <c r="BG446" s="27"/>
      <c r="BH446" s="1"/>
      <c r="BI446" s="27"/>
      <c r="BJ446" s="1"/>
      <c r="BK446" s="27"/>
      <c r="BL446" s="1"/>
      <c r="BM446" s="27"/>
      <c r="BN446" s="1"/>
      <c r="BO446" s="26"/>
      <c r="BP446" s="1"/>
      <c r="BQ446" s="26"/>
      <c r="BR446" s="1">
        <v>84</v>
      </c>
      <c r="BS446" s="26">
        <v>5</v>
      </c>
      <c r="BT446" s="1"/>
      <c r="BU446" s="26"/>
      <c r="BV446" s="30"/>
      <c r="BW446" s="26"/>
      <c r="BX446" s="30"/>
      <c r="BY446" s="26"/>
      <c r="BZ446" s="60"/>
      <c r="CA446" s="30"/>
      <c r="CB446" s="30"/>
      <c r="CC446" s="30"/>
    </row>
    <row r="447" spans="1:81" s="56" customFormat="1" x14ac:dyDescent="0.35">
      <c r="A447" s="1" t="s">
        <v>95</v>
      </c>
      <c r="B447" s="1" t="s">
        <v>52</v>
      </c>
      <c r="C447" s="1" t="s">
        <v>451</v>
      </c>
      <c r="D447" s="1" t="s">
        <v>274</v>
      </c>
      <c r="E447" s="1" t="s">
        <v>55</v>
      </c>
      <c r="F447" s="1">
        <v>999882071</v>
      </c>
      <c r="G447" s="1">
        <f>(J447+T447)-H447</f>
        <v>76.5</v>
      </c>
      <c r="H447" s="1">
        <f>(K447+L447+N447+O447+P447+Q447+R447)*0.5</f>
        <v>56.5</v>
      </c>
      <c r="I447" s="27"/>
      <c r="J447" s="1">
        <f>SUM(K447,L447,N447,O447,P447,Q447,R447)</f>
        <v>113</v>
      </c>
      <c r="K447" s="1">
        <f>SUM(AP447,BT447,BX447)</f>
        <v>0</v>
      </c>
      <c r="L447" s="1">
        <f>SUM(AD447,AF447,AH447,AL447,AJ447,AN447,AR447,AT447,AV447,AX447,BB447,BD447,BF447,BH447,BJ447,BL447,AZ447)</f>
        <v>113</v>
      </c>
      <c r="M447" s="1">
        <f>COUNT(#REF!,AD447,AF447,AH447,AJ447,AL447,AN447,AR447,AT447,AV447,AX447,AZ447,BB447,BD447,BF447,BH447,BJ447,BL447)</f>
        <v>2</v>
      </c>
      <c r="N447" s="1">
        <f>BN447+BP447</f>
        <v>0</v>
      </c>
      <c r="O447" s="1">
        <v>0</v>
      </c>
      <c r="P447" s="1">
        <f>BR447</f>
        <v>0</v>
      </c>
      <c r="Q447" s="1">
        <f>BV447</f>
        <v>0</v>
      </c>
      <c r="R447" s="1">
        <v>0</v>
      </c>
      <c r="S447" s="64"/>
      <c r="T447" s="1">
        <f>SUM(U447,V447,X447,Y447,Z447,AA447,AB447)</f>
        <v>20</v>
      </c>
      <c r="U447" s="1">
        <f>CA447</f>
        <v>20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f>CC447</f>
        <v>0</v>
      </c>
      <c r="AB447" s="1">
        <f>CB447</f>
        <v>0</v>
      </c>
      <c r="AC447" s="64"/>
      <c r="AD447" s="1"/>
      <c r="AE447" s="26"/>
      <c r="AF447" s="1">
        <v>45</v>
      </c>
      <c r="AG447" s="26">
        <v>2</v>
      </c>
      <c r="AH447" s="1"/>
      <c r="AI447" s="26"/>
      <c r="AJ447" s="1"/>
      <c r="AK447" s="26"/>
      <c r="AL447" s="1"/>
      <c r="AM447" s="26"/>
      <c r="AN447" s="1"/>
      <c r="AO447" s="26"/>
      <c r="AP447" s="1"/>
      <c r="AQ447" s="26"/>
      <c r="AR447" s="1"/>
      <c r="AS447" s="26"/>
      <c r="AT447" s="1"/>
      <c r="AU447" s="26"/>
      <c r="AV447" s="1"/>
      <c r="AW447" s="26"/>
      <c r="AX447" s="1"/>
      <c r="AY447" s="26"/>
      <c r="AZ447" s="1"/>
      <c r="BA447" s="26"/>
      <c r="BB447" s="1"/>
      <c r="BC447" s="26"/>
      <c r="BD447" s="1">
        <v>68</v>
      </c>
      <c r="BE447" s="26">
        <v>3</v>
      </c>
      <c r="BF447" s="1"/>
      <c r="BG447" s="26"/>
      <c r="BH447" s="1"/>
      <c r="BI447" s="26"/>
      <c r="BJ447" s="1"/>
      <c r="BK447" s="26"/>
      <c r="BL447" s="1"/>
      <c r="BM447" s="26"/>
      <c r="BN447" s="1"/>
      <c r="BO447" s="26"/>
      <c r="BP447" s="1"/>
      <c r="BQ447" s="26"/>
      <c r="BR447" s="1"/>
      <c r="BS447" s="26"/>
      <c r="BT447" s="1"/>
      <c r="BU447" s="26"/>
      <c r="BV447" s="30"/>
      <c r="BW447" s="26"/>
      <c r="BX447" s="30"/>
      <c r="BY447" s="26"/>
      <c r="BZ447" s="60"/>
      <c r="CA447" s="30">
        <v>20</v>
      </c>
      <c r="CB447" s="30"/>
      <c r="CC447" s="30"/>
    </row>
    <row r="448" spans="1:81" s="56" customFormat="1" x14ac:dyDescent="0.35">
      <c r="A448" s="1" t="s">
        <v>95</v>
      </c>
      <c r="B448" s="1" t="s">
        <v>52</v>
      </c>
      <c r="C448" s="1" t="s">
        <v>1478</v>
      </c>
      <c r="D448" s="1" t="s">
        <v>205</v>
      </c>
      <c r="E448" s="1" t="s">
        <v>55</v>
      </c>
      <c r="F448" s="1">
        <v>999920427</v>
      </c>
      <c r="G448" s="1">
        <f>(J448+T448)-H448</f>
        <v>68</v>
      </c>
      <c r="H448" s="1"/>
      <c r="I448" s="27"/>
      <c r="J448" s="1">
        <f>SUM(K448,L448,N448,O448,P448,Q448,R448)</f>
        <v>68</v>
      </c>
      <c r="K448" s="1">
        <f>SUM(AP448,BT448,BX448)</f>
        <v>0</v>
      </c>
      <c r="L448" s="1">
        <f>SUM(AD448,AF448,AH448,AL448,AJ448,AN448,AR448,AT448,AV448,AX448,BB448,BD448,BF448,BH448,BJ448,BL448,AZ448)</f>
        <v>68</v>
      </c>
      <c r="M448" s="1">
        <f>COUNT(#REF!,AD448,AF448,AH448,AJ448,AL448,AN448,AR448,AT448,AV448,AX448,AZ448,BB448,BD448,BF448,BH448,BJ448,BL448)</f>
        <v>1</v>
      </c>
      <c r="N448" s="1">
        <f>BN448+BP448</f>
        <v>0</v>
      </c>
      <c r="O448" s="1">
        <v>0</v>
      </c>
      <c r="P448" s="1">
        <f>BR448</f>
        <v>0</v>
      </c>
      <c r="Q448" s="1">
        <f>BV448</f>
        <v>0</v>
      </c>
      <c r="R448" s="1">
        <v>0</v>
      </c>
      <c r="S448" s="64"/>
      <c r="T448" s="1">
        <f>SUM(U448,V448,X448,Y448,Z448,AA448,AB448)</f>
        <v>0</v>
      </c>
      <c r="U448" s="1">
        <f>CA448</f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f>CC448</f>
        <v>0</v>
      </c>
      <c r="AB448" s="1">
        <f>CB448</f>
        <v>0</v>
      </c>
      <c r="AC448" s="64"/>
      <c r="AD448" s="1"/>
      <c r="AE448" s="26"/>
      <c r="AF448" s="1"/>
      <c r="AG448" s="26"/>
      <c r="AH448" s="1"/>
      <c r="AI448" s="26"/>
      <c r="AJ448" s="1"/>
      <c r="AK448" s="26"/>
      <c r="AL448" s="1"/>
      <c r="AM448" s="26"/>
      <c r="AN448" s="1">
        <v>68</v>
      </c>
      <c r="AO448" s="26">
        <v>3</v>
      </c>
      <c r="AP448" s="1"/>
      <c r="AQ448" s="26"/>
      <c r="AR448" s="1"/>
      <c r="AS448" s="26"/>
      <c r="AT448" s="1"/>
      <c r="AU448" s="26"/>
      <c r="AV448" s="1"/>
      <c r="AW448" s="26"/>
      <c r="AX448" s="1"/>
      <c r="AY448" s="26"/>
      <c r="AZ448" s="1"/>
      <c r="BA448" s="26"/>
      <c r="BB448" s="1"/>
      <c r="BC448" s="26"/>
      <c r="BD448" s="1"/>
      <c r="BE448" s="26"/>
      <c r="BF448" s="1"/>
      <c r="BG448" s="26"/>
      <c r="BH448" s="1"/>
      <c r="BI448" s="26"/>
      <c r="BJ448" s="1"/>
      <c r="BK448" s="26"/>
      <c r="BL448" s="1"/>
      <c r="BM448" s="26"/>
      <c r="BN448" s="1"/>
      <c r="BO448" s="26"/>
      <c r="BP448" s="1"/>
      <c r="BQ448" s="26"/>
      <c r="BR448" s="1"/>
      <c r="BS448" s="26"/>
      <c r="BT448" s="1"/>
      <c r="BU448" s="26"/>
      <c r="BV448" s="30"/>
      <c r="BW448" s="26"/>
      <c r="BX448" s="30"/>
      <c r="BY448" s="26"/>
      <c r="BZ448" s="60"/>
      <c r="CA448" s="30"/>
      <c r="CB448" s="30"/>
      <c r="CC448" s="30"/>
    </row>
    <row r="449" spans="1:81" s="56" customFormat="1" x14ac:dyDescent="0.35">
      <c r="A449" s="1" t="s">
        <v>95</v>
      </c>
      <c r="B449" s="1" t="s">
        <v>52</v>
      </c>
      <c r="C449" s="1" t="s">
        <v>96</v>
      </c>
      <c r="D449" s="1" t="s">
        <v>97</v>
      </c>
      <c r="E449" s="1" t="s">
        <v>55</v>
      </c>
      <c r="F449" s="1">
        <v>999702413</v>
      </c>
      <c r="G449" s="1">
        <f>(J449+T449)-H449</f>
        <v>30</v>
      </c>
      <c r="H449" s="1"/>
      <c r="I449" s="27"/>
      <c r="J449" s="1">
        <f>SUM(K449,L449,N449,O449,P449,Q449,R449)</f>
        <v>30</v>
      </c>
      <c r="K449" s="1">
        <f>SUM(AP449,BT449,BX449)</f>
        <v>0</v>
      </c>
      <c r="L449" s="1">
        <f>SUM(AD449,AF449,AH449,AL449,AJ449,AN449,AR449,AT449,AV449,AX449,BB449,BD449,BF449,BH449,BJ449,BL449,AZ449)</f>
        <v>30</v>
      </c>
      <c r="M449" s="1">
        <f>COUNT(#REF!,AD449,AF449,AH449,AJ449,AL449,AN449,AR449,AT449,AV449,AX449,AZ449,BB449,BD449,BF449,BH449,BJ449,BL449)</f>
        <v>1</v>
      </c>
      <c r="N449" s="1">
        <f>BN449+BP449</f>
        <v>0</v>
      </c>
      <c r="O449" s="1">
        <v>0</v>
      </c>
      <c r="P449" s="1">
        <f>BR449</f>
        <v>0</v>
      </c>
      <c r="Q449" s="1">
        <f>BV449</f>
        <v>0</v>
      </c>
      <c r="R449" s="1">
        <v>0</v>
      </c>
      <c r="S449" s="64"/>
      <c r="T449" s="1">
        <f>SUM(U449,V449,X449,Y449,Z449,AA449,AB449)</f>
        <v>0</v>
      </c>
      <c r="U449" s="1">
        <f>CA449</f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f>CC449</f>
        <v>0</v>
      </c>
      <c r="AB449" s="1">
        <f>CB449</f>
        <v>0</v>
      </c>
      <c r="AC449" s="64"/>
      <c r="AD449" s="1"/>
      <c r="AE449" s="26"/>
      <c r="AF449" s="1"/>
      <c r="AG449" s="26"/>
      <c r="AH449" s="1"/>
      <c r="AI449" s="26"/>
      <c r="AJ449" s="1"/>
      <c r="AK449" s="26"/>
      <c r="AL449" s="1"/>
      <c r="AM449" s="26"/>
      <c r="AN449" s="1"/>
      <c r="AO449" s="26"/>
      <c r="AP449" s="1"/>
      <c r="AQ449" s="26"/>
      <c r="AR449" s="1"/>
      <c r="AS449" s="26"/>
      <c r="AT449" s="1"/>
      <c r="AU449" s="26"/>
      <c r="AV449" s="1"/>
      <c r="AW449" s="26"/>
      <c r="AX449" s="1"/>
      <c r="AY449" s="26"/>
      <c r="AZ449" s="1"/>
      <c r="BA449" s="26"/>
      <c r="BB449" s="1"/>
      <c r="BC449" s="26"/>
      <c r="BD449" s="1"/>
      <c r="BE449" s="26"/>
      <c r="BF449" s="1">
        <v>30</v>
      </c>
      <c r="BG449" s="26">
        <v>1</v>
      </c>
      <c r="BH449" s="1"/>
      <c r="BI449" s="26"/>
      <c r="BJ449" s="1"/>
      <c r="BK449" s="26"/>
      <c r="BL449" s="1"/>
      <c r="BM449" s="26"/>
      <c r="BN449" s="1"/>
      <c r="BO449" s="26"/>
      <c r="BP449" s="1"/>
      <c r="BQ449" s="26"/>
      <c r="BR449" s="1"/>
      <c r="BS449" s="26"/>
      <c r="BT449" s="1"/>
      <c r="BU449" s="26"/>
      <c r="BV449" s="30"/>
      <c r="BW449" s="26"/>
      <c r="BX449" s="30"/>
      <c r="BY449" s="26"/>
      <c r="BZ449" s="60"/>
      <c r="CA449" s="30"/>
      <c r="CB449" s="30"/>
      <c r="CC449" s="30"/>
    </row>
    <row r="450" spans="1:81" s="56" customFormat="1" x14ac:dyDescent="0.35">
      <c r="A450" s="1" t="s">
        <v>95</v>
      </c>
      <c r="B450" s="32" t="s">
        <v>52</v>
      </c>
      <c r="C450" s="32" t="s">
        <v>2218</v>
      </c>
      <c r="D450" s="32" t="s">
        <v>2219</v>
      </c>
      <c r="E450" s="32" t="s">
        <v>55</v>
      </c>
      <c r="F450" s="1">
        <v>999924489</v>
      </c>
      <c r="G450" s="1">
        <f>(J450+T450)-H450</f>
        <v>30</v>
      </c>
      <c r="H450" s="1"/>
      <c r="I450" s="27"/>
      <c r="J450" s="1">
        <f>SUM(K450,L450,N450,O450,P450,Q450,R450)</f>
        <v>30</v>
      </c>
      <c r="K450" s="1">
        <f>SUM(AP450,BT450,BX450)</f>
        <v>0</v>
      </c>
      <c r="L450" s="1">
        <f>SUM(AD450,AF450,AH450,AL450,AJ450,AN450,AR450,AT450,AV450,AX450,BB450,BD450,BF450,BH450,BJ450,BL450,AZ450)</f>
        <v>30</v>
      </c>
      <c r="M450" s="1">
        <f>COUNT(#REF!,AD450,AF450,AH450,AJ450,AL450,AN450,AR450,AT450,AV450,AX450,AZ450,BB450,BD450,BF450,BH450,BJ450,BL450)</f>
        <v>1</v>
      </c>
      <c r="N450" s="1">
        <f>BN450+BP450</f>
        <v>0</v>
      </c>
      <c r="O450" s="1">
        <v>0</v>
      </c>
      <c r="P450" s="1">
        <f>BR450</f>
        <v>0</v>
      </c>
      <c r="Q450" s="1">
        <f>BV450</f>
        <v>0</v>
      </c>
      <c r="R450" s="1">
        <v>0</v>
      </c>
      <c r="S450" s="64"/>
      <c r="T450" s="1">
        <f>SUM(U450,V450,X450,Y450,Z450,AA450,AB450)</f>
        <v>0</v>
      </c>
      <c r="U450" s="1">
        <f>CA450</f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f>CC450</f>
        <v>0</v>
      </c>
      <c r="AB450" s="1">
        <f>CB450</f>
        <v>0</v>
      </c>
      <c r="AC450" s="64"/>
      <c r="AD450" s="1"/>
      <c r="AE450" s="26"/>
      <c r="AF450" s="1"/>
      <c r="AG450" s="26"/>
      <c r="AH450" s="1"/>
      <c r="AI450" s="27"/>
      <c r="AJ450" s="1"/>
      <c r="AK450" s="26"/>
      <c r="AL450" s="1"/>
      <c r="AM450" s="26"/>
      <c r="AN450" s="1"/>
      <c r="AO450" s="26"/>
      <c r="AP450" s="1"/>
      <c r="AQ450" s="26"/>
      <c r="AR450" s="1"/>
      <c r="AS450" s="26"/>
      <c r="AT450" s="1"/>
      <c r="AU450" s="26"/>
      <c r="AV450" s="1"/>
      <c r="AW450" s="26"/>
      <c r="AX450" s="1"/>
      <c r="AY450" s="26"/>
      <c r="AZ450" s="1"/>
      <c r="BA450" s="26"/>
      <c r="BB450" s="1"/>
      <c r="BC450" s="26"/>
      <c r="BD450" s="1"/>
      <c r="BE450" s="26"/>
      <c r="BF450" s="1">
        <v>30</v>
      </c>
      <c r="BG450" s="26">
        <v>1</v>
      </c>
      <c r="BH450" s="1"/>
      <c r="BI450" s="26"/>
      <c r="BJ450" s="1"/>
      <c r="BK450" s="26"/>
      <c r="BL450" s="1"/>
      <c r="BM450" s="26"/>
      <c r="BN450" s="1"/>
      <c r="BO450" s="26"/>
      <c r="BP450" s="1"/>
      <c r="BQ450" s="26"/>
      <c r="BR450" s="1"/>
      <c r="BS450" s="26"/>
      <c r="BT450" s="1"/>
      <c r="BU450" s="26"/>
      <c r="BV450" s="30"/>
      <c r="BW450" s="26"/>
      <c r="BX450" s="30"/>
      <c r="BY450" s="26"/>
      <c r="BZ450" s="60"/>
      <c r="CA450" s="30"/>
      <c r="CB450" s="30"/>
      <c r="CC450" s="30"/>
    </row>
    <row r="451" spans="1:81" s="56" customFormat="1" x14ac:dyDescent="0.35">
      <c r="A451" s="1" t="s">
        <v>95</v>
      </c>
      <c r="B451" s="1" t="s">
        <v>52</v>
      </c>
      <c r="C451" s="1" t="s">
        <v>163</v>
      </c>
      <c r="D451" s="1" t="s">
        <v>164</v>
      </c>
      <c r="E451" s="1" t="s">
        <v>55</v>
      </c>
      <c r="F451" s="1">
        <v>999779919</v>
      </c>
      <c r="G451" s="1">
        <f>(J451+T451)-H451</f>
        <v>29.5</v>
      </c>
      <c r="H451" s="1">
        <f>(K451+L451+N451+O451+P451+Q451+R451)*0.5</f>
        <v>29.5</v>
      </c>
      <c r="I451" s="27"/>
      <c r="J451" s="1">
        <f>SUM(K451,L451,N451,O451,P451,Q451,R451)</f>
        <v>59</v>
      </c>
      <c r="K451" s="1">
        <f>SUM(AP451,BT451,BX451)</f>
        <v>0</v>
      </c>
      <c r="L451" s="1">
        <f>SUM(AD451,AF451,AH451,AL451,AJ451,AN451,AR451,AT451,AV451,AX451,BB451,BD451,BF451,BH451,BJ451,BL451,AZ451)</f>
        <v>0</v>
      </c>
      <c r="M451" s="1">
        <f>COUNT(#REF!,AD451,AF451,AH451,AJ451,AL451,AN451,AR451,AT451,AV451,AX451,AZ451,BB451,BD451,BF451,BH451,BJ451,BL451)</f>
        <v>0</v>
      </c>
      <c r="N451" s="1">
        <f>BN451+BP451</f>
        <v>59</v>
      </c>
      <c r="O451" s="1">
        <v>0</v>
      </c>
      <c r="P451" s="1">
        <f>BR451</f>
        <v>0</v>
      </c>
      <c r="Q451" s="1">
        <f>BV451</f>
        <v>0</v>
      </c>
      <c r="R451" s="1">
        <v>0</v>
      </c>
      <c r="S451" s="64"/>
      <c r="T451" s="1">
        <f>SUM(U451,V451,X451,Y451,Z451,AA451,AB451)</f>
        <v>0</v>
      </c>
      <c r="U451" s="1">
        <f>CA451</f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f>CC451</f>
        <v>0</v>
      </c>
      <c r="AB451" s="1">
        <f>CB451</f>
        <v>0</v>
      </c>
      <c r="AC451" s="64"/>
      <c r="AD451" s="1"/>
      <c r="AE451" s="26"/>
      <c r="AF451" s="1"/>
      <c r="AG451" s="26"/>
      <c r="AH451" s="1"/>
      <c r="AI451" s="26"/>
      <c r="AJ451" s="1"/>
      <c r="AK451" s="27"/>
      <c r="AL451" s="1"/>
      <c r="AM451" s="26"/>
      <c r="AN451" s="1"/>
      <c r="AO451" s="27"/>
      <c r="AP451" s="1"/>
      <c r="AQ451" s="27"/>
      <c r="AR451" s="1"/>
      <c r="AS451" s="27"/>
      <c r="AT451" s="1"/>
      <c r="AU451" s="27"/>
      <c r="AV451" s="1"/>
      <c r="AW451" s="27"/>
      <c r="AX451" s="1"/>
      <c r="AY451" s="27"/>
      <c r="AZ451" s="1"/>
      <c r="BA451" s="26"/>
      <c r="BB451" s="1"/>
      <c r="BC451" s="27"/>
      <c r="BD451" s="1"/>
      <c r="BE451" s="27"/>
      <c r="BF451" s="1"/>
      <c r="BG451" s="27"/>
      <c r="BH451" s="1"/>
      <c r="BI451" s="27"/>
      <c r="BJ451" s="1"/>
      <c r="BK451" s="27"/>
      <c r="BL451" s="1"/>
      <c r="BM451" s="27"/>
      <c r="BN451" s="1"/>
      <c r="BO451" s="26"/>
      <c r="BP451" s="1">
        <v>59</v>
      </c>
      <c r="BQ451" s="26">
        <v>5</v>
      </c>
      <c r="BR451" s="1"/>
      <c r="BS451" s="26"/>
      <c r="BT451" s="1"/>
      <c r="BU451" s="26"/>
      <c r="BV451" s="30"/>
      <c r="BW451" s="26"/>
      <c r="BX451" s="30"/>
      <c r="BY451" s="26"/>
      <c r="BZ451" s="60"/>
      <c r="CA451" s="30"/>
      <c r="CB451" s="30"/>
      <c r="CC451" s="30"/>
    </row>
    <row r="452" spans="1:81" s="56" customFormat="1" x14ac:dyDescent="0.35">
      <c r="A452" s="1" t="s">
        <v>95</v>
      </c>
      <c r="B452" s="1" t="s">
        <v>52</v>
      </c>
      <c r="C452" s="1" t="s">
        <v>87</v>
      </c>
      <c r="D452" s="1" t="s">
        <v>88</v>
      </c>
      <c r="E452" s="1" t="s">
        <v>55</v>
      </c>
      <c r="F452" s="1">
        <v>999701085</v>
      </c>
      <c r="G452" s="1">
        <f>(J452+T452)-H452</f>
        <v>22.5</v>
      </c>
      <c r="H452" s="1">
        <f>(K452+L452+N452+O452+P452+Q452+R452)*0.5</f>
        <v>22.5</v>
      </c>
      <c r="I452" s="27"/>
      <c r="J452" s="1">
        <f>SUM(K452,L452,N452,O452,P452,Q452,R452)</f>
        <v>45</v>
      </c>
      <c r="K452" s="1">
        <f>SUM(AP452,BT452,BX452)</f>
        <v>0</v>
      </c>
      <c r="L452" s="1">
        <f>SUM(AD452,AF452,AH452,AL452,AJ452,AN452,AR452,AT452,AV452,AX452,BB452,BD452,BF452,BH452,BJ452,BL452,AZ452)</f>
        <v>45</v>
      </c>
      <c r="M452" s="1">
        <f>COUNT(#REF!,AD452,AF452,AH452,AJ452,AL452,AN452,AR452,AT452,AV452,AX452,AZ452,BB452,BD452,BF452,BH452,BJ452,BL452)</f>
        <v>1</v>
      </c>
      <c r="N452" s="1">
        <f>BN452+BP452</f>
        <v>0</v>
      </c>
      <c r="O452" s="1">
        <v>0</v>
      </c>
      <c r="P452" s="1">
        <f>BR452</f>
        <v>0</v>
      </c>
      <c r="Q452" s="1">
        <f>BV452</f>
        <v>0</v>
      </c>
      <c r="R452" s="1">
        <v>0</v>
      </c>
      <c r="S452" s="64"/>
      <c r="T452" s="1">
        <f>SUM(U452,V452,X452,Y452,Z452,AA452,AB452)</f>
        <v>0</v>
      </c>
      <c r="U452" s="1">
        <f>CA452</f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f>CC452</f>
        <v>0</v>
      </c>
      <c r="AB452" s="1">
        <f>CB452</f>
        <v>0</v>
      </c>
      <c r="AC452" s="64"/>
      <c r="AD452" s="1"/>
      <c r="AE452" s="26"/>
      <c r="AF452" s="1"/>
      <c r="AG452" s="26"/>
      <c r="AH452" s="1"/>
      <c r="AI452" s="26"/>
      <c r="AJ452" s="1">
        <v>45</v>
      </c>
      <c r="AK452" s="26">
        <v>2</v>
      </c>
      <c r="AL452" s="1"/>
      <c r="AM452" s="26"/>
      <c r="AN452" s="1"/>
      <c r="AO452" s="26"/>
      <c r="AP452" s="1"/>
      <c r="AQ452" s="26"/>
      <c r="AR452" s="1"/>
      <c r="AS452" s="26"/>
      <c r="AT452" s="1"/>
      <c r="AU452" s="26"/>
      <c r="AV452" s="1"/>
      <c r="AW452" s="26"/>
      <c r="AX452" s="1"/>
      <c r="AY452" s="26"/>
      <c r="AZ452" s="1"/>
      <c r="BA452" s="26"/>
      <c r="BB452" s="1"/>
      <c r="BC452" s="26"/>
      <c r="BD452" s="1"/>
      <c r="BE452" s="26"/>
      <c r="BF452" s="1"/>
      <c r="BG452" s="26"/>
      <c r="BH452" s="1"/>
      <c r="BI452" s="26"/>
      <c r="BJ452" s="1"/>
      <c r="BK452" s="26"/>
      <c r="BL452" s="1"/>
      <c r="BM452" s="26"/>
      <c r="BN452" s="1"/>
      <c r="BO452" s="26"/>
      <c r="BP452" s="1"/>
      <c r="BQ452" s="26"/>
      <c r="BR452" s="1"/>
      <c r="BS452" s="26"/>
      <c r="BT452" s="1"/>
      <c r="BU452" s="26"/>
      <c r="BV452" s="30"/>
      <c r="BW452" s="26"/>
      <c r="BX452" s="30"/>
      <c r="BY452" s="26"/>
      <c r="BZ452" s="60"/>
      <c r="CA452" s="30"/>
      <c r="CB452" s="30"/>
      <c r="CC452" s="30"/>
    </row>
    <row r="453" spans="1:81" s="56" customFormat="1" ht="14.5" x14ac:dyDescent="0.35">
      <c r="A453" s="85" t="s">
        <v>95</v>
      </c>
      <c r="B453" s="85" t="s">
        <v>52</v>
      </c>
      <c r="C453" s="85" t="s">
        <v>3749</v>
      </c>
      <c r="D453" s="85" t="s">
        <v>3750</v>
      </c>
      <c r="E453" s="85" t="s">
        <v>55</v>
      </c>
      <c r="F453" s="85">
        <v>999722448</v>
      </c>
      <c r="G453" s="1">
        <f>(J453+T453)-H453</f>
        <v>15</v>
      </c>
      <c r="H453" s="85"/>
      <c r="I453" s="60"/>
      <c r="J453" s="1">
        <f>SUM(K453,L453,N453,O453,P453,Q453,R453)</f>
        <v>0</v>
      </c>
      <c r="K453" s="1">
        <f>SUM(AP453,BT453,BX453)</f>
        <v>0</v>
      </c>
      <c r="L453" s="1">
        <f>SUM(AD453,AF453,AH453,AL453,AJ453,AN453,AR453,AT453,AV453,AX453,BB453,BD453,BF453,BH453,BJ453,BL453,AZ453)</f>
        <v>0</v>
      </c>
      <c r="M453" s="1">
        <f>COUNT(#REF!,AD453,AF453,AH453,AJ453,AL453,AN453,AR453,AT453,AV453,AX453,AZ453,BB453,BD453,BF453,BH453,BJ453,BL453)</f>
        <v>0</v>
      </c>
      <c r="N453" s="1">
        <f>BN453+BP453</f>
        <v>0</v>
      </c>
      <c r="O453" s="1">
        <v>0</v>
      </c>
      <c r="P453" s="1">
        <f>BR453</f>
        <v>0</v>
      </c>
      <c r="Q453" s="1">
        <f>BV453</f>
        <v>0</v>
      </c>
      <c r="R453" s="1">
        <v>0</v>
      </c>
      <c r="S453" s="64"/>
      <c r="T453" s="1">
        <f>SUM(U453,V453,X453,Y453,Z453,AA453,AB453)</f>
        <v>15</v>
      </c>
      <c r="U453" s="1">
        <f>CA453</f>
        <v>15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f>CC453</f>
        <v>0</v>
      </c>
      <c r="AB453" s="1">
        <f>CB453</f>
        <v>0</v>
      </c>
      <c r="AC453" s="64"/>
      <c r="AD453" s="30"/>
      <c r="AE453" s="60"/>
      <c r="AF453" s="30"/>
      <c r="AG453" s="60"/>
      <c r="AH453" s="30"/>
      <c r="AI453" s="60"/>
      <c r="AJ453" s="30"/>
      <c r="AK453" s="60"/>
      <c r="AL453" s="30"/>
      <c r="AM453" s="60"/>
      <c r="AN453" s="30"/>
      <c r="AO453" s="60"/>
      <c r="AP453" s="30"/>
      <c r="AQ453" s="60"/>
      <c r="AR453" s="30"/>
      <c r="AS453" s="60"/>
      <c r="AT453" s="30"/>
      <c r="AU453" s="60"/>
      <c r="AV453" s="30"/>
      <c r="AW453" s="60"/>
      <c r="AX453" s="30"/>
      <c r="AY453" s="60"/>
      <c r="AZ453" s="30"/>
      <c r="BA453" s="60"/>
      <c r="BB453" s="30"/>
      <c r="BC453" s="60"/>
      <c r="BD453" s="30"/>
      <c r="BE453" s="60"/>
      <c r="BF453" s="30"/>
      <c r="BG453" s="60"/>
      <c r="BH453" s="30"/>
      <c r="BI453" s="60"/>
      <c r="BJ453" s="30"/>
      <c r="BK453" s="60"/>
      <c r="BL453" s="30"/>
      <c r="BM453" s="60"/>
      <c r="BN453" s="30"/>
      <c r="BO453" s="60"/>
      <c r="BP453" s="30"/>
      <c r="BQ453" s="60"/>
      <c r="BR453" s="30"/>
      <c r="BS453" s="60"/>
      <c r="BT453" s="30"/>
      <c r="BU453" s="60"/>
      <c r="BV453" s="30"/>
      <c r="BW453" s="26"/>
      <c r="BX453" s="30"/>
      <c r="BY453" s="26"/>
      <c r="BZ453" s="60"/>
      <c r="CA453" s="30">
        <v>15</v>
      </c>
      <c r="CB453" s="30"/>
      <c r="CC453" s="30"/>
    </row>
    <row r="454" spans="1:81" s="56" customFormat="1" x14ac:dyDescent="0.35">
      <c r="A454" s="1" t="s">
        <v>95</v>
      </c>
      <c r="B454" s="1" t="s">
        <v>52</v>
      </c>
      <c r="C454" s="1" t="s">
        <v>142</v>
      </c>
      <c r="D454" s="1" t="s">
        <v>143</v>
      </c>
      <c r="E454" s="1" t="s">
        <v>55</v>
      </c>
      <c r="F454" s="1">
        <v>999736633</v>
      </c>
      <c r="G454" s="1">
        <f>(J454+T454)-H454</f>
        <v>0</v>
      </c>
      <c r="H454" s="1"/>
      <c r="I454" s="27"/>
      <c r="J454" s="1">
        <f>SUM(K454,L454,N454,O454,P454,Q454,R454)</f>
        <v>0</v>
      </c>
      <c r="K454" s="1">
        <f>SUM(AP454,BT454,BX454)</f>
        <v>0</v>
      </c>
      <c r="L454" s="1">
        <f>SUM(AD454,AF454,AH454,AL454,AJ454,AN454,AR454,AT454,AV454,AX454,BB454,BD454,BF454,BH454,BJ454,BL454,AZ454)</f>
        <v>0</v>
      </c>
      <c r="M454" s="1">
        <f>COUNT(#REF!,AD454,AF454,AH454,AJ454,AL454,AN454,AR454,AT454,AV454,AX454,AZ454,BB454,BD454,BF454,BH454,BJ454,BL454)</f>
        <v>0</v>
      </c>
      <c r="N454" s="1">
        <f>BN454+BP454</f>
        <v>0</v>
      </c>
      <c r="O454" s="1">
        <v>0</v>
      </c>
      <c r="P454" s="1">
        <f>BR454</f>
        <v>0</v>
      </c>
      <c r="Q454" s="1">
        <f>BV454</f>
        <v>0</v>
      </c>
      <c r="R454" s="1">
        <v>0</v>
      </c>
      <c r="S454" s="64"/>
      <c r="T454" s="1">
        <f>SUM(U454,V454,X454,Y454,Z454,AA454,AB454)</f>
        <v>0</v>
      </c>
      <c r="U454" s="1">
        <f>CA454</f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f>CC454</f>
        <v>0</v>
      </c>
      <c r="AB454" s="1">
        <f>CB454</f>
        <v>0</v>
      </c>
      <c r="AC454" s="64"/>
      <c r="AD454" s="1"/>
      <c r="AE454" s="26"/>
      <c r="AF454" s="1"/>
      <c r="AG454" s="26"/>
      <c r="AH454" s="1"/>
      <c r="AI454" s="26"/>
      <c r="AJ454" s="1"/>
      <c r="AK454" s="26"/>
      <c r="AL454" s="1"/>
      <c r="AM454" s="26"/>
      <c r="AN454" s="1"/>
      <c r="AO454" s="26"/>
      <c r="AP454" s="1"/>
      <c r="AQ454" s="26"/>
      <c r="AR454" s="1"/>
      <c r="AS454" s="26"/>
      <c r="AT454" s="1"/>
      <c r="AU454" s="26"/>
      <c r="AV454" s="1"/>
      <c r="AW454" s="26"/>
      <c r="AX454" s="1"/>
      <c r="AY454" s="26"/>
      <c r="AZ454" s="1"/>
      <c r="BA454" s="26"/>
      <c r="BB454" s="1"/>
      <c r="BC454" s="26"/>
      <c r="BD454" s="1"/>
      <c r="BE454" s="26"/>
      <c r="BF454" s="1"/>
      <c r="BG454" s="26"/>
      <c r="BH454" s="1"/>
      <c r="BI454" s="26"/>
      <c r="BJ454" s="1"/>
      <c r="BK454" s="26"/>
      <c r="BL454" s="1"/>
      <c r="BM454" s="26"/>
      <c r="BN454" s="1"/>
      <c r="BO454" s="26"/>
      <c r="BP454" s="1"/>
      <c r="BQ454" s="26"/>
      <c r="BR454" s="1"/>
      <c r="BS454" s="26"/>
      <c r="BT454" s="1"/>
      <c r="BU454" s="26"/>
      <c r="BV454" s="30"/>
      <c r="BW454" s="26"/>
      <c r="BX454" s="30"/>
      <c r="BY454" s="26"/>
      <c r="BZ454" s="60"/>
      <c r="CA454" s="30"/>
      <c r="CB454" s="30"/>
      <c r="CC454" s="30"/>
    </row>
    <row r="455" spans="1:81" s="56" customFormat="1" x14ac:dyDescent="0.35">
      <c r="A455" s="1" t="s">
        <v>95</v>
      </c>
      <c r="B455" s="1" t="s">
        <v>52</v>
      </c>
      <c r="C455" s="1" t="s">
        <v>1033</v>
      </c>
      <c r="D455" s="1" t="s">
        <v>111</v>
      </c>
      <c r="E455" s="1" t="s">
        <v>55</v>
      </c>
      <c r="F455" s="1">
        <v>999916658</v>
      </c>
      <c r="G455" s="1">
        <f>(J455+T455)-H455</f>
        <v>0</v>
      </c>
      <c r="H455" s="1"/>
      <c r="I455" s="27"/>
      <c r="J455" s="1">
        <f>SUM(K455,L455,N455,O455,P455,Q455,R455)</f>
        <v>0</v>
      </c>
      <c r="K455" s="1">
        <f>SUM(AP455,BT455,BX455)</f>
        <v>0</v>
      </c>
      <c r="L455" s="1">
        <f>SUM(AD455,AF455,AH455,AL455,AJ455,AN455,AR455,AT455,AV455,AX455,BB455,BD455,BF455,BH455,BJ455,BL455,AZ455)</f>
        <v>0</v>
      </c>
      <c r="M455" s="1">
        <f>COUNT(#REF!,AD455,AF455,AH455,AJ455,AL455,AN455,AR455,AT455,AV455,AX455,AZ455,BB455,BD455,BF455,BH455,BJ455,BL455)</f>
        <v>0</v>
      </c>
      <c r="N455" s="1">
        <f>BN455+BP455</f>
        <v>0</v>
      </c>
      <c r="O455" s="1">
        <v>0</v>
      </c>
      <c r="P455" s="1">
        <f>BR455</f>
        <v>0</v>
      </c>
      <c r="Q455" s="1">
        <f>BV455</f>
        <v>0</v>
      </c>
      <c r="R455" s="1">
        <v>0</v>
      </c>
      <c r="S455" s="64"/>
      <c r="T455" s="1">
        <f>SUM(U455,V455,X455,Y455,Z455,AA455,AB455)</f>
        <v>0</v>
      </c>
      <c r="U455" s="1">
        <f>CA455</f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f>CC455</f>
        <v>0</v>
      </c>
      <c r="AB455" s="1">
        <f>CB455</f>
        <v>0</v>
      </c>
      <c r="AC455" s="64"/>
      <c r="AD455" s="1"/>
      <c r="AE455" s="26"/>
      <c r="AF455" s="1"/>
      <c r="AG455" s="26"/>
      <c r="AH455" s="1"/>
      <c r="AI455" s="26"/>
      <c r="AJ455" s="1"/>
      <c r="AK455" s="26"/>
      <c r="AL455" s="1"/>
      <c r="AM455" s="26"/>
      <c r="AN455" s="1"/>
      <c r="AO455" s="26"/>
      <c r="AP455" s="1"/>
      <c r="AQ455" s="26"/>
      <c r="AR455" s="1"/>
      <c r="AS455" s="26"/>
      <c r="AT455" s="1"/>
      <c r="AU455" s="26"/>
      <c r="AV455" s="1"/>
      <c r="AW455" s="26"/>
      <c r="AX455" s="1"/>
      <c r="AY455" s="26"/>
      <c r="AZ455" s="1"/>
      <c r="BA455" s="26"/>
      <c r="BB455" s="1"/>
      <c r="BC455" s="26"/>
      <c r="BD455" s="1"/>
      <c r="BE455" s="26"/>
      <c r="BF455" s="1"/>
      <c r="BG455" s="26"/>
      <c r="BH455" s="1"/>
      <c r="BI455" s="26"/>
      <c r="BJ455" s="1"/>
      <c r="BK455" s="26"/>
      <c r="BL455" s="1"/>
      <c r="BM455" s="26"/>
      <c r="BN455" s="1"/>
      <c r="BO455" s="26"/>
      <c r="BP455" s="1"/>
      <c r="BQ455" s="26"/>
      <c r="BR455" s="1"/>
      <c r="BS455" s="26"/>
      <c r="BT455" s="1"/>
      <c r="BU455" s="26"/>
      <c r="BV455" s="30"/>
      <c r="BW455" s="26"/>
      <c r="BX455" s="30"/>
      <c r="BY455" s="26"/>
      <c r="BZ455" s="60"/>
      <c r="CA455" s="30"/>
      <c r="CB455" s="30"/>
      <c r="CC455" s="30"/>
    </row>
    <row r="456" spans="1:81" s="56" customFormat="1" x14ac:dyDescent="0.35">
      <c r="A456" s="1" t="s">
        <v>72</v>
      </c>
      <c r="B456" s="1" t="s">
        <v>52</v>
      </c>
      <c r="C456" s="1" t="s">
        <v>176</v>
      </c>
      <c r="D456" s="1" t="s">
        <v>177</v>
      </c>
      <c r="E456" s="1" t="s">
        <v>55</v>
      </c>
      <c r="F456" s="1">
        <v>999793933</v>
      </c>
      <c r="G456" s="1">
        <f>(J456+T456)-H456</f>
        <v>560</v>
      </c>
      <c r="H456" s="1"/>
      <c r="I456" s="27"/>
      <c r="J456" s="1">
        <f>SUM(K456,L456,N456,O456,P456,Q456,R456)</f>
        <v>410</v>
      </c>
      <c r="K456" s="1">
        <f>SUM(AP456,BT456,BX456)</f>
        <v>0</v>
      </c>
      <c r="L456" s="1">
        <f>SUM(AD456,AF456,AH456,AL456,AJ456,AN456,AR456,AT456,AV456,AX456,BB456,BD456,BF456,BH456,BJ456,BL456,AZ456)</f>
        <v>0</v>
      </c>
      <c r="M456" s="1">
        <f>COUNT(#REF!,AD456,AF456,AH456,AJ456,AL456,AN456,AR456,AT456,AV456,AX456,AZ456,BB456,BD456,BF456,BH456,BJ456,BL456)</f>
        <v>0</v>
      </c>
      <c r="N456" s="1">
        <f>BN456+BP456</f>
        <v>140</v>
      </c>
      <c r="O456" s="1">
        <v>0</v>
      </c>
      <c r="P456" s="1">
        <f>BR456</f>
        <v>120</v>
      </c>
      <c r="Q456" s="1">
        <f>BV456</f>
        <v>150</v>
      </c>
      <c r="R456" s="1">
        <v>0</v>
      </c>
      <c r="S456" s="64"/>
      <c r="T456" s="1">
        <f>SUM(U456,V456,X456,Y456,Z456,AA456,AB456)</f>
        <v>150</v>
      </c>
      <c r="U456" s="1">
        <f>CA456</f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f>CC456</f>
        <v>150</v>
      </c>
      <c r="AB456" s="1">
        <f>CB456</f>
        <v>0</v>
      </c>
      <c r="AC456" s="64"/>
      <c r="AD456" s="1"/>
      <c r="AE456" s="26"/>
      <c r="AF456" s="1"/>
      <c r="AG456" s="26"/>
      <c r="AH456" s="1"/>
      <c r="AI456" s="26"/>
      <c r="AJ456" s="1"/>
      <c r="AK456" s="26"/>
      <c r="AL456" s="1"/>
      <c r="AM456" s="26"/>
      <c r="AN456" s="1"/>
      <c r="AO456" s="26"/>
      <c r="AP456" s="1"/>
      <c r="AQ456" s="26"/>
      <c r="AR456" s="1"/>
      <c r="AS456" s="26"/>
      <c r="AT456" s="1"/>
      <c r="AU456" s="26"/>
      <c r="AV456" s="1"/>
      <c r="AW456" s="26"/>
      <c r="AX456" s="1"/>
      <c r="AY456" s="26"/>
      <c r="AZ456" s="1"/>
      <c r="BA456" s="26"/>
      <c r="BB456" s="1"/>
      <c r="BC456" s="26"/>
      <c r="BD456" s="1"/>
      <c r="BE456" s="26"/>
      <c r="BF456" s="1"/>
      <c r="BG456" s="26"/>
      <c r="BH456" s="1"/>
      <c r="BI456" s="26"/>
      <c r="BJ456" s="1"/>
      <c r="BK456" s="26"/>
      <c r="BL456" s="1"/>
      <c r="BM456" s="26"/>
      <c r="BN456" s="1"/>
      <c r="BO456" s="26"/>
      <c r="BP456" s="1">
        <v>140</v>
      </c>
      <c r="BQ456" s="26">
        <v>1</v>
      </c>
      <c r="BR456" s="1">
        <v>120</v>
      </c>
      <c r="BS456" s="26">
        <v>2</v>
      </c>
      <c r="BT456" s="1"/>
      <c r="BU456" s="26"/>
      <c r="BV456" s="30">
        <v>150</v>
      </c>
      <c r="BW456" s="26">
        <v>2</v>
      </c>
      <c r="BX456" s="30"/>
      <c r="BY456" s="26"/>
      <c r="BZ456" s="60"/>
      <c r="CA456" s="30"/>
      <c r="CB456" s="30"/>
      <c r="CC456" s="30">
        <v>150</v>
      </c>
    </row>
    <row r="457" spans="1:81" s="56" customFormat="1" x14ac:dyDescent="0.35">
      <c r="A457" s="1" t="s">
        <v>72</v>
      </c>
      <c r="B457" s="1" t="s">
        <v>52</v>
      </c>
      <c r="C457" s="1" t="s">
        <v>331</v>
      </c>
      <c r="D457" s="1" t="s">
        <v>332</v>
      </c>
      <c r="E457" s="1" t="s">
        <v>55</v>
      </c>
      <c r="F457" s="1">
        <v>999865482</v>
      </c>
      <c r="G457" s="1">
        <f>(J457+T457)-H457</f>
        <v>543</v>
      </c>
      <c r="H457" s="30"/>
      <c r="I457" s="27"/>
      <c r="J457" s="1">
        <f>SUM(K457,L457,N457,O457,P457,Q457,R457)</f>
        <v>343</v>
      </c>
      <c r="K457" s="1">
        <f>SUM(AP457,BT457,BX457)</f>
        <v>0</v>
      </c>
      <c r="L457" s="1">
        <f>SUM(AD457,AF457,AH457,AL457,AJ457,AN457,AR457,AT457,AV457,AX457,BB457,BD457,BF457,BH457,BJ457,BL457,AZ457)</f>
        <v>0</v>
      </c>
      <c r="M457" s="1">
        <f>COUNT(#REF!,AD457,AF457,AH457,AJ457,AL457,AN457,AR457,AT457,AV457,AX457,AZ457,BB457,BD457,BF457,BH457,BJ457,BL457)</f>
        <v>1</v>
      </c>
      <c r="N457" s="1">
        <f>BN457+BP457</f>
        <v>140</v>
      </c>
      <c r="O457" s="1">
        <v>0</v>
      </c>
      <c r="P457" s="1">
        <f>BR457</f>
        <v>90</v>
      </c>
      <c r="Q457" s="1">
        <f>BV457</f>
        <v>113</v>
      </c>
      <c r="R457" s="1">
        <v>0</v>
      </c>
      <c r="S457" s="64"/>
      <c r="T457" s="1">
        <f>SUM(U457,V457,X457,Y457,Z457,AA457,AB457)</f>
        <v>200</v>
      </c>
      <c r="U457" s="1">
        <f>CA457</f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f>CC457</f>
        <v>200</v>
      </c>
      <c r="AB457" s="1">
        <f>CB457</f>
        <v>0</v>
      </c>
      <c r="AC457" s="64"/>
      <c r="AD457" s="1"/>
      <c r="AE457" s="26"/>
      <c r="AF457" s="1"/>
      <c r="AG457" s="26"/>
      <c r="AH457" s="1"/>
      <c r="AI457" s="26"/>
      <c r="AJ457" s="1"/>
      <c r="AK457" s="26"/>
      <c r="AL457" s="1"/>
      <c r="AM457" s="26"/>
      <c r="AN457" s="1"/>
      <c r="AO457" s="26"/>
      <c r="AP457" s="1"/>
      <c r="AQ457" s="26"/>
      <c r="AR457" s="1"/>
      <c r="AS457" s="26"/>
      <c r="AT457" s="1"/>
      <c r="AU457" s="26"/>
      <c r="AV457" s="1"/>
      <c r="AW457" s="26"/>
      <c r="AX457" s="1"/>
      <c r="AY457" s="26"/>
      <c r="AZ457" s="1"/>
      <c r="BA457" s="26"/>
      <c r="BB457" s="1"/>
      <c r="BC457" s="26"/>
      <c r="BD457" s="1"/>
      <c r="BE457" s="26"/>
      <c r="BF457" s="1"/>
      <c r="BG457" s="26"/>
      <c r="BH457" s="1"/>
      <c r="BI457" s="26"/>
      <c r="BJ457" s="1">
        <v>0</v>
      </c>
      <c r="BK457" s="26" t="s">
        <v>333</v>
      </c>
      <c r="BL457" s="1"/>
      <c r="BM457" s="26"/>
      <c r="BN457" s="1">
        <v>140</v>
      </c>
      <c r="BO457" s="26">
        <v>1</v>
      </c>
      <c r="BP457" s="1"/>
      <c r="BQ457" s="26"/>
      <c r="BR457" s="1">
        <v>90</v>
      </c>
      <c r="BS457" s="26">
        <v>3</v>
      </c>
      <c r="BT457" s="1"/>
      <c r="BU457" s="26"/>
      <c r="BV457" s="30">
        <v>113</v>
      </c>
      <c r="BW457" s="26">
        <v>3</v>
      </c>
      <c r="BX457" s="30"/>
      <c r="BY457" s="26"/>
      <c r="BZ457" s="60"/>
      <c r="CA457" s="30"/>
      <c r="CB457" s="30"/>
      <c r="CC457" s="30">
        <v>200</v>
      </c>
    </row>
    <row r="458" spans="1:81" s="56" customFormat="1" x14ac:dyDescent="0.35">
      <c r="A458" s="1" t="s">
        <v>72</v>
      </c>
      <c r="B458" s="1" t="s">
        <v>52</v>
      </c>
      <c r="C458" s="1" t="s">
        <v>204</v>
      </c>
      <c r="D458" s="1" t="s">
        <v>205</v>
      </c>
      <c r="E458" s="1" t="s">
        <v>55</v>
      </c>
      <c r="F458" s="1">
        <v>999826254</v>
      </c>
      <c r="G458" s="1">
        <f>(J458+T458)-H458</f>
        <v>515</v>
      </c>
      <c r="H458" s="1"/>
      <c r="I458" s="27"/>
      <c r="J458" s="1">
        <f>SUM(K458,L458,N458,O458,P458,Q458,R458)</f>
        <v>265</v>
      </c>
      <c r="K458" s="1">
        <f>SUM(AP458,BT458,BX458)</f>
        <v>0</v>
      </c>
      <c r="L458" s="1">
        <f>SUM(AD458,AF458,AH458,AL458,AJ458,AN458,AR458,AT458,AV458,AX458,BB458,BD458,BF458,BH458,BJ458,BL458,AZ458)</f>
        <v>0</v>
      </c>
      <c r="M458" s="1">
        <f>COUNT(#REF!,AD458,AF458,AH458,AJ458,AL458,AN458,AR458,AT458,AV458,AX458,AZ458,BB458,BD458,BF458,BH458,BJ458,BL458)</f>
        <v>0</v>
      </c>
      <c r="N458" s="1">
        <f>BN458+BP458</f>
        <v>105</v>
      </c>
      <c r="O458" s="1">
        <v>0</v>
      </c>
      <c r="P458" s="1">
        <f>BR458</f>
        <v>160</v>
      </c>
      <c r="Q458" s="1">
        <f>BV458</f>
        <v>0</v>
      </c>
      <c r="R458" s="1">
        <v>0</v>
      </c>
      <c r="S458" s="64"/>
      <c r="T458" s="1">
        <f>SUM(U458,V458,X458,Y458,Z458,AA458,AB458)</f>
        <v>250</v>
      </c>
      <c r="U458" s="1">
        <f>CA458</f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f>CC458</f>
        <v>0</v>
      </c>
      <c r="AB458" s="1">
        <f>CB458</f>
        <v>250</v>
      </c>
      <c r="AC458" s="64"/>
      <c r="AD458" s="1"/>
      <c r="AE458" s="26"/>
      <c r="AF458" s="1"/>
      <c r="AG458" s="26"/>
      <c r="AH458" s="1"/>
      <c r="AI458" s="26"/>
      <c r="AJ458" s="1"/>
      <c r="AK458" s="27"/>
      <c r="AL458" s="1"/>
      <c r="AM458" s="26"/>
      <c r="AN458" s="1"/>
      <c r="AO458" s="27"/>
      <c r="AP458" s="1"/>
      <c r="AQ458" s="27"/>
      <c r="AR458" s="1"/>
      <c r="AS458" s="27"/>
      <c r="AT458" s="1"/>
      <c r="AU458" s="27"/>
      <c r="AV458" s="1"/>
      <c r="AW458" s="27"/>
      <c r="AX458" s="1"/>
      <c r="AY458" s="27"/>
      <c r="AZ458" s="1"/>
      <c r="BA458" s="26"/>
      <c r="BB458" s="1"/>
      <c r="BC458" s="27"/>
      <c r="BD458" s="1"/>
      <c r="BE458" s="27"/>
      <c r="BF458" s="1"/>
      <c r="BG458" s="27"/>
      <c r="BH458" s="1"/>
      <c r="BI458" s="27"/>
      <c r="BJ458" s="1"/>
      <c r="BK458" s="27"/>
      <c r="BL458" s="1"/>
      <c r="BM458" s="27"/>
      <c r="BN458" s="1">
        <v>105</v>
      </c>
      <c r="BO458" s="26">
        <v>2</v>
      </c>
      <c r="BP458" s="1"/>
      <c r="BQ458" s="26"/>
      <c r="BR458" s="1">
        <v>160</v>
      </c>
      <c r="BS458" s="26">
        <v>1</v>
      </c>
      <c r="BT458" s="1"/>
      <c r="BU458" s="26"/>
      <c r="BV458" s="30"/>
      <c r="BW458" s="26"/>
      <c r="BX458" s="30"/>
      <c r="BY458" s="26"/>
      <c r="BZ458" s="60"/>
      <c r="CA458" s="30"/>
      <c r="CB458" s="30">
        <v>250</v>
      </c>
      <c r="CC458" s="30"/>
    </row>
    <row r="459" spans="1:81" s="56" customFormat="1" x14ac:dyDescent="0.35">
      <c r="A459" s="1" t="s">
        <v>72</v>
      </c>
      <c r="B459" s="1" t="s">
        <v>52</v>
      </c>
      <c r="C459" s="1" t="s">
        <v>482</v>
      </c>
      <c r="D459" s="1" t="s">
        <v>481</v>
      </c>
      <c r="E459" s="1" t="s">
        <v>55</v>
      </c>
      <c r="F459" s="1">
        <v>999884977</v>
      </c>
      <c r="G459" s="1">
        <f>(J459+T459)-H459</f>
        <v>467</v>
      </c>
      <c r="H459" s="1"/>
      <c r="I459" s="27"/>
      <c r="J459" s="1">
        <f>SUM(K459,L459,N459,O459,P459,Q459,R459)</f>
        <v>403</v>
      </c>
      <c r="K459" s="1">
        <f>SUM(AP459,BT459,BX459)</f>
        <v>0</v>
      </c>
      <c r="L459" s="1">
        <f>SUM(AD459,AF459,AH459,AL459,AJ459,AN459,AR459,AT459,AV459,AX459,BB459,BD459,BF459,BH459,BJ459,BL459,AZ459)</f>
        <v>120</v>
      </c>
      <c r="M459" s="1">
        <f>COUNT(#REF!,AD459,AF459,AH459,AJ459,AL459,AN459,AR459,AT459,AV459,AX459,AZ459,BB459,BD459,BF459,BH459,BJ459,BL459)</f>
        <v>2</v>
      </c>
      <c r="N459" s="1">
        <f>BN459+BP459</f>
        <v>105</v>
      </c>
      <c r="O459" s="1">
        <v>0</v>
      </c>
      <c r="P459" s="1">
        <f>BR459</f>
        <v>72</v>
      </c>
      <c r="Q459" s="1">
        <f>BV459</f>
        <v>106</v>
      </c>
      <c r="R459" s="1">
        <v>0</v>
      </c>
      <c r="S459" s="64"/>
      <c r="T459" s="1">
        <f>SUM(U459,V459,X459,Y459,Z459,AA459,AB459)</f>
        <v>64</v>
      </c>
      <c r="U459" s="1">
        <f>CA459</f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f>CC459</f>
        <v>64</v>
      </c>
      <c r="AB459" s="1">
        <f>CB459</f>
        <v>0</v>
      </c>
      <c r="AC459" s="64"/>
      <c r="AD459" s="1"/>
      <c r="AE459" s="26"/>
      <c r="AF459" s="1"/>
      <c r="AG459" s="26"/>
      <c r="AH459" s="1"/>
      <c r="AI459" s="26"/>
      <c r="AJ459" s="1">
        <v>60</v>
      </c>
      <c r="AK459" s="26">
        <v>1</v>
      </c>
      <c r="AL459" s="1"/>
      <c r="AM459" s="26"/>
      <c r="AN459" s="1"/>
      <c r="AO459" s="26"/>
      <c r="AP459" s="1"/>
      <c r="AQ459" s="26"/>
      <c r="AR459" s="1"/>
      <c r="AS459" s="26"/>
      <c r="AT459" s="1"/>
      <c r="AU459" s="26"/>
      <c r="AV459" s="1"/>
      <c r="AW459" s="26"/>
      <c r="AX459" s="1"/>
      <c r="AY459" s="26"/>
      <c r="AZ459" s="1"/>
      <c r="BA459" s="26"/>
      <c r="BB459" s="1"/>
      <c r="BC459" s="26"/>
      <c r="BD459" s="1">
        <v>60</v>
      </c>
      <c r="BE459" s="26">
        <v>1</v>
      </c>
      <c r="BF459" s="1"/>
      <c r="BG459" s="26"/>
      <c r="BH459" s="1"/>
      <c r="BI459" s="26"/>
      <c r="BJ459" s="1"/>
      <c r="BK459" s="26"/>
      <c r="BL459" s="1"/>
      <c r="BM459" s="26"/>
      <c r="BN459" s="1"/>
      <c r="BO459" s="26"/>
      <c r="BP459" s="1">
        <v>105</v>
      </c>
      <c r="BQ459" s="26">
        <v>2</v>
      </c>
      <c r="BR459" s="1">
        <v>72</v>
      </c>
      <c r="BS459" s="26">
        <v>7</v>
      </c>
      <c r="BT459" s="1"/>
      <c r="BU459" s="26"/>
      <c r="BV459" s="30">
        <v>106</v>
      </c>
      <c r="BW459" s="26">
        <v>5</v>
      </c>
      <c r="BX459" s="30"/>
      <c r="BY459" s="26"/>
      <c r="BZ459" s="60"/>
      <c r="CA459" s="30"/>
      <c r="CB459" s="30"/>
      <c r="CC459" s="30">
        <v>64</v>
      </c>
    </row>
    <row r="460" spans="1:81" s="56" customFormat="1" x14ac:dyDescent="0.35">
      <c r="A460" s="1" t="s">
        <v>72</v>
      </c>
      <c r="B460" s="1" t="s">
        <v>52</v>
      </c>
      <c r="C460" s="30" t="s">
        <v>1010</v>
      </c>
      <c r="D460" s="30" t="s">
        <v>1888</v>
      </c>
      <c r="E460" s="30" t="s">
        <v>55</v>
      </c>
      <c r="F460" s="30">
        <v>999922634</v>
      </c>
      <c r="G460" s="1">
        <f>(J460+T460)-H460</f>
        <v>335</v>
      </c>
      <c r="H460" s="1"/>
      <c r="I460" s="27"/>
      <c r="J460" s="1">
        <f>SUM(K460,L460,N460,O460,P460,Q460,R460)</f>
        <v>250</v>
      </c>
      <c r="K460" s="1">
        <f>SUM(AP460,BT460,BX460)</f>
        <v>0</v>
      </c>
      <c r="L460" s="1">
        <f>SUM(AD460,AF460,AH460,AL460,AJ460,AN460,AR460,AT460,AV460,AX460,BB460,BD460,BF460,BH460,BJ460,BL460,AZ460)</f>
        <v>30</v>
      </c>
      <c r="M460" s="1">
        <f>COUNT(#REF!,AD460,AF460,AH460,AJ460,AL460,AN460,AR460,AT460,AV460,AX460,AZ460,BB460,BD460,BF460,BH460,BJ460,BL460)</f>
        <v>1</v>
      </c>
      <c r="N460" s="1">
        <f>BN460+BP460</f>
        <v>59</v>
      </c>
      <c r="O460" s="1">
        <v>0</v>
      </c>
      <c r="P460" s="1">
        <f>BR460</f>
        <v>68</v>
      </c>
      <c r="Q460" s="1">
        <f>BV460</f>
        <v>93</v>
      </c>
      <c r="R460" s="1">
        <v>0</v>
      </c>
      <c r="S460" s="64"/>
      <c r="T460" s="1">
        <f>SUM(U460,V460,X460,Y460,Z460,AA460,AB460)</f>
        <v>85</v>
      </c>
      <c r="U460" s="1">
        <f>CA460</f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f>CC460</f>
        <v>85</v>
      </c>
      <c r="AB460" s="1">
        <f>CB460</f>
        <v>0</v>
      </c>
      <c r="AC460" s="64"/>
      <c r="AD460" s="1">
        <v>30</v>
      </c>
      <c r="AE460" s="26">
        <v>1</v>
      </c>
      <c r="AF460" s="1"/>
      <c r="AG460" s="26"/>
      <c r="AH460" s="1"/>
      <c r="AI460" s="26"/>
      <c r="AJ460" s="1"/>
      <c r="AK460" s="26"/>
      <c r="AL460" s="1"/>
      <c r="AM460" s="26"/>
      <c r="AN460" s="1"/>
      <c r="AO460" s="26"/>
      <c r="AP460" s="1"/>
      <c r="AQ460" s="26"/>
      <c r="AR460" s="1"/>
      <c r="AS460" s="26"/>
      <c r="AT460" s="1"/>
      <c r="AU460" s="26"/>
      <c r="AV460" s="1"/>
      <c r="AW460" s="26"/>
      <c r="AX460" s="1"/>
      <c r="AY460" s="26"/>
      <c r="AZ460" s="1"/>
      <c r="BA460" s="26"/>
      <c r="BB460" s="1"/>
      <c r="BC460" s="26"/>
      <c r="BD460" s="1"/>
      <c r="BE460" s="26"/>
      <c r="BF460" s="1"/>
      <c r="BG460" s="26"/>
      <c r="BH460" s="1"/>
      <c r="BI460" s="26"/>
      <c r="BJ460" s="1"/>
      <c r="BK460" s="26"/>
      <c r="BL460" s="1"/>
      <c r="BM460" s="26"/>
      <c r="BN460" s="1">
        <v>59</v>
      </c>
      <c r="BO460" s="26">
        <v>8</v>
      </c>
      <c r="BP460" s="1"/>
      <c r="BQ460" s="26"/>
      <c r="BR460" s="1">
        <v>68</v>
      </c>
      <c r="BS460" s="26">
        <v>8</v>
      </c>
      <c r="BT460" s="1"/>
      <c r="BU460" s="26"/>
      <c r="BV460" s="30">
        <v>93</v>
      </c>
      <c r="BW460" s="26">
        <v>7</v>
      </c>
      <c r="BX460" s="30"/>
      <c r="BY460" s="26"/>
      <c r="BZ460" s="60"/>
      <c r="CA460" s="30"/>
      <c r="CB460" s="30"/>
      <c r="CC460" s="30">
        <v>85</v>
      </c>
    </row>
    <row r="461" spans="1:81" s="56" customFormat="1" x14ac:dyDescent="0.35">
      <c r="A461" s="1" t="s">
        <v>72</v>
      </c>
      <c r="B461" s="1" t="s">
        <v>52</v>
      </c>
      <c r="C461" s="1" t="s">
        <v>73</v>
      </c>
      <c r="D461" s="1" t="s">
        <v>74</v>
      </c>
      <c r="E461" s="1" t="s">
        <v>55</v>
      </c>
      <c r="F461" s="1">
        <v>999014069</v>
      </c>
      <c r="G461" s="1">
        <f>(J461+T461)-H461</f>
        <v>321</v>
      </c>
      <c r="H461" s="1"/>
      <c r="I461" s="27"/>
      <c r="J461" s="1">
        <f>SUM(K461,L461,N461,O461,P461,Q461,R461)</f>
        <v>257</v>
      </c>
      <c r="K461" s="1">
        <f>SUM(AP461,BT461,BX461)</f>
        <v>0</v>
      </c>
      <c r="L461" s="1">
        <f>SUM(AD461,AF461,AH461,AL461,AJ461,AN461,AR461,AT461,AV461,AX461,BB461,BD461,BF461,BH461,BJ461,BL461,AZ461)</f>
        <v>60</v>
      </c>
      <c r="M461" s="1">
        <f>COUNT(#REF!,AD461,AF461,AH461,AJ461,AL461,AN461,AR461,AT461,AV461,AX461,AZ461,BB461,BD461,BF461,BH461,BJ461,BL461)</f>
        <v>1</v>
      </c>
      <c r="N461" s="1">
        <f>BN461+BP461</f>
        <v>0</v>
      </c>
      <c r="O461" s="1">
        <v>0</v>
      </c>
      <c r="P461" s="1">
        <f>BR461</f>
        <v>84</v>
      </c>
      <c r="Q461" s="1">
        <f>BV461</f>
        <v>113</v>
      </c>
      <c r="R461" s="1">
        <v>0</v>
      </c>
      <c r="S461" s="64"/>
      <c r="T461" s="1">
        <f>SUM(U461,V461,X461,Y461,Z461,AA461,AB461)</f>
        <v>64</v>
      </c>
      <c r="U461" s="1">
        <f>CA461</f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f>CC461</f>
        <v>64</v>
      </c>
      <c r="AB461" s="1">
        <f>CB461</f>
        <v>0</v>
      </c>
      <c r="AC461" s="64"/>
      <c r="AD461" s="1"/>
      <c r="AE461" s="26"/>
      <c r="AF461" s="1"/>
      <c r="AG461" s="26"/>
      <c r="AH461" s="1"/>
      <c r="AI461" s="26"/>
      <c r="AJ461" s="1"/>
      <c r="AK461" s="26"/>
      <c r="AL461" s="1">
        <v>60</v>
      </c>
      <c r="AM461" s="26">
        <v>1</v>
      </c>
      <c r="AN461" s="1"/>
      <c r="AO461" s="26"/>
      <c r="AP461" s="1"/>
      <c r="AQ461" s="26"/>
      <c r="AR461" s="1"/>
      <c r="AS461" s="26"/>
      <c r="AT461" s="1"/>
      <c r="AU461" s="26"/>
      <c r="AV461" s="1"/>
      <c r="AW461" s="26"/>
      <c r="AX461" s="1"/>
      <c r="AY461" s="26"/>
      <c r="AZ461" s="1"/>
      <c r="BA461" s="26"/>
      <c r="BB461" s="1"/>
      <c r="BC461" s="26"/>
      <c r="BD461" s="1"/>
      <c r="BE461" s="26"/>
      <c r="BF461" s="1"/>
      <c r="BG461" s="26"/>
      <c r="BH461" s="1"/>
      <c r="BI461" s="26"/>
      <c r="BJ461" s="1"/>
      <c r="BK461" s="26"/>
      <c r="BL461" s="1"/>
      <c r="BM461" s="26"/>
      <c r="BN461" s="1"/>
      <c r="BO461" s="26"/>
      <c r="BP461" s="1"/>
      <c r="BQ461" s="26"/>
      <c r="BR461" s="1">
        <v>84</v>
      </c>
      <c r="BS461" s="26">
        <v>5</v>
      </c>
      <c r="BT461" s="1"/>
      <c r="BU461" s="26"/>
      <c r="BV461" s="30">
        <v>113</v>
      </c>
      <c r="BW461" s="26">
        <v>4</v>
      </c>
      <c r="BX461" s="30"/>
      <c r="BY461" s="26"/>
      <c r="BZ461" s="60"/>
      <c r="CA461" s="30"/>
      <c r="CB461" s="30"/>
      <c r="CC461" s="30">
        <v>64</v>
      </c>
    </row>
    <row r="462" spans="1:81" s="56" customFormat="1" x14ac:dyDescent="0.35">
      <c r="A462" s="1" t="s">
        <v>72</v>
      </c>
      <c r="B462" s="1" t="s">
        <v>52</v>
      </c>
      <c r="C462" s="1" t="s">
        <v>359</v>
      </c>
      <c r="D462" s="1" t="s">
        <v>360</v>
      </c>
      <c r="E462" s="1" t="s">
        <v>55</v>
      </c>
      <c r="F462" s="1">
        <v>999869990</v>
      </c>
      <c r="G462" s="1">
        <f>(J462+T462)-H462</f>
        <v>303</v>
      </c>
      <c r="H462" s="1"/>
      <c r="I462" s="27"/>
      <c r="J462" s="1">
        <f>SUM(K462,L462,N462,O462,P462,Q462,R462)</f>
        <v>190</v>
      </c>
      <c r="K462" s="1">
        <f>SUM(AP462,BT462,BX462)</f>
        <v>0</v>
      </c>
      <c r="L462" s="1">
        <f>SUM(AD462,AF462,AH462,AL462,AJ462,AN462,AR462,AT462,AV462,AX462,BB462,BD462,BF462,BH462,BJ462,BL462,AZ462)</f>
        <v>60</v>
      </c>
      <c r="M462" s="1">
        <f>COUNT(#REF!,AD462,AF462,AH462,AJ462,AL462,AN462,AR462,AT462,AV462,AX462,AZ462,BB462,BD462,BF462,BH462,BJ462,BL462)</f>
        <v>1</v>
      </c>
      <c r="N462" s="1">
        <f>BN462+BP462</f>
        <v>79</v>
      </c>
      <c r="O462" s="1">
        <v>0</v>
      </c>
      <c r="P462" s="1">
        <f>BR462</f>
        <v>51</v>
      </c>
      <c r="Q462" s="1">
        <f>BV462</f>
        <v>0</v>
      </c>
      <c r="R462" s="1">
        <v>0</v>
      </c>
      <c r="S462" s="64"/>
      <c r="T462" s="1">
        <f>SUM(U462,V462,X462,Y462,Z462,AA462,AB462)</f>
        <v>113</v>
      </c>
      <c r="U462" s="1">
        <f>CA462</f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f>CC462</f>
        <v>113</v>
      </c>
      <c r="AB462" s="1">
        <f>CB462</f>
        <v>0</v>
      </c>
      <c r="AC462" s="64"/>
      <c r="AD462" s="1"/>
      <c r="AE462" s="26"/>
      <c r="AF462" s="1"/>
      <c r="AG462" s="26"/>
      <c r="AH462" s="1"/>
      <c r="AI462" s="26"/>
      <c r="AJ462" s="1"/>
      <c r="AK462" s="26"/>
      <c r="AL462" s="1"/>
      <c r="AM462" s="26"/>
      <c r="AN462" s="1">
        <v>60</v>
      </c>
      <c r="AO462" s="26">
        <v>1</v>
      </c>
      <c r="AP462" s="1"/>
      <c r="AQ462" s="26"/>
      <c r="AR462" s="1"/>
      <c r="AS462" s="26"/>
      <c r="AT462" s="1"/>
      <c r="AU462" s="26"/>
      <c r="AV462" s="1"/>
      <c r="AW462" s="26"/>
      <c r="AX462" s="1"/>
      <c r="AY462" s="26"/>
      <c r="AZ462" s="1"/>
      <c r="BA462" s="26"/>
      <c r="BB462" s="1"/>
      <c r="BC462" s="26"/>
      <c r="BD462" s="1"/>
      <c r="BE462" s="26"/>
      <c r="BF462" s="1"/>
      <c r="BG462" s="26"/>
      <c r="BH462" s="1"/>
      <c r="BI462" s="26"/>
      <c r="BJ462" s="1"/>
      <c r="BK462" s="26"/>
      <c r="BL462" s="1"/>
      <c r="BM462" s="26"/>
      <c r="BN462" s="1">
        <v>79</v>
      </c>
      <c r="BO462" s="26">
        <v>3</v>
      </c>
      <c r="BP462" s="1"/>
      <c r="BQ462" s="26"/>
      <c r="BR462" s="1">
        <v>51</v>
      </c>
      <c r="BS462" s="26" t="s">
        <v>94</v>
      </c>
      <c r="BT462" s="1"/>
      <c r="BU462" s="26"/>
      <c r="BV462" s="30"/>
      <c r="BW462" s="26"/>
      <c r="BX462" s="30"/>
      <c r="BY462" s="26"/>
      <c r="BZ462" s="60"/>
      <c r="CA462" s="30"/>
      <c r="CB462" s="30"/>
      <c r="CC462" s="30">
        <v>113</v>
      </c>
    </row>
    <row r="463" spans="1:81" s="56" customFormat="1" x14ac:dyDescent="0.35">
      <c r="A463" s="1" t="s">
        <v>72</v>
      </c>
      <c r="B463" s="1" t="s">
        <v>52</v>
      </c>
      <c r="C463" s="1" t="s">
        <v>89</v>
      </c>
      <c r="D463" s="1" t="s">
        <v>90</v>
      </c>
      <c r="E463" s="1" t="s">
        <v>55</v>
      </c>
      <c r="F463" s="1">
        <v>999701966</v>
      </c>
      <c r="G463" s="1">
        <f>(J463+T463)-H463</f>
        <v>260</v>
      </c>
      <c r="H463" s="1"/>
      <c r="I463" s="27"/>
      <c r="J463" s="1">
        <f>SUM(K463,L463,N463,O463,P463,Q463,R463)</f>
        <v>260</v>
      </c>
      <c r="K463" s="1">
        <f>SUM(AP463,BT463,BX463)</f>
        <v>0</v>
      </c>
      <c r="L463" s="1">
        <f>SUM(AD463,AF463,AH463,AL463,AJ463,AN463,AR463,AT463,AV463,AX463,BB463,BD463,BF463,BH463,BJ463,BL463,AZ463)</f>
        <v>60</v>
      </c>
      <c r="M463" s="1">
        <f>COUNT(#REF!,AD463,AF463,AH463,AJ463,AL463,AN463,AR463,AT463,AV463,AX463,AZ463,BB463,BD463,BF463,BH463,BJ463,BL463)</f>
        <v>1</v>
      </c>
      <c r="N463" s="1">
        <f>BN463+BP463</f>
        <v>0</v>
      </c>
      <c r="O463" s="1">
        <v>0</v>
      </c>
      <c r="P463" s="1">
        <f>BR463</f>
        <v>0</v>
      </c>
      <c r="Q463" s="1">
        <f>BV463</f>
        <v>200</v>
      </c>
      <c r="R463" s="1">
        <v>0</v>
      </c>
      <c r="S463" s="64"/>
      <c r="T463" s="1">
        <f>SUM(U463,V463,X463,Y463,Z463,AA463,AB463)</f>
        <v>0</v>
      </c>
      <c r="U463" s="1">
        <f>CA463</f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f>CC463</f>
        <v>0</v>
      </c>
      <c r="AB463" s="1">
        <f>CB463</f>
        <v>0</v>
      </c>
      <c r="AC463" s="64"/>
      <c r="AD463" s="1"/>
      <c r="AE463" s="26"/>
      <c r="AF463" s="1"/>
      <c r="AG463" s="26"/>
      <c r="AH463" s="1"/>
      <c r="AI463" s="26"/>
      <c r="AJ463" s="1"/>
      <c r="AK463" s="26"/>
      <c r="AL463" s="1"/>
      <c r="AM463" s="26"/>
      <c r="AN463" s="1"/>
      <c r="AO463" s="26"/>
      <c r="AP463" s="1"/>
      <c r="AQ463" s="26"/>
      <c r="AR463" s="1"/>
      <c r="AS463" s="26"/>
      <c r="AT463" s="1"/>
      <c r="AU463" s="26"/>
      <c r="AV463" s="1"/>
      <c r="AW463" s="26"/>
      <c r="AX463" s="1"/>
      <c r="AY463" s="26"/>
      <c r="AZ463" s="1"/>
      <c r="BA463" s="26"/>
      <c r="BB463" s="1">
        <v>60</v>
      </c>
      <c r="BC463" s="26">
        <v>1</v>
      </c>
      <c r="BD463" s="1"/>
      <c r="BE463" s="26"/>
      <c r="BF463" s="1"/>
      <c r="BG463" s="26"/>
      <c r="BH463" s="1"/>
      <c r="BI463" s="26"/>
      <c r="BJ463" s="1"/>
      <c r="BK463" s="26"/>
      <c r="BL463" s="1"/>
      <c r="BM463" s="26"/>
      <c r="BN463" s="1"/>
      <c r="BO463" s="26"/>
      <c r="BP463" s="1"/>
      <c r="BQ463" s="26"/>
      <c r="BR463" s="1"/>
      <c r="BS463" s="26"/>
      <c r="BT463" s="1"/>
      <c r="BU463" s="26"/>
      <c r="BV463" s="30">
        <v>200</v>
      </c>
      <c r="BW463" s="26">
        <v>1</v>
      </c>
      <c r="BX463" s="30"/>
      <c r="BY463" s="26"/>
      <c r="BZ463" s="60"/>
      <c r="CA463" s="30"/>
      <c r="CB463" s="30"/>
      <c r="CC463" s="30"/>
    </row>
    <row r="464" spans="1:81" s="56" customFormat="1" x14ac:dyDescent="0.35">
      <c r="A464" s="1" t="s">
        <v>72</v>
      </c>
      <c r="B464" s="1" t="s">
        <v>52</v>
      </c>
      <c r="C464" s="30" t="s">
        <v>1510</v>
      </c>
      <c r="D464" s="30" t="s">
        <v>1511</v>
      </c>
      <c r="E464" s="30" t="s">
        <v>55</v>
      </c>
      <c r="F464" s="1">
        <v>999920886</v>
      </c>
      <c r="G464" s="1">
        <f>(J464+T464)-H464</f>
        <v>249</v>
      </c>
      <c r="H464" s="1"/>
      <c r="I464" s="27"/>
      <c r="J464" s="1">
        <f>SUM(K464,L464,N464,O464,P464,Q464,R464)</f>
        <v>185</v>
      </c>
      <c r="K464" s="1">
        <f>SUM(AP464,BT464,BX464)</f>
        <v>25</v>
      </c>
      <c r="L464" s="1">
        <f>SUM(AD464,AF464,AH464,AL464,AJ464,AN464,AR464,AT464,AV464,AX464,BB464,BD464,BF464,BH464,BJ464,BL464,AZ464)</f>
        <v>30</v>
      </c>
      <c r="M464" s="1">
        <f>COUNT(#REF!,AD464,AF464,AH464,AJ464,AL464,AN464,AR464,AT464,AV464,AX464,AZ464,BB464,BD464,BF464,BH464,BJ464,BL464)</f>
        <v>1</v>
      </c>
      <c r="N464" s="1">
        <f>BN464+BP464</f>
        <v>79</v>
      </c>
      <c r="O464" s="1">
        <v>0</v>
      </c>
      <c r="P464" s="1">
        <f>BR464</f>
        <v>51</v>
      </c>
      <c r="Q464" s="1">
        <f>BV464</f>
        <v>0</v>
      </c>
      <c r="R464" s="1">
        <v>0</v>
      </c>
      <c r="S464" s="64"/>
      <c r="T464" s="1">
        <f>SUM(U464,V464,X464,Y464,Z464,AA464,AB464)</f>
        <v>64</v>
      </c>
      <c r="U464" s="1">
        <f>CA464</f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f>CC464</f>
        <v>64</v>
      </c>
      <c r="AB464" s="1">
        <f>CB464</f>
        <v>0</v>
      </c>
      <c r="AC464" s="64"/>
      <c r="AD464" s="1"/>
      <c r="AE464" s="26"/>
      <c r="AF464" s="1"/>
      <c r="AG464" s="26"/>
      <c r="AH464" s="1"/>
      <c r="AI464" s="26"/>
      <c r="AJ464" s="1"/>
      <c r="AK464" s="26"/>
      <c r="AL464" s="1"/>
      <c r="AM464" s="26"/>
      <c r="AN464" s="1"/>
      <c r="AO464" s="26"/>
      <c r="AP464" s="1"/>
      <c r="AQ464" s="26"/>
      <c r="AR464" s="1"/>
      <c r="AS464" s="26"/>
      <c r="AT464" s="1"/>
      <c r="AU464" s="26"/>
      <c r="AV464" s="1">
        <v>30</v>
      </c>
      <c r="AW464" s="26">
        <v>1</v>
      </c>
      <c r="AX464" s="1"/>
      <c r="AY464" s="26"/>
      <c r="AZ464" s="1"/>
      <c r="BA464" s="26"/>
      <c r="BB464" s="1"/>
      <c r="BC464" s="26"/>
      <c r="BD464" s="1"/>
      <c r="BE464" s="26"/>
      <c r="BF464" s="1"/>
      <c r="BG464" s="26"/>
      <c r="BH464" s="1"/>
      <c r="BI464" s="26"/>
      <c r="BJ464" s="1"/>
      <c r="BK464" s="26"/>
      <c r="BL464" s="1"/>
      <c r="BM464" s="26"/>
      <c r="BN464" s="1">
        <v>79</v>
      </c>
      <c r="BO464" s="26">
        <v>4</v>
      </c>
      <c r="BP464" s="1"/>
      <c r="BQ464" s="26"/>
      <c r="BR464" s="1">
        <v>51</v>
      </c>
      <c r="BS464" s="26" t="s">
        <v>94</v>
      </c>
      <c r="BT464" s="1">
        <v>25</v>
      </c>
      <c r="BU464" s="26">
        <v>1</v>
      </c>
      <c r="BV464" s="30"/>
      <c r="BW464" s="26"/>
      <c r="BX464" s="30"/>
      <c r="BY464" s="26"/>
      <c r="BZ464" s="60"/>
      <c r="CA464" s="30"/>
      <c r="CB464" s="30"/>
      <c r="CC464" s="30">
        <v>64</v>
      </c>
    </row>
    <row r="465" spans="1:81" s="56" customFormat="1" x14ac:dyDescent="0.35">
      <c r="A465" s="1" t="s">
        <v>72</v>
      </c>
      <c r="B465" s="1" t="s">
        <v>52</v>
      </c>
      <c r="C465" s="1" t="s">
        <v>1038</v>
      </c>
      <c r="D465" s="1" t="s">
        <v>1039</v>
      </c>
      <c r="E465" s="1" t="s">
        <v>55</v>
      </c>
      <c r="F465" s="1">
        <v>999916683</v>
      </c>
      <c r="G465" s="1">
        <f>(J465+T465)-H465</f>
        <v>222</v>
      </c>
      <c r="H465" s="1"/>
      <c r="I465" s="27"/>
      <c r="J465" s="1">
        <f>SUM(K465,L465,N465,O465,P465,Q465,R465)</f>
        <v>202</v>
      </c>
      <c r="K465" s="1">
        <f>SUM(AP465,BT465,BX465)</f>
        <v>0</v>
      </c>
      <c r="L465" s="1">
        <f>SUM(AD465,AF465,AH465,AL465,AJ465,AN465,AR465,AT465,AV465,AX465,BB465,BD465,BF465,BH465,BJ465,BL465,AZ465)</f>
        <v>45</v>
      </c>
      <c r="M465" s="1">
        <f>COUNT(#REF!,AD465,AF465,AH465,AJ465,AL465,AN465,AR465,AT465,AV465,AX465,AZ465,BB465,BD465,BF465,BH465,BJ465,BL465)</f>
        <v>1</v>
      </c>
      <c r="N465" s="1">
        <f>BN465+BP465</f>
        <v>79</v>
      </c>
      <c r="O465" s="1">
        <v>0</v>
      </c>
      <c r="P465" s="1">
        <f>BR465</f>
        <v>78</v>
      </c>
      <c r="Q465" s="1">
        <f>BV465</f>
        <v>0</v>
      </c>
      <c r="R465" s="1">
        <v>0</v>
      </c>
      <c r="S465" s="64"/>
      <c r="T465" s="1">
        <f>SUM(U465,V465,X465,Y465,Z465,AA465,AB465)</f>
        <v>20</v>
      </c>
      <c r="U465" s="1">
        <f>CA465</f>
        <v>20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f>CC465</f>
        <v>0</v>
      </c>
      <c r="AB465" s="1">
        <f>CB465</f>
        <v>0</v>
      </c>
      <c r="AC465" s="64"/>
      <c r="AD465" s="1"/>
      <c r="AE465" s="26"/>
      <c r="AF465" s="1"/>
      <c r="AG465" s="26"/>
      <c r="AH465" s="1"/>
      <c r="AI465" s="26"/>
      <c r="AJ465" s="1"/>
      <c r="AK465" s="26"/>
      <c r="AL465" s="1">
        <v>45</v>
      </c>
      <c r="AM465" s="26">
        <v>2</v>
      </c>
      <c r="AN465" s="1"/>
      <c r="AO465" s="26"/>
      <c r="AP465" s="1"/>
      <c r="AQ465" s="26"/>
      <c r="AR465" s="1"/>
      <c r="AS465" s="26"/>
      <c r="AT465" s="1"/>
      <c r="AU465" s="26"/>
      <c r="AV465" s="1"/>
      <c r="AW465" s="26"/>
      <c r="AX465" s="1"/>
      <c r="AY465" s="26"/>
      <c r="AZ465" s="1"/>
      <c r="BA465" s="26"/>
      <c r="BB465" s="1"/>
      <c r="BC465" s="26"/>
      <c r="BD465" s="1"/>
      <c r="BE465" s="26"/>
      <c r="BF465" s="1"/>
      <c r="BG465" s="26"/>
      <c r="BH465" s="1"/>
      <c r="BI465" s="26"/>
      <c r="BJ465" s="1"/>
      <c r="BK465" s="26"/>
      <c r="BL465" s="1"/>
      <c r="BM465" s="26"/>
      <c r="BN465" s="1"/>
      <c r="BO465" s="26"/>
      <c r="BP465" s="1">
        <v>79</v>
      </c>
      <c r="BQ465" s="26">
        <v>3</v>
      </c>
      <c r="BR465" s="1">
        <v>78</v>
      </c>
      <c r="BS465" s="26">
        <v>6</v>
      </c>
      <c r="BT465" s="1"/>
      <c r="BU465" s="26"/>
      <c r="BV465" s="30"/>
      <c r="BW465" s="26"/>
      <c r="BX465" s="30"/>
      <c r="BY465" s="26"/>
      <c r="BZ465" s="60"/>
      <c r="CA465" s="30">
        <v>20</v>
      </c>
      <c r="CB465" s="30"/>
      <c r="CC465" s="30"/>
    </row>
    <row r="466" spans="1:81" s="56" customFormat="1" x14ac:dyDescent="0.35">
      <c r="A466" s="1" t="s">
        <v>72</v>
      </c>
      <c r="B466" s="1" t="s">
        <v>52</v>
      </c>
      <c r="C466" s="1" t="s">
        <v>100</v>
      </c>
      <c r="D466" s="1" t="s">
        <v>101</v>
      </c>
      <c r="E466" s="1" t="s">
        <v>55</v>
      </c>
      <c r="F466" s="1">
        <v>999703937</v>
      </c>
      <c r="G466" s="1">
        <f>(J466+T466)-H466</f>
        <v>214</v>
      </c>
      <c r="H466" s="1"/>
      <c r="I466" s="27"/>
      <c r="J466" s="1">
        <f>SUM(K466,L466,N466,O466,P466,Q466,R466)</f>
        <v>150</v>
      </c>
      <c r="K466" s="1">
        <f>SUM(AP466,BT466,BX466)</f>
        <v>0</v>
      </c>
      <c r="L466" s="1">
        <f>SUM(AD466,AF466,AH466,AL466,AJ466,AN466,AR466,AT466,AV466,AX466,BB466,BD466,BF466,BH466,BJ466,BL466,AZ466)</f>
        <v>0</v>
      </c>
      <c r="M466" s="1">
        <f>COUNT(#REF!,AD466,AF466,AH466,AJ466,AL466,AN466,AR466,AT466,AV466,AX466,AZ466,BB466,BD466,BF466,BH466,BJ466,BL466)</f>
        <v>0</v>
      </c>
      <c r="N466" s="1">
        <f>BN466+BP466</f>
        <v>0</v>
      </c>
      <c r="O466" s="1">
        <v>0</v>
      </c>
      <c r="P466" s="1">
        <f>BR466</f>
        <v>51</v>
      </c>
      <c r="Q466" s="1">
        <f>BV466</f>
        <v>99</v>
      </c>
      <c r="R466" s="1">
        <v>0</v>
      </c>
      <c r="S466" s="64"/>
      <c r="T466" s="1">
        <f>SUM(U466,V466,X466,Y466,Z466,AA466,AB466)</f>
        <v>64</v>
      </c>
      <c r="U466" s="1">
        <f>CA466</f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f>CC466</f>
        <v>64</v>
      </c>
      <c r="AB466" s="1">
        <f>CB466</f>
        <v>0</v>
      </c>
      <c r="AC466" s="64"/>
      <c r="AD466" s="1"/>
      <c r="AE466" s="26"/>
      <c r="AF466" s="1"/>
      <c r="AG466" s="26"/>
      <c r="AH466" s="1"/>
      <c r="AI466" s="26"/>
      <c r="AJ466" s="1"/>
      <c r="AK466" s="26"/>
      <c r="AL466" s="1"/>
      <c r="AM466" s="26"/>
      <c r="AN466" s="1"/>
      <c r="AO466" s="26"/>
      <c r="AP466" s="1"/>
      <c r="AQ466" s="26"/>
      <c r="AR466" s="1"/>
      <c r="AS466" s="26"/>
      <c r="AT466" s="1"/>
      <c r="AU466" s="26"/>
      <c r="AV466" s="1"/>
      <c r="AW466" s="26"/>
      <c r="AX466" s="1"/>
      <c r="AY466" s="26"/>
      <c r="AZ466" s="1"/>
      <c r="BA466" s="26"/>
      <c r="BB466" s="1"/>
      <c r="BC466" s="26"/>
      <c r="BD466" s="1"/>
      <c r="BE466" s="26"/>
      <c r="BF466" s="1"/>
      <c r="BG466" s="26"/>
      <c r="BH466" s="1"/>
      <c r="BI466" s="26"/>
      <c r="BJ466" s="1"/>
      <c r="BK466" s="26"/>
      <c r="BL466" s="1"/>
      <c r="BM466" s="26"/>
      <c r="BN466" s="1"/>
      <c r="BO466" s="26"/>
      <c r="BP466" s="1"/>
      <c r="BQ466" s="26"/>
      <c r="BR466" s="1">
        <v>51</v>
      </c>
      <c r="BS466" s="26" t="s">
        <v>94</v>
      </c>
      <c r="BT466" s="1"/>
      <c r="BU466" s="26"/>
      <c r="BV466" s="30">
        <v>99</v>
      </c>
      <c r="BW466" s="26">
        <v>6</v>
      </c>
      <c r="BX466" s="30"/>
      <c r="BY466" s="26"/>
      <c r="BZ466" s="60"/>
      <c r="CA466" s="30"/>
      <c r="CB466" s="30"/>
      <c r="CC466" s="30">
        <v>64</v>
      </c>
    </row>
    <row r="467" spans="1:81" s="56" customFormat="1" x14ac:dyDescent="0.35">
      <c r="A467" s="1" t="s">
        <v>72</v>
      </c>
      <c r="B467" s="1" t="s">
        <v>52</v>
      </c>
      <c r="C467" s="1" t="s">
        <v>186</v>
      </c>
      <c r="D467" s="1" t="s">
        <v>113</v>
      </c>
      <c r="E467" s="1" t="s">
        <v>55</v>
      </c>
      <c r="F467" s="1">
        <v>999798829</v>
      </c>
      <c r="G467" s="1">
        <f>(J467+T467)-H467</f>
        <v>135</v>
      </c>
      <c r="H467" s="1"/>
      <c r="I467" s="27"/>
      <c r="J467" s="1">
        <f>SUM(K467,L467,N467,O467,P467,Q467,R467)</f>
        <v>135</v>
      </c>
      <c r="K467" s="1">
        <f>SUM(AP467,BT467,BX467)</f>
        <v>0</v>
      </c>
      <c r="L467" s="1">
        <f>SUM(AD467,AF467,AH467,AL467,AJ467,AN467,AR467,AT467,AV467,AX467,BB467,BD467,BF467,BH467,BJ467,BL467,AZ467)</f>
        <v>45</v>
      </c>
      <c r="M467" s="1">
        <f>COUNT(#REF!,AD467,AF467,AH467,AJ467,AL467,AN467,AR467,AT467,AV467,AX467,AZ467,BB467,BD467,BF467,BH467,BJ467,BL467)</f>
        <v>1</v>
      </c>
      <c r="N467" s="1">
        <f>BN467+BP467</f>
        <v>0</v>
      </c>
      <c r="O467" s="1">
        <v>0</v>
      </c>
      <c r="P467" s="1">
        <f>BR467</f>
        <v>90</v>
      </c>
      <c r="Q467" s="1">
        <f>BV467</f>
        <v>0</v>
      </c>
      <c r="R467" s="1">
        <v>0</v>
      </c>
      <c r="S467" s="64"/>
      <c r="T467" s="1">
        <f>SUM(U467,V467,X467,Y467,Z467,AA467,AB467)</f>
        <v>0</v>
      </c>
      <c r="U467" s="1">
        <f>CA467</f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f>CC467</f>
        <v>0</v>
      </c>
      <c r="AB467" s="1">
        <f>CB467</f>
        <v>0</v>
      </c>
      <c r="AC467" s="64"/>
      <c r="AD467" s="1"/>
      <c r="AE467" s="26"/>
      <c r="AF467" s="1"/>
      <c r="AG467" s="26"/>
      <c r="AH467" s="1"/>
      <c r="AI467" s="26"/>
      <c r="AJ467" s="1"/>
      <c r="AK467" s="26"/>
      <c r="AL467" s="1"/>
      <c r="AM467" s="26"/>
      <c r="AN467" s="1"/>
      <c r="AO467" s="26"/>
      <c r="AP467" s="1"/>
      <c r="AQ467" s="26"/>
      <c r="AR467" s="1"/>
      <c r="AS467" s="26"/>
      <c r="AT467" s="1"/>
      <c r="AU467" s="26"/>
      <c r="AV467" s="1"/>
      <c r="AW467" s="26"/>
      <c r="AX467" s="1"/>
      <c r="AY467" s="26"/>
      <c r="AZ467" s="1"/>
      <c r="BA467" s="26"/>
      <c r="BB467" s="1">
        <v>45</v>
      </c>
      <c r="BC467" s="26">
        <v>2</v>
      </c>
      <c r="BD467" s="1"/>
      <c r="BE467" s="26"/>
      <c r="BF467" s="1"/>
      <c r="BG467" s="26"/>
      <c r="BH467" s="1"/>
      <c r="BI467" s="26"/>
      <c r="BJ467" s="1"/>
      <c r="BK467" s="26"/>
      <c r="BL467" s="1"/>
      <c r="BM467" s="26"/>
      <c r="BN467" s="1"/>
      <c r="BO467" s="26"/>
      <c r="BP467" s="1"/>
      <c r="BQ467" s="26"/>
      <c r="BR467" s="1">
        <v>90</v>
      </c>
      <c r="BS467" s="26">
        <v>4</v>
      </c>
      <c r="BT467" s="1"/>
      <c r="BU467" s="26"/>
      <c r="BV467" s="30"/>
      <c r="BW467" s="26"/>
      <c r="BX467" s="30"/>
      <c r="BY467" s="26"/>
      <c r="BZ467" s="60"/>
      <c r="CA467" s="30"/>
      <c r="CB467" s="30"/>
      <c r="CC467" s="30"/>
    </row>
    <row r="468" spans="1:81" s="56" customFormat="1" x14ac:dyDescent="0.35">
      <c r="A468" s="1" t="s">
        <v>72</v>
      </c>
      <c r="B468" s="1" t="s">
        <v>52</v>
      </c>
      <c r="C468" s="1" t="s">
        <v>357</v>
      </c>
      <c r="D468" s="1" t="s">
        <v>358</v>
      </c>
      <c r="E468" s="1" t="s">
        <v>55</v>
      </c>
      <c r="F468" s="1">
        <v>999869973</v>
      </c>
      <c r="G468" s="1">
        <f>(J468+T468)-H468</f>
        <v>130</v>
      </c>
      <c r="H468" s="1"/>
      <c r="I468" s="27"/>
      <c r="J468" s="1">
        <f>SUM(K468,L468,N468,O468,P468,Q468,R468)</f>
        <v>130</v>
      </c>
      <c r="K468" s="1">
        <f>SUM(AP468,BT468,BX468)</f>
        <v>0</v>
      </c>
      <c r="L468" s="1">
        <f>SUM(AD468,AF468,AH468,AL468,AJ468,AN468,AR468,AT468,AV468,AX468,BB468,BD468,BF468,BH468,BJ468,BL468,AZ468)</f>
        <v>0</v>
      </c>
      <c r="M468" s="1">
        <f>COUNT(#REF!,AD468,AF468,AH468,AJ468,AL468,AN468,AR468,AT468,AV468,AX468,AZ468,BB468,BD468,BF468,BH468,BJ468,BL468)</f>
        <v>0</v>
      </c>
      <c r="N468" s="1">
        <f>BN468+BP468</f>
        <v>79</v>
      </c>
      <c r="O468" s="1">
        <v>0</v>
      </c>
      <c r="P468" s="1">
        <f>BR468</f>
        <v>51</v>
      </c>
      <c r="Q468" s="1">
        <f>BV468</f>
        <v>0</v>
      </c>
      <c r="R468" s="1">
        <v>0</v>
      </c>
      <c r="S468" s="64"/>
      <c r="T468" s="1">
        <f>SUM(U468,V468,X468,Y468,Z468,AA468,AB468)</f>
        <v>0</v>
      </c>
      <c r="U468" s="1">
        <f>CA468</f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f>CC468</f>
        <v>0</v>
      </c>
      <c r="AB468" s="1">
        <f>CB468</f>
        <v>0</v>
      </c>
      <c r="AC468" s="64"/>
      <c r="AD468" s="1"/>
      <c r="AE468" s="26"/>
      <c r="AF468" s="1"/>
      <c r="AG468" s="26"/>
      <c r="AH468" s="1"/>
      <c r="AI468" s="26"/>
      <c r="AJ468" s="1"/>
      <c r="AK468" s="26"/>
      <c r="AL468" s="1"/>
      <c r="AM468" s="26"/>
      <c r="AN468" s="1"/>
      <c r="AO468" s="26"/>
      <c r="AP468" s="1"/>
      <c r="AQ468" s="26"/>
      <c r="AR468" s="1"/>
      <c r="AS468" s="26"/>
      <c r="AT468" s="1"/>
      <c r="AU468" s="26"/>
      <c r="AV468" s="1"/>
      <c r="AW468" s="26"/>
      <c r="AX468" s="1"/>
      <c r="AY468" s="26"/>
      <c r="AZ468" s="1"/>
      <c r="BA468" s="26"/>
      <c r="BB468" s="1"/>
      <c r="BC468" s="26"/>
      <c r="BD468" s="1"/>
      <c r="BE468" s="26"/>
      <c r="BF468" s="1"/>
      <c r="BG468" s="26"/>
      <c r="BH468" s="1"/>
      <c r="BI468" s="26"/>
      <c r="BJ468" s="1"/>
      <c r="BK468" s="26"/>
      <c r="BL468" s="1"/>
      <c r="BM468" s="26"/>
      <c r="BN468" s="1"/>
      <c r="BO468" s="26"/>
      <c r="BP468" s="1">
        <v>79</v>
      </c>
      <c r="BQ468" s="26">
        <v>4</v>
      </c>
      <c r="BR468" s="1">
        <v>51</v>
      </c>
      <c r="BS468" s="26" t="s">
        <v>94</v>
      </c>
      <c r="BT468" s="1"/>
      <c r="BU468" s="26"/>
      <c r="BV468" s="30"/>
      <c r="BW468" s="26"/>
      <c r="BX468" s="30"/>
      <c r="BY468" s="26"/>
      <c r="BZ468" s="60"/>
      <c r="CA468" s="30"/>
      <c r="CB468" s="30"/>
      <c r="CC468" s="30"/>
    </row>
    <row r="469" spans="1:81" s="56" customFormat="1" ht="14.5" x14ac:dyDescent="0.35">
      <c r="A469" s="85" t="s">
        <v>72</v>
      </c>
      <c r="B469" s="1" t="s">
        <v>52</v>
      </c>
      <c r="C469" s="85" t="s">
        <v>3788</v>
      </c>
      <c r="D469" s="85" t="s">
        <v>124</v>
      </c>
      <c r="E469" s="85" t="s">
        <v>55</v>
      </c>
      <c r="F469" s="85">
        <v>999738171</v>
      </c>
      <c r="G469" s="1">
        <f>(J469+T469)-H469</f>
        <v>113</v>
      </c>
      <c r="H469" s="30"/>
      <c r="I469" s="60"/>
      <c r="J469" s="1">
        <f>SUM(K469,L469,N469,O469,P469,Q469,R469)</f>
        <v>0</v>
      </c>
      <c r="K469" s="1">
        <f>SUM(AP469,BT469,BX469)</f>
        <v>0</v>
      </c>
      <c r="L469" s="1">
        <f>SUM(AD469,AF469,AH469,AL469,AJ469,AN469,AR469,AT469,AV469,AX469,BB469,BD469,BF469,BH469,BJ469,BL469,AZ469)</f>
        <v>0</v>
      </c>
      <c r="M469" s="1">
        <f>COUNT(#REF!,AD469,AF469,AH469,AJ469,AL469,AN469,AR469,AT469,AV469,AX469,AZ469,BB469,BD469,BF469,BH469,BJ469,BL469)</f>
        <v>0</v>
      </c>
      <c r="N469" s="1">
        <f>BN469+BP469</f>
        <v>0</v>
      </c>
      <c r="O469" s="1">
        <v>0</v>
      </c>
      <c r="P469" s="1">
        <f>BR469</f>
        <v>0</v>
      </c>
      <c r="Q469" s="1">
        <f>BV469</f>
        <v>0</v>
      </c>
      <c r="R469" s="1">
        <v>0</v>
      </c>
      <c r="S469" s="64"/>
      <c r="T469" s="1">
        <f>SUM(U469,V469,X469,Y469,Z469,AA469,AB469)</f>
        <v>113</v>
      </c>
      <c r="U469" s="1">
        <f>CA469</f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f>CC469</f>
        <v>113</v>
      </c>
      <c r="AB469" s="1">
        <f>CB469</f>
        <v>0</v>
      </c>
      <c r="AC469" s="64"/>
      <c r="AD469" s="30"/>
      <c r="AE469" s="60"/>
      <c r="AF469" s="30"/>
      <c r="AG469" s="60"/>
      <c r="AH469" s="30"/>
      <c r="AI469" s="60"/>
      <c r="AJ469" s="30"/>
      <c r="AK469" s="60"/>
      <c r="AL469" s="30"/>
      <c r="AM469" s="60"/>
      <c r="AN469" s="30"/>
      <c r="AO469" s="60"/>
      <c r="AP469" s="30"/>
      <c r="AQ469" s="60"/>
      <c r="AR469" s="30"/>
      <c r="AS469" s="60"/>
      <c r="AT469" s="30"/>
      <c r="AU469" s="60"/>
      <c r="AV469" s="30"/>
      <c r="AW469" s="60"/>
      <c r="AX469" s="30"/>
      <c r="AY469" s="60"/>
      <c r="AZ469" s="30"/>
      <c r="BA469" s="60"/>
      <c r="BB469" s="30"/>
      <c r="BC469" s="60"/>
      <c r="BD469" s="30"/>
      <c r="BE469" s="60"/>
      <c r="BF469" s="30"/>
      <c r="BG469" s="60"/>
      <c r="BH469" s="30"/>
      <c r="BI469" s="60"/>
      <c r="BJ469" s="30"/>
      <c r="BK469" s="60"/>
      <c r="BL469" s="30"/>
      <c r="BM469" s="60"/>
      <c r="BN469" s="30"/>
      <c r="BO469" s="60"/>
      <c r="BP469" s="30"/>
      <c r="BQ469" s="60"/>
      <c r="BR469" s="30"/>
      <c r="BS469" s="60"/>
      <c r="BT469" s="30"/>
      <c r="BU469" s="60"/>
      <c r="BV469" s="30"/>
      <c r="BW469" s="26"/>
      <c r="BX469" s="30"/>
      <c r="BY469" s="26"/>
      <c r="BZ469" s="60"/>
      <c r="CA469" s="30"/>
      <c r="CB469" s="30"/>
      <c r="CC469" s="30">
        <v>113</v>
      </c>
    </row>
    <row r="470" spans="1:81" s="56" customFormat="1" x14ac:dyDescent="0.35">
      <c r="A470" s="1" t="s">
        <v>72</v>
      </c>
      <c r="B470" s="1" t="s">
        <v>52</v>
      </c>
      <c r="C470" s="1" t="s">
        <v>123</v>
      </c>
      <c r="D470" s="1" t="s">
        <v>124</v>
      </c>
      <c r="E470" s="1" t="s">
        <v>55</v>
      </c>
      <c r="F470" s="1">
        <v>999726952</v>
      </c>
      <c r="G470" s="1">
        <f>(J470+T470)-H470</f>
        <v>101</v>
      </c>
      <c r="H470" s="1"/>
      <c r="I470" s="27"/>
      <c r="J470" s="1">
        <f>SUM(K470,L470,N470,O470,P470,Q470,R470)</f>
        <v>101</v>
      </c>
      <c r="K470" s="1">
        <f>SUM(AP470,BT470,BX470)</f>
        <v>0</v>
      </c>
      <c r="L470" s="1">
        <f>SUM(AD470,AF470,AH470,AL470,AJ470,AN470,AR470,AT470,AV470,AX470,BB470,BD470,BF470,BH470,BJ470,BL470,AZ470)</f>
        <v>34</v>
      </c>
      <c r="M470" s="1">
        <f>COUNT(#REF!,AD470,AF470,AH470,AJ470,AL470,AN470,AR470,AT470,AV470,AX470,AZ470,BB470,BD470,BF470,BH470,BJ470,BL470)</f>
        <v>1</v>
      </c>
      <c r="N470" s="1">
        <f>BN470+BP470</f>
        <v>67</v>
      </c>
      <c r="O470" s="1">
        <v>0</v>
      </c>
      <c r="P470" s="1">
        <f>BR470</f>
        <v>0</v>
      </c>
      <c r="Q470" s="1">
        <f>BV470</f>
        <v>0</v>
      </c>
      <c r="R470" s="1">
        <v>0</v>
      </c>
      <c r="S470" s="64"/>
      <c r="T470" s="1">
        <f>SUM(U470,V470,X470,Y470,Z470,AA470,AB470)</f>
        <v>0</v>
      </c>
      <c r="U470" s="1">
        <f>CA470</f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f>CC470</f>
        <v>0</v>
      </c>
      <c r="AB470" s="1">
        <f>CB470</f>
        <v>0</v>
      </c>
      <c r="AC470" s="64"/>
      <c r="AD470" s="1"/>
      <c r="AE470" s="26"/>
      <c r="AF470" s="1"/>
      <c r="AG470" s="26"/>
      <c r="AH470" s="1"/>
      <c r="AI470" s="26"/>
      <c r="AJ470" s="1"/>
      <c r="AK470" s="26"/>
      <c r="AL470" s="1"/>
      <c r="AM470" s="26"/>
      <c r="AN470" s="1">
        <v>34</v>
      </c>
      <c r="AO470" s="26">
        <v>3</v>
      </c>
      <c r="AP470" s="1"/>
      <c r="AQ470" s="26"/>
      <c r="AR470" s="1"/>
      <c r="AS470" s="26"/>
      <c r="AT470" s="1"/>
      <c r="AU470" s="26"/>
      <c r="AV470" s="1"/>
      <c r="AW470" s="26"/>
      <c r="AX470" s="1"/>
      <c r="AY470" s="26"/>
      <c r="AZ470" s="1"/>
      <c r="BA470" s="26"/>
      <c r="BB470" s="1"/>
      <c r="BC470" s="26"/>
      <c r="BD470" s="1"/>
      <c r="BE470" s="26"/>
      <c r="BF470" s="1"/>
      <c r="BG470" s="26"/>
      <c r="BH470" s="1"/>
      <c r="BI470" s="26"/>
      <c r="BJ470" s="1"/>
      <c r="BK470" s="26"/>
      <c r="BL470" s="1"/>
      <c r="BM470" s="26"/>
      <c r="BN470" s="1">
        <v>67</v>
      </c>
      <c r="BO470" s="26">
        <v>6</v>
      </c>
      <c r="BP470" s="1"/>
      <c r="BQ470" s="26"/>
      <c r="BR470" s="1"/>
      <c r="BS470" s="26"/>
      <c r="BT470" s="1"/>
      <c r="BU470" s="26"/>
      <c r="BV470" s="30"/>
      <c r="BW470" s="26"/>
      <c r="BX470" s="30"/>
      <c r="BY470" s="26"/>
      <c r="BZ470" s="60"/>
      <c r="CA470" s="30"/>
      <c r="CB470" s="30"/>
      <c r="CC470" s="30"/>
    </row>
    <row r="471" spans="1:81" s="56" customFormat="1" x14ac:dyDescent="0.35">
      <c r="A471" s="1" t="s">
        <v>72</v>
      </c>
      <c r="B471" s="1" t="s">
        <v>52</v>
      </c>
      <c r="C471" s="1" t="s">
        <v>355</v>
      </c>
      <c r="D471" s="1" t="s">
        <v>356</v>
      </c>
      <c r="E471" s="1" t="s">
        <v>55</v>
      </c>
      <c r="F471" s="1">
        <v>999869725</v>
      </c>
      <c r="G471" s="1">
        <f>(J471+T471)-H471</f>
        <v>97</v>
      </c>
      <c r="H471" s="1"/>
      <c r="I471" s="27"/>
      <c r="J471" s="1">
        <f>SUM(K471,L471,N471,O471,P471,Q471,R471)</f>
        <v>97</v>
      </c>
      <c r="K471" s="1">
        <f>SUM(AP471,BT471,BX471)</f>
        <v>0</v>
      </c>
      <c r="L471" s="1">
        <f>SUM(AD471,AF471,AH471,AL471,AJ471,AN471,AR471,AT471,AV471,AX471,BB471,BD471,BF471,BH471,BJ471,BL471,AZ471)</f>
        <v>34</v>
      </c>
      <c r="M471" s="1">
        <f>COUNT(#REF!,AD471,AF471,AH471,AJ471,AL471,AN471,AR471,AT471,AV471,AX471,AZ471,BB471,BD471,BF471,BH471,BJ471,BL471)</f>
        <v>1</v>
      </c>
      <c r="N471" s="1">
        <f>BN471+BP471</f>
        <v>63</v>
      </c>
      <c r="O471" s="1">
        <v>0</v>
      </c>
      <c r="P471" s="1">
        <f>BR471</f>
        <v>0</v>
      </c>
      <c r="Q471" s="1">
        <f>BV471</f>
        <v>0</v>
      </c>
      <c r="R471" s="1">
        <v>0</v>
      </c>
      <c r="S471" s="64"/>
      <c r="T471" s="1">
        <f>SUM(U471,V471,X471,Y471,Z471,AA471,AB471)</f>
        <v>0</v>
      </c>
      <c r="U471" s="1">
        <f>CA471</f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f>CC471</f>
        <v>0</v>
      </c>
      <c r="AB471" s="1">
        <f>CB471</f>
        <v>0</v>
      </c>
      <c r="AC471" s="64"/>
      <c r="AD471" s="1"/>
      <c r="AE471" s="26"/>
      <c r="AF471" s="1"/>
      <c r="AG471" s="26"/>
      <c r="AH471" s="1"/>
      <c r="AI471" s="26"/>
      <c r="AJ471" s="1"/>
      <c r="AK471" s="26"/>
      <c r="AL471" s="1"/>
      <c r="AM471" s="26"/>
      <c r="AN471" s="1"/>
      <c r="AO471" s="26"/>
      <c r="AP471" s="1"/>
      <c r="AQ471" s="26"/>
      <c r="AR471" s="1"/>
      <c r="AS471" s="26"/>
      <c r="AT471" s="1"/>
      <c r="AU471" s="26"/>
      <c r="AV471" s="1"/>
      <c r="AW471" s="26"/>
      <c r="AX471" s="1"/>
      <c r="AY471" s="26"/>
      <c r="AZ471" s="1"/>
      <c r="BA471" s="26"/>
      <c r="BB471" s="1">
        <v>34</v>
      </c>
      <c r="BC471" s="26">
        <v>3</v>
      </c>
      <c r="BD471" s="1"/>
      <c r="BE471" s="26"/>
      <c r="BF471" s="1"/>
      <c r="BG471" s="26"/>
      <c r="BH471" s="1"/>
      <c r="BI471" s="26"/>
      <c r="BJ471" s="1"/>
      <c r="BK471" s="26"/>
      <c r="BL471" s="1"/>
      <c r="BM471" s="26"/>
      <c r="BN471" s="1">
        <v>63</v>
      </c>
      <c r="BO471" s="26">
        <v>7</v>
      </c>
      <c r="BP471" s="1"/>
      <c r="BQ471" s="26"/>
      <c r="BR471" s="1"/>
      <c r="BS471" s="26"/>
      <c r="BT471" s="1"/>
      <c r="BU471" s="26"/>
      <c r="BV471" s="30"/>
      <c r="BW471" s="26"/>
      <c r="BX471" s="30"/>
      <c r="BY471" s="26"/>
      <c r="BZ471" s="60"/>
      <c r="CA471" s="30"/>
      <c r="CB471" s="30"/>
      <c r="CC471" s="30"/>
    </row>
    <row r="472" spans="1:81" s="56" customFormat="1" ht="14.5" x14ac:dyDescent="0.35">
      <c r="A472" s="85" t="s">
        <v>72</v>
      </c>
      <c r="B472" s="1" t="s">
        <v>52</v>
      </c>
      <c r="C472" s="85" t="s">
        <v>1685</v>
      </c>
      <c r="D472" s="85" t="s">
        <v>3789</v>
      </c>
      <c r="E472" s="85" t="s">
        <v>55</v>
      </c>
      <c r="F472" s="85">
        <v>999928426</v>
      </c>
      <c r="G472" s="1">
        <f>(J472+T472)-H472</f>
        <v>85</v>
      </c>
      <c r="H472" s="30"/>
      <c r="I472" s="60"/>
      <c r="J472" s="1">
        <f>SUM(K472,L472,N472,O472,P472,Q472,R472)</f>
        <v>0</v>
      </c>
      <c r="K472" s="1">
        <f>SUM(AP472,BT472,BX472)</f>
        <v>0</v>
      </c>
      <c r="L472" s="1">
        <f>SUM(AD472,AF472,AH472,AL472,AJ472,AN472,AR472,AT472,AV472,AX472,BB472,BD472,BF472,BH472,BJ472,BL472,AZ472)</f>
        <v>0</v>
      </c>
      <c r="M472" s="1">
        <f>COUNT(#REF!,AD472,AF472,AH472,AJ472,AL472,AN472,AR472,AT472,AV472,AX472,AZ472,BB472,BD472,BF472,BH472,BJ472,BL472)</f>
        <v>0</v>
      </c>
      <c r="N472" s="1">
        <f>BN472+BP472</f>
        <v>0</v>
      </c>
      <c r="O472" s="1">
        <v>0</v>
      </c>
      <c r="P472" s="1">
        <f>BR472</f>
        <v>0</v>
      </c>
      <c r="Q472" s="1">
        <f>BV472</f>
        <v>0</v>
      </c>
      <c r="R472" s="1">
        <v>0</v>
      </c>
      <c r="S472" s="64"/>
      <c r="T472" s="1">
        <f>SUM(U472,V472,X472,Y472,Z472,AA472,AB472)</f>
        <v>85</v>
      </c>
      <c r="U472" s="1">
        <f>CA472</f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f>CC472</f>
        <v>85</v>
      </c>
      <c r="AB472" s="1">
        <f>CB472</f>
        <v>0</v>
      </c>
      <c r="AC472" s="64"/>
      <c r="AD472" s="30"/>
      <c r="AE472" s="60"/>
      <c r="AF472" s="30"/>
      <c r="AG472" s="60"/>
      <c r="AH472" s="30"/>
      <c r="AI472" s="60"/>
      <c r="AJ472" s="30"/>
      <c r="AK472" s="60"/>
      <c r="AL472" s="30"/>
      <c r="AM472" s="60"/>
      <c r="AN472" s="30"/>
      <c r="AO472" s="60"/>
      <c r="AP472" s="30"/>
      <c r="AQ472" s="60"/>
      <c r="AR472" s="30"/>
      <c r="AS472" s="60"/>
      <c r="AT472" s="30"/>
      <c r="AU472" s="60"/>
      <c r="AV472" s="30"/>
      <c r="AW472" s="60"/>
      <c r="AX472" s="30"/>
      <c r="AY472" s="60"/>
      <c r="AZ472" s="30"/>
      <c r="BA472" s="60"/>
      <c r="BB472" s="30"/>
      <c r="BC472" s="60"/>
      <c r="BD472" s="30"/>
      <c r="BE472" s="60"/>
      <c r="BF472" s="30"/>
      <c r="BG472" s="60"/>
      <c r="BH472" s="30"/>
      <c r="BI472" s="60"/>
      <c r="BJ472" s="30"/>
      <c r="BK472" s="60"/>
      <c r="BL472" s="30"/>
      <c r="BM472" s="60"/>
      <c r="BN472" s="30"/>
      <c r="BO472" s="60"/>
      <c r="BP472" s="30"/>
      <c r="BQ472" s="60"/>
      <c r="BR472" s="30"/>
      <c r="BS472" s="60"/>
      <c r="BT472" s="30"/>
      <c r="BU472" s="60"/>
      <c r="BV472" s="30"/>
      <c r="BW472" s="26"/>
      <c r="BX472" s="30"/>
      <c r="BY472" s="26"/>
      <c r="BZ472" s="60"/>
      <c r="CA472" s="30"/>
      <c r="CB472" s="30"/>
      <c r="CC472" s="30">
        <v>85</v>
      </c>
    </row>
    <row r="473" spans="1:81" s="56" customFormat="1" x14ac:dyDescent="0.35">
      <c r="A473" s="1" t="s">
        <v>72</v>
      </c>
      <c r="B473" s="1" t="s">
        <v>52</v>
      </c>
      <c r="C473" s="1" t="s">
        <v>1090</v>
      </c>
      <c r="D473" s="1" t="s">
        <v>831</v>
      </c>
      <c r="E473" s="1" t="s">
        <v>55</v>
      </c>
      <c r="F473" s="1">
        <v>999917196</v>
      </c>
      <c r="G473" s="1">
        <f>(J473+T473)-H473</f>
        <v>75</v>
      </c>
      <c r="H473" s="1"/>
      <c r="I473" s="27"/>
      <c r="J473" s="1">
        <f>SUM(K473,L473,N473,O473,P473,Q473,R473)</f>
        <v>75</v>
      </c>
      <c r="K473" s="1">
        <f>SUM(AP473,BT473,BX473)</f>
        <v>0</v>
      </c>
      <c r="L473" s="1">
        <f>SUM(AD473,AF473,AH473,AL473,AJ473,AN473,AR473,AT473,AV473,AX473,BB473,BD473,BF473,BH473,BJ473,BL473,AZ473)</f>
        <v>75</v>
      </c>
      <c r="M473" s="1">
        <f>COUNT(#REF!,AD473,AF473,AH473,AJ473,AL473,AN473,AR473,AT473,AV473,AX473,AZ473,BB473,BD473,BF473,BH473,BJ473,BL473)</f>
        <v>2</v>
      </c>
      <c r="N473" s="1">
        <f>BN473+BP473</f>
        <v>0</v>
      </c>
      <c r="O473" s="1">
        <v>0</v>
      </c>
      <c r="P473" s="1">
        <f>BR473</f>
        <v>0</v>
      </c>
      <c r="Q473" s="1">
        <f>BV473</f>
        <v>0</v>
      </c>
      <c r="R473" s="1">
        <v>0</v>
      </c>
      <c r="S473" s="64"/>
      <c r="T473" s="1">
        <f>SUM(U473,V473,X473,Y473,Z473,AA473,AB473)</f>
        <v>0</v>
      </c>
      <c r="U473" s="1">
        <f>CA473</f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f>CC473</f>
        <v>0</v>
      </c>
      <c r="AB473" s="1">
        <f>CB473</f>
        <v>0</v>
      </c>
      <c r="AC473" s="64"/>
      <c r="AD473" s="1"/>
      <c r="AE473" s="26"/>
      <c r="AF473" s="1"/>
      <c r="AG473" s="26"/>
      <c r="AH473" s="1"/>
      <c r="AI473" s="26"/>
      <c r="AJ473" s="1">
        <v>45</v>
      </c>
      <c r="AK473" s="26">
        <v>2</v>
      </c>
      <c r="AL473" s="1"/>
      <c r="AM473" s="26"/>
      <c r="AN473" s="1"/>
      <c r="AO473" s="26"/>
      <c r="AP473" s="1"/>
      <c r="AQ473" s="26"/>
      <c r="AR473" s="1">
        <v>30</v>
      </c>
      <c r="AS473" s="26">
        <v>1</v>
      </c>
      <c r="AT473" s="1"/>
      <c r="AU473" s="26"/>
      <c r="AV473" s="1"/>
      <c r="AW473" s="26"/>
      <c r="AX473" s="1"/>
      <c r="AY473" s="26"/>
      <c r="AZ473" s="1"/>
      <c r="BA473" s="26"/>
      <c r="BB473" s="1"/>
      <c r="BC473" s="26"/>
      <c r="BD473" s="1"/>
      <c r="BE473" s="26"/>
      <c r="BF473" s="1"/>
      <c r="BG473" s="26"/>
      <c r="BH473" s="1"/>
      <c r="BI473" s="26"/>
      <c r="BJ473" s="1"/>
      <c r="BK473" s="26"/>
      <c r="BL473" s="1"/>
      <c r="BM473" s="26"/>
      <c r="BN473" s="1"/>
      <c r="BO473" s="26"/>
      <c r="BP473" s="1"/>
      <c r="BQ473" s="26"/>
      <c r="BR473" s="1"/>
      <c r="BS473" s="26"/>
      <c r="BT473" s="1"/>
      <c r="BU473" s="26"/>
      <c r="BV473" s="30"/>
      <c r="BW473" s="26"/>
      <c r="BX473" s="30"/>
      <c r="BY473" s="26"/>
      <c r="BZ473" s="60"/>
      <c r="CA473" s="30"/>
      <c r="CB473" s="30"/>
      <c r="CC473" s="30"/>
    </row>
    <row r="474" spans="1:81" s="56" customFormat="1" x14ac:dyDescent="0.35">
      <c r="A474" s="1" t="s">
        <v>72</v>
      </c>
      <c r="B474" s="1" t="s">
        <v>52</v>
      </c>
      <c r="C474" s="1" t="s">
        <v>79</v>
      </c>
      <c r="D474" s="1" t="s">
        <v>80</v>
      </c>
      <c r="E474" s="1" t="s">
        <v>55</v>
      </c>
      <c r="F474" s="1">
        <v>999016445</v>
      </c>
      <c r="G474" s="1">
        <f>(J474+T474)-H474</f>
        <v>60</v>
      </c>
      <c r="H474" s="1"/>
      <c r="I474" s="27"/>
      <c r="J474" s="1">
        <f>SUM(K474,L474,N474,O474,P474,Q474,R474)</f>
        <v>60</v>
      </c>
      <c r="K474" s="1">
        <f>SUM(AP474,BT474,BX474)</f>
        <v>0</v>
      </c>
      <c r="L474" s="1">
        <f>SUM(AD474,AF474,AH474,AL474,AJ474,AN474,AR474,AT474,AV474,AX474,BB474,BD474,BF474,BH474,BJ474,BL474,AZ474)</f>
        <v>60</v>
      </c>
      <c r="M474" s="1">
        <f>COUNT(#REF!,AD474,AF474,AH474,AJ474,AL474,AN474,AR474,AT474,AV474,AX474,AZ474,BB474,BD474,BF474,BH474,BJ474,BL474)</f>
        <v>1</v>
      </c>
      <c r="N474" s="1">
        <f>BN474+BP474</f>
        <v>0</v>
      </c>
      <c r="O474" s="1">
        <v>0</v>
      </c>
      <c r="P474" s="1">
        <f>BR474</f>
        <v>0</v>
      </c>
      <c r="Q474" s="1">
        <f>BV474</f>
        <v>0</v>
      </c>
      <c r="R474" s="1">
        <v>0</v>
      </c>
      <c r="S474" s="64"/>
      <c r="T474" s="1">
        <f>SUM(U474,V474,X474,Y474,Z474,AA474,AB474)</f>
        <v>0</v>
      </c>
      <c r="U474" s="1">
        <f>CA474</f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f>CC474</f>
        <v>0</v>
      </c>
      <c r="AB474" s="1">
        <f>CB474</f>
        <v>0</v>
      </c>
      <c r="AC474" s="64"/>
      <c r="AD474" s="1"/>
      <c r="AE474" s="26"/>
      <c r="AF474" s="1"/>
      <c r="AG474" s="26"/>
      <c r="AH474" s="1"/>
      <c r="AI474" s="26"/>
      <c r="AJ474" s="1"/>
      <c r="AK474" s="26"/>
      <c r="AL474" s="1"/>
      <c r="AM474" s="26"/>
      <c r="AN474" s="1"/>
      <c r="AO474" s="26"/>
      <c r="AP474" s="1"/>
      <c r="AQ474" s="26"/>
      <c r="AR474" s="1"/>
      <c r="AS474" s="26"/>
      <c r="AT474" s="1"/>
      <c r="AU474" s="26"/>
      <c r="AV474" s="1"/>
      <c r="AW474" s="26"/>
      <c r="AX474" s="1"/>
      <c r="AY474" s="26"/>
      <c r="AZ474" s="1"/>
      <c r="BA474" s="26"/>
      <c r="BB474" s="1"/>
      <c r="BC474" s="26"/>
      <c r="BD474" s="1"/>
      <c r="BE474" s="26"/>
      <c r="BF474" s="1">
        <v>60</v>
      </c>
      <c r="BG474" s="26">
        <v>1</v>
      </c>
      <c r="BH474" s="1"/>
      <c r="BI474" s="26"/>
      <c r="BJ474" s="1"/>
      <c r="BK474" s="26"/>
      <c r="BL474" s="1"/>
      <c r="BM474" s="26"/>
      <c r="BN474" s="1"/>
      <c r="BO474" s="26"/>
      <c r="BP474" s="1"/>
      <c r="BQ474" s="26"/>
      <c r="BR474" s="1"/>
      <c r="BS474" s="26"/>
      <c r="BT474" s="1"/>
      <c r="BU474" s="26"/>
      <c r="BV474" s="30"/>
      <c r="BW474" s="26"/>
      <c r="BX474" s="30"/>
      <c r="BY474" s="26"/>
      <c r="BZ474" s="60"/>
      <c r="CA474" s="30"/>
      <c r="CB474" s="30"/>
      <c r="CC474" s="30"/>
    </row>
    <row r="475" spans="1:81" s="56" customFormat="1" x14ac:dyDescent="0.35">
      <c r="A475" s="1" t="s">
        <v>72</v>
      </c>
      <c r="B475" s="1" t="s">
        <v>52</v>
      </c>
      <c r="C475" s="1" t="s">
        <v>247</v>
      </c>
      <c r="D475" s="1" t="s">
        <v>2519</v>
      </c>
      <c r="E475" s="1" t="s">
        <v>55</v>
      </c>
      <c r="F475" s="1">
        <v>999925458</v>
      </c>
      <c r="G475" s="1">
        <f>(J475+T475)-H475</f>
        <v>49</v>
      </c>
      <c r="H475" s="1"/>
      <c r="I475" s="27"/>
      <c r="J475" s="1">
        <f>SUM(K475,L475,N475,O475,P475,Q475,R475)</f>
        <v>34</v>
      </c>
      <c r="K475" s="1">
        <f>SUM(AP475,BT475,BX475)</f>
        <v>0</v>
      </c>
      <c r="L475" s="1">
        <f>SUM(AD475,AF475,AH475,AL475,AJ475,AN475,AR475,AT475,AV475,AX475,BB475,BD475,BF475,BH475,BJ475,BL475,AZ475)</f>
        <v>34</v>
      </c>
      <c r="M475" s="1">
        <f>COUNT(#REF!,AD475,AF475,AH475,AJ475,AL475,AN475,AR475,AT475,AV475,AX475,AZ475,BB475,BD475,BF475,BH475,BJ475,BL475)</f>
        <v>1</v>
      </c>
      <c r="N475" s="1">
        <f>BN475+BP475</f>
        <v>0</v>
      </c>
      <c r="O475" s="1">
        <v>0</v>
      </c>
      <c r="P475" s="1">
        <f>BR475</f>
        <v>0</v>
      </c>
      <c r="Q475" s="1">
        <f>BV475</f>
        <v>0</v>
      </c>
      <c r="R475" s="1">
        <v>0</v>
      </c>
      <c r="S475" s="64"/>
      <c r="T475" s="1">
        <f>SUM(U475,V475,X475,Y475,Z475,AA475,AB475)</f>
        <v>15</v>
      </c>
      <c r="U475" s="1">
        <f>CA475</f>
        <v>15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f>CC475</f>
        <v>0</v>
      </c>
      <c r="AB475" s="1">
        <f>CB475</f>
        <v>0</v>
      </c>
      <c r="AC475" s="64"/>
      <c r="AD475" s="1"/>
      <c r="AE475" s="26"/>
      <c r="AF475" s="1"/>
      <c r="AG475" s="26"/>
      <c r="AH475" s="1"/>
      <c r="AI475" s="26"/>
      <c r="AJ475" s="1">
        <v>34</v>
      </c>
      <c r="AK475" s="26">
        <v>3</v>
      </c>
      <c r="AL475" s="1"/>
      <c r="AM475" s="26"/>
      <c r="AN475" s="1"/>
      <c r="AO475" s="26"/>
      <c r="AP475" s="1"/>
      <c r="AQ475" s="26"/>
      <c r="AR475" s="1"/>
      <c r="AS475" s="26"/>
      <c r="AT475" s="1"/>
      <c r="AU475" s="26"/>
      <c r="AV475" s="1"/>
      <c r="AW475" s="26"/>
      <c r="AX475" s="1"/>
      <c r="AY475" s="26"/>
      <c r="AZ475" s="1"/>
      <c r="BA475" s="26"/>
      <c r="BB475" s="1"/>
      <c r="BC475" s="26"/>
      <c r="BD475" s="1"/>
      <c r="BE475" s="26"/>
      <c r="BF475" s="1"/>
      <c r="BG475" s="26"/>
      <c r="BH475" s="1"/>
      <c r="BI475" s="26"/>
      <c r="BJ475" s="1"/>
      <c r="BK475" s="26"/>
      <c r="BL475" s="1"/>
      <c r="BM475" s="26"/>
      <c r="BN475" s="1"/>
      <c r="BO475" s="26"/>
      <c r="BP475" s="1"/>
      <c r="BQ475" s="26"/>
      <c r="BR475" s="1"/>
      <c r="BS475" s="26"/>
      <c r="BT475" s="1"/>
      <c r="BU475" s="26"/>
      <c r="BV475" s="30"/>
      <c r="BW475" s="26"/>
      <c r="BX475" s="30"/>
      <c r="BY475" s="26"/>
      <c r="BZ475" s="60"/>
      <c r="CA475" s="30">
        <v>15</v>
      </c>
      <c r="CB475" s="30"/>
      <c r="CC475" s="30"/>
    </row>
    <row r="476" spans="1:81" s="56" customFormat="1" x14ac:dyDescent="0.35">
      <c r="A476" s="1" t="s">
        <v>72</v>
      </c>
      <c r="B476" s="32" t="s">
        <v>52</v>
      </c>
      <c r="C476" s="32" t="s">
        <v>545</v>
      </c>
      <c r="D476" s="32" t="s">
        <v>546</v>
      </c>
      <c r="E476" s="32" t="s">
        <v>55</v>
      </c>
      <c r="F476" s="32">
        <v>999891586</v>
      </c>
      <c r="G476" s="1">
        <f>(J476+T476)-H476</f>
        <v>45</v>
      </c>
      <c r="H476" s="1"/>
      <c r="I476" s="27"/>
      <c r="J476" s="1">
        <f>SUM(K476,L476,N476,O476,P476,Q476,R476)</f>
        <v>45</v>
      </c>
      <c r="K476" s="1">
        <f>SUM(AP476,BT476,BX476)</f>
        <v>0</v>
      </c>
      <c r="L476" s="1">
        <f>SUM(AD476,AF476,AH476,AL476,AJ476,AN476,AR476,AT476,AV476,AX476,BB476,BD476,BF476,BH476,BJ476,BL476,AZ476)</f>
        <v>45</v>
      </c>
      <c r="M476" s="1">
        <f>COUNT(#REF!,AD476,AF476,AH476,AJ476,AL476,AN476,AR476,AT476,AV476,AX476,AZ476,BB476,BD476,BF476,BH476,BJ476,BL476)</f>
        <v>1</v>
      </c>
      <c r="N476" s="1">
        <f>BN476+BP476</f>
        <v>0</v>
      </c>
      <c r="O476" s="1">
        <v>0</v>
      </c>
      <c r="P476" s="1">
        <f>BR476</f>
        <v>0</v>
      </c>
      <c r="Q476" s="1">
        <f>BV476</f>
        <v>0</v>
      </c>
      <c r="R476" s="1">
        <v>0</v>
      </c>
      <c r="S476" s="64"/>
      <c r="T476" s="1">
        <f>SUM(U476,V476,X476,Y476,Z476,AA476,AB476)</f>
        <v>0</v>
      </c>
      <c r="U476" s="1">
        <f>CA476</f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f>CC476</f>
        <v>0</v>
      </c>
      <c r="AB476" s="1">
        <f>CB476</f>
        <v>0</v>
      </c>
      <c r="AC476" s="64"/>
      <c r="AD476" s="1"/>
      <c r="AE476" s="26"/>
      <c r="AF476" s="1"/>
      <c r="AG476" s="26"/>
      <c r="AH476" s="1"/>
      <c r="AI476" s="26"/>
      <c r="AJ476" s="1"/>
      <c r="AK476" s="26"/>
      <c r="AL476" s="1"/>
      <c r="AM476" s="26"/>
      <c r="AN476" s="1"/>
      <c r="AO476" s="26"/>
      <c r="AP476" s="1"/>
      <c r="AQ476" s="26"/>
      <c r="AR476" s="1"/>
      <c r="AS476" s="26"/>
      <c r="AT476" s="1"/>
      <c r="AU476" s="26"/>
      <c r="AV476" s="1"/>
      <c r="AW476" s="26"/>
      <c r="AX476" s="1"/>
      <c r="AY476" s="26"/>
      <c r="AZ476" s="1"/>
      <c r="BA476" s="26"/>
      <c r="BB476" s="1"/>
      <c r="BC476" s="26"/>
      <c r="BD476" s="1"/>
      <c r="BE476" s="26"/>
      <c r="BF476" s="1">
        <v>45</v>
      </c>
      <c r="BG476" s="26">
        <v>2</v>
      </c>
      <c r="BH476" s="1"/>
      <c r="BI476" s="26"/>
      <c r="BJ476" s="1"/>
      <c r="BK476" s="26"/>
      <c r="BL476" s="1"/>
      <c r="BM476" s="26"/>
      <c r="BN476" s="1"/>
      <c r="BO476" s="26"/>
      <c r="BP476" s="1"/>
      <c r="BQ476" s="26"/>
      <c r="BR476" s="1"/>
      <c r="BS476" s="26"/>
      <c r="BT476" s="1"/>
      <c r="BU476" s="26"/>
      <c r="BV476" s="30"/>
      <c r="BW476" s="26"/>
      <c r="BX476" s="30"/>
      <c r="BY476" s="26"/>
      <c r="BZ476" s="60"/>
      <c r="CA476" s="30"/>
      <c r="CB476" s="30"/>
      <c r="CC476" s="30"/>
    </row>
    <row r="477" spans="1:81" s="56" customFormat="1" x14ac:dyDescent="0.35">
      <c r="A477" s="1" t="s">
        <v>72</v>
      </c>
      <c r="B477" s="31" t="s">
        <v>52</v>
      </c>
      <c r="C477" s="31" t="s">
        <v>648</v>
      </c>
      <c r="D477" s="31" t="s">
        <v>595</v>
      </c>
      <c r="E477" s="31" t="s">
        <v>55</v>
      </c>
      <c r="F477" s="1">
        <v>999926229</v>
      </c>
      <c r="G477" s="1">
        <f>(J477+T477)-H477</f>
        <v>45</v>
      </c>
      <c r="H477" s="1"/>
      <c r="I477" s="27"/>
      <c r="J477" s="1">
        <f>SUM(K477,L477,N477,O477,P477,Q477,R477)</f>
        <v>45</v>
      </c>
      <c r="K477" s="1">
        <f>SUM(AP477,BT477,BX477)</f>
        <v>0</v>
      </c>
      <c r="L477" s="1">
        <f>SUM(AD477,AF477,AH477,AL477,AJ477,AN477,AR477,AT477,AV477,AX477,BB477,BD477,BF477,BH477,BJ477,BL477,AZ477)</f>
        <v>45</v>
      </c>
      <c r="M477" s="1">
        <f>COUNT(#REF!,AD477,AF477,AH477,AJ477,AL477,AN477,AR477,AT477,AV477,AX477,AZ477,BB477,BD477,BF477,BH477,BJ477,BL477)</f>
        <v>1</v>
      </c>
      <c r="N477" s="1">
        <f>BN477+BP477</f>
        <v>0</v>
      </c>
      <c r="O477" s="1">
        <v>0</v>
      </c>
      <c r="P477" s="1">
        <f>BR477</f>
        <v>0</v>
      </c>
      <c r="Q477" s="1">
        <f>BV477</f>
        <v>0</v>
      </c>
      <c r="R477" s="1">
        <v>0</v>
      </c>
      <c r="S477" s="64"/>
      <c r="T477" s="1">
        <f>SUM(U477,V477,X477,Y477,Z477,AA477,AB477)</f>
        <v>0</v>
      </c>
      <c r="U477" s="1">
        <f>CA477</f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f>CC477</f>
        <v>0</v>
      </c>
      <c r="AB477" s="1">
        <f>CB477</f>
        <v>0</v>
      </c>
      <c r="AC477" s="64"/>
      <c r="AD477" s="1"/>
      <c r="AE477" s="26"/>
      <c r="AF477" s="1">
        <v>45</v>
      </c>
      <c r="AG477" s="26">
        <v>2</v>
      </c>
      <c r="AH477" s="1"/>
      <c r="AI477" s="26"/>
      <c r="AJ477" s="1"/>
      <c r="AK477" s="26"/>
      <c r="AL477" s="1"/>
      <c r="AM477" s="26"/>
      <c r="AN477" s="1"/>
      <c r="AO477" s="26"/>
      <c r="AP477" s="1"/>
      <c r="AQ477" s="26"/>
      <c r="AR477" s="1"/>
      <c r="AS477" s="26"/>
      <c r="AT477" s="1"/>
      <c r="AU477" s="26"/>
      <c r="AV477" s="1"/>
      <c r="AW477" s="26"/>
      <c r="AX477" s="1"/>
      <c r="AY477" s="26"/>
      <c r="AZ477" s="1"/>
      <c r="BA477" s="26"/>
      <c r="BB477" s="1"/>
      <c r="BC477" s="26"/>
      <c r="BD477" s="1"/>
      <c r="BE477" s="26"/>
      <c r="BF477" s="1"/>
      <c r="BG477" s="26"/>
      <c r="BH477" s="1"/>
      <c r="BI477" s="26"/>
      <c r="BJ477" s="1"/>
      <c r="BK477" s="26"/>
      <c r="BL477" s="1"/>
      <c r="BM477" s="26"/>
      <c r="BN477" s="1"/>
      <c r="BO477" s="26"/>
      <c r="BP477" s="1"/>
      <c r="BQ477" s="26"/>
      <c r="BR477" s="1"/>
      <c r="BS477" s="26"/>
      <c r="BT477" s="1"/>
      <c r="BU477" s="26"/>
      <c r="BV477" s="30"/>
      <c r="BW477" s="26"/>
      <c r="BX477" s="30"/>
      <c r="BY477" s="26"/>
      <c r="BZ477" s="60"/>
      <c r="CA477" s="30"/>
      <c r="CB477" s="30"/>
      <c r="CC477" s="30"/>
    </row>
    <row r="478" spans="1:81" s="56" customFormat="1" x14ac:dyDescent="0.35">
      <c r="A478" s="1" t="s">
        <v>72</v>
      </c>
      <c r="B478" s="30" t="s">
        <v>52</v>
      </c>
      <c r="C478" s="30" t="s">
        <v>1008</v>
      </c>
      <c r="D478" s="30" t="s">
        <v>1009</v>
      </c>
      <c r="E478" s="30" t="s">
        <v>55</v>
      </c>
      <c r="F478" s="30">
        <v>999916416</v>
      </c>
      <c r="G478" s="1">
        <f>(J478+T478)-H478</f>
        <v>34</v>
      </c>
      <c r="H478" s="1"/>
      <c r="I478" s="27"/>
      <c r="J478" s="1">
        <f>SUM(K478,L478,N478,O478,P478,Q478,R478)</f>
        <v>34</v>
      </c>
      <c r="K478" s="1">
        <f>SUM(AP478,BT478,BX478)</f>
        <v>0</v>
      </c>
      <c r="L478" s="1">
        <f>SUM(AD478,AF478,AH478,AL478,AJ478,AN478,AR478,AT478,AV478,AX478,BB478,BD478,BF478,BH478,BJ478,BL478,AZ478)</f>
        <v>34</v>
      </c>
      <c r="M478" s="1">
        <f>COUNT(#REF!,AD478,AF478,AH478,AJ478,AL478,AN478,AR478,AT478,AV478,AX478,AZ478,BB478,BD478,BF478,BH478,BJ478,BL478)</f>
        <v>1</v>
      </c>
      <c r="N478" s="1">
        <f>BN478+BP478</f>
        <v>0</v>
      </c>
      <c r="O478" s="1">
        <v>0</v>
      </c>
      <c r="P478" s="1">
        <f>BR478</f>
        <v>0</v>
      </c>
      <c r="Q478" s="1">
        <f>BV478</f>
        <v>0</v>
      </c>
      <c r="R478" s="1">
        <v>0</v>
      </c>
      <c r="S478" s="64"/>
      <c r="T478" s="1">
        <f>SUM(U478,V478,X478,Y478,Z478,AA478,AB478)</f>
        <v>0</v>
      </c>
      <c r="U478" s="1">
        <f>CA478</f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f>CC478</f>
        <v>0</v>
      </c>
      <c r="AB478" s="1">
        <f>CB478</f>
        <v>0</v>
      </c>
      <c r="AC478" s="64"/>
      <c r="AD478" s="1"/>
      <c r="AE478" s="26"/>
      <c r="AF478" s="1"/>
      <c r="AG478" s="26"/>
      <c r="AH478" s="1"/>
      <c r="AI478" s="26"/>
      <c r="AJ478" s="1"/>
      <c r="AK478" s="26"/>
      <c r="AL478" s="1"/>
      <c r="AM478" s="26"/>
      <c r="AN478" s="1"/>
      <c r="AO478" s="26"/>
      <c r="AP478" s="1"/>
      <c r="AQ478" s="26"/>
      <c r="AR478" s="1"/>
      <c r="AS478" s="26"/>
      <c r="AT478" s="1"/>
      <c r="AU478" s="26"/>
      <c r="AV478" s="1"/>
      <c r="AW478" s="26"/>
      <c r="AX478" s="1"/>
      <c r="AY478" s="26"/>
      <c r="AZ478" s="1"/>
      <c r="BA478" s="26"/>
      <c r="BB478" s="1"/>
      <c r="BC478" s="26"/>
      <c r="BD478" s="1">
        <v>34</v>
      </c>
      <c r="BE478" s="26">
        <v>3</v>
      </c>
      <c r="BF478" s="1"/>
      <c r="BG478" s="26"/>
      <c r="BH478" s="1"/>
      <c r="BI478" s="26"/>
      <c r="BJ478" s="1"/>
      <c r="BK478" s="26"/>
      <c r="BL478" s="1"/>
      <c r="BM478" s="26"/>
      <c r="BN478" s="1"/>
      <c r="BO478" s="26"/>
      <c r="BP478" s="1"/>
      <c r="BQ478" s="26"/>
      <c r="BR478" s="1"/>
      <c r="BS478" s="26"/>
      <c r="BT478" s="1"/>
      <c r="BU478" s="26"/>
      <c r="BV478" s="30"/>
      <c r="BW478" s="26"/>
      <c r="BX478" s="30"/>
      <c r="BY478" s="26"/>
      <c r="BZ478" s="60"/>
      <c r="CA478" s="30"/>
      <c r="CB478" s="30"/>
      <c r="CC478" s="30"/>
    </row>
    <row r="479" spans="1:81" s="56" customFormat="1" x14ac:dyDescent="0.35">
      <c r="A479" s="1" t="s">
        <v>72</v>
      </c>
      <c r="B479" s="32" t="s">
        <v>52</v>
      </c>
      <c r="C479" s="32" t="s">
        <v>1001</v>
      </c>
      <c r="D479" s="32" t="s">
        <v>1002</v>
      </c>
      <c r="E479" s="32" t="s">
        <v>55</v>
      </c>
      <c r="F479" s="32">
        <v>999916376</v>
      </c>
      <c r="G479" s="1">
        <f>(J479+T479)-H479</f>
        <v>30</v>
      </c>
      <c r="H479" s="1">
        <f>(K479+L479+N479+O479+P479+Q479+R479)*0.5</f>
        <v>30</v>
      </c>
      <c r="I479" s="27"/>
      <c r="J479" s="1">
        <f>SUM(K479,L479,N479,O479,P479,Q479,R479)</f>
        <v>60</v>
      </c>
      <c r="K479" s="1">
        <f>SUM(AP479,BT479,BX479)</f>
        <v>0</v>
      </c>
      <c r="L479" s="1">
        <f>SUM(AD479,AF479,AH479,AL479,AJ479,AN479,AR479,AT479,AV479,AX479,BB479,BD479,BF479,BH479,BJ479,BL479,AZ479)</f>
        <v>60</v>
      </c>
      <c r="M479" s="1">
        <f>COUNT(#REF!,AD479,AF479,AH479,AJ479,AL479,AN479,AR479,AT479,AV479,AX479,AZ479,BB479,BD479,BF479,BH479,BJ479,BL479)</f>
        <v>1</v>
      </c>
      <c r="N479" s="1">
        <f>BN479+BP479</f>
        <v>0</v>
      </c>
      <c r="O479" s="1">
        <v>0</v>
      </c>
      <c r="P479" s="1">
        <f>BR479</f>
        <v>0</v>
      </c>
      <c r="Q479" s="1">
        <f>BV479</f>
        <v>0</v>
      </c>
      <c r="R479" s="1">
        <v>0</v>
      </c>
      <c r="S479" s="64"/>
      <c r="T479" s="1">
        <f>SUM(U479,V479,X479,Y479,Z479,AA479,AB479)</f>
        <v>0</v>
      </c>
      <c r="U479" s="1">
        <f>CA479</f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f>CC479</f>
        <v>0</v>
      </c>
      <c r="AB479" s="1">
        <f>CB479</f>
        <v>0</v>
      </c>
      <c r="AC479" s="64"/>
      <c r="AD479" s="1"/>
      <c r="AE479" s="26"/>
      <c r="AF479" s="1"/>
      <c r="AG479" s="26"/>
      <c r="AH479" s="1"/>
      <c r="AI479" s="27"/>
      <c r="AJ479" s="1"/>
      <c r="AK479" s="26"/>
      <c r="AL479" s="1"/>
      <c r="AM479" s="26"/>
      <c r="AN479" s="1"/>
      <c r="AO479" s="26"/>
      <c r="AP479" s="1"/>
      <c r="AQ479" s="26"/>
      <c r="AR479" s="1"/>
      <c r="AS479" s="26"/>
      <c r="AT479" s="1"/>
      <c r="AU479" s="26"/>
      <c r="AV479" s="1"/>
      <c r="AW479" s="26"/>
      <c r="AX479" s="1"/>
      <c r="AY479" s="26"/>
      <c r="AZ479" s="1"/>
      <c r="BA479" s="26"/>
      <c r="BB479" s="1"/>
      <c r="BC479" s="26"/>
      <c r="BD479" s="1"/>
      <c r="BE479" s="26"/>
      <c r="BF479" s="1">
        <v>60</v>
      </c>
      <c r="BG479" s="26">
        <v>1</v>
      </c>
      <c r="BH479" s="1"/>
      <c r="BI479" s="26"/>
      <c r="BJ479" s="1"/>
      <c r="BK479" s="26"/>
      <c r="BL479" s="1"/>
      <c r="BM479" s="26"/>
      <c r="BN479" s="1"/>
      <c r="BO479" s="26"/>
      <c r="BP479" s="1"/>
      <c r="BQ479" s="26"/>
      <c r="BR479" s="1"/>
      <c r="BS479" s="26"/>
      <c r="BT479" s="1"/>
      <c r="BU479" s="26"/>
      <c r="BV479" s="30"/>
      <c r="BW479" s="26"/>
      <c r="BX479" s="30"/>
      <c r="BY479" s="26"/>
      <c r="BZ479" s="60"/>
      <c r="CA479" s="30"/>
      <c r="CB479" s="30"/>
      <c r="CC479" s="30"/>
    </row>
    <row r="480" spans="1:81" s="56" customFormat="1" x14ac:dyDescent="0.35">
      <c r="A480" s="1" t="s">
        <v>72</v>
      </c>
      <c r="B480" s="1" t="s">
        <v>52</v>
      </c>
      <c r="C480" s="1" t="s">
        <v>423</v>
      </c>
      <c r="D480" s="1" t="s">
        <v>424</v>
      </c>
      <c r="E480" s="1" t="s">
        <v>55</v>
      </c>
      <c r="F480" s="1">
        <v>999879405</v>
      </c>
      <c r="G480" s="1">
        <f>(J480+T480)-H480</f>
        <v>0</v>
      </c>
      <c r="H480" s="1"/>
      <c r="I480" s="27"/>
      <c r="J480" s="1">
        <f>SUM(K480,L480,N480,O480,P480,Q480,R480)</f>
        <v>0</v>
      </c>
      <c r="K480" s="1">
        <f>SUM(AP480,BT480,BX480)</f>
        <v>0</v>
      </c>
      <c r="L480" s="1">
        <f>SUM(AD480,AF480,AH480,AL480,AJ480,AN480,AR480,AT480,AV480,AX480,BB480,BD480,BF480,BH480,BJ480,BL480,AZ480)</f>
        <v>0</v>
      </c>
      <c r="M480" s="1">
        <f>COUNT(#REF!,AD480,AF480,AH480,AJ480,AL480,AN480,AR480,AT480,AV480,AX480,AZ480,BB480,BD480,BF480,BH480,BJ480,BL480)</f>
        <v>0</v>
      </c>
      <c r="N480" s="1">
        <f>BN480+BP480</f>
        <v>0</v>
      </c>
      <c r="O480" s="1">
        <v>0</v>
      </c>
      <c r="P480" s="1">
        <f>BR480</f>
        <v>0</v>
      </c>
      <c r="Q480" s="1">
        <f>BV480</f>
        <v>0</v>
      </c>
      <c r="R480" s="1">
        <v>0</v>
      </c>
      <c r="S480" s="64"/>
      <c r="T480" s="1">
        <f>SUM(U480,V480,X480,Y480,Z480,AA480,AB480)</f>
        <v>0</v>
      </c>
      <c r="U480" s="1">
        <f>CA480</f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f>CC480</f>
        <v>0</v>
      </c>
      <c r="AB480" s="1">
        <f>CB480</f>
        <v>0</v>
      </c>
      <c r="AC480" s="64"/>
      <c r="AD480" s="1"/>
      <c r="AE480" s="26"/>
      <c r="AF480" s="1"/>
      <c r="AG480" s="26"/>
      <c r="AH480" s="1"/>
      <c r="AI480" s="26"/>
      <c r="AJ480" s="1"/>
      <c r="AK480" s="26"/>
      <c r="AL480" s="1"/>
      <c r="AM480" s="26"/>
      <c r="AN480" s="1"/>
      <c r="AO480" s="26"/>
      <c r="AP480" s="1"/>
      <c r="AQ480" s="26"/>
      <c r="AR480" s="1"/>
      <c r="AS480" s="26"/>
      <c r="AT480" s="1"/>
      <c r="AU480" s="26"/>
      <c r="AV480" s="1"/>
      <c r="AW480" s="26"/>
      <c r="AX480" s="1"/>
      <c r="AY480" s="26"/>
      <c r="AZ480" s="1"/>
      <c r="BA480" s="26"/>
      <c r="BB480" s="1"/>
      <c r="BC480" s="26"/>
      <c r="BD480" s="1"/>
      <c r="BE480" s="26"/>
      <c r="BF480" s="1"/>
      <c r="BG480" s="26"/>
      <c r="BH480" s="1"/>
      <c r="BI480" s="26"/>
      <c r="BJ480" s="1"/>
      <c r="BK480" s="26"/>
      <c r="BL480" s="1"/>
      <c r="BM480" s="26"/>
      <c r="BN480" s="1"/>
      <c r="BO480" s="26"/>
      <c r="BP480" s="1"/>
      <c r="BQ480" s="26"/>
      <c r="BR480" s="1"/>
      <c r="BS480" s="26"/>
      <c r="BT480" s="1"/>
      <c r="BU480" s="26"/>
      <c r="BV480" s="30"/>
      <c r="BW480" s="26"/>
      <c r="BX480" s="30"/>
      <c r="BY480" s="26"/>
      <c r="BZ480" s="60"/>
      <c r="CA480" s="30"/>
      <c r="CB480" s="30"/>
      <c r="CC480" s="30"/>
    </row>
    <row r="481" spans="1:81" s="56" customFormat="1" x14ac:dyDescent="0.35">
      <c r="A481" s="1" t="s">
        <v>72</v>
      </c>
      <c r="B481" s="1" t="s">
        <v>52</v>
      </c>
      <c r="C481" s="33" t="s">
        <v>159</v>
      </c>
      <c r="D481" s="1" t="s">
        <v>160</v>
      </c>
      <c r="E481" s="1" t="s">
        <v>55</v>
      </c>
      <c r="F481" s="33">
        <v>999773562</v>
      </c>
      <c r="G481" s="1">
        <f>(J481+T481)-H481</f>
        <v>0</v>
      </c>
      <c r="H481" s="1"/>
      <c r="I481" s="27"/>
      <c r="J481" s="1">
        <f>SUM(K481,L481,N481,O481,P481,Q481,R481)</f>
        <v>0</v>
      </c>
      <c r="K481" s="1">
        <f>SUM(AP481,BT481,BX481)</f>
        <v>0</v>
      </c>
      <c r="L481" s="1">
        <f>SUM(AD481,AF481,AH481,AL481,AJ481,AN481,AR481,AT481,AV481,AX481,BB481,BD481,BF481,BH481,BJ481,BL481,AZ481)</f>
        <v>0</v>
      </c>
      <c r="M481" s="1">
        <f>COUNT(#REF!,AD481,AF481,AH481,AJ481,AL481,AN481,AR481,AT481,AV481,AX481,AZ481,BB481,BD481,BF481,BH481,BJ481,BL481)</f>
        <v>0</v>
      </c>
      <c r="N481" s="1">
        <f>BN481+BP481</f>
        <v>0</v>
      </c>
      <c r="O481" s="1">
        <v>0</v>
      </c>
      <c r="P481" s="1">
        <f>BR481</f>
        <v>0</v>
      </c>
      <c r="Q481" s="1">
        <f>BV481</f>
        <v>0</v>
      </c>
      <c r="R481" s="1">
        <v>0</v>
      </c>
      <c r="S481" s="64"/>
      <c r="T481" s="1">
        <f>SUM(U481,V481,X481,Y481,Z481,AA481,AB481)</f>
        <v>0</v>
      </c>
      <c r="U481" s="1">
        <f>CA481</f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f>CC481</f>
        <v>0</v>
      </c>
      <c r="AB481" s="1">
        <f>CB481</f>
        <v>0</v>
      </c>
      <c r="AC481" s="64"/>
      <c r="AD481" s="1"/>
      <c r="AE481" s="26"/>
      <c r="AF481" s="1"/>
      <c r="AG481" s="26"/>
      <c r="AH481" s="1"/>
      <c r="AI481" s="26"/>
      <c r="AJ481" s="1"/>
      <c r="AK481" s="26"/>
      <c r="AL481" s="1"/>
      <c r="AM481" s="26"/>
      <c r="AN481" s="1"/>
      <c r="AO481" s="26"/>
      <c r="AP481" s="1"/>
      <c r="AQ481" s="26"/>
      <c r="AR481" s="1"/>
      <c r="AS481" s="26"/>
      <c r="AT481" s="1"/>
      <c r="AU481" s="26"/>
      <c r="AV481" s="1"/>
      <c r="AW481" s="26"/>
      <c r="AX481" s="1"/>
      <c r="AY481" s="26"/>
      <c r="AZ481" s="1"/>
      <c r="BA481" s="26"/>
      <c r="BB481" s="1"/>
      <c r="BC481" s="26"/>
      <c r="BD481" s="1"/>
      <c r="BE481" s="26"/>
      <c r="BF481" s="1"/>
      <c r="BG481" s="26"/>
      <c r="BH481" s="1"/>
      <c r="BI481" s="26"/>
      <c r="BJ481" s="1"/>
      <c r="BK481" s="26"/>
      <c r="BL481" s="1"/>
      <c r="BM481" s="26"/>
      <c r="BN481" s="1"/>
      <c r="BO481" s="26"/>
      <c r="BP481" s="1"/>
      <c r="BQ481" s="26"/>
      <c r="BR481" s="1"/>
      <c r="BS481" s="26"/>
      <c r="BT481" s="1"/>
      <c r="BU481" s="26"/>
      <c r="BV481" s="30"/>
      <c r="BW481" s="26"/>
      <c r="BX481" s="30"/>
      <c r="BY481" s="26"/>
      <c r="BZ481" s="60"/>
      <c r="CA481" s="30"/>
      <c r="CB481" s="30"/>
      <c r="CC481" s="30"/>
    </row>
    <row r="482" spans="1:81" s="56" customFormat="1" x14ac:dyDescent="0.35">
      <c r="A482" s="1" t="s">
        <v>51</v>
      </c>
      <c r="B482" s="1" t="s">
        <v>52</v>
      </c>
      <c r="C482" s="1" t="s">
        <v>102</v>
      </c>
      <c r="D482" s="1" t="s">
        <v>103</v>
      </c>
      <c r="E482" s="1" t="s">
        <v>55</v>
      </c>
      <c r="F482" s="1">
        <v>999704318</v>
      </c>
      <c r="G482" s="1">
        <f>(J482+T482)-H482</f>
        <v>760</v>
      </c>
      <c r="H482" s="30"/>
      <c r="I482" s="27"/>
      <c r="J482" s="1">
        <f>SUM(K482,L482,N482,O482,P482,Q482,R482)</f>
        <v>410</v>
      </c>
      <c r="K482" s="1">
        <f>SUM(AP482,BT482,BX482)</f>
        <v>0</v>
      </c>
      <c r="L482" s="1">
        <f>SUM(AD482,AF482,AH482,AL482,AJ482,AN482,AR482,AT482,AV482,AX482,BB482,BD482,BF482,BH482,BJ482,BL482,AZ482)</f>
        <v>30</v>
      </c>
      <c r="M482" s="1">
        <f>COUNT(#REF!,AD482,AF482,AH482,AJ482,AL482,AN482,AR482,AT482,AV482,AX482,AZ482,BB482,BD482,BF482,BH482,BJ482,BL482)</f>
        <v>1</v>
      </c>
      <c r="N482" s="1">
        <f>BN482+BP482</f>
        <v>70</v>
      </c>
      <c r="O482" s="1">
        <v>0</v>
      </c>
      <c r="P482" s="1">
        <f>BR482</f>
        <v>160</v>
      </c>
      <c r="Q482" s="1">
        <f>BV482</f>
        <v>150</v>
      </c>
      <c r="R482" s="1">
        <v>0</v>
      </c>
      <c r="S482" s="64"/>
      <c r="T482" s="1">
        <f>SUM(U482,V482,X482,Y482,Z482,AA482,AB482)</f>
        <v>350</v>
      </c>
      <c r="U482" s="1">
        <f>CA482</f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f>CC482</f>
        <v>100</v>
      </c>
      <c r="AB482" s="1">
        <f>CB482</f>
        <v>250</v>
      </c>
      <c r="AC482" s="64"/>
      <c r="AD482" s="1"/>
      <c r="AE482" s="26"/>
      <c r="AF482" s="1"/>
      <c r="AG482" s="26"/>
      <c r="AH482" s="1"/>
      <c r="AI482" s="26"/>
      <c r="AJ482" s="1"/>
      <c r="AK482" s="26"/>
      <c r="AL482" s="1">
        <v>30</v>
      </c>
      <c r="AM482" s="26">
        <v>1</v>
      </c>
      <c r="AN482" s="1"/>
      <c r="AO482" s="26"/>
      <c r="AP482" s="1"/>
      <c r="AQ482" s="26"/>
      <c r="AR482" s="1"/>
      <c r="AS482" s="26"/>
      <c r="AT482" s="1"/>
      <c r="AU482" s="26"/>
      <c r="AV482" s="1"/>
      <c r="AW482" s="26"/>
      <c r="AX482" s="1"/>
      <c r="AY482" s="26"/>
      <c r="AZ482" s="1"/>
      <c r="BA482" s="26"/>
      <c r="BB482" s="1"/>
      <c r="BC482" s="26"/>
      <c r="BD482" s="1"/>
      <c r="BE482" s="26"/>
      <c r="BF482" s="1"/>
      <c r="BG482" s="26"/>
      <c r="BH482" s="1"/>
      <c r="BI482" s="26"/>
      <c r="BJ482" s="1"/>
      <c r="BK482" s="26"/>
      <c r="BL482" s="1"/>
      <c r="BM482" s="26"/>
      <c r="BN482" s="1"/>
      <c r="BO482" s="26"/>
      <c r="BP482" s="1">
        <v>70</v>
      </c>
      <c r="BQ482" s="26">
        <v>1</v>
      </c>
      <c r="BR482" s="1">
        <v>160</v>
      </c>
      <c r="BS482" s="26">
        <v>1</v>
      </c>
      <c r="BT482" s="1"/>
      <c r="BU482" s="26"/>
      <c r="BV482" s="30">
        <v>150</v>
      </c>
      <c r="BW482" s="26">
        <v>2</v>
      </c>
      <c r="BX482" s="30"/>
      <c r="BY482" s="26"/>
      <c r="BZ482" s="60"/>
      <c r="CA482" s="30"/>
      <c r="CB482" s="30">
        <v>250</v>
      </c>
      <c r="CC482" s="30">
        <v>100</v>
      </c>
    </row>
    <row r="483" spans="1:81" s="56" customFormat="1" x14ac:dyDescent="0.35">
      <c r="A483" s="1" t="s">
        <v>51</v>
      </c>
      <c r="B483" s="1" t="s">
        <v>52</v>
      </c>
      <c r="C483" s="1" t="s">
        <v>53</v>
      </c>
      <c r="D483" s="1" t="s">
        <v>54</v>
      </c>
      <c r="E483" s="1" t="s">
        <v>55</v>
      </c>
      <c r="F483" s="1">
        <v>111940078</v>
      </c>
      <c r="G483" s="1">
        <f>(J483+T483)-H483</f>
        <v>330.5</v>
      </c>
      <c r="H483" s="1"/>
      <c r="I483" s="27"/>
      <c r="J483" s="1">
        <f>SUM(K483,L483,N483,O483,P483,Q483,R483)</f>
        <v>255.5</v>
      </c>
      <c r="K483" s="1">
        <f>SUM(AP483,BT483,BX483)</f>
        <v>0</v>
      </c>
      <c r="L483" s="1">
        <f>SUM(AD483,AF483,AH483,AL483,AJ483,AN483,AR483,AT483,AV483,AX483,BB483,BD483,BF483,BH483,BJ483,BL483,AZ483)</f>
        <v>0</v>
      </c>
      <c r="M483" s="1">
        <f>COUNT(#REF!,AD483,AF483,AH483,AJ483,AL483,AN483,AR483,AT483,AV483,AX483,AZ483,BB483,BD483,BF483,BH483,BJ483,BL483)</f>
        <v>0</v>
      </c>
      <c r="N483" s="1">
        <f>BN483+BP483</f>
        <v>52.5</v>
      </c>
      <c r="O483" s="1">
        <v>0</v>
      </c>
      <c r="P483" s="1">
        <f>BR483</f>
        <v>90</v>
      </c>
      <c r="Q483" s="1">
        <f>BV483</f>
        <v>113</v>
      </c>
      <c r="R483" s="1">
        <v>0</v>
      </c>
      <c r="S483" s="64"/>
      <c r="T483" s="1">
        <f>SUM(U483,V483,X483,Y483,Z483,AA483,AB483)</f>
        <v>75</v>
      </c>
      <c r="U483" s="1">
        <f>CA483</f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f>CC483</f>
        <v>75</v>
      </c>
      <c r="AB483" s="1">
        <f>CB483</f>
        <v>0</v>
      </c>
      <c r="AC483" s="64"/>
      <c r="AD483" s="1"/>
      <c r="AE483" s="26"/>
      <c r="AF483" s="1"/>
      <c r="AG483" s="26"/>
      <c r="AH483" s="1"/>
      <c r="AI483" s="26"/>
      <c r="AJ483" s="1"/>
      <c r="AK483" s="26"/>
      <c r="AL483" s="1"/>
      <c r="AM483" s="26"/>
      <c r="AN483" s="1"/>
      <c r="AO483" s="26"/>
      <c r="AP483" s="1"/>
      <c r="AQ483" s="26"/>
      <c r="AR483" s="1"/>
      <c r="AS483" s="26"/>
      <c r="AT483" s="1"/>
      <c r="AU483" s="26"/>
      <c r="AV483" s="1"/>
      <c r="AW483" s="26"/>
      <c r="AX483" s="1"/>
      <c r="AY483" s="26"/>
      <c r="AZ483" s="1"/>
      <c r="BA483" s="26"/>
      <c r="BB483" s="1"/>
      <c r="BC483" s="26"/>
      <c r="BD483" s="1"/>
      <c r="BE483" s="26"/>
      <c r="BF483" s="1"/>
      <c r="BG483" s="26"/>
      <c r="BH483" s="1"/>
      <c r="BI483" s="26"/>
      <c r="BJ483" s="1"/>
      <c r="BK483" s="26"/>
      <c r="BL483" s="1"/>
      <c r="BM483" s="26"/>
      <c r="BN483" s="1">
        <v>52.5</v>
      </c>
      <c r="BO483" s="26">
        <v>2</v>
      </c>
      <c r="BP483" s="1"/>
      <c r="BQ483" s="26"/>
      <c r="BR483" s="1">
        <v>90</v>
      </c>
      <c r="BS483" s="26">
        <v>3</v>
      </c>
      <c r="BT483" s="1"/>
      <c r="BU483" s="26"/>
      <c r="BV483" s="30">
        <v>113</v>
      </c>
      <c r="BW483" s="26">
        <v>3</v>
      </c>
      <c r="BX483" s="30"/>
      <c r="BY483" s="26"/>
      <c r="BZ483" s="60"/>
      <c r="CA483" s="30"/>
      <c r="CB483" s="30"/>
      <c r="CC483" s="30">
        <v>75</v>
      </c>
    </row>
    <row r="484" spans="1:81" s="56" customFormat="1" x14ac:dyDescent="0.35">
      <c r="A484" s="1" t="s">
        <v>51</v>
      </c>
      <c r="B484" s="1" t="s">
        <v>52</v>
      </c>
      <c r="C484" s="1" t="s">
        <v>178</v>
      </c>
      <c r="D484" s="1" t="s">
        <v>179</v>
      </c>
      <c r="E484" s="1" t="s">
        <v>55</v>
      </c>
      <c r="F484" s="1">
        <v>999796666</v>
      </c>
      <c r="G484" s="1">
        <f>(J484+T484)-H484</f>
        <v>114.5</v>
      </c>
      <c r="H484" s="1">
        <f>(K484+L484+N484+O484+P484+Q484+R484)*0.5</f>
        <v>58</v>
      </c>
      <c r="I484" s="27"/>
      <c r="J484" s="1">
        <f>SUM(K484,L484,N484,O484,P484,Q484,R484)</f>
        <v>116</v>
      </c>
      <c r="K484" s="1">
        <f>SUM(AP484,BT484,BX484)</f>
        <v>0</v>
      </c>
      <c r="L484" s="1">
        <f>SUM(AD484,AF484,AH484,AL484,AJ484,AN484,AR484,AT484,AV484,AX484,BB484,BD484,BF484,BH484,BJ484,BL484,AZ484)</f>
        <v>45</v>
      </c>
      <c r="M484" s="1">
        <f>COUNT(#REF!,AD484,AF484,AH484,AJ484,AL484,AN484,AR484,AT484,AV484,AX484,AZ484,BB484,BD484,BF484,BH484,BJ484,BL484)</f>
        <v>1</v>
      </c>
      <c r="N484" s="1">
        <f>BN484+BP484</f>
        <v>71</v>
      </c>
      <c r="O484" s="1">
        <v>0</v>
      </c>
      <c r="P484" s="1">
        <f>BR484</f>
        <v>0</v>
      </c>
      <c r="Q484" s="1">
        <f>BV484</f>
        <v>0</v>
      </c>
      <c r="R484" s="1">
        <v>0</v>
      </c>
      <c r="S484" s="64"/>
      <c r="T484" s="1">
        <f>SUM(U484,V484,X484,Y484,Z484,AA484,AB484)</f>
        <v>56.5</v>
      </c>
      <c r="U484" s="1">
        <f>CA484</f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f>CC484</f>
        <v>56.5</v>
      </c>
      <c r="AB484" s="1">
        <f>CB484</f>
        <v>0</v>
      </c>
      <c r="AC484" s="64"/>
      <c r="AD484" s="1"/>
      <c r="AE484" s="26"/>
      <c r="AF484" s="1"/>
      <c r="AG484" s="26"/>
      <c r="AH484" s="1"/>
      <c r="AI484" s="26"/>
      <c r="AJ484" s="1"/>
      <c r="AK484" s="26"/>
      <c r="AL484" s="1"/>
      <c r="AM484" s="26"/>
      <c r="AN484" s="1">
        <v>45</v>
      </c>
      <c r="AO484" s="26">
        <v>2</v>
      </c>
      <c r="AP484" s="1"/>
      <c r="AQ484" s="26"/>
      <c r="AR484" s="1"/>
      <c r="AS484" s="26"/>
      <c r="AT484" s="1"/>
      <c r="AU484" s="26"/>
      <c r="AV484" s="1"/>
      <c r="AW484" s="26"/>
      <c r="AX484" s="1"/>
      <c r="AY484" s="26"/>
      <c r="AZ484" s="1"/>
      <c r="BA484" s="26"/>
      <c r="BB484" s="1"/>
      <c r="BC484" s="26"/>
      <c r="BD484" s="1"/>
      <c r="BE484" s="26"/>
      <c r="BF484" s="1"/>
      <c r="BG484" s="26"/>
      <c r="BH484" s="1"/>
      <c r="BI484" s="26"/>
      <c r="BJ484" s="1"/>
      <c r="BK484" s="26"/>
      <c r="BL484" s="1"/>
      <c r="BM484" s="26"/>
      <c r="BN484" s="1">
        <v>71</v>
      </c>
      <c r="BO484" s="26">
        <v>5</v>
      </c>
      <c r="BP484" s="1"/>
      <c r="BQ484" s="26"/>
      <c r="BR484" s="1"/>
      <c r="BS484" s="26"/>
      <c r="BT484" s="1"/>
      <c r="BU484" s="26"/>
      <c r="BV484" s="30"/>
      <c r="BW484" s="26"/>
      <c r="BX484" s="30"/>
      <c r="BY484" s="26"/>
      <c r="BZ484" s="60"/>
      <c r="CA484" s="30"/>
      <c r="CB484" s="30"/>
      <c r="CC484" s="30">
        <v>56.5</v>
      </c>
    </row>
    <row r="485" spans="1:81" s="56" customFormat="1" x14ac:dyDescent="0.35">
      <c r="A485" s="1" t="s">
        <v>51</v>
      </c>
      <c r="B485" s="31" t="s">
        <v>52</v>
      </c>
      <c r="C485" s="31" t="s">
        <v>680</v>
      </c>
      <c r="D485" s="31" t="s">
        <v>2615</v>
      </c>
      <c r="E485" s="31" t="s">
        <v>55</v>
      </c>
      <c r="F485" s="1">
        <v>999925700</v>
      </c>
      <c r="G485" s="1">
        <f>(J485+T485)-H485</f>
        <v>52.5</v>
      </c>
      <c r="H485" s="1">
        <f>(K485+L485+N485+O485+P485+Q485+R485)*0.5</f>
        <v>52.5</v>
      </c>
      <c r="I485" s="27"/>
      <c r="J485" s="1">
        <f>SUM(K485,L485,N485,O485,P485,Q485,R485)</f>
        <v>105</v>
      </c>
      <c r="K485" s="1">
        <f>SUM(AP485,BT485,BX485)</f>
        <v>0</v>
      </c>
      <c r="L485" s="1">
        <f>SUM(AD485,AF485,AH485,AL485,AJ485,AN485,AR485,AT485,AV485,AX485,BB485,BD485,BF485,BH485,BJ485,BL485,AZ485)</f>
        <v>105</v>
      </c>
      <c r="M485" s="1">
        <f>COUNT(#REF!,AD485,AF485,AH485,AJ485,AL485,AN485,AR485,AT485,AV485,AX485,AZ485,BB485,BD485,BF485,BH485,BJ485,BL485)</f>
        <v>2</v>
      </c>
      <c r="N485" s="1">
        <f>BN485+BP485</f>
        <v>0</v>
      </c>
      <c r="O485" s="1">
        <v>0</v>
      </c>
      <c r="P485" s="1">
        <f>BR485</f>
        <v>0</v>
      </c>
      <c r="Q485" s="1">
        <f>BV485</f>
        <v>0</v>
      </c>
      <c r="R485" s="1">
        <v>0</v>
      </c>
      <c r="S485" s="64"/>
      <c r="T485" s="1">
        <f>SUM(U485,V485,X485,Y485,Z485,AA485,AB485)</f>
        <v>0</v>
      </c>
      <c r="U485" s="1">
        <f>CA485</f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f>CC485</f>
        <v>0</v>
      </c>
      <c r="AB485" s="1">
        <f>CB485</f>
        <v>0</v>
      </c>
      <c r="AC485" s="64"/>
      <c r="AD485" s="1"/>
      <c r="AE485" s="26"/>
      <c r="AF485" s="1">
        <v>60</v>
      </c>
      <c r="AG485" s="26">
        <v>1</v>
      </c>
      <c r="AH485" s="1"/>
      <c r="AI485" s="26"/>
      <c r="AJ485" s="1"/>
      <c r="AK485" s="26"/>
      <c r="AL485" s="1"/>
      <c r="AM485" s="26"/>
      <c r="AN485" s="1"/>
      <c r="AO485" s="26"/>
      <c r="AP485" s="1"/>
      <c r="AQ485" s="26"/>
      <c r="AR485" s="1"/>
      <c r="AS485" s="26"/>
      <c r="AT485" s="1"/>
      <c r="AU485" s="26"/>
      <c r="AV485" s="1"/>
      <c r="AW485" s="26"/>
      <c r="AX485" s="1"/>
      <c r="AY485" s="26"/>
      <c r="AZ485" s="1"/>
      <c r="BA485" s="26"/>
      <c r="BB485" s="1"/>
      <c r="BC485" s="26"/>
      <c r="BD485" s="1">
        <v>45</v>
      </c>
      <c r="BE485" s="26">
        <v>2</v>
      </c>
      <c r="BF485" s="1"/>
      <c r="BG485" s="26"/>
      <c r="BH485" s="1"/>
      <c r="BI485" s="26"/>
      <c r="BJ485" s="1"/>
      <c r="BK485" s="26"/>
      <c r="BL485" s="1"/>
      <c r="BM485" s="26"/>
      <c r="BN485" s="1"/>
      <c r="BO485" s="26"/>
      <c r="BP485" s="1"/>
      <c r="BQ485" s="26"/>
      <c r="BR485" s="1"/>
      <c r="BS485" s="26"/>
      <c r="BT485" s="1"/>
      <c r="BU485" s="26"/>
      <c r="BV485" s="30"/>
      <c r="BW485" s="26"/>
      <c r="BX485" s="30"/>
      <c r="BY485" s="26"/>
      <c r="BZ485" s="60"/>
      <c r="CA485" s="30"/>
      <c r="CB485" s="30"/>
      <c r="CC485" s="30"/>
    </row>
    <row r="486" spans="1:81" s="56" customFormat="1" x14ac:dyDescent="0.35">
      <c r="A486" s="1" t="s">
        <v>51</v>
      </c>
      <c r="B486" s="32" t="s">
        <v>52</v>
      </c>
      <c r="C486" s="32" t="s">
        <v>149</v>
      </c>
      <c r="D486" s="32" t="s">
        <v>150</v>
      </c>
      <c r="E486" s="32" t="s">
        <v>55</v>
      </c>
      <c r="F486" s="32">
        <v>999744372</v>
      </c>
      <c r="G486" s="1">
        <f>(J486+T486)-H486</f>
        <v>17</v>
      </c>
      <c r="H486" s="1">
        <f>(K486+L486+N486+O486+P486+Q486+R486)*0.5</f>
        <v>17</v>
      </c>
      <c r="I486" s="27"/>
      <c r="J486" s="1">
        <f>SUM(K486,L486,N486,O486,P486,Q486,R486)</f>
        <v>34</v>
      </c>
      <c r="K486" s="1">
        <f>SUM(AP486,BT486,BX486)</f>
        <v>0</v>
      </c>
      <c r="L486" s="1">
        <f>SUM(AD486,AF486,AH486,AL486,AJ486,AN486,AR486,AT486,AV486,AX486,BB486,BD486,BF486,BH486,BJ486,BL486,AZ486)</f>
        <v>34</v>
      </c>
      <c r="M486" s="1">
        <f>COUNT(#REF!,AD486,AF486,AH486,AJ486,AL486,AN486,AR486,AT486,AV486,AX486,AZ486,BB486,BD486,BF486,BH486,BJ486,BL486)</f>
        <v>1</v>
      </c>
      <c r="N486" s="1">
        <f>BN486+BP486</f>
        <v>0</v>
      </c>
      <c r="O486" s="1">
        <v>0</v>
      </c>
      <c r="P486" s="1">
        <f>BR486</f>
        <v>0</v>
      </c>
      <c r="Q486" s="1">
        <f>BV486</f>
        <v>0</v>
      </c>
      <c r="R486" s="1">
        <v>0</v>
      </c>
      <c r="S486" s="64"/>
      <c r="T486" s="1">
        <f>SUM(U486,V486,X486,Y486,Z486,AA486,AB486)</f>
        <v>0</v>
      </c>
      <c r="U486" s="1">
        <f>CA486</f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f>CC486</f>
        <v>0</v>
      </c>
      <c r="AB486" s="1">
        <f>CB486</f>
        <v>0</v>
      </c>
      <c r="AC486" s="64"/>
      <c r="AD486" s="1"/>
      <c r="AE486" s="26"/>
      <c r="AF486" s="1"/>
      <c r="AG486" s="26"/>
      <c r="AH486" s="1"/>
      <c r="AI486" s="26"/>
      <c r="AJ486" s="1"/>
      <c r="AK486" s="26"/>
      <c r="AL486" s="1"/>
      <c r="AM486" s="26"/>
      <c r="AN486" s="1"/>
      <c r="AO486" s="26"/>
      <c r="AP486" s="1"/>
      <c r="AQ486" s="26"/>
      <c r="AR486" s="1"/>
      <c r="AS486" s="26"/>
      <c r="AT486" s="1"/>
      <c r="AU486" s="26"/>
      <c r="AV486" s="1"/>
      <c r="AW486" s="26"/>
      <c r="AX486" s="1"/>
      <c r="AY486" s="26"/>
      <c r="AZ486" s="1"/>
      <c r="BA486" s="26"/>
      <c r="BB486" s="1"/>
      <c r="BC486" s="26"/>
      <c r="BD486" s="1"/>
      <c r="BE486" s="26"/>
      <c r="BF486" s="1">
        <v>34</v>
      </c>
      <c r="BG486" s="26">
        <v>3</v>
      </c>
      <c r="BH486" s="1"/>
      <c r="BI486" s="26"/>
      <c r="BJ486" s="1"/>
      <c r="BK486" s="26"/>
      <c r="BL486" s="1"/>
      <c r="BM486" s="26"/>
      <c r="BN486" s="1"/>
      <c r="BO486" s="26"/>
      <c r="BP486" s="1"/>
      <c r="BQ486" s="26"/>
      <c r="BR486" s="1"/>
      <c r="BS486" s="26"/>
      <c r="BT486" s="1"/>
      <c r="BU486" s="26"/>
      <c r="BV486" s="30"/>
      <c r="BW486" s="26"/>
      <c r="BX486" s="30"/>
      <c r="BY486" s="26"/>
      <c r="BZ486" s="60"/>
      <c r="CA486" s="30"/>
      <c r="CB486" s="30"/>
      <c r="CC486" s="30"/>
    </row>
    <row r="487" spans="1:81" s="56" customFormat="1" x14ac:dyDescent="0.35">
      <c r="A487" s="30" t="s">
        <v>348</v>
      </c>
      <c r="B487" s="30" t="s">
        <v>52</v>
      </c>
      <c r="C487" s="30" t="s">
        <v>349</v>
      </c>
      <c r="D487" s="30" t="s">
        <v>190</v>
      </c>
      <c r="E487" s="30" t="s">
        <v>55</v>
      </c>
      <c r="F487" s="1">
        <v>999869113</v>
      </c>
      <c r="G487" s="1">
        <f>(J487+T487)-H487</f>
        <v>578</v>
      </c>
      <c r="H487" s="30"/>
      <c r="I487" s="27"/>
      <c r="J487" s="1">
        <f>SUM(K487,L487,N487,O487,P487,Q487,R487)</f>
        <v>425</v>
      </c>
      <c r="K487" s="1">
        <f>SUM(AP487,BT487,BX487)</f>
        <v>0</v>
      </c>
      <c r="L487" s="1">
        <f>SUM(AD487,AF487,AH487,AL487,AJ487,AN487,AR487,AT487,AV487,AX487,BB487,BD487,BF487,BH487,BJ487,BL487,AZ487)</f>
        <v>278</v>
      </c>
      <c r="M487" s="1">
        <f>COUNT(#REF!,AD487,AF487,AH487,AJ487,AL487,AN487,AR487,AT487,AV487,AX487,AZ487,BB487,BD487,BF487,BH487,BJ487,BL487)</f>
        <v>3</v>
      </c>
      <c r="N487" s="1">
        <f>BN487+BP487</f>
        <v>79</v>
      </c>
      <c r="O487" s="1">
        <v>0</v>
      </c>
      <c r="P487" s="1">
        <f>BR487</f>
        <v>68</v>
      </c>
      <c r="Q487" s="1">
        <f>BV487</f>
        <v>0</v>
      </c>
      <c r="R487" s="1">
        <v>0</v>
      </c>
      <c r="S487" s="64"/>
      <c r="T487" s="1">
        <f>SUM(U487,V487,X487,Y487,Z487,AA487,AB487)</f>
        <v>153</v>
      </c>
      <c r="U487" s="1">
        <f>CA487</f>
        <v>40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f>CC487</f>
        <v>113</v>
      </c>
      <c r="AB487" s="1">
        <f>CB487</f>
        <v>0</v>
      </c>
      <c r="AC487" s="64"/>
      <c r="AD487" s="1"/>
      <c r="AE487" s="26"/>
      <c r="AF487" s="1">
        <v>90</v>
      </c>
      <c r="AG487" s="26">
        <v>2</v>
      </c>
      <c r="AH487" s="1"/>
      <c r="AI487" s="26"/>
      <c r="AJ487" s="1">
        <v>120</v>
      </c>
      <c r="AK487" s="26">
        <v>1</v>
      </c>
      <c r="AL487" s="1"/>
      <c r="AM487" s="26"/>
      <c r="AN487" s="1"/>
      <c r="AO487" s="26"/>
      <c r="AP487" s="1"/>
      <c r="AQ487" s="26"/>
      <c r="AR487" s="1"/>
      <c r="AS487" s="26"/>
      <c r="AT487" s="1"/>
      <c r="AU487" s="26"/>
      <c r="AV487" s="1"/>
      <c r="AW487" s="26"/>
      <c r="AX487" s="1"/>
      <c r="AY487" s="26"/>
      <c r="AZ487" s="1">
        <v>68</v>
      </c>
      <c r="BA487" s="26"/>
      <c r="BB487" s="1"/>
      <c r="BC487" s="26"/>
      <c r="BD487" s="1"/>
      <c r="BE487" s="26"/>
      <c r="BF487" s="1"/>
      <c r="BG487" s="26"/>
      <c r="BH487" s="1"/>
      <c r="BI487" s="26"/>
      <c r="BJ487" s="1"/>
      <c r="BK487" s="26"/>
      <c r="BL487" s="1"/>
      <c r="BM487" s="26"/>
      <c r="BN487" s="1">
        <v>79</v>
      </c>
      <c r="BO487" s="26">
        <v>3</v>
      </c>
      <c r="BP487" s="1"/>
      <c r="BQ487" s="26"/>
      <c r="BR487" s="1">
        <v>68</v>
      </c>
      <c r="BS487" s="26">
        <v>8</v>
      </c>
      <c r="BT487" s="1"/>
      <c r="BU487" s="26"/>
      <c r="BV487" s="30"/>
      <c r="BW487" s="26"/>
      <c r="BX487" s="30"/>
      <c r="BY487" s="26"/>
      <c r="BZ487" s="60"/>
      <c r="CA487" s="30">
        <v>40</v>
      </c>
      <c r="CB487" s="30"/>
      <c r="CC487" s="30">
        <v>113</v>
      </c>
    </row>
    <row r="488" spans="1:81" s="56" customFormat="1" x14ac:dyDescent="0.35">
      <c r="A488" s="30" t="s">
        <v>348</v>
      </c>
      <c r="B488" s="1" t="s">
        <v>52</v>
      </c>
      <c r="C488" s="1" t="s">
        <v>165</v>
      </c>
      <c r="D488" s="1" t="s">
        <v>113</v>
      </c>
      <c r="E488" s="1" t="s">
        <v>55</v>
      </c>
      <c r="F488" s="1">
        <v>999916729</v>
      </c>
      <c r="G488" s="1">
        <f>(J488+T488)-H488</f>
        <v>456</v>
      </c>
      <c r="H488" s="30"/>
      <c r="I488" s="27"/>
      <c r="J488" s="1">
        <f>SUM(K488,L488,N488,O488,P488,Q488,R488)</f>
        <v>350</v>
      </c>
      <c r="K488" s="1">
        <f>SUM(AP488,BT488,BX488)</f>
        <v>0</v>
      </c>
      <c r="L488" s="1">
        <f>SUM(AD488,AF488,AH488,AL488,AJ488,AN488,AR488,AT488,AV488,AX488,BB488,BD488,BF488,BH488,BJ488,BL488,AZ488)</f>
        <v>68</v>
      </c>
      <c r="M488" s="1">
        <f>COUNT(#REF!,AD488,AF488,AH488,AJ488,AL488,AN488,AR488,AT488,AV488,AX488,AZ488,BB488,BD488,BF488,BH488,BJ488,BL488)</f>
        <v>1</v>
      </c>
      <c r="N488" s="1">
        <f>BN488+BP488</f>
        <v>79</v>
      </c>
      <c r="O488" s="1">
        <v>0</v>
      </c>
      <c r="P488" s="1">
        <f>BR488</f>
        <v>90</v>
      </c>
      <c r="Q488" s="1">
        <f>BV488</f>
        <v>113</v>
      </c>
      <c r="R488" s="1">
        <v>0</v>
      </c>
      <c r="S488" s="64"/>
      <c r="T488" s="1">
        <f>SUM(U488,V488,X488,Y488,Z488,AA488,AB488)</f>
        <v>106</v>
      </c>
      <c r="U488" s="1">
        <f>CA488</f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f>CC488</f>
        <v>106</v>
      </c>
      <c r="AB488" s="1">
        <f>CB488</f>
        <v>0</v>
      </c>
      <c r="AC488" s="64"/>
      <c r="AD488" s="1"/>
      <c r="AE488" s="26"/>
      <c r="AF488" s="1"/>
      <c r="AG488" s="26"/>
      <c r="AH488" s="1"/>
      <c r="AI488" s="26"/>
      <c r="AJ488" s="1">
        <v>68</v>
      </c>
      <c r="AK488" s="26">
        <v>3</v>
      </c>
      <c r="AL488" s="1"/>
      <c r="AM488" s="26"/>
      <c r="AN488" s="1"/>
      <c r="AO488" s="26"/>
      <c r="AP488" s="1"/>
      <c r="AQ488" s="26"/>
      <c r="AR488" s="1"/>
      <c r="AS488" s="26"/>
      <c r="AT488" s="1"/>
      <c r="AU488" s="26"/>
      <c r="AV488" s="1"/>
      <c r="AW488" s="26"/>
      <c r="AX488" s="1"/>
      <c r="AY488" s="26"/>
      <c r="AZ488" s="1"/>
      <c r="BA488" s="26"/>
      <c r="BB488" s="1"/>
      <c r="BC488" s="26"/>
      <c r="BD488" s="1"/>
      <c r="BE488" s="26"/>
      <c r="BF488" s="1"/>
      <c r="BG488" s="26"/>
      <c r="BH488" s="1"/>
      <c r="BI488" s="26"/>
      <c r="BJ488" s="1"/>
      <c r="BK488" s="26"/>
      <c r="BL488" s="1"/>
      <c r="BM488" s="26"/>
      <c r="BN488" s="1"/>
      <c r="BO488" s="26"/>
      <c r="BP488" s="1">
        <v>79</v>
      </c>
      <c r="BQ488" s="26">
        <v>4</v>
      </c>
      <c r="BR488" s="1">
        <v>90</v>
      </c>
      <c r="BS488" s="26">
        <v>4</v>
      </c>
      <c r="BT488" s="1"/>
      <c r="BU488" s="26"/>
      <c r="BV488" s="30">
        <v>113</v>
      </c>
      <c r="BW488" s="26">
        <v>4</v>
      </c>
      <c r="BX488" s="30"/>
      <c r="BY488" s="26"/>
      <c r="BZ488" s="60"/>
      <c r="CA488" s="30"/>
      <c r="CB488" s="30"/>
      <c r="CC488" s="30">
        <v>106</v>
      </c>
    </row>
    <row r="489" spans="1:81" s="56" customFormat="1" x14ac:dyDescent="0.35">
      <c r="A489" s="30" t="s">
        <v>348</v>
      </c>
      <c r="B489" s="1" t="s">
        <v>52</v>
      </c>
      <c r="C489" s="1" t="s">
        <v>990</v>
      </c>
      <c r="D489" s="1" t="s">
        <v>991</v>
      </c>
      <c r="E489" s="1" t="s">
        <v>55</v>
      </c>
      <c r="F489" s="1">
        <v>999915743</v>
      </c>
      <c r="G489" s="1">
        <f>(J489+T489)-H489</f>
        <v>355</v>
      </c>
      <c r="H489" s="30"/>
      <c r="I489" s="27"/>
      <c r="J489" s="1">
        <f>SUM(K489,L489,N489,O489,P489,Q489,R489)</f>
        <v>355</v>
      </c>
      <c r="K489" s="1">
        <f>SUM(AP489,BT489,BX489)</f>
        <v>0</v>
      </c>
      <c r="L489" s="1">
        <f>SUM(AD489,AF489,AH489,AL489,AJ489,AN489,AR489,AT489,AV489,AX489,BB489,BD489,BF489,BH489,BJ489,BL489,AZ489)</f>
        <v>60</v>
      </c>
      <c r="M489" s="1">
        <f>COUNT(#REF!,AD489,AF489,AH489,AJ489,AL489,AN489,AR489,AT489,AV489,AX489,AZ489,BB489,BD489,BF489,BH489,BJ489,BL489)</f>
        <v>1</v>
      </c>
      <c r="N489" s="1">
        <f>BN489+BP489</f>
        <v>105</v>
      </c>
      <c r="O489" s="1">
        <v>0</v>
      </c>
      <c r="P489" s="1">
        <f>BR489</f>
        <v>84</v>
      </c>
      <c r="Q489" s="1">
        <f>BV489</f>
        <v>106</v>
      </c>
      <c r="R489" s="1">
        <v>0</v>
      </c>
      <c r="S489" s="64"/>
      <c r="T489" s="1">
        <f>SUM(U489,V489,X489,Y489,Z489,AA489,AB489)</f>
        <v>0</v>
      </c>
      <c r="U489" s="1">
        <f>CA489</f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f>CC489</f>
        <v>0</v>
      </c>
      <c r="AB489" s="1">
        <f>CB489</f>
        <v>0</v>
      </c>
      <c r="AC489" s="64"/>
      <c r="AD489" s="1"/>
      <c r="AE489" s="26"/>
      <c r="AF489" s="1"/>
      <c r="AG489" s="26"/>
      <c r="AH489" s="1">
        <v>60</v>
      </c>
      <c r="AI489" s="26">
        <v>1</v>
      </c>
      <c r="AJ489" s="1"/>
      <c r="AK489" s="26"/>
      <c r="AL489" s="1"/>
      <c r="AM489" s="26"/>
      <c r="AN489" s="1"/>
      <c r="AO489" s="26"/>
      <c r="AP489" s="1"/>
      <c r="AQ489" s="26"/>
      <c r="AR489" s="1"/>
      <c r="AS489" s="26"/>
      <c r="AT489" s="1"/>
      <c r="AU489" s="26"/>
      <c r="AV489" s="1"/>
      <c r="AW489" s="26"/>
      <c r="AX489" s="1"/>
      <c r="AY489" s="26"/>
      <c r="AZ489" s="1"/>
      <c r="BA489" s="26"/>
      <c r="BB489" s="1"/>
      <c r="BC489" s="26"/>
      <c r="BD489" s="1"/>
      <c r="BE489" s="26"/>
      <c r="BF489" s="1"/>
      <c r="BG489" s="26"/>
      <c r="BH489" s="1"/>
      <c r="BI489" s="26"/>
      <c r="BJ489" s="1"/>
      <c r="BK489" s="26"/>
      <c r="BL489" s="1"/>
      <c r="BM489" s="26"/>
      <c r="BN489" s="1"/>
      <c r="BO489" s="26"/>
      <c r="BP489" s="1">
        <v>105</v>
      </c>
      <c r="BQ489" s="26">
        <v>2</v>
      </c>
      <c r="BR489" s="1">
        <v>84</v>
      </c>
      <c r="BS489" s="26">
        <v>5</v>
      </c>
      <c r="BT489" s="1"/>
      <c r="BU489" s="26"/>
      <c r="BV489" s="30">
        <v>106</v>
      </c>
      <c r="BW489" s="26">
        <v>5</v>
      </c>
      <c r="BX489" s="30"/>
      <c r="BY489" s="26"/>
      <c r="BZ489" s="60"/>
      <c r="CA489" s="30"/>
      <c r="CB489" s="30"/>
      <c r="CC489" s="30"/>
    </row>
    <row r="490" spans="1:81" s="56" customFormat="1" x14ac:dyDescent="0.35">
      <c r="A490" s="30" t="s">
        <v>348</v>
      </c>
      <c r="B490" s="1" t="s">
        <v>52</v>
      </c>
      <c r="C490" s="1" t="s">
        <v>1251</v>
      </c>
      <c r="D490" s="1" t="s">
        <v>1252</v>
      </c>
      <c r="E490" s="1" t="s">
        <v>55</v>
      </c>
      <c r="F490" s="1">
        <v>999918722</v>
      </c>
      <c r="G490" s="1">
        <f>(J490+T490)-H490</f>
        <v>289</v>
      </c>
      <c r="H490" s="30"/>
      <c r="I490" s="27"/>
      <c r="J490" s="1">
        <f>SUM(K490,L490,N490,O490,P490,Q490,R490)</f>
        <v>289</v>
      </c>
      <c r="K490" s="1">
        <f>SUM(AP490,BT490,BX490)</f>
        <v>0</v>
      </c>
      <c r="L490" s="1">
        <f>SUM(AD490,AF490,AH490,AL490,AJ490,AN490,AR490,AT490,AV490,AX490,BB490,BD490,BF490,BH490,BJ490,BL490,AZ490)</f>
        <v>90</v>
      </c>
      <c r="M490" s="1">
        <f>COUNT(#REF!,AD490,AF490,AH490,AJ490,AL490,AN490,AR490,AT490,AV490,AX490,AZ490,BB490,BD490,BF490,BH490,BJ490,BL490)</f>
        <v>1</v>
      </c>
      <c r="N490" s="1">
        <f>BN490+BP490</f>
        <v>79</v>
      </c>
      <c r="O490" s="1">
        <v>0</v>
      </c>
      <c r="P490" s="1">
        <f>BR490</f>
        <v>120</v>
      </c>
      <c r="Q490" s="1">
        <f>BV490</f>
        <v>0</v>
      </c>
      <c r="R490" s="1">
        <v>0</v>
      </c>
      <c r="S490" s="64"/>
      <c r="T490" s="1">
        <f>SUM(U490,V490,X490,Y490,Z490,AA490,AB490)</f>
        <v>0</v>
      </c>
      <c r="U490" s="1">
        <f>CA490</f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f>CC490</f>
        <v>0</v>
      </c>
      <c r="AB490" s="1">
        <f>CB490</f>
        <v>0</v>
      </c>
      <c r="AC490" s="64"/>
      <c r="AD490" s="1"/>
      <c r="AE490" s="26"/>
      <c r="AF490" s="1"/>
      <c r="AG490" s="26"/>
      <c r="AH490" s="1"/>
      <c r="AI490" s="26"/>
      <c r="AJ490" s="1"/>
      <c r="AK490" s="26"/>
      <c r="AL490" s="1"/>
      <c r="AM490" s="26"/>
      <c r="AN490" s="1"/>
      <c r="AO490" s="26"/>
      <c r="AP490" s="1"/>
      <c r="AQ490" s="26"/>
      <c r="AR490" s="1"/>
      <c r="AS490" s="26"/>
      <c r="AT490" s="1"/>
      <c r="AU490" s="26"/>
      <c r="AV490" s="1"/>
      <c r="AW490" s="26"/>
      <c r="AX490" s="1"/>
      <c r="AY490" s="26"/>
      <c r="AZ490" s="1">
        <v>90</v>
      </c>
      <c r="BA490" s="26"/>
      <c r="BB490" s="1"/>
      <c r="BC490" s="26"/>
      <c r="BD490" s="1"/>
      <c r="BE490" s="26"/>
      <c r="BF490" s="1"/>
      <c r="BG490" s="26"/>
      <c r="BH490" s="1"/>
      <c r="BI490" s="26"/>
      <c r="BJ490" s="1"/>
      <c r="BK490" s="26"/>
      <c r="BL490" s="1"/>
      <c r="BM490" s="26"/>
      <c r="BN490" s="1"/>
      <c r="BO490" s="26"/>
      <c r="BP490" s="1">
        <v>79</v>
      </c>
      <c r="BQ490" s="26">
        <v>3</v>
      </c>
      <c r="BR490" s="1">
        <v>120</v>
      </c>
      <c r="BS490" s="26">
        <v>2</v>
      </c>
      <c r="BT490" s="1"/>
      <c r="BU490" s="26"/>
      <c r="BV490" s="30"/>
      <c r="BW490" s="26"/>
      <c r="BX490" s="30"/>
      <c r="BY490" s="26"/>
      <c r="BZ490" s="60"/>
      <c r="CA490" s="30"/>
      <c r="CB490" s="30"/>
      <c r="CC490" s="30"/>
    </row>
    <row r="491" spans="1:81" s="56" customFormat="1" x14ac:dyDescent="0.35">
      <c r="A491" s="30" t="s">
        <v>348</v>
      </c>
      <c r="B491" s="1" t="s">
        <v>52</v>
      </c>
      <c r="C491" s="1" t="s">
        <v>241</v>
      </c>
      <c r="D491" s="1" t="s">
        <v>1026</v>
      </c>
      <c r="E491" s="1" t="s">
        <v>55</v>
      </c>
      <c r="F491" s="1">
        <v>999916628</v>
      </c>
      <c r="G491" s="1">
        <f>(J491+T491)-H491</f>
        <v>276.25</v>
      </c>
      <c r="H491" s="1">
        <f>(K491+L491+N491+O491+P491+Q491+R491)*0.5</f>
        <v>191.25</v>
      </c>
      <c r="I491" s="27"/>
      <c r="J491" s="1">
        <f>SUM(K491,L491,N491,O491,P491,Q491,R491)</f>
        <v>382.5</v>
      </c>
      <c r="K491" s="1">
        <f>SUM(AP491,BT491,BX491)</f>
        <v>0</v>
      </c>
      <c r="L491" s="1">
        <f>SUM(AD491,AF491,AH491,AL491,AJ491,AN491,AR491,AT491,AV491,AX491,BB491,BD491,BF491,BH491,BJ491,BL491,AZ491)</f>
        <v>96</v>
      </c>
      <c r="M491" s="1">
        <f>COUNT(#REF!,AD491,AF491,AH491,AJ491,AL491,AN491,AR491,AT491,AV491,AX491,AZ491,BB491,BD491,BF491,BH491,BJ491,BL491)</f>
        <v>2</v>
      </c>
      <c r="N491" s="1">
        <f>BN491+BP491</f>
        <v>70</v>
      </c>
      <c r="O491" s="1">
        <v>0</v>
      </c>
      <c r="P491" s="1">
        <f>BR491</f>
        <v>160</v>
      </c>
      <c r="Q491" s="1">
        <f>BV491</f>
        <v>56.5</v>
      </c>
      <c r="R491" s="1">
        <v>0</v>
      </c>
      <c r="S491" s="64"/>
      <c r="T491" s="1">
        <f>SUM(U491,V491,X491,Y491,Z491,AA491,AB491)</f>
        <v>85</v>
      </c>
      <c r="U491" s="1">
        <f>CA491</f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f>CC491</f>
        <v>85</v>
      </c>
      <c r="AB491" s="1">
        <f>CB491</f>
        <v>0</v>
      </c>
      <c r="AC491" s="64"/>
      <c r="AD491" s="1"/>
      <c r="AE491" s="26"/>
      <c r="AF491" s="1"/>
      <c r="AG491" s="26"/>
      <c r="AH491" s="1"/>
      <c r="AI491" s="26"/>
      <c r="AJ491" s="1">
        <v>36</v>
      </c>
      <c r="AK491" s="26">
        <v>1</v>
      </c>
      <c r="AL491" s="1"/>
      <c r="AM491" s="26"/>
      <c r="AN491" s="1"/>
      <c r="AO491" s="26"/>
      <c r="AP491" s="1"/>
      <c r="AQ491" s="26"/>
      <c r="AR491" s="1"/>
      <c r="AS491" s="26"/>
      <c r="AT491" s="1"/>
      <c r="AU491" s="26"/>
      <c r="AV491" s="1"/>
      <c r="AW491" s="26"/>
      <c r="AX491" s="1"/>
      <c r="AY491" s="26"/>
      <c r="AZ491" s="1">
        <v>60</v>
      </c>
      <c r="BA491" s="26"/>
      <c r="BB491" s="1"/>
      <c r="BC491" s="26"/>
      <c r="BD491" s="1"/>
      <c r="BE491" s="26"/>
      <c r="BF491" s="1"/>
      <c r="BG491" s="26"/>
      <c r="BH491" s="1"/>
      <c r="BI491" s="26"/>
      <c r="BJ491" s="1"/>
      <c r="BK491" s="26"/>
      <c r="BL491" s="1"/>
      <c r="BM491" s="26"/>
      <c r="BN491" s="1"/>
      <c r="BO491" s="26"/>
      <c r="BP491" s="1">
        <v>70</v>
      </c>
      <c r="BQ491" s="26">
        <v>1</v>
      </c>
      <c r="BR491" s="1">
        <v>160</v>
      </c>
      <c r="BS491" s="26">
        <v>1</v>
      </c>
      <c r="BT491" s="1"/>
      <c r="BU491" s="26"/>
      <c r="BV491" s="30">
        <v>56.5</v>
      </c>
      <c r="BW491" s="26">
        <v>3</v>
      </c>
      <c r="BX491" s="30"/>
      <c r="BY491" s="26"/>
      <c r="BZ491" s="60"/>
      <c r="CA491" s="30"/>
      <c r="CB491" s="30"/>
      <c r="CC491" s="30">
        <v>85</v>
      </c>
    </row>
    <row r="492" spans="1:81" s="56" customFormat="1" x14ac:dyDescent="0.35">
      <c r="A492" s="30" t="s">
        <v>348</v>
      </c>
      <c r="B492" s="1" t="s">
        <v>52</v>
      </c>
      <c r="C492" s="1" t="s">
        <v>1506</v>
      </c>
      <c r="D492" s="1" t="s">
        <v>1507</v>
      </c>
      <c r="E492" s="1" t="s">
        <v>55</v>
      </c>
      <c r="F492" s="1">
        <v>999920804</v>
      </c>
      <c r="G492" s="1">
        <f>(J492+T492)-H492</f>
        <v>245.5</v>
      </c>
      <c r="H492" s="1">
        <f>(K492+L492+N492+O492+P492+Q492+R492)*0.5</f>
        <v>132.5</v>
      </c>
      <c r="I492" s="27"/>
      <c r="J492" s="1">
        <f>SUM(K492,L492,N492,O492,P492,Q492,R492)</f>
        <v>265</v>
      </c>
      <c r="K492" s="1">
        <f>SUM(AP492,BT492,BX492)</f>
        <v>75</v>
      </c>
      <c r="L492" s="1">
        <f>SUM(AD492,AF492,AH492,AL492,AJ492,AN492,AR492,AT492,AV492,AX492,BB492,BD492,BF492,BH492,BJ492,BL492,AZ492)</f>
        <v>48</v>
      </c>
      <c r="M492" s="1">
        <f>COUNT(#REF!,AD492,AF492,AH492,AJ492,AL492,AN492,AR492,AT492,AV492,AX492,AZ492,BB492,BD492,BF492,BH492,BJ492,BL492)</f>
        <v>2</v>
      </c>
      <c r="N492" s="1">
        <f>BN492+BP492</f>
        <v>42</v>
      </c>
      <c r="O492" s="1">
        <v>0</v>
      </c>
      <c r="P492" s="1">
        <f>BR492</f>
        <v>0</v>
      </c>
      <c r="Q492" s="1">
        <f>BV492</f>
        <v>100</v>
      </c>
      <c r="R492" s="1">
        <v>0</v>
      </c>
      <c r="S492" s="64"/>
      <c r="T492" s="1">
        <f>SUM(U492,V492,X492,Y492,Z492,AA492,AB492)</f>
        <v>113</v>
      </c>
      <c r="U492" s="1">
        <f>CA492</f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f>CC492</f>
        <v>113</v>
      </c>
      <c r="AB492" s="1">
        <f>CB492</f>
        <v>0</v>
      </c>
      <c r="AC492" s="64"/>
      <c r="AD492" s="1"/>
      <c r="AE492" s="26"/>
      <c r="AF492" s="1"/>
      <c r="AG492" s="26"/>
      <c r="AH492" s="1"/>
      <c r="AI492" s="26"/>
      <c r="AJ492" s="1"/>
      <c r="AK492" s="26"/>
      <c r="AL492" s="1"/>
      <c r="AM492" s="26"/>
      <c r="AN492" s="1">
        <v>36</v>
      </c>
      <c r="AO492" s="26">
        <v>2</v>
      </c>
      <c r="AP492" s="1"/>
      <c r="AQ492" s="26"/>
      <c r="AR492" s="1"/>
      <c r="AS492" s="26"/>
      <c r="AT492" s="1"/>
      <c r="AU492" s="26"/>
      <c r="AV492" s="1">
        <v>12</v>
      </c>
      <c r="AW492" s="26">
        <v>1</v>
      </c>
      <c r="AX492" s="1"/>
      <c r="AY492" s="26"/>
      <c r="AZ492" s="1"/>
      <c r="BA492" s="26"/>
      <c r="BB492" s="1"/>
      <c r="BC492" s="26"/>
      <c r="BD492" s="1"/>
      <c r="BE492" s="26"/>
      <c r="BF492" s="1"/>
      <c r="BG492" s="26"/>
      <c r="BH492" s="1"/>
      <c r="BI492" s="26"/>
      <c r="BJ492" s="1"/>
      <c r="BK492" s="26"/>
      <c r="BL492" s="1"/>
      <c r="BM492" s="26"/>
      <c r="BN492" s="1">
        <v>42</v>
      </c>
      <c r="BO492" s="26">
        <v>2</v>
      </c>
      <c r="BP492" s="1"/>
      <c r="BQ492" s="26"/>
      <c r="BR492" s="1"/>
      <c r="BS492" s="26"/>
      <c r="BT492" s="1">
        <v>25</v>
      </c>
      <c r="BU492" s="26">
        <v>1</v>
      </c>
      <c r="BV492" s="30">
        <v>100</v>
      </c>
      <c r="BW492" s="26">
        <v>1</v>
      </c>
      <c r="BX492" s="30">
        <v>50</v>
      </c>
      <c r="BY492" s="26">
        <v>1</v>
      </c>
      <c r="BZ492" s="60"/>
      <c r="CA492" s="30"/>
      <c r="CB492" s="30"/>
      <c r="CC492" s="30">
        <v>113</v>
      </c>
    </row>
    <row r="493" spans="1:81" s="56" customFormat="1" x14ac:dyDescent="0.35">
      <c r="A493" s="30" t="s">
        <v>348</v>
      </c>
      <c r="B493" s="1" t="s">
        <v>52</v>
      </c>
      <c r="C493" s="30" t="s">
        <v>2017</v>
      </c>
      <c r="D493" s="30" t="s">
        <v>207</v>
      </c>
      <c r="E493" s="30" t="s">
        <v>55</v>
      </c>
      <c r="F493" s="1">
        <v>999923367</v>
      </c>
      <c r="G493" s="1">
        <f>(J493+T493)-H493</f>
        <v>236.8</v>
      </c>
      <c r="H493" s="1">
        <f>(K493+L493+N493+O493+P493+Q493+R493)*0.5</f>
        <v>36.799999999999997</v>
      </c>
      <c r="I493" s="27"/>
      <c r="J493" s="1">
        <f>SUM(K493,L493,N493,O493,P493,Q493,R493)</f>
        <v>73.599999999999994</v>
      </c>
      <c r="K493" s="1">
        <f>SUM(AP493,BT493,BX493)</f>
        <v>0</v>
      </c>
      <c r="L493" s="1">
        <f>SUM(AD493,AF493,AH493,AL493,AJ493,AN493,AR493,AT493,AV493,AX493,BB493,BD493,BF493,BH493,BJ493,BL493,AZ493)</f>
        <v>9.6</v>
      </c>
      <c r="M493" s="1">
        <f>COUNT(#REF!,AD493,AF493,AH493,AJ493,AL493,AN493,AR493,AT493,AV493,AX493,AZ493,BB493,BD493,BF493,BH493,BJ493,BL493)</f>
        <v>1</v>
      </c>
      <c r="N493" s="1">
        <f>BN493+BP493</f>
        <v>0</v>
      </c>
      <c r="O493" s="1">
        <v>0</v>
      </c>
      <c r="P493" s="1">
        <f>BR493</f>
        <v>64</v>
      </c>
      <c r="Q493" s="1">
        <f>BV493</f>
        <v>0</v>
      </c>
      <c r="R493" s="1">
        <v>0</v>
      </c>
      <c r="S493" s="64"/>
      <c r="T493" s="1">
        <f>SUM(U493,V493,X493,Y493,Z493,AA493,AB493)</f>
        <v>200</v>
      </c>
      <c r="U493" s="1">
        <f>CA493</f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f>CC493</f>
        <v>200</v>
      </c>
      <c r="AB493" s="1">
        <f>CB493</f>
        <v>0</v>
      </c>
      <c r="AC493" s="64"/>
      <c r="AD493" s="1"/>
      <c r="AE493" s="26"/>
      <c r="AF493" s="1"/>
      <c r="AG493" s="26"/>
      <c r="AH493" s="1"/>
      <c r="AI493" s="26"/>
      <c r="AJ493" s="1"/>
      <c r="AK493" s="26"/>
      <c r="AL493" s="1"/>
      <c r="AM493" s="26"/>
      <c r="AN493" s="1"/>
      <c r="AO493" s="26"/>
      <c r="AP493" s="1"/>
      <c r="AQ493" s="26"/>
      <c r="AR493" s="1"/>
      <c r="AS493" s="26"/>
      <c r="AT493" s="1"/>
      <c r="AU493" s="26"/>
      <c r="AV493" s="1">
        <v>9.6</v>
      </c>
      <c r="AW493" s="26">
        <v>1</v>
      </c>
      <c r="AX493" s="1"/>
      <c r="AY493" s="26"/>
      <c r="AZ493" s="1"/>
      <c r="BA493" s="26"/>
      <c r="BB493" s="1"/>
      <c r="BC493" s="26"/>
      <c r="BD493" s="1"/>
      <c r="BE493" s="26"/>
      <c r="BF493" s="1"/>
      <c r="BG493" s="26"/>
      <c r="BH493" s="1"/>
      <c r="BI493" s="26"/>
      <c r="BJ493" s="1"/>
      <c r="BK493" s="26"/>
      <c r="BL493" s="1"/>
      <c r="BM493" s="26"/>
      <c r="BN493" s="1"/>
      <c r="BO493" s="26"/>
      <c r="BP493" s="1"/>
      <c r="BQ493" s="26"/>
      <c r="BR493" s="1">
        <v>64</v>
      </c>
      <c r="BS493" s="26">
        <v>1</v>
      </c>
      <c r="BT493" s="1"/>
      <c r="BU493" s="26"/>
      <c r="BV493" s="30"/>
      <c r="BW493" s="26"/>
      <c r="BX493" s="30"/>
      <c r="BY493" s="26"/>
      <c r="BZ493" s="60"/>
      <c r="CA493" s="30"/>
      <c r="CB493" s="30"/>
      <c r="CC493" s="30">
        <v>200</v>
      </c>
    </row>
    <row r="494" spans="1:81" s="56" customFormat="1" x14ac:dyDescent="0.35">
      <c r="A494" s="30" t="s">
        <v>348</v>
      </c>
      <c r="B494" s="1" t="s">
        <v>52</v>
      </c>
      <c r="C494" s="1" t="s">
        <v>1548</v>
      </c>
      <c r="D494" s="1" t="s">
        <v>1935</v>
      </c>
      <c r="E494" s="1" t="s">
        <v>55</v>
      </c>
      <c r="F494" s="1">
        <v>999922924</v>
      </c>
      <c r="G494" s="1">
        <f>(J494+T494)-H494</f>
        <v>225.6</v>
      </c>
      <c r="H494" s="30"/>
      <c r="I494" s="27"/>
      <c r="J494" s="1">
        <f>SUM(K494,L494,N494,O494,P494,Q494,R494)</f>
        <v>195.6</v>
      </c>
      <c r="K494" s="1">
        <f>SUM(AP494,BT494,BX494)</f>
        <v>0</v>
      </c>
      <c r="L494" s="1">
        <f>SUM(AD494,AF494,AH494,AL494,AJ494,AN494,AR494,AT494,AV494,AX494,BB494,BD494,BF494,BH494,BJ494,BL494,AZ494)</f>
        <v>120</v>
      </c>
      <c r="M494" s="1">
        <f>COUNT(#REF!,AD494,AF494,AH494,AJ494,AL494,AN494,AR494,AT494,AV494,AX494,AZ494,BB494,BD494,BF494,BH494,BJ494,BL494)</f>
        <v>3</v>
      </c>
      <c r="N494" s="1">
        <f>BN494+BP494</f>
        <v>42</v>
      </c>
      <c r="O494" s="1">
        <v>0</v>
      </c>
      <c r="P494" s="1">
        <f>BR494</f>
        <v>33.6</v>
      </c>
      <c r="Q494" s="1">
        <f>BV494</f>
        <v>0</v>
      </c>
      <c r="R494" s="1">
        <v>0</v>
      </c>
      <c r="S494" s="64"/>
      <c r="T494" s="1">
        <f>SUM(U494,V494,X494,Y494,Z494,AA494,AB494)</f>
        <v>30</v>
      </c>
      <c r="U494" s="1">
        <f>CA494</f>
        <v>30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f>CC494</f>
        <v>0</v>
      </c>
      <c r="AB494" s="1">
        <f>CB494</f>
        <v>0</v>
      </c>
      <c r="AC494" s="64"/>
      <c r="AD494" s="1"/>
      <c r="AE494" s="26"/>
      <c r="AF494" s="1">
        <v>48</v>
      </c>
      <c r="AG494" s="26">
        <v>1</v>
      </c>
      <c r="AH494" s="1"/>
      <c r="AI494" s="26"/>
      <c r="AJ494" s="1"/>
      <c r="AK494" s="26"/>
      <c r="AL494" s="1"/>
      <c r="AM494" s="26"/>
      <c r="AN494" s="1"/>
      <c r="AO494" s="26"/>
      <c r="AP494" s="1"/>
      <c r="AQ494" s="26"/>
      <c r="AR494" s="1"/>
      <c r="AS494" s="26"/>
      <c r="AT494" s="1"/>
      <c r="AU494" s="26"/>
      <c r="AV494" s="1"/>
      <c r="AW494" s="26"/>
      <c r="AX494" s="1"/>
      <c r="AY494" s="26"/>
      <c r="AZ494" s="1">
        <v>48</v>
      </c>
      <c r="BA494" s="26"/>
      <c r="BB494" s="1"/>
      <c r="BC494" s="26"/>
      <c r="BD494" s="1">
        <v>24</v>
      </c>
      <c r="BE494" s="26">
        <v>1</v>
      </c>
      <c r="BF494" s="1"/>
      <c r="BG494" s="26"/>
      <c r="BH494" s="1"/>
      <c r="BI494" s="26"/>
      <c r="BJ494" s="1"/>
      <c r="BK494" s="26"/>
      <c r="BL494" s="1"/>
      <c r="BM494" s="26"/>
      <c r="BN494" s="1"/>
      <c r="BO494" s="26"/>
      <c r="BP494" s="1">
        <v>42</v>
      </c>
      <c r="BQ494" s="26">
        <v>2</v>
      </c>
      <c r="BR494" s="1">
        <v>33.6</v>
      </c>
      <c r="BS494" s="26">
        <v>5</v>
      </c>
      <c r="BT494" s="1"/>
      <c r="BU494" s="26"/>
      <c r="BV494" s="30"/>
      <c r="BW494" s="26"/>
      <c r="BX494" s="30"/>
      <c r="BY494" s="26"/>
      <c r="BZ494" s="60"/>
      <c r="CA494" s="30">
        <v>30</v>
      </c>
      <c r="CB494" s="30"/>
      <c r="CC494" s="30"/>
    </row>
    <row r="495" spans="1:81" s="56" customFormat="1" x14ac:dyDescent="0.35">
      <c r="A495" s="31" t="s">
        <v>348</v>
      </c>
      <c r="B495" s="31" t="s">
        <v>52</v>
      </c>
      <c r="C495" s="31" t="s">
        <v>400</v>
      </c>
      <c r="D495" s="31" t="s">
        <v>2405</v>
      </c>
      <c r="E495" s="31" t="s">
        <v>55</v>
      </c>
      <c r="F495" s="1">
        <v>999925214</v>
      </c>
      <c r="G495" s="1">
        <f>(J495+T495)-H495</f>
        <v>180</v>
      </c>
      <c r="H495" s="1"/>
      <c r="I495" s="27"/>
      <c r="J495" s="1">
        <f>SUM(K495,L495,N495,O495,P495,Q495,R495)</f>
        <v>180</v>
      </c>
      <c r="K495" s="1">
        <f>SUM(AP495,BT495,BX495)</f>
        <v>0</v>
      </c>
      <c r="L495" s="1">
        <f>SUM(AD495,AF495,AH495,AL495,AJ495,AN495,AR495,AT495,AV495,AX495,BB495,BD495,BF495,BH495,BJ495,BL495,AZ495)</f>
        <v>180</v>
      </c>
      <c r="M495" s="1">
        <f>COUNT(#REF!,AD495,AF495,AH495,AJ495,AL495,AN495,AR495,AT495,AV495,AX495,AZ495,BB495,BD495,BF495,BH495,BJ495,BL495)</f>
        <v>3</v>
      </c>
      <c r="N495" s="1">
        <f>BN495+BP495</f>
        <v>0</v>
      </c>
      <c r="O495" s="1">
        <v>0</v>
      </c>
      <c r="P495" s="1">
        <f>BR495</f>
        <v>0</v>
      </c>
      <c r="Q495" s="1">
        <f>BV495</f>
        <v>0</v>
      </c>
      <c r="R495" s="1">
        <v>0</v>
      </c>
      <c r="S495" s="64"/>
      <c r="T495" s="1">
        <f>SUM(U495,V495,X495,Y495,Z495,AA495,AB495)</f>
        <v>0</v>
      </c>
      <c r="U495" s="1">
        <f>CA495</f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f>CC495</f>
        <v>0</v>
      </c>
      <c r="AB495" s="1">
        <f>CB495</f>
        <v>0</v>
      </c>
      <c r="AC495" s="64"/>
      <c r="AD495" s="1"/>
      <c r="AE495" s="26"/>
      <c r="AF495" s="1">
        <v>27</v>
      </c>
      <c r="AG495" s="26">
        <v>2</v>
      </c>
      <c r="AH495" s="1"/>
      <c r="AI495" s="26"/>
      <c r="AJ495" s="1">
        <v>63</v>
      </c>
      <c r="AK495" s="26">
        <v>5</v>
      </c>
      <c r="AL495" s="1"/>
      <c r="AM495" s="26"/>
      <c r="AN495" s="1"/>
      <c r="AO495" s="26"/>
      <c r="AP495" s="1"/>
      <c r="AQ495" s="26"/>
      <c r="AR495" s="1">
        <v>90</v>
      </c>
      <c r="AS495" s="26">
        <v>2</v>
      </c>
      <c r="AT495" s="1"/>
      <c r="AU495" s="26"/>
      <c r="AV495" s="1"/>
      <c r="AW495" s="26"/>
      <c r="AX495" s="1"/>
      <c r="AY495" s="26"/>
      <c r="AZ495" s="1"/>
      <c r="BA495" s="26"/>
      <c r="BB495" s="1"/>
      <c r="BC495" s="26"/>
      <c r="BD495" s="1"/>
      <c r="BE495" s="26"/>
      <c r="BF495" s="1"/>
      <c r="BG495" s="26"/>
      <c r="BH495" s="1"/>
      <c r="BI495" s="26"/>
      <c r="BJ495" s="1"/>
      <c r="BK495" s="26"/>
      <c r="BL495" s="1"/>
      <c r="BM495" s="26"/>
      <c r="BN495" s="1"/>
      <c r="BO495" s="26"/>
      <c r="BP495" s="1"/>
      <c r="BQ495" s="26"/>
      <c r="BR495" s="1"/>
      <c r="BS495" s="26"/>
      <c r="BT495" s="1"/>
      <c r="BU495" s="26"/>
      <c r="BV495" s="30"/>
      <c r="BW495" s="26"/>
      <c r="BX495" s="30"/>
      <c r="BY495" s="26"/>
      <c r="BZ495" s="60"/>
      <c r="CA495" s="30"/>
      <c r="CB495" s="30"/>
      <c r="CC495" s="30"/>
    </row>
    <row r="496" spans="1:81" s="56" customFormat="1" x14ac:dyDescent="0.35">
      <c r="A496" s="30" t="s">
        <v>348</v>
      </c>
      <c r="B496" s="30" t="s">
        <v>52</v>
      </c>
      <c r="C496" s="30" t="s">
        <v>968</v>
      </c>
      <c r="D496" s="30" t="s">
        <v>113</v>
      </c>
      <c r="E496" s="30" t="s">
        <v>55</v>
      </c>
      <c r="F496" s="30">
        <v>999921838</v>
      </c>
      <c r="G496" s="1">
        <f>(J496+T496)-H496</f>
        <v>176.25</v>
      </c>
      <c r="H496" s="1">
        <f>(K496+L496+N496+O496+P496+Q496+R496)*0.5</f>
        <v>176.25</v>
      </c>
      <c r="I496" s="27"/>
      <c r="J496" s="1">
        <f>SUM(K496,L496,N496,O496,P496,Q496,R496)</f>
        <v>352.5</v>
      </c>
      <c r="K496" s="1">
        <f>SUM(AP496,BT496,BX496)</f>
        <v>0</v>
      </c>
      <c r="L496" s="1">
        <f>SUM(AD496,AF496,AH496,AL496,AJ496,AN496,AR496,AT496,AV496,AX496,BB496,BD496,BF496,BH496,BJ496,BL496,AZ496)</f>
        <v>180</v>
      </c>
      <c r="M496" s="1">
        <f>COUNT(#REF!,AD496,AF496,AH496,AJ496,AL496,AN496,AR496,AT496,AV496,AX496,AZ496,BB496,BD496,BF496,BH496,BJ496,BL496)</f>
        <v>2</v>
      </c>
      <c r="N496" s="1">
        <f>BN496+BP496</f>
        <v>52.5</v>
      </c>
      <c r="O496" s="1">
        <v>0</v>
      </c>
      <c r="P496" s="1">
        <f>BR496</f>
        <v>120</v>
      </c>
      <c r="Q496" s="1">
        <f>BV496</f>
        <v>0</v>
      </c>
      <c r="R496" s="1">
        <v>0</v>
      </c>
      <c r="S496" s="64"/>
      <c r="T496" s="1">
        <f>SUM(U496,V496,X496,Y496,Z496,AA496,AB496)</f>
        <v>0</v>
      </c>
      <c r="U496" s="1">
        <f>CA496</f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f>CC496</f>
        <v>0</v>
      </c>
      <c r="AB496" s="1">
        <f>CB496</f>
        <v>0</v>
      </c>
      <c r="AC496" s="64"/>
      <c r="AD496" s="1"/>
      <c r="AE496" s="26"/>
      <c r="AF496" s="1"/>
      <c r="AG496" s="26"/>
      <c r="AH496" s="1">
        <v>120</v>
      </c>
      <c r="AI496" s="26">
        <v>1</v>
      </c>
      <c r="AJ496" s="1"/>
      <c r="AK496" s="26"/>
      <c r="AL496" s="1"/>
      <c r="AM496" s="26"/>
      <c r="AN496" s="1"/>
      <c r="AO496" s="26"/>
      <c r="AP496" s="1"/>
      <c r="AQ496" s="26"/>
      <c r="AR496" s="1"/>
      <c r="AS496" s="26"/>
      <c r="AT496" s="1"/>
      <c r="AU496" s="26"/>
      <c r="AV496" s="1"/>
      <c r="AW496" s="26"/>
      <c r="AX496" s="1"/>
      <c r="AY496" s="26"/>
      <c r="AZ496" s="1"/>
      <c r="BA496" s="26"/>
      <c r="BB496" s="1">
        <v>60</v>
      </c>
      <c r="BC496" s="26">
        <v>1</v>
      </c>
      <c r="BD496" s="1"/>
      <c r="BE496" s="26"/>
      <c r="BF496" s="1"/>
      <c r="BG496" s="26"/>
      <c r="BH496" s="1"/>
      <c r="BI496" s="26"/>
      <c r="BJ496" s="1"/>
      <c r="BK496" s="26"/>
      <c r="BL496" s="1"/>
      <c r="BM496" s="26"/>
      <c r="BN496" s="1">
        <v>52.5</v>
      </c>
      <c r="BO496" s="26">
        <v>2</v>
      </c>
      <c r="BP496" s="1"/>
      <c r="BQ496" s="26"/>
      <c r="BR496" s="1">
        <v>120</v>
      </c>
      <c r="BS496" s="26">
        <v>2</v>
      </c>
      <c r="BT496" s="1"/>
      <c r="BU496" s="26"/>
      <c r="BV496" s="30"/>
      <c r="BW496" s="26"/>
      <c r="BX496" s="30"/>
      <c r="BY496" s="26"/>
      <c r="BZ496" s="60"/>
      <c r="CA496" s="30"/>
      <c r="CB496" s="30"/>
      <c r="CC496" s="30"/>
    </row>
    <row r="497" spans="1:81" s="56" customFormat="1" x14ac:dyDescent="0.35">
      <c r="A497" s="1" t="s">
        <v>348</v>
      </c>
      <c r="B497" s="1" t="s">
        <v>52</v>
      </c>
      <c r="C497" s="1" t="s">
        <v>1535</v>
      </c>
      <c r="D497" s="1" t="s">
        <v>3231</v>
      </c>
      <c r="E497" s="1" t="s">
        <v>55</v>
      </c>
      <c r="F497" s="1">
        <v>999927187</v>
      </c>
      <c r="G497" s="1">
        <f>(J497+T497)-H497</f>
        <v>160</v>
      </c>
      <c r="H497" s="1"/>
      <c r="I497" s="27"/>
      <c r="J497" s="1">
        <f>SUM(K497,L497,N497,O497,P497,Q497,R497)</f>
        <v>160</v>
      </c>
      <c r="K497" s="1">
        <f>SUM(AP497,BT497,BX497)</f>
        <v>0</v>
      </c>
      <c r="L497" s="1">
        <f>SUM(AD497,AF497,AH497,AL497,AJ497,AN497,AR497,AT497,AV497,AX497,BB497,BD497,BF497,BH497,BJ497,BL497,AZ497)</f>
        <v>45</v>
      </c>
      <c r="M497" s="1">
        <f>COUNT(#REF!,AD497,AF497,AH497,AJ497,AL497,AN497,AR497,AT497,AV497,AX497,AZ497,BB497,BD497,BF497,BH497,BJ497,BL497)</f>
        <v>1</v>
      </c>
      <c r="N497" s="1">
        <f>BN497+BP497</f>
        <v>0</v>
      </c>
      <c r="O497" s="1">
        <v>0</v>
      </c>
      <c r="P497" s="1">
        <f>BR497</f>
        <v>51</v>
      </c>
      <c r="Q497" s="1">
        <f>BV497</f>
        <v>64</v>
      </c>
      <c r="R497" s="1">
        <v>0</v>
      </c>
      <c r="S497" s="64"/>
      <c r="T497" s="1">
        <f>SUM(U497,V497,X497,Y497,Z497,AA497,AB497)</f>
        <v>0</v>
      </c>
      <c r="U497" s="1">
        <f>CA497</f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f>CC497</f>
        <v>0</v>
      </c>
      <c r="AB497" s="1">
        <f>CB497</f>
        <v>0</v>
      </c>
      <c r="AC497" s="64"/>
      <c r="AD497" s="1"/>
      <c r="AE497" s="26"/>
      <c r="AF497" s="1"/>
      <c r="AG497" s="26"/>
      <c r="AH497" s="1"/>
      <c r="AI497" s="26"/>
      <c r="AJ497" s="1"/>
      <c r="AK497" s="26"/>
      <c r="AL497" s="1"/>
      <c r="AM497" s="26"/>
      <c r="AN497" s="1"/>
      <c r="AO497" s="26"/>
      <c r="AP497" s="1"/>
      <c r="AQ497" s="26"/>
      <c r="AR497" s="1"/>
      <c r="AS497" s="26"/>
      <c r="AT497" s="1"/>
      <c r="AU497" s="26"/>
      <c r="AV497" s="1"/>
      <c r="AW497" s="26"/>
      <c r="AX497" s="1"/>
      <c r="AY497" s="26"/>
      <c r="AZ497" s="1"/>
      <c r="BA497" s="26"/>
      <c r="BB497" s="1">
        <v>45</v>
      </c>
      <c r="BC497" s="26">
        <v>2</v>
      </c>
      <c r="BD497" s="1"/>
      <c r="BE497" s="26"/>
      <c r="BF497" s="1"/>
      <c r="BG497" s="26"/>
      <c r="BH497" s="1"/>
      <c r="BI497" s="26"/>
      <c r="BJ497" s="1"/>
      <c r="BK497" s="26"/>
      <c r="BL497" s="1"/>
      <c r="BM497" s="26"/>
      <c r="BN497" s="1"/>
      <c r="BO497" s="26"/>
      <c r="BP497" s="1"/>
      <c r="BQ497" s="26"/>
      <c r="BR497" s="1">
        <v>51</v>
      </c>
      <c r="BS497" s="26" t="s">
        <v>94</v>
      </c>
      <c r="BT497" s="1"/>
      <c r="BU497" s="26"/>
      <c r="BV497" s="30">
        <v>64</v>
      </c>
      <c r="BW497" s="26" t="s">
        <v>94</v>
      </c>
      <c r="BX497" s="30"/>
      <c r="BY497" s="26"/>
      <c r="BZ497" s="60"/>
      <c r="CA497" s="30"/>
      <c r="CB497" s="30"/>
      <c r="CC497" s="30"/>
    </row>
    <row r="498" spans="1:81" s="56" customFormat="1" x14ac:dyDescent="0.35">
      <c r="A498" s="30" t="s">
        <v>348</v>
      </c>
      <c r="B498" s="30" t="s">
        <v>52</v>
      </c>
      <c r="C498" s="30" t="s">
        <v>3700</v>
      </c>
      <c r="D498" s="30" t="s">
        <v>113</v>
      </c>
      <c r="E498" s="30" t="s">
        <v>55</v>
      </c>
      <c r="F498" s="30">
        <v>999921553</v>
      </c>
      <c r="G498" s="1">
        <f>(J498+T498)-H498</f>
        <v>130.5</v>
      </c>
      <c r="H498" s="30"/>
      <c r="I498" s="60"/>
      <c r="J498" s="1">
        <f>SUM(K498,L498,N498,O498,P498,Q498,R498)</f>
        <v>37.5</v>
      </c>
      <c r="K498" s="1">
        <f>SUM(AP498,BT498,BX498)</f>
        <v>37.5</v>
      </c>
      <c r="L498" s="1">
        <f>SUM(AD498,AF498,AH498,AL498,AJ498,AN498,AR498,AT498,AV498,AX498,BB498,BD498,BF498,BH498,BJ498,BL498,AZ498)</f>
        <v>0</v>
      </c>
      <c r="M498" s="1">
        <f>COUNT(#REF!,AD498,AF498,AH498,AJ498,AL498,AN498,AR498,AT498,AV498,AX498,AZ498,BB498,BD498,BF498,BH498,BJ498,BL498)</f>
        <v>0</v>
      </c>
      <c r="N498" s="1">
        <f>BN498+BP498</f>
        <v>0</v>
      </c>
      <c r="O498" s="1">
        <v>0</v>
      </c>
      <c r="P498" s="1">
        <f>BR498</f>
        <v>0</v>
      </c>
      <c r="Q498" s="1">
        <f>BV498</f>
        <v>0</v>
      </c>
      <c r="R498" s="1">
        <v>0</v>
      </c>
      <c r="S498" s="64"/>
      <c r="T498" s="1">
        <f>SUM(U498,V498,X498,Y498,Z498,AA498,AB498)</f>
        <v>93</v>
      </c>
      <c r="U498" s="1">
        <f>CA498</f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f>CC498</f>
        <v>93</v>
      </c>
      <c r="AB498" s="1">
        <f>CB498</f>
        <v>0</v>
      </c>
      <c r="AC498" s="64"/>
      <c r="AD498" s="30"/>
      <c r="AE498" s="60"/>
      <c r="AF498" s="30"/>
      <c r="AG498" s="60"/>
      <c r="AH498" s="30"/>
      <c r="AI498" s="60"/>
      <c r="AJ498" s="30"/>
      <c r="AK498" s="60"/>
      <c r="AL498" s="30"/>
      <c r="AM498" s="60"/>
      <c r="AN498" s="30"/>
      <c r="AO498" s="60"/>
      <c r="AP498" s="30"/>
      <c r="AQ498" s="60"/>
      <c r="AR498" s="30"/>
      <c r="AS498" s="60"/>
      <c r="AT498" s="30"/>
      <c r="AU498" s="60"/>
      <c r="AV498" s="30"/>
      <c r="AW498" s="60"/>
      <c r="AX498" s="30"/>
      <c r="AY498" s="60"/>
      <c r="AZ498" s="30"/>
      <c r="BA498" s="60"/>
      <c r="BB498" s="30"/>
      <c r="BC498" s="60"/>
      <c r="BD498" s="30"/>
      <c r="BE498" s="60"/>
      <c r="BF498" s="30"/>
      <c r="BG498" s="60"/>
      <c r="BH498" s="30"/>
      <c r="BI498" s="60"/>
      <c r="BJ498" s="30"/>
      <c r="BK498" s="60"/>
      <c r="BL498" s="30"/>
      <c r="BM498" s="60"/>
      <c r="BN498" s="30"/>
      <c r="BO498" s="60"/>
      <c r="BP498" s="30"/>
      <c r="BQ498" s="60"/>
      <c r="BR498" s="30"/>
      <c r="BS498" s="60"/>
      <c r="BT498" s="30"/>
      <c r="BU498" s="60"/>
      <c r="BV498" s="30"/>
      <c r="BW498" s="26"/>
      <c r="BX498" s="30">
        <v>37.5</v>
      </c>
      <c r="BY498" s="26">
        <v>2</v>
      </c>
      <c r="BZ498" s="60"/>
      <c r="CA498" s="30"/>
      <c r="CB498" s="30"/>
      <c r="CC498" s="30">
        <v>93</v>
      </c>
    </row>
    <row r="499" spans="1:81" s="56" customFormat="1" x14ac:dyDescent="0.35">
      <c r="A499" s="32" t="s">
        <v>348</v>
      </c>
      <c r="B499" s="32" t="s">
        <v>52</v>
      </c>
      <c r="C499" s="32" t="s">
        <v>2657</v>
      </c>
      <c r="D499" s="32" t="s">
        <v>3303</v>
      </c>
      <c r="E499" s="32" t="s">
        <v>55</v>
      </c>
      <c r="F499" s="32">
        <v>999927360</v>
      </c>
      <c r="G499" s="1">
        <f>(J499+T499)-H499</f>
        <v>120</v>
      </c>
      <c r="H499" s="1"/>
      <c r="I499" s="27"/>
      <c r="J499" s="1">
        <f>SUM(K499,L499,N499,O499,P499,Q499,R499)</f>
        <v>120</v>
      </c>
      <c r="K499" s="1">
        <f>SUM(AP499,BT499,BX499)</f>
        <v>0</v>
      </c>
      <c r="L499" s="1">
        <f>SUM(AD499,AF499,AH499,AL499,AJ499,AN499,AR499,AT499,AV499,AX499,BB499,BD499,BF499,BH499,BJ499,BL499,AZ499)</f>
        <v>120</v>
      </c>
      <c r="M499" s="1">
        <f>COUNT(#REF!,AD499,AF499,AH499,AJ499,AL499,AN499,AR499,AT499,AV499,AX499,AZ499,BB499,BD499,BF499,BH499,BJ499,BL499)</f>
        <v>1</v>
      </c>
      <c r="N499" s="1">
        <f>BN499+BP499</f>
        <v>0</v>
      </c>
      <c r="O499" s="1">
        <v>0</v>
      </c>
      <c r="P499" s="1">
        <f>BR499</f>
        <v>0</v>
      </c>
      <c r="Q499" s="1">
        <f>BV499</f>
        <v>0</v>
      </c>
      <c r="R499" s="1">
        <v>0</v>
      </c>
      <c r="S499" s="64"/>
      <c r="T499" s="1">
        <f>SUM(U499,V499,X499,Y499,Z499,AA499,AB499)</f>
        <v>0</v>
      </c>
      <c r="U499" s="1">
        <f>CA499</f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f>CC499</f>
        <v>0</v>
      </c>
      <c r="AB499" s="1">
        <f>CB499</f>
        <v>0</v>
      </c>
      <c r="AC499" s="64"/>
      <c r="AD499" s="1"/>
      <c r="AE499" s="26"/>
      <c r="AF499" s="1"/>
      <c r="AG499" s="26"/>
      <c r="AH499" s="1"/>
      <c r="AI499" s="26"/>
      <c r="AJ499" s="1"/>
      <c r="AK499" s="26"/>
      <c r="AL499" s="1"/>
      <c r="AM499" s="26"/>
      <c r="AN499" s="1"/>
      <c r="AO499" s="26"/>
      <c r="AP499" s="1"/>
      <c r="AQ499" s="26"/>
      <c r="AR499" s="1"/>
      <c r="AS499" s="26"/>
      <c r="AT499" s="1"/>
      <c r="AU499" s="26"/>
      <c r="AV499" s="1"/>
      <c r="AW499" s="26"/>
      <c r="AX499" s="1"/>
      <c r="AY499" s="26"/>
      <c r="AZ499" s="1"/>
      <c r="BA499" s="26"/>
      <c r="BB499" s="1"/>
      <c r="BC499" s="26"/>
      <c r="BD499" s="1"/>
      <c r="BE499" s="26"/>
      <c r="BF499" s="1">
        <v>120</v>
      </c>
      <c r="BG499" s="26">
        <v>1</v>
      </c>
      <c r="BH499" s="1"/>
      <c r="BI499" s="26"/>
      <c r="BJ499" s="1"/>
      <c r="BK499" s="26"/>
      <c r="BL499" s="1"/>
      <c r="BM499" s="26"/>
      <c r="BN499" s="1"/>
      <c r="BO499" s="26"/>
      <c r="BP499" s="1"/>
      <c r="BQ499" s="26"/>
      <c r="BR499" s="1"/>
      <c r="BS499" s="26"/>
      <c r="BT499" s="1"/>
      <c r="BU499" s="26"/>
      <c r="BV499" s="30"/>
      <c r="BW499" s="26"/>
      <c r="BX499" s="30"/>
      <c r="BY499" s="26"/>
      <c r="BZ499" s="60"/>
      <c r="CA499" s="30"/>
      <c r="CB499" s="30"/>
      <c r="CC499" s="30"/>
    </row>
    <row r="500" spans="1:81" s="56" customFormat="1" x14ac:dyDescent="0.35">
      <c r="A500" s="30" t="s">
        <v>348</v>
      </c>
      <c r="B500" s="1" t="s">
        <v>52</v>
      </c>
      <c r="C500" s="1" t="s">
        <v>1970</v>
      </c>
      <c r="D500" s="1" t="s">
        <v>192</v>
      </c>
      <c r="E500" s="1" t="s">
        <v>55</v>
      </c>
      <c r="F500" s="1">
        <v>999923103</v>
      </c>
      <c r="G500" s="1">
        <f>(J500+T500)-H500</f>
        <v>116.25</v>
      </c>
      <c r="H500" s="1">
        <f>(K500+L500+N500+O500+P500+Q500+R500)*0.5</f>
        <v>116.25</v>
      </c>
      <c r="I500" s="27"/>
      <c r="J500" s="1">
        <f>SUM(K500,L500,N500,O500,P500,Q500,R500)</f>
        <v>232.5</v>
      </c>
      <c r="K500" s="1">
        <f>SUM(AP500,BT500,BX500)</f>
        <v>0</v>
      </c>
      <c r="L500" s="1">
        <f>SUM(AD500,AF500,AH500,AL500,AJ500,AN500,AR500,AT500,AV500,AX500,BB500,BD500,BF500,BH500,BJ500,BL500,AZ500)</f>
        <v>90</v>
      </c>
      <c r="M500" s="1">
        <f>COUNT(#REF!,AD500,AF500,AH500,AJ500,AL500,AN500,AR500,AT500,AV500,AX500,AZ500,BB500,BD500,BF500,BH500,BJ500,BL500)</f>
        <v>2</v>
      </c>
      <c r="N500" s="1">
        <f>BN500+BP500</f>
        <v>52.5</v>
      </c>
      <c r="O500" s="1">
        <v>0</v>
      </c>
      <c r="P500" s="1">
        <f>BR500</f>
        <v>90</v>
      </c>
      <c r="Q500" s="1">
        <f>BV500</f>
        <v>0</v>
      </c>
      <c r="R500" s="1">
        <v>0</v>
      </c>
      <c r="S500" s="64"/>
      <c r="T500" s="1">
        <f>SUM(U500,V500,X500,Y500,Z500,AA500,AB500)</f>
        <v>0</v>
      </c>
      <c r="U500" s="1">
        <f>CA500</f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f>CC500</f>
        <v>0</v>
      </c>
      <c r="AB500" s="1">
        <f>CB500</f>
        <v>0</v>
      </c>
      <c r="AC500" s="64"/>
      <c r="AD500" s="1"/>
      <c r="AE500" s="26"/>
      <c r="AF500" s="1">
        <v>60</v>
      </c>
      <c r="AG500" s="26">
        <v>1</v>
      </c>
      <c r="AH500" s="1"/>
      <c r="AI500" s="26"/>
      <c r="AJ500" s="1"/>
      <c r="AK500" s="26"/>
      <c r="AL500" s="1"/>
      <c r="AM500" s="26"/>
      <c r="AN500" s="1"/>
      <c r="AO500" s="26"/>
      <c r="AP500" s="1"/>
      <c r="AQ500" s="26"/>
      <c r="AR500" s="1"/>
      <c r="AS500" s="26"/>
      <c r="AT500" s="1"/>
      <c r="AU500" s="26"/>
      <c r="AV500" s="1"/>
      <c r="AW500" s="26"/>
      <c r="AX500" s="1"/>
      <c r="AY500" s="26"/>
      <c r="AZ500" s="1"/>
      <c r="BA500" s="26"/>
      <c r="BB500" s="1"/>
      <c r="BC500" s="26"/>
      <c r="BD500" s="1">
        <v>30</v>
      </c>
      <c r="BE500" s="26">
        <v>1</v>
      </c>
      <c r="BF500" s="1"/>
      <c r="BG500" s="26"/>
      <c r="BH500" s="1"/>
      <c r="BI500" s="26"/>
      <c r="BJ500" s="1"/>
      <c r="BK500" s="26"/>
      <c r="BL500" s="1"/>
      <c r="BM500" s="26"/>
      <c r="BN500" s="1"/>
      <c r="BO500" s="26"/>
      <c r="BP500" s="1">
        <v>52.5</v>
      </c>
      <c r="BQ500" s="26">
        <v>2</v>
      </c>
      <c r="BR500" s="1">
        <v>90</v>
      </c>
      <c r="BS500" s="26">
        <v>4</v>
      </c>
      <c r="BT500" s="1"/>
      <c r="BU500" s="26"/>
      <c r="BV500" s="30"/>
      <c r="BW500" s="26"/>
      <c r="BX500" s="30"/>
      <c r="BY500" s="26"/>
      <c r="BZ500" s="60"/>
      <c r="CA500" s="30"/>
      <c r="CB500" s="30"/>
      <c r="CC500" s="30"/>
    </row>
    <row r="501" spans="1:81" s="56" customFormat="1" x14ac:dyDescent="0.35">
      <c r="A501" s="31" t="s">
        <v>348</v>
      </c>
      <c r="B501" s="31" t="s">
        <v>52</v>
      </c>
      <c r="C501" s="31" t="s">
        <v>698</v>
      </c>
      <c r="D501" s="31" t="s">
        <v>1497</v>
      </c>
      <c r="E501" s="31" t="s">
        <v>55</v>
      </c>
      <c r="F501" s="1">
        <v>999920618</v>
      </c>
      <c r="G501" s="1">
        <f>(J501+T501)-H501</f>
        <v>108</v>
      </c>
      <c r="H501" s="1"/>
      <c r="I501" s="27"/>
      <c r="J501" s="1">
        <f>SUM(K501,L501,N501,O501,P501,Q501,R501)</f>
        <v>108</v>
      </c>
      <c r="K501" s="1">
        <f>SUM(AP501,BT501,BX501)</f>
        <v>0</v>
      </c>
      <c r="L501" s="1">
        <f>SUM(AD501,AF501,AH501,AL501,AJ501,AN501,AR501,AT501,AV501,AX501,BB501,BD501,BF501,BH501,BJ501,BL501,AZ501)</f>
        <v>108</v>
      </c>
      <c r="M501" s="1">
        <f>COUNT(#REF!,AD501,AF501,AH501,AJ501,AL501,AN501,AR501,AT501,AV501,AX501,AZ501,BB501,BD501,BF501,BH501,BJ501,BL501)</f>
        <v>2</v>
      </c>
      <c r="N501" s="1">
        <f>BN501+BP501</f>
        <v>0</v>
      </c>
      <c r="O501" s="1">
        <v>0</v>
      </c>
      <c r="P501" s="1">
        <f>BR501</f>
        <v>0</v>
      </c>
      <c r="Q501" s="1">
        <f>BV501</f>
        <v>0</v>
      </c>
      <c r="R501" s="1">
        <v>0</v>
      </c>
      <c r="S501" s="64"/>
      <c r="T501" s="1">
        <f>SUM(U501,V501,X501,Y501,Z501,AA501,AB501)</f>
        <v>0</v>
      </c>
      <c r="U501" s="1">
        <f>CA501</f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f>CC501</f>
        <v>0</v>
      </c>
      <c r="AB501" s="1">
        <f>CB501</f>
        <v>0</v>
      </c>
      <c r="AC501" s="64"/>
      <c r="AD501" s="1"/>
      <c r="AE501" s="26"/>
      <c r="AF501" s="1"/>
      <c r="AG501" s="26"/>
      <c r="AH501" s="1"/>
      <c r="AI501" s="26"/>
      <c r="AJ501" s="1"/>
      <c r="AK501" s="26"/>
      <c r="AL501" s="1"/>
      <c r="AM501" s="26"/>
      <c r="AN501" s="1"/>
      <c r="AO501" s="26"/>
      <c r="AP501" s="1"/>
      <c r="AQ501" s="26"/>
      <c r="AR501" s="1"/>
      <c r="AS501" s="26"/>
      <c r="AT501" s="1"/>
      <c r="AU501" s="26"/>
      <c r="AV501" s="1"/>
      <c r="AW501" s="26"/>
      <c r="AX501" s="1"/>
      <c r="AY501" s="26"/>
      <c r="AZ501" s="1">
        <v>63</v>
      </c>
      <c r="BA501" s="26"/>
      <c r="BB501" s="1"/>
      <c r="BC501" s="26"/>
      <c r="BD501" s="1"/>
      <c r="BE501" s="26"/>
      <c r="BF501" s="1"/>
      <c r="BG501" s="26"/>
      <c r="BH501" s="1"/>
      <c r="BI501" s="26"/>
      <c r="BJ501" s="1"/>
      <c r="BK501" s="26"/>
      <c r="BL501" s="1">
        <v>45</v>
      </c>
      <c r="BM501" s="26">
        <v>2</v>
      </c>
      <c r="BN501" s="1"/>
      <c r="BO501" s="26"/>
      <c r="BP501" s="1"/>
      <c r="BQ501" s="26"/>
      <c r="BR501" s="1"/>
      <c r="BS501" s="26"/>
      <c r="BT501" s="1"/>
      <c r="BU501" s="26"/>
      <c r="BV501" s="30"/>
      <c r="BW501" s="26"/>
      <c r="BX501" s="30"/>
      <c r="BY501" s="26"/>
      <c r="BZ501" s="60"/>
      <c r="CA501" s="30"/>
      <c r="CB501" s="30"/>
      <c r="CC501" s="30"/>
    </row>
    <row r="502" spans="1:81" s="56" customFormat="1" ht="14.5" x14ac:dyDescent="0.35">
      <c r="A502" s="85" t="s">
        <v>348</v>
      </c>
      <c r="B502" s="1" t="s">
        <v>52</v>
      </c>
      <c r="C502" s="85" t="s">
        <v>1531</v>
      </c>
      <c r="D502" s="85" t="s">
        <v>228</v>
      </c>
      <c r="E502" s="85" t="s">
        <v>55</v>
      </c>
      <c r="F502" s="85">
        <v>999922026</v>
      </c>
      <c r="G502" s="1">
        <f>(J502+T502)-H502</f>
        <v>99</v>
      </c>
      <c r="H502" s="85"/>
      <c r="I502" s="60"/>
      <c r="J502" s="1">
        <f>SUM(K502,L502,N502,O502,P502,Q502,R502)</f>
        <v>0</v>
      </c>
      <c r="K502" s="1">
        <f>SUM(AP502,BT502,BX502)</f>
        <v>0</v>
      </c>
      <c r="L502" s="1">
        <f>SUM(AD502,AF502,AH502,AL502,AJ502,AN502,AR502,AT502,AV502,AX502,BB502,BD502,BF502,BH502,BJ502,BL502,AZ502)</f>
        <v>0</v>
      </c>
      <c r="M502" s="1">
        <f>COUNT(#REF!,AD502,AF502,AH502,AJ502,AL502,AN502,AR502,AT502,AV502,AX502,AZ502,BB502,BD502,BF502,BH502,BJ502,BL502)</f>
        <v>0</v>
      </c>
      <c r="N502" s="1">
        <f>BN502+BP502</f>
        <v>0</v>
      </c>
      <c r="O502" s="1">
        <v>0</v>
      </c>
      <c r="P502" s="1">
        <f>BR502</f>
        <v>0</v>
      </c>
      <c r="Q502" s="1">
        <f>BV502</f>
        <v>0</v>
      </c>
      <c r="R502" s="1">
        <v>0</v>
      </c>
      <c r="S502" s="64"/>
      <c r="T502" s="1">
        <f>SUM(U502,V502,X502,Y502,Z502,AA502,AB502)</f>
        <v>99</v>
      </c>
      <c r="U502" s="1">
        <f>CA502</f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f>CC502</f>
        <v>99</v>
      </c>
      <c r="AB502" s="1">
        <f>CB502</f>
        <v>0</v>
      </c>
      <c r="AC502" s="64"/>
      <c r="AD502" s="30"/>
      <c r="AE502" s="60"/>
      <c r="AF502" s="30"/>
      <c r="AG502" s="60"/>
      <c r="AH502" s="30"/>
      <c r="AI502" s="60"/>
      <c r="AJ502" s="30"/>
      <c r="AK502" s="60"/>
      <c r="AL502" s="30"/>
      <c r="AM502" s="60"/>
      <c r="AN502" s="30"/>
      <c r="AO502" s="60"/>
      <c r="AP502" s="30"/>
      <c r="AQ502" s="60"/>
      <c r="AR502" s="30"/>
      <c r="AS502" s="60"/>
      <c r="AT502" s="30"/>
      <c r="AU502" s="60"/>
      <c r="AV502" s="30"/>
      <c r="AW502" s="60"/>
      <c r="AX502" s="30"/>
      <c r="AY502" s="60"/>
      <c r="AZ502" s="30"/>
      <c r="BA502" s="60"/>
      <c r="BB502" s="30"/>
      <c r="BC502" s="60"/>
      <c r="BD502" s="30"/>
      <c r="BE502" s="60"/>
      <c r="BF502" s="30"/>
      <c r="BG502" s="60"/>
      <c r="BH502" s="30"/>
      <c r="BI502" s="60"/>
      <c r="BJ502" s="30"/>
      <c r="BK502" s="60"/>
      <c r="BL502" s="30"/>
      <c r="BM502" s="60"/>
      <c r="BN502" s="30"/>
      <c r="BO502" s="60"/>
      <c r="BP502" s="30"/>
      <c r="BQ502" s="60"/>
      <c r="BR502" s="30"/>
      <c r="BS502" s="60"/>
      <c r="BT502" s="30"/>
      <c r="BU502" s="60"/>
      <c r="BV502" s="30"/>
      <c r="BW502" s="26"/>
      <c r="BX502" s="30"/>
      <c r="BY502" s="26"/>
      <c r="BZ502" s="60"/>
      <c r="CA502" s="30"/>
      <c r="CB502" s="30"/>
      <c r="CC502" s="30">
        <v>99</v>
      </c>
    </row>
    <row r="503" spans="1:81" s="56" customFormat="1" x14ac:dyDescent="0.35">
      <c r="A503" s="30" t="s">
        <v>348</v>
      </c>
      <c r="B503" s="1" t="s">
        <v>52</v>
      </c>
      <c r="C503" s="1" t="s">
        <v>2338</v>
      </c>
      <c r="D503" s="1" t="s">
        <v>156</v>
      </c>
      <c r="E503" s="1" t="s">
        <v>55</v>
      </c>
      <c r="F503" s="1">
        <v>999924946</v>
      </c>
      <c r="G503" s="1">
        <f>(J503+T503)-H503</f>
        <v>77</v>
      </c>
      <c r="H503" s="1">
        <f>(K503+L503+N503+O503+P503+Q503+R503)*0.5</f>
        <v>77</v>
      </c>
      <c r="I503" s="27"/>
      <c r="J503" s="1">
        <f>SUM(K503,L503,N503,O503,P503,Q503,R503)</f>
        <v>154</v>
      </c>
      <c r="K503" s="1">
        <f>SUM(AP503,BT503,BX503)</f>
        <v>0</v>
      </c>
      <c r="L503" s="1">
        <f>SUM(AD503,AF503,AH503,AL503,AJ503,AN503,AR503,AT503,AV503,AX503,BB503,BD503,BF503,BH503,BJ503,BL503,AZ503)</f>
        <v>0</v>
      </c>
      <c r="M503" s="1">
        <f>COUNT(#REF!,AD503,AF503,AH503,AJ503,AL503,AN503,AR503,AT503,AV503,AX503,AZ503,BB503,BD503,BF503,BH503,BJ503,BL503)</f>
        <v>0</v>
      </c>
      <c r="N503" s="1">
        <f>BN503+BP503</f>
        <v>70</v>
      </c>
      <c r="O503" s="1">
        <v>0</v>
      </c>
      <c r="P503" s="1">
        <f>BR503</f>
        <v>84</v>
      </c>
      <c r="Q503" s="1">
        <f>BV503</f>
        <v>0</v>
      </c>
      <c r="R503" s="1">
        <v>0</v>
      </c>
      <c r="S503" s="64"/>
      <c r="T503" s="1">
        <f>SUM(U503,V503,X503,Y503,Z503,AA503,AB503)</f>
        <v>0</v>
      </c>
      <c r="U503" s="1">
        <f>CA503</f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f>CC503</f>
        <v>0</v>
      </c>
      <c r="AB503" s="1">
        <f>CB503</f>
        <v>0</v>
      </c>
      <c r="AC503" s="64"/>
      <c r="AD503" s="1"/>
      <c r="AE503" s="26"/>
      <c r="AF503" s="1"/>
      <c r="AG503" s="26"/>
      <c r="AH503" s="1"/>
      <c r="AI503" s="26"/>
      <c r="AJ503" s="1"/>
      <c r="AK503" s="27"/>
      <c r="AL503" s="1"/>
      <c r="AM503" s="26"/>
      <c r="AN503" s="1"/>
      <c r="AO503" s="27"/>
      <c r="AP503" s="1"/>
      <c r="AQ503" s="27"/>
      <c r="AR503" s="1"/>
      <c r="AS503" s="27"/>
      <c r="AT503" s="1"/>
      <c r="AU503" s="27"/>
      <c r="AV503" s="1"/>
      <c r="AW503" s="27"/>
      <c r="AX503" s="1"/>
      <c r="AY503" s="27"/>
      <c r="AZ503" s="1"/>
      <c r="BA503" s="26"/>
      <c r="BB503" s="1"/>
      <c r="BC503" s="27"/>
      <c r="BD503" s="1"/>
      <c r="BE503" s="27"/>
      <c r="BF503" s="1"/>
      <c r="BG503" s="27"/>
      <c r="BH503" s="1"/>
      <c r="BI503" s="27"/>
      <c r="BJ503" s="1"/>
      <c r="BK503" s="27"/>
      <c r="BL503" s="1"/>
      <c r="BM503" s="27"/>
      <c r="BN503" s="1">
        <v>70</v>
      </c>
      <c r="BO503" s="26">
        <v>1</v>
      </c>
      <c r="BP503" s="1"/>
      <c r="BQ503" s="26"/>
      <c r="BR503" s="1">
        <v>84</v>
      </c>
      <c r="BS503" s="26">
        <v>5</v>
      </c>
      <c r="BT503" s="1"/>
      <c r="BU503" s="26"/>
      <c r="BV503" s="30"/>
      <c r="BW503" s="26"/>
      <c r="BX503" s="30"/>
      <c r="BY503" s="26"/>
      <c r="BZ503" s="60"/>
      <c r="CA503" s="30"/>
      <c r="CB503" s="30"/>
      <c r="CC503" s="30"/>
    </row>
    <row r="504" spans="1:81" s="56" customFormat="1" x14ac:dyDescent="0.35">
      <c r="A504" s="1" t="s">
        <v>348</v>
      </c>
      <c r="B504" s="1" t="s">
        <v>52</v>
      </c>
      <c r="C504" s="1" t="s">
        <v>646</v>
      </c>
      <c r="D504" s="1" t="s">
        <v>111</v>
      </c>
      <c r="E504" s="1" t="s">
        <v>55</v>
      </c>
      <c r="F504" s="1">
        <v>999928166</v>
      </c>
      <c r="G504" s="1">
        <f>(J504+T504)-H504</f>
        <v>71</v>
      </c>
      <c r="H504" s="1"/>
      <c r="I504" s="27"/>
      <c r="J504" s="1">
        <f>SUM(K504,L504,N504,O504,P504,Q504,R504)</f>
        <v>71</v>
      </c>
      <c r="K504" s="1">
        <f>SUM(AP504,BT504,BX504)</f>
        <v>0</v>
      </c>
      <c r="L504" s="1">
        <f>SUM(AD504,AF504,AH504,AL504,AJ504,AN504,AR504,AT504,AV504,AX504,BB504,BD504,BF504,BH504,BJ504,BL504,AZ504)</f>
        <v>0</v>
      </c>
      <c r="M504" s="1">
        <f>COUNT(#REF!,AD504,AF504,AH504,AJ504,AL504,AN504,AR504,AT504,AV504,AX504,AZ504,BB504,BD504,BF504,BH504,BJ504,BL504)</f>
        <v>0</v>
      </c>
      <c r="N504" s="1">
        <f>BN504+BP504</f>
        <v>71</v>
      </c>
      <c r="O504" s="1">
        <v>0</v>
      </c>
      <c r="P504" s="1">
        <f>BR504</f>
        <v>0</v>
      </c>
      <c r="Q504" s="1">
        <f>BV504</f>
        <v>0</v>
      </c>
      <c r="R504" s="1">
        <v>0</v>
      </c>
      <c r="S504" s="64"/>
      <c r="T504" s="1">
        <f>SUM(U504,V504,X504,Y504,Z504,AA504,AB504)</f>
        <v>0</v>
      </c>
      <c r="U504" s="1">
        <f>CA504</f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f>CC504</f>
        <v>0</v>
      </c>
      <c r="AB504" s="1">
        <f>CB504</f>
        <v>0</v>
      </c>
      <c r="AC504" s="64"/>
      <c r="AD504" s="1"/>
      <c r="AE504" s="26"/>
      <c r="AF504" s="1"/>
      <c r="AG504" s="26"/>
      <c r="AH504" s="1"/>
      <c r="AI504" s="26"/>
      <c r="AJ504" s="1"/>
      <c r="AK504" s="27"/>
      <c r="AL504" s="1"/>
      <c r="AM504" s="26"/>
      <c r="AN504" s="1"/>
      <c r="AO504" s="27"/>
      <c r="AP504" s="1"/>
      <c r="AQ504" s="27"/>
      <c r="AR504" s="1"/>
      <c r="AS504" s="27"/>
      <c r="AT504" s="1"/>
      <c r="AU504" s="27"/>
      <c r="AV504" s="1"/>
      <c r="AW504" s="27"/>
      <c r="AX504" s="1"/>
      <c r="AY504" s="27"/>
      <c r="AZ504" s="1"/>
      <c r="BA504" s="26"/>
      <c r="BB504" s="1"/>
      <c r="BC504" s="27"/>
      <c r="BD504" s="1"/>
      <c r="BE504" s="27"/>
      <c r="BF504" s="1"/>
      <c r="BG504" s="27"/>
      <c r="BH504" s="1"/>
      <c r="BI504" s="27"/>
      <c r="BJ504" s="1"/>
      <c r="BK504" s="27"/>
      <c r="BL504" s="1"/>
      <c r="BM504" s="27"/>
      <c r="BN504" s="1"/>
      <c r="BO504" s="26"/>
      <c r="BP504" s="1">
        <v>71</v>
      </c>
      <c r="BQ504" s="26">
        <v>5</v>
      </c>
      <c r="BR504" s="1"/>
      <c r="BS504" s="26"/>
      <c r="BT504" s="1"/>
      <c r="BU504" s="26"/>
      <c r="BV504" s="30"/>
      <c r="BW504" s="26"/>
      <c r="BX504" s="30"/>
      <c r="BY504" s="26"/>
      <c r="BZ504" s="60"/>
      <c r="CA504" s="30"/>
      <c r="CB504" s="30"/>
      <c r="CC504" s="30"/>
    </row>
    <row r="505" spans="1:81" s="56" customFormat="1" x14ac:dyDescent="0.35">
      <c r="A505" s="30" t="s">
        <v>348</v>
      </c>
      <c r="B505" s="31" t="s">
        <v>52</v>
      </c>
      <c r="C505" s="31" t="s">
        <v>247</v>
      </c>
      <c r="D505" s="31" t="s">
        <v>644</v>
      </c>
      <c r="E505" s="31" t="s">
        <v>55</v>
      </c>
      <c r="F505" s="1">
        <v>999921793</v>
      </c>
      <c r="G505" s="1">
        <f>(J505+T505)-H505</f>
        <v>60.5</v>
      </c>
      <c r="H505" s="1">
        <f>(K505+L505+N505+O505+P505+Q505+R505)*0.5</f>
        <v>37.5</v>
      </c>
      <c r="I505" s="27"/>
      <c r="J505" s="1">
        <f>SUM(K505,L505,N505,O505,P505,Q505,R505)</f>
        <v>75</v>
      </c>
      <c r="K505" s="1">
        <f>SUM(AP505,BT505,BX505)</f>
        <v>0</v>
      </c>
      <c r="L505" s="1">
        <f>SUM(AD505,AF505,AH505,AL505,AJ505,AN505,AR505,AT505,AV505,AX505,BB505,BD505,BF505,BH505,BJ505,BL505,AZ505)</f>
        <v>75</v>
      </c>
      <c r="M505" s="1">
        <f>COUNT(#REF!,AD505,AF505,AH505,AJ505,AL505,AN505,AR505,AT505,AV505,AX505,AZ505,BB505,BD505,BF505,BH505,BJ505,BL505)</f>
        <v>2</v>
      </c>
      <c r="N505" s="1">
        <f>BN505+BP505</f>
        <v>0</v>
      </c>
      <c r="O505" s="1">
        <v>0</v>
      </c>
      <c r="P505" s="1">
        <f>BR505</f>
        <v>0</v>
      </c>
      <c r="Q505" s="1">
        <f>BV505</f>
        <v>0</v>
      </c>
      <c r="R505" s="1">
        <v>0</v>
      </c>
      <c r="S505" s="64"/>
      <c r="T505" s="1">
        <f>SUM(U505,V505,X505,Y505,Z505,AA505,AB505)</f>
        <v>23</v>
      </c>
      <c r="U505" s="1">
        <f>CA505</f>
        <v>23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f>CC505</f>
        <v>0</v>
      </c>
      <c r="AB505" s="1">
        <f>CB505</f>
        <v>0</v>
      </c>
      <c r="AC505" s="64"/>
      <c r="AD505" s="1"/>
      <c r="AE505" s="26"/>
      <c r="AF505" s="1"/>
      <c r="AG505" s="26"/>
      <c r="AH505" s="1"/>
      <c r="AI505" s="26"/>
      <c r="AJ505" s="1"/>
      <c r="AK505" s="26"/>
      <c r="AL505" s="1"/>
      <c r="AM505" s="26"/>
      <c r="AN505" s="1"/>
      <c r="AO505" s="26"/>
      <c r="AP505" s="1"/>
      <c r="AQ505" s="26"/>
      <c r="AR505" s="1"/>
      <c r="AS505" s="26"/>
      <c r="AT505" s="1"/>
      <c r="AU505" s="26"/>
      <c r="AV505" s="1"/>
      <c r="AW505" s="26"/>
      <c r="AX505" s="1"/>
      <c r="AY505" s="26"/>
      <c r="AZ505" s="1">
        <v>45</v>
      </c>
      <c r="BA505" s="26"/>
      <c r="BB505" s="1"/>
      <c r="BC505" s="26"/>
      <c r="BD505" s="1"/>
      <c r="BE505" s="26"/>
      <c r="BF505" s="1"/>
      <c r="BG505" s="26"/>
      <c r="BH505" s="1"/>
      <c r="BI505" s="26"/>
      <c r="BJ505" s="1"/>
      <c r="BK505" s="26"/>
      <c r="BL505" s="1">
        <v>30</v>
      </c>
      <c r="BM505" s="26">
        <v>1</v>
      </c>
      <c r="BN505" s="1"/>
      <c r="BO505" s="26"/>
      <c r="BP505" s="1"/>
      <c r="BQ505" s="26"/>
      <c r="BR505" s="1"/>
      <c r="BS505" s="26"/>
      <c r="BT505" s="1"/>
      <c r="BU505" s="26"/>
      <c r="BV505" s="30"/>
      <c r="BW505" s="26"/>
      <c r="BX505" s="30"/>
      <c r="BY505" s="26"/>
      <c r="BZ505" s="60"/>
      <c r="CA505" s="30">
        <v>23</v>
      </c>
      <c r="CB505" s="30"/>
      <c r="CC505" s="30"/>
    </row>
    <row r="506" spans="1:81" s="56" customFormat="1" x14ac:dyDescent="0.35">
      <c r="A506" s="31" t="s">
        <v>348</v>
      </c>
      <c r="B506" s="31" t="s">
        <v>52</v>
      </c>
      <c r="C506" s="31" t="s">
        <v>192</v>
      </c>
      <c r="D506" s="31" t="s">
        <v>2727</v>
      </c>
      <c r="E506" s="31" t="s">
        <v>55</v>
      </c>
      <c r="F506" s="1">
        <v>999925963</v>
      </c>
      <c r="G506" s="1">
        <f>(J506+T506)-H506</f>
        <v>58</v>
      </c>
      <c r="H506" s="1"/>
      <c r="I506" s="27"/>
      <c r="J506" s="1">
        <f>SUM(K506,L506,N506,O506,P506,Q506,R506)</f>
        <v>58</v>
      </c>
      <c r="K506" s="1">
        <f>SUM(AP506,BT506,BX506)</f>
        <v>0</v>
      </c>
      <c r="L506" s="1">
        <f>SUM(AD506,AF506,AH506,AL506,AJ506,AN506,AR506,AT506,AV506,AX506,BB506,BD506,BF506,BH506,BJ506,BL506,AZ506)</f>
        <v>58</v>
      </c>
      <c r="M506" s="1">
        <f>COUNT(#REF!,AD506,AF506,AH506,AJ506,AL506,AN506,AR506,AT506,AV506,AX506,AZ506,BB506,BD506,BF506,BH506,BJ506,BL506)</f>
        <v>1</v>
      </c>
      <c r="N506" s="1">
        <f>BN506+BP506</f>
        <v>0</v>
      </c>
      <c r="O506" s="1">
        <v>0</v>
      </c>
      <c r="P506" s="1">
        <f>BR506</f>
        <v>0</v>
      </c>
      <c r="Q506" s="1">
        <f>BV506</f>
        <v>0</v>
      </c>
      <c r="R506" s="1">
        <v>0</v>
      </c>
      <c r="S506" s="64"/>
      <c r="T506" s="1">
        <f>SUM(U506,V506,X506,Y506,Z506,AA506,AB506)</f>
        <v>0</v>
      </c>
      <c r="U506" s="1">
        <f>CA506</f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f>CC506</f>
        <v>0</v>
      </c>
      <c r="AB506" s="1">
        <f>CB506</f>
        <v>0</v>
      </c>
      <c r="AC506" s="64"/>
      <c r="AD506" s="1"/>
      <c r="AE506" s="26"/>
      <c r="AF506" s="1"/>
      <c r="AG506" s="26"/>
      <c r="AH506" s="1"/>
      <c r="AI506" s="26"/>
      <c r="AJ506" s="1"/>
      <c r="AK506" s="26"/>
      <c r="AL506" s="1"/>
      <c r="AM506" s="26"/>
      <c r="AN506" s="1"/>
      <c r="AO506" s="26"/>
      <c r="AP506" s="1"/>
      <c r="AQ506" s="26"/>
      <c r="AR506" s="1"/>
      <c r="AS506" s="26"/>
      <c r="AT506" s="1"/>
      <c r="AU506" s="26"/>
      <c r="AV506" s="1"/>
      <c r="AW506" s="26"/>
      <c r="AX506" s="1"/>
      <c r="AY506" s="26"/>
      <c r="AZ506" s="1">
        <v>58</v>
      </c>
      <c r="BA506" s="26"/>
      <c r="BB506" s="1"/>
      <c r="BC506" s="26"/>
      <c r="BD506" s="1"/>
      <c r="BE506" s="26"/>
      <c r="BF506" s="1"/>
      <c r="BG506" s="26"/>
      <c r="BH506" s="1"/>
      <c r="BI506" s="26"/>
      <c r="BJ506" s="1"/>
      <c r="BK506" s="26"/>
      <c r="BL506" s="1"/>
      <c r="BM506" s="26"/>
      <c r="BN506" s="1"/>
      <c r="BO506" s="26"/>
      <c r="BP506" s="1"/>
      <c r="BQ506" s="26"/>
      <c r="BR506" s="1"/>
      <c r="BS506" s="26"/>
      <c r="BT506" s="1"/>
      <c r="BU506" s="26"/>
      <c r="BV506" s="30"/>
      <c r="BW506" s="26"/>
      <c r="BX506" s="30"/>
      <c r="BY506" s="26"/>
      <c r="BZ506" s="60"/>
      <c r="CA506" s="30"/>
      <c r="CB506" s="30"/>
      <c r="CC506" s="30"/>
    </row>
    <row r="507" spans="1:81" s="56" customFormat="1" x14ac:dyDescent="0.35">
      <c r="A507" s="30" t="s">
        <v>348</v>
      </c>
      <c r="B507" s="30" t="s">
        <v>52</v>
      </c>
      <c r="C507" s="39" t="s">
        <v>1364</v>
      </c>
      <c r="D507" s="39" t="s">
        <v>1365</v>
      </c>
      <c r="E507" s="34" t="s">
        <v>55</v>
      </c>
      <c r="F507" s="30">
        <v>999919370</v>
      </c>
      <c r="G507" s="1">
        <f>(J507+T507)-H507</f>
        <v>45</v>
      </c>
      <c r="H507" s="1"/>
      <c r="I507" s="27"/>
      <c r="J507" s="1">
        <f>SUM(K507,L507,N507,O507,P507,Q507,R507)</f>
        <v>45</v>
      </c>
      <c r="K507" s="1">
        <f>SUM(AP507,BT507,BX507)</f>
        <v>0</v>
      </c>
      <c r="L507" s="1">
        <f>SUM(AD507,AF507,AH507,AL507,AJ507,AN507,AR507,AT507,AV507,AX507,BB507,BD507,BF507,BH507,BJ507,BL507,AZ507)</f>
        <v>45</v>
      </c>
      <c r="M507" s="1">
        <f>COUNT(#REF!,AD507,AF507,AH507,AJ507,AL507,AN507,AR507,AT507,AV507,AX507,AZ507,BB507,BD507,BF507,BH507,BJ507,BL507)</f>
        <v>1</v>
      </c>
      <c r="N507" s="1">
        <f>BN507+BP507</f>
        <v>0</v>
      </c>
      <c r="O507" s="1">
        <v>0</v>
      </c>
      <c r="P507" s="1">
        <f>BR507</f>
        <v>0</v>
      </c>
      <c r="Q507" s="1">
        <f>BV507</f>
        <v>0</v>
      </c>
      <c r="R507" s="1">
        <v>0</v>
      </c>
      <c r="S507" s="64"/>
      <c r="T507" s="1">
        <f>SUM(U507,V507,X507,Y507,Z507,AA507,AB507)</f>
        <v>0</v>
      </c>
      <c r="U507" s="1">
        <f>CA507</f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f>CC507</f>
        <v>0</v>
      </c>
      <c r="AB507" s="1">
        <f>CB507</f>
        <v>0</v>
      </c>
      <c r="AC507" s="64"/>
      <c r="AD507" s="1"/>
      <c r="AE507" s="26"/>
      <c r="AF507" s="1"/>
      <c r="AG507" s="26"/>
      <c r="AH507" s="1"/>
      <c r="AI507" s="26"/>
      <c r="AJ507" s="1"/>
      <c r="AK507" s="26"/>
      <c r="AL507" s="1"/>
      <c r="AM507" s="26"/>
      <c r="AN507" s="1"/>
      <c r="AO507" s="26"/>
      <c r="AP507" s="1"/>
      <c r="AQ507" s="26"/>
      <c r="AR507" s="1"/>
      <c r="AS507" s="26"/>
      <c r="AT507" s="1">
        <v>45</v>
      </c>
      <c r="AU507" s="26">
        <v>2</v>
      </c>
      <c r="AV507" s="1"/>
      <c r="AW507" s="26"/>
      <c r="AX507" s="1"/>
      <c r="AY507" s="26"/>
      <c r="AZ507" s="1"/>
      <c r="BA507" s="26"/>
      <c r="BB507" s="1"/>
      <c r="BC507" s="26"/>
      <c r="BD507" s="1"/>
      <c r="BE507" s="26"/>
      <c r="BF507" s="1"/>
      <c r="BG507" s="26"/>
      <c r="BH507" s="1"/>
      <c r="BI507" s="26"/>
      <c r="BJ507" s="1"/>
      <c r="BK507" s="26"/>
      <c r="BL507" s="1"/>
      <c r="BM507" s="26"/>
      <c r="BN507" s="1"/>
      <c r="BO507" s="26"/>
      <c r="BP507" s="1"/>
      <c r="BQ507" s="26"/>
      <c r="BR507" s="1"/>
      <c r="BS507" s="26"/>
      <c r="BT507" s="1"/>
      <c r="BU507" s="26"/>
      <c r="BV507" s="30"/>
      <c r="BW507" s="26"/>
      <c r="BX507" s="30"/>
      <c r="BY507" s="26"/>
      <c r="BZ507" s="60"/>
      <c r="CA507" s="30"/>
      <c r="CB507" s="30"/>
      <c r="CC507" s="30"/>
    </row>
    <row r="508" spans="1:81" s="56" customFormat="1" x14ac:dyDescent="0.35">
      <c r="A508" s="30" t="s">
        <v>348</v>
      </c>
      <c r="B508" s="1" t="s">
        <v>52</v>
      </c>
      <c r="C508" s="30" t="s">
        <v>1594</v>
      </c>
      <c r="D508" s="30" t="s">
        <v>1663</v>
      </c>
      <c r="E508" s="1" t="s">
        <v>55</v>
      </c>
      <c r="F508" s="30">
        <v>999921591</v>
      </c>
      <c r="G508" s="1">
        <f>(J508+T508)-H508</f>
        <v>45</v>
      </c>
      <c r="H508" s="30"/>
      <c r="I508" s="27"/>
      <c r="J508" s="1">
        <f>SUM(K508,L508,N508,O508,P508,Q508,R508)</f>
        <v>45</v>
      </c>
      <c r="K508" s="1">
        <f>SUM(AP508,BT508,BX508)</f>
        <v>0</v>
      </c>
      <c r="L508" s="1">
        <f>SUM(AD508,AF508,AH508,AL508,AJ508,AN508,AR508,AT508,AV508,AX508,BB508,BD508,BF508,BH508,BJ508,BL508,AZ508)</f>
        <v>45</v>
      </c>
      <c r="M508" s="1">
        <f>COUNT(#REF!,AD508,AF508,AH508,AJ508,AL508,AN508,AR508,AT508,AV508,AX508,AZ508,BB508,BD508,BF508,BH508,BJ508,BL508)</f>
        <v>1</v>
      </c>
      <c r="N508" s="1">
        <f>BN508+BP508</f>
        <v>0</v>
      </c>
      <c r="O508" s="1">
        <v>0</v>
      </c>
      <c r="P508" s="1">
        <f>BR508</f>
        <v>0</v>
      </c>
      <c r="Q508" s="1">
        <f>BV508</f>
        <v>0</v>
      </c>
      <c r="R508" s="1">
        <v>0</v>
      </c>
      <c r="S508" s="64"/>
      <c r="T508" s="1">
        <f>SUM(U508,V508,X508,Y508,Z508,AA508,AB508)</f>
        <v>0</v>
      </c>
      <c r="U508" s="1">
        <f>CA508</f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f>CC508</f>
        <v>0</v>
      </c>
      <c r="AB508" s="1">
        <f>CB508</f>
        <v>0</v>
      </c>
      <c r="AC508" s="64"/>
      <c r="AD508" s="1"/>
      <c r="AE508" s="26"/>
      <c r="AF508" s="1"/>
      <c r="AG508" s="26"/>
      <c r="AH508" s="1"/>
      <c r="AI508" s="26"/>
      <c r="AJ508" s="1"/>
      <c r="AK508" s="26"/>
      <c r="AL508" s="1"/>
      <c r="AM508" s="26"/>
      <c r="AN508" s="1"/>
      <c r="AO508" s="26"/>
      <c r="AP508" s="1"/>
      <c r="AQ508" s="26"/>
      <c r="AR508" s="1"/>
      <c r="AS508" s="26"/>
      <c r="AT508" s="1"/>
      <c r="AU508" s="26"/>
      <c r="AV508" s="1"/>
      <c r="AW508" s="26"/>
      <c r="AX508" s="1">
        <v>45</v>
      </c>
      <c r="AY508" s="26">
        <v>2</v>
      </c>
      <c r="AZ508" s="1"/>
      <c r="BA508" s="26"/>
      <c r="BB508" s="1"/>
      <c r="BC508" s="26"/>
      <c r="BD508" s="1"/>
      <c r="BE508" s="26"/>
      <c r="BF508" s="1"/>
      <c r="BG508" s="26"/>
      <c r="BH508" s="1"/>
      <c r="BI508" s="26"/>
      <c r="BJ508" s="1"/>
      <c r="BK508" s="26"/>
      <c r="BL508" s="1"/>
      <c r="BM508" s="26"/>
      <c r="BN508" s="1"/>
      <c r="BO508" s="26"/>
      <c r="BP508" s="1"/>
      <c r="BQ508" s="26"/>
      <c r="BR508" s="1"/>
      <c r="BS508" s="26"/>
      <c r="BT508" s="1"/>
      <c r="BU508" s="26"/>
      <c r="BV508" s="30"/>
      <c r="BW508" s="26"/>
      <c r="BX508" s="30"/>
      <c r="BY508" s="26"/>
      <c r="BZ508" s="60"/>
      <c r="CA508" s="30"/>
      <c r="CB508" s="30"/>
      <c r="CC508" s="30"/>
    </row>
    <row r="509" spans="1:81" s="56" customFormat="1" x14ac:dyDescent="0.35">
      <c r="A509" s="35" t="s">
        <v>348</v>
      </c>
      <c r="B509" s="35" t="s">
        <v>52</v>
      </c>
      <c r="C509" s="35" t="s">
        <v>2770</v>
      </c>
      <c r="D509" s="35" t="s">
        <v>242</v>
      </c>
      <c r="E509" s="35" t="s">
        <v>55</v>
      </c>
      <c r="F509" s="35">
        <v>999926287</v>
      </c>
      <c r="G509" s="1">
        <f>(J509+T509)-H509</f>
        <v>45</v>
      </c>
      <c r="H509" s="1"/>
      <c r="I509" s="27"/>
      <c r="J509" s="1">
        <f>SUM(K509,L509,N509,O509,P509,Q509,R509)</f>
        <v>45</v>
      </c>
      <c r="K509" s="1">
        <f>SUM(AP509,BT509,BX509)</f>
        <v>0</v>
      </c>
      <c r="L509" s="1">
        <f>SUM(AD509,AF509,AH509,AL509,AJ509,AN509,AR509,AT509,AV509,AX509,BB509,BD509,BF509,BH509,BJ509,BL509,AZ509)</f>
        <v>45</v>
      </c>
      <c r="M509" s="1">
        <f>COUNT(#REF!,AD509,AF509,AH509,AJ509,AL509,AN509,AR509,AT509,AV509,AX509,AZ509,BB509,BD509,BF509,BH509,BJ509,BL509)</f>
        <v>1</v>
      </c>
      <c r="N509" s="1">
        <f>BN509+BP509</f>
        <v>0</v>
      </c>
      <c r="O509" s="1">
        <v>0</v>
      </c>
      <c r="P509" s="1">
        <f>BR509</f>
        <v>0</v>
      </c>
      <c r="Q509" s="1">
        <f>BV509</f>
        <v>0</v>
      </c>
      <c r="R509" s="1">
        <v>0</v>
      </c>
      <c r="S509" s="64"/>
      <c r="T509" s="1">
        <f>SUM(U509,V509,X509,Y509,Z509,AA509,AB509)</f>
        <v>0</v>
      </c>
      <c r="U509" s="1">
        <f>CA509</f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f>CC509</f>
        <v>0</v>
      </c>
      <c r="AB509" s="1">
        <f>CB509</f>
        <v>0</v>
      </c>
      <c r="AC509" s="64"/>
      <c r="AD509" s="1"/>
      <c r="AE509" s="26"/>
      <c r="AF509" s="1"/>
      <c r="AG509" s="26"/>
      <c r="AH509" s="1">
        <v>45</v>
      </c>
      <c r="AI509" s="26">
        <v>2</v>
      </c>
      <c r="AJ509" s="1"/>
      <c r="AK509" s="26"/>
      <c r="AL509" s="1"/>
      <c r="AM509" s="26"/>
      <c r="AN509" s="1"/>
      <c r="AO509" s="26"/>
      <c r="AP509" s="1"/>
      <c r="AQ509" s="26"/>
      <c r="AR509" s="1"/>
      <c r="AS509" s="26"/>
      <c r="AT509" s="1"/>
      <c r="AU509" s="26"/>
      <c r="AV509" s="1"/>
      <c r="AW509" s="26"/>
      <c r="AX509" s="1"/>
      <c r="AY509" s="26"/>
      <c r="AZ509" s="1"/>
      <c r="BA509" s="26"/>
      <c r="BB509" s="1"/>
      <c r="BC509" s="26"/>
      <c r="BD509" s="1"/>
      <c r="BE509" s="26"/>
      <c r="BF509" s="1"/>
      <c r="BG509" s="26"/>
      <c r="BH509" s="1"/>
      <c r="BI509" s="26"/>
      <c r="BJ509" s="1"/>
      <c r="BK509" s="26"/>
      <c r="BL509" s="1"/>
      <c r="BM509" s="26"/>
      <c r="BN509" s="1"/>
      <c r="BO509" s="26"/>
      <c r="BP509" s="1"/>
      <c r="BQ509" s="26"/>
      <c r="BR509" s="1"/>
      <c r="BS509" s="26"/>
      <c r="BT509" s="1"/>
      <c r="BU509" s="26"/>
      <c r="BV509" s="30"/>
      <c r="BW509" s="26"/>
      <c r="BX509" s="30"/>
      <c r="BY509" s="26"/>
      <c r="BZ509" s="60"/>
      <c r="CA509" s="30"/>
      <c r="CB509" s="30"/>
      <c r="CC509" s="30"/>
    </row>
    <row r="510" spans="1:81" s="56" customFormat="1" x14ac:dyDescent="0.35">
      <c r="A510" s="30" t="s">
        <v>348</v>
      </c>
      <c r="B510" s="1" t="s">
        <v>52</v>
      </c>
      <c r="C510" s="30" t="s">
        <v>1324</v>
      </c>
      <c r="D510" s="30" t="s">
        <v>90</v>
      </c>
      <c r="E510" s="30" t="s">
        <v>55</v>
      </c>
      <c r="F510" s="30">
        <v>999928451</v>
      </c>
      <c r="G510" s="1">
        <f>(J510+T510)-H510</f>
        <v>37.5</v>
      </c>
      <c r="H510" s="1"/>
      <c r="I510" s="27"/>
      <c r="J510" s="1">
        <f>SUM(K510,L510,N510,O510,P510,Q510,R510)</f>
        <v>37.5</v>
      </c>
      <c r="K510" s="1">
        <f>SUM(AP510,BT510,BX510)</f>
        <v>37.5</v>
      </c>
      <c r="L510" s="1">
        <f>SUM(AD510,AF510,AH510,AL510,AJ510,AN510,AR510,AT510,AV510,AX510,BB510,BD510,BF510,BH510,BJ510,BL510,AZ510)</f>
        <v>0</v>
      </c>
      <c r="M510" s="1">
        <f>COUNT(#REF!,AD510,AF510,AH510,AJ510,AL510,AN510,AR510,AT510,AV510,AX510,AZ510,BB510,BD510,BF510,BH510,BJ510,BL510)</f>
        <v>0</v>
      </c>
      <c r="N510" s="1">
        <f>BN510+BP510</f>
        <v>0</v>
      </c>
      <c r="O510" s="1">
        <v>0</v>
      </c>
      <c r="P510" s="1">
        <f>BR510</f>
        <v>0</v>
      </c>
      <c r="Q510" s="1">
        <f>BV510</f>
        <v>0</v>
      </c>
      <c r="R510" s="1">
        <v>0</v>
      </c>
      <c r="S510" s="64"/>
      <c r="T510" s="1">
        <f>SUM(U510,V510,X510,Y510,Z510,AA510,AB510)</f>
        <v>0</v>
      </c>
      <c r="U510" s="1">
        <f>CA510</f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f>CC510</f>
        <v>0</v>
      </c>
      <c r="AB510" s="1">
        <f>CB510</f>
        <v>0</v>
      </c>
      <c r="AC510" s="64"/>
      <c r="AD510" s="1"/>
      <c r="AE510" s="26"/>
      <c r="AF510" s="1"/>
      <c r="AG510" s="26"/>
      <c r="AH510" s="1"/>
      <c r="AI510" s="26"/>
      <c r="AJ510" s="1"/>
      <c r="AK510" s="27"/>
      <c r="AL510" s="1"/>
      <c r="AM510" s="26"/>
      <c r="AN510" s="1"/>
      <c r="AO510" s="27"/>
      <c r="AP510" s="1"/>
      <c r="AQ510" s="27"/>
      <c r="AR510" s="1"/>
      <c r="AS510" s="27"/>
      <c r="AT510" s="1"/>
      <c r="AU510" s="27"/>
      <c r="AV510" s="1"/>
      <c r="AW510" s="27"/>
      <c r="AX510" s="1"/>
      <c r="AY510" s="27"/>
      <c r="AZ510" s="1"/>
      <c r="BA510" s="26"/>
      <c r="BB510" s="1"/>
      <c r="BC510" s="27"/>
      <c r="BD510" s="1"/>
      <c r="BE510" s="27"/>
      <c r="BF510" s="1"/>
      <c r="BG510" s="27"/>
      <c r="BH510" s="1"/>
      <c r="BI510" s="27"/>
      <c r="BJ510" s="1"/>
      <c r="BK510" s="27"/>
      <c r="BL510" s="1"/>
      <c r="BM510" s="27"/>
      <c r="BN510" s="1"/>
      <c r="BO510" s="26"/>
      <c r="BP510" s="1"/>
      <c r="BQ510" s="26"/>
      <c r="BR510" s="1"/>
      <c r="BS510" s="26"/>
      <c r="BT510" s="1">
        <v>37.5</v>
      </c>
      <c r="BU510" s="26">
        <v>2</v>
      </c>
      <c r="BV510" s="30"/>
      <c r="BW510" s="26"/>
      <c r="BX510" s="30"/>
      <c r="BY510" s="26"/>
      <c r="BZ510" s="60"/>
      <c r="CA510" s="30"/>
      <c r="CB510" s="30"/>
      <c r="CC510" s="30"/>
    </row>
    <row r="511" spans="1:81" s="56" customFormat="1" x14ac:dyDescent="0.35">
      <c r="A511" s="30" t="s">
        <v>348</v>
      </c>
      <c r="B511" s="31" t="s">
        <v>52</v>
      </c>
      <c r="C511" s="31" t="s">
        <v>543</v>
      </c>
      <c r="D511" s="31" t="s">
        <v>3420</v>
      </c>
      <c r="E511" s="31" t="s">
        <v>55</v>
      </c>
      <c r="F511" s="1">
        <v>999927664</v>
      </c>
      <c r="G511" s="1">
        <f>(J511+T511)-H511</f>
        <v>32</v>
      </c>
      <c r="H511" s="1">
        <f>(K511+L511+N511+O511+P511+Q511+R511)*0.5</f>
        <v>32</v>
      </c>
      <c r="I511" s="27"/>
      <c r="J511" s="1">
        <f>SUM(K511,L511,N511,O511,P511,Q511,R511)</f>
        <v>64</v>
      </c>
      <c r="K511" s="1">
        <f>SUM(AP511,BT511,BX511)</f>
        <v>0</v>
      </c>
      <c r="L511" s="1">
        <f>SUM(AD511,AF511,AH511,AL511,AJ511,AN511,AR511,AT511,AV511,AX511,BB511,BD511,BF511,BH511,BJ511,BL511,AZ511)</f>
        <v>64</v>
      </c>
      <c r="M511" s="1">
        <f>COUNT(#REF!,AD511,AF511,AH511,AJ511,AL511,AN511,AR511,AT511,AV511,AX511,AZ511,BB511,BD511,BF511,BH511,BJ511,BL511)</f>
        <v>2</v>
      </c>
      <c r="N511" s="1">
        <f>BN511+BP511</f>
        <v>0</v>
      </c>
      <c r="O511" s="1">
        <v>0</v>
      </c>
      <c r="P511" s="1">
        <f>BR511</f>
        <v>0</v>
      </c>
      <c r="Q511" s="1">
        <f>BV511</f>
        <v>0</v>
      </c>
      <c r="R511" s="1">
        <v>0</v>
      </c>
      <c r="S511" s="64"/>
      <c r="T511" s="1">
        <f>SUM(U511,V511,X511,Y511,Z511,AA511,AB511)</f>
        <v>0</v>
      </c>
      <c r="U511" s="1">
        <f>CA511</f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f>CC511</f>
        <v>0</v>
      </c>
      <c r="AB511" s="1">
        <f>CB511</f>
        <v>0</v>
      </c>
      <c r="AC511" s="64"/>
      <c r="AD511" s="1"/>
      <c r="AE511" s="26"/>
      <c r="AF511" s="1"/>
      <c r="AG511" s="26"/>
      <c r="AH511" s="1"/>
      <c r="AI511" s="26"/>
      <c r="AJ511" s="1"/>
      <c r="AK511" s="26"/>
      <c r="AL511" s="1"/>
      <c r="AM511" s="26"/>
      <c r="AN511" s="1"/>
      <c r="AO511" s="26"/>
      <c r="AP511" s="1"/>
      <c r="AQ511" s="26"/>
      <c r="AR511" s="1"/>
      <c r="AS511" s="26"/>
      <c r="AT511" s="1"/>
      <c r="AU511" s="26"/>
      <c r="AV511" s="1"/>
      <c r="AW511" s="26"/>
      <c r="AX511" s="1"/>
      <c r="AY511" s="26"/>
      <c r="AZ511" s="1">
        <v>34</v>
      </c>
      <c r="BA511" s="26"/>
      <c r="BB511" s="1"/>
      <c r="BC511" s="26"/>
      <c r="BD511" s="1"/>
      <c r="BE511" s="26"/>
      <c r="BF511" s="1"/>
      <c r="BG511" s="26"/>
      <c r="BH511" s="1"/>
      <c r="BI511" s="26"/>
      <c r="BJ511" s="1"/>
      <c r="BK511" s="26"/>
      <c r="BL511" s="1">
        <v>30</v>
      </c>
      <c r="BM511" s="26">
        <v>1</v>
      </c>
      <c r="BN511" s="1"/>
      <c r="BO511" s="26"/>
      <c r="BP511" s="1"/>
      <c r="BQ511" s="26"/>
      <c r="BR511" s="1"/>
      <c r="BS511" s="26"/>
      <c r="BT511" s="1"/>
      <c r="BU511" s="26"/>
      <c r="BV511" s="30"/>
      <c r="BW511" s="26"/>
      <c r="BX511" s="30"/>
      <c r="BY511" s="26"/>
      <c r="BZ511" s="60"/>
      <c r="CA511" s="30"/>
      <c r="CB511" s="30"/>
      <c r="CC511" s="30"/>
    </row>
    <row r="512" spans="1:81" s="56" customFormat="1" ht="14.5" x14ac:dyDescent="0.35">
      <c r="A512" s="85" t="s">
        <v>348</v>
      </c>
      <c r="B512" s="85" t="s">
        <v>52</v>
      </c>
      <c r="C512" s="85" t="s">
        <v>1743</v>
      </c>
      <c r="D512" s="85" t="s">
        <v>3721</v>
      </c>
      <c r="E512" s="85" t="s">
        <v>55</v>
      </c>
      <c r="F512" s="85">
        <v>999922323</v>
      </c>
      <c r="G512" s="1">
        <f>(J512+T512)-H512</f>
        <v>23</v>
      </c>
      <c r="H512" s="85"/>
      <c r="I512" s="86"/>
      <c r="J512" s="1">
        <f>SUM(K512,L512,N512,O512,P512,Q512,R512)</f>
        <v>0</v>
      </c>
      <c r="K512" s="1">
        <f>SUM(AP512,BT512,BX512)</f>
        <v>0</v>
      </c>
      <c r="L512" s="1">
        <f>SUM(AD512,AF512,AH512,AL512,AJ512,AN512,AR512,AT512,AV512,AX512,BB512,BD512,BF512,BH512,BJ512,BL512,AZ512)</f>
        <v>0</v>
      </c>
      <c r="M512" s="1">
        <f>COUNT(#REF!,AD512,AF512,AH512,AJ512,AL512,AN512,AR512,AT512,AV512,AX512,AZ512,BB512,BD512,BF512,BH512,BJ512,BL512)</f>
        <v>0</v>
      </c>
      <c r="N512" s="1">
        <f>BN512+BP512</f>
        <v>0</v>
      </c>
      <c r="O512" s="1">
        <v>0</v>
      </c>
      <c r="P512" s="1">
        <f>BR512</f>
        <v>0</v>
      </c>
      <c r="Q512" s="1">
        <f>BV512</f>
        <v>0</v>
      </c>
      <c r="R512" s="1">
        <v>0</v>
      </c>
      <c r="S512" s="86"/>
      <c r="T512" s="1">
        <f>SUM(U512,V512,X512,Y512,Z512,AA512,AB512)</f>
        <v>23</v>
      </c>
      <c r="U512" s="1">
        <f>CA512</f>
        <v>23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f>CC512</f>
        <v>0</v>
      </c>
      <c r="AB512" s="1">
        <f>CB512</f>
        <v>0</v>
      </c>
      <c r="AC512" s="86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85"/>
      <c r="BM512" s="85"/>
      <c r="BN512" s="85"/>
      <c r="BO512" s="85"/>
      <c r="BP512" s="85"/>
      <c r="BQ512" s="85"/>
      <c r="BR512" s="85"/>
      <c r="BS512" s="85"/>
      <c r="BT512" s="85"/>
      <c r="BU512" s="85"/>
      <c r="BV512" s="85"/>
      <c r="BW512" s="85"/>
      <c r="BX512" s="85"/>
      <c r="BY512" s="85"/>
      <c r="BZ512" s="60"/>
      <c r="CA512" s="30">
        <v>23</v>
      </c>
      <c r="CB512" s="30"/>
      <c r="CC512" s="30"/>
    </row>
    <row r="513" spans="1:81" s="56" customFormat="1" x14ac:dyDescent="0.35">
      <c r="A513" s="30" t="s">
        <v>348</v>
      </c>
      <c r="B513" s="1" t="s">
        <v>52</v>
      </c>
      <c r="C513" s="1" t="s">
        <v>2381</v>
      </c>
      <c r="D513" s="1" t="s">
        <v>2382</v>
      </c>
      <c r="E513" s="1" t="s">
        <v>55</v>
      </c>
      <c r="F513" s="1">
        <v>999925164</v>
      </c>
      <c r="G513" s="1">
        <f>(J513+T513)-H513</f>
        <v>22.5</v>
      </c>
      <c r="H513" s="1">
        <f>(K513+L513+N513+O513+P513+Q513+R513)*0.5</f>
        <v>22.5</v>
      </c>
      <c r="I513" s="27"/>
      <c r="J513" s="1">
        <f>SUM(K513,L513,N513,O513,P513,Q513,R513)</f>
        <v>45</v>
      </c>
      <c r="K513" s="1">
        <f>SUM(AP513,BT513,BX513)</f>
        <v>0</v>
      </c>
      <c r="L513" s="1">
        <f>SUM(AD513,AF513,AH513,AL513,AJ513,AN513,AR513,AT513,AV513,AX513,BB513,BD513,BF513,BH513,BJ513,BL513,AZ513)</f>
        <v>45</v>
      </c>
      <c r="M513" s="1">
        <f>COUNT(#REF!,AD513,AF513,AH513,AJ513,AL513,AN513,AR513,AT513,AV513,AX513,AZ513,BB513,BD513,BF513,BH513,BJ513,BL513)</f>
        <v>1</v>
      </c>
      <c r="N513" s="1">
        <f>BN513+BP513</f>
        <v>0</v>
      </c>
      <c r="O513" s="1">
        <v>0</v>
      </c>
      <c r="P513" s="1">
        <f>BR513</f>
        <v>0</v>
      </c>
      <c r="Q513" s="1">
        <f>BV513</f>
        <v>0</v>
      </c>
      <c r="R513" s="1">
        <v>0</v>
      </c>
      <c r="S513" s="64"/>
      <c r="T513" s="1">
        <f>SUM(U513,V513,X513,Y513,Z513,AA513,AB513)</f>
        <v>0</v>
      </c>
      <c r="U513" s="1">
        <f>CA513</f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f>CC513</f>
        <v>0</v>
      </c>
      <c r="AB513" s="1">
        <f>CB513</f>
        <v>0</v>
      </c>
      <c r="AC513" s="64"/>
      <c r="AD513" s="1"/>
      <c r="AE513" s="26"/>
      <c r="AF513" s="1"/>
      <c r="AG513" s="26"/>
      <c r="AH513" s="1"/>
      <c r="AI513" s="26"/>
      <c r="AJ513" s="1"/>
      <c r="AK513" s="26"/>
      <c r="AL513" s="1"/>
      <c r="AM513" s="26"/>
      <c r="AN513" s="1">
        <v>45</v>
      </c>
      <c r="AO513" s="26">
        <v>2</v>
      </c>
      <c r="AP513" s="1"/>
      <c r="AQ513" s="26"/>
      <c r="AR513" s="1"/>
      <c r="AS513" s="26"/>
      <c r="AT513" s="1"/>
      <c r="AU513" s="26"/>
      <c r="AV513" s="1"/>
      <c r="AW513" s="26"/>
      <c r="AX513" s="1"/>
      <c r="AY513" s="26"/>
      <c r="AZ513" s="1"/>
      <c r="BA513" s="26"/>
      <c r="BB513" s="1"/>
      <c r="BC513" s="26"/>
      <c r="BD513" s="1"/>
      <c r="BE513" s="26"/>
      <c r="BF513" s="1"/>
      <c r="BG513" s="26"/>
      <c r="BH513" s="1"/>
      <c r="BI513" s="26"/>
      <c r="BJ513" s="1"/>
      <c r="BK513" s="26"/>
      <c r="BL513" s="1"/>
      <c r="BM513" s="26"/>
      <c r="BN513" s="1"/>
      <c r="BO513" s="26"/>
      <c r="BP513" s="1"/>
      <c r="BQ513" s="26"/>
      <c r="BR513" s="1"/>
      <c r="BS513" s="26"/>
      <c r="BT513" s="1"/>
      <c r="BU513" s="26"/>
      <c r="BV513" s="30"/>
      <c r="BW513" s="26"/>
      <c r="BX513" s="30"/>
      <c r="BY513" s="26"/>
      <c r="BZ513" s="60"/>
      <c r="CA513" s="30"/>
      <c r="CB513" s="30"/>
      <c r="CC513" s="30"/>
    </row>
    <row r="514" spans="1:81" s="56" customFormat="1" ht="14.5" x14ac:dyDescent="0.35">
      <c r="A514" s="85" t="s">
        <v>348</v>
      </c>
      <c r="B514" s="85" t="s">
        <v>52</v>
      </c>
      <c r="C514" s="85" t="s">
        <v>62</v>
      </c>
      <c r="D514" s="85" t="s">
        <v>205</v>
      </c>
      <c r="E514" s="85" t="s">
        <v>55</v>
      </c>
      <c r="F514" s="85">
        <v>999921055</v>
      </c>
      <c r="G514" s="1">
        <f>(J514+T514)-H514</f>
        <v>21</v>
      </c>
      <c r="H514" s="85"/>
      <c r="I514" s="86"/>
      <c r="J514" s="1">
        <f>SUM(K514,L514,N514,O514,P514,Q514,R514)</f>
        <v>0</v>
      </c>
      <c r="K514" s="1">
        <f>SUM(AP514,BT514,BX514)</f>
        <v>0</v>
      </c>
      <c r="L514" s="1">
        <f>SUM(AD514,AF514,AH514,AL514,AJ514,AN514,AR514,AT514,AV514,AX514,BB514,BD514,BF514,BH514,BJ514,BL514,AZ514)</f>
        <v>0</v>
      </c>
      <c r="M514" s="1">
        <f>COUNT(#REF!,AD514,AF514,AH514,AJ514,AL514,AN514,AR514,AT514,AV514,AX514,AZ514,BB514,BD514,BF514,BH514,BJ514,BL514)</f>
        <v>0</v>
      </c>
      <c r="N514" s="1">
        <f>BN514+BP514</f>
        <v>0</v>
      </c>
      <c r="O514" s="1">
        <v>0</v>
      </c>
      <c r="P514" s="1">
        <f>BR514</f>
        <v>0</v>
      </c>
      <c r="Q514" s="1">
        <f>BV514</f>
        <v>0</v>
      </c>
      <c r="R514" s="1">
        <v>0</v>
      </c>
      <c r="S514" s="86"/>
      <c r="T514" s="1">
        <f>SUM(U514,V514,X514,Y514,Z514,AA514,AB514)</f>
        <v>21</v>
      </c>
      <c r="U514" s="1">
        <f>CA514</f>
        <v>21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f>CC514</f>
        <v>0</v>
      </c>
      <c r="AB514" s="1">
        <f>CB514</f>
        <v>0</v>
      </c>
      <c r="AC514" s="86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85"/>
      <c r="BM514" s="85"/>
      <c r="BN514" s="85"/>
      <c r="BO514" s="85"/>
      <c r="BP514" s="85"/>
      <c r="BQ514" s="85"/>
      <c r="BR514" s="85"/>
      <c r="BS514" s="85"/>
      <c r="BT514" s="85"/>
      <c r="BU514" s="85"/>
      <c r="BV514" s="85"/>
      <c r="BW514" s="85"/>
      <c r="BX514" s="85"/>
      <c r="BY514" s="85"/>
      <c r="BZ514" s="60"/>
      <c r="CA514" s="30">
        <v>21</v>
      </c>
      <c r="CB514" s="30"/>
      <c r="CC514" s="30"/>
    </row>
    <row r="515" spans="1:81" s="56" customFormat="1" ht="14.5" x14ac:dyDescent="0.35">
      <c r="A515" s="85" t="s">
        <v>348</v>
      </c>
      <c r="B515" s="85" t="s">
        <v>52</v>
      </c>
      <c r="C515" s="85" t="s">
        <v>646</v>
      </c>
      <c r="D515" s="85" t="s">
        <v>3722</v>
      </c>
      <c r="E515" s="85" t="s">
        <v>55</v>
      </c>
      <c r="F515" s="85">
        <v>999922610</v>
      </c>
      <c r="G515" s="1">
        <f>(J515+T515)-H515</f>
        <v>19</v>
      </c>
      <c r="H515" s="85"/>
      <c r="I515" s="86"/>
      <c r="J515" s="1">
        <f>SUM(K515,L515,N515,O515,P515,Q515,R515)</f>
        <v>0</v>
      </c>
      <c r="K515" s="1">
        <f>SUM(AP515,BT515,BX515)</f>
        <v>0</v>
      </c>
      <c r="L515" s="1">
        <f>SUM(AD515,AF515,AH515,AL515,AJ515,AN515,AR515,AT515,AV515,AX515,BB515,BD515,BF515,BH515,BJ515,BL515,AZ515)</f>
        <v>0</v>
      </c>
      <c r="M515" s="1">
        <f>COUNT(#REF!,AD515,AF515,AH515,AJ515,AL515,AN515,AR515,AT515,AV515,AX515,AZ515,BB515,BD515,BF515,BH515,BJ515,BL515)</f>
        <v>0</v>
      </c>
      <c r="N515" s="1">
        <f>BN515+BP515</f>
        <v>0</v>
      </c>
      <c r="O515" s="1">
        <v>0</v>
      </c>
      <c r="P515" s="1">
        <f>BR515</f>
        <v>0</v>
      </c>
      <c r="Q515" s="1">
        <f>BV515</f>
        <v>0</v>
      </c>
      <c r="R515" s="1">
        <v>0</v>
      </c>
      <c r="S515" s="86"/>
      <c r="T515" s="1">
        <f>SUM(U515,V515,X515,Y515,Z515,AA515,AB515)</f>
        <v>19</v>
      </c>
      <c r="U515" s="1">
        <f>CA515</f>
        <v>19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f>CC515</f>
        <v>0</v>
      </c>
      <c r="AB515" s="1">
        <f>CB515</f>
        <v>0</v>
      </c>
      <c r="AC515" s="86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85"/>
      <c r="BM515" s="85"/>
      <c r="BN515" s="85"/>
      <c r="BO515" s="85"/>
      <c r="BP515" s="85"/>
      <c r="BQ515" s="85"/>
      <c r="BR515" s="85"/>
      <c r="BS515" s="85"/>
      <c r="BT515" s="85"/>
      <c r="BU515" s="85"/>
      <c r="BV515" s="85"/>
      <c r="BW515" s="85"/>
      <c r="BX515" s="85"/>
      <c r="BY515" s="85"/>
      <c r="BZ515" s="60"/>
      <c r="CA515" s="30">
        <v>19</v>
      </c>
      <c r="CB515" s="30"/>
      <c r="CC515" s="30"/>
    </row>
    <row r="516" spans="1:81" s="56" customFormat="1" x14ac:dyDescent="0.35">
      <c r="A516" s="30" t="s">
        <v>348</v>
      </c>
      <c r="B516" s="31" t="s">
        <v>52</v>
      </c>
      <c r="C516" s="31" t="s">
        <v>2220</v>
      </c>
      <c r="D516" s="31" t="s">
        <v>2221</v>
      </c>
      <c r="E516" s="31" t="s">
        <v>55</v>
      </c>
      <c r="F516" s="1">
        <v>999924492</v>
      </c>
      <c r="G516" s="1">
        <f>(J516+T516)-H516</f>
        <v>17</v>
      </c>
      <c r="H516" s="1">
        <f>(K516+L516+N516+O516+P516+Q516+R516)*0.5</f>
        <v>17</v>
      </c>
      <c r="I516" s="27"/>
      <c r="J516" s="1">
        <f>SUM(K516,L516,N516,O516,P516,Q516,R516)</f>
        <v>34</v>
      </c>
      <c r="K516" s="1">
        <f>SUM(AP516,BT516,BX516)</f>
        <v>0</v>
      </c>
      <c r="L516" s="1">
        <f>SUM(AD516,AF516,AH516,AL516,AJ516,AN516,AR516,AT516,AV516,AX516,BB516,BD516,BF516,BH516,BJ516,BL516,AZ516)</f>
        <v>34</v>
      </c>
      <c r="M516" s="1">
        <f>COUNT(#REF!,AD516,AF516,AH516,AJ516,AL516,AN516,AR516,AT516,AV516,AX516,AZ516,BB516,BD516,BF516,BH516,BJ516,BL516)</f>
        <v>1</v>
      </c>
      <c r="N516" s="1">
        <f>BN516+BP516</f>
        <v>0</v>
      </c>
      <c r="O516" s="1">
        <v>0</v>
      </c>
      <c r="P516" s="1">
        <f>BR516</f>
        <v>0</v>
      </c>
      <c r="Q516" s="1">
        <f>BV516</f>
        <v>0</v>
      </c>
      <c r="R516" s="1">
        <v>0</v>
      </c>
      <c r="S516" s="64"/>
      <c r="T516" s="1">
        <f>SUM(U516,V516,X516,Y516,Z516,AA516,AB516)</f>
        <v>0</v>
      </c>
      <c r="U516" s="1">
        <f>CA516</f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f>CC516</f>
        <v>0</v>
      </c>
      <c r="AB516" s="1">
        <f>CB516</f>
        <v>0</v>
      </c>
      <c r="AC516" s="64"/>
      <c r="AD516" s="1"/>
      <c r="AE516" s="26"/>
      <c r="AF516" s="1">
        <v>34</v>
      </c>
      <c r="AG516" s="26">
        <v>3</v>
      </c>
      <c r="AH516" s="1"/>
      <c r="AI516" s="26"/>
      <c r="AJ516" s="1"/>
      <c r="AK516" s="26"/>
      <c r="AL516" s="1"/>
      <c r="AM516" s="26"/>
      <c r="AN516" s="1"/>
      <c r="AO516" s="26"/>
      <c r="AP516" s="1"/>
      <c r="AQ516" s="26"/>
      <c r="AR516" s="1"/>
      <c r="AS516" s="26"/>
      <c r="AT516" s="1"/>
      <c r="AU516" s="26"/>
      <c r="AV516" s="1"/>
      <c r="AW516" s="26"/>
      <c r="AX516" s="1"/>
      <c r="AY516" s="26"/>
      <c r="AZ516" s="1"/>
      <c r="BA516" s="26"/>
      <c r="BB516" s="1"/>
      <c r="BC516" s="26"/>
      <c r="BD516" s="1"/>
      <c r="BE516" s="26"/>
      <c r="BF516" s="1"/>
      <c r="BG516" s="26"/>
      <c r="BH516" s="1"/>
      <c r="BI516" s="26"/>
      <c r="BJ516" s="1"/>
      <c r="BK516" s="26"/>
      <c r="BL516" s="1"/>
      <c r="BM516" s="26"/>
      <c r="BN516" s="1"/>
      <c r="BO516" s="26"/>
      <c r="BP516" s="1"/>
      <c r="BQ516" s="26"/>
      <c r="BR516" s="1"/>
      <c r="BS516" s="26"/>
      <c r="BT516" s="1"/>
      <c r="BU516" s="26"/>
      <c r="BV516" s="30"/>
      <c r="BW516" s="26"/>
      <c r="BX516" s="30"/>
      <c r="BY516" s="26"/>
      <c r="BZ516" s="60"/>
      <c r="CA516" s="30"/>
      <c r="CB516" s="30"/>
      <c r="CC516" s="30"/>
    </row>
    <row r="517" spans="1:81" s="56" customFormat="1" x14ac:dyDescent="0.35">
      <c r="A517" s="30" t="s">
        <v>348</v>
      </c>
      <c r="B517" s="31" t="s">
        <v>52</v>
      </c>
      <c r="C517" s="31" t="s">
        <v>1594</v>
      </c>
      <c r="D517" s="31" t="s">
        <v>1942</v>
      </c>
      <c r="E517" s="31" t="s">
        <v>55</v>
      </c>
      <c r="F517" s="1">
        <v>999922992</v>
      </c>
      <c r="G517" s="1">
        <f>(J517+T517)-H517</f>
        <v>15</v>
      </c>
      <c r="H517" s="1">
        <f>(K517+L517+N517+O517+P517+Q517+R517)*0.5</f>
        <v>15</v>
      </c>
      <c r="I517" s="27"/>
      <c r="J517" s="1">
        <f>SUM(K517,L517,N517,O517,P517,Q517,R517)</f>
        <v>30</v>
      </c>
      <c r="K517" s="1">
        <f>SUM(AP517,BT517,BX517)</f>
        <v>0</v>
      </c>
      <c r="L517" s="1">
        <f>SUM(AD517,AF517,AH517,AL517,AJ517,AN517,AR517,AT517,AV517,AX517,BB517,BD517,BF517,BH517,BJ517,BL517,AZ517)</f>
        <v>30</v>
      </c>
      <c r="M517" s="1">
        <f>COUNT(#REF!,AD517,AF517,AH517,AJ517,AL517,AN517,AR517,AT517,AV517,AX517,AZ517,BB517,BD517,BF517,BH517,BJ517,BL517)</f>
        <v>1</v>
      </c>
      <c r="N517" s="1">
        <f>BN517+BP517</f>
        <v>0</v>
      </c>
      <c r="O517" s="1">
        <v>0</v>
      </c>
      <c r="P517" s="1">
        <f>BR517</f>
        <v>0</v>
      </c>
      <c r="Q517" s="1">
        <f>BV517</f>
        <v>0</v>
      </c>
      <c r="R517" s="1">
        <v>0</v>
      </c>
      <c r="S517" s="64"/>
      <c r="T517" s="1">
        <f>SUM(U517,V517,X517,Y517,Z517,AA517,AB517)</f>
        <v>0</v>
      </c>
      <c r="U517" s="1">
        <f>CA517</f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f>CC517</f>
        <v>0</v>
      </c>
      <c r="AB517" s="1">
        <f>CB517</f>
        <v>0</v>
      </c>
      <c r="AC517" s="64"/>
      <c r="AD517" s="1"/>
      <c r="AE517" s="26"/>
      <c r="AF517" s="1"/>
      <c r="AG517" s="26"/>
      <c r="AH517" s="1"/>
      <c r="AI517" s="26"/>
      <c r="AJ517" s="1"/>
      <c r="AK517" s="26"/>
      <c r="AL517" s="1"/>
      <c r="AM517" s="26"/>
      <c r="AN517" s="1"/>
      <c r="AO517" s="26"/>
      <c r="AP517" s="1"/>
      <c r="AQ517" s="26"/>
      <c r="AR517" s="1">
        <v>30</v>
      </c>
      <c r="AS517" s="26">
        <v>1</v>
      </c>
      <c r="AT517" s="1"/>
      <c r="AU517" s="26"/>
      <c r="AV517" s="1"/>
      <c r="AW517" s="26"/>
      <c r="AX517" s="1"/>
      <c r="AY517" s="26"/>
      <c r="AZ517" s="1"/>
      <c r="BA517" s="26"/>
      <c r="BB517" s="1"/>
      <c r="BC517" s="26"/>
      <c r="BD517" s="1"/>
      <c r="BE517" s="26"/>
      <c r="BF517" s="1"/>
      <c r="BG517" s="26"/>
      <c r="BH517" s="1"/>
      <c r="BI517" s="26"/>
      <c r="BJ517" s="1"/>
      <c r="BK517" s="26"/>
      <c r="BL517" s="1"/>
      <c r="BM517" s="26"/>
      <c r="BN517" s="1"/>
      <c r="BO517" s="26"/>
      <c r="BP517" s="1"/>
      <c r="BQ517" s="26"/>
      <c r="BR517" s="1"/>
      <c r="BS517" s="26"/>
      <c r="BT517" s="1"/>
      <c r="BU517" s="26"/>
      <c r="BV517" s="30"/>
      <c r="BW517" s="26"/>
      <c r="BX517" s="30"/>
      <c r="BY517" s="26"/>
      <c r="BZ517" s="60"/>
      <c r="CA517" s="30"/>
      <c r="CB517" s="30"/>
      <c r="CC517" s="30"/>
    </row>
    <row r="518" spans="1:81" s="56" customFormat="1" x14ac:dyDescent="0.35">
      <c r="A518" s="30" t="s">
        <v>348</v>
      </c>
      <c r="B518" s="30" t="s">
        <v>52</v>
      </c>
      <c r="C518" s="30" t="s">
        <v>1553</v>
      </c>
      <c r="D518" s="30" t="s">
        <v>1552</v>
      </c>
      <c r="E518" s="30" t="s">
        <v>55</v>
      </c>
      <c r="F518" s="30">
        <v>999921152</v>
      </c>
      <c r="G518" s="1">
        <f>(J518+T518)-H518</f>
        <v>0</v>
      </c>
      <c r="H518" s="1">
        <f>(K518+L518+N518+O518+P518+Q518+R518)*0.5</f>
        <v>0</v>
      </c>
      <c r="I518" s="27"/>
      <c r="J518" s="1">
        <f>SUM(K518,L518,N518,O518,P518,Q518,R518)</f>
        <v>0</v>
      </c>
      <c r="K518" s="1">
        <f>SUM(AP518,BT518,BX518)</f>
        <v>0</v>
      </c>
      <c r="L518" s="1">
        <f>SUM(AD518,AF518,AH518,AL518,AJ518,AN518,AR518,AT518,AV518,AX518,BB518,BD518,BF518,BH518,BJ518,BL518,AZ518)</f>
        <v>0</v>
      </c>
      <c r="M518" s="1">
        <f>COUNT(#REF!,AD518,AF518,AH518,AJ518,AL518,AN518,AR518,AT518,AV518,AX518,AZ518,BB518,BD518,BF518,BH518,BJ518,BL518)</f>
        <v>0</v>
      </c>
      <c r="N518" s="1">
        <f>BN518+BP518</f>
        <v>0</v>
      </c>
      <c r="O518" s="1">
        <v>0</v>
      </c>
      <c r="P518" s="1">
        <f>BR518</f>
        <v>0</v>
      </c>
      <c r="Q518" s="1">
        <f>BV518</f>
        <v>0</v>
      </c>
      <c r="R518" s="1">
        <v>0</v>
      </c>
      <c r="S518" s="64"/>
      <c r="T518" s="1">
        <f>SUM(U518,V518,X518,Y518,Z518,AA518,AB518)</f>
        <v>0</v>
      </c>
      <c r="U518" s="1">
        <f>CA518</f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f>CC518</f>
        <v>0</v>
      </c>
      <c r="AB518" s="1">
        <f>CB518</f>
        <v>0</v>
      </c>
      <c r="AC518" s="64"/>
      <c r="AD518" s="1"/>
      <c r="AE518" s="26"/>
      <c r="AF518" s="1"/>
      <c r="AG518" s="26"/>
      <c r="AH518" s="1"/>
      <c r="AI518" s="26"/>
      <c r="AJ518" s="1"/>
      <c r="AK518" s="26"/>
      <c r="AL518" s="1"/>
      <c r="AM518" s="26"/>
      <c r="AN518" s="1"/>
      <c r="AO518" s="26"/>
      <c r="AP518" s="1"/>
      <c r="AQ518" s="26"/>
      <c r="AR518" s="1"/>
      <c r="AS518" s="26"/>
      <c r="AT518" s="1"/>
      <c r="AU518" s="26"/>
      <c r="AV518" s="1"/>
      <c r="AW518" s="26"/>
      <c r="AX518" s="1"/>
      <c r="AY518" s="26"/>
      <c r="AZ518" s="1"/>
      <c r="BA518" s="26"/>
      <c r="BB518" s="1"/>
      <c r="BC518" s="26"/>
      <c r="BD518" s="1"/>
      <c r="BE518" s="26"/>
      <c r="BF518" s="1"/>
      <c r="BG518" s="26"/>
      <c r="BH518" s="1"/>
      <c r="BI518" s="26"/>
      <c r="BJ518" s="1"/>
      <c r="BK518" s="26"/>
      <c r="BL518" s="1"/>
      <c r="BM518" s="26"/>
      <c r="BN518" s="1"/>
      <c r="BO518" s="26"/>
      <c r="BP518" s="1"/>
      <c r="BQ518" s="26"/>
      <c r="BR518" s="1"/>
      <c r="BS518" s="26"/>
      <c r="BT518" s="1"/>
      <c r="BU518" s="26"/>
      <c r="BV518" s="30"/>
      <c r="BW518" s="26"/>
      <c r="BX518" s="30"/>
      <c r="BY518" s="26"/>
      <c r="BZ518" s="60"/>
      <c r="CA518" s="30"/>
      <c r="CB518" s="30"/>
      <c r="CC518" s="30"/>
    </row>
    <row r="519" spans="1:81" s="56" customFormat="1" x14ac:dyDescent="0.35">
      <c r="A519" s="1" t="s">
        <v>56</v>
      </c>
      <c r="B519" s="1" t="s">
        <v>249</v>
      </c>
      <c r="C519" s="1" t="s">
        <v>2137</v>
      </c>
      <c r="D519" s="1" t="s">
        <v>111</v>
      </c>
      <c r="E519" s="1" t="s">
        <v>55</v>
      </c>
      <c r="F519" s="1">
        <v>999926713</v>
      </c>
      <c r="G519" s="1">
        <f>(J519+T519)-H519</f>
        <v>240</v>
      </c>
      <c r="H519" s="1"/>
      <c r="I519" s="27"/>
      <c r="J519" s="1">
        <f>SUM(K519,L519,N519,O519,P519,Q519,R519)</f>
        <v>240</v>
      </c>
      <c r="K519" s="1">
        <f>SUM(AP519,BT519,BX519)</f>
        <v>0</v>
      </c>
      <c r="L519" s="1">
        <f>SUM(AD519,AF519,AH519,AL519,AJ519,AN519,AR519,AT519,AV519,AX519,BB519,BD519,BF519,BH519,BJ519,BL519,AZ519)</f>
        <v>120</v>
      </c>
      <c r="M519" s="1">
        <f>COUNT(#REF!,AD519,AF519,AH519,AJ519,AL519,AN519,AR519,AT519,AV519,AX519,AZ519,BB519,BD519,BF519,BH519,BJ519,BL519)</f>
        <v>1</v>
      </c>
      <c r="N519" s="1">
        <f>BN519+BP519</f>
        <v>0</v>
      </c>
      <c r="O519" s="1">
        <v>0</v>
      </c>
      <c r="P519" s="1">
        <f>BR519</f>
        <v>120</v>
      </c>
      <c r="Q519" s="1">
        <f>BV519</f>
        <v>0</v>
      </c>
      <c r="R519" s="1">
        <v>0</v>
      </c>
      <c r="S519" s="64"/>
      <c r="T519" s="1">
        <f>SUM(U519,V519,X519,Y519,Z519,AA519,AB519)</f>
        <v>0</v>
      </c>
      <c r="U519" s="1">
        <f>CA519</f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f>CC519</f>
        <v>0</v>
      </c>
      <c r="AB519" s="1">
        <f>CB519</f>
        <v>0</v>
      </c>
      <c r="AC519" s="64"/>
      <c r="AD519" s="1"/>
      <c r="AE519" s="26"/>
      <c r="AF519" s="1"/>
      <c r="AG519" s="26"/>
      <c r="AH519" s="1"/>
      <c r="AI519" s="26"/>
      <c r="AJ519" s="1">
        <v>120</v>
      </c>
      <c r="AK519" s="26">
        <v>1</v>
      </c>
      <c r="AL519" s="1"/>
      <c r="AM519" s="26"/>
      <c r="AN519" s="1"/>
      <c r="AO519" s="26"/>
      <c r="AP519" s="1"/>
      <c r="AQ519" s="26"/>
      <c r="AR519" s="1"/>
      <c r="AS519" s="26"/>
      <c r="AT519" s="1"/>
      <c r="AU519" s="26"/>
      <c r="AV519" s="1"/>
      <c r="AW519" s="26"/>
      <c r="AX519" s="1"/>
      <c r="AY519" s="26"/>
      <c r="AZ519" s="1"/>
      <c r="BA519" s="26"/>
      <c r="BB519" s="1"/>
      <c r="BC519" s="26"/>
      <c r="BD519" s="1"/>
      <c r="BE519" s="26"/>
      <c r="BF519" s="1"/>
      <c r="BG519" s="26"/>
      <c r="BH519" s="1"/>
      <c r="BI519" s="26"/>
      <c r="BJ519" s="1"/>
      <c r="BK519" s="26"/>
      <c r="BL519" s="1"/>
      <c r="BM519" s="26"/>
      <c r="BN519" s="1"/>
      <c r="BO519" s="26"/>
      <c r="BP519" s="1"/>
      <c r="BQ519" s="26"/>
      <c r="BR519" s="1">
        <v>120</v>
      </c>
      <c r="BS519" s="26">
        <v>2</v>
      </c>
      <c r="BT519" s="1"/>
      <c r="BU519" s="26"/>
      <c r="BV519" s="30"/>
      <c r="BW519" s="26"/>
      <c r="BX519" s="30"/>
      <c r="BY519" s="26"/>
      <c r="BZ519" s="60"/>
      <c r="CA519" s="30"/>
      <c r="CB519" s="30"/>
      <c r="CC519" s="30"/>
    </row>
    <row r="520" spans="1:81" s="56" customFormat="1" x14ac:dyDescent="0.35">
      <c r="A520" s="1" t="s">
        <v>56</v>
      </c>
      <c r="B520" s="1" t="s">
        <v>249</v>
      </c>
      <c r="C520" s="1" t="s">
        <v>1846</v>
      </c>
      <c r="D520" s="1" t="s">
        <v>649</v>
      </c>
      <c r="E520" s="1" t="s">
        <v>55</v>
      </c>
      <c r="F520" s="33">
        <v>999922477</v>
      </c>
      <c r="G520" s="1">
        <f>(J520+T520)-H520</f>
        <v>210</v>
      </c>
      <c r="H520" s="30"/>
      <c r="I520" s="27"/>
      <c r="J520" s="1">
        <f>SUM(K520,L520,N520,O520,P520,Q520,R520)</f>
        <v>210</v>
      </c>
      <c r="K520" s="1">
        <f>SUM(AP520,BT520,BX520)</f>
        <v>0</v>
      </c>
      <c r="L520" s="1">
        <f>SUM(AD520,AF520,AH520,AL520,AJ520,AN520,AR520,AT520,AV520,AX520,BB520,BD520,BF520,BH520,BJ520,BL520,AZ520)</f>
        <v>120</v>
      </c>
      <c r="M520" s="1">
        <f>COUNT(#REF!,AD520,AF520,AH520,AJ520,AL520,AN520,AR520,AT520,AV520,AX520,AZ520,BB520,BD520,BF520,BH520,BJ520,BL520)</f>
        <v>1</v>
      </c>
      <c r="N520" s="1">
        <f>BN520+BP520</f>
        <v>0</v>
      </c>
      <c r="O520" s="1">
        <v>0</v>
      </c>
      <c r="P520" s="1">
        <f>BR520</f>
        <v>90</v>
      </c>
      <c r="Q520" s="1">
        <f>BV520</f>
        <v>0</v>
      </c>
      <c r="R520" s="1">
        <v>0</v>
      </c>
      <c r="S520" s="64"/>
      <c r="T520" s="1">
        <f>SUM(U520,V520,X520,Y520,Z520,AA520,AB520)</f>
        <v>0</v>
      </c>
      <c r="U520" s="1">
        <f>CA520</f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f>CC520</f>
        <v>0</v>
      </c>
      <c r="AB520" s="1">
        <f>CB520</f>
        <v>0</v>
      </c>
      <c r="AC520" s="64"/>
      <c r="AD520" s="1"/>
      <c r="AE520" s="26"/>
      <c r="AF520" s="1"/>
      <c r="AG520" s="26"/>
      <c r="AH520" s="1"/>
      <c r="AI520" s="26"/>
      <c r="AJ520" s="1"/>
      <c r="AK520" s="26"/>
      <c r="AL520" s="1"/>
      <c r="AM520" s="26"/>
      <c r="AN520" s="1"/>
      <c r="AO520" s="26"/>
      <c r="AP520" s="1"/>
      <c r="AQ520" s="26"/>
      <c r="AR520" s="1"/>
      <c r="AS520" s="26"/>
      <c r="AT520" s="1"/>
      <c r="AU520" s="26"/>
      <c r="AV520" s="1"/>
      <c r="AW520" s="26"/>
      <c r="AX520" s="1"/>
      <c r="AY520" s="26"/>
      <c r="AZ520" s="1">
        <v>120</v>
      </c>
      <c r="BA520" s="26"/>
      <c r="BB520" s="1"/>
      <c r="BC520" s="26"/>
      <c r="BD520" s="1"/>
      <c r="BE520" s="26"/>
      <c r="BF520" s="1"/>
      <c r="BG520" s="26"/>
      <c r="BH520" s="1"/>
      <c r="BI520" s="26"/>
      <c r="BJ520" s="1"/>
      <c r="BK520" s="26"/>
      <c r="BL520" s="1"/>
      <c r="BM520" s="26"/>
      <c r="BN520" s="1"/>
      <c r="BO520" s="26"/>
      <c r="BP520" s="1"/>
      <c r="BQ520" s="26"/>
      <c r="BR520" s="1">
        <v>90</v>
      </c>
      <c r="BS520" s="26">
        <v>3</v>
      </c>
      <c r="BT520" s="1"/>
      <c r="BU520" s="26"/>
      <c r="BV520" s="30"/>
      <c r="BW520" s="26"/>
      <c r="BX520" s="30"/>
      <c r="BY520" s="26"/>
      <c r="BZ520" s="60"/>
      <c r="CA520" s="30"/>
      <c r="CB520" s="30"/>
      <c r="CC520" s="30"/>
    </row>
    <row r="521" spans="1:81" s="56" customFormat="1" x14ac:dyDescent="0.35">
      <c r="A521" s="1" t="s">
        <v>56</v>
      </c>
      <c r="B521" s="1" t="s">
        <v>249</v>
      </c>
      <c r="C521" s="1" t="s">
        <v>1001</v>
      </c>
      <c r="D521" s="1" t="s">
        <v>2456</v>
      </c>
      <c r="E521" s="1" t="s">
        <v>55</v>
      </c>
      <c r="F521" s="1">
        <v>999925305</v>
      </c>
      <c r="G521" s="1">
        <f>(J521+T521)-H521</f>
        <v>171.5</v>
      </c>
      <c r="H521" s="1"/>
      <c r="I521" s="27"/>
      <c r="J521" s="1">
        <f>SUM(K521,L521,N521,O521,P521,Q521,R521)</f>
        <v>171.5</v>
      </c>
      <c r="K521" s="1">
        <f>SUM(AP521,BT521,BX521)</f>
        <v>0</v>
      </c>
      <c r="L521" s="1">
        <f>SUM(AD521,AF521,AH521,AL521,AJ521,AN521,AR521,AT521,AV521,AX521,BB521,BD521,BF521,BH521,BJ521,BL521,AZ521)</f>
        <v>68</v>
      </c>
      <c r="M521" s="1">
        <f>COUNT(#REF!,AD521,AF521,AH521,AJ521,AL521,AN521,AR521,AT521,AV521,AX521,AZ521,BB521,BD521,BF521,BH521,BJ521,BL521)</f>
        <v>1</v>
      </c>
      <c r="N521" s="1">
        <f>BN521+BP521</f>
        <v>52.5</v>
      </c>
      <c r="O521" s="1">
        <v>0</v>
      </c>
      <c r="P521" s="1">
        <f>BR521</f>
        <v>51</v>
      </c>
      <c r="Q521" s="1">
        <f>BV521</f>
        <v>0</v>
      </c>
      <c r="R521" s="1">
        <v>0</v>
      </c>
      <c r="S521" s="64"/>
      <c r="T521" s="1">
        <f>SUM(U521,V521,X521,Y521,Z521,AA521,AB521)</f>
        <v>0</v>
      </c>
      <c r="U521" s="1">
        <f>CA521</f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f>CC521</f>
        <v>0</v>
      </c>
      <c r="AB521" s="1">
        <f>CB521</f>
        <v>0</v>
      </c>
      <c r="AC521" s="64"/>
      <c r="AD521" s="1"/>
      <c r="AE521" s="26"/>
      <c r="AF521" s="1"/>
      <c r="AG521" s="26"/>
      <c r="AH521" s="1"/>
      <c r="AI521" s="26"/>
      <c r="AJ521" s="1">
        <v>68</v>
      </c>
      <c r="AK521" s="26">
        <v>3</v>
      </c>
      <c r="AL521" s="1"/>
      <c r="AM521" s="26"/>
      <c r="AN521" s="1"/>
      <c r="AO521" s="26"/>
      <c r="AP521" s="1"/>
      <c r="AQ521" s="26"/>
      <c r="AR521" s="1"/>
      <c r="AS521" s="26"/>
      <c r="AT521" s="1"/>
      <c r="AU521" s="26"/>
      <c r="AV521" s="1"/>
      <c r="AW521" s="26"/>
      <c r="AX521" s="1"/>
      <c r="AY521" s="26"/>
      <c r="AZ521" s="1"/>
      <c r="BA521" s="26"/>
      <c r="BB521" s="1"/>
      <c r="BC521" s="26"/>
      <c r="BD521" s="1"/>
      <c r="BE521" s="26"/>
      <c r="BF521" s="1"/>
      <c r="BG521" s="26"/>
      <c r="BH521" s="1"/>
      <c r="BI521" s="26"/>
      <c r="BJ521" s="1"/>
      <c r="BK521" s="26"/>
      <c r="BL521" s="1"/>
      <c r="BM521" s="26"/>
      <c r="BN521" s="1"/>
      <c r="BO521" s="26"/>
      <c r="BP521" s="1">
        <v>52.5</v>
      </c>
      <c r="BQ521" s="26">
        <v>2</v>
      </c>
      <c r="BR521" s="1">
        <v>51</v>
      </c>
      <c r="BS521" s="26" t="s">
        <v>94</v>
      </c>
      <c r="BT521" s="1"/>
      <c r="BU521" s="26"/>
      <c r="BV521" s="30"/>
      <c r="BW521" s="26"/>
      <c r="BX521" s="30"/>
      <c r="BY521" s="26"/>
      <c r="BZ521" s="60"/>
      <c r="CA521" s="30"/>
      <c r="CB521" s="30"/>
      <c r="CC521" s="30"/>
    </row>
    <row r="522" spans="1:81" s="56" customFormat="1" x14ac:dyDescent="0.35">
      <c r="A522" s="1" t="s">
        <v>56</v>
      </c>
      <c r="B522" s="1" t="s">
        <v>249</v>
      </c>
      <c r="C522" s="1" t="s">
        <v>1156</v>
      </c>
      <c r="D522" s="1" t="s">
        <v>1157</v>
      </c>
      <c r="E522" s="1" t="s">
        <v>55</v>
      </c>
      <c r="F522" s="1">
        <v>999917945</v>
      </c>
      <c r="G522" s="1">
        <f>(J522+T522)-H522</f>
        <v>164</v>
      </c>
      <c r="H522" s="30"/>
      <c r="I522" s="27"/>
      <c r="J522" s="1">
        <f>SUM(K522,L522,N522,O522,P522,Q522,R522)</f>
        <v>164</v>
      </c>
      <c r="K522" s="1">
        <f>SUM(AP522,BT522,BX522)</f>
        <v>0</v>
      </c>
      <c r="L522" s="1">
        <f>SUM(AD522,AF522,AH522,AL522,AJ522,AN522,AR522,AT522,AV522,AX522,BB522,BD522,BF522,BH522,BJ522,BL522,AZ522)</f>
        <v>113</v>
      </c>
      <c r="M522" s="1">
        <f>COUNT(#REF!,AD522,AF522,AH522,AJ522,AL522,AN522,AR522,AT522,AV522,AX522,AZ522,BB522,BD522,BF522,BH522,BJ522,BL522)</f>
        <v>2</v>
      </c>
      <c r="N522" s="1">
        <f>BN522+BP522</f>
        <v>0</v>
      </c>
      <c r="O522" s="1">
        <v>0</v>
      </c>
      <c r="P522" s="1">
        <f>BR522</f>
        <v>51</v>
      </c>
      <c r="Q522" s="1">
        <f>BV522</f>
        <v>0</v>
      </c>
      <c r="R522" s="1">
        <v>0</v>
      </c>
      <c r="S522" s="64"/>
      <c r="T522" s="1">
        <f>SUM(U522,V522,X522,Y522,Z522,AA522,AB522)</f>
        <v>0</v>
      </c>
      <c r="U522" s="1">
        <f>CA522</f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f>CC522</f>
        <v>0</v>
      </c>
      <c r="AB522" s="1">
        <f>CB522</f>
        <v>0</v>
      </c>
      <c r="AC522" s="64"/>
      <c r="AD522" s="1"/>
      <c r="AE522" s="26"/>
      <c r="AF522" s="1">
        <v>45</v>
      </c>
      <c r="AG522" s="26">
        <v>2</v>
      </c>
      <c r="AH522" s="1"/>
      <c r="AI522" s="26"/>
      <c r="AJ522" s="1"/>
      <c r="AK522" s="26"/>
      <c r="AL522" s="1"/>
      <c r="AM522" s="26"/>
      <c r="AN522" s="1"/>
      <c r="AO522" s="26"/>
      <c r="AP522" s="1"/>
      <c r="AQ522" s="26"/>
      <c r="AR522" s="1"/>
      <c r="AS522" s="26"/>
      <c r="AT522" s="1"/>
      <c r="AU522" s="26"/>
      <c r="AV522" s="1"/>
      <c r="AW522" s="26"/>
      <c r="AX522" s="1"/>
      <c r="AY522" s="26"/>
      <c r="AZ522" s="1">
        <v>68</v>
      </c>
      <c r="BA522" s="26"/>
      <c r="BB522" s="1"/>
      <c r="BC522" s="26"/>
      <c r="BD522" s="1"/>
      <c r="BE522" s="26"/>
      <c r="BF522" s="1"/>
      <c r="BG522" s="26"/>
      <c r="BH522" s="1"/>
      <c r="BI522" s="26"/>
      <c r="BJ522" s="1"/>
      <c r="BK522" s="26"/>
      <c r="BL522" s="1"/>
      <c r="BM522" s="26"/>
      <c r="BN522" s="1"/>
      <c r="BO522" s="26"/>
      <c r="BP522" s="1"/>
      <c r="BQ522" s="26"/>
      <c r="BR522" s="1">
        <v>51</v>
      </c>
      <c r="BS522" s="26" t="s">
        <v>94</v>
      </c>
      <c r="BT522" s="1"/>
      <c r="BU522" s="26"/>
      <c r="BV522" s="30"/>
      <c r="BW522" s="26"/>
      <c r="BX522" s="30"/>
      <c r="BY522" s="26"/>
      <c r="BZ522" s="60"/>
      <c r="CA522" s="30"/>
      <c r="CB522" s="30"/>
      <c r="CC522" s="30"/>
    </row>
    <row r="523" spans="1:81" s="56" customFormat="1" x14ac:dyDescent="0.35">
      <c r="A523" s="1" t="s">
        <v>56</v>
      </c>
      <c r="B523" s="1" t="s">
        <v>249</v>
      </c>
      <c r="C523" s="1" t="s">
        <v>62</v>
      </c>
      <c r="D523" s="1" t="s">
        <v>2255</v>
      </c>
      <c r="E523" s="1" t="s">
        <v>55</v>
      </c>
      <c r="F523" s="1">
        <v>999924647</v>
      </c>
      <c r="G523" s="1">
        <f>(J523+T523)-H523</f>
        <v>162</v>
      </c>
      <c r="H523" s="30"/>
      <c r="I523" s="27"/>
      <c r="J523" s="1">
        <f>SUM(K523,L523,N523,O523,P523,Q523,R523)</f>
        <v>162</v>
      </c>
      <c r="K523" s="1">
        <f>SUM(AP523,BT523,BX523)</f>
        <v>0</v>
      </c>
      <c r="L523" s="1">
        <f>SUM(AD523,AF523,AH523,AL523,AJ523,AN523,AR523,AT523,AV523,AX523,BB523,BD523,BF523,BH523,BJ523,BL523,AZ523)</f>
        <v>90</v>
      </c>
      <c r="M523" s="1">
        <f>COUNT(#REF!,AD523,AF523,AH523,AJ523,AL523,AN523,AR523,AT523,AV523,AX523,AZ523,BB523,BD523,BF523,BH523,BJ523,BL523)</f>
        <v>1</v>
      </c>
      <c r="N523" s="1">
        <f>BN523+BP523</f>
        <v>0</v>
      </c>
      <c r="O523" s="1">
        <v>0</v>
      </c>
      <c r="P523" s="1">
        <f>BR523</f>
        <v>72</v>
      </c>
      <c r="Q523" s="1">
        <f>BV523</f>
        <v>0</v>
      </c>
      <c r="R523" s="1">
        <v>0</v>
      </c>
      <c r="S523" s="64"/>
      <c r="T523" s="1">
        <f>SUM(U523,V523,X523,Y523,Z523,AA523,AB523)</f>
        <v>0</v>
      </c>
      <c r="U523" s="1">
        <f>CA523</f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f>CC523</f>
        <v>0</v>
      </c>
      <c r="AB523" s="1">
        <f>CB523</f>
        <v>0</v>
      </c>
      <c r="AC523" s="64"/>
      <c r="AD523" s="1"/>
      <c r="AE523" s="26"/>
      <c r="AF523" s="1"/>
      <c r="AG523" s="26"/>
      <c r="AH523" s="1"/>
      <c r="AI523" s="26"/>
      <c r="AJ523" s="1"/>
      <c r="AK523" s="26"/>
      <c r="AL523" s="1"/>
      <c r="AM523" s="26"/>
      <c r="AN523" s="1"/>
      <c r="AO523" s="26"/>
      <c r="AP523" s="1"/>
      <c r="AQ523" s="26"/>
      <c r="AR523" s="1"/>
      <c r="AS523" s="26"/>
      <c r="AT523" s="1"/>
      <c r="AU523" s="26"/>
      <c r="AV523" s="1">
        <v>90</v>
      </c>
      <c r="AW523" s="26">
        <v>2</v>
      </c>
      <c r="AX523" s="1"/>
      <c r="AY523" s="26"/>
      <c r="AZ523" s="1"/>
      <c r="BA523" s="26"/>
      <c r="BB523" s="1"/>
      <c r="BC523" s="26"/>
      <c r="BD523" s="1"/>
      <c r="BE523" s="26"/>
      <c r="BF523" s="1"/>
      <c r="BG523" s="26"/>
      <c r="BH523" s="1"/>
      <c r="BI523" s="26"/>
      <c r="BJ523" s="1"/>
      <c r="BK523" s="26"/>
      <c r="BL523" s="1"/>
      <c r="BM523" s="26"/>
      <c r="BN523" s="1"/>
      <c r="BO523" s="26"/>
      <c r="BP523" s="1"/>
      <c r="BQ523" s="26"/>
      <c r="BR523" s="1">
        <v>72</v>
      </c>
      <c r="BS523" s="26">
        <v>7</v>
      </c>
      <c r="BT523" s="1"/>
      <c r="BU523" s="26"/>
      <c r="BV523" s="30"/>
      <c r="BW523" s="26"/>
      <c r="BX523" s="30"/>
      <c r="BY523" s="26"/>
      <c r="BZ523" s="60"/>
      <c r="CA523" s="30"/>
      <c r="CB523" s="30"/>
      <c r="CC523" s="30"/>
    </row>
    <row r="524" spans="1:81" s="56" customFormat="1" x14ac:dyDescent="0.35">
      <c r="A524" s="1" t="s">
        <v>56</v>
      </c>
      <c r="B524" s="1" t="s">
        <v>249</v>
      </c>
      <c r="C524" s="1" t="s">
        <v>1855</v>
      </c>
      <c r="D524" s="1" t="s">
        <v>789</v>
      </c>
      <c r="E524" s="1" t="s">
        <v>55</v>
      </c>
      <c r="F524" s="1">
        <v>999922500</v>
      </c>
      <c r="G524" s="1">
        <f>(J524+T524)-H524</f>
        <v>158</v>
      </c>
      <c r="H524" s="30"/>
      <c r="I524" s="27"/>
      <c r="J524" s="1">
        <f>SUM(K524,L524,N524,O524,P524,Q524,R524)</f>
        <v>158</v>
      </c>
      <c r="K524" s="1">
        <f>SUM(AP524,BT524,BX524)</f>
        <v>0</v>
      </c>
      <c r="L524" s="1">
        <f>SUM(AD524,AF524,AH524,AL524,AJ524,AN524,AR524,AT524,AV524,AX524,BB524,BD524,BF524,BH524,BJ524,BL524,AZ524)</f>
        <v>68</v>
      </c>
      <c r="M524" s="1">
        <f>COUNT(#REF!,AD524,AF524,AH524,AJ524,AL524,AN524,AR524,AT524,AV524,AX524,AZ524,BB524,BD524,BF524,BH524,BJ524,BL524)</f>
        <v>1</v>
      </c>
      <c r="N524" s="1">
        <f>BN524+BP524</f>
        <v>0</v>
      </c>
      <c r="O524" s="1">
        <v>0</v>
      </c>
      <c r="P524" s="1">
        <f>BR524</f>
        <v>90</v>
      </c>
      <c r="Q524" s="1">
        <f>BV524</f>
        <v>0</v>
      </c>
      <c r="R524" s="1">
        <v>0</v>
      </c>
      <c r="S524" s="64"/>
      <c r="T524" s="1">
        <f>SUM(U524,V524,X524,Y524,Z524,AA524,AB524)</f>
        <v>0</v>
      </c>
      <c r="U524" s="1">
        <f>CA524</f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f>CC524</f>
        <v>0</v>
      </c>
      <c r="AB524" s="1">
        <f>CB524</f>
        <v>0</v>
      </c>
      <c r="AC524" s="64"/>
      <c r="AD524" s="1"/>
      <c r="AE524" s="26"/>
      <c r="AF524" s="1"/>
      <c r="AG524" s="26"/>
      <c r="AH524" s="1"/>
      <c r="AI524" s="26"/>
      <c r="AJ524" s="1"/>
      <c r="AK524" s="26"/>
      <c r="AL524" s="1"/>
      <c r="AM524" s="26"/>
      <c r="AN524" s="1"/>
      <c r="AO524" s="26"/>
      <c r="AP524" s="1"/>
      <c r="AQ524" s="26"/>
      <c r="AR524" s="1"/>
      <c r="AS524" s="26"/>
      <c r="AT524" s="1"/>
      <c r="AU524" s="26"/>
      <c r="AV524" s="1"/>
      <c r="AW524" s="26"/>
      <c r="AX524" s="1"/>
      <c r="AY524" s="26"/>
      <c r="AZ524" s="1">
        <v>68</v>
      </c>
      <c r="BA524" s="26"/>
      <c r="BB524" s="1"/>
      <c r="BC524" s="26"/>
      <c r="BD524" s="1"/>
      <c r="BE524" s="26"/>
      <c r="BF524" s="1"/>
      <c r="BG524" s="26"/>
      <c r="BH524" s="1"/>
      <c r="BI524" s="26"/>
      <c r="BJ524" s="1"/>
      <c r="BK524" s="26"/>
      <c r="BL524" s="1"/>
      <c r="BM524" s="26"/>
      <c r="BN524" s="1"/>
      <c r="BO524" s="26"/>
      <c r="BP524" s="1"/>
      <c r="BQ524" s="26"/>
      <c r="BR524" s="1">
        <v>90</v>
      </c>
      <c r="BS524" s="26">
        <v>4</v>
      </c>
      <c r="BT524" s="1"/>
      <c r="BU524" s="26"/>
      <c r="BV524" s="30"/>
      <c r="BW524" s="26"/>
      <c r="BX524" s="30"/>
      <c r="BY524" s="26"/>
      <c r="BZ524" s="60"/>
      <c r="CA524" s="30"/>
      <c r="CB524" s="30"/>
      <c r="CC524" s="30"/>
    </row>
    <row r="525" spans="1:81" s="56" customFormat="1" x14ac:dyDescent="0.35">
      <c r="A525" s="1" t="s">
        <v>56</v>
      </c>
      <c r="B525" s="30" t="s">
        <v>249</v>
      </c>
      <c r="C525" s="30" t="s">
        <v>788</v>
      </c>
      <c r="D525" s="30" t="s">
        <v>205</v>
      </c>
      <c r="E525" s="30" t="s">
        <v>55</v>
      </c>
      <c r="F525" s="30">
        <v>999908553</v>
      </c>
      <c r="G525" s="1">
        <f>(J525+T525)-H525</f>
        <v>154</v>
      </c>
      <c r="H525" s="30"/>
      <c r="I525" s="27"/>
      <c r="J525" s="1">
        <f>SUM(K525,L525,N525,O525,P525,Q525,R525)</f>
        <v>154</v>
      </c>
      <c r="K525" s="1">
        <f>SUM(AP525,BT525,BX525)</f>
        <v>0</v>
      </c>
      <c r="L525" s="1">
        <f>SUM(AD525,AF525,AH525,AL525,AJ525,AN525,AR525,AT525,AV525,AX525,BB525,BD525,BF525,BH525,BJ525,BL525,AZ525)</f>
        <v>0</v>
      </c>
      <c r="M525" s="1">
        <f>COUNT(#REF!,AD525,AF525,AH525,AJ525,AL525,AN525,AR525,AT525,AV525,AX525,AZ525,BB525,BD525,BF525,BH525,BJ525,BL525)</f>
        <v>0</v>
      </c>
      <c r="N525" s="1">
        <f>BN525+BP525</f>
        <v>70</v>
      </c>
      <c r="O525" s="1">
        <v>0</v>
      </c>
      <c r="P525" s="1">
        <f>BR525</f>
        <v>84</v>
      </c>
      <c r="Q525" s="1">
        <f>BV525</f>
        <v>0</v>
      </c>
      <c r="R525" s="1">
        <v>0</v>
      </c>
      <c r="S525" s="64"/>
      <c r="T525" s="1">
        <f>SUM(U525,V525,X525,Y525,Z525,AA525,AB525)</f>
        <v>0</v>
      </c>
      <c r="U525" s="1">
        <f>CA525</f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f>CC525</f>
        <v>0</v>
      </c>
      <c r="AB525" s="1">
        <f>CB525</f>
        <v>0</v>
      </c>
      <c r="AC525" s="64"/>
      <c r="AD525" s="1"/>
      <c r="AE525" s="26"/>
      <c r="AF525" s="1"/>
      <c r="AG525" s="26"/>
      <c r="AH525" s="1"/>
      <c r="AI525" s="26"/>
      <c r="AJ525" s="1"/>
      <c r="AK525" s="26"/>
      <c r="AL525" s="1"/>
      <c r="AM525" s="26"/>
      <c r="AN525" s="1"/>
      <c r="AO525" s="26"/>
      <c r="AP525" s="1"/>
      <c r="AQ525" s="26"/>
      <c r="AR525" s="1"/>
      <c r="AS525" s="26"/>
      <c r="AT525" s="1"/>
      <c r="AU525" s="26"/>
      <c r="AV525" s="1"/>
      <c r="AW525" s="26"/>
      <c r="AX525" s="1"/>
      <c r="AY525" s="26"/>
      <c r="AZ525" s="1"/>
      <c r="BA525" s="26"/>
      <c r="BB525" s="1"/>
      <c r="BC525" s="26"/>
      <c r="BD525" s="1"/>
      <c r="BE525" s="26"/>
      <c r="BF525" s="1"/>
      <c r="BG525" s="26"/>
      <c r="BH525" s="1"/>
      <c r="BI525" s="26"/>
      <c r="BJ525" s="1"/>
      <c r="BK525" s="26"/>
      <c r="BL525" s="1"/>
      <c r="BM525" s="26"/>
      <c r="BN525" s="1"/>
      <c r="BO525" s="26"/>
      <c r="BP525" s="1">
        <v>70</v>
      </c>
      <c r="BQ525" s="26">
        <v>1</v>
      </c>
      <c r="BR525" s="1">
        <v>84</v>
      </c>
      <c r="BS525" s="26">
        <v>5</v>
      </c>
      <c r="BT525" s="1"/>
      <c r="BU525" s="26"/>
      <c r="BV525" s="30"/>
      <c r="BW525" s="26"/>
      <c r="BX525" s="30"/>
      <c r="BY525" s="26"/>
      <c r="BZ525" s="60"/>
      <c r="CA525" s="30"/>
      <c r="CB525" s="30"/>
      <c r="CC525" s="30"/>
    </row>
    <row r="526" spans="1:81" s="56" customFormat="1" x14ac:dyDescent="0.35">
      <c r="A526" s="1" t="s">
        <v>56</v>
      </c>
      <c r="B526" s="1" t="s">
        <v>249</v>
      </c>
      <c r="C526" s="1" t="s">
        <v>2196</v>
      </c>
      <c r="D526" s="1" t="s">
        <v>2197</v>
      </c>
      <c r="E526" s="1" t="s">
        <v>55</v>
      </c>
      <c r="F526" s="1">
        <v>999924415</v>
      </c>
      <c r="G526" s="1">
        <f>(J526+T526)-H526</f>
        <v>146</v>
      </c>
      <c r="H526" s="30"/>
      <c r="I526" s="27"/>
      <c r="J526" s="1">
        <f>SUM(K526,L526,N526,O526,P526,Q526,R526)</f>
        <v>146</v>
      </c>
      <c r="K526" s="1">
        <f>SUM(AP526,BT526,BX526)</f>
        <v>0</v>
      </c>
      <c r="L526" s="1">
        <f>SUM(AD526,AF526,AH526,AL526,AJ526,AN526,AR526,AT526,AV526,AX526,BB526,BD526,BF526,BH526,BJ526,BL526,AZ526)</f>
        <v>68</v>
      </c>
      <c r="M526" s="1">
        <f>COUNT(#REF!,AD526,AF526,AH526,AJ526,AL526,AN526,AR526,AT526,AV526,AX526,AZ526,BB526,BD526,BF526,BH526,BJ526,BL526)</f>
        <v>1</v>
      </c>
      <c r="N526" s="1">
        <f>BN526+BP526</f>
        <v>0</v>
      </c>
      <c r="O526" s="1">
        <v>0</v>
      </c>
      <c r="P526" s="1">
        <f>BR526</f>
        <v>78</v>
      </c>
      <c r="Q526" s="1">
        <f>BV526</f>
        <v>0</v>
      </c>
      <c r="R526" s="1">
        <v>0</v>
      </c>
      <c r="S526" s="64"/>
      <c r="T526" s="1">
        <f>SUM(U526,V526,X526,Y526,Z526,AA526,AB526)</f>
        <v>0</v>
      </c>
      <c r="U526" s="1">
        <f>CA526</f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f>CC526</f>
        <v>0</v>
      </c>
      <c r="AB526" s="1">
        <f>CB526</f>
        <v>0</v>
      </c>
      <c r="AC526" s="64"/>
      <c r="AD526" s="1"/>
      <c r="AE526" s="26"/>
      <c r="AF526" s="1"/>
      <c r="AG526" s="26"/>
      <c r="AH526" s="1"/>
      <c r="AI526" s="26"/>
      <c r="AJ526" s="1"/>
      <c r="AK526" s="26"/>
      <c r="AL526" s="1"/>
      <c r="AM526" s="26"/>
      <c r="AN526" s="1"/>
      <c r="AO526" s="26"/>
      <c r="AP526" s="1"/>
      <c r="AQ526" s="26"/>
      <c r="AR526" s="1"/>
      <c r="AS526" s="26"/>
      <c r="AT526" s="1"/>
      <c r="AU526" s="26"/>
      <c r="AV526" s="1">
        <v>68</v>
      </c>
      <c r="AW526" s="26">
        <v>3</v>
      </c>
      <c r="AX526" s="1"/>
      <c r="AY526" s="26"/>
      <c r="AZ526" s="1"/>
      <c r="BA526" s="26"/>
      <c r="BB526" s="1"/>
      <c r="BC526" s="26"/>
      <c r="BD526" s="1"/>
      <c r="BE526" s="26"/>
      <c r="BF526" s="1"/>
      <c r="BG526" s="26"/>
      <c r="BH526" s="1"/>
      <c r="BI526" s="26"/>
      <c r="BJ526" s="1"/>
      <c r="BK526" s="26"/>
      <c r="BL526" s="1"/>
      <c r="BM526" s="26"/>
      <c r="BN526" s="1"/>
      <c r="BO526" s="26"/>
      <c r="BP526" s="1"/>
      <c r="BQ526" s="26"/>
      <c r="BR526" s="1">
        <v>78</v>
      </c>
      <c r="BS526" s="26">
        <v>6</v>
      </c>
      <c r="BT526" s="1"/>
      <c r="BU526" s="26"/>
      <c r="BV526" s="30"/>
      <c r="BW526" s="26"/>
      <c r="BX526" s="30"/>
      <c r="BY526" s="26"/>
      <c r="BZ526" s="60"/>
      <c r="CA526" s="30"/>
      <c r="CB526" s="30"/>
      <c r="CC526" s="30"/>
    </row>
    <row r="527" spans="1:81" s="56" customFormat="1" x14ac:dyDescent="0.35">
      <c r="A527" s="1" t="s">
        <v>56</v>
      </c>
      <c r="B527" s="1" t="s">
        <v>249</v>
      </c>
      <c r="C527" s="30" t="s">
        <v>1399</v>
      </c>
      <c r="D527" s="30" t="s">
        <v>565</v>
      </c>
      <c r="E527" s="30" t="s">
        <v>55</v>
      </c>
      <c r="F527" s="1">
        <v>999921924</v>
      </c>
      <c r="G527" s="1">
        <f>(J527+T527)-H527</f>
        <v>128</v>
      </c>
      <c r="H527" s="30"/>
      <c r="I527" s="27"/>
      <c r="J527" s="1">
        <f>SUM(K527,L527,N527,O527,P527,Q527,R527)</f>
        <v>128</v>
      </c>
      <c r="K527" s="1">
        <f>SUM(AP527,BT527,BX527)</f>
        <v>0</v>
      </c>
      <c r="L527" s="1">
        <f>SUM(AD527,AF527,AH527,AL527,AJ527,AN527,AR527,AT527,AV527,AX527,BB527,BD527,BF527,BH527,BJ527,BL527,AZ527)</f>
        <v>128</v>
      </c>
      <c r="M527" s="1">
        <f>COUNT(#REF!,AD527,AF527,AH527,AJ527,AL527,AN527,AR527,AT527,AV527,AX527,AZ527,BB527,BD527,BF527,BH527,BJ527,BL527)</f>
        <v>2</v>
      </c>
      <c r="N527" s="1">
        <f>BN527+BP527</f>
        <v>0</v>
      </c>
      <c r="O527" s="1">
        <v>0</v>
      </c>
      <c r="P527" s="1">
        <f>BR527</f>
        <v>0</v>
      </c>
      <c r="Q527" s="1">
        <f>BV527</f>
        <v>0</v>
      </c>
      <c r="R527" s="1">
        <v>0</v>
      </c>
      <c r="S527" s="64"/>
      <c r="T527" s="1">
        <f>SUM(U527,V527,X527,Y527,Z527,AA527,AB527)</f>
        <v>0</v>
      </c>
      <c r="U527" s="1">
        <f>CA527</f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f>CC527</f>
        <v>0</v>
      </c>
      <c r="AB527" s="1">
        <f>CB527</f>
        <v>0</v>
      </c>
      <c r="AC527" s="64"/>
      <c r="AD527" s="1"/>
      <c r="AE527" s="26"/>
      <c r="AF527" s="1"/>
      <c r="AG527" s="26"/>
      <c r="AH527" s="1"/>
      <c r="AI527" s="26"/>
      <c r="AJ527" s="1">
        <v>68</v>
      </c>
      <c r="AK527" s="26">
        <v>4</v>
      </c>
      <c r="AL527" s="1"/>
      <c r="AM527" s="26"/>
      <c r="AN527" s="1"/>
      <c r="AO527" s="26"/>
      <c r="AP527" s="1"/>
      <c r="AQ527" s="26"/>
      <c r="AR527" s="1">
        <v>60</v>
      </c>
      <c r="AS527" s="26">
        <v>1</v>
      </c>
      <c r="AT527" s="1"/>
      <c r="AU527" s="26"/>
      <c r="AV527" s="1"/>
      <c r="AW527" s="26"/>
      <c r="AX527" s="1"/>
      <c r="AY527" s="26"/>
      <c r="AZ527" s="1"/>
      <c r="BA527" s="26"/>
      <c r="BB527" s="1"/>
      <c r="BC527" s="26"/>
      <c r="BD527" s="1"/>
      <c r="BE527" s="26"/>
      <c r="BF527" s="1"/>
      <c r="BG527" s="26"/>
      <c r="BH527" s="1"/>
      <c r="BI527" s="26"/>
      <c r="BJ527" s="1"/>
      <c r="BK527" s="26"/>
      <c r="BL527" s="1"/>
      <c r="BM527" s="26"/>
      <c r="BN527" s="1"/>
      <c r="BO527" s="26"/>
      <c r="BP527" s="1"/>
      <c r="BQ527" s="26"/>
      <c r="BR527" s="1"/>
      <c r="BS527" s="26"/>
      <c r="BT527" s="1"/>
      <c r="BU527" s="26"/>
      <c r="BV527" s="30"/>
      <c r="BW527" s="26"/>
      <c r="BX527" s="30"/>
      <c r="BY527" s="26"/>
      <c r="BZ527" s="60"/>
      <c r="CA527" s="30"/>
      <c r="CB527" s="30"/>
      <c r="CC527" s="30"/>
    </row>
    <row r="528" spans="1:81" s="56" customFormat="1" x14ac:dyDescent="0.35">
      <c r="A528" s="31" t="s">
        <v>56</v>
      </c>
      <c r="B528" s="1" t="s">
        <v>249</v>
      </c>
      <c r="C528" s="1" t="s">
        <v>1473</v>
      </c>
      <c r="D528" s="1" t="s">
        <v>1474</v>
      </c>
      <c r="E528" s="1" t="s">
        <v>55</v>
      </c>
      <c r="F528" s="1">
        <v>999920375</v>
      </c>
      <c r="G528" s="1">
        <f>(J528+T528)-H528</f>
        <v>126</v>
      </c>
      <c r="H528" s="1">
        <f>(K528+L528+N528+O528+P528+Q528+R528)*0.5</f>
        <v>126</v>
      </c>
      <c r="I528" s="27"/>
      <c r="J528" s="1">
        <f>SUM(K528,L528,N528,O528,P528,Q528,R528)</f>
        <v>252</v>
      </c>
      <c r="K528" s="1">
        <f>SUM(AP528,BT528,BX528)</f>
        <v>0</v>
      </c>
      <c r="L528" s="1">
        <f>SUM(AD528,AF528,AH528,AL528,AJ528,AN528,AR528,AT528,AV528,AX528,BB528,BD528,BF528,BH528,BJ528,BL528,AZ528)</f>
        <v>68</v>
      </c>
      <c r="M528" s="1">
        <f>COUNT(#REF!,AD528,AF528,AH528,AJ528,AL528,AN528,AR528,AT528,AV528,AX528,AZ528,BB528,BD528,BF528,BH528,BJ528,BL528)</f>
        <v>1</v>
      </c>
      <c r="N528" s="1">
        <f>BN528+BP528</f>
        <v>0</v>
      </c>
      <c r="O528" s="1">
        <v>0</v>
      </c>
      <c r="P528" s="1">
        <f>BR528</f>
        <v>84</v>
      </c>
      <c r="Q528" s="1">
        <f>BV528</f>
        <v>100</v>
      </c>
      <c r="R528" s="1">
        <v>0</v>
      </c>
      <c r="S528" s="64"/>
      <c r="T528" s="1">
        <f>SUM(U528,V528,X528,Y528,Z528,AA528,AB528)</f>
        <v>0</v>
      </c>
      <c r="U528" s="1">
        <f>CA528</f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f>CC528</f>
        <v>0</v>
      </c>
      <c r="AB528" s="1">
        <f>CB528</f>
        <v>0</v>
      </c>
      <c r="AC528" s="64"/>
      <c r="AD528" s="1"/>
      <c r="AE528" s="26"/>
      <c r="AF528" s="1"/>
      <c r="AG528" s="26"/>
      <c r="AH528" s="1"/>
      <c r="AI528" s="26"/>
      <c r="AJ528" s="1"/>
      <c r="AK528" s="26"/>
      <c r="AL528" s="1"/>
      <c r="AM528" s="26"/>
      <c r="AN528" s="1">
        <v>68</v>
      </c>
      <c r="AO528" s="26">
        <v>3</v>
      </c>
      <c r="AP528" s="1"/>
      <c r="AQ528" s="26"/>
      <c r="AR528" s="1"/>
      <c r="AS528" s="26"/>
      <c r="AT528" s="1"/>
      <c r="AU528" s="26"/>
      <c r="AV528" s="1"/>
      <c r="AW528" s="26"/>
      <c r="AX528" s="1"/>
      <c r="AY528" s="26"/>
      <c r="AZ528" s="1"/>
      <c r="BA528" s="26"/>
      <c r="BB528" s="1"/>
      <c r="BC528" s="26"/>
      <c r="BD528" s="1"/>
      <c r="BE528" s="26"/>
      <c r="BF528" s="1"/>
      <c r="BG528" s="26"/>
      <c r="BH528" s="1"/>
      <c r="BI528" s="26"/>
      <c r="BJ528" s="1"/>
      <c r="BK528" s="26"/>
      <c r="BL528" s="1"/>
      <c r="BM528" s="26"/>
      <c r="BN528" s="1"/>
      <c r="BO528" s="26"/>
      <c r="BP528" s="1"/>
      <c r="BQ528" s="26"/>
      <c r="BR528" s="1">
        <v>84</v>
      </c>
      <c r="BS528" s="26">
        <v>5</v>
      </c>
      <c r="BT528" s="1"/>
      <c r="BU528" s="26"/>
      <c r="BV528" s="30">
        <v>100</v>
      </c>
      <c r="BW528" s="26">
        <v>1</v>
      </c>
      <c r="BX528" s="30"/>
      <c r="BY528" s="26"/>
      <c r="BZ528" s="60"/>
      <c r="CA528" s="30"/>
      <c r="CB528" s="30"/>
      <c r="CC528" s="30"/>
    </row>
    <row r="529" spans="1:81" s="56" customFormat="1" x14ac:dyDescent="0.35">
      <c r="A529" s="35" t="s">
        <v>56</v>
      </c>
      <c r="B529" s="35" t="s">
        <v>249</v>
      </c>
      <c r="C529" s="35" t="s">
        <v>2765</v>
      </c>
      <c r="D529" s="35" t="s">
        <v>78</v>
      </c>
      <c r="E529" s="35" t="s">
        <v>55</v>
      </c>
      <c r="F529" s="35">
        <v>999926069</v>
      </c>
      <c r="G529" s="1">
        <f>(J529+T529)-H529</f>
        <v>119</v>
      </c>
      <c r="H529" s="1"/>
      <c r="I529" s="27"/>
      <c r="J529" s="1">
        <f>SUM(K529,L529,N529,O529,P529,Q529,R529)</f>
        <v>119</v>
      </c>
      <c r="K529" s="1">
        <f>SUM(AP529,BT529,BX529)</f>
        <v>0</v>
      </c>
      <c r="L529" s="1">
        <f>SUM(AD529,AF529,AH529,AL529,AJ529,AN529,AR529,AT529,AV529,AX529,BB529,BD529,BF529,BH529,BJ529,BL529,AZ529)</f>
        <v>68</v>
      </c>
      <c r="M529" s="1">
        <f>COUNT(#REF!,AD529,AF529,AH529,AJ529,AL529,AN529,AR529,AT529,AV529,AX529,AZ529,BB529,BD529,BF529,BH529,BJ529,BL529)</f>
        <v>1</v>
      </c>
      <c r="N529" s="1">
        <f>BN529+BP529</f>
        <v>0</v>
      </c>
      <c r="O529" s="1">
        <v>0</v>
      </c>
      <c r="P529" s="1">
        <f>BR529</f>
        <v>51</v>
      </c>
      <c r="Q529" s="1">
        <f>BV529</f>
        <v>0</v>
      </c>
      <c r="R529" s="1">
        <v>0</v>
      </c>
      <c r="S529" s="64"/>
      <c r="T529" s="1">
        <f>SUM(U529,V529,X529,Y529,Z529,AA529,AB529)</f>
        <v>0</v>
      </c>
      <c r="U529" s="1">
        <f>CA529</f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f>CC529</f>
        <v>0</v>
      </c>
      <c r="AB529" s="1">
        <f>CB529</f>
        <v>0</v>
      </c>
      <c r="AC529" s="64"/>
      <c r="AD529" s="1"/>
      <c r="AE529" s="26"/>
      <c r="AF529" s="1"/>
      <c r="AG529" s="26"/>
      <c r="AH529" s="1">
        <v>68</v>
      </c>
      <c r="AI529" s="26">
        <v>4</v>
      </c>
      <c r="AJ529" s="1"/>
      <c r="AK529" s="26"/>
      <c r="AL529" s="1"/>
      <c r="AM529" s="26"/>
      <c r="AN529" s="1"/>
      <c r="AO529" s="26"/>
      <c r="AP529" s="1"/>
      <c r="AQ529" s="26"/>
      <c r="AR529" s="1"/>
      <c r="AS529" s="26"/>
      <c r="AT529" s="1"/>
      <c r="AU529" s="26"/>
      <c r="AV529" s="1"/>
      <c r="AW529" s="26"/>
      <c r="AX529" s="1"/>
      <c r="AY529" s="26"/>
      <c r="AZ529" s="1"/>
      <c r="BA529" s="26"/>
      <c r="BB529" s="1"/>
      <c r="BC529" s="26"/>
      <c r="BD529" s="1"/>
      <c r="BE529" s="26"/>
      <c r="BF529" s="1"/>
      <c r="BG529" s="26"/>
      <c r="BH529" s="1"/>
      <c r="BI529" s="26"/>
      <c r="BJ529" s="1"/>
      <c r="BK529" s="26"/>
      <c r="BL529" s="1"/>
      <c r="BM529" s="26"/>
      <c r="BN529" s="1"/>
      <c r="BO529" s="26"/>
      <c r="BP529" s="1"/>
      <c r="BQ529" s="26"/>
      <c r="BR529" s="1">
        <v>51</v>
      </c>
      <c r="BS529" s="26" t="s">
        <v>94</v>
      </c>
      <c r="BT529" s="1"/>
      <c r="BU529" s="26"/>
      <c r="BV529" s="30"/>
      <c r="BW529" s="26"/>
      <c r="BX529" s="30"/>
      <c r="BY529" s="26"/>
      <c r="BZ529" s="60"/>
      <c r="CA529" s="30"/>
      <c r="CB529" s="30"/>
      <c r="CC529" s="30"/>
    </row>
    <row r="530" spans="1:81" s="56" customFormat="1" x14ac:dyDescent="0.35">
      <c r="A530" s="1" t="s">
        <v>56</v>
      </c>
      <c r="B530" s="1" t="s">
        <v>249</v>
      </c>
      <c r="C530" s="1" t="s">
        <v>171</v>
      </c>
      <c r="D530" s="1" t="s">
        <v>881</v>
      </c>
      <c r="E530" s="1" t="s">
        <v>55</v>
      </c>
      <c r="F530" s="1">
        <v>999912200</v>
      </c>
      <c r="G530" s="1">
        <f>(J530+T530)-H530</f>
        <v>113</v>
      </c>
      <c r="H530" s="1"/>
      <c r="I530" s="27"/>
      <c r="J530" s="1">
        <f>SUM(K530,L530,N530,O530,P530,Q530,R530)</f>
        <v>113</v>
      </c>
      <c r="K530" s="1">
        <f>SUM(AP530,BT530,BX530)</f>
        <v>0</v>
      </c>
      <c r="L530" s="1">
        <f>SUM(AD530,AF530,AH530,AL530,AJ530,AN530,AR530,AT530,AV530,AX530,BB530,BD530,BF530,BH530,BJ530,BL530,AZ530)</f>
        <v>113</v>
      </c>
      <c r="M530" s="1">
        <f>COUNT(#REF!,AD530,AF530,AH530,AJ530,AL530,AN530,AR530,AT530,AV530,AX530,AZ530,BB530,BD530,BF530,BH530,BJ530,BL530)</f>
        <v>2</v>
      </c>
      <c r="N530" s="1">
        <f>BN530+BP530</f>
        <v>0</v>
      </c>
      <c r="O530" s="1">
        <v>0</v>
      </c>
      <c r="P530" s="1">
        <f>BR530</f>
        <v>0</v>
      </c>
      <c r="Q530" s="1">
        <f>BV530</f>
        <v>0</v>
      </c>
      <c r="R530" s="1">
        <v>0</v>
      </c>
      <c r="S530" s="64"/>
      <c r="T530" s="1">
        <f>SUM(U530,V530,X530,Y530,Z530,AA530,AB530)</f>
        <v>0</v>
      </c>
      <c r="U530" s="1">
        <f>CA530</f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f>CC530</f>
        <v>0</v>
      </c>
      <c r="AB530" s="1">
        <f>CB530</f>
        <v>0</v>
      </c>
      <c r="AC530" s="64"/>
      <c r="AD530" s="1"/>
      <c r="AE530" s="26"/>
      <c r="AF530" s="1"/>
      <c r="AG530" s="26"/>
      <c r="AH530" s="1"/>
      <c r="AI530" s="26"/>
      <c r="AJ530" s="1"/>
      <c r="AK530" s="26"/>
      <c r="AL530" s="1"/>
      <c r="AM530" s="26"/>
      <c r="AN530" s="1">
        <v>68</v>
      </c>
      <c r="AO530" s="26">
        <v>3</v>
      </c>
      <c r="AP530" s="1"/>
      <c r="AQ530" s="26"/>
      <c r="AR530" s="1"/>
      <c r="AS530" s="26"/>
      <c r="AT530" s="1"/>
      <c r="AU530" s="26"/>
      <c r="AV530" s="1"/>
      <c r="AW530" s="26"/>
      <c r="AX530" s="1">
        <v>45</v>
      </c>
      <c r="AY530" s="26">
        <v>2</v>
      </c>
      <c r="AZ530" s="1"/>
      <c r="BA530" s="26"/>
      <c r="BB530" s="1"/>
      <c r="BC530" s="26"/>
      <c r="BD530" s="1"/>
      <c r="BE530" s="26"/>
      <c r="BF530" s="1"/>
      <c r="BG530" s="26"/>
      <c r="BH530" s="1"/>
      <c r="BI530" s="26"/>
      <c r="BJ530" s="1"/>
      <c r="BK530" s="26"/>
      <c r="BL530" s="1"/>
      <c r="BM530" s="26"/>
      <c r="BN530" s="1"/>
      <c r="BO530" s="26"/>
      <c r="BP530" s="1"/>
      <c r="BQ530" s="26"/>
      <c r="BR530" s="1"/>
      <c r="BS530" s="26"/>
      <c r="BT530" s="1"/>
      <c r="BU530" s="26"/>
      <c r="BV530" s="30"/>
      <c r="BW530" s="26"/>
      <c r="BX530" s="30"/>
      <c r="BY530" s="26"/>
      <c r="BZ530" s="60"/>
      <c r="CA530" s="30"/>
      <c r="CB530" s="30"/>
      <c r="CC530" s="30"/>
    </row>
    <row r="531" spans="1:81" s="56" customFormat="1" x14ac:dyDescent="0.35">
      <c r="A531" s="1" t="s">
        <v>56</v>
      </c>
      <c r="B531" s="1" t="s">
        <v>249</v>
      </c>
      <c r="C531" s="1" t="s">
        <v>2053</v>
      </c>
      <c r="D531" s="1" t="s">
        <v>2054</v>
      </c>
      <c r="E531" s="1" t="s">
        <v>55</v>
      </c>
      <c r="F531" s="1">
        <v>999923594</v>
      </c>
      <c r="G531" s="1">
        <f>(J531+T531)-H531</f>
        <v>111</v>
      </c>
      <c r="H531" s="30"/>
      <c r="I531" s="27"/>
      <c r="J531" s="1">
        <f>SUM(K531,L531,N531,O531,P531,Q531,R531)</f>
        <v>111</v>
      </c>
      <c r="K531" s="1">
        <f>SUM(AP531,BT531,BX531)</f>
        <v>0</v>
      </c>
      <c r="L531" s="1">
        <f>SUM(AD531,AF531,AH531,AL531,AJ531,AN531,AR531,AT531,AV531,AX531,BB531,BD531,BF531,BH531,BJ531,BL531,AZ531)</f>
        <v>60</v>
      </c>
      <c r="M531" s="1">
        <f>COUNT(#REF!,AD531,AF531,AH531,AJ531,AL531,AN531,AR531,AT531,AV531,AX531,AZ531,BB531,BD531,BF531,BH531,BJ531,BL531)</f>
        <v>1</v>
      </c>
      <c r="N531" s="1">
        <f>BN531+BP531</f>
        <v>0</v>
      </c>
      <c r="O531" s="1">
        <v>0</v>
      </c>
      <c r="P531" s="1">
        <f>BR531</f>
        <v>51</v>
      </c>
      <c r="Q531" s="1">
        <f>BV531</f>
        <v>0</v>
      </c>
      <c r="R531" s="1">
        <v>0</v>
      </c>
      <c r="S531" s="64"/>
      <c r="T531" s="1">
        <f>SUM(U531,V531,X531,Y531,Z531,AA531,AB531)</f>
        <v>0</v>
      </c>
      <c r="U531" s="1">
        <f>CA531</f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f>CC531</f>
        <v>0</v>
      </c>
      <c r="AB531" s="1">
        <f>CB531</f>
        <v>0</v>
      </c>
      <c r="AC531" s="64"/>
      <c r="AD531" s="1"/>
      <c r="AE531" s="26"/>
      <c r="AF531" s="1"/>
      <c r="AG531" s="26"/>
      <c r="AH531" s="1"/>
      <c r="AI531" s="26"/>
      <c r="AJ531" s="1"/>
      <c r="AK531" s="26"/>
      <c r="AL531" s="1"/>
      <c r="AM531" s="26"/>
      <c r="AN531" s="1"/>
      <c r="AO531" s="26"/>
      <c r="AP531" s="1"/>
      <c r="AQ531" s="26"/>
      <c r="AR531" s="1"/>
      <c r="AS531" s="26"/>
      <c r="AT531" s="1"/>
      <c r="AU531" s="26"/>
      <c r="AV531" s="1"/>
      <c r="AW531" s="26"/>
      <c r="AX531" s="1"/>
      <c r="AY531" s="26"/>
      <c r="AZ531" s="1"/>
      <c r="BA531" s="26"/>
      <c r="BB531" s="1"/>
      <c r="BC531" s="26"/>
      <c r="BD531" s="1"/>
      <c r="BE531" s="26"/>
      <c r="BF531" s="1"/>
      <c r="BG531" s="26"/>
      <c r="BH531" s="1">
        <v>60</v>
      </c>
      <c r="BI531" s="26">
        <v>1</v>
      </c>
      <c r="BJ531" s="1"/>
      <c r="BK531" s="26"/>
      <c r="BL531" s="1"/>
      <c r="BM531" s="26"/>
      <c r="BN531" s="1"/>
      <c r="BO531" s="26"/>
      <c r="BP531" s="1"/>
      <c r="BQ531" s="26"/>
      <c r="BR531" s="1">
        <v>51</v>
      </c>
      <c r="BS531" s="26" t="s">
        <v>94</v>
      </c>
      <c r="BT531" s="1"/>
      <c r="BU531" s="26"/>
      <c r="BV531" s="30"/>
      <c r="BW531" s="26"/>
      <c r="BX531" s="30"/>
      <c r="BY531" s="26"/>
      <c r="BZ531" s="60"/>
      <c r="CA531" s="30"/>
      <c r="CB531" s="30"/>
      <c r="CC531" s="30"/>
    </row>
    <row r="532" spans="1:81" s="56" customFormat="1" x14ac:dyDescent="0.35">
      <c r="A532" s="31" t="s">
        <v>56</v>
      </c>
      <c r="B532" s="1" t="s">
        <v>249</v>
      </c>
      <c r="C532" s="30" t="s">
        <v>1960</v>
      </c>
      <c r="D532" s="30" t="s">
        <v>205</v>
      </c>
      <c r="E532" s="1" t="s">
        <v>55</v>
      </c>
      <c r="F532" s="1">
        <v>999923049</v>
      </c>
      <c r="G532" s="1">
        <f>(J532+T532)-H532</f>
        <v>108</v>
      </c>
      <c r="H532" s="1">
        <f>(K532+L532+N532+O532+P532+Q532+R532)*0.5</f>
        <v>108</v>
      </c>
      <c r="I532" s="27"/>
      <c r="J532" s="1">
        <f>SUM(K532,L532,N532,O532,P532,Q532,R532)</f>
        <v>216</v>
      </c>
      <c r="K532" s="1">
        <f>SUM(AP532,BT532,BX532)</f>
        <v>0</v>
      </c>
      <c r="L532" s="1">
        <f>SUM(AD532,AF532,AH532,AL532,AJ532,AN532,AR532,AT532,AV532,AX532,BB532,BD532,BF532,BH532,BJ532,BL532,AZ532)</f>
        <v>68</v>
      </c>
      <c r="M532" s="1">
        <f>COUNT(#REF!,AD532,AF532,AH532,AJ532,AL532,AN532,AR532,AT532,AV532,AX532,AZ532,BB532,BD532,BF532,BH532,BJ532,BL532)</f>
        <v>1</v>
      </c>
      <c r="N532" s="1">
        <f>BN532+BP532</f>
        <v>70</v>
      </c>
      <c r="O532" s="1">
        <v>0</v>
      </c>
      <c r="P532" s="1">
        <f>BR532</f>
        <v>78</v>
      </c>
      <c r="Q532" s="1">
        <f>BV532</f>
        <v>0</v>
      </c>
      <c r="R532" s="1">
        <v>0</v>
      </c>
      <c r="S532" s="64"/>
      <c r="T532" s="1">
        <f>SUM(U532,V532,X532,Y532,Z532,AA532,AB532)</f>
        <v>0</v>
      </c>
      <c r="U532" s="1">
        <f>CA532</f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f>CC532</f>
        <v>0</v>
      </c>
      <c r="AB532" s="1">
        <f>CB532</f>
        <v>0</v>
      </c>
      <c r="AC532" s="64"/>
      <c r="AD532" s="1"/>
      <c r="AE532" s="26"/>
      <c r="AF532" s="1"/>
      <c r="AG532" s="26"/>
      <c r="AH532" s="1"/>
      <c r="AI532" s="26"/>
      <c r="AJ532" s="1"/>
      <c r="AK532" s="26"/>
      <c r="AL532" s="1"/>
      <c r="AM532" s="26"/>
      <c r="AN532" s="1">
        <v>68</v>
      </c>
      <c r="AO532" s="26">
        <v>3</v>
      </c>
      <c r="AP532" s="1"/>
      <c r="AQ532" s="26"/>
      <c r="AR532" s="1"/>
      <c r="AS532" s="26"/>
      <c r="AT532" s="1"/>
      <c r="AU532" s="26"/>
      <c r="AV532" s="1"/>
      <c r="AW532" s="26"/>
      <c r="AX532" s="1"/>
      <c r="AY532" s="26"/>
      <c r="AZ532" s="1"/>
      <c r="BA532" s="26"/>
      <c r="BB532" s="1"/>
      <c r="BC532" s="26"/>
      <c r="BD532" s="1"/>
      <c r="BE532" s="26"/>
      <c r="BF532" s="1"/>
      <c r="BG532" s="26"/>
      <c r="BH532" s="1"/>
      <c r="BI532" s="26"/>
      <c r="BJ532" s="1"/>
      <c r="BK532" s="26"/>
      <c r="BL532" s="1"/>
      <c r="BM532" s="26"/>
      <c r="BN532" s="1">
        <v>70</v>
      </c>
      <c r="BO532" s="26">
        <v>1</v>
      </c>
      <c r="BP532" s="1"/>
      <c r="BQ532" s="26"/>
      <c r="BR532" s="1">
        <v>78</v>
      </c>
      <c r="BS532" s="26">
        <v>6</v>
      </c>
      <c r="BT532" s="1"/>
      <c r="BU532" s="26"/>
      <c r="BV532" s="30"/>
      <c r="BW532" s="26"/>
      <c r="BX532" s="30"/>
      <c r="BY532" s="26"/>
      <c r="BZ532" s="60"/>
      <c r="CA532" s="30"/>
      <c r="CB532" s="30"/>
      <c r="CC532" s="30"/>
    </row>
    <row r="533" spans="1:81" s="56" customFormat="1" x14ac:dyDescent="0.35">
      <c r="A533" s="31" t="s">
        <v>56</v>
      </c>
      <c r="B533" s="31" t="s">
        <v>249</v>
      </c>
      <c r="C533" s="31" t="s">
        <v>368</v>
      </c>
      <c r="D533" s="31" t="s">
        <v>487</v>
      </c>
      <c r="E533" s="31" t="s">
        <v>55</v>
      </c>
      <c r="F533" s="1">
        <v>999922658</v>
      </c>
      <c r="G533" s="1">
        <f>(J533+T533)-H533</f>
        <v>90</v>
      </c>
      <c r="H533" s="1"/>
      <c r="I533" s="27"/>
      <c r="J533" s="1">
        <f>SUM(K533,L533,N533,O533,P533,Q533,R533)</f>
        <v>90</v>
      </c>
      <c r="K533" s="1">
        <f>SUM(AP533,BT533,BX533)</f>
        <v>0</v>
      </c>
      <c r="L533" s="1">
        <f>SUM(AD533,AF533,AH533,AL533,AJ533,AN533,AR533,AT533,AV533,AX533,BB533,BD533,BF533,BH533,BJ533,BL533,AZ533)</f>
        <v>90</v>
      </c>
      <c r="M533" s="1">
        <f>COUNT(#REF!,AD533,AF533,AH533,AJ533,AL533,AN533,AR533,AT533,AV533,AX533,AZ533,BB533,BD533,BF533,BH533,BJ533,BL533)</f>
        <v>1</v>
      </c>
      <c r="N533" s="1">
        <f>BN533+BP533</f>
        <v>0</v>
      </c>
      <c r="O533" s="1">
        <v>0</v>
      </c>
      <c r="P533" s="1">
        <f>BR533</f>
        <v>0</v>
      </c>
      <c r="Q533" s="1">
        <f>BV533</f>
        <v>0</v>
      </c>
      <c r="R533" s="1">
        <v>0</v>
      </c>
      <c r="S533" s="64"/>
      <c r="T533" s="1">
        <f>SUM(U533,V533,X533,Y533,Z533,AA533,AB533)</f>
        <v>0</v>
      </c>
      <c r="U533" s="1">
        <f>CA533</f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f>CC533</f>
        <v>0</v>
      </c>
      <c r="AB533" s="1">
        <f>CB533</f>
        <v>0</v>
      </c>
      <c r="AC533" s="64"/>
      <c r="AD533" s="1"/>
      <c r="AE533" s="26"/>
      <c r="AF533" s="1"/>
      <c r="AG533" s="26"/>
      <c r="AH533" s="1"/>
      <c r="AI533" s="26"/>
      <c r="AJ533" s="1"/>
      <c r="AK533" s="26"/>
      <c r="AL533" s="1"/>
      <c r="AM533" s="26"/>
      <c r="AN533" s="1"/>
      <c r="AO533" s="26"/>
      <c r="AP533" s="1"/>
      <c r="AQ533" s="26"/>
      <c r="AR533" s="1"/>
      <c r="AS533" s="26"/>
      <c r="AT533" s="1"/>
      <c r="AU533" s="26"/>
      <c r="AV533" s="1"/>
      <c r="AW533" s="26"/>
      <c r="AX533" s="1"/>
      <c r="AY533" s="26"/>
      <c r="AZ533" s="1">
        <v>90</v>
      </c>
      <c r="BA533" s="26"/>
      <c r="BB533" s="1"/>
      <c r="BC533" s="26"/>
      <c r="BD533" s="1"/>
      <c r="BE533" s="26"/>
      <c r="BF533" s="1"/>
      <c r="BG533" s="26"/>
      <c r="BH533" s="1"/>
      <c r="BI533" s="26"/>
      <c r="BJ533" s="1"/>
      <c r="BK533" s="26"/>
      <c r="BL533" s="1"/>
      <c r="BM533" s="26"/>
      <c r="BN533" s="1"/>
      <c r="BO533" s="26"/>
      <c r="BP533" s="1"/>
      <c r="BQ533" s="26"/>
      <c r="BR533" s="1"/>
      <c r="BS533" s="26"/>
      <c r="BT533" s="1"/>
      <c r="BU533" s="26"/>
      <c r="BV533" s="30"/>
      <c r="BW533" s="26"/>
      <c r="BX533" s="30"/>
      <c r="BY533" s="26"/>
      <c r="BZ533" s="60"/>
      <c r="CA533" s="30"/>
      <c r="CB533" s="30"/>
      <c r="CC533" s="30"/>
    </row>
    <row r="534" spans="1:81" s="56" customFormat="1" x14ac:dyDescent="0.35">
      <c r="A534" s="1" t="s">
        <v>56</v>
      </c>
      <c r="B534" s="1" t="s">
        <v>249</v>
      </c>
      <c r="C534" s="1" t="s">
        <v>2274</v>
      </c>
      <c r="D534" s="1" t="s">
        <v>2275</v>
      </c>
      <c r="E534" s="1" t="s">
        <v>55</v>
      </c>
      <c r="F534" s="1">
        <v>999924739</v>
      </c>
      <c r="G534" s="1">
        <f>(J534+T534)-H534</f>
        <v>90</v>
      </c>
      <c r="H534" s="1"/>
      <c r="I534" s="27"/>
      <c r="J534" s="1">
        <f>SUM(K534,L534,N534,O534,P534,Q534,R534)</f>
        <v>90</v>
      </c>
      <c r="K534" s="1">
        <f>SUM(AP534,BT534,BX534)</f>
        <v>0</v>
      </c>
      <c r="L534" s="1">
        <f>SUM(AD534,AF534,AH534,AL534,AJ534,AN534,AR534,AT534,AV534,AX534,BB534,BD534,BF534,BH534,BJ534,BL534,AZ534)</f>
        <v>90</v>
      </c>
      <c r="M534" s="1">
        <f>COUNT(#REF!,AD534,AF534,AH534,AJ534,AL534,AN534,AR534,AT534,AV534,AX534,AZ534,BB534,BD534,BF534,BH534,BJ534,BL534)</f>
        <v>1</v>
      </c>
      <c r="N534" s="1">
        <f>BN534+BP534</f>
        <v>0</v>
      </c>
      <c r="O534" s="1">
        <v>0</v>
      </c>
      <c r="P534" s="1">
        <f>BR534</f>
        <v>0</v>
      </c>
      <c r="Q534" s="1">
        <f>BV534</f>
        <v>0</v>
      </c>
      <c r="R534" s="1">
        <v>0</v>
      </c>
      <c r="S534" s="64"/>
      <c r="T534" s="1">
        <f>SUM(U534,V534,X534,Y534,Z534,AA534,AB534)</f>
        <v>0</v>
      </c>
      <c r="U534" s="1">
        <f>CA534</f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f>CC534</f>
        <v>0</v>
      </c>
      <c r="AB534" s="1">
        <f>CB534</f>
        <v>0</v>
      </c>
      <c r="AC534" s="64"/>
      <c r="AD534" s="1"/>
      <c r="AE534" s="26"/>
      <c r="AF534" s="1"/>
      <c r="AG534" s="26"/>
      <c r="AH534" s="1"/>
      <c r="AI534" s="26"/>
      <c r="AJ534" s="1"/>
      <c r="AK534" s="26"/>
      <c r="AL534" s="1"/>
      <c r="AM534" s="26"/>
      <c r="AN534" s="1">
        <v>90</v>
      </c>
      <c r="AO534" s="26">
        <v>2</v>
      </c>
      <c r="AP534" s="1"/>
      <c r="AQ534" s="26"/>
      <c r="AR534" s="1"/>
      <c r="AS534" s="26"/>
      <c r="AT534" s="1"/>
      <c r="AU534" s="26"/>
      <c r="AV534" s="1"/>
      <c r="AW534" s="26"/>
      <c r="AX534" s="1"/>
      <c r="AY534" s="26"/>
      <c r="AZ534" s="1"/>
      <c r="BA534" s="26"/>
      <c r="BB534" s="1"/>
      <c r="BC534" s="26"/>
      <c r="BD534" s="1"/>
      <c r="BE534" s="26"/>
      <c r="BF534" s="1"/>
      <c r="BG534" s="26"/>
      <c r="BH534" s="1"/>
      <c r="BI534" s="26"/>
      <c r="BJ534" s="1"/>
      <c r="BK534" s="26"/>
      <c r="BL534" s="1"/>
      <c r="BM534" s="26"/>
      <c r="BN534" s="1"/>
      <c r="BO534" s="26"/>
      <c r="BP534" s="1"/>
      <c r="BQ534" s="26"/>
      <c r="BR534" s="1"/>
      <c r="BS534" s="26"/>
      <c r="BT534" s="1"/>
      <c r="BU534" s="26"/>
      <c r="BV534" s="30"/>
      <c r="BW534" s="26"/>
      <c r="BX534" s="30"/>
      <c r="BY534" s="26"/>
      <c r="BZ534" s="60"/>
      <c r="CA534" s="30"/>
      <c r="CB534" s="30"/>
      <c r="CC534" s="30"/>
    </row>
    <row r="535" spans="1:81" s="56" customFormat="1" x14ac:dyDescent="0.35">
      <c r="A535" s="35" t="s">
        <v>56</v>
      </c>
      <c r="B535" s="35" t="s">
        <v>249</v>
      </c>
      <c r="C535" s="35" t="s">
        <v>2897</v>
      </c>
      <c r="D535" s="35" t="s">
        <v>2898</v>
      </c>
      <c r="E535" s="35" t="s">
        <v>55</v>
      </c>
      <c r="F535" s="35">
        <v>999926409</v>
      </c>
      <c r="G535" s="1">
        <f>(J535+T535)-H535</f>
        <v>90</v>
      </c>
      <c r="H535" s="1"/>
      <c r="I535" s="27"/>
      <c r="J535" s="1">
        <f>SUM(K535,L535,N535,O535,P535,Q535,R535)</f>
        <v>90</v>
      </c>
      <c r="K535" s="1">
        <f>SUM(AP535,BT535,BX535)</f>
        <v>0</v>
      </c>
      <c r="L535" s="1">
        <f>SUM(AD535,AF535,AH535,AL535,AJ535,AN535,AR535,AT535,AV535,AX535,BB535,BD535,BF535,BH535,BJ535,BL535,AZ535)</f>
        <v>90</v>
      </c>
      <c r="M535" s="1">
        <f>COUNT(#REF!,AD535,AF535,AH535,AJ535,AL535,AN535,AR535,AT535,AV535,AX535,AZ535,BB535,BD535,BF535,BH535,BJ535,BL535)</f>
        <v>1</v>
      </c>
      <c r="N535" s="1">
        <f>BN535+BP535</f>
        <v>0</v>
      </c>
      <c r="O535" s="1">
        <v>0</v>
      </c>
      <c r="P535" s="1">
        <f>BR535</f>
        <v>0</v>
      </c>
      <c r="Q535" s="1">
        <f>BV535</f>
        <v>0</v>
      </c>
      <c r="R535" s="1">
        <v>0</v>
      </c>
      <c r="S535" s="64"/>
      <c r="T535" s="1">
        <f>SUM(U535,V535,X535,Y535,Z535,AA535,AB535)</f>
        <v>0</v>
      </c>
      <c r="U535" s="1">
        <f>CA535</f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f>CC535</f>
        <v>0</v>
      </c>
      <c r="AB535" s="1">
        <f>CB535</f>
        <v>0</v>
      </c>
      <c r="AC535" s="64"/>
      <c r="AD535" s="1"/>
      <c r="AE535" s="26"/>
      <c r="AF535" s="1"/>
      <c r="AG535" s="26"/>
      <c r="AH535" s="1">
        <v>90</v>
      </c>
      <c r="AI535" s="26">
        <v>2</v>
      </c>
      <c r="AJ535" s="1"/>
      <c r="AK535" s="26"/>
      <c r="AL535" s="1"/>
      <c r="AM535" s="26"/>
      <c r="AN535" s="1"/>
      <c r="AO535" s="26"/>
      <c r="AP535" s="1"/>
      <c r="AQ535" s="26"/>
      <c r="AR535" s="1"/>
      <c r="AS535" s="26"/>
      <c r="AT535" s="1"/>
      <c r="AU535" s="26"/>
      <c r="AV535" s="1"/>
      <c r="AW535" s="26"/>
      <c r="AX535" s="1"/>
      <c r="AY535" s="26"/>
      <c r="AZ535" s="1"/>
      <c r="BA535" s="26"/>
      <c r="BB535" s="1"/>
      <c r="BC535" s="26"/>
      <c r="BD535" s="1"/>
      <c r="BE535" s="26"/>
      <c r="BF535" s="1"/>
      <c r="BG535" s="26"/>
      <c r="BH535" s="1"/>
      <c r="BI535" s="26"/>
      <c r="BJ535" s="1"/>
      <c r="BK535" s="26"/>
      <c r="BL535" s="1"/>
      <c r="BM535" s="26"/>
      <c r="BN535" s="1"/>
      <c r="BO535" s="26"/>
      <c r="BP535" s="1"/>
      <c r="BQ535" s="26"/>
      <c r="BR535" s="1"/>
      <c r="BS535" s="26"/>
      <c r="BT535" s="1"/>
      <c r="BU535" s="26"/>
      <c r="BV535" s="30"/>
      <c r="BW535" s="26"/>
      <c r="BX535" s="30"/>
      <c r="BY535" s="26"/>
      <c r="BZ535" s="60"/>
      <c r="CA535" s="30"/>
      <c r="CB535" s="30"/>
      <c r="CC535" s="30"/>
    </row>
    <row r="536" spans="1:81" s="56" customFormat="1" x14ac:dyDescent="0.35">
      <c r="A536" s="1" t="s">
        <v>56</v>
      </c>
      <c r="B536" s="1" t="s">
        <v>249</v>
      </c>
      <c r="C536" s="1" t="s">
        <v>1827</v>
      </c>
      <c r="D536" s="1" t="s">
        <v>1828</v>
      </c>
      <c r="E536" s="1" t="s">
        <v>55</v>
      </c>
      <c r="F536" s="1">
        <v>999922348</v>
      </c>
      <c r="G536" s="1">
        <f>(J536+T536)-H536</f>
        <v>81</v>
      </c>
      <c r="H536" s="1"/>
      <c r="I536" s="27"/>
      <c r="J536" s="1">
        <f>SUM(K536,L536,N536,O536,P536,Q536,R536)</f>
        <v>81</v>
      </c>
      <c r="K536" s="1">
        <f>SUM(AP536,BT536,BX536)</f>
        <v>0</v>
      </c>
      <c r="L536" s="1">
        <f>SUM(AD536,AF536,AH536,AL536,AJ536,AN536,AR536,AT536,AV536,AX536,BB536,BD536,BF536,BH536,BJ536,BL536,AZ536)</f>
        <v>30</v>
      </c>
      <c r="M536" s="1">
        <f>COUNT(#REF!,AD536,AF536,AH536,AJ536,AL536,AN536,AR536,AT536,AV536,AX536,AZ536,BB536,BD536,BF536,BH536,BJ536,BL536)</f>
        <v>1</v>
      </c>
      <c r="N536" s="1">
        <f>BN536+BP536</f>
        <v>0</v>
      </c>
      <c r="O536" s="1">
        <v>0</v>
      </c>
      <c r="P536" s="1">
        <f>BR536</f>
        <v>51</v>
      </c>
      <c r="Q536" s="1">
        <f>BV536</f>
        <v>0</v>
      </c>
      <c r="R536" s="1">
        <v>0</v>
      </c>
      <c r="S536" s="64"/>
      <c r="T536" s="1">
        <f>SUM(U536,V536,X536,Y536,Z536,AA536,AB536)</f>
        <v>0</v>
      </c>
      <c r="U536" s="1">
        <f>CA536</f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f>CC536</f>
        <v>0</v>
      </c>
      <c r="AB536" s="1">
        <f>CB536</f>
        <v>0</v>
      </c>
      <c r="AC536" s="64"/>
      <c r="AD536" s="1"/>
      <c r="AE536" s="26"/>
      <c r="AF536" s="1">
        <v>30</v>
      </c>
      <c r="AG536" s="26">
        <v>1</v>
      </c>
      <c r="AH536" s="1"/>
      <c r="AI536" s="26"/>
      <c r="AJ536" s="1"/>
      <c r="AK536" s="26"/>
      <c r="AL536" s="1"/>
      <c r="AM536" s="26"/>
      <c r="AN536" s="1"/>
      <c r="AO536" s="26"/>
      <c r="AP536" s="1"/>
      <c r="AQ536" s="26"/>
      <c r="AR536" s="1"/>
      <c r="AS536" s="26"/>
      <c r="AT536" s="1"/>
      <c r="AU536" s="26"/>
      <c r="AV536" s="1"/>
      <c r="AW536" s="26"/>
      <c r="AX536" s="1"/>
      <c r="AY536" s="26"/>
      <c r="AZ536" s="1"/>
      <c r="BA536" s="26"/>
      <c r="BB536" s="1"/>
      <c r="BC536" s="26"/>
      <c r="BD536" s="1"/>
      <c r="BE536" s="26"/>
      <c r="BF536" s="1"/>
      <c r="BG536" s="26"/>
      <c r="BH536" s="1"/>
      <c r="BI536" s="26"/>
      <c r="BJ536" s="1"/>
      <c r="BK536" s="26"/>
      <c r="BL536" s="1"/>
      <c r="BM536" s="26"/>
      <c r="BN536" s="1"/>
      <c r="BO536" s="26"/>
      <c r="BP536" s="1"/>
      <c r="BQ536" s="26"/>
      <c r="BR536" s="1">
        <v>51</v>
      </c>
      <c r="BS536" s="26" t="s">
        <v>94</v>
      </c>
      <c r="BT536" s="1"/>
      <c r="BU536" s="26"/>
      <c r="BV536" s="30"/>
      <c r="BW536" s="26"/>
      <c r="BX536" s="30"/>
      <c r="BY536" s="26"/>
      <c r="BZ536" s="60"/>
      <c r="CA536" s="30"/>
      <c r="CB536" s="30"/>
      <c r="CC536" s="30"/>
    </row>
    <row r="537" spans="1:81" s="56" customFormat="1" x14ac:dyDescent="0.35">
      <c r="A537" s="1" t="s">
        <v>56</v>
      </c>
      <c r="B537" s="1" t="s">
        <v>249</v>
      </c>
      <c r="C537" s="1" t="s">
        <v>2557</v>
      </c>
      <c r="D537" s="1" t="s">
        <v>2558</v>
      </c>
      <c r="E537" s="1" t="s">
        <v>55</v>
      </c>
      <c r="F537" s="1">
        <v>999925566</v>
      </c>
      <c r="G537" s="1">
        <f>(J537+T537)-H537</f>
        <v>76</v>
      </c>
      <c r="H537" s="1"/>
      <c r="I537" s="27"/>
      <c r="J537" s="1">
        <f>SUM(K537,L537,N537,O537,P537,Q537,R537)</f>
        <v>76</v>
      </c>
      <c r="K537" s="1">
        <f>SUM(AP537,BT537,BX537)</f>
        <v>25</v>
      </c>
      <c r="L537" s="1">
        <f>SUM(AD537,AF537,AH537,AL537,AJ537,AN537,AR537,AT537,AV537,AX537,BB537,BD537,BF537,BH537,BJ537,BL537,AZ537)</f>
        <v>0</v>
      </c>
      <c r="M537" s="1">
        <f>COUNT(#REF!,AD537,AF537,AH537,AJ537,AL537,AN537,AR537,AT537,AV537,AX537,AZ537,BB537,BD537,BF537,BH537,BJ537,BL537)</f>
        <v>0</v>
      </c>
      <c r="N537" s="1">
        <f>BN537+BP537</f>
        <v>0</v>
      </c>
      <c r="O537" s="1">
        <v>0</v>
      </c>
      <c r="P537" s="1">
        <f>BR537</f>
        <v>51</v>
      </c>
      <c r="Q537" s="1">
        <f>BV537</f>
        <v>0</v>
      </c>
      <c r="R537" s="1">
        <v>0</v>
      </c>
      <c r="S537" s="64"/>
      <c r="T537" s="1">
        <f>SUM(U537,V537,X537,Y537,Z537,AA537,AB537)</f>
        <v>0</v>
      </c>
      <c r="U537" s="1">
        <f>CA537</f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f>CC537</f>
        <v>0</v>
      </c>
      <c r="AB537" s="1">
        <f>CB537</f>
        <v>0</v>
      </c>
      <c r="AC537" s="64"/>
      <c r="AD537" s="1"/>
      <c r="AE537" s="26"/>
      <c r="AF537" s="1"/>
      <c r="AG537" s="26"/>
      <c r="AH537" s="1"/>
      <c r="AI537" s="26"/>
      <c r="AJ537" s="1"/>
      <c r="AK537" s="26"/>
      <c r="AL537" s="1"/>
      <c r="AM537" s="26"/>
      <c r="AN537" s="1"/>
      <c r="AO537" s="26"/>
      <c r="AP537" s="1"/>
      <c r="AQ537" s="26"/>
      <c r="AR537" s="1"/>
      <c r="AS537" s="26"/>
      <c r="AT537" s="1"/>
      <c r="AU537" s="26"/>
      <c r="AV537" s="1"/>
      <c r="AW537" s="26"/>
      <c r="AX537" s="1"/>
      <c r="AY537" s="26"/>
      <c r="AZ537" s="1"/>
      <c r="BA537" s="26"/>
      <c r="BB537" s="1"/>
      <c r="BC537" s="26"/>
      <c r="BD537" s="1"/>
      <c r="BE537" s="26"/>
      <c r="BF537" s="1"/>
      <c r="BG537" s="26"/>
      <c r="BH537" s="1"/>
      <c r="BI537" s="26"/>
      <c r="BJ537" s="1"/>
      <c r="BK537" s="26"/>
      <c r="BL537" s="1"/>
      <c r="BM537" s="26"/>
      <c r="BN537" s="1"/>
      <c r="BO537" s="26"/>
      <c r="BP537" s="1"/>
      <c r="BQ537" s="26"/>
      <c r="BR537" s="1">
        <v>51</v>
      </c>
      <c r="BS537" s="26" t="s">
        <v>94</v>
      </c>
      <c r="BT537" s="1">
        <v>25</v>
      </c>
      <c r="BU537" s="26">
        <v>1</v>
      </c>
      <c r="BV537" s="30"/>
      <c r="BW537" s="26"/>
      <c r="BX537" s="30"/>
      <c r="BY537" s="26"/>
      <c r="BZ537" s="60"/>
      <c r="CA537" s="30"/>
      <c r="CB537" s="30"/>
      <c r="CC537" s="30"/>
    </row>
    <row r="538" spans="1:81" s="56" customFormat="1" x14ac:dyDescent="0.35">
      <c r="A538" s="31" t="s">
        <v>56</v>
      </c>
      <c r="B538" s="1" t="s">
        <v>249</v>
      </c>
      <c r="C538" s="1" t="s">
        <v>165</v>
      </c>
      <c r="D538" s="1" t="s">
        <v>207</v>
      </c>
      <c r="E538" s="1" t="s">
        <v>55</v>
      </c>
      <c r="F538" s="1">
        <v>999926547</v>
      </c>
      <c r="G538" s="1">
        <f>(J538+T538)-H538</f>
        <v>75</v>
      </c>
      <c r="H538" s="1">
        <f>(K538+L538+N538+O538+P538+Q538+R538)*0.5</f>
        <v>75</v>
      </c>
      <c r="I538" s="27"/>
      <c r="J538" s="1">
        <f>SUM(K538,L538,N538,O538,P538,Q538,R538)</f>
        <v>150</v>
      </c>
      <c r="K538" s="1">
        <f>SUM(AP538,BT538,BX538)</f>
        <v>0</v>
      </c>
      <c r="L538" s="1">
        <f>SUM(AD538,AF538,AH538,AL538,AJ538,AN538,AR538,AT538,AV538,AX538,BB538,BD538,BF538,BH538,BJ538,BL538,AZ538)</f>
        <v>60</v>
      </c>
      <c r="M538" s="1">
        <f>COUNT(#REF!,AD538,AF538,AH538,AJ538,AL538,AN538,AR538,AT538,AV538,AX538,AZ538,BB538,BD538,BF538,BH538,BJ538,BL538)</f>
        <v>1</v>
      </c>
      <c r="N538" s="1">
        <f>BN538+BP538</f>
        <v>0</v>
      </c>
      <c r="O538" s="1">
        <v>0</v>
      </c>
      <c r="P538" s="1">
        <f>BR538</f>
        <v>90</v>
      </c>
      <c r="Q538" s="1">
        <f>BV538</f>
        <v>0</v>
      </c>
      <c r="R538" s="1">
        <v>0</v>
      </c>
      <c r="S538" s="64"/>
      <c r="T538" s="1">
        <f>SUM(U538,V538,X538,Y538,Z538,AA538,AB538)</f>
        <v>0</v>
      </c>
      <c r="U538" s="1">
        <f>CA538</f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f>CC538</f>
        <v>0</v>
      </c>
      <c r="AB538" s="1">
        <f>CB538</f>
        <v>0</v>
      </c>
      <c r="AC538" s="64"/>
      <c r="AD538" s="1"/>
      <c r="AE538" s="26"/>
      <c r="AF538" s="1"/>
      <c r="AG538" s="26"/>
      <c r="AH538" s="1"/>
      <c r="AI538" s="26"/>
      <c r="AJ538" s="1">
        <v>60</v>
      </c>
      <c r="AK538" s="26">
        <v>1</v>
      </c>
      <c r="AL538" s="1"/>
      <c r="AM538" s="26"/>
      <c r="AN538" s="1"/>
      <c r="AO538" s="26"/>
      <c r="AP538" s="1"/>
      <c r="AQ538" s="26"/>
      <c r="AR538" s="1"/>
      <c r="AS538" s="26"/>
      <c r="AT538" s="1"/>
      <c r="AU538" s="26"/>
      <c r="AV538" s="1"/>
      <c r="AW538" s="26"/>
      <c r="AX538" s="1"/>
      <c r="AY538" s="26"/>
      <c r="AZ538" s="1"/>
      <c r="BA538" s="26"/>
      <c r="BB538" s="1"/>
      <c r="BC538" s="26"/>
      <c r="BD538" s="1"/>
      <c r="BE538" s="26"/>
      <c r="BF538" s="1"/>
      <c r="BG538" s="26"/>
      <c r="BH538" s="1"/>
      <c r="BI538" s="26"/>
      <c r="BJ538" s="1"/>
      <c r="BK538" s="26"/>
      <c r="BL538" s="1"/>
      <c r="BM538" s="26"/>
      <c r="BN538" s="1"/>
      <c r="BO538" s="26"/>
      <c r="BP538" s="1"/>
      <c r="BQ538" s="26"/>
      <c r="BR538" s="1">
        <v>90</v>
      </c>
      <c r="BS538" s="26">
        <v>4</v>
      </c>
      <c r="BT538" s="1"/>
      <c r="BU538" s="26"/>
      <c r="BV538" s="30"/>
      <c r="BW538" s="26"/>
      <c r="BX538" s="30"/>
      <c r="BY538" s="26"/>
      <c r="BZ538" s="60"/>
      <c r="CA538" s="30"/>
      <c r="CB538" s="30"/>
      <c r="CC538" s="30"/>
    </row>
    <row r="539" spans="1:81" s="56" customFormat="1" x14ac:dyDescent="0.35">
      <c r="A539" s="1" t="s">
        <v>56</v>
      </c>
      <c r="B539" s="1" t="s">
        <v>249</v>
      </c>
      <c r="C539" s="1" t="s">
        <v>940</v>
      </c>
      <c r="D539" s="1" t="s">
        <v>1563</v>
      </c>
      <c r="E539" s="1" t="s">
        <v>55</v>
      </c>
      <c r="F539" s="1">
        <v>999921191</v>
      </c>
      <c r="G539" s="1">
        <f>(J539+T539)-H539</f>
        <v>68</v>
      </c>
      <c r="H539" s="1"/>
      <c r="I539" s="27"/>
      <c r="J539" s="1">
        <f>SUM(K539,L539,N539,O539,P539,Q539,R539)</f>
        <v>68</v>
      </c>
      <c r="K539" s="1">
        <f>SUM(AP539,BT539,BX539)</f>
        <v>0</v>
      </c>
      <c r="L539" s="1">
        <f>SUM(AD539,AF539,AH539,AL539,AJ539,AN539,AR539,AT539,AV539,AX539,BB539,BD539,BF539,BH539,BJ539,BL539,AZ539)</f>
        <v>0</v>
      </c>
      <c r="M539" s="1">
        <f>COUNT(#REF!,AD539,AF539,AH539,AJ539,AL539,AN539,AR539,AT539,AV539,AX539,AZ539,BB539,BD539,BF539,BH539,BJ539,BL539)</f>
        <v>0</v>
      </c>
      <c r="N539" s="1">
        <f>BN539+BP539</f>
        <v>0</v>
      </c>
      <c r="O539" s="1">
        <v>0</v>
      </c>
      <c r="P539" s="1">
        <f>BR539</f>
        <v>68</v>
      </c>
      <c r="Q539" s="1">
        <f>BV539</f>
        <v>0</v>
      </c>
      <c r="R539" s="1">
        <v>0</v>
      </c>
      <c r="S539" s="64"/>
      <c r="T539" s="1">
        <f>SUM(U539,V539,X539,Y539,Z539,AA539,AB539)</f>
        <v>0</v>
      </c>
      <c r="U539" s="1">
        <f>CA539</f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f>CC539</f>
        <v>0</v>
      </c>
      <c r="AB539" s="1">
        <f>CB539</f>
        <v>0</v>
      </c>
      <c r="AC539" s="64"/>
      <c r="AD539" s="1"/>
      <c r="AE539" s="26"/>
      <c r="AF539" s="1"/>
      <c r="AG539" s="26"/>
      <c r="AH539" s="1"/>
      <c r="AI539" s="26"/>
      <c r="AJ539" s="1"/>
      <c r="AK539" s="26"/>
      <c r="AL539" s="1"/>
      <c r="AM539" s="26"/>
      <c r="AN539" s="1"/>
      <c r="AO539" s="26"/>
      <c r="AP539" s="1"/>
      <c r="AQ539" s="26"/>
      <c r="AR539" s="1"/>
      <c r="AS539" s="26"/>
      <c r="AT539" s="1"/>
      <c r="AU539" s="26"/>
      <c r="AV539" s="1"/>
      <c r="AW539" s="26"/>
      <c r="AX539" s="1"/>
      <c r="AY539" s="26"/>
      <c r="AZ539" s="1"/>
      <c r="BA539" s="26"/>
      <c r="BB539" s="1"/>
      <c r="BC539" s="26"/>
      <c r="BD539" s="1"/>
      <c r="BE539" s="26"/>
      <c r="BF539" s="1"/>
      <c r="BG539" s="26"/>
      <c r="BH539" s="1"/>
      <c r="BI539" s="26"/>
      <c r="BJ539" s="1"/>
      <c r="BK539" s="26"/>
      <c r="BL539" s="1"/>
      <c r="BM539" s="26"/>
      <c r="BN539" s="1"/>
      <c r="BO539" s="26"/>
      <c r="BP539" s="1"/>
      <c r="BQ539" s="26"/>
      <c r="BR539" s="1">
        <v>68</v>
      </c>
      <c r="BS539" s="26">
        <v>8</v>
      </c>
      <c r="BT539" s="1"/>
      <c r="BU539" s="26"/>
      <c r="BV539" s="30"/>
      <c r="BW539" s="26"/>
      <c r="BX539" s="30"/>
      <c r="BY539" s="26"/>
      <c r="BZ539" s="60"/>
      <c r="CA539" s="30"/>
      <c r="CB539" s="30"/>
      <c r="CC539" s="30"/>
    </row>
    <row r="540" spans="1:81" s="56" customFormat="1" x14ac:dyDescent="0.35">
      <c r="A540" s="35" t="s">
        <v>56</v>
      </c>
      <c r="B540" s="35" t="s">
        <v>249</v>
      </c>
      <c r="C540" s="35" t="s">
        <v>995</v>
      </c>
      <c r="D540" s="35" t="s">
        <v>996</v>
      </c>
      <c r="E540" s="35" t="s">
        <v>55</v>
      </c>
      <c r="F540" s="35">
        <v>999915973</v>
      </c>
      <c r="G540" s="1">
        <f>(J540+T540)-H540</f>
        <v>68</v>
      </c>
      <c r="H540" s="1"/>
      <c r="I540" s="27"/>
      <c r="J540" s="1">
        <f>SUM(K540,L540,N540,O540,P540,Q540,R540)</f>
        <v>68</v>
      </c>
      <c r="K540" s="1">
        <f>SUM(AP540,BT540,BX540)</f>
        <v>0</v>
      </c>
      <c r="L540" s="1">
        <f>SUM(AD540,AF540,AH540,AL540,AJ540,AN540,AR540,AT540,AV540,AX540,BB540,BD540,BF540,BH540,BJ540,BL540,AZ540)</f>
        <v>68</v>
      </c>
      <c r="M540" s="1">
        <f>COUNT(#REF!,AD540,AF540,AH540,AJ540,AL540,AN540,AR540,AT540,AV540,AX540,AZ540,BB540,BD540,BF540,BH540,BJ540,BL540)</f>
        <v>1</v>
      </c>
      <c r="N540" s="1">
        <f>BN540+BP540</f>
        <v>0</v>
      </c>
      <c r="O540" s="1">
        <v>0</v>
      </c>
      <c r="P540" s="1">
        <f>BR540</f>
        <v>0</v>
      </c>
      <c r="Q540" s="1">
        <f>BV540</f>
        <v>0</v>
      </c>
      <c r="R540" s="1">
        <v>0</v>
      </c>
      <c r="S540" s="64"/>
      <c r="T540" s="1">
        <f>SUM(U540,V540,X540,Y540,Z540,AA540,AB540)</f>
        <v>0</v>
      </c>
      <c r="U540" s="1">
        <f>CA540</f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f>CC540</f>
        <v>0</v>
      </c>
      <c r="AB540" s="1">
        <f>CB540</f>
        <v>0</v>
      </c>
      <c r="AC540" s="64"/>
      <c r="AD540" s="1"/>
      <c r="AE540" s="26"/>
      <c r="AF540" s="1"/>
      <c r="AG540" s="26"/>
      <c r="AH540" s="1">
        <v>68</v>
      </c>
      <c r="AI540" s="26">
        <v>3</v>
      </c>
      <c r="AJ540" s="1"/>
      <c r="AK540" s="26"/>
      <c r="AL540" s="1"/>
      <c r="AM540" s="26"/>
      <c r="AN540" s="1"/>
      <c r="AO540" s="26"/>
      <c r="AP540" s="1"/>
      <c r="AQ540" s="26"/>
      <c r="AR540" s="1"/>
      <c r="AS540" s="26"/>
      <c r="AT540" s="1"/>
      <c r="AU540" s="26"/>
      <c r="AV540" s="1"/>
      <c r="AW540" s="26"/>
      <c r="AX540" s="1"/>
      <c r="AY540" s="26"/>
      <c r="AZ540" s="1"/>
      <c r="BA540" s="26"/>
      <c r="BB540" s="1"/>
      <c r="BC540" s="26"/>
      <c r="BD540" s="1"/>
      <c r="BE540" s="26"/>
      <c r="BF540" s="1"/>
      <c r="BG540" s="26"/>
      <c r="BH540" s="1"/>
      <c r="BI540" s="26"/>
      <c r="BJ540" s="1"/>
      <c r="BK540" s="26"/>
      <c r="BL540" s="1"/>
      <c r="BM540" s="26"/>
      <c r="BN540" s="1"/>
      <c r="BO540" s="26"/>
      <c r="BP540" s="1"/>
      <c r="BQ540" s="26"/>
      <c r="BR540" s="1"/>
      <c r="BS540" s="26"/>
      <c r="BT540" s="1"/>
      <c r="BU540" s="26"/>
      <c r="BV540" s="30"/>
      <c r="BW540" s="26"/>
      <c r="BX540" s="30"/>
      <c r="BY540" s="26"/>
      <c r="BZ540" s="60"/>
      <c r="CA540" s="30"/>
      <c r="CB540" s="30"/>
      <c r="CC540" s="30"/>
    </row>
    <row r="541" spans="1:81" s="56" customFormat="1" x14ac:dyDescent="0.35">
      <c r="A541" s="1" t="s">
        <v>56</v>
      </c>
      <c r="B541" s="1" t="s">
        <v>249</v>
      </c>
      <c r="C541" s="30" t="s">
        <v>1963</v>
      </c>
      <c r="D541" s="30" t="s">
        <v>1957</v>
      </c>
      <c r="E541" s="1" t="s">
        <v>55</v>
      </c>
      <c r="F541" s="30">
        <v>999923051</v>
      </c>
      <c r="G541" s="1">
        <f>(J541+T541)-H541</f>
        <v>68</v>
      </c>
      <c r="H541" s="30"/>
      <c r="I541" s="27"/>
      <c r="J541" s="1">
        <f>SUM(K541,L541,N541,O541,P541,Q541,R541)</f>
        <v>68</v>
      </c>
      <c r="K541" s="1">
        <f>SUM(AP541,BT541,BX541)</f>
        <v>0</v>
      </c>
      <c r="L541" s="1">
        <f>SUM(AD541,AF541,AH541,AL541,AJ541,AN541,AR541,AT541,AV541,AX541,BB541,BD541,BF541,BH541,BJ541,BL541,AZ541)</f>
        <v>68</v>
      </c>
      <c r="M541" s="1">
        <f>COUNT(#REF!,AD541,AF541,AH541,AJ541,AL541,AN541,AR541,AT541,AV541,AX541,AZ541,BB541,BD541,BF541,BH541,BJ541,BL541)</f>
        <v>1</v>
      </c>
      <c r="N541" s="1">
        <f>BN541+BP541</f>
        <v>0</v>
      </c>
      <c r="O541" s="1">
        <v>0</v>
      </c>
      <c r="P541" s="1">
        <f>BR541</f>
        <v>0</v>
      </c>
      <c r="Q541" s="1">
        <f>BV541</f>
        <v>0</v>
      </c>
      <c r="R541" s="1">
        <v>0</v>
      </c>
      <c r="S541" s="64"/>
      <c r="T541" s="1">
        <f>SUM(U541,V541,X541,Y541,Z541,AA541,AB541)</f>
        <v>0</v>
      </c>
      <c r="U541" s="1">
        <f>CA541</f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f>CC541</f>
        <v>0</v>
      </c>
      <c r="AB541" s="1">
        <f>CB541</f>
        <v>0</v>
      </c>
      <c r="AC541" s="64"/>
      <c r="AD541" s="1"/>
      <c r="AE541" s="26"/>
      <c r="AF541" s="1"/>
      <c r="AG541" s="26"/>
      <c r="AH541" s="1"/>
      <c r="AI541" s="26"/>
      <c r="AJ541" s="1"/>
      <c r="AK541" s="26"/>
      <c r="AL541" s="1"/>
      <c r="AM541" s="26"/>
      <c r="AN541" s="1">
        <v>68</v>
      </c>
      <c r="AO541" s="26">
        <v>3</v>
      </c>
      <c r="AP541" s="1"/>
      <c r="AQ541" s="26"/>
      <c r="AR541" s="1"/>
      <c r="AS541" s="26"/>
      <c r="AT541" s="1"/>
      <c r="AU541" s="26"/>
      <c r="AV541" s="1"/>
      <c r="AW541" s="26"/>
      <c r="AX541" s="1"/>
      <c r="AY541" s="26"/>
      <c r="AZ541" s="1"/>
      <c r="BA541" s="26"/>
      <c r="BB541" s="1"/>
      <c r="BC541" s="26"/>
      <c r="BD541" s="1"/>
      <c r="BE541" s="26"/>
      <c r="BF541" s="1"/>
      <c r="BG541" s="26"/>
      <c r="BH541" s="1"/>
      <c r="BI541" s="26"/>
      <c r="BJ541" s="1"/>
      <c r="BK541" s="26"/>
      <c r="BL541" s="1"/>
      <c r="BM541" s="26"/>
      <c r="BN541" s="1"/>
      <c r="BO541" s="26"/>
      <c r="BP541" s="1"/>
      <c r="BQ541" s="26"/>
      <c r="BR541" s="1"/>
      <c r="BS541" s="26"/>
      <c r="BT541" s="1"/>
      <c r="BU541" s="26"/>
      <c r="BV541" s="30"/>
      <c r="BW541" s="26"/>
      <c r="BX541" s="30"/>
      <c r="BY541" s="26"/>
      <c r="BZ541" s="60"/>
      <c r="CA541" s="30"/>
      <c r="CB541" s="30"/>
      <c r="CC541" s="30"/>
    </row>
    <row r="542" spans="1:81" s="56" customFormat="1" x14ac:dyDescent="0.35">
      <c r="A542" s="1" t="s">
        <v>56</v>
      </c>
      <c r="B542" s="1" t="s">
        <v>249</v>
      </c>
      <c r="C542" s="1" t="s">
        <v>3008</v>
      </c>
      <c r="D542" s="1" t="s">
        <v>3009</v>
      </c>
      <c r="E542" s="1" t="s">
        <v>55</v>
      </c>
      <c r="F542" s="1">
        <v>999926693</v>
      </c>
      <c r="G542" s="1">
        <f>(J542+T542)-H542</f>
        <v>68</v>
      </c>
      <c r="H542" s="1"/>
      <c r="I542" s="27"/>
      <c r="J542" s="1">
        <f>SUM(K542,L542,N542,O542,P542,Q542,R542)</f>
        <v>68</v>
      </c>
      <c r="K542" s="1">
        <f>SUM(AP542,BT542,BX542)</f>
        <v>0</v>
      </c>
      <c r="L542" s="1">
        <f>SUM(AD542,AF542,AH542,AL542,AJ542,AN542,AR542,AT542,AV542,AX542,BB542,BD542,BF542,BH542,BJ542,BL542,AZ542)</f>
        <v>68</v>
      </c>
      <c r="M542" s="1">
        <f>COUNT(#REF!,AD542,AF542,AH542,AJ542,AL542,AN542,AR542,AT542,AV542,AX542,AZ542,BB542,BD542,BF542,BH542,BJ542,BL542)</f>
        <v>1</v>
      </c>
      <c r="N542" s="1">
        <f>BN542+BP542</f>
        <v>0</v>
      </c>
      <c r="O542" s="1">
        <v>0</v>
      </c>
      <c r="P542" s="1">
        <f>BR542</f>
        <v>0</v>
      </c>
      <c r="Q542" s="1">
        <f>BV542</f>
        <v>0</v>
      </c>
      <c r="R542" s="1">
        <v>0</v>
      </c>
      <c r="S542" s="64"/>
      <c r="T542" s="1">
        <f>SUM(U542,V542,X542,Y542,Z542,AA542,AB542)</f>
        <v>0</v>
      </c>
      <c r="U542" s="1">
        <f>CA542</f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f>CC542</f>
        <v>0</v>
      </c>
      <c r="AB542" s="1">
        <f>CB542</f>
        <v>0</v>
      </c>
      <c r="AC542" s="64"/>
      <c r="AD542" s="1"/>
      <c r="AE542" s="26"/>
      <c r="AF542" s="1"/>
      <c r="AG542" s="26"/>
      <c r="AH542" s="1"/>
      <c r="AI542" s="26"/>
      <c r="AJ542" s="1">
        <v>68</v>
      </c>
      <c r="AK542" s="26">
        <v>3</v>
      </c>
      <c r="AL542" s="1"/>
      <c r="AM542" s="26"/>
      <c r="AN542" s="1"/>
      <c r="AO542" s="26"/>
      <c r="AP542" s="1"/>
      <c r="AQ542" s="26"/>
      <c r="AR542" s="1"/>
      <c r="AS542" s="26"/>
      <c r="AT542" s="1"/>
      <c r="AU542" s="26"/>
      <c r="AV542" s="1"/>
      <c r="AW542" s="26"/>
      <c r="AX542" s="1"/>
      <c r="AY542" s="26"/>
      <c r="AZ542" s="1"/>
      <c r="BA542" s="26"/>
      <c r="BB542" s="1"/>
      <c r="BC542" s="26"/>
      <c r="BD542" s="1"/>
      <c r="BE542" s="26"/>
      <c r="BF542" s="1"/>
      <c r="BG542" s="26"/>
      <c r="BH542" s="1"/>
      <c r="BI542" s="26"/>
      <c r="BJ542" s="1"/>
      <c r="BK542" s="26"/>
      <c r="BL542" s="1"/>
      <c r="BM542" s="26"/>
      <c r="BN542" s="1"/>
      <c r="BO542" s="26"/>
      <c r="BP542" s="1"/>
      <c r="BQ542" s="26"/>
      <c r="BR542" s="1"/>
      <c r="BS542" s="26"/>
      <c r="BT542" s="1"/>
      <c r="BU542" s="26"/>
      <c r="BV542" s="30"/>
      <c r="BW542" s="26"/>
      <c r="BX542" s="30"/>
      <c r="BY542" s="26"/>
      <c r="BZ542" s="60"/>
      <c r="CA542" s="30"/>
      <c r="CB542" s="30"/>
      <c r="CC542" s="30"/>
    </row>
    <row r="543" spans="1:81" s="56" customFormat="1" x14ac:dyDescent="0.35">
      <c r="A543" s="31" t="s">
        <v>56</v>
      </c>
      <c r="B543" s="31" t="s">
        <v>249</v>
      </c>
      <c r="C543" s="31" t="s">
        <v>1041</v>
      </c>
      <c r="D543" s="31" t="s">
        <v>1909</v>
      </c>
      <c r="E543" s="31" t="s">
        <v>55</v>
      </c>
      <c r="F543" s="1">
        <v>999927205</v>
      </c>
      <c r="G543" s="1">
        <f>(J543+T543)-H543</f>
        <v>68</v>
      </c>
      <c r="H543" s="1"/>
      <c r="I543" s="27"/>
      <c r="J543" s="1">
        <f>SUM(K543,L543,N543,O543,P543,Q543,R543)</f>
        <v>68</v>
      </c>
      <c r="K543" s="1">
        <f>SUM(AP543,BT543,BX543)</f>
        <v>0</v>
      </c>
      <c r="L543" s="1">
        <f>SUM(AD543,AF543,AH543,AL543,AJ543,AN543,AR543,AT543,AV543,AX543,BB543,BD543,BF543,BH543,BJ543,BL543,AZ543)</f>
        <v>68</v>
      </c>
      <c r="M543" s="1">
        <f>COUNT(#REF!,AD543,AF543,AH543,AJ543,AL543,AN543,AR543,AT543,AV543,AX543,AZ543,BB543,BD543,BF543,BH543,BJ543,BL543)</f>
        <v>1</v>
      </c>
      <c r="N543" s="1">
        <f>BN543+BP543</f>
        <v>0</v>
      </c>
      <c r="O543" s="1">
        <v>0</v>
      </c>
      <c r="P543" s="1">
        <f>BR543</f>
        <v>0</v>
      </c>
      <c r="Q543" s="1">
        <f>BV543</f>
        <v>0</v>
      </c>
      <c r="R543" s="1">
        <v>0</v>
      </c>
      <c r="S543" s="64"/>
      <c r="T543" s="1">
        <f>SUM(U543,V543,X543,Y543,Z543,AA543,AB543)</f>
        <v>0</v>
      </c>
      <c r="U543" s="1">
        <f>CA543</f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f>CC543</f>
        <v>0</v>
      </c>
      <c r="AB543" s="1">
        <f>CB543</f>
        <v>0</v>
      </c>
      <c r="AC543" s="64"/>
      <c r="AD543" s="1"/>
      <c r="AE543" s="26"/>
      <c r="AF543" s="1"/>
      <c r="AG543" s="26"/>
      <c r="AH543" s="1"/>
      <c r="AI543" s="26"/>
      <c r="AJ543" s="1"/>
      <c r="AK543" s="26"/>
      <c r="AL543" s="1"/>
      <c r="AM543" s="26"/>
      <c r="AN543" s="1"/>
      <c r="AO543" s="26"/>
      <c r="AP543" s="1"/>
      <c r="AQ543" s="26"/>
      <c r="AR543" s="1"/>
      <c r="AS543" s="26"/>
      <c r="AT543" s="1"/>
      <c r="AU543" s="26"/>
      <c r="AV543" s="1"/>
      <c r="AW543" s="26"/>
      <c r="AX543" s="1"/>
      <c r="AY543" s="26"/>
      <c r="AZ543" s="1">
        <v>68</v>
      </c>
      <c r="BA543" s="26"/>
      <c r="BB543" s="1"/>
      <c r="BC543" s="26"/>
      <c r="BD543" s="1"/>
      <c r="BE543" s="26"/>
      <c r="BF543" s="1"/>
      <c r="BG543" s="26"/>
      <c r="BH543" s="1"/>
      <c r="BI543" s="26"/>
      <c r="BJ543" s="1"/>
      <c r="BK543" s="26"/>
      <c r="BL543" s="1"/>
      <c r="BM543" s="26"/>
      <c r="BN543" s="1"/>
      <c r="BO543" s="26"/>
      <c r="BP543" s="1"/>
      <c r="BQ543" s="26"/>
      <c r="BR543" s="1"/>
      <c r="BS543" s="26"/>
      <c r="BT543" s="1"/>
      <c r="BU543" s="26"/>
      <c r="BV543" s="30"/>
      <c r="BW543" s="26"/>
      <c r="BX543" s="30"/>
      <c r="BY543" s="26"/>
      <c r="BZ543" s="60"/>
      <c r="CA543" s="30"/>
      <c r="CB543" s="30"/>
      <c r="CC543" s="30"/>
    </row>
    <row r="544" spans="1:81" s="56" customFormat="1" x14ac:dyDescent="0.35">
      <c r="A544" s="32" t="s">
        <v>56</v>
      </c>
      <c r="B544" s="32" t="s">
        <v>249</v>
      </c>
      <c r="C544" s="32" t="s">
        <v>990</v>
      </c>
      <c r="D544" s="32" t="s">
        <v>3372</v>
      </c>
      <c r="E544" s="32" t="s">
        <v>55</v>
      </c>
      <c r="F544" s="1">
        <v>999927532</v>
      </c>
      <c r="G544" s="1">
        <f>(J544+T544)-H544</f>
        <v>68</v>
      </c>
      <c r="H544" s="1"/>
      <c r="I544" s="27"/>
      <c r="J544" s="1">
        <f>SUM(K544,L544,N544,O544,P544,Q544,R544)</f>
        <v>68</v>
      </c>
      <c r="K544" s="1">
        <f>SUM(AP544,BT544,BX544)</f>
        <v>0</v>
      </c>
      <c r="L544" s="1">
        <f>SUM(AD544,AF544,AH544,AL544,AJ544,AN544,AR544,AT544,AV544,AX544,BB544,BD544,BF544,BH544,BJ544,BL544,AZ544)</f>
        <v>68</v>
      </c>
      <c r="M544" s="1">
        <f>COUNT(#REF!,AD544,AF544,AH544,AJ544,AL544,AN544,AR544,AT544,AV544,AX544,AZ544,BB544,BD544,BF544,BH544,BJ544,BL544)</f>
        <v>1</v>
      </c>
      <c r="N544" s="1">
        <f>BN544+BP544</f>
        <v>0</v>
      </c>
      <c r="O544" s="1">
        <v>0</v>
      </c>
      <c r="P544" s="1">
        <f>BR544</f>
        <v>0</v>
      </c>
      <c r="Q544" s="1">
        <f>BV544</f>
        <v>0</v>
      </c>
      <c r="R544" s="1">
        <v>0</v>
      </c>
      <c r="S544" s="64"/>
      <c r="T544" s="1">
        <f>SUM(U544,V544,X544,Y544,Z544,AA544,AB544)</f>
        <v>0</v>
      </c>
      <c r="U544" s="1">
        <f>CA544</f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f>CC544</f>
        <v>0</v>
      </c>
      <c r="AB544" s="1">
        <f>CB544</f>
        <v>0</v>
      </c>
      <c r="AC544" s="64"/>
      <c r="AD544" s="1"/>
      <c r="AE544" s="26"/>
      <c r="AF544" s="1"/>
      <c r="AG544" s="26"/>
      <c r="AH544" s="1"/>
      <c r="AI544" s="27"/>
      <c r="AJ544" s="1"/>
      <c r="AK544" s="26"/>
      <c r="AL544" s="1"/>
      <c r="AM544" s="26"/>
      <c r="AN544" s="1"/>
      <c r="AO544" s="26"/>
      <c r="AP544" s="1"/>
      <c r="AQ544" s="26"/>
      <c r="AR544" s="1"/>
      <c r="AS544" s="26"/>
      <c r="AT544" s="1"/>
      <c r="AU544" s="26"/>
      <c r="AV544" s="1"/>
      <c r="AW544" s="26"/>
      <c r="AX544" s="1"/>
      <c r="AY544" s="26"/>
      <c r="AZ544" s="1"/>
      <c r="BA544" s="26"/>
      <c r="BB544" s="1"/>
      <c r="BC544" s="26"/>
      <c r="BD544" s="1"/>
      <c r="BE544" s="26"/>
      <c r="BF544" s="1">
        <v>68</v>
      </c>
      <c r="BG544" s="26">
        <v>3</v>
      </c>
      <c r="BH544" s="1"/>
      <c r="BI544" s="26"/>
      <c r="BJ544" s="1"/>
      <c r="BK544" s="26"/>
      <c r="BL544" s="1"/>
      <c r="BM544" s="26"/>
      <c r="BN544" s="1"/>
      <c r="BO544" s="26"/>
      <c r="BP544" s="1"/>
      <c r="BQ544" s="26"/>
      <c r="BR544" s="1"/>
      <c r="BS544" s="26"/>
      <c r="BT544" s="1"/>
      <c r="BU544" s="26"/>
      <c r="BV544" s="30"/>
      <c r="BW544" s="26"/>
      <c r="BX544" s="30"/>
      <c r="BY544" s="26"/>
      <c r="BZ544" s="60"/>
      <c r="CA544" s="30"/>
      <c r="CB544" s="30"/>
      <c r="CC544" s="30"/>
    </row>
    <row r="545" spans="1:81" s="56" customFormat="1" x14ac:dyDescent="0.35">
      <c r="A545" s="31" t="s">
        <v>56</v>
      </c>
      <c r="B545" s="1" t="s">
        <v>249</v>
      </c>
      <c r="C545" s="1" t="s">
        <v>2320</v>
      </c>
      <c r="D545" s="1" t="s">
        <v>177</v>
      </c>
      <c r="E545" s="1" t="s">
        <v>55</v>
      </c>
      <c r="F545" s="1">
        <v>999924881</v>
      </c>
      <c r="G545" s="1">
        <f>(J545+T545)-H545</f>
        <v>65.5</v>
      </c>
      <c r="H545" s="1">
        <f>(K545+L545+N545+O545+P545+Q545+R545)*0.5</f>
        <v>65.5</v>
      </c>
      <c r="I545" s="27"/>
      <c r="J545" s="1">
        <f>SUM(K545,L545,N545,O545,P545,Q545,R545)</f>
        <v>131</v>
      </c>
      <c r="K545" s="1">
        <f>SUM(AP545,BT545,BX545)</f>
        <v>0</v>
      </c>
      <c r="L545" s="1">
        <f>SUM(AD545,AF545,AH545,AL545,AJ545,AN545,AR545,AT545,AV545,AX545,BB545,BD545,BF545,BH545,BJ545,BL545,AZ545)</f>
        <v>63</v>
      </c>
      <c r="M545" s="1">
        <f>COUNT(#REF!,AD545,AF545,AH545,AJ545,AL545,AN545,AR545,AT545,AV545,AX545,AZ545,BB545,BD545,BF545,BH545,BJ545,BL545)</f>
        <v>1</v>
      </c>
      <c r="N545" s="1">
        <f>BN545+BP545</f>
        <v>0</v>
      </c>
      <c r="O545" s="1">
        <v>0</v>
      </c>
      <c r="P545" s="1">
        <f>BR545</f>
        <v>68</v>
      </c>
      <c r="Q545" s="1">
        <f>BV545</f>
        <v>0</v>
      </c>
      <c r="R545" s="1">
        <v>0</v>
      </c>
      <c r="S545" s="64"/>
      <c r="T545" s="1">
        <f>SUM(U545,V545,X545,Y545,Z545,AA545,AB545)</f>
        <v>0</v>
      </c>
      <c r="U545" s="1">
        <f>CA545</f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f>CC545</f>
        <v>0</v>
      </c>
      <c r="AB545" s="1">
        <f>CB545</f>
        <v>0</v>
      </c>
      <c r="AC545" s="64"/>
      <c r="AD545" s="1"/>
      <c r="AE545" s="26"/>
      <c r="AF545" s="1"/>
      <c r="AG545" s="26"/>
      <c r="AH545" s="1"/>
      <c r="AI545" s="26"/>
      <c r="AJ545" s="1"/>
      <c r="AK545" s="26"/>
      <c r="AL545" s="1"/>
      <c r="AM545" s="26"/>
      <c r="AN545" s="1">
        <v>63</v>
      </c>
      <c r="AO545" s="26">
        <v>5</v>
      </c>
      <c r="AP545" s="1"/>
      <c r="AQ545" s="26"/>
      <c r="AR545" s="1"/>
      <c r="AS545" s="26"/>
      <c r="AT545" s="1"/>
      <c r="AU545" s="26"/>
      <c r="AV545" s="1"/>
      <c r="AW545" s="26"/>
      <c r="AX545" s="1"/>
      <c r="AY545" s="26"/>
      <c r="AZ545" s="1"/>
      <c r="BA545" s="26"/>
      <c r="BB545" s="1"/>
      <c r="BC545" s="26"/>
      <c r="BD545" s="1"/>
      <c r="BE545" s="26"/>
      <c r="BF545" s="1"/>
      <c r="BG545" s="26"/>
      <c r="BH545" s="1"/>
      <c r="BI545" s="26"/>
      <c r="BJ545" s="1"/>
      <c r="BK545" s="26"/>
      <c r="BL545" s="1"/>
      <c r="BM545" s="26"/>
      <c r="BN545" s="1"/>
      <c r="BO545" s="26"/>
      <c r="BP545" s="1"/>
      <c r="BQ545" s="26"/>
      <c r="BR545" s="1">
        <v>68</v>
      </c>
      <c r="BS545" s="26">
        <v>8</v>
      </c>
      <c r="BT545" s="1"/>
      <c r="BU545" s="26"/>
      <c r="BV545" s="30"/>
      <c r="BW545" s="26"/>
      <c r="BX545" s="30"/>
      <c r="BY545" s="26"/>
      <c r="BZ545" s="60"/>
      <c r="CA545" s="30"/>
      <c r="CB545" s="30"/>
      <c r="CC545" s="30"/>
    </row>
    <row r="546" spans="1:81" s="56" customFormat="1" x14ac:dyDescent="0.35">
      <c r="A546" s="35" t="s">
        <v>56</v>
      </c>
      <c r="B546" s="35" t="s">
        <v>249</v>
      </c>
      <c r="C546" s="35" t="s">
        <v>2845</v>
      </c>
      <c r="D546" s="35" t="s">
        <v>2846</v>
      </c>
      <c r="E546" s="35" t="s">
        <v>55</v>
      </c>
      <c r="F546" s="35">
        <v>999926267</v>
      </c>
      <c r="G546" s="1">
        <f>(J546+T546)-H546</f>
        <v>63</v>
      </c>
      <c r="H546" s="1"/>
      <c r="I546" s="27"/>
      <c r="J546" s="1">
        <f>SUM(K546,L546,N546,O546,P546,Q546,R546)</f>
        <v>63</v>
      </c>
      <c r="K546" s="1">
        <f>SUM(AP546,BT546,BX546)</f>
        <v>0</v>
      </c>
      <c r="L546" s="1">
        <f>SUM(AD546,AF546,AH546,AL546,AJ546,AN546,AR546,AT546,AV546,AX546,BB546,BD546,BF546,BH546,BJ546,BL546,AZ546)</f>
        <v>63</v>
      </c>
      <c r="M546" s="1">
        <f>COUNT(#REF!,AD546,AF546,AH546,AJ546,AL546,AN546,AR546,AT546,AV546,AX546,AZ546,BB546,BD546,BF546,BH546,BJ546,BL546)</f>
        <v>1</v>
      </c>
      <c r="N546" s="1">
        <f>BN546+BP546</f>
        <v>0</v>
      </c>
      <c r="O546" s="1">
        <v>0</v>
      </c>
      <c r="P546" s="1">
        <f>BR546</f>
        <v>0</v>
      </c>
      <c r="Q546" s="1">
        <f>BV546</f>
        <v>0</v>
      </c>
      <c r="R546" s="1">
        <v>0</v>
      </c>
      <c r="S546" s="64"/>
      <c r="T546" s="1">
        <f>SUM(U546,V546,X546,Y546,Z546,AA546,AB546)</f>
        <v>0</v>
      </c>
      <c r="U546" s="1">
        <f>CA546</f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f>CC546</f>
        <v>0</v>
      </c>
      <c r="AB546" s="1">
        <f>CB546</f>
        <v>0</v>
      </c>
      <c r="AC546" s="64"/>
      <c r="AD546" s="1"/>
      <c r="AE546" s="26"/>
      <c r="AF546" s="1"/>
      <c r="AG546" s="26"/>
      <c r="AH546" s="1">
        <v>63</v>
      </c>
      <c r="AI546" s="26">
        <v>5</v>
      </c>
      <c r="AJ546" s="1"/>
      <c r="AK546" s="26"/>
      <c r="AL546" s="1"/>
      <c r="AM546" s="26"/>
      <c r="AN546" s="1"/>
      <c r="AO546" s="26"/>
      <c r="AP546" s="1"/>
      <c r="AQ546" s="26"/>
      <c r="AR546" s="1"/>
      <c r="AS546" s="26"/>
      <c r="AT546" s="1"/>
      <c r="AU546" s="26"/>
      <c r="AV546" s="1"/>
      <c r="AW546" s="26"/>
      <c r="AX546" s="1"/>
      <c r="AY546" s="26"/>
      <c r="AZ546" s="1"/>
      <c r="BA546" s="26"/>
      <c r="BB546" s="1"/>
      <c r="BC546" s="26"/>
      <c r="BD546" s="1"/>
      <c r="BE546" s="26"/>
      <c r="BF546" s="1"/>
      <c r="BG546" s="26"/>
      <c r="BH546" s="1"/>
      <c r="BI546" s="26"/>
      <c r="BJ546" s="1"/>
      <c r="BK546" s="26"/>
      <c r="BL546" s="1"/>
      <c r="BM546" s="26"/>
      <c r="BN546" s="1"/>
      <c r="BO546" s="26"/>
      <c r="BP546" s="1"/>
      <c r="BQ546" s="26"/>
      <c r="BR546" s="1"/>
      <c r="BS546" s="26"/>
      <c r="BT546" s="1"/>
      <c r="BU546" s="26"/>
      <c r="BV546" s="30"/>
      <c r="BW546" s="26"/>
      <c r="BX546" s="30"/>
      <c r="BY546" s="26"/>
      <c r="BZ546" s="60"/>
      <c r="CA546" s="30"/>
      <c r="CB546" s="30"/>
      <c r="CC546" s="30"/>
    </row>
    <row r="547" spans="1:81" s="56" customFormat="1" x14ac:dyDescent="0.35">
      <c r="A547" s="1" t="s">
        <v>56</v>
      </c>
      <c r="B547" s="1" t="s">
        <v>249</v>
      </c>
      <c r="C547" s="1" t="s">
        <v>3072</v>
      </c>
      <c r="D547" s="1" t="s">
        <v>3073</v>
      </c>
      <c r="E547" s="1" t="s">
        <v>55</v>
      </c>
      <c r="F547" s="1">
        <v>999926820</v>
      </c>
      <c r="G547" s="1">
        <f>(J547+T547)-H547</f>
        <v>63</v>
      </c>
      <c r="H547" s="1"/>
      <c r="I547" s="27"/>
      <c r="J547" s="1">
        <f>SUM(K547,L547,N547,O547,P547,Q547,R547)</f>
        <v>63</v>
      </c>
      <c r="K547" s="1">
        <f>SUM(AP547,BT547,BX547)</f>
        <v>0</v>
      </c>
      <c r="L547" s="1">
        <f>SUM(AD547,AF547,AH547,AL547,AJ547,AN547,AR547,AT547,AV547,AX547,BB547,BD547,BF547,BH547,BJ547,BL547,AZ547)</f>
        <v>63</v>
      </c>
      <c r="M547" s="1">
        <f>COUNT(#REF!,AD547,AF547,AH547,AJ547,AL547,AN547,AR547,AT547,AV547,AX547,AZ547,BB547,BD547,BF547,BH547,BJ547,BL547)</f>
        <v>1</v>
      </c>
      <c r="N547" s="1">
        <f>BN547+BP547</f>
        <v>0</v>
      </c>
      <c r="O547" s="1">
        <v>0</v>
      </c>
      <c r="P547" s="1">
        <f>BR547</f>
        <v>0</v>
      </c>
      <c r="Q547" s="1">
        <f>BV547</f>
        <v>0</v>
      </c>
      <c r="R547" s="1">
        <v>0</v>
      </c>
      <c r="S547" s="64"/>
      <c r="T547" s="1">
        <f>SUM(U547,V547,X547,Y547,Z547,AA547,AB547)</f>
        <v>0</v>
      </c>
      <c r="U547" s="1">
        <f>CA547</f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f>CC547</f>
        <v>0</v>
      </c>
      <c r="AB547" s="1">
        <f>CB547</f>
        <v>0</v>
      </c>
      <c r="AC547" s="64"/>
      <c r="AD547" s="1"/>
      <c r="AE547" s="26"/>
      <c r="AF547" s="1"/>
      <c r="AG547" s="26"/>
      <c r="AH547" s="1"/>
      <c r="AI547" s="26"/>
      <c r="AJ547" s="1"/>
      <c r="AK547" s="26"/>
      <c r="AL547" s="1"/>
      <c r="AM547" s="26"/>
      <c r="AN547" s="1">
        <v>63</v>
      </c>
      <c r="AO547" s="26">
        <v>5</v>
      </c>
      <c r="AP547" s="1"/>
      <c r="AQ547" s="26"/>
      <c r="AR547" s="1"/>
      <c r="AS547" s="26"/>
      <c r="AT547" s="1"/>
      <c r="AU547" s="26"/>
      <c r="AV547" s="1"/>
      <c r="AW547" s="26"/>
      <c r="AX547" s="1"/>
      <c r="AY547" s="26"/>
      <c r="AZ547" s="1"/>
      <c r="BA547" s="26"/>
      <c r="BB547" s="1"/>
      <c r="BC547" s="26"/>
      <c r="BD547" s="1"/>
      <c r="BE547" s="26"/>
      <c r="BF547" s="1"/>
      <c r="BG547" s="26"/>
      <c r="BH547" s="1"/>
      <c r="BI547" s="26"/>
      <c r="BJ547" s="1"/>
      <c r="BK547" s="26"/>
      <c r="BL547" s="1"/>
      <c r="BM547" s="26"/>
      <c r="BN547" s="1"/>
      <c r="BO547" s="26"/>
      <c r="BP547" s="1"/>
      <c r="BQ547" s="26"/>
      <c r="BR547" s="1"/>
      <c r="BS547" s="26"/>
      <c r="BT547" s="1"/>
      <c r="BU547" s="26"/>
      <c r="BV547" s="30"/>
      <c r="BW547" s="26"/>
      <c r="BX547" s="30"/>
      <c r="BY547" s="26"/>
      <c r="BZ547" s="60"/>
      <c r="CA547" s="30"/>
      <c r="CB547" s="30"/>
      <c r="CC547" s="30"/>
    </row>
    <row r="548" spans="1:81" s="56" customFormat="1" x14ac:dyDescent="0.35">
      <c r="A548" s="30" t="s">
        <v>56</v>
      </c>
      <c r="B548" s="30" t="s">
        <v>249</v>
      </c>
      <c r="C548" s="38" t="s">
        <v>1003</v>
      </c>
      <c r="D548" s="38" t="s">
        <v>1004</v>
      </c>
      <c r="E548" s="34" t="s">
        <v>55</v>
      </c>
      <c r="F548" s="30">
        <v>999916384</v>
      </c>
      <c r="G548" s="1">
        <f>(J548+T548)-H548</f>
        <v>60</v>
      </c>
      <c r="H548" s="1"/>
      <c r="I548" s="27"/>
      <c r="J548" s="1">
        <f>SUM(K548,L548,N548,O548,P548,Q548,R548)</f>
        <v>60</v>
      </c>
      <c r="K548" s="1">
        <f>SUM(AP548,BT548,BX548)</f>
        <v>0</v>
      </c>
      <c r="L548" s="1">
        <f>SUM(AD548,AF548,AH548,AL548,AJ548,AN548,AR548,AT548,AV548,AX548,BB548,BD548,BF548,BH548,BJ548,BL548,AZ548)</f>
        <v>60</v>
      </c>
      <c r="M548" s="1">
        <f>COUNT(#REF!,AD548,AF548,AH548,AJ548,AL548,AN548,AR548,AT548,AV548,AX548,AZ548,BB548,BD548,BF548,BH548,BJ548,BL548)</f>
        <v>1</v>
      </c>
      <c r="N548" s="1">
        <f>BN548+BP548</f>
        <v>0</v>
      </c>
      <c r="O548" s="1">
        <v>0</v>
      </c>
      <c r="P548" s="1">
        <f>BR548</f>
        <v>0</v>
      </c>
      <c r="Q548" s="1">
        <f>BV548</f>
        <v>0</v>
      </c>
      <c r="R548" s="1">
        <v>0</v>
      </c>
      <c r="S548" s="64"/>
      <c r="T548" s="1">
        <f>SUM(U548,V548,X548,Y548,Z548,AA548,AB548)</f>
        <v>0</v>
      </c>
      <c r="U548" s="1">
        <f>CA548</f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f>CC548</f>
        <v>0</v>
      </c>
      <c r="AB548" s="1">
        <f>CB548</f>
        <v>0</v>
      </c>
      <c r="AC548" s="64"/>
      <c r="AD548" s="1"/>
      <c r="AE548" s="26"/>
      <c r="AF548" s="1"/>
      <c r="AG548" s="26"/>
      <c r="AH548" s="1"/>
      <c r="AI548" s="26"/>
      <c r="AJ548" s="1"/>
      <c r="AK548" s="26"/>
      <c r="AL548" s="1"/>
      <c r="AM548" s="26"/>
      <c r="AN548" s="1"/>
      <c r="AO548" s="26"/>
      <c r="AP548" s="1"/>
      <c r="AQ548" s="26"/>
      <c r="AR548" s="1"/>
      <c r="AS548" s="26"/>
      <c r="AT548" s="1">
        <v>60</v>
      </c>
      <c r="AU548" s="26">
        <v>1</v>
      </c>
      <c r="AV548" s="1"/>
      <c r="AW548" s="26"/>
      <c r="AX548" s="1"/>
      <c r="AY548" s="26"/>
      <c r="AZ548" s="1"/>
      <c r="BA548" s="26"/>
      <c r="BB548" s="1"/>
      <c r="BC548" s="26"/>
      <c r="BD548" s="1"/>
      <c r="BE548" s="26"/>
      <c r="BF548" s="1"/>
      <c r="BG548" s="26"/>
      <c r="BH548" s="1"/>
      <c r="BI548" s="26"/>
      <c r="BJ548" s="1"/>
      <c r="BK548" s="26"/>
      <c r="BL548" s="1"/>
      <c r="BM548" s="26"/>
      <c r="BN548" s="1"/>
      <c r="BO548" s="26"/>
      <c r="BP548" s="1"/>
      <c r="BQ548" s="26"/>
      <c r="BR548" s="1"/>
      <c r="BS548" s="26"/>
      <c r="BT548" s="1"/>
      <c r="BU548" s="26"/>
      <c r="BV548" s="30"/>
      <c r="BW548" s="26"/>
      <c r="BX548" s="30"/>
      <c r="BY548" s="26"/>
      <c r="BZ548" s="60"/>
      <c r="CA548" s="30"/>
      <c r="CB548" s="30"/>
      <c r="CC548" s="30"/>
    </row>
    <row r="549" spans="1:81" s="56" customFormat="1" x14ac:dyDescent="0.35">
      <c r="A549" s="31" t="s">
        <v>56</v>
      </c>
      <c r="B549" s="31" t="s">
        <v>249</v>
      </c>
      <c r="C549" s="31" t="s">
        <v>418</v>
      </c>
      <c r="D549" s="31" t="s">
        <v>86</v>
      </c>
      <c r="E549" s="31" t="s">
        <v>55</v>
      </c>
      <c r="F549" s="1">
        <v>999926217</v>
      </c>
      <c r="G549" s="1">
        <f>(J549+T549)-H549</f>
        <v>60</v>
      </c>
      <c r="H549" s="1">
        <f>(K549+L549+N549+O549+P549+Q549+R549)*0.5</f>
        <v>60</v>
      </c>
      <c r="I549" s="27"/>
      <c r="J549" s="1">
        <f>SUM(K549,L549,N549,O549,P549,Q549,R549)</f>
        <v>120</v>
      </c>
      <c r="K549" s="1">
        <f>SUM(AP549,BT549,BX549)</f>
        <v>0</v>
      </c>
      <c r="L549" s="1">
        <f>SUM(AD549,AF549,AH549,AL549,AJ549,AN549,AR549,AT549,AV549,AX549,BB549,BD549,BF549,BH549,BJ549,BL549,AZ549)</f>
        <v>120</v>
      </c>
      <c r="M549" s="1">
        <f>COUNT(#REF!,AD549,AF549,AH549,AJ549,AL549,AN549,AR549,AT549,AV549,AX549,AZ549,BB549,BD549,BF549,BH549,BJ549,BL549)</f>
        <v>1</v>
      </c>
      <c r="N549" s="1">
        <f>BN549+BP549</f>
        <v>0</v>
      </c>
      <c r="O549" s="1">
        <v>0</v>
      </c>
      <c r="P549" s="1">
        <f>BR549</f>
        <v>0</v>
      </c>
      <c r="Q549" s="1">
        <f>BV549</f>
        <v>0</v>
      </c>
      <c r="R549" s="1">
        <v>0</v>
      </c>
      <c r="S549" s="64"/>
      <c r="T549" s="1">
        <f>SUM(U549,V549,X549,Y549,Z549,AA549,AB549)</f>
        <v>0</v>
      </c>
      <c r="U549" s="1">
        <f>CA549</f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f>CC549</f>
        <v>0</v>
      </c>
      <c r="AB549" s="1">
        <f>CB549</f>
        <v>0</v>
      </c>
      <c r="AC549" s="64"/>
      <c r="AD549" s="1"/>
      <c r="AE549" s="26"/>
      <c r="AF549" s="1"/>
      <c r="AG549" s="26"/>
      <c r="AH549" s="1"/>
      <c r="AI549" s="26"/>
      <c r="AJ549" s="1"/>
      <c r="AK549" s="26"/>
      <c r="AL549" s="1"/>
      <c r="AM549" s="26"/>
      <c r="AN549" s="1"/>
      <c r="AO549" s="26"/>
      <c r="AP549" s="1"/>
      <c r="AQ549" s="26"/>
      <c r="AR549" s="1"/>
      <c r="AS549" s="26"/>
      <c r="AT549" s="1"/>
      <c r="AU549" s="26"/>
      <c r="AV549" s="1"/>
      <c r="AW549" s="26"/>
      <c r="AX549" s="1"/>
      <c r="AY549" s="26"/>
      <c r="AZ549" s="1">
        <v>120</v>
      </c>
      <c r="BA549" s="26"/>
      <c r="BB549" s="1"/>
      <c r="BC549" s="26"/>
      <c r="BD549" s="1"/>
      <c r="BE549" s="26"/>
      <c r="BF549" s="1"/>
      <c r="BG549" s="26"/>
      <c r="BH549" s="1"/>
      <c r="BI549" s="26"/>
      <c r="BJ549" s="1"/>
      <c r="BK549" s="26"/>
      <c r="BL549" s="1"/>
      <c r="BM549" s="26"/>
      <c r="BN549" s="1"/>
      <c r="BO549" s="26"/>
      <c r="BP549" s="1"/>
      <c r="BQ549" s="26"/>
      <c r="BR549" s="1"/>
      <c r="BS549" s="26"/>
      <c r="BT549" s="1"/>
      <c r="BU549" s="26"/>
      <c r="BV549" s="30"/>
      <c r="BW549" s="26"/>
      <c r="BX549" s="30"/>
      <c r="BY549" s="26"/>
      <c r="BZ549" s="60"/>
      <c r="CA549" s="30"/>
      <c r="CB549" s="30"/>
      <c r="CC549" s="30"/>
    </row>
    <row r="550" spans="1:81" s="56" customFormat="1" x14ac:dyDescent="0.35">
      <c r="A550" s="1" t="s">
        <v>56</v>
      </c>
      <c r="B550" s="1" t="s">
        <v>249</v>
      </c>
      <c r="C550" s="1" t="s">
        <v>745</v>
      </c>
      <c r="D550" s="1" t="s">
        <v>90</v>
      </c>
      <c r="E550" s="1" t="s">
        <v>55</v>
      </c>
      <c r="F550" s="1">
        <v>999926625</v>
      </c>
      <c r="G550" s="1">
        <f>(J550+T550)-H550</f>
        <v>60</v>
      </c>
      <c r="H550" s="1"/>
      <c r="I550" s="27"/>
      <c r="J550" s="1">
        <f>SUM(K550,L550,N550,O550,P550,Q550,R550)</f>
        <v>60</v>
      </c>
      <c r="K550" s="1">
        <f>SUM(AP550,BT550,BX550)</f>
        <v>0</v>
      </c>
      <c r="L550" s="1">
        <f>SUM(AD550,AF550,AH550,AL550,AJ550,AN550,AR550,AT550,AV550,AX550,BB550,BD550,BF550,BH550,BJ550,BL550,AZ550)</f>
        <v>60</v>
      </c>
      <c r="M550" s="1">
        <f>COUNT(#REF!,AD550,AF550,AH550,AJ550,AL550,AN550,AR550,AT550,AV550,AX550,AZ550,BB550,BD550,BF550,BH550,BJ550,BL550)</f>
        <v>1</v>
      </c>
      <c r="N550" s="1">
        <f>BN550+BP550</f>
        <v>0</v>
      </c>
      <c r="O550" s="1">
        <v>0</v>
      </c>
      <c r="P550" s="1">
        <f>BR550</f>
        <v>0</v>
      </c>
      <c r="Q550" s="1">
        <f>BV550</f>
        <v>0</v>
      </c>
      <c r="R550" s="1">
        <v>0</v>
      </c>
      <c r="S550" s="64"/>
      <c r="T550" s="1">
        <f>SUM(U550,V550,X550,Y550,Z550,AA550,AB550)</f>
        <v>0</v>
      </c>
      <c r="U550" s="1">
        <f>CA550</f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f>CC550</f>
        <v>0</v>
      </c>
      <c r="AB550" s="1">
        <f>CB550</f>
        <v>0</v>
      </c>
      <c r="AC550" s="64"/>
      <c r="AD550" s="1"/>
      <c r="AE550" s="26"/>
      <c r="AF550" s="1"/>
      <c r="AG550" s="26"/>
      <c r="AH550" s="1"/>
      <c r="AI550" s="26"/>
      <c r="AJ550" s="1"/>
      <c r="AK550" s="26"/>
      <c r="AL550" s="1"/>
      <c r="AM550" s="26"/>
      <c r="AN550" s="1"/>
      <c r="AO550" s="26"/>
      <c r="AP550" s="1"/>
      <c r="AQ550" s="26"/>
      <c r="AR550" s="1"/>
      <c r="AS550" s="26"/>
      <c r="AT550" s="1"/>
      <c r="AU550" s="26"/>
      <c r="AV550" s="1"/>
      <c r="AW550" s="26"/>
      <c r="AX550" s="1">
        <v>60</v>
      </c>
      <c r="AY550" s="26">
        <v>1</v>
      </c>
      <c r="AZ550" s="1"/>
      <c r="BA550" s="26"/>
      <c r="BB550" s="1"/>
      <c r="BC550" s="26"/>
      <c r="BD550" s="1"/>
      <c r="BE550" s="26"/>
      <c r="BF550" s="1"/>
      <c r="BG550" s="26"/>
      <c r="BH550" s="1"/>
      <c r="BI550" s="26"/>
      <c r="BJ550" s="1"/>
      <c r="BK550" s="26"/>
      <c r="BL550" s="1"/>
      <c r="BM550" s="26"/>
      <c r="BN550" s="1"/>
      <c r="BO550" s="26"/>
      <c r="BP550" s="1"/>
      <c r="BQ550" s="26"/>
      <c r="BR550" s="1"/>
      <c r="BS550" s="26"/>
      <c r="BT550" s="1"/>
      <c r="BU550" s="26"/>
      <c r="BV550" s="30"/>
      <c r="BW550" s="26"/>
      <c r="BX550" s="30"/>
      <c r="BY550" s="26"/>
      <c r="BZ550" s="60"/>
      <c r="CA550" s="30"/>
      <c r="CB550" s="30"/>
      <c r="CC550" s="30"/>
    </row>
    <row r="551" spans="1:81" s="56" customFormat="1" x14ac:dyDescent="0.35">
      <c r="A551" s="31" t="s">
        <v>56</v>
      </c>
      <c r="B551" s="30" t="s">
        <v>249</v>
      </c>
      <c r="C551" s="30" t="s">
        <v>2227</v>
      </c>
      <c r="D551" s="30" t="s">
        <v>3423</v>
      </c>
      <c r="E551" s="30" t="s">
        <v>55</v>
      </c>
      <c r="F551" s="30">
        <v>999927684</v>
      </c>
      <c r="G551" s="1">
        <f>(J551+T551)-H551</f>
        <v>60</v>
      </c>
      <c r="H551" s="1">
        <f>(K551+L551+N551+O551+P551+Q551+R551)*0.5</f>
        <v>60</v>
      </c>
      <c r="I551" s="27"/>
      <c r="J551" s="1">
        <f>SUM(K551,L551,N551,O551,P551,Q551,R551)</f>
        <v>120</v>
      </c>
      <c r="K551" s="1">
        <f>SUM(AP551,BT551,BX551)</f>
        <v>0</v>
      </c>
      <c r="L551" s="1">
        <f>SUM(AD551,AF551,AH551,AL551,AJ551,AN551,AR551,AT551,AV551,AX551,BB551,BD551,BF551,BH551,BJ551,BL551,AZ551)</f>
        <v>120</v>
      </c>
      <c r="M551" s="1">
        <f>COUNT(#REF!,AD551,AF551,AH551,AJ551,AL551,AN551,AR551,AT551,AV551,AX551,AZ551,BB551,BD551,BF551,BH551,BJ551,BL551)</f>
        <v>1</v>
      </c>
      <c r="N551" s="1">
        <f>BN551+BP551</f>
        <v>0</v>
      </c>
      <c r="O551" s="1">
        <v>0</v>
      </c>
      <c r="P551" s="1">
        <f>BR551</f>
        <v>0</v>
      </c>
      <c r="Q551" s="1">
        <f>BV551</f>
        <v>0</v>
      </c>
      <c r="R551" s="1">
        <v>0</v>
      </c>
      <c r="S551" s="64"/>
      <c r="T551" s="1">
        <f>SUM(U551,V551,X551,Y551,Z551,AA551,AB551)</f>
        <v>0</v>
      </c>
      <c r="U551" s="1">
        <f>CA551</f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f>CC551</f>
        <v>0</v>
      </c>
      <c r="AB551" s="1">
        <f>CB551</f>
        <v>0</v>
      </c>
      <c r="AC551" s="64"/>
      <c r="AD551" s="1"/>
      <c r="AE551" s="26"/>
      <c r="AF551" s="1"/>
      <c r="AG551" s="26"/>
      <c r="AH551" s="1"/>
      <c r="AI551" s="26"/>
      <c r="AJ551" s="1"/>
      <c r="AK551" s="26"/>
      <c r="AL551" s="1"/>
      <c r="AM551" s="26"/>
      <c r="AN551" s="1"/>
      <c r="AO551" s="26"/>
      <c r="AP551" s="1"/>
      <c r="AQ551" s="26"/>
      <c r="AR551" s="1"/>
      <c r="AS551" s="26"/>
      <c r="AT551" s="1"/>
      <c r="AU551" s="26"/>
      <c r="AV551" s="1"/>
      <c r="AW551" s="26"/>
      <c r="AX551" s="1"/>
      <c r="AY551" s="26"/>
      <c r="AZ551" s="1"/>
      <c r="BA551" s="26"/>
      <c r="BB551" s="1"/>
      <c r="BC551" s="26"/>
      <c r="BD551" s="1">
        <v>120</v>
      </c>
      <c r="BE551" s="26">
        <v>1</v>
      </c>
      <c r="BF551" s="1"/>
      <c r="BG551" s="26"/>
      <c r="BH551" s="1"/>
      <c r="BI551" s="26"/>
      <c r="BJ551" s="1"/>
      <c r="BK551" s="26"/>
      <c r="BL551" s="1"/>
      <c r="BM551" s="26"/>
      <c r="BN551" s="1"/>
      <c r="BO551" s="26"/>
      <c r="BP551" s="1"/>
      <c r="BQ551" s="26"/>
      <c r="BR551" s="1"/>
      <c r="BS551" s="26"/>
      <c r="BT551" s="1"/>
      <c r="BU551" s="26"/>
      <c r="BV551" s="30"/>
      <c r="BW551" s="26"/>
      <c r="BX551" s="30"/>
      <c r="BY551" s="26"/>
      <c r="BZ551" s="60"/>
      <c r="CA551" s="30"/>
      <c r="CB551" s="30"/>
      <c r="CC551" s="30"/>
    </row>
    <row r="552" spans="1:81" s="56" customFormat="1" x14ac:dyDescent="0.35">
      <c r="A552" s="1" t="s">
        <v>56</v>
      </c>
      <c r="B552" s="1" t="s">
        <v>249</v>
      </c>
      <c r="C552" s="1" t="s">
        <v>1187</v>
      </c>
      <c r="D552" s="1" t="s">
        <v>1188</v>
      </c>
      <c r="E552" s="1" t="s">
        <v>55</v>
      </c>
      <c r="F552" s="1">
        <v>999918156</v>
      </c>
      <c r="G552" s="1">
        <f>(J552+T552)-H552</f>
        <v>51</v>
      </c>
      <c r="H552" s="30"/>
      <c r="I552" s="27"/>
      <c r="J552" s="1">
        <f>SUM(K552,L552,N552,O552,P552,Q552,R552)</f>
        <v>51</v>
      </c>
      <c r="K552" s="1">
        <f>SUM(AP552,BT552,BX552)</f>
        <v>0</v>
      </c>
      <c r="L552" s="1">
        <f>SUM(AD552,AF552,AH552,AL552,AJ552,AN552,AR552,AT552,AV552,AX552,BB552,BD552,BF552,BH552,BJ552,BL552,AZ552)</f>
        <v>0</v>
      </c>
      <c r="M552" s="1">
        <f>COUNT(#REF!,AD552,AF552,AH552,AJ552,AL552,AN552,AR552,AT552,AV552,AX552,AZ552,BB552,BD552,BF552,BH552,BJ552,BL552)</f>
        <v>0</v>
      </c>
      <c r="N552" s="1">
        <f>BN552+BP552</f>
        <v>0</v>
      </c>
      <c r="O552" s="1">
        <v>0</v>
      </c>
      <c r="P552" s="1">
        <f>BR552</f>
        <v>51</v>
      </c>
      <c r="Q552" s="1">
        <f>BV552</f>
        <v>0</v>
      </c>
      <c r="R552" s="1">
        <v>0</v>
      </c>
      <c r="S552" s="64"/>
      <c r="T552" s="1">
        <f>SUM(U552,V552,X552,Y552,Z552,AA552,AB552)</f>
        <v>0</v>
      </c>
      <c r="U552" s="1">
        <f>CA552</f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f>CC552</f>
        <v>0</v>
      </c>
      <c r="AB552" s="1">
        <f>CB552</f>
        <v>0</v>
      </c>
      <c r="AC552" s="64"/>
      <c r="AD552" s="1"/>
      <c r="AE552" s="26"/>
      <c r="AF552" s="1"/>
      <c r="AG552" s="26"/>
      <c r="AH552" s="1"/>
      <c r="AI552" s="26"/>
      <c r="AJ552" s="1"/>
      <c r="AK552" s="26"/>
      <c r="AL552" s="1"/>
      <c r="AM552" s="26"/>
      <c r="AN552" s="1"/>
      <c r="AO552" s="26"/>
      <c r="AP552" s="1"/>
      <c r="AQ552" s="26"/>
      <c r="AR552" s="1"/>
      <c r="AS552" s="26"/>
      <c r="AT552" s="1"/>
      <c r="AU552" s="26"/>
      <c r="AV552" s="1"/>
      <c r="AW552" s="26"/>
      <c r="AX552" s="1"/>
      <c r="AY552" s="26"/>
      <c r="AZ552" s="1"/>
      <c r="BA552" s="26"/>
      <c r="BB552" s="1"/>
      <c r="BC552" s="26"/>
      <c r="BD552" s="1"/>
      <c r="BE552" s="26"/>
      <c r="BF552" s="1"/>
      <c r="BG552" s="26"/>
      <c r="BH552" s="1"/>
      <c r="BI552" s="26"/>
      <c r="BJ552" s="1"/>
      <c r="BK552" s="26"/>
      <c r="BL552" s="1"/>
      <c r="BM552" s="26"/>
      <c r="BN552" s="1"/>
      <c r="BO552" s="26"/>
      <c r="BP552" s="1"/>
      <c r="BQ552" s="26"/>
      <c r="BR552" s="1">
        <v>51</v>
      </c>
      <c r="BS552" s="26" t="s">
        <v>94</v>
      </c>
      <c r="BT552" s="1"/>
      <c r="BU552" s="26"/>
      <c r="BV552" s="30"/>
      <c r="BW552" s="26"/>
      <c r="BX552" s="30"/>
      <c r="BY552" s="26"/>
      <c r="BZ552" s="60"/>
      <c r="CA552" s="30"/>
      <c r="CB552" s="30"/>
      <c r="CC552" s="30"/>
    </row>
    <row r="553" spans="1:81" s="56" customFormat="1" x14ac:dyDescent="0.35">
      <c r="A553" s="31" t="s">
        <v>56</v>
      </c>
      <c r="B553" s="1" t="s">
        <v>249</v>
      </c>
      <c r="C553" s="1" t="s">
        <v>2462</v>
      </c>
      <c r="D553" s="1" t="s">
        <v>1345</v>
      </c>
      <c r="E553" s="1" t="s">
        <v>55</v>
      </c>
      <c r="F553" s="1">
        <v>999925313</v>
      </c>
      <c r="G553" s="1">
        <f>(J553+T553)-H553</f>
        <v>48</v>
      </c>
      <c r="H553" s="1">
        <f>(K553+L553+N553+O553+P553+Q553+R553)*0.5</f>
        <v>48</v>
      </c>
      <c r="I553" s="27"/>
      <c r="J553" s="1">
        <f>SUM(K553,L553,N553,O553,P553,Q553,R553)</f>
        <v>96</v>
      </c>
      <c r="K553" s="1">
        <f>SUM(AP553,BT553,BX553)</f>
        <v>0</v>
      </c>
      <c r="L553" s="1">
        <f>SUM(AD553,AF553,AH553,AL553,AJ553,AN553,AR553,AT553,AV553,AX553,BB553,BD553,BF553,BH553,BJ553,BL553,AZ553)</f>
        <v>45</v>
      </c>
      <c r="M553" s="1">
        <f>COUNT(#REF!,AD553,AF553,AH553,AJ553,AL553,AN553,AR553,AT553,AV553,AX553,AZ553,BB553,BD553,BF553,BH553,BJ553,BL553)</f>
        <v>1</v>
      </c>
      <c r="N553" s="1">
        <f>BN553+BP553</f>
        <v>0</v>
      </c>
      <c r="O553" s="1">
        <v>0</v>
      </c>
      <c r="P553" s="1">
        <f>BR553</f>
        <v>51</v>
      </c>
      <c r="Q553" s="1">
        <f>BV553</f>
        <v>0</v>
      </c>
      <c r="R553" s="1">
        <v>0</v>
      </c>
      <c r="S553" s="64"/>
      <c r="T553" s="1">
        <f>SUM(U553,V553,X553,Y553,Z553,AA553,AB553)</f>
        <v>0</v>
      </c>
      <c r="U553" s="1">
        <f>CA553</f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f>CC553</f>
        <v>0</v>
      </c>
      <c r="AB553" s="1">
        <f>CB553</f>
        <v>0</v>
      </c>
      <c r="AC553" s="64"/>
      <c r="AD553" s="1"/>
      <c r="AE553" s="26"/>
      <c r="AF553" s="1"/>
      <c r="AG553" s="26"/>
      <c r="AH553" s="1"/>
      <c r="AI553" s="26"/>
      <c r="AJ553" s="1">
        <v>45</v>
      </c>
      <c r="AK553" s="26">
        <v>2</v>
      </c>
      <c r="AL553" s="1"/>
      <c r="AM553" s="26"/>
      <c r="AN553" s="1"/>
      <c r="AO553" s="26"/>
      <c r="AP553" s="1"/>
      <c r="AQ553" s="26"/>
      <c r="AR553" s="1"/>
      <c r="AS553" s="26"/>
      <c r="AT553" s="1"/>
      <c r="AU553" s="26"/>
      <c r="AV553" s="1"/>
      <c r="AW553" s="26"/>
      <c r="AX553" s="1"/>
      <c r="AY553" s="26"/>
      <c r="AZ553" s="1"/>
      <c r="BA553" s="26"/>
      <c r="BB553" s="1"/>
      <c r="BC553" s="26"/>
      <c r="BD553" s="1"/>
      <c r="BE553" s="26"/>
      <c r="BF553" s="1"/>
      <c r="BG553" s="26"/>
      <c r="BH553" s="1"/>
      <c r="BI553" s="26"/>
      <c r="BJ553" s="1"/>
      <c r="BK553" s="26"/>
      <c r="BL553" s="1"/>
      <c r="BM553" s="26"/>
      <c r="BN553" s="1"/>
      <c r="BO553" s="26"/>
      <c r="BP553" s="1"/>
      <c r="BQ553" s="26"/>
      <c r="BR553" s="1">
        <v>51</v>
      </c>
      <c r="BS553" s="26" t="s">
        <v>94</v>
      </c>
      <c r="BT553" s="1"/>
      <c r="BU553" s="26"/>
      <c r="BV553" s="30"/>
      <c r="BW553" s="26"/>
      <c r="BX553" s="30"/>
      <c r="BY553" s="26"/>
      <c r="BZ553" s="60"/>
      <c r="CA553" s="30"/>
      <c r="CB553" s="30"/>
      <c r="CC553" s="30"/>
    </row>
    <row r="554" spans="1:81" s="56" customFormat="1" x14ac:dyDescent="0.35">
      <c r="A554" s="1" t="s">
        <v>56</v>
      </c>
      <c r="B554" s="1" t="s">
        <v>249</v>
      </c>
      <c r="C554" s="1" t="s">
        <v>62</v>
      </c>
      <c r="D554" s="1" t="s">
        <v>1431</v>
      </c>
      <c r="E554" s="1" t="s">
        <v>55</v>
      </c>
      <c r="F554" s="1">
        <v>999919912</v>
      </c>
      <c r="G554" s="1">
        <f>(J554+T554)-H554</f>
        <v>45</v>
      </c>
      <c r="H554" s="30"/>
      <c r="I554" s="27"/>
      <c r="J554" s="1">
        <f>SUM(K554,L554,N554,O554,P554,Q554,R554)</f>
        <v>45</v>
      </c>
      <c r="K554" s="1">
        <f>SUM(AP554,BT554,BX554)</f>
        <v>0</v>
      </c>
      <c r="L554" s="1">
        <f>SUM(AD554,AF554,AH554,AL554,AJ554,AN554,AR554,AT554,AV554,AX554,BB554,BD554,BF554,BH554,BJ554,BL554,AZ554)</f>
        <v>45</v>
      </c>
      <c r="M554" s="1">
        <f>COUNT(#REF!,AD554,AF554,AH554,AJ554,AL554,AN554,AR554,AT554,AV554,AX554,AZ554,BB554,BD554,BF554,BH554,BJ554,BL554)</f>
        <v>1</v>
      </c>
      <c r="N554" s="1">
        <f>BN554+BP554</f>
        <v>0</v>
      </c>
      <c r="O554" s="1">
        <v>0</v>
      </c>
      <c r="P554" s="1">
        <f>BR554</f>
        <v>0</v>
      </c>
      <c r="Q554" s="1">
        <f>BV554</f>
        <v>0</v>
      </c>
      <c r="R554" s="1">
        <v>0</v>
      </c>
      <c r="S554" s="64"/>
      <c r="T554" s="1">
        <f>SUM(U554,V554,X554,Y554,Z554,AA554,AB554)</f>
        <v>0</v>
      </c>
      <c r="U554" s="1">
        <f>CA554</f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f>CC554</f>
        <v>0</v>
      </c>
      <c r="AB554" s="1">
        <f>CB554</f>
        <v>0</v>
      </c>
      <c r="AC554" s="64"/>
      <c r="AD554" s="1"/>
      <c r="AE554" s="26"/>
      <c r="AF554" s="1"/>
      <c r="AG554" s="26"/>
      <c r="AH554" s="1"/>
      <c r="AI554" s="26"/>
      <c r="AJ554" s="1"/>
      <c r="AK554" s="26"/>
      <c r="AL554" s="1"/>
      <c r="AM554" s="26"/>
      <c r="AN554" s="1"/>
      <c r="AO554" s="26"/>
      <c r="AP554" s="1"/>
      <c r="AQ554" s="26"/>
      <c r="AR554" s="1"/>
      <c r="AS554" s="26"/>
      <c r="AT554" s="1"/>
      <c r="AU554" s="26"/>
      <c r="AV554" s="1"/>
      <c r="AW554" s="26"/>
      <c r="AX554" s="1"/>
      <c r="AY554" s="26"/>
      <c r="AZ554" s="1"/>
      <c r="BA554" s="26"/>
      <c r="BB554" s="1">
        <v>45</v>
      </c>
      <c r="BC554" s="26">
        <v>2</v>
      </c>
      <c r="BD554" s="1"/>
      <c r="BE554" s="26"/>
      <c r="BF554" s="1"/>
      <c r="BG554" s="26"/>
      <c r="BH554" s="1"/>
      <c r="BI554" s="26"/>
      <c r="BJ554" s="1"/>
      <c r="BK554" s="26"/>
      <c r="BL554" s="1"/>
      <c r="BM554" s="26"/>
      <c r="BN554" s="1"/>
      <c r="BO554" s="26"/>
      <c r="BP554" s="1"/>
      <c r="BQ554" s="26"/>
      <c r="BR554" s="1"/>
      <c r="BS554" s="26"/>
      <c r="BT554" s="1"/>
      <c r="BU554" s="26"/>
      <c r="BV554" s="30"/>
      <c r="BW554" s="26"/>
      <c r="BX554" s="30"/>
      <c r="BY554" s="26"/>
      <c r="BZ554" s="60"/>
      <c r="CA554" s="30"/>
      <c r="CB554" s="30"/>
      <c r="CC554" s="30"/>
    </row>
    <row r="555" spans="1:81" s="56" customFormat="1" x14ac:dyDescent="0.35">
      <c r="A555" s="31" t="s">
        <v>56</v>
      </c>
      <c r="B555" s="1" t="s">
        <v>249</v>
      </c>
      <c r="C555" s="1" t="s">
        <v>1458</v>
      </c>
      <c r="D555" s="1" t="s">
        <v>1459</v>
      </c>
      <c r="E555" s="1" t="s">
        <v>55</v>
      </c>
      <c r="F555" s="1">
        <v>999920247</v>
      </c>
      <c r="G555" s="1">
        <f>(J555+T555)-H555</f>
        <v>45</v>
      </c>
      <c r="H555" s="1">
        <f>(K555+L555+N555+O555+P555+Q555+R555)*0.5</f>
        <v>45</v>
      </c>
      <c r="I555" s="27"/>
      <c r="J555" s="1">
        <f>SUM(K555,L555,N555,O555,P555,Q555,R555)</f>
        <v>90</v>
      </c>
      <c r="K555" s="1">
        <f>SUM(AP555,BT555,BX555)</f>
        <v>0</v>
      </c>
      <c r="L555" s="1">
        <f>SUM(AD555,AF555,AH555,AL555,AJ555,AN555,AR555,AT555,AV555,AX555,BB555,BD555,BF555,BH555,BJ555,BL555,AZ555)</f>
        <v>90</v>
      </c>
      <c r="M555" s="1">
        <f>COUNT(#REF!,AD555,AF555,AH555,AJ555,AL555,AN555,AR555,AT555,AV555,AX555,AZ555,BB555,BD555,BF555,BH555,BJ555,BL555)</f>
        <v>1</v>
      </c>
      <c r="N555" s="1">
        <f>BN555+BP555</f>
        <v>0</v>
      </c>
      <c r="O555" s="1">
        <v>0</v>
      </c>
      <c r="P555" s="1">
        <f>BR555</f>
        <v>0</v>
      </c>
      <c r="Q555" s="1">
        <f>BV555</f>
        <v>0</v>
      </c>
      <c r="R555" s="1">
        <v>0</v>
      </c>
      <c r="S555" s="64"/>
      <c r="T555" s="1">
        <f>SUM(U555,V555,X555,Y555,Z555,AA555,AB555)</f>
        <v>0</v>
      </c>
      <c r="U555" s="1">
        <f>CA555</f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f>CC555</f>
        <v>0</v>
      </c>
      <c r="AB555" s="1">
        <f>CB555</f>
        <v>0</v>
      </c>
      <c r="AC555" s="64"/>
      <c r="AD555" s="1"/>
      <c r="AE555" s="26"/>
      <c r="AF555" s="1"/>
      <c r="AG555" s="26"/>
      <c r="AH555" s="1"/>
      <c r="AI555" s="26"/>
      <c r="AJ555" s="1"/>
      <c r="AK555" s="26"/>
      <c r="AL555" s="1"/>
      <c r="AM555" s="26"/>
      <c r="AN555" s="1">
        <v>90</v>
      </c>
      <c r="AO555" s="26">
        <v>2</v>
      </c>
      <c r="AP555" s="1"/>
      <c r="AQ555" s="26"/>
      <c r="AR555" s="1"/>
      <c r="AS555" s="26"/>
      <c r="AT555" s="1"/>
      <c r="AU555" s="26"/>
      <c r="AV555" s="1"/>
      <c r="AW555" s="26"/>
      <c r="AX555" s="1"/>
      <c r="AY555" s="26"/>
      <c r="AZ555" s="1"/>
      <c r="BA555" s="26"/>
      <c r="BB555" s="1"/>
      <c r="BC555" s="26"/>
      <c r="BD555" s="1"/>
      <c r="BE555" s="26"/>
      <c r="BF555" s="1"/>
      <c r="BG555" s="26"/>
      <c r="BH555" s="1"/>
      <c r="BI555" s="26"/>
      <c r="BJ555" s="1"/>
      <c r="BK555" s="26"/>
      <c r="BL555" s="1"/>
      <c r="BM555" s="26"/>
      <c r="BN555" s="1"/>
      <c r="BO555" s="26"/>
      <c r="BP555" s="1"/>
      <c r="BQ555" s="26"/>
      <c r="BR555" s="1"/>
      <c r="BS555" s="26"/>
      <c r="BT555" s="1"/>
      <c r="BU555" s="26"/>
      <c r="BV555" s="30"/>
      <c r="BW555" s="26"/>
      <c r="BX555" s="30"/>
      <c r="BY555" s="26"/>
      <c r="BZ555" s="60"/>
      <c r="CA555" s="30"/>
      <c r="CB555" s="30"/>
      <c r="CC555" s="30"/>
    </row>
    <row r="556" spans="1:81" s="56" customFormat="1" x14ac:dyDescent="0.35">
      <c r="A556" s="30" t="s">
        <v>56</v>
      </c>
      <c r="B556" s="30" t="s">
        <v>249</v>
      </c>
      <c r="C556" s="40" t="s">
        <v>2006</v>
      </c>
      <c r="D556" s="40" t="s">
        <v>2007</v>
      </c>
      <c r="E556" s="34" t="s">
        <v>55</v>
      </c>
      <c r="F556" s="30">
        <v>999923276</v>
      </c>
      <c r="G556" s="1">
        <f>(J556+T556)-H556</f>
        <v>45</v>
      </c>
      <c r="H556" s="1"/>
      <c r="I556" s="27"/>
      <c r="J556" s="1">
        <f>SUM(K556,L556,N556,O556,P556,Q556,R556)</f>
        <v>45</v>
      </c>
      <c r="K556" s="1">
        <f>SUM(AP556,BT556,BX556)</f>
        <v>0</v>
      </c>
      <c r="L556" s="1">
        <f>SUM(AD556,AF556,AH556,AL556,AJ556,AN556,AR556,AT556,AV556,AX556,BB556,BD556,BF556,BH556,BJ556,BL556,AZ556)</f>
        <v>45</v>
      </c>
      <c r="M556" s="1">
        <f>COUNT(#REF!,AD556,AF556,AH556,AJ556,AL556,AN556,AR556,AT556,AV556,AX556,AZ556,BB556,BD556,BF556,BH556,BJ556,BL556)</f>
        <v>1</v>
      </c>
      <c r="N556" s="1">
        <f>BN556+BP556</f>
        <v>0</v>
      </c>
      <c r="O556" s="1">
        <v>0</v>
      </c>
      <c r="P556" s="1">
        <f>BR556</f>
        <v>0</v>
      </c>
      <c r="Q556" s="1">
        <f>BV556</f>
        <v>0</v>
      </c>
      <c r="R556" s="1">
        <v>0</v>
      </c>
      <c r="S556" s="64"/>
      <c r="T556" s="1">
        <f>SUM(U556,V556,X556,Y556,Z556,AA556,AB556)</f>
        <v>0</v>
      </c>
      <c r="U556" s="1">
        <f>CA556</f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f>CC556</f>
        <v>0</v>
      </c>
      <c r="AB556" s="1">
        <f>CB556</f>
        <v>0</v>
      </c>
      <c r="AC556" s="64"/>
      <c r="AD556" s="1"/>
      <c r="AE556" s="26"/>
      <c r="AF556" s="1"/>
      <c r="AG556" s="26"/>
      <c r="AH556" s="1"/>
      <c r="AI556" s="26"/>
      <c r="AJ556" s="1"/>
      <c r="AK556" s="26"/>
      <c r="AL556" s="1"/>
      <c r="AM556" s="26"/>
      <c r="AN556" s="1"/>
      <c r="AO556" s="26"/>
      <c r="AP556" s="1"/>
      <c r="AQ556" s="26"/>
      <c r="AR556" s="1"/>
      <c r="AS556" s="26"/>
      <c r="AT556" s="1">
        <v>45</v>
      </c>
      <c r="AU556" s="26">
        <v>2</v>
      </c>
      <c r="AV556" s="1"/>
      <c r="AW556" s="26"/>
      <c r="AX556" s="1"/>
      <c r="AY556" s="26"/>
      <c r="AZ556" s="1"/>
      <c r="BA556" s="26"/>
      <c r="BB556" s="1"/>
      <c r="BC556" s="26"/>
      <c r="BD556" s="1"/>
      <c r="BE556" s="26"/>
      <c r="BF556" s="1"/>
      <c r="BG556" s="26"/>
      <c r="BH556" s="1"/>
      <c r="BI556" s="26"/>
      <c r="BJ556" s="1"/>
      <c r="BK556" s="26"/>
      <c r="BL556" s="1"/>
      <c r="BM556" s="26"/>
      <c r="BN556" s="1"/>
      <c r="BO556" s="26"/>
      <c r="BP556" s="1"/>
      <c r="BQ556" s="26"/>
      <c r="BR556" s="1"/>
      <c r="BS556" s="26"/>
      <c r="BT556" s="1"/>
      <c r="BU556" s="26"/>
      <c r="BV556" s="30"/>
      <c r="BW556" s="26"/>
      <c r="BX556" s="30"/>
      <c r="BY556" s="26"/>
      <c r="BZ556" s="60"/>
      <c r="CA556" s="30"/>
      <c r="CB556" s="30"/>
      <c r="CC556" s="30"/>
    </row>
    <row r="557" spans="1:81" s="56" customFormat="1" x14ac:dyDescent="0.35">
      <c r="A557" s="1" t="s">
        <v>56</v>
      </c>
      <c r="B557" s="1" t="s">
        <v>249</v>
      </c>
      <c r="C557" s="1" t="s">
        <v>2074</v>
      </c>
      <c r="D557" s="1" t="s">
        <v>2075</v>
      </c>
      <c r="E557" s="1" t="s">
        <v>55</v>
      </c>
      <c r="F557" s="1">
        <v>999923746</v>
      </c>
      <c r="G557" s="1">
        <f>(J557+T557)-H557</f>
        <v>45</v>
      </c>
      <c r="H557" s="1"/>
      <c r="I557" s="27"/>
      <c r="J557" s="1">
        <f>SUM(K557,L557,N557,O557,P557,Q557,R557)</f>
        <v>45</v>
      </c>
      <c r="K557" s="1">
        <f>SUM(AP557,BT557,BX557)</f>
        <v>0</v>
      </c>
      <c r="L557" s="1">
        <f>SUM(AD557,AF557,AH557,AL557,AJ557,AN557,AR557,AT557,AV557,AX557,BB557,BD557,BF557,BH557,BJ557,BL557,AZ557)</f>
        <v>45</v>
      </c>
      <c r="M557" s="1">
        <f>COUNT(#REF!,AD557,AF557,AH557,AJ557,AL557,AN557,AR557,AT557,AV557,AX557,AZ557,BB557,BD557,BF557,BH557,BJ557,BL557)</f>
        <v>1</v>
      </c>
      <c r="N557" s="1">
        <f>BN557+BP557</f>
        <v>0</v>
      </c>
      <c r="O557" s="1">
        <v>0</v>
      </c>
      <c r="P557" s="1">
        <f>BR557</f>
        <v>0</v>
      </c>
      <c r="Q557" s="1">
        <f>BV557</f>
        <v>0</v>
      </c>
      <c r="R557" s="1">
        <v>0</v>
      </c>
      <c r="S557" s="64"/>
      <c r="T557" s="1">
        <f>SUM(U557,V557,X557,Y557,Z557,AA557,AB557)</f>
        <v>0</v>
      </c>
      <c r="U557" s="1">
        <f>CA557</f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f>CC557</f>
        <v>0</v>
      </c>
      <c r="AB557" s="1">
        <f>CB557</f>
        <v>0</v>
      </c>
      <c r="AC557" s="64"/>
      <c r="AD557" s="1"/>
      <c r="AE557" s="26"/>
      <c r="AF557" s="1"/>
      <c r="AG557" s="26"/>
      <c r="AH557" s="1"/>
      <c r="AI557" s="26"/>
      <c r="AJ557" s="1"/>
      <c r="AK557" s="26"/>
      <c r="AL557" s="1"/>
      <c r="AM557" s="26"/>
      <c r="AN557" s="1"/>
      <c r="AO557" s="26"/>
      <c r="AP557" s="1"/>
      <c r="AQ557" s="26"/>
      <c r="AR557" s="1"/>
      <c r="AS557" s="26"/>
      <c r="AT557" s="1"/>
      <c r="AU557" s="26"/>
      <c r="AV557" s="1"/>
      <c r="AW557" s="26"/>
      <c r="AX557" s="1"/>
      <c r="AY557" s="26"/>
      <c r="AZ557" s="1"/>
      <c r="BA557" s="26"/>
      <c r="BB557" s="1"/>
      <c r="BC557" s="26"/>
      <c r="BD557" s="1"/>
      <c r="BE557" s="26"/>
      <c r="BF557" s="1">
        <v>45</v>
      </c>
      <c r="BG557" s="26">
        <v>2</v>
      </c>
      <c r="BH557" s="1"/>
      <c r="BI557" s="26"/>
      <c r="BJ557" s="1"/>
      <c r="BK557" s="26"/>
      <c r="BL557" s="1"/>
      <c r="BM557" s="26"/>
      <c r="BN557" s="1"/>
      <c r="BO557" s="26"/>
      <c r="BP557" s="1"/>
      <c r="BQ557" s="26"/>
      <c r="BR557" s="1"/>
      <c r="BS557" s="26"/>
      <c r="BT557" s="1"/>
      <c r="BU557" s="26"/>
      <c r="BV557" s="30"/>
      <c r="BW557" s="26"/>
      <c r="BX557" s="30"/>
      <c r="BY557" s="26"/>
      <c r="BZ557" s="60"/>
      <c r="CA557" s="30"/>
      <c r="CB557" s="30"/>
      <c r="CC557" s="30"/>
    </row>
    <row r="558" spans="1:81" s="56" customFormat="1" x14ac:dyDescent="0.35">
      <c r="A558" s="31" t="s">
        <v>56</v>
      </c>
      <c r="B558" s="35" t="s">
        <v>249</v>
      </c>
      <c r="C558" s="35" t="s">
        <v>1820</v>
      </c>
      <c r="D558" s="35" t="s">
        <v>2927</v>
      </c>
      <c r="E558" s="35" t="s">
        <v>55</v>
      </c>
      <c r="F558" s="35">
        <v>999926492</v>
      </c>
      <c r="G558" s="1">
        <f>(J558+T558)-H558</f>
        <v>45</v>
      </c>
      <c r="H558" s="1">
        <f>(K558+L558+N558+O558+P558+Q558+R558)*0.5</f>
        <v>45</v>
      </c>
      <c r="I558" s="27"/>
      <c r="J558" s="1">
        <f>SUM(K558,L558,N558,O558,P558,Q558,R558)</f>
        <v>90</v>
      </c>
      <c r="K558" s="1">
        <f>SUM(AP558,BT558,BX558)</f>
        <v>0</v>
      </c>
      <c r="L558" s="1">
        <f>SUM(AD558,AF558,AH558,AL558,AJ558,AN558,AR558,AT558,AV558,AX558,BB558,BD558,BF558,BH558,BJ558,BL558,AZ558)</f>
        <v>90</v>
      </c>
      <c r="M558" s="1">
        <f>COUNT(#REF!,AD558,AF558,AH558,AJ558,AL558,AN558,AR558,AT558,AV558,AX558,AZ558,BB558,BD558,BF558,BH558,BJ558,BL558)</f>
        <v>1</v>
      </c>
      <c r="N558" s="1">
        <f>BN558+BP558</f>
        <v>0</v>
      </c>
      <c r="O558" s="1">
        <v>0</v>
      </c>
      <c r="P558" s="1">
        <f>BR558</f>
        <v>0</v>
      </c>
      <c r="Q558" s="1">
        <f>BV558</f>
        <v>0</v>
      </c>
      <c r="R558" s="1">
        <v>0</v>
      </c>
      <c r="S558" s="64"/>
      <c r="T558" s="1">
        <f>SUM(U558,V558,X558,Y558,Z558,AA558,AB558)</f>
        <v>0</v>
      </c>
      <c r="U558" s="1">
        <f>CA558</f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f>CC558</f>
        <v>0</v>
      </c>
      <c r="AB558" s="1">
        <f>CB558</f>
        <v>0</v>
      </c>
      <c r="AC558" s="64"/>
      <c r="AD558" s="1"/>
      <c r="AE558" s="26"/>
      <c r="AF558" s="1"/>
      <c r="AG558" s="26"/>
      <c r="AH558" s="1">
        <v>90</v>
      </c>
      <c r="AI558" s="26">
        <v>2</v>
      </c>
      <c r="AJ558" s="1"/>
      <c r="AK558" s="26"/>
      <c r="AL558" s="1"/>
      <c r="AM558" s="26"/>
      <c r="AN558" s="1"/>
      <c r="AO558" s="26"/>
      <c r="AP558" s="1"/>
      <c r="AQ558" s="26"/>
      <c r="AR558" s="1"/>
      <c r="AS558" s="26"/>
      <c r="AT558" s="1"/>
      <c r="AU558" s="26"/>
      <c r="AV558" s="1"/>
      <c r="AW558" s="26"/>
      <c r="AX558" s="1"/>
      <c r="AY558" s="26"/>
      <c r="AZ558" s="1"/>
      <c r="BA558" s="26"/>
      <c r="BB558" s="1"/>
      <c r="BC558" s="26"/>
      <c r="BD558" s="1"/>
      <c r="BE558" s="26"/>
      <c r="BF558" s="1"/>
      <c r="BG558" s="26"/>
      <c r="BH558" s="1"/>
      <c r="BI558" s="26"/>
      <c r="BJ558" s="1"/>
      <c r="BK558" s="26"/>
      <c r="BL558" s="1"/>
      <c r="BM558" s="26"/>
      <c r="BN558" s="1"/>
      <c r="BO558" s="26"/>
      <c r="BP558" s="1"/>
      <c r="BQ558" s="26"/>
      <c r="BR558" s="1"/>
      <c r="BS558" s="26"/>
      <c r="BT558" s="1"/>
      <c r="BU558" s="26"/>
      <c r="BV558" s="30"/>
      <c r="BW558" s="26"/>
      <c r="BX558" s="30"/>
      <c r="BY558" s="26"/>
      <c r="BZ558" s="60"/>
      <c r="CA558" s="30"/>
      <c r="CB558" s="30"/>
      <c r="CC558" s="30"/>
    </row>
    <row r="559" spans="1:81" s="56" customFormat="1" x14ac:dyDescent="0.35">
      <c r="A559" s="31" t="s">
        <v>56</v>
      </c>
      <c r="B559" s="31" t="s">
        <v>249</v>
      </c>
      <c r="C559" s="31" t="s">
        <v>303</v>
      </c>
      <c r="D559" s="31" t="s">
        <v>3300</v>
      </c>
      <c r="E559" s="31" t="s">
        <v>55</v>
      </c>
      <c r="F559" s="1">
        <v>999927350</v>
      </c>
      <c r="G559" s="1">
        <f>(J559+T559)-H559</f>
        <v>45</v>
      </c>
      <c r="H559" s="1"/>
      <c r="I559" s="27"/>
      <c r="J559" s="1">
        <f>SUM(K559,L559,N559,O559,P559,Q559,R559)</f>
        <v>45</v>
      </c>
      <c r="K559" s="1">
        <f>SUM(AP559,BT559,BX559)</f>
        <v>0</v>
      </c>
      <c r="L559" s="1">
        <f>SUM(AD559,AF559,AH559,AL559,AJ559,AN559,AR559,AT559,AV559,AX559,BB559,BD559,BF559,BH559,BJ559,BL559,AZ559)</f>
        <v>45</v>
      </c>
      <c r="M559" s="1">
        <f>COUNT(#REF!,AD559,AF559,AH559,AJ559,AL559,AN559,AR559,AT559,AV559,AX559,AZ559,BB559,BD559,BF559,BH559,BJ559,BL559)</f>
        <v>1</v>
      </c>
      <c r="N559" s="1">
        <f>BN559+BP559</f>
        <v>0</v>
      </c>
      <c r="O559" s="1">
        <v>0</v>
      </c>
      <c r="P559" s="1">
        <f>BR559</f>
        <v>0</v>
      </c>
      <c r="Q559" s="1">
        <f>BV559</f>
        <v>0</v>
      </c>
      <c r="R559" s="1">
        <v>0</v>
      </c>
      <c r="S559" s="64"/>
      <c r="T559" s="1">
        <f>SUM(U559,V559,X559,Y559,Z559,AA559,AB559)</f>
        <v>0</v>
      </c>
      <c r="U559" s="1">
        <f>CA559</f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f>CC559</f>
        <v>0</v>
      </c>
      <c r="AB559" s="1">
        <f>CB559</f>
        <v>0</v>
      </c>
      <c r="AC559" s="64"/>
      <c r="AD559" s="1"/>
      <c r="AE559" s="26"/>
      <c r="AF559" s="1"/>
      <c r="AG559" s="26"/>
      <c r="AH559" s="1"/>
      <c r="AI559" s="26"/>
      <c r="AJ559" s="1"/>
      <c r="AK559" s="26"/>
      <c r="AL559" s="1"/>
      <c r="AM559" s="26"/>
      <c r="AN559" s="1"/>
      <c r="AO559" s="26"/>
      <c r="AP559" s="1"/>
      <c r="AQ559" s="26"/>
      <c r="AR559" s="1">
        <v>45</v>
      </c>
      <c r="AS559" s="26">
        <v>2</v>
      </c>
      <c r="AT559" s="1"/>
      <c r="AU559" s="26"/>
      <c r="AV559" s="1"/>
      <c r="AW559" s="26"/>
      <c r="AX559" s="1"/>
      <c r="AY559" s="26"/>
      <c r="AZ559" s="1"/>
      <c r="BA559" s="26"/>
      <c r="BB559" s="1"/>
      <c r="BC559" s="26"/>
      <c r="BD559" s="1"/>
      <c r="BE559" s="26"/>
      <c r="BF559" s="1"/>
      <c r="BG559" s="26"/>
      <c r="BH559" s="1"/>
      <c r="BI559" s="26"/>
      <c r="BJ559" s="1"/>
      <c r="BK559" s="26"/>
      <c r="BL559" s="1"/>
      <c r="BM559" s="26"/>
      <c r="BN559" s="1"/>
      <c r="BO559" s="26"/>
      <c r="BP559" s="1"/>
      <c r="BQ559" s="26"/>
      <c r="BR559" s="1"/>
      <c r="BS559" s="26"/>
      <c r="BT559" s="1"/>
      <c r="BU559" s="26"/>
      <c r="BV559" s="30"/>
      <c r="BW559" s="26"/>
      <c r="BX559" s="30"/>
      <c r="BY559" s="26"/>
      <c r="BZ559" s="60"/>
      <c r="CA559" s="30"/>
      <c r="CB559" s="30"/>
      <c r="CC559" s="30"/>
    </row>
    <row r="560" spans="1:81" s="56" customFormat="1" x14ac:dyDescent="0.35">
      <c r="A560" s="31" t="s">
        <v>56</v>
      </c>
      <c r="B560" s="1" t="s">
        <v>249</v>
      </c>
      <c r="C560" s="1" t="s">
        <v>1374</v>
      </c>
      <c r="D560" s="1" t="s">
        <v>1375</v>
      </c>
      <c r="E560" s="1" t="s">
        <v>55</v>
      </c>
      <c r="F560" s="1">
        <v>999919511</v>
      </c>
      <c r="G560" s="1">
        <f>(J560+T560)-H560</f>
        <v>34</v>
      </c>
      <c r="H560" s="1">
        <f>(K560+L560+N560+O560+P560+Q560+R560)*0.5</f>
        <v>34</v>
      </c>
      <c r="I560" s="27"/>
      <c r="J560" s="1">
        <f>SUM(K560,L560,N560,O560,P560,Q560,R560)</f>
        <v>68</v>
      </c>
      <c r="K560" s="1">
        <f>SUM(AP560,BT560,BX560)</f>
        <v>0</v>
      </c>
      <c r="L560" s="1">
        <f>SUM(AD560,AF560,AH560,AL560,AJ560,AN560,AR560,AT560,AV560,AX560,BB560,BD560,BF560,BH560,BJ560,BL560,AZ560)</f>
        <v>68</v>
      </c>
      <c r="M560" s="1">
        <f>COUNT(#REF!,AD560,AF560,AH560,AJ560,AL560,AN560,AR560,AT560,AV560,AX560,AZ560,BB560,BD560,BF560,BH560,BJ560,BL560)</f>
        <v>1</v>
      </c>
      <c r="N560" s="1">
        <f>BN560+BP560</f>
        <v>0</v>
      </c>
      <c r="O560" s="1">
        <v>0</v>
      </c>
      <c r="P560" s="1">
        <f>BR560</f>
        <v>0</v>
      </c>
      <c r="Q560" s="1">
        <f>BV560</f>
        <v>0</v>
      </c>
      <c r="R560" s="1">
        <v>0</v>
      </c>
      <c r="S560" s="64"/>
      <c r="T560" s="1">
        <f>SUM(U560,V560,X560,Y560,Z560,AA560,AB560)</f>
        <v>0</v>
      </c>
      <c r="U560" s="1">
        <f>CA560</f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f>CC560</f>
        <v>0</v>
      </c>
      <c r="AB560" s="1">
        <f>CB560</f>
        <v>0</v>
      </c>
      <c r="AC560" s="64"/>
      <c r="AD560" s="1"/>
      <c r="AE560" s="26"/>
      <c r="AF560" s="1"/>
      <c r="AG560" s="26"/>
      <c r="AH560" s="1"/>
      <c r="AI560" s="26"/>
      <c r="AJ560" s="1"/>
      <c r="AK560" s="26"/>
      <c r="AL560" s="1"/>
      <c r="AM560" s="26"/>
      <c r="AN560" s="1"/>
      <c r="AO560" s="26"/>
      <c r="AP560" s="1"/>
      <c r="AQ560" s="26"/>
      <c r="AR560" s="1"/>
      <c r="AS560" s="26"/>
      <c r="AT560" s="1"/>
      <c r="AU560" s="26"/>
      <c r="AV560" s="1">
        <v>68</v>
      </c>
      <c r="AW560" s="26">
        <v>3</v>
      </c>
      <c r="AX560" s="1"/>
      <c r="AY560" s="26"/>
      <c r="AZ560" s="1"/>
      <c r="BA560" s="26"/>
      <c r="BB560" s="1"/>
      <c r="BC560" s="26"/>
      <c r="BD560" s="1"/>
      <c r="BE560" s="26"/>
      <c r="BF560" s="1"/>
      <c r="BG560" s="26"/>
      <c r="BH560" s="1"/>
      <c r="BI560" s="26"/>
      <c r="BJ560" s="1"/>
      <c r="BK560" s="26"/>
      <c r="BL560" s="1"/>
      <c r="BM560" s="26"/>
      <c r="BN560" s="1"/>
      <c r="BO560" s="26"/>
      <c r="BP560" s="1"/>
      <c r="BQ560" s="26"/>
      <c r="BR560" s="1"/>
      <c r="BS560" s="26"/>
      <c r="BT560" s="1"/>
      <c r="BU560" s="26"/>
      <c r="BV560" s="30"/>
      <c r="BW560" s="26"/>
      <c r="BX560" s="30"/>
      <c r="BY560" s="26"/>
      <c r="BZ560" s="60"/>
      <c r="CA560" s="30"/>
      <c r="CB560" s="30"/>
      <c r="CC560" s="30"/>
    </row>
    <row r="561" spans="1:81" s="56" customFormat="1" x14ac:dyDescent="0.35">
      <c r="A561" s="30" t="s">
        <v>56</v>
      </c>
      <c r="B561" s="30" t="s">
        <v>249</v>
      </c>
      <c r="C561" s="30" t="s">
        <v>241</v>
      </c>
      <c r="D561" s="30" t="s">
        <v>1406</v>
      </c>
      <c r="E561" s="30" t="s">
        <v>55</v>
      </c>
      <c r="F561" s="30">
        <v>999919692</v>
      </c>
      <c r="G561" s="1">
        <f>(J561+T561)-H561</f>
        <v>34</v>
      </c>
      <c r="H561" s="1"/>
      <c r="I561" s="27"/>
      <c r="J561" s="1">
        <f>SUM(K561,L561,N561,O561,P561,Q561,R561)</f>
        <v>34</v>
      </c>
      <c r="K561" s="1">
        <f>SUM(AP561,BT561,BX561)</f>
        <v>0</v>
      </c>
      <c r="L561" s="1">
        <f>SUM(AD561,AF561,AH561,AL561,AJ561,AN561,AR561,AT561,AV561,AX561,BB561,BD561,BF561,BH561,BJ561,BL561,AZ561)</f>
        <v>34</v>
      </c>
      <c r="M561" s="1">
        <f>COUNT(#REF!,AD561,AF561,AH561,AJ561,AL561,AN561,AR561,AT561,AV561,AX561,AZ561,BB561,BD561,BF561,BH561,BJ561,BL561)</f>
        <v>1</v>
      </c>
      <c r="N561" s="1">
        <f>BN561+BP561</f>
        <v>0</v>
      </c>
      <c r="O561" s="1">
        <v>0</v>
      </c>
      <c r="P561" s="1">
        <f>BR561</f>
        <v>0</v>
      </c>
      <c r="Q561" s="1">
        <f>BV561</f>
        <v>0</v>
      </c>
      <c r="R561" s="1">
        <v>0</v>
      </c>
      <c r="S561" s="64"/>
      <c r="T561" s="1">
        <f>SUM(U561,V561,X561,Y561,Z561,AA561,AB561)</f>
        <v>0</v>
      </c>
      <c r="U561" s="1">
        <f>CA561</f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f>CC561</f>
        <v>0</v>
      </c>
      <c r="AB561" s="1">
        <f>CB561</f>
        <v>0</v>
      </c>
      <c r="AC561" s="64"/>
      <c r="AD561" s="1"/>
      <c r="AE561" s="26"/>
      <c r="AF561" s="1"/>
      <c r="AG561" s="26"/>
      <c r="AH561" s="1"/>
      <c r="AI561" s="26"/>
      <c r="AJ561" s="1"/>
      <c r="AK561" s="26"/>
      <c r="AL561" s="1"/>
      <c r="AM561" s="26"/>
      <c r="AN561" s="1"/>
      <c r="AO561" s="26"/>
      <c r="AP561" s="1"/>
      <c r="AQ561" s="26"/>
      <c r="AR561" s="1"/>
      <c r="AS561" s="26"/>
      <c r="AT561" s="1"/>
      <c r="AU561" s="26"/>
      <c r="AV561" s="1"/>
      <c r="AW561" s="26"/>
      <c r="AX561" s="1"/>
      <c r="AY561" s="26"/>
      <c r="AZ561" s="1"/>
      <c r="BA561" s="26"/>
      <c r="BB561" s="1"/>
      <c r="BC561" s="26"/>
      <c r="BD561" s="1">
        <v>34</v>
      </c>
      <c r="BE561" s="26">
        <v>3</v>
      </c>
      <c r="BF561" s="1"/>
      <c r="BG561" s="26"/>
      <c r="BH561" s="1"/>
      <c r="BI561" s="26"/>
      <c r="BJ561" s="1"/>
      <c r="BK561" s="26"/>
      <c r="BL561" s="1"/>
      <c r="BM561" s="26"/>
      <c r="BN561" s="1"/>
      <c r="BO561" s="26"/>
      <c r="BP561" s="1"/>
      <c r="BQ561" s="26"/>
      <c r="BR561" s="1"/>
      <c r="BS561" s="26"/>
      <c r="BT561" s="1"/>
      <c r="BU561" s="26"/>
      <c r="BV561" s="30"/>
      <c r="BW561" s="26"/>
      <c r="BX561" s="30"/>
      <c r="BY561" s="26"/>
      <c r="BZ561" s="60"/>
      <c r="CA561" s="30"/>
      <c r="CB561" s="30"/>
      <c r="CC561" s="30"/>
    </row>
    <row r="562" spans="1:81" s="56" customFormat="1" x14ac:dyDescent="0.35">
      <c r="A562" s="30" t="s">
        <v>56</v>
      </c>
      <c r="B562" s="30" t="s">
        <v>249</v>
      </c>
      <c r="C562" s="38" t="s">
        <v>2131</v>
      </c>
      <c r="D562" s="38" t="s">
        <v>2132</v>
      </c>
      <c r="E562" s="34" t="s">
        <v>55</v>
      </c>
      <c r="F562" s="30">
        <v>999924033</v>
      </c>
      <c r="G562" s="1">
        <f>(J562+T562)-H562</f>
        <v>34</v>
      </c>
      <c r="H562" s="1"/>
      <c r="I562" s="27"/>
      <c r="J562" s="1">
        <f>SUM(K562,L562,N562,O562,P562,Q562,R562)</f>
        <v>34</v>
      </c>
      <c r="K562" s="1">
        <f>SUM(AP562,BT562,BX562)</f>
        <v>0</v>
      </c>
      <c r="L562" s="1">
        <f>SUM(AD562,AF562,AH562,AL562,AJ562,AN562,AR562,AT562,AV562,AX562,BB562,BD562,BF562,BH562,BJ562,BL562,AZ562)</f>
        <v>34</v>
      </c>
      <c r="M562" s="1">
        <f>COUNT(#REF!,AD562,AF562,AH562,AJ562,AL562,AN562,AR562,AT562,AV562,AX562,AZ562,BB562,BD562,BF562,BH562,BJ562,BL562)</f>
        <v>1</v>
      </c>
      <c r="N562" s="1">
        <f>BN562+BP562</f>
        <v>0</v>
      </c>
      <c r="O562" s="1">
        <v>0</v>
      </c>
      <c r="P562" s="1">
        <f>BR562</f>
        <v>0</v>
      </c>
      <c r="Q562" s="1">
        <f>BV562</f>
        <v>0</v>
      </c>
      <c r="R562" s="1">
        <v>0</v>
      </c>
      <c r="S562" s="64"/>
      <c r="T562" s="1">
        <f>SUM(U562,V562,X562,Y562,Z562,AA562,AB562)</f>
        <v>0</v>
      </c>
      <c r="U562" s="1">
        <f>CA562</f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f>CC562</f>
        <v>0</v>
      </c>
      <c r="AB562" s="1">
        <f>CB562</f>
        <v>0</v>
      </c>
      <c r="AC562" s="64"/>
      <c r="AD562" s="1"/>
      <c r="AE562" s="26"/>
      <c r="AF562" s="1"/>
      <c r="AG562" s="26"/>
      <c r="AH562" s="1"/>
      <c r="AI562" s="26"/>
      <c r="AJ562" s="1"/>
      <c r="AK562" s="26"/>
      <c r="AL562" s="1"/>
      <c r="AM562" s="26"/>
      <c r="AN562" s="1"/>
      <c r="AO562" s="26"/>
      <c r="AP562" s="1"/>
      <c r="AQ562" s="26"/>
      <c r="AR562" s="1"/>
      <c r="AS562" s="26"/>
      <c r="AT562" s="1">
        <v>34</v>
      </c>
      <c r="AU562" s="26">
        <v>3</v>
      </c>
      <c r="AV562" s="1"/>
      <c r="AW562" s="26"/>
      <c r="AX562" s="1"/>
      <c r="AY562" s="26"/>
      <c r="AZ562" s="1"/>
      <c r="BA562" s="26"/>
      <c r="BB562" s="1"/>
      <c r="BC562" s="26"/>
      <c r="BD562" s="1"/>
      <c r="BE562" s="26"/>
      <c r="BF562" s="1"/>
      <c r="BG562" s="26"/>
      <c r="BH562" s="1"/>
      <c r="BI562" s="26"/>
      <c r="BJ562" s="1"/>
      <c r="BK562" s="26"/>
      <c r="BL562" s="1"/>
      <c r="BM562" s="26"/>
      <c r="BN562" s="1"/>
      <c r="BO562" s="26"/>
      <c r="BP562" s="1"/>
      <c r="BQ562" s="26"/>
      <c r="BR562" s="1"/>
      <c r="BS562" s="26"/>
      <c r="BT562" s="1"/>
      <c r="BU562" s="26"/>
      <c r="BV562" s="30"/>
      <c r="BW562" s="26"/>
      <c r="BX562" s="30"/>
      <c r="BY562" s="26"/>
      <c r="BZ562" s="60"/>
      <c r="CA562" s="30"/>
      <c r="CB562" s="30"/>
      <c r="CC562" s="30"/>
    </row>
    <row r="563" spans="1:81" s="56" customFormat="1" x14ac:dyDescent="0.35">
      <c r="A563" s="31" t="s">
        <v>56</v>
      </c>
      <c r="B563" s="31" t="s">
        <v>249</v>
      </c>
      <c r="C563" s="31" t="s">
        <v>2357</v>
      </c>
      <c r="D563" s="31" t="s">
        <v>3334</v>
      </c>
      <c r="E563" s="31" t="s">
        <v>55</v>
      </c>
      <c r="F563" s="1">
        <v>999927447</v>
      </c>
      <c r="G563" s="1">
        <f>(J563+T563)-H563</f>
        <v>34</v>
      </c>
      <c r="H563" s="1"/>
      <c r="I563" s="27"/>
      <c r="J563" s="1">
        <f>SUM(K563,L563,N563,O563,P563,Q563,R563)</f>
        <v>34</v>
      </c>
      <c r="K563" s="1">
        <f>SUM(AP563,BT563,BX563)</f>
        <v>0</v>
      </c>
      <c r="L563" s="1">
        <f>SUM(AD563,AF563,AH563,AL563,AJ563,AN563,AR563,AT563,AV563,AX563,BB563,BD563,BF563,BH563,BJ563,BL563,AZ563)</f>
        <v>34</v>
      </c>
      <c r="M563" s="1">
        <f>COUNT(#REF!,AD563,AF563,AH563,AJ563,AL563,AN563,AR563,AT563,AV563,AX563,AZ563,BB563,BD563,BF563,BH563,BJ563,BL563)</f>
        <v>1</v>
      </c>
      <c r="N563" s="1">
        <f>BN563+BP563</f>
        <v>0</v>
      </c>
      <c r="O563" s="1">
        <v>0</v>
      </c>
      <c r="P563" s="1">
        <f>BR563</f>
        <v>0</v>
      </c>
      <c r="Q563" s="1">
        <f>BV563</f>
        <v>0</v>
      </c>
      <c r="R563" s="1">
        <v>0</v>
      </c>
      <c r="S563" s="64"/>
      <c r="T563" s="1">
        <f>SUM(U563,V563,X563,Y563,Z563,AA563,AB563)</f>
        <v>0</v>
      </c>
      <c r="U563" s="1">
        <f>CA563</f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f>CC563</f>
        <v>0</v>
      </c>
      <c r="AB563" s="1">
        <f>CB563</f>
        <v>0</v>
      </c>
      <c r="AC563" s="64"/>
      <c r="AD563" s="1"/>
      <c r="AE563" s="26"/>
      <c r="AF563" s="1"/>
      <c r="AG563" s="26"/>
      <c r="AH563" s="1"/>
      <c r="AI563" s="26"/>
      <c r="AJ563" s="1"/>
      <c r="AK563" s="26"/>
      <c r="AL563" s="1"/>
      <c r="AM563" s="26"/>
      <c r="AN563" s="1"/>
      <c r="AO563" s="26"/>
      <c r="AP563" s="1"/>
      <c r="AQ563" s="26"/>
      <c r="AR563" s="1">
        <v>34</v>
      </c>
      <c r="AS563" s="26">
        <v>3</v>
      </c>
      <c r="AT563" s="1"/>
      <c r="AU563" s="26"/>
      <c r="AV563" s="1"/>
      <c r="AW563" s="26"/>
      <c r="AX563" s="1"/>
      <c r="AY563" s="26"/>
      <c r="AZ563" s="1"/>
      <c r="BA563" s="26"/>
      <c r="BB563" s="1"/>
      <c r="BC563" s="26"/>
      <c r="BD563" s="1"/>
      <c r="BE563" s="26"/>
      <c r="BF563" s="1"/>
      <c r="BG563" s="26"/>
      <c r="BH563" s="1"/>
      <c r="BI563" s="26"/>
      <c r="BJ563" s="1"/>
      <c r="BK563" s="26"/>
      <c r="BL563" s="1"/>
      <c r="BM563" s="26"/>
      <c r="BN563" s="1"/>
      <c r="BO563" s="26"/>
      <c r="BP563" s="1"/>
      <c r="BQ563" s="26"/>
      <c r="BR563" s="1"/>
      <c r="BS563" s="26"/>
      <c r="BT563" s="1"/>
      <c r="BU563" s="26"/>
      <c r="BV563" s="30"/>
      <c r="BW563" s="26"/>
      <c r="BX563" s="30"/>
      <c r="BY563" s="26"/>
      <c r="BZ563" s="60"/>
      <c r="CA563" s="30"/>
      <c r="CB563" s="30"/>
      <c r="CC563" s="30"/>
    </row>
    <row r="564" spans="1:81" s="56" customFormat="1" x14ac:dyDescent="0.35">
      <c r="A564" s="31" t="s">
        <v>56</v>
      </c>
      <c r="B564" s="1" t="s">
        <v>249</v>
      </c>
      <c r="C564" s="1" t="s">
        <v>317</v>
      </c>
      <c r="D564" s="1" t="s">
        <v>1294</v>
      </c>
      <c r="E564" s="30" t="s">
        <v>55</v>
      </c>
      <c r="F564" s="1">
        <v>999923587</v>
      </c>
      <c r="G564" s="1">
        <f>(J564+T564)-H564</f>
        <v>30</v>
      </c>
      <c r="H564" s="1">
        <f>(K564+L564+N564+O564+P564+Q564+R564)*0.5</f>
        <v>30</v>
      </c>
      <c r="I564" s="27"/>
      <c r="J564" s="1">
        <f>SUM(K564,L564,N564,O564,P564,Q564,R564)</f>
        <v>60</v>
      </c>
      <c r="K564" s="1">
        <f>SUM(AP564,BT564,BX564)</f>
        <v>0</v>
      </c>
      <c r="L564" s="1">
        <f>SUM(AD564,AF564,AH564,AL564,AJ564,AN564,AR564,AT564,AV564,AX564,BB564,BD564,BF564,BH564,BJ564,BL564,AZ564)</f>
        <v>60</v>
      </c>
      <c r="M564" s="1">
        <f>COUNT(#REF!,AD564,AF564,AH564,AJ564,AL564,AN564,AR564,AT564,AV564,AX564,AZ564,BB564,BD564,BF564,BH564,BJ564,BL564)</f>
        <v>1</v>
      </c>
      <c r="N564" s="1">
        <f>BN564+BP564</f>
        <v>0</v>
      </c>
      <c r="O564" s="1">
        <v>0</v>
      </c>
      <c r="P564" s="1">
        <f>BR564</f>
        <v>0</v>
      </c>
      <c r="Q564" s="1">
        <f>BV564</f>
        <v>0</v>
      </c>
      <c r="R564" s="1">
        <v>0</v>
      </c>
      <c r="S564" s="64"/>
      <c r="T564" s="1">
        <f>SUM(U564,V564,X564,Y564,Z564,AA564,AB564)</f>
        <v>0</v>
      </c>
      <c r="U564" s="1">
        <f>CA564</f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f>CC564</f>
        <v>0</v>
      </c>
      <c r="AB564" s="1">
        <f>CB564</f>
        <v>0</v>
      </c>
      <c r="AC564" s="64"/>
      <c r="AD564" s="1"/>
      <c r="AE564" s="26"/>
      <c r="AF564" s="1"/>
      <c r="AG564" s="26"/>
      <c r="AH564" s="1"/>
      <c r="AI564" s="26"/>
      <c r="AJ564" s="1"/>
      <c r="AK564" s="26"/>
      <c r="AL564" s="1"/>
      <c r="AM564" s="26"/>
      <c r="AN564" s="1"/>
      <c r="AO564" s="26"/>
      <c r="AP564" s="1"/>
      <c r="AQ564" s="26"/>
      <c r="AR564" s="1">
        <v>60</v>
      </c>
      <c r="AS564" s="26">
        <v>1</v>
      </c>
      <c r="AT564" s="1"/>
      <c r="AU564" s="26"/>
      <c r="AV564" s="1"/>
      <c r="AW564" s="26"/>
      <c r="AX564" s="1"/>
      <c r="AY564" s="26"/>
      <c r="AZ564" s="1"/>
      <c r="BA564" s="26"/>
      <c r="BB564" s="1"/>
      <c r="BC564" s="26"/>
      <c r="BD564" s="1"/>
      <c r="BE564" s="26"/>
      <c r="BF564" s="1"/>
      <c r="BG564" s="26"/>
      <c r="BH564" s="1"/>
      <c r="BI564" s="26"/>
      <c r="BJ564" s="1"/>
      <c r="BK564" s="26"/>
      <c r="BL564" s="1"/>
      <c r="BM564" s="26"/>
      <c r="BN564" s="1"/>
      <c r="BO564" s="26"/>
      <c r="BP564" s="1"/>
      <c r="BQ564" s="26"/>
      <c r="BR564" s="1"/>
      <c r="BS564" s="26"/>
      <c r="BT564" s="1"/>
      <c r="BU564" s="26"/>
      <c r="BV564" s="30"/>
      <c r="BW564" s="26"/>
      <c r="BX564" s="30"/>
      <c r="BY564" s="26"/>
      <c r="BZ564" s="60"/>
      <c r="CA564" s="30"/>
      <c r="CB564" s="30"/>
      <c r="CC564" s="30"/>
    </row>
    <row r="565" spans="1:81" s="56" customFormat="1" x14ac:dyDescent="0.35">
      <c r="A565" s="1" t="s">
        <v>56</v>
      </c>
      <c r="B565" s="1" t="s">
        <v>249</v>
      </c>
      <c r="C565" s="1" t="s">
        <v>1126</v>
      </c>
      <c r="D565" s="1" t="s">
        <v>1758</v>
      </c>
      <c r="E565" s="1" t="s">
        <v>55</v>
      </c>
      <c r="F565" s="1">
        <v>999925183</v>
      </c>
      <c r="G565" s="1">
        <f>(J565+T565)-H565</f>
        <v>30</v>
      </c>
      <c r="H565" s="1"/>
      <c r="I565" s="27"/>
      <c r="J565" s="1">
        <f>SUM(K565,L565,N565,O565,P565,Q565,R565)</f>
        <v>30</v>
      </c>
      <c r="K565" s="1">
        <f>SUM(AP565,BT565,BX565)</f>
        <v>0</v>
      </c>
      <c r="L565" s="1">
        <f>SUM(AD565,AF565,AH565,AL565,AJ565,AN565,AR565,AT565,AV565,AX565,BB565,BD565,BF565,BH565,BJ565,BL565,AZ565)</f>
        <v>30</v>
      </c>
      <c r="M565" s="1">
        <f>COUNT(#REF!,AD565,AF565,AH565,AJ565,AL565,AN565,AR565,AT565,AV565,AX565,AZ565,BB565,BD565,BF565,BH565,BJ565,BL565)</f>
        <v>1</v>
      </c>
      <c r="N565" s="1">
        <f>BN565+BP565</f>
        <v>0</v>
      </c>
      <c r="O565" s="1">
        <v>0</v>
      </c>
      <c r="P565" s="1">
        <f>BR565</f>
        <v>0</v>
      </c>
      <c r="Q565" s="1">
        <f>BV565</f>
        <v>0</v>
      </c>
      <c r="R565" s="1">
        <v>0</v>
      </c>
      <c r="S565" s="64"/>
      <c r="T565" s="1">
        <f>SUM(U565,V565,X565,Y565,Z565,AA565,AB565)</f>
        <v>0</v>
      </c>
      <c r="U565" s="1">
        <f>CA565</f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f>CC565</f>
        <v>0</v>
      </c>
      <c r="AB565" s="1">
        <f>CB565</f>
        <v>0</v>
      </c>
      <c r="AC565" s="64"/>
      <c r="AD565" s="1"/>
      <c r="AE565" s="26"/>
      <c r="AF565" s="1"/>
      <c r="AG565" s="26"/>
      <c r="AH565" s="1"/>
      <c r="AI565" s="26"/>
      <c r="AJ565" s="1"/>
      <c r="AK565" s="26"/>
      <c r="AL565" s="1"/>
      <c r="AM565" s="26"/>
      <c r="AN565" s="1"/>
      <c r="AO565" s="26"/>
      <c r="AP565" s="1"/>
      <c r="AQ565" s="26"/>
      <c r="AR565" s="1"/>
      <c r="AS565" s="26"/>
      <c r="AT565" s="1"/>
      <c r="AU565" s="26"/>
      <c r="AV565" s="1"/>
      <c r="AW565" s="26"/>
      <c r="AX565" s="1"/>
      <c r="AY565" s="26"/>
      <c r="AZ565" s="1"/>
      <c r="BA565" s="26"/>
      <c r="BB565" s="1"/>
      <c r="BC565" s="26"/>
      <c r="BD565" s="1"/>
      <c r="BE565" s="26"/>
      <c r="BF565" s="1"/>
      <c r="BG565" s="26"/>
      <c r="BH565" s="1">
        <v>30</v>
      </c>
      <c r="BI565" s="26">
        <v>1</v>
      </c>
      <c r="BJ565" s="1"/>
      <c r="BK565" s="26"/>
      <c r="BL565" s="1"/>
      <c r="BM565" s="26"/>
      <c r="BN565" s="1"/>
      <c r="BO565" s="26"/>
      <c r="BP565" s="1"/>
      <c r="BQ565" s="26"/>
      <c r="BR565" s="1"/>
      <c r="BS565" s="26"/>
      <c r="BT565" s="1"/>
      <c r="BU565" s="26"/>
      <c r="BV565" s="30"/>
      <c r="BW565" s="26"/>
      <c r="BX565" s="30"/>
      <c r="BY565" s="26"/>
      <c r="BZ565" s="60"/>
      <c r="CA565" s="30"/>
      <c r="CB565" s="30"/>
      <c r="CC565" s="30"/>
    </row>
    <row r="566" spans="1:81" s="56" customFormat="1" x14ac:dyDescent="0.35">
      <c r="A566" s="32" t="s">
        <v>56</v>
      </c>
      <c r="B566" s="32" t="s">
        <v>249</v>
      </c>
      <c r="C566" s="32" t="s">
        <v>96</v>
      </c>
      <c r="D566" s="37" t="s">
        <v>2575</v>
      </c>
      <c r="E566" s="32" t="s">
        <v>55</v>
      </c>
      <c r="F566" s="32">
        <v>999925604</v>
      </c>
      <c r="G566" s="1">
        <f>(J566+T566)-H566</f>
        <v>30</v>
      </c>
      <c r="H566" s="1"/>
      <c r="I566" s="27"/>
      <c r="J566" s="1">
        <f>SUM(K566,L566,N566,O566,P566,Q566,R566)</f>
        <v>30</v>
      </c>
      <c r="K566" s="1">
        <f>SUM(AP566,BT566,BX566)</f>
        <v>0</v>
      </c>
      <c r="L566" s="1">
        <f>SUM(AD566,AF566,AH566,AL566,AJ566,AN566,AR566,AT566,AV566,AX566,BB566,BD566,BF566,BH566,BJ566,BL566,AZ566)</f>
        <v>30</v>
      </c>
      <c r="M566" s="1">
        <f>COUNT(#REF!,AD566,AF566,AH566,AJ566,AL566,AN566,AR566,AT566,AV566,AX566,AZ566,BB566,BD566,BF566,BH566,BJ566,BL566)</f>
        <v>1</v>
      </c>
      <c r="N566" s="1">
        <f>BN566+BP566</f>
        <v>0</v>
      </c>
      <c r="O566" s="1">
        <v>0</v>
      </c>
      <c r="P566" s="1">
        <f>BR566</f>
        <v>0</v>
      </c>
      <c r="Q566" s="1">
        <f>BV566</f>
        <v>0</v>
      </c>
      <c r="R566" s="1">
        <v>0</v>
      </c>
      <c r="S566" s="64"/>
      <c r="T566" s="1">
        <f>SUM(U566,V566,X566,Y566,Z566,AA566,AB566)</f>
        <v>0</v>
      </c>
      <c r="U566" s="1">
        <f>CA566</f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f>CC566</f>
        <v>0</v>
      </c>
      <c r="AB566" s="1">
        <f>CB566</f>
        <v>0</v>
      </c>
      <c r="AC566" s="64"/>
      <c r="AD566" s="1">
        <v>30</v>
      </c>
      <c r="AE566" s="26">
        <v>1</v>
      </c>
      <c r="AF566" s="1"/>
      <c r="AG566" s="26"/>
      <c r="AH566" s="1"/>
      <c r="AI566" s="26"/>
      <c r="AJ566" s="1"/>
      <c r="AK566" s="26"/>
      <c r="AL566" s="1"/>
      <c r="AM566" s="26"/>
      <c r="AN566" s="1"/>
      <c r="AO566" s="26"/>
      <c r="AP566" s="1"/>
      <c r="AQ566" s="26"/>
      <c r="AR566" s="1"/>
      <c r="AS566" s="26"/>
      <c r="AT566" s="1"/>
      <c r="AU566" s="26"/>
      <c r="AV566" s="1"/>
      <c r="AW566" s="26"/>
      <c r="AX566" s="1"/>
      <c r="AY566" s="26"/>
      <c r="AZ566" s="1"/>
      <c r="BA566" s="26"/>
      <c r="BB566" s="1"/>
      <c r="BC566" s="26"/>
      <c r="BD566" s="1"/>
      <c r="BE566" s="26"/>
      <c r="BF566" s="1"/>
      <c r="BG566" s="26"/>
      <c r="BH566" s="1"/>
      <c r="BI566" s="26"/>
      <c r="BJ566" s="1"/>
      <c r="BK566" s="26"/>
      <c r="BL566" s="1"/>
      <c r="BM566" s="26"/>
      <c r="BN566" s="1"/>
      <c r="BO566" s="26"/>
      <c r="BP566" s="1"/>
      <c r="BQ566" s="26"/>
      <c r="BR566" s="1"/>
      <c r="BS566" s="26"/>
      <c r="BT566" s="1"/>
      <c r="BU566" s="26"/>
      <c r="BV566" s="30"/>
      <c r="BW566" s="26"/>
      <c r="BX566" s="30"/>
      <c r="BY566" s="26"/>
      <c r="BZ566" s="60"/>
      <c r="CA566" s="30"/>
      <c r="CB566" s="30"/>
      <c r="CC566" s="30"/>
    </row>
    <row r="567" spans="1:81" s="56" customFormat="1" x14ac:dyDescent="0.35">
      <c r="A567" s="31" t="s">
        <v>56</v>
      </c>
      <c r="B567" s="30" t="s">
        <v>249</v>
      </c>
      <c r="C567" s="30" t="s">
        <v>311</v>
      </c>
      <c r="D567" s="30" t="s">
        <v>1327</v>
      </c>
      <c r="E567" s="30" t="s">
        <v>55</v>
      </c>
      <c r="F567" s="30">
        <v>999919169</v>
      </c>
      <c r="G567" s="1">
        <f>(J567+T567)-H567</f>
        <v>23.6</v>
      </c>
      <c r="H567" s="1">
        <f>(K567+L567+N567+O567+P567+Q567+R567)*0.5</f>
        <v>13.6</v>
      </c>
      <c r="I567" s="27"/>
      <c r="J567" s="1">
        <f>SUM(K567,L567,N567,O567,P567,Q567,R567)</f>
        <v>27.2</v>
      </c>
      <c r="K567" s="1">
        <f>SUM(AP567,BT567,BX567)</f>
        <v>0</v>
      </c>
      <c r="L567" s="1">
        <f>SUM(AD567,AF567,AH567,AL567,AJ567,AN567,AR567,AT567,AV567,AX567,BB567,BD567,BF567,BH567,BJ567,BL567,AZ567)</f>
        <v>27.2</v>
      </c>
      <c r="M567" s="1">
        <f>COUNT(#REF!,AD567,AF567,AH567,AJ567,AL567,AN567,AR567,AT567,AV567,AX567,AZ567,BB567,BD567,BF567,BH567,BJ567,BL567)</f>
        <v>1</v>
      </c>
      <c r="N567" s="1">
        <f>BN567+BP567</f>
        <v>0</v>
      </c>
      <c r="O567" s="1">
        <v>0</v>
      </c>
      <c r="P567" s="1">
        <f>BR567</f>
        <v>0</v>
      </c>
      <c r="Q567" s="1">
        <f>BV567</f>
        <v>0</v>
      </c>
      <c r="R567" s="1">
        <v>0</v>
      </c>
      <c r="S567" s="64"/>
      <c r="T567" s="1">
        <f>SUM(U567,V567,X567,Y567,Z567,AA567,AB567)</f>
        <v>10</v>
      </c>
      <c r="U567" s="1">
        <f>CA567</f>
        <v>10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f>CC567</f>
        <v>0</v>
      </c>
      <c r="AB567" s="1">
        <f>CB567</f>
        <v>0</v>
      </c>
      <c r="AC567" s="64"/>
      <c r="AD567" s="1"/>
      <c r="AE567" s="26"/>
      <c r="AF567" s="1"/>
      <c r="AG567" s="26"/>
      <c r="AH567" s="1"/>
      <c r="AI567" s="26"/>
      <c r="AJ567" s="1"/>
      <c r="AK567" s="26"/>
      <c r="AL567" s="1"/>
      <c r="AM567" s="26"/>
      <c r="AN567" s="1"/>
      <c r="AO567" s="26"/>
      <c r="AP567" s="1"/>
      <c r="AQ567" s="26"/>
      <c r="AR567" s="1"/>
      <c r="AS567" s="26"/>
      <c r="AT567" s="1"/>
      <c r="AU567" s="26"/>
      <c r="AV567" s="1"/>
      <c r="AW567" s="26"/>
      <c r="AX567" s="1"/>
      <c r="AY567" s="26"/>
      <c r="AZ567" s="1"/>
      <c r="BA567" s="26"/>
      <c r="BB567" s="1"/>
      <c r="BC567" s="26"/>
      <c r="BD567" s="1">
        <v>27.2</v>
      </c>
      <c r="BE567" s="26">
        <v>3</v>
      </c>
      <c r="BF567" s="1"/>
      <c r="BG567" s="26"/>
      <c r="BH567" s="1"/>
      <c r="BI567" s="26"/>
      <c r="BJ567" s="1"/>
      <c r="BK567" s="26"/>
      <c r="BL567" s="1"/>
      <c r="BM567" s="26"/>
      <c r="BN567" s="1"/>
      <c r="BO567" s="26"/>
      <c r="BP567" s="1"/>
      <c r="BQ567" s="26"/>
      <c r="BR567" s="1"/>
      <c r="BS567" s="26"/>
      <c r="BT567" s="1"/>
      <c r="BU567" s="26"/>
      <c r="BV567" s="30"/>
      <c r="BW567" s="26"/>
      <c r="BX567" s="30"/>
      <c r="BY567" s="26"/>
      <c r="BZ567" s="60"/>
      <c r="CA567" s="30">
        <v>10</v>
      </c>
      <c r="CB567" s="30"/>
      <c r="CC567" s="30"/>
    </row>
    <row r="568" spans="1:81" s="56" customFormat="1" x14ac:dyDescent="0.35">
      <c r="A568" s="31" t="s">
        <v>56</v>
      </c>
      <c r="B568" s="31" t="s">
        <v>249</v>
      </c>
      <c r="C568" s="31" t="s">
        <v>1717</v>
      </c>
      <c r="D568" s="31" t="s">
        <v>1718</v>
      </c>
      <c r="E568" s="31" t="s">
        <v>55</v>
      </c>
      <c r="F568" s="1">
        <v>999921794</v>
      </c>
      <c r="G568" s="1">
        <f>(J568+T568)-H568</f>
        <v>22.5</v>
      </c>
      <c r="H568" s="1">
        <f>(K568+L568+N568+O568+P568+Q568+R568)*0.5</f>
        <v>22.5</v>
      </c>
      <c r="I568" s="27"/>
      <c r="J568" s="1">
        <f>SUM(K568,L568,N568,O568,P568,Q568,R568)</f>
        <v>45</v>
      </c>
      <c r="K568" s="1">
        <f>SUM(AP568,BT568,BX568)</f>
        <v>0</v>
      </c>
      <c r="L568" s="1">
        <f>SUM(AD568,AF568,AH568,AL568,AJ568,AN568,AR568,AT568,AV568,AX568,BB568,BD568,BF568,BH568,BJ568,BL568,AZ568)</f>
        <v>45</v>
      </c>
      <c r="M568" s="1">
        <f>COUNT(#REF!,AD568,AF568,AH568,AJ568,AL568,AN568,AR568,AT568,AV568,AX568,AZ568,BB568,BD568,BF568,BH568,BJ568,BL568)</f>
        <v>1</v>
      </c>
      <c r="N568" s="1">
        <f>BN568+BP568</f>
        <v>0</v>
      </c>
      <c r="O568" s="1">
        <v>0</v>
      </c>
      <c r="P568" s="1">
        <f>BR568</f>
        <v>0</v>
      </c>
      <c r="Q568" s="1">
        <f>BV568</f>
        <v>0</v>
      </c>
      <c r="R568" s="1">
        <v>0</v>
      </c>
      <c r="S568" s="64"/>
      <c r="T568" s="1">
        <f>SUM(U568,V568,X568,Y568,Z568,AA568,AB568)</f>
        <v>0</v>
      </c>
      <c r="U568" s="1">
        <f>CA568</f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f>CC568</f>
        <v>0</v>
      </c>
      <c r="AB568" s="1">
        <f>CB568</f>
        <v>0</v>
      </c>
      <c r="AC568" s="64"/>
      <c r="AD568" s="1"/>
      <c r="AE568" s="26"/>
      <c r="AF568" s="1"/>
      <c r="AG568" s="26"/>
      <c r="AH568" s="1"/>
      <c r="AI568" s="26"/>
      <c r="AJ568" s="1"/>
      <c r="AK568" s="26"/>
      <c r="AL568" s="1"/>
      <c r="AM568" s="26"/>
      <c r="AN568" s="1"/>
      <c r="AO568" s="26"/>
      <c r="AP568" s="1"/>
      <c r="AQ568" s="26"/>
      <c r="AR568" s="1">
        <v>45</v>
      </c>
      <c r="AS568" s="26">
        <v>2</v>
      </c>
      <c r="AT568" s="1"/>
      <c r="AU568" s="26"/>
      <c r="AV568" s="1"/>
      <c r="AW568" s="26"/>
      <c r="AX568" s="1"/>
      <c r="AY568" s="26"/>
      <c r="AZ568" s="1"/>
      <c r="BA568" s="26"/>
      <c r="BB568" s="1"/>
      <c r="BC568" s="26"/>
      <c r="BD568" s="1"/>
      <c r="BE568" s="26"/>
      <c r="BF568" s="1"/>
      <c r="BG568" s="26"/>
      <c r="BH568" s="1"/>
      <c r="BI568" s="26"/>
      <c r="BJ568" s="1"/>
      <c r="BK568" s="26"/>
      <c r="BL568" s="1"/>
      <c r="BM568" s="26"/>
      <c r="BN568" s="1"/>
      <c r="BO568" s="26"/>
      <c r="BP568" s="1"/>
      <c r="BQ568" s="26"/>
      <c r="BR568" s="1"/>
      <c r="BS568" s="26"/>
      <c r="BT568" s="1"/>
      <c r="BU568" s="26"/>
      <c r="BV568" s="30"/>
      <c r="BW568" s="26"/>
      <c r="BX568" s="30"/>
      <c r="BY568" s="26"/>
      <c r="BZ568" s="60"/>
      <c r="CA568" s="30"/>
      <c r="CB568" s="30"/>
      <c r="CC568" s="30"/>
    </row>
    <row r="569" spans="1:81" s="56" customFormat="1" x14ac:dyDescent="0.35">
      <c r="A569" s="31" t="s">
        <v>56</v>
      </c>
      <c r="B569" s="1" t="s">
        <v>249</v>
      </c>
      <c r="C569" s="1" t="s">
        <v>1068</v>
      </c>
      <c r="D569" s="1" t="s">
        <v>1481</v>
      </c>
      <c r="E569" s="1" t="s">
        <v>55</v>
      </c>
      <c r="F569" s="1">
        <v>999920450</v>
      </c>
      <c r="G569" s="1">
        <f>(J569+T569)-H569</f>
        <v>19</v>
      </c>
      <c r="H569" s="1">
        <f>(K569+L569+N569+O569+P569+Q569+R569)*0.5</f>
        <v>19</v>
      </c>
      <c r="I569" s="27"/>
      <c r="J569" s="1">
        <f>SUM(K569,L569,N569,O569,P569,Q569,R569)</f>
        <v>38</v>
      </c>
      <c r="K569" s="1">
        <f>SUM(AP569,BT569,BX569)</f>
        <v>0</v>
      </c>
      <c r="L569" s="1">
        <f>SUM(AD569,AF569,AH569,AL569,AJ569,AN569,AR569,AT569,AV569,AX569,BB569,BD569,BF569,BH569,BJ569,BL569,AZ569)</f>
        <v>38</v>
      </c>
      <c r="M569" s="1">
        <f>COUNT(#REF!,AD569,AF569,AH569,AJ569,AL569,AN569,AR569,AT569,AV569,AX569,AZ569,BB569,BD569,BF569,BH569,BJ569,BL569)</f>
        <v>1</v>
      </c>
      <c r="N569" s="1">
        <f>BN569+BP569</f>
        <v>0</v>
      </c>
      <c r="O569" s="1">
        <v>0</v>
      </c>
      <c r="P569" s="1">
        <f>BR569</f>
        <v>0</v>
      </c>
      <c r="Q569" s="1">
        <f>BV569</f>
        <v>0</v>
      </c>
      <c r="R569" s="1">
        <v>0</v>
      </c>
      <c r="S569" s="64"/>
      <c r="T569" s="1">
        <f>SUM(U569,V569,X569,Y569,Z569,AA569,AB569)</f>
        <v>0</v>
      </c>
      <c r="U569" s="1">
        <f>CA569</f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f>CC569</f>
        <v>0</v>
      </c>
      <c r="AB569" s="1">
        <f>CB569</f>
        <v>0</v>
      </c>
      <c r="AC569" s="64"/>
      <c r="AD569" s="1"/>
      <c r="AE569" s="26"/>
      <c r="AF569" s="1"/>
      <c r="AG569" s="26"/>
      <c r="AH569" s="1"/>
      <c r="AI569" s="26"/>
      <c r="AJ569" s="1"/>
      <c r="AK569" s="26"/>
      <c r="AL569" s="1"/>
      <c r="AM569" s="26"/>
      <c r="AN569" s="1">
        <v>38</v>
      </c>
      <c r="AO569" s="26" t="s">
        <v>94</v>
      </c>
      <c r="AP569" s="1"/>
      <c r="AQ569" s="26"/>
      <c r="AR569" s="1"/>
      <c r="AS569" s="26"/>
      <c r="AT569" s="1"/>
      <c r="AU569" s="26"/>
      <c r="AV569" s="1"/>
      <c r="AW569" s="26"/>
      <c r="AX569" s="1"/>
      <c r="AY569" s="26"/>
      <c r="AZ569" s="1"/>
      <c r="BA569" s="26"/>
      <c r="BB569" s="1"/>
      <c r="BC569" s="26"/>
      <c r="BD569" s="1"/>
      <c r="BE569" s="26"/>
      <c r="BF569" s="1"/>
      <c r="BG569" s="26"/>
      <c r="BH569" s="1"/>
      <c r="BI569" s="26"/>
      <c r="BJ569" s="1"/>
      <c r="BK569" s="26"/>
      <c r="BL569" s="1"/>
      <c r="BM569" s="26"/>
      <c r="BN569" s="1"/>
      <c r="BO569" s="26"/>
      <c r="BP569" s="1"/>
      <c r="BQ569" s="26"/>
      <c r="BR569" s="1"/>
      <c r="BS569" s="26"/>
      <c r="BT569" s="1"/>
      <c r="BU569" s="26"/>
      <c r="BV569" s="30"/>
      <c r="BW569" s="26"/>
      <c r="BX569" s="30"/>
      <c r="BY569" s="26"/>
      <c r="BZ569" s="60"/>
      <c r="CA569" s="30"/>
      <c r="CB569" s="30"/>
      <c r="CC569" s="30"/>
    </row>
    <row r="570" spans="1:81" s="56" customFormat="1" x14ac:dyDescent="0.35">
      <c r="A570" s="31" t="s">
        <v>56</v>
      </c>
      <c r="B570" s="35" t="s">
        <v>249</v>
      </c>
      <c r="C570" s="35" t="s">
        <v>2690</v>
      </c>
      <c r="D570" s="35" t="s">
        <v>2689</v>
      </c>
      <c r="E570" s="35" t="s">
        <v>55</v>
      </c>
      <c r="F570" s="35">
        <v>999925855</v>
      </c>
      <c r="G570" s="1">
        <f>(J570+T570)-H570</f>
        <v>19</v>
      </c>
      <c r="H570" s="1">
        <f>(K570+L570+N570+O570+P570+Q570+R570)*0.5</f>
        <v>19</v>
      </c>
      <c r="I570" s="27"/>
      <c r="J570" s="1">
        <f>SUM(K570,L570,N570,O570,P570,Q570,R570)</f>
        <v>38</v>
      </c>
      <c r="K570" s="1">
        <f>SUM(AP570,BT570,BX570)</f>
        <v>0</v>
      </c>
      <c r="L570" s="1">
        <f>SUM(AD570,AF570,AH570,AL570,AJ570,AN570,AR570,AT570,AV570,AX570,BB570,BD570,BF570,BH570,BJ570,BL570,AZ570)</f>
        <v>38</v>
      </c>
      <c r="M570" s="1">
        <f>COUNT(#REF!,AD570,AF570,AH570,AJ570,AL570,AN570,AR570,AT570,AV570,AX570,AZ570,BB570,BD570,BF570,BH570,BJ570,BL570)</f>
        <v>1</v>
      </c>
      <c r="N570" s="1">
        <f>BN570+BP570</f>
        <v>0</v>
      </c>
      <c r="O570" s="1">
        <v>0</v>
      </c>
      <c r="P570" s="1">
        <f>BR570</f>
        <v>0</v>
      </c>
      <c r="Q570" s="1">
        <f>BV570</f>
        <v>0</v>
      </c>
      <c r="R570" s="1">
        <v>0</v>
      </c>
      <c r="S570" s="64"/>
      <c r="T570" s="1">
        <f>SUM(U570,V570,X570,Y570,Z570,AA570,AB570)</f>
        <v>0</v>
      </c>
      <c r="U570" s="1">
        <f>CA570</f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f>CC570</f>
        <v>0</v>
      </c>
      <c r="AB570" s="1">
        <f>CB570</f>
        <v>0</v>
      </c>
      <c r="AC570" s="64"/>
      <c r="AD570" s="1"/>
      <c r="AE570" s="26"/>
      <c r="AF570" s="1"/>
      <c r="AG570" s="26"/>
      <c r="AH570" s="1">
        <v>38</v>
      </c>
      <c r="AI570" s="26" t="s">
        <v>94</v>
      </c>
      <c r="AJ570" s="1"/>
      <c r="AK570" s="26"/>
      <c r="AL570" s="1"/>
      <c r="AM570" s="26"/>
      <c r="AN570" s="1"/>
      <c r="AO570" s="26"/>
      <c r="AP570" s="1"/>
      <c r="AQ570" s="26"/>
      <c r="AR570" s="1"/>
      <c r="AS570" s="26"/>
      <c r="AT570" s="1"/>
      <c r="AU570" s="26"/>
      <c r="AV570" s="1"/>
      <c r="AW570" s="26"/>
      <c r="AX570" s="1"/>
      <c r="AY570" s="26"/>
      <c r="AZ570" s="1"/>
      <c r="BA570" s="26"/>
      <c r="BB570" s="1"/>
      <c r="BC570" s="26"/>
      <c r="BD570" s="1"/>
      <c r="BE570" s="26"/>
      <c r="BF570" s="1"/>
      <c r="BG570" s="26"/>
      <c r="BH570" s="1"/>
      <c r="BI570" s="26"/>
      <c r="BJ570" s="1"/>
      <c r="BK570" s="26"/>
      <c r="BL570" s="1"/>
      <c r="BM570" s="26"/>
      <c r="BN570" s="1"/>
      <c r="BO570" s="26"/>
      <c r="BP570" s="1"/>
      <c r="BQ570" s="26"/>
      <c r="BR570" s="1"/>
      <c r="BS570" s="26"/>
      <c r="BT570" s="1"/>
      <c r="BU570" s="26"/>
      <c r="BV570" s="30"/>
      <c r="BW570" s="26"/>
      <c r="BX570" s="30"/>
      <c r="BY570" s="26"/>
      <c r="BZ570" s="60"/>
      <c r="CA570" s="30"/>
      <c r="CB570" s="30"/>
      <c r="CC570" s="30"/>
    </row>
    <row r="571" spans="1:81" s="56" customFormat="1" x14ac:dyDescent="0.35">
      <c r="A571" s="1" t="s">
        <v>56</v>
      </c>
      <c r="B571" s="1" t="s">
        <v>249</v>
      </c>
      <c r="C571" s="1" t="s">
        <v>1302</v>
      </c>
      <c r="D571" s="1" t="s">
        <v>1303</v>
      </c>
      <c r="E571" s="1" t="s">
        <v>55</v>
      </c>
      <c r="F571" s="1">
        <v>999919012</v>
      </c>
      <c r="G571" s="1">
        <f>(J571+T571)-H571</f>
        <v>0</v>
      </c>
      <c r="H571" s="1"/>
      <c r="I571" s="27"/>
      <c r="J571" s="1">
        <f>SUM(K571,L571,N571,O571,P571,Q571,R571)</f>
        <v>0</v>
      </c>
      <c r="K571" s="1">
        <f>SUM(AP571,BT571,BX571)</f>
        <v>0</v>
      </c>
      <c r="L571" s="1">
        <f>SUM(AD571,AF571,AH571,AL571,AJ571,AN571,AR571,AT571,AV571,AX571,BB571,BD571,BF571,BH571,BJ571,BL571,AZ571)</f>
        <v>0</v>
      </c>
      <c r="M571" s="1">
        <f>COUNT(#REF!,AD571,AF571,AH571,AJ571,AL571,AN571,AR571,AT571,AV571,AX571,AZ571,BB571,BD571,BF571,BH571,BJ571,BL571)</f>
        <v>0</v>
      </c>
      <c r="N571" s="1">
        <f>BN571+BP571</f>
        <v>0</v>
      </c>
      <c r="O571" s="1">
        <v>0</v>
      </c>
      <c r="P571" s="1">
        <f>BR571</f>
        <v>0</v>
      </c>
      <c r="Q571" s="1">
        <f>BV571</f>
        <v>0</v>
      </c>
      <c r="R571" s="1">
        <v>0</v>
      </c>
      <c r="S571" s="64"/>
      <c r="T571" s="1">
        <f>SUM(U571,V571,X571,Y571,Z571,AA571,AB571)</f>
        <v>0</v>
      </c>
      <c r="U571" s="1">
        <f>CA571</f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f>CC571</f>
        <v>0</v>
      </c>
      <c r="AB571" s="1">
        <f>CB571</f>
        <v>0</v>
      </c>
      <c r="AC571" s="64"/>
      <c r="AD571" s="1"/>
      <c r="AE571" s="26"/>
      <c r="AF571" s="1"/>
      <c r="AG571" s="26"/>
      <c r="AH571" s="1"/>
      <c r="AI571" s="26"/>
      <c r="AJ571" s="1"/>
      <c r="AK571" s="26"/>
      <c r="AL571" s="1"/>
      <c r="AM571" s="26"/>
      <c r="AN571" s="1"/>
      <c r="AO571" s="26"/>
      <c r="AP571" s="1"/>
      <c r="AQ571" s="26"/>
      <c r="AR571" s="1"/>
      <c r="AS571" s="26"/>
      <c r="AT571" s="1"/>
      <c r="AU571" s="26"/>
      <c r="AV571" s="1"/>
      <c r="AW571" s="26"/>
      <c r="AX571" s="1"/>
      <c r="AY571" s="26"/>
      <c r="AZ571" s="1"/>
      <c r="BA571" s="26"/>
      <c r="BB571" s="1"/>
      <c r="BC571" s="26"/>
      <c r="BD571" s="1"/>
      <c r="BE571" s="26"/>
      <c r="BF571" s="1"/>
      <c r="BG571" s="26"/>
      <c r="BH571" s="1"/>
      <c r="BI571" s="26"/>
      <c r="BJ571" s="1"/>
      <c r="BK571" s="26"/>
      <c r="BL571" s="1"/>
      <c r="BM571" s="26"/>
      <c r="BN571" s="1"/>
      <c r="BO571" s="26"/>
      <c r="BP571" s="1"/>
      <c r="BQ571" s="26"/>
      <c r="BR571" s="1"/>
      <c r="BS571" s="26"/>
      <c r="BT571" s="1"/>
      <c r="BU571" s="26"/>
      <c r="BV571" s="30"/>
      <c r="BW571" s="26"/>
      <c r="BX571" s="30"/>
      <c r="BY571" s="26"/>
      <c r="BZ571" s="60"/>
      <c r="CA571" s="30"/>
      <c r="CB571" s="30"/>
      <c r="CC571" s="30"/>
    </row>
    <row r="572" spans="1:81" s="56" customFormat="1" x14ac:dyDescent="0.35">
      <c r="A572" s="1" t="s">
        <v>56</v>
      </c>
      <c r="B572" s="1" t="s">
        <v>249</v>
      </c>
      <c r="C572" s="1" t="s">
        <v>1348</v>
      </c>
      <c r="D572" s="1" t="s">
        <v>2347</v>
      </c>
      <c r="E572" s="1" t="s">
        <v>55</v>
      </c>
      <c r="F572" s="1">
        <v>999925012</v>
      </c>
      <c r="G572" s="1">
        <f>(J572+T572)-H572</f>
        <v>0</v>
      </c>
      <c r="H572" s="1"/>
      <c r="I572" s="27"/>
      <c r="J572" s="1">
        <f>SUM(K572,L572,N572,O572,P572,Q572,R572)</f>
        <v>0</v>
      </c>
      <c r="K572" s="1">
        <f>SUM(AP572,BT572,BX572)</f>
        <v>0</v>
      </c>
      <c r="L572" s="1">
        <f>SUM(AD572,AF572,AH572,AL572,AJ572,AN572,AR572,AT572,AV572,AX572,BB572,BD572,BF572,BH572,BJ572,BL572,AZ572)</f>
        <v>0</v>
      </c>
      <c r="M572" s="1">
        <f>COUNT(#REF!,AD572,AF572,AH572,AJ572,AL572,AN572,AR572,AT572,AV572,AX572,AZ572,BB572,BD572,BF572,BH572,BJ572,BL572)</f>
        <v>0</v>
      </c>
      <c r="N572" s="1">
        <f>BN572+BP572</f>
        <v>0</v>
      </c>
      <c r="O572" s="1">
        <v>0</v>
      </c>
      <c r="P572" s="1">
        <f>BR572</f>
        <v>0</v>
      </c>
      <c r="Q572" s="1">
        <f>BV572</f>
        <v>0</v>
      </c>
      <c r="R572" s="1">
        <v>0</v>
      </c>
      <c r="S572" s="64"/>
      <c r="T572" s="1">
        <f>SUM(U572,V572,X572,Y572,Z572,AA572,AB572)</f>
        <v>0</v>
      </c>
      <c r="U572" s="1">
        <f>CA572</f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f>CC572</f>
        <v>0</v>
      </c>
      <c r="AB572" s="1">
        <f>CB572</f>
        <v>0</v>
      </c>
      <c r="AC572" s="64"/>
      <c r="AD572" s="1"/>
      <c r="AE572" s="26"/>
      <c r="AF572" s="1"/>
      <c r="AG572" s="26"/>
      <c r="AH572" s="1"/>
      <c r="AI572" s="26"/>
      <c r="AJ572" s="1"/>
      <c r="AK572" s="26"/>
      <c r="AL572" s="1"/>
      <c r="AM572" s="26"/>
      <c r="AN572" s="1"/>
      <c r="AO572" s="26"/>
      <c r="AP572" s="1"/>
      <c r="AQ572" s="26"/>
      <c r="AR572" s="1"/>
      <c r="AS572" s="26"/>
      <c r="AT572" s="1"/>
      <c r="AU572" s="26"/>
      <c r="AV572" s="1"/>
      <c r="AW572" s="26"/>
      <c r="AX572" s="1"/>
      <c r="AY572" s="26"/>
      <c r="AZ572" s="1"/>
      <c r="BA572" s="26"/>
      <c r="BB572" s="1"/>
      <c r="BC572" s="26"/>
      <c r="BD572" s="1"/>
      <c r="BE572" s="26"/>
      <c r="BF572" s="1"/>
      <c r="BG572" s="26"/>
      <c r="BH572" s="1"/>
      <c r="BI572" s="26"/>
      <c r="BJ572" s="1"/>
      <c r="BK572" s="26"/>
      <c r="BL572" s="1"/>
      <c r="BM572" s="26"/>
      <c r="BN572" s="1"/>
      <c r="BO572" s="26"/>
      <c r="BP572" s="1"/>
      <c r="BQ572" s="26"/>
      <c r="BR572" s="1"/>
      <c r="BS572" s="26"/>
      <c r="BT572" s="1"/>
      <c r="BU572" s="26"/>
      <c r="BV572" s="30"/>
      <c r="BW572" s="26"/>
      <c r="BX572" s="30"/>
      <c r="BY572" s="26"/>
      <c r="BZ572" s="60"/>
      <c r="CA572" s="30"/>
      <c r="CB572" s="30"/>
      <c r="CC572" s="30"/>
    </row>
    <row r="573" spans="1:81" s="56" customFormat="1" x14ac:dyDescent="0.35">
      <c r="A573" s="1" t="s">
        <v>869</v>
      </c>
      <c r="B573" s="1" t="s">
        <v>249</v>
      </c>
      <c r="C573" s="1" t="s">
        <v>1492</v>
      </c>
      <c r="D573" s="1" t="s">
        <v>2206</v>
      </c>
      <c r="E573" s="1" t="s">
        <v>55</v>
      </c>
      <c r="F573" s="1">
        <v>999924444</v>
      </c>
      <c r="G573" s="1">
        <f>(J573+T573)-H573</f>
        <v>124</v>
      </c>
      <c r="H573" s="1"/>
      <c r="I573" s="27"/>
      <c r="J573" s="1">
        <f>SUM(K573,L573,N573,O573,P573,Q573,R573)</f>
        <v>124</v>
      </c>
      <c r="K573" s="1">
        <f>SUM(AP573,BT573,BX573)</f>
        <v>0</v>
      </c>
      <c r="L573" s="1">
        <f>SUM(AD573,AF573,AH573,AL573,AJ573,AN573,AR573,AT573,AV573,AX573,BB573,BD573,BF573,BH573,BJ573,BL573,AZ573)</f>
        <v>12</v>
      </c>
      <c r="M573" s="1">
        <f>COUNT(#REF!,AD573,AF573,AH573,AJ573,AL573,AN573,AR573,AT573,AV573,AX573,AZ573,BB573,BD573,BF573,BH573,BJ573,BL573)</f>
        <v>1</v>
      </c>
      <c r="N573" s="1">
        <f>BN573+BP573</f>
        <v>14</v>
      </c>
      <c r="O573" s="1">
        <v>0</v>
      </c>
      <c r="P573" s="1">
        <f>BR573</f>
        <v>48</v>
      </c>
      <c r="Q573" s="1">
        <f>BV573</f>
        <v>50</v>
      </c>
      <c r="R573" s="1">
        <v>0</v>
      </c>
      <c r="S573" s="64"/>
      <c r="T573" s="1">
        <f>SUM(U573,V573,X573,Y573,Z573,AA573,AB573)</f>
        <v>0</v>
      </c>
      <c r="U573" s="1">
        <f>CA573</f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f>CC573</f>
        <v>0</v>
      </c>
      <c r="AB573" s="1">
        <f>CB573</f>
        <v>0</v>
      </c>
      <c r="AC573" s="64"/>
      <c r="AD573" s="1"/>
      <c r="AE573" s="26"/>
      <c r="AF573" s="1"/>
      <c r="AG573" s="26"/>
      <c r="AH573" s="1"/>
      <c r="AI573" s="26"/>
      <c r="AJ573" s="1"/>
      <c r="AK573" s="26"/>
      <c r="AL573" s="1"/>
      <c r="AM573" s="26"/>
      <c r="AN573" s="1"/>
      <c r="AO573" s="26"/>
      <c r="AP573" s="1"/>
      <c r="AQ573" s="26"/>
      <c r="AR573" s="1"/>
      <c r="AS573" s="26"/>
      <c r="AT573" s="1"/>
      <c r="AU573" s="26"/>
      <c r="AV573" s="1">
        <v>12</v>
      </c>
      <c r="AW573" s="26">
        <v>1</v>
      </c>
      <c r="AX573" s="1"/>
      <c r="AY573" s="26"/>
      <c r="AZ573" s="1"/>
      <c r="BA573" s="26"/>
      <c r="BB573" s="1"/>
      <c r="BC573" s="26"/>
      <c r="BD573" s="1"/>
      <c r="BE573" s="26"/>
      <c r="BF573" s="1"/>
      <c r="BG573" s="26"/>
      <c r="BH573" s="1"/>
      <c r="BI573" s="26"/>
      <c r="BJ573" s="1"/>
      <c r="BK573" s="26"/>
      <c r="BL573" s="1"/>
      <c r="BM573" s="26"/>
      <c r="BN573" s="1">
        <v>14</v>
      </c>
      <c r="BO573" s="26">
        <v>1</v>
      </c>
      <c r="BP573" s="1"/>
      <c r="BQ573" s="26"/>
      <c r="BR573" s="1">
        <v>48</v>
      </c>
      <c r="BS573" s="26">
        <v>2</v>
      </c>
      <c r="BT573" s="1"/>
      <c r="BU573" s="26"/>
      <c r="BV573" s="30">
        <v>50</v>
      </c>
      <c r="BW573" s="26">
        <v>1</v>
      </c>
      <c r="BX573" s="30"/>
      <c r="BY573" s="26"/>
      <c r="BZ573" s="60"/>
      <c r="CA573" s="30"/>
      <c r="CB573" s="30"/>
      <c r="CC573" s="30"/>
    </row>
    <row r="574" spans="1:81" s="56" customFormat="1" x14ac:dyDescent="0.35">
      <c r="A574" s="30" t="s">
        <v>869</v>
      </c>
      <c r="B574" s="30" t="s">
        <v>249</v>
      </c>
      <c r="C574" s="30" t="s">
        <v>202</v>
      </c>
      <c r="D574" s="30" t="s">
        <v>3636</v>
      </c>
      <c r="E574" s="30" t="s">
        <v>55</v>
      </c>
      <c r="F574" s="30">
        <v>999928433</v>
      </c>
      <c r="G574" s="1">
        <f>(J574+T574)-H574</f>
        <v>37.5</v>
      </c>
      <c r="H574" s="1"/>
      <c r="I574" s="27"/>
      <c r="J574" s="1">
        <f>SUM(K574,L574,N574,O574,P574,Q574,R574)</f>
        <v>37.5</v>
      </c>
      <c r="K574" s="1">
        <f>SUM(AP574,BT574,BX574)</f>
        <v>37.5</v>
      </c>
      <c r="L574" s="1">
        <f>SUM(AD574,AF574,AH574,AL574,AJ574,AN574,AR574,AT574,AV574,AX574,BB574,BD574,BF574,BH574,BJ574,BL574,AZ574)</f>
        <v>0</v>
      </c>
      <c r="M574" s="1">
        <f>COUNT(#REF!,AD574,AF574,AH574,AJ574,AL574,AN574,AR574,AT574,AV574,AX574,AZ574,BB574,BD574,BF574,BH574,BJ574,BL574)</f>
        <v>0</v>
      </c>
      <c r="N574" s="1">
        <f>BN574+BP574</f>
        <v>0</v>
      </c>
      <c r="O574" s="1">
        <v>0</v>
      </c>
      <c r="P574" s="1">
        <f>BR574</f>
        <v>0</v>
      </c>
      <c r="Q574" s="1">
        <f>BV574</f>
        <v>0</v>
      </c>
      <c r="R574" s="1">
        <v>0</v>
      </c>
      <c r="S574" s="64"/>
      <c r="T574" s="1">
        <f>SUM(U574,V574,X574,Y574,Z574,AA574,AB574)</f>
        <v>0</v>
      </c>
      <c r="U574" s="1">
        <f>CA574</f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f>CC574</f>
        <v>0</v>
      </c>
      <c r="AB574" s="1">
        <f>CB574</f>
        <v>0</v>
      </c>
      <c r="AC574" s="64"/>
      <c r="AD574" s="1"/>
      <c r="AE574" s="26"/>
      <c r="AF574" s="1"/>
      <c r="AG574" s="26"/>
      <c r="AH574" s="1"/>
      <c r="AI574" s="26"/>
      <c r="AJ574" s="1"/>
      <c r="AK574" s="27"/>
      <c r="AL574" s="1"/>
      <c r="AM574" s="26"/>
      <c r="AN574" s="1"/>
      <c r="AO574" s="27"/>
      <c r="AP574" s="1"/>
      <c r="AQ574" s="27"/>
      <c r="AR574" s="1"/>
      <c r="AS574" s="27"/>
      <c r="AT574" s="1"/>
      <c r="AU574" s="27"/>
      <c r="AV574" s="1"/>
      <c r="AW574" s="27"/>
      <c r="AX574" s="1"/>
      <c r="AY574" s="27"/>
      <c r="AZ574" s="1"/>
      <c r="BA574" s="26"/>
      <c r="BB574" s="1"/>
      <c r="BC574" s="27"/>
      <c r="BD574" s="1"/>
      <c r="BE574" s="27"/>
      <c r="BF574" s="1"/>
      <c r="BG574" s="27"/>
      <c r="BH574" s="1"/>
      <c r="BI574" s="27"/>
      <c r="BJ574" s="1"/>
      <c r="BK574" s="27"/>
      <c r="BL574" s="1"/>
      <c r="BM574" s="27"/>
      <c r="BN574" s="1"/>
      <c r="BO574" s="26"/>
      <c r="BP574" s="1"/>
      <c r="BQ574" s="26"/>
      <c r="BR574" s="1"/>
      <c r="BS574" s="26"/>
      <c r="BT574" s="1">
        <v>37.5</v>
      </c>
      <c r="BU574" s="26">
        <v>2</v>
      </c>
      <c r="BV574" s="30"/>
      <c r="BW574" s="26"/>
      <c r="BX574" s="30"/>
      <c r="BY574" s="26"/>
      <c r="BZ574" s="60"/>
      <c r="CA574" s="30"/>
      <c r="CB574" s="30"/>
      <c r="CC574" s="30"/>
    </row>
    <row r="575" spans="1:81" s="56" customFormat="1" x14ac:dyDescent="0.35">
      <c r="A575" s="1" t="s">
        <v>170</v>
      </c>
      <c r="B575" s="1" t="s">
        <v>249</v>
      </c>
      <c r="C575" s="1" t="s">
        <v>2245</v>
      </c>
      <c r="D575" s="1" t="s">
        <v>649</v>
      </c>
      <c r="E575" s="1" t="s">
        <v>55</v>
      </c>
      <c r="F575" s="1">
        <v>999924624</v>
      </c>
      <c r="G575" s="1">
        <f>(J575+T575)-H575</f>
        <v>280</v>
      </c>
      <c r="H575" s="1"/>
      <c r="I575" s="27"/>
      <c r="J575" s="1">
        <f>SUM(K575,L575,N575,O575,P575,Q575,R575)</f>
        <v>280</v>
      </c>
      <c r="K575" s="1">
        <f>SUM(AP575,BT575,BX575)</f>
        <v>0</v>
      </c>
      <c r="L575" s="1">
        <f>SUM(AD575,AF575,AH575,AL575,AJ575,AN575,AR575,AT575,AV575,AX575,BB575,BD575,BF575,BH575,BJ575,BL575,AZ575)</f>
        <v>120</v>
      </c>
      <c r="M575" s="1">
        <f>COUNT(#REF!,AD575,AF575,AH575,AJ575,AL575,AN575,AR575,AT575,AV575,AX575,AZ575,BB575,BD575,BF575,BH575,BJ575,BL575)</f>
        <v>1</v>
      </c>
      <c r="N575" s="1">
        <f>BN575+BP575</f>
        <v>0</v>
      </c>
      <c r="O575" s="1">
        <v>0</v>
      </c>
      <c r="P575" s="1">
        <f>BR575</f>
        <v>160</v>
      </c>
      <c r="Q575" s="1">
        <f>BV575</f>
        <v>0</v>
      </c>
      <c r="R575" s="1">
        <v>0</v>
      </c>
      <c r="S575" s="64"/>
      <c r="T575" s="1">
        <f>SUM(U575,V575,X575,Y575,Z575,AA575,AB575)</f>
        <v>0</v>
      </c>
      <c r="U575" s="1">
        <f>CA575</f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f>CC575</f>
        <v>0</v>
      </c>
      <c r="AB575" s="1">
        <f>CB575</f>
        <v>0</v>
      </c>
      <c r="AC575" s="64"/>
      <c r="AD575" s="1"/>
      <c r="AE575" s="26"/>
      <c r="AF575" s="1"/>
      <c r="AG575" s="26"/>
      <c r="AH575" s="1"/>
      <c r="AI575" s="26"/>
      <c r="AJ575" s="1"/>
      <c r="AK575" s="26"/>
      <c r="AL575" s="1"/>
      <c r="AM575" s="26"/>
      <c r="AN575" s="1"/>
      <c r="AO575" s="26"/>
      <c r="AP575" s="1"/>
      <c r="AQ575" s="26"/>
      <c r="AR575" s="1"/>
      <c r="AS575" s="26"/>
      <c r="AT575" s="1"/>
      <c r="AU575" s="26"/>
      <c r="AV575" s="1">
        <v>120</v>
      </c>
      <c r="AW575" s="26">
        <v>1</v>
      </c>
      <c r="AX575" s="1"/>
      <c r="AY575" s="26"/>
      <c r="AZ575" s="1"/>
      <c r="BA575" s="26"/>
      <c r="BB575" s="1"/>
      <c r="BC575" s="26"/>
      <c r="BD575" s="1"/>
      <c r="BE575" s="26"/>
      <c r="BF575" s="1"/>
      <c r="BG575" s="26"/>
      <c r="BH575" s="1"/>
      <c r="BI575" s="26"/>
      <c r="BJ575" s="1"/>
      <c r="BK575" s="26"/>
      <c r="BL575" s="1"/>
      <c r="BM575" s="26"/>
      <c r="BN575" s="1"/>
      <c r="BO575" s="26"/>
      <c r="BP575" s="1"/>
      <c r="BQ575" s="26"/>
      <c r="BR575" s="1">
        <v>160</v>
      </c>
      <c r="BS575" s="26">
        <v>1</v>
      </c>
      <c r="BT575" s="1"/>
      <c r="BU575" s="26"/>
      <c r="BV575" s="30"/>
      <c r="BW575" s="26"/>
      <c r="BX575" s="30"/>
      <c r="BY575" s="26"/>
      <c r="BZ575" s="60"/>
      <c r="CA575" s="30"/>
      <c r="CB575" s="30"/>
      <c r="CC575" s="30"/>
    </row>
    <row r="576" spans="1:81" s="56" customFormat="1" x14ac:dyDescent="0.35">
      <c r="A576" s="30" t="s">
        <v>170</v>
      </c>
      <c r="B576" s="1" t="s">
        <v>249</v>
      </c>
      <c r="C576" s="1" t="s">
        <v>2260</v>
      </c>
      <c r="D576" s="1" t="s">
        <v>1220</v>
      </c>
      <c r="E576" s="1" t="s">
        <v>55</v>
      </c>
      <c r="F576" s="1">
        <v>999924673</v>
      </c>
      <c r="G576" s="1">
        <f>(J576+T576)-H576</f>
        <v>168</v>
      </c>
      <c r="H576" s="30"/>
      <c r="I576" s="27"/>
      <c r="J576" s="1">
        <f>SUM(K576,L576,N576,O576,P576,Q576,R576)</f>
        <v>168</v>
      </c>
      <c r="K576" s="1">
        <f>SUM(AP576,BT576,BX576)</f>
        <v>0</v>
      </c>
      <c r="L576" s="1">
        <f>SUM(AD576,AF576,AH576,AL576,AJ576,AN576,AR576,AT576,AV576,AX576,BB576,BD576,BF576,BH576,BJ576,BL576,AZ576)</f>
        <v>90</v>
      </c>
      <c r="M576" s="1">
        <f>COUNT(#REF!,AD576,AF576,AH576,AJ576,AL576,AN576,AR576,AT576,AV576,AX576,AZ576,BB576,BD576,BF576,BH576,BJ576,BL576)</f>
        <v>1</v>
      </c>
      <c r="N576" s="1">
        <f>BN576+BP576</f>
        <v>0</v>
      </c>
      <c r="O576" s="1">
        <v>0</v>
      </c>
      <c r="P576" s="1">
        <f>BR576</f>
        <v>78</v>
      </c>
      <c r="Q576" s="1">
        <f>BV576</f>
        <v>0</v>
      </c>
      <c r="R576" s="1">
        <v>0</v>
      </c>
      <c r="S576" s="64"/>
      <c r="T576" s="1">
        <f>SUM(U576,V576,X576,Y576,Z576,AA576,AB576)</f>
        <v>0</v>
      </c>
      <c r="U576" s="1">
        <f>CA576</f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f>CC576</f>
        <v>0</v>
      </c>
      <c r="AB576" s="1">
        <f>CB576</f>
        <v>0</v>
      </c>
      <c r="AC576" s="64"/>
      <c r="AD576" s="1"/>
      <c r="AE576" s="26"/>
      <c r="AF576" s="1"/>
      <c r="AG576" s="26"/>
      <c r="AH576" s="1"/>
      <c r="AI576" s="26"/>
      <c r="AJ576" s="1"/>
      <c r="AK576" s="26"/>
      <c r="AL576" s="1"/>
      <c r="AM576" s="26"/>
      <c r="AN576" s="1"/>
      <c r="AO576" s="26"/>
      <c r="AP576" s="1"/>
      <c r="AQ576" s="26"/>
      <c r="AR576" s="1"/>
      <c r="AS576" s="26"/>
      <c r="AT576" s="1"/>
      <c r="AU576" s="26"/>
      <c r="AV576" s="1">
        <v>90</v>
      </c>
      <c r="AW576" s="26">
        <v>2</v>
      </c>
      <c r="AX576" s="1"/>
      <c r="AY576" s="26"/>
      <c r="AZ576" s="1"/>
      <c r="BA576" s="26"/>
      <c r="BB576" s="1"/>
      <c r="BC576" s="26"/>
      <c r="BD576" s="1"/>
      <c r="BE576" s="26"/>
      <c r="BF576" s="1"/>
      <c r="BG576" s="26"/>
      <c r="BH576" s="1"/>
      <c r="BI576" s="26"/>
      <c r="BJ576" s="1"/>
      <c r="BK576" s="26"/>
      <c r="BL576" s="1"/>
      <c r="BM576" s="26"/>
      <c r="BN576" s="1"/>
      <c r="BO576" s="26"/>
      <c r="BP576" s="1"/>
      <c r="BQ576" s="26"/>
      <c r="BR576" s="1">
        <v>78</v>
      </c>
      <c r="BS576" s="26">
        <v>6</v>
      </c>
      <c r="BT576" s="1"/>
      <c r="BU576" s="26"/>
      <c r="BV576" s="30"/>
      <c r="BW576" s="26"/>
      <c r="BX576" s="30"/>
      <c r="BY576" s="26"/>
      <c r="BZ576" s="60"/>
      <c r="CA576" s="30"/>
      <c r="CB576" s="30"/>
      <c r="CC576" s="30"/>
    </row>
    <row r="577" spans="1:81" s="56" customFormat="1" x14ac:dyDescent="0.35">
      <c r="A577" s="32" t="s">
        <v>170</v>
      </c>
      <c r="B577" s="32" t="s">
        <v>249</v>
      </c>
      <c r="C577" s="32" t="s">
        <v>1443</v>
      </c>
      <c r="D577" s="32" t="s">
        <v>1442</v>
      </c>
      <c r="E577" s="32" t="s">
        <v>55</v>
      </c>
      <c r="F577" s="32">
        <v>999920027</v>
      </c>
      <c r="G577" s="1">
        <f>(J577+T577)-H577</f>
        <v>165</v>
      </c>
      <c r="H577" s="1"/>
      <c r="I577" s="27"/>
      <c r="J577" s="1">
        <f>SUM(K577,L577,N577,O577,P577,Q577,R577)</f>
        <v>165</v>
      </c>
      <c r="K577" s="1">
        <f>SUM(AP577,BT577,BX577)</f>
        <v>0</v>
      </c>
      <c r="L577" s="1">
        <f>SUM(AD577,AF577,AH577,AL577,AJ577,AN577,AR577,AT577,AV577,AX577,BB577,BD577,BF577,BH577,BJ577,BL577,AZ577)</f>
        <v>45</v>
      </c>
      <c r="M577" s="1">
        <f>COUNT(#REF!,AD577,AF577,AH577,AJ577,AL577,AN577,AR577,AT577,AV577,AX577,AZ577,BB577,BD577,BF577,BH577,BJ577,BL577)</f>
        <v>1</v>
      </c>
      <c r="N577" s="1">
        <f>BN577+BP577</f>
        <v>0</v>
      </c>
      <c r="O577" s="1">
        <v>0</v>
      </c>
      <c r="P577" s="1">
        <f>BR577</f>
        <v>120</v>
      </c>
      <c r="Q577" s="1">
        <f>BV577</f>
        <v>0</v>
      </c>
      <c r="R577" s="1">
        <v>0</v>
      </c>
      <c r="S577" s="64"/>
      <c r="T577" s="1">
        <f>SUM(U577,V577,X577,Y577,Z577,AA577,AB577)</f>
        <v>0</v>
      </c>
      <c r="U577" s="1">
        <f>CA577</f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f>CC577</f>
        <v>0</v>
      </c>
      <c r="AB577" s="1">
        <f>CB577</f>
        <v>0</v>
      </c>
      <c r="AC577" s="64"/>
      <c r="AD577" s="1"/>
      <c r="AE577" s="26"/>
      <c r="AF577" s="1"/>
      <c r="AG577" s="26"/>
      <c r="AH577" s="1"/>
      <c r="AI577" s="27"/>
      <c r="AJ577" s="1"/>
      <c r="AK577" s="26"/>
      <c r="AL577" s="1"/>
      <c r="AM577" s="26"/>
      <c r="AN577" s="1"/>
      <c r="AO577" s="26"/>
      <c r="AP577" s="1"/>
      <c r="AQ577" s="26"/>
      <c r="AR577" s="1"/>
      <c r="AS577" s="26"/>
      <c r="AT577" s="1"/>
      <c r="AU577" s="26"/>
      <c r="AV577" s="1"/>
      <c r="AW577" s="26"/>
      <c r="AX577" s="1"/>
      <c r="AY577" s="26"/>
      <c r="AZ577" s="1"/>
      <c r="BA577" s="26"/>
      <c r="BB577" s="1"/>
      <c r="BC577" s="26"/>
      <c r="BD577" s="1"/>
      <c r="BE577" s="26"/>
      <c r="BF577" s="1">
        <v>45</v>
      </c>
      <c r="BG577" s="26">
        <v>2</v>
      </c>
      <c r="BH577" s="1"/>
      <c r="BI577" s="26"/>
      <c r="BJ577" s="1"/>
      <c r="BK577" s="26"/>
      <c r="BL577" s="1"/>
      <c r="BM577" s="26"/>
      <c r="BN577" s="1"/>
      <c r="BO577" s="26"/>
      <c r="BP577" s="1"/>
      <c r="BQ577" s="26"/>
      <c r="BR577" s="1">
        <v>120</v>
      </c>
      <c r="BS577" s="26">
        <v>2</v>
      </c>
      <c r="BT577" s="1"/>
      <c r="BU577" s="26"/>
      <c r="BV577" s="30"/>
      <c r="BW577" s="26"/>
      <c r="BX577" s="30"/>
      <c r="BY577" s="26"/>
      <c r="BZ577" s="60"/>
      <c r="CA577" s="30"/>
      <c r="CB577" s="30"/>
      <c r="CC577" s="30"/>
    </row>
    <row r="578" spans="1:81" s="56" customFormat="1" x14ac:dyDescent="0.35">
      <c r="A578" s="31" t="s">
        <v>170</v>
      </c>
      <c r="B578" s="31" t="s">
        <v>249</v>
      </c>
      <c r="C578" s="31" t="s">
        <v>449</v>
      </c>
      <c r="D578" s="31" t="s">
        <v>450</v>
      </c>
      <c r="E578" s="31" t="s">
        <v>55</v>
      </c>
      <c r="F578" s="1">
        <v>999881971</v>
      </c>
      <c r="G578" s="1">
        <f>(J578+T578)-H578</f>
        <v>159</v>
      </c>
      <c r="H578" s="1"/>
      <c r="I578" s="27"/>
      <c r="J578" s="1">
        <f>SUM(K578,L578,N578,O578,P578,Q578,R578)</f>
        <v>159</v>
      </c>
      <c r="K578" s="1">
        <f>SUM(AP578,BT578,BX578)</f>
        <v>0</v>
      </c>
      <c r="L578" s="1">
        <f>SUM(AD578,AF578,AH578,AL578,AJ578,AN578,AR578,AT578,AV578,AX578,BB578,BD578,BF578,BH578,BJ578,BL578,AZ578)</f>
        <v>75</v>
      </c>
      <c r="M578" s="1">
        <f>COUNT(#REF!,AD578,AF578,AH578,AJ578,AL578,AN578,AR578,AT578,AV578,AX578,AZ578,BB578,BD578,BF578,BH578,BJ578,BL578)</f>
        <v>2</v>
      </c>
      <c r="N578" s="1">
        <f>BN578+BP578</f>
        <v>0</v>
      </c>
      <c r="O578" s="1">
        <v>0</v>
      </c>
      <c r="P578" s="1">
        <f>BR578</f>
        <v>84</v>
      </c>
      <c r="Q578" s="1">
        <f>BV578</f>
        <v>0</v>
      </c>
      <c r="R578" s="1">
        <v>0</v>
      </c>
      <c r="S578" s="64"/>
      <c r="T578" s="1">
        <f>SUM(U578,V578,X578,Y578,Z578,AA578,AB578)</f>
        <v>0</v>
      </c>
      <c r="U578" s="1">
        <f>CA578</f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f>CC578</f>
        <v>0</v>
      </c>
      <c r="AB578" s="1">
        <f>CB578</f>
        <v>0</v>
      </c>
      <c r="AC578" s="64"/>
      <c r="AD578" s="1"/>
      <c r="AE578" s="26"/>
      <c r="AF578" s="1">
        <v>30</v>
      </c>
      <c r="AG578" s="26">
        <v>1</v>
      </c>
      <c r="AH578" s="1"/>
      <c r="AI578" s="26"/>
      <c r="AJ578" s="1"/>
      <c r="AK578" s="26"/>
      <c r="AL578" s="1"/>
      <c r="AM578" s="26"/>
      <c r="AN578" s="1"/>
      <c r="AO578" s="26"/>
      <c r="AP578" s="1"/>
      <c r="AQ578" s="26"/>
      <c r="AR578" s="1"/>
      <c r="AS578" s="26"/>
      <c r="AT578" s="1"/>
      <c r="AU578" s="26"/>
      <c r="AV578" s="1"/>
      <c r="AW578" s="26"/>
      <c r="AX578" s="1"/>
      <c r="AY578" s="26"/>
      <c r="AZ578" s="1">
        <v>45</v>
      </c>
      <c r="BA578" s="26"/>
      <c r="BB578" s="1"/>
      <c r="BC578" s="26"/>
      <c r="BD578" s="1"/>
      <c r="BE578" s="26"/>
      <c r="BF578" s="1"/>
      <c r="BG578" s="26"/>
      <c r="BH578" s="1"/>
      <c r="BI578" s="26"/>
      <c r="BJ578" s="1"/>
      <c r="BK578" s="26"/>
      <c r="BL578" s="1"/>
      <c r="BM578" s="26"/>
      <c r="BN578" s="1"/>
      <c r="BO578" s="26"/>
      <c r="BP578" s="1"/>
      <c r="BQ578" s="26"/>
      <c r="BR578" s="1">
        <v>84</v>
      </c>
      <c r="BS578" s="26">
        <v>5</v>
      </c>
      <c r="BT578" s="1"/>
      <c r="BU578" s="26"/>
      <c r="BV578" s="30"/>
      <c r="BW578" s="26"/>
      <c r="BX578" s="30"/>
      <c r="BY578" s="26"/>
      <c r="BZ578" s="60"/>
      <c r="CA578" s="30"/>
      <c r="CB578" s="30"/>
      <c r="CC578" s="30"/>
    </row>
    <row r="579" spans="1:81" s="56" customFormat="1" x14ac:dyDescent="0.35">
      <c r="A579" s="1" t="s">
        <v>170</v>
      </c>
      <c r="B579" s="1" t="s">
        <v>249</v>
      </c>
      <c r="C579" s="1" t="s">
        <v>882</v>
      </c>
      <c r="D579" s="1" t="s">
        <v>1694</v>
      </c>
      <c r="E579" s="1" t="s">
        <v>55</v>
      </c>
      <c r="F579" s="1">
        <v>999921681</v>
      </c>
      <c r="G579" s="1">
        <f>(J579+T579)-H579</f>
        <v>135</v>
      </c>
      <c r="H579" s="30"/>
      <c r="I579" s="27"/>
      <c r="J579" s="1">
        <f>SUM(K579,L579,N579,O579,P579,Q579,R579)</f>
        <v>135</v>
      </c>
      <c r="K579" s="1">
        <f>SUM(AP579,BT579,BX579)</f>
        <v>0</v>
      </c>
      <c r="L579" s="1">
        <f>SUM(AD579,AF579,AH579,AL579,AJ579,AN579,AR579,AT579,AV579,AX579,BB579,BD579,BF579,BH579,BJ579,BL579,AZ579)</f>
        <v>45</v>
      </c>
      <c r="M579" s="1">
        <f>COUNT(#REF!,AD579,AF579,AH579,AJ579,AL579,AN579,AR579,AT579,AV579,AX579,AZ579,BB579,BD579,BF579,BH579,BJ579,BL579)</f>
        <v>1</v>
      </c>
      <c r="N579" s="1">
        <f>BN579+BP579</f>
        <v>0</v>
      </c>
      <c r="O579" s="1">
        <v>0</v>
      </c>
      <c r="P579" s="1">
        <f>BR579</f>
        <v>90</v>
      </c>
      <c r="Q579" s="1">
        <f>BV579</f>
        <v>0</v>
      </c>
      <c r="R579" s="1">
        <v>0</v>
      </c>
      <c r="S579" s="64"/>
      <c r="T579" s="1">
        <f>SUM(U579,V579,X579,Y579,Z579,AA579,AB579)</f>
        <v>0</v>
      </c>
      <c r="U579" s="1">
        <f>CA579</f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f>CC579</f>
        <v>0</v>
      </c>
      <c r="AB579" s="1">
        <f>CB579</f>
        <v>0</v>
      </c>
      <c r="AC579" s="64"/>
      <c r="AD579" s="1"/>
      <c r="AE579" s="26"/>
      <c r="AF579" s="1"/>
      <c r="AG579" s="26"/>
      <c r="AH579" s="1"/>
      <c r="AI579" s="26"/>
      <c r="AJ579" s="1"/>
      <c r="AK579" s="26"/>
      <c r="AL579" s="1"/>
      <c r="AM579" s="26"/>
      <c r="AN579" s="1">
        <v>45</v>
      </c>
      <c r="AO579" s="26">
        <v>2</v>
      </c>
      <c r="AP579" s="1"/>
      <c r="AQ579" s="26"/>
      <c r="AR579" s="1"/>
      <c r="AS579" s="26"/>
      <c r="AT579" s="1"/>
      <c r="AU579" s="26"/>
      <c r="AV579" s="1"/>
      <c r="AW579" s="26"/>
      <c r="AX579" s="1"/>
      <c r="AY579" s="26"/>
      <c r="AZ579" s="1"/>
      <c r="BA579" s="26"/>
      <c r="BB579" s="1"/>
      <c r="BC579" s="26"/>
      <c r="BD579" s="1"/>
      <c r="BE579" s="26"/>
      <c r="BF579" s="1"/>
      <c r="BG579" s="26"/>
      <c r="BH579" s="1"/>
      <c r="BI579" s="26"/>
      <c r="BJ579" s="1"/>
      <c r="BK579" s="26"/>
      <c r="BL579" s="1"/>
      <c r="BM579" s="26"/>
      <c r="BN579" s="1"/>
      <c r="BO579" s="26"/>
      <c r="BP579" s="1"/>
      <c r="BQ579" s="26"/>
      <c r="BR579" s="1">
        <v>90</v>
      </c>
      <c r="BS579" s="26">
        <v>4</v>
      </c>
      <c r="BT579" s="1"/>
      <c r="BU579" s="26"/>
      <c r="BV579" s="30"/>
      <c r="BW579" s="26"/>
      <c r="BX579" s="30"/>
      <c r="BY579" s="26"/>
      <c r="BZ579" s="60"/>
      <c r="CA579" s="30"/>
      <c r="CB579" s="30"/>
      <c r="CC579" s="30"/>
    </row>
    <row r="580" spans="1:81" s="56" customFormat="1" x14ac:dyDescent="0.35">
      <c r="A580" s="30" t="s">
        <v>170</v>
      </c>
      <c r="B580" s="1" t="s">
        <v>249</v>
      </c>
      <c r="C580" s="1" t="s">
        <v>1041</v>
      </c>
      <c r="D580" s="1" t="s">
        <v>1441</v>
      </c>
      <c r="E580" s="1" t="s">
        <v>55</v>
      </c>
      <c r="F580" s="1">
        <v>999920018</v>
      </c>
      <c r="G580" s="1">
        <f>(J580+T580)-H580</f>
        <v>125</v>
      </c>
      <c r="H580" s="1"/>
      <c r="I580" s="27"/>
      <c r="J580" s="1">
        <f>SUM(K580,L580,N580,O580,P580,Q580,R580)</f>
        <v>125</v>
      </c>
      <c r="K580" s="1">
        <f>SUM(AP580,BT580,BX580)</f>
        <v>0</v>
      </c>
      <c r="L580" s="1">
        <f>SUM(AD580,AF580,AH580,AL580,AJ580,AN580,AR580,AT580,AV580,AX580,BB580,BD580,BF580,BH580,BJ580,BL580,AZ580)</f>
        <v>0</v>
      </c>
      <c r="M580" s="1">
        <f>COUNT(#REF!,AD580,AF580,AH580,AJ580,AL580,AN580,AR580,AT580,AV580,AX580,AZ580,BB580,BD580,BF580,BH580,BJ580,BL580)</f>
        <v>0</v>
      </c>
      <c r="N580" s="1">
        <f>BN580+BP580</f>
        <v>35</v>
      </c>
      <c r="O580" s="1">
        <v>0</v>
      </c>
      <c r="P580" s="1">
        <f>BR580</f>
        <v>90</v>
      </c>
      <c r="Q580" s="1">
        <f>BV580</f>
        <v>0</v>
      </c>
      <c r="R580" s="1">
        <v>0</v>
      </c>
      <c r="S580" s="64"/>
      <c r="T580" s="1">
        <f>SUM(U580,V580,X580,Y580,Z580,AA580,AB580)</f>
        <v>0</v>
      </c>
      <c r="U580" s="1">
        <f>CA580</f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f>CC580</f>
        <v>0</v>
      </c>
      <c r="AB580" s="1">
        <f>CB580</f>
        <v>0</v>
      </c>
      <c r="AC580" s="64"/>
      <c r="AD580" s="1"/>
      <c r="AE580" s="26"/>
      <c r="AF580" s="1"/>
      <c r="AG580" s="26"/>
      <c r="AH580" s="1"/>
      <c r="AI580" s="26"/>
      <c r="AJ580" s="1"/>
      <c r="AK580" s="26"/>
      <c r="AL580" s="1"/>
      <c r="AM580" s="26"/>
      <c r="AN580" s="1"/>
      <c r="AO580" s="26"/>
      <c r="AP580" s="1"/>
      <c r="AQ580" s="26"/>
      <c r="AR580" s="1"/>
      <c r="AS580" s="26"/>
      <c r="AT580" s="1"/>
      <c r="AU580" s="26"/>
      <c r="AV580" s="1"/>
      <c r="AW580" s="26"/>
      <c r="AX580" s="1"/>
      <c r="AY580" s="26"/>
      <c r="AZ580" s="1"/>
      <c r="BA580" s="26"/>
      <c r="BB580" s="1"/>
      <c r="BC580" s="26"/>
      <c r="BD580" s="1"/>
      <c r="BE580" s="26"/>
      <c r="BF580" s="1"/>
      <c r="BG580" s="26"/>
      <c r="BH580" s="1"/>
      <c r="BI580" s="26"/>
      <c r="BJ580" s="1"/>
      <c r="BK580" s="26"/>
      <c r="BL580" s="1"/>
      <c r="BM580" s="26"/>
      <c r="BN580" s="1"/>
      <c r="BO580" s="26"/>
      <c r="BP580" s="1">
        <v>35</v>
      </c>
      <c r="BQ580" s="26">
        <v>1</v>
      </c>
      <c r="BR580" s="1">
        <v>90</v>
      </c>
      <c r="BS580" s="26">
        <v>3</v>
      </c>
      <c r="BT580" s="1"/>
      <c r="BU580" s="26"/>
      <c r="BV580" s="30"/>
      <c r="BW580" s="26"/>
      <c r="BX580" s="30"/>
      <c r="BY580" s="26"/>
      <c r="BZ580" s="60"/>
      <c r="CA580" s="30"/>
      <c r="CB580" s="30"/>
      <c r="CC580" s="30"/>
    </row>
    <row r="581" spans="1:81" s="56" customFormat="1" x14ac:dyDescent="0.35">
      <c r="A581" s="1" t="s">
        <v>170</v>
      </c>
      <c r="B581" s="1" t="s">
        <v>249</v>
      </c>
      <c r="C581" s="1" t="s">
        <v>1958</v>
      </c>
      <c r="D581" s="1" t="s">
        <v>1959</v>
      </c>
      <c r="E581" s="1" t="s">
        <v>55</v>
      </c>
      <c r="F581" s="1">
        <v>999923038</v>
      </c>
      <c r="G581" s="1">
        <f>(J581+T581)-H581</f>
        <v>107</v>
      </c>
      <c r="H581" s="1"/>
      <c r="I581" s="27"/>
      <c r="J581" s="1">
        <f>SUM(K581,L581,N581,O581,P581,Q581,R581)</f>
        <v>107</v>
      </c>
      <c r="K581" s="1">
        <f>SUM(AP581,BT581,BX581)</f>
        <v>0</v>
      </c>
      <c r="L581" s="1">
        <f>SUM(AD581,AF581,AH581,AL581,AJ581,AN581,AR581,AT581,AV581,AX581,BB581,BD581,BF581,BH581,BJ581,BL581,AZ581)</f>
        <v>0</v>
      </c>
      <c r="M581" s="1">
        <f>COUNT(#REF!,AD581,AF581,AH581,AJ581,AL581,AN581,AR581,AT581,AV581,AX581,AZ581,BB581,BD581,BF581,BH581,BJ581,BL581)</f>
        <v>0</v>
      </c>
      <c r="N581" s="1">
        <f>BN581+BP581</f>
        <v>35</v>
      </c>
      <c r="O581" s="1">
        <v>0</v>
      </c>
      <c r="P581" s="1">
        <f>BR581</f>
        <v>72</v>
      </c>
      <c r="Q581" s="1">
        <f>BV581</f>
        <v>0</v>
      </c>
      <c r="R581" s="1">
        <v>0</v>
      </c>
      <c r="S581" s="64"/>
      <c r="T581" s="1">
        <f>SUM(U581,V581,X581,Y581,Z581,AA581,AB581)</f>
        <v>0</v>
      </c>
      <c r="U581" s="1">
        <f>CA581</f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f>CC581</f>
        <v>0</v>
      </c>
      <c r="AB581" s="1">
        <f>CB581</f>
        <v>0</v>
      </c>
      <c r="AC581" s="64"/>
      <c r="AD581" s="1"/>
      <c r="AE581" s="26"/>
      <c r="AF581" s="1"/>
      <c r="AG581" s="26"/>
      <c r="AH581" s="1"/>
      <c r="AI581" s="26"/>
      <c r="AJ581" s="1"/>
      <c r="AK581" s="27"/>
      <c r="AL581" s="1"/>
      <c r="AM581" s="26"/>
      <c r="AN581" s="1"/>
      <c r="AO581" s="27"/>
      <c r="AP581" s="1"/>
      <c r="AQ581" s="27"/>
      <c r="AR581" s="1"/>
      <c r="AS581" s="27"/>
      <c r="AT581" s="1"/>
      <c r="AU581" s="27"/>
      <c r="AV581" s="1"/>
      <c r="AW581" s="27"/>
      <c r="AX581" s="1"/>
      <c r="AY581" s="27"/>
      <c r="AZ581" s="1"/>
      <c r="BA581" s="26"/>
      <c r="BB581" s="1"/>
      <c r="BC581" s="27"/>
      <c r="BD581" s="1"/>
      <c r="BE581" s="27"/>
      <c r="BF581" s="1"/>
      <c r="BG581" s="27"/>
      <c r="BH581" s="1"/>
      <c r="BI581" s="27"/>
      <c r="BJ581" s="1"/>
      <c r="BK581" s="27"/>
      <c r="BL581" s="1"/>
      <c r="BM581" s="27"/>
      <c r="BN581" s="1">
        <v>35</v>
      </c>
      <c r="BO581" s="26">
        <v>1</v>
      </c>
      <c r="BP581" s="1"/>
      <c r="BQ581" s="26"/>
      <c r="BR581" s="1">
        <v>72</v>
      </c>
      <c r="BS581" s="26">
        <v>7</v>
      </c>
      <c r="BT581" s="1"/>
      <c r="BU581" s="26"/>
      <c r="BV581" s="30"/>
      <c r="BW581" s="26"/>
      <c r="BX581" s="30"/>
      <c r="BY581" s="26"/>
      <c r="BZ581" s="60"/>
      <c r="CA581" s="30"/>
      <c r="CB581" s="30"/>
      <c r="CC581" s="30"/>
    </row>
    <row r="582" spans="1:81" s="56" customFormat="1" x14ac:dyDescent="0.35">
      <c r="A582" s="30" t="s">
        <v>170</v>
      </c>
      <c r="B582" s="1" t="s">
        <v>249</v>
      </c>
      <c r="C582" s="1" t="s">
        <v>444</v>
      </c>
      <c r="D582" s="1" t="s">
        <v>111</v>
      </c>
      <c r="E582" s="1" t="s">
        <v>55</v>
      </c>
      <c r="F582" s="1">
        <v>999881597</v>
      </c>
      <c r="G582" s="1">
        <f>(J582+T582)-H582</f>
        <v>68</v>
      </c>
      <c r="H582" s="30"/>
      <c r="I582" s="27"/>
      <c r="J582" s="1">
        <f>SUM(K582,L582,N582,O582,P582,Q582,R582)</f>
        <v>68</v>
      </c>
      <c r="K582" s="1">
        <f>SUM(AP582,BT582,BX582)</f>
        <v>0</v>
      </c>
      <c r="L582" s="1">
        <f>SUM(AD582,AF582,AH582,AL582,AJ582,AN582,AR582,AT582,AV582,AX582,BB582,BD582,BF582,BH582,BJ582,BL582,AZ582)</f>
        <v>68</v>
      </c>
      <c r="M582" s="1">
        <f>COUNT(#REF!,AD582,AF582,AH582,AJ582,AL582,AN582,AR582,AT582,AV582,AX582,AZ582,BB582,BD582,BF582,BH582,BJ582,BL582)</f>
        <v>1</v>
      </c>
      <c r="N582" s="1">
        <f>BN582+BP582</f>
        <v>0</v>
      </c>
      <c r="O582" s="1">
        <v>0</v>
      </c>
      <c r="P582" s="1">
        <f>BR582</f>
        <v>0</v>
      </c>
      <c r="Q582" s="1">
        <f>BV582</f>
        <v>0</v>
      </c>
      <c r="R582" s="1">
        <v>0</v>
      </c>
      <c r="S582" s="64"/>
      <c r="T582" s="1">
        <f>SUM(U582,V582,X582,Y582,Z582,AA582,AB582)</f>
        <v>0</v>
      </c>
      <c r="U582" s="1">
        <f>CA582</f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f>CC582</f>
        <v>0</v>
      </c>
      <c r="AB582" s="1">
        <f>CB582</f>
        <v>0</v>
      </c>
      <c r="AC582" s="64"/>
      <c r="AD582" s="1"/>
      <c r="AE582" s="26"/>
      <c r="AF582" s="1"/>
      <c r="AG582" s="26"/>
      <c r="AH582" s="1"/>
      <c r="AI582" s="26"/>
      <c r="AJ582" s="1"/>
      <c r="AK582" s="26"/>
      <c r="AL582" s="1"/>
      <c r="AM582" s="26"/>
      <c r="AN582" s="1"/>
      <c r="AO582" s="26"/>
      <c r="AP582" s="1"/>
      <c r="AQ582" s="26"/>
      <c r="AR582" s="1"/>
      <c r="AS582" s="26"/>
      <c r="AT582" s="1"/>
      <c r="AU582" s="26"/>
      <c r="AV582" s="1">
        <v>68</v>
      </c>
      <c r="AW582" s="26">
        <v>3</v>
      </c>
      <c r="AX582" s="1"/>
      <c r="AY582" s="26"/>
      <c r="AZ582" s="1"/>
      <c r="BA582" s="26"/>
      <c r="BB582" s="1"/>
      <c r="BC582" s="26"/>
      <c r="BD582" s="1"/>
      <c r="BE582" s="26"/>
      <c r="BF582" s="1"/>
      <c r="BG582" s="26"/>
      <c r="BH582" s="1"/>
      <c r="BI582" s="26"/>
      <c r="BJ582" s="1"/>
      <c r="BK582" s="26"/>
      <c r="BL582" s="1"/>
      <c r="BM582" s="26"/>
      <c r="BN582" s="1"/>
      <c r="BO582" s="26"/>
      <c r="BP582" s="1"/>
      <c r="BQ582" s="26"/>
      <c r="BR582" s="1"/>
      <c r="BS582" s="26"/>
      <c r="BT582" s="1"/>
      <c r="BU582" s="26"/>
      <c r="BV582" s="30"/>
      <c r="BW582" s="26"/>
      <c r="BX582" s="30"/>
      <c r="BY582" s="26"/>
      <c r="BZ582" s="60"/>
      <c r="CA582" s="30"/>
      <c r="CB582" s="30"/>
      <c r="CC582" s="30"/>
    </row>
    <row r="583" spans="1:81" s="56" customFormat="1" x14ac:dyDescent="0.35">
      <c r="A583" s="1" t="s">
        <v>170</v>
      </c>
      <c r="B583" s="1" t="s">
        <v>249</v>
      </c>
      <c r="C583" s="1" t="s">
        <v>2207</v>
      </c>
      <c r="D583" s="1" t="s">
        <v>2208</v>
      </c>
      <c r="E583" s="1" t="s">
        <v>55</v>
      </c>
      <c r="F583" s="1">
        <v>999924449</v>
      </c>
      <c r="G583" s="1">
        <f>(J583+T583)-H583</f>
        <v>68</v>
      </c>
      <c r="H583" s="1"/>
      <c r="I583" s="27"/>
      <c r="J583" s="1">
        <f>SUM(K583,L583,N583,O583,P583,Q583,R583)</f>
        <v>68</v>
      </c>
      <c r="K583" s="1">
        <f>SUM(AP583,BT583,BX583)</f>
        <v>0</v>
      </c>
      <c r="L583" s="1">
        <f>SUM(AD583,AF583,AH583,AL583,AJ583,AN583,AR583,AT583,AV583,AX583,BB583,BD583,BF583,BH583,BJ583,BL583,AZ583)</f>
        <v>68</v>
      </c>
      <c r="M583" s="1">
        <f>COUNT(#REF!,AD583,AF583,AH583,AJ583,AL583,AN583,AR583,AT583,AV583,AX583,AZ583,BB583,BD583,BF583,BH583,BJ583,BL583)</f>
        <v>1</v>
      </c>
      <c r="N583" s="1">
        <f>BN583+BP583</f>
        <v>0</v>
      </c>
      <c r="O583" s="1">
        <v>0</v>
      </c>
      <c r="P583" s="1">
        <f>BR583</f>
        <v>0</v>
      </c>
      <c r="Q583" s="1">
        <f>BV583</f>
        <v>0</v>
      </c>
      <c r="R583" s="1">
        <v>0</v>
      </c>
      <c r="S583" s="64"/>
      <c r="T583" s="1">
        <f>SUM(U583,V583,X583,Y583,Z583,AA583,AB583)</f>
        <v>0</v>
      </c>
      <c r="U583" s="1">
        <f>CA583</f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f>CC583</f>
        <v>0</v>
      </c>
      <c r="AB583" s="1">
        <f>CB583</f>
        <v>0</v>
      </c>
      <c r="AC583" s="64"/>
      <c r="AD583" s="1"/>
      <c r="AE583" s="26"/>
      <c r="AF583" s="1"/>
      <c r="AG583" s="26"/>
      <c r="AH583" s="1"/>
      <c r="AI583" s="26"/>
      <c r="AJ583" s="1"/>
      <c r="AK583" s="26"/>
      <c r="AL583" s="1"/>
      <c r="AM583" s="26"/>
      <c r="AN583" s="1"/>
      <c r="AO583" s="26"/>
      <c r="AP583" s="1"/>
      <c r="AQ583" s="26"/>
      <c r="AR583" s="1"/>
      <c r="AS583" s="26"/>
      <c r="AT583" s="1"/>
      <c r="AU583" s="26"/>
      <c r="AV583" s="1">
        <v>68</v>
      </c>
      <c r="AW583" s="26">
        <v>3</v>
      </c>
      <c r="AX583" s="1"/>
      <c r="AY583" s="26"/>
      <c r="AZ583" s="1"/>
      <c r="BA583" s="26"/>
      <c r="BB583" s="1"/>
      <c r="BC583" s="26"/>
      <c r="BD583" s="1"/>
      <c r="BE583" s="26"/>
      <c r="BF583" s="1"/>
      <c r="BG583" s="26"/>
      <c r="BH583" s="1"/>
      <c r="BI583" s="26"/>
      <c r="BJ583" s="1"/>
      <c r="BK583" s="26"/>
      <c r="BL583" s="1"/>
      <c r="BM583" s="26"/>
      <c r="BN583" s="1"/>
      <c r="BO583" s="26"/>
      <c r="BP583" s="1"/>
      <c r="BQ583" s="26"/>
      <c r="BR583" s="1"/>
      <c r="BS583" s="26"/>
      <c r="BT583" s="1"/>
      <c r="BU583" s="26"/>
      <c r="BV583" s="30"/>
      <c r="BW583" s="26"/>
      <c r="BX583" s="30"/>
      <c r="BY583" s="26"/>
      <c r="BZ583" s="60"/>
      <c r="CA583" s="30"/>
      <c r="CB583" s="30"/>
      <c r="CC583" s="30"/>
    </row>
    <row r="584" spans="1:81" s="56" customFormat="1" x14ac:dyDescent="0.35">
      <c r="A584" s="1" t="s">
        <v>170</v>
      </c>
      <c r="B584" s="1" t="s">
        <v>249</v>
      </c>
      <c r="C584" s="1" t="s">
        <v>2175</v>
      </c>
      <c r="D584" s="1" t="s">
        <v>2176</v>
      </c>
      <c r="E584" s="1" t="s">
        <v>55</v>
      </c>
      <c r="F584" s="1">
        <v>999924364</v>
      </c>
      <c r="G584" s="1">
        <f>(J584+T584)-H584</f>
        <v>63</v>
      </c>
      <c r="H584" s="1"/>
      <c r="I584" s="27"/>
      <c r="J584" s="1">
        <f>SUM(K584,L584,N584,O584,P584,Q584,R584)</f>
        <v>63</v>
      </c>
      <c r="K584" s="1">
        <f>SUM(AP584,BT584,BX584)</f>
        <v>0</v>
      </c>
      <c r="L584" s="1">
        <f>SUM(AD584,AF584,AH584,AL584,AJ584,AN584,AR584,AT584,AV584,AX584,BB584,BD584,BF584,BH584,BJ584,BL584,AZ584)</f>
        <v>63</v>
      </c>
      <c r="M584" s="1">
        <f>COUNT(#REF!,AD584,AF584,AH584,AJ584,AL584,AN584,AR584,AT584,AV584,AX584,AZ584,BB584,BD584,BF584,BH584,BJ584,BL584)</f>
        <v>1</v>
      </c>
      <c r="N584" s="1">
        <f>BN584+BP584</f>
        <v>0</v>
      </c>
      <c r="O584" s="1">
        <v>0</v>
      </c>
      <c r="P584" s="1">
        <f>BR584</f>
        <v>0</v>
      </c>
      <c r="Q584" s="1">
        <f>BV584</f>
        <v>0</v>
      </c>
      <c r="R584" s="1">
        <v>0</v>
      </c>
      <c r="S584" s="64"/>
      <c r="T584" s="1">
        <f>SUM(U584,V584,X584,Y584,Z584,AA584,AB584)</f>
        <v>0</v>
      </c>
      <c r="U584" s="1">
        <f>CA584</f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f>CC584</f>
        <v>0</v>
      </c>
      <c r="AB584" s="1">
        <f>CB584</f>
        <v>0</v>
      </c>
      <c r="AC584" s="64"/>
      <c r="AD584" s="1"/>
      <c r="AE584" s="26"/>
      <c r="AF584" s="1"/>
      <c r="AG584" s="26"/>
      <c r="AH584" s="1"/>
      <c r="AI584" s="26"/>
      <c r="AJ584" s="1"/>
      <c r="AK584" s="26"/>
      <c r="AL584" s="1"/>
      <c r="AM584" s="26"/>
      <c r="AN584" s="1"/>
      <c r="AO584" s="26"/>
      <c r="AP584" s="1"/>
      <c r="AQ584" s="26"/>
      <c r="AR584" s="1"/>
      <c r="AS584" s="26"/>
      <c r="AT584" s="1"/>
      <c r="AU584" s="26"/>
      <c r="AV584" s="1">
        <v>63</v>
      </c>
      <c r="AW584" s="26">
        <v>5</v>
      </c>
      <c r="AX584" s="1"/>
      <c r="AY584" s="26"/>
      <c r="AZ584" s="1"/>
      <c r="BA584" s="26"/>
      <c r="BB584" s="1"/>
      <c r="BC584" s="26"/>
      <c r="BD584" s="1"/>
      <c r="BE584" s="26"/>
      <c r="BF584" s="1"/>
      <c r="BG584" s="26"/>
      <c r="BH584" s="1"/>
      <c r="BI584" s="26"/>
      <c r="BJ584" s="1"/>
      <c r="BK584" s="26"/>
      <c r="BL584" s="1"/>
      <c r="BM584" s="26"/>
      <c r="BN584" s="1"/>
      <c r="BO584" s="26"/>
      <c r="BP584" s="1"/>
      <c r="BQ584" s="26"/>
      <c r="BR584" s="1"/>
      <c r="BS584" s="26"/>
      <c r="BT584" s="1"/>
      <c r="BU584" s="26"/>
      <c r="BV584" s="30"/>
      <c r="BW584" s="26"/>
      <c r="BX584" s="30"/>
      <c r="BY584" s="26"/>
      <c r="BZ584" s="60"/>
      <c r="CA584" s="30"/>
      <c r="CB584" s="30"/>
      <c r="CC584" s="30"/>
    </row>
    <row r="585" spans="1:81" s="56" customFormat="1" x14ac:dyDescent="0.35">
      <c r="A585" s="30" t="s">
        <v>170</v>
      </c>
      <c r="B585" s="1" t="s">
        <v>249</v>
      </c>
      <c r="C585" s="1" t="s">
        <v>1782</v>
      </c>
      <c r="D585" s="1" t="s">
        <v>1783</v>
      </c>
      <c r="E585" s="1" t="s">
        <v>55</v>
      </c>
      <c r="F585" s="1">
        <v>999922131</v>
      </c>
      <c r="G585" s="1">
        <f>(J585+T585)-H585</f>
        <v>60</v>
      </c>
      <c r="H585" s="30"/>
      <c r="I585" s="27"/>
      <c r="J585" s="1">
        <f>SUM(K585,L585,N585,O585,P585,Q585,R585)</f>
        <v>60</v>
      </c>
      <c r="K585" s="1">
        <f>SUM(AP585,BT585,BX585)</f>
        <v>0</v>
      </c>
      <c r="L585" s="1">
        <f>SUM(AD585,AF585,AH585,AL585,AJ585,AN585,AR585,AT585,AV585,AX585,BB585,BD585,BF585,BH585,BJ585,BL585,AZ585)</f>
        <v>60</v>
      </c>
      <c r="M585" s="1">
        <f>COUNT(#REF!,AD585,AF585,AH585,AJ585,AL585,AN585,AR585,AT585,AV585,AX585,AZ585,BB585,BD585,BF585,BH585,BJ585,BL585)</f>
        <v>1</v>
      </c>
      <c r="N585" s="1">
        <f>BN585+BP585</f>
        <v>0</v>
      </c>
      <c r="O585" s="1">
        <v>0</v>
      </c>
      <c r="P585" s="1">
        <f>BR585</f>
        <v>0</v>
      </c>
      <c r="Q585" s="1">
        <f>BV585</f>
        <v>0</v>
      </c>
      <c r="R585" s="1">
        <v>0</v>
      </c>
      <c r="S585" s="64"/>
      <c r="T585" s="1">
        <f>SUM(U585,V585,X585,Y585,Z585,AA585,AB585)</f>
        <v>0</v>
      </c>
      <c r="U585" s="1">
        <f>CA585</f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f>CC585</f>
        <v>0</v>
      </c>
      <c r="AB585" s="1">
        <f>CB585</f>
        <v>0</v>
      </c>
      <c r="AC585" s="64"/>
      <c r="AD585" s="1"/>
      <c r="AE585" s="26"/>
      <c r="AF585" s="1"/>
      <c r="AG585" s="26"/>
      <c r="AH585" s="1"/>
      <c r="AI585" s="26"/>
      <c r="AJ585" s="1"/>
      <c r="AK585" s="26"/>
      <c r="AL585" s="1"/>
      <c r="AM585" s="26"/>
      <c r="AN585" s="1"/>
      <c r="AO585" s="26"/>
      <c r="AP585" s="1"/>
      <c r="AQ585" s="26"/>
      <c r="AR585" s="1"/>
      <c r="AS585" s="26"/>
      <c r="AT585" s="1"/>
      <c r="AU585" s="26"/>
      <c r="AV585" s="1"/>
      <c r="AW585" s="26"/>
      <c r="AX585" s="1"/>
      <c r="AY585" s="26"/>
      <c r="AZ585" s="1">
        <v>60</v>
      </c>
      <c r="BA585" s="26"/>
      <c r="BB585" s="1"/>
      <c r="BC585" s="26"/>
      <c r="BD585" s="1"/>
      <c r="BE585" s="26"/>
      <c r="BF585" s="1"/>
      <c r="BG585" s="26"/>
      <c r="BH585" s="1"/>
      <c r="BI585" s="26"/>
      <c r="BJ585" s="1"/>
      <c r="BK585" s="26"/>
      <c r="BL585" s="1"/>
      <c r="BM585" s="26"/>
      <c r="BN585" s="1"/>
      <c r="BO585" s="26"/>
      <c r="BP585" s="1"/>
      <c r="BQ585" s="26"/>
      <c r="BR585" s="1"/>
      <c r="BS585" s="26"/>
      <c r="BT585" s="1"/>
      <c r="BU585" s="26"/>
      <c r="BV585" s="30"/>
      <c r="BW585" s="26"/>
      <c r="BX585" s="30"/>
      <c r="BY585" s="26"/>
      <c r="BZ585" s="60"/>
      <c r="CA585" s="30"/>
      <c r="CB585" s="30"/>
      <c r="CC585" s="30"/>
    </row>
    <row r="586" spans="1:81" s="56" customFormat="1" x14ac:dyDescent="0.35">
      <c r="A586" s="30" t="s">
        <v>170</v>
      </c>
      <c r="B586" s="1" t="s">
        <v>249</v>
      </c>
      <c r="C586" s="30" t="s">
        <v>1956</v>
      </c>
      <c r="D586" s="30" t="s">
        <v>1957</v>
      </c>
      <c r="E586" s="1" t="s">
        <v>55</v>
      </c>
      <c r="F586" s="30">
        <v>999923029</v>
      </c>
      <c r="G586" s="1">
        <f>(J586+T586)-H586</f>
        <v>60</v>
      </c>
      <c r="H586" s="1">
        <f>(K586+L586+N586+O586+P586+Q586+R586)*0.5</f>
        <v>60</v>
      </c>
      <c r="I586" s="27"/>
      <c r="J586" s="1">
        <f>SUM(K586,L586,N586,O586,P586,Q586,R586)</f>
        <v>120</v>
      </c>
      <c r="K586" s="1">
        <f>SUM(AP586,BT586,BX586)</f>
        <v>0</v>
      </c>
      <c r="L586" s="1">
        <f>SUM(AD586,AF586,AH586,AL586,AJ586,AN586,AR586,AT586,AV586,AX586,BB586,BD586,BF586,BH586,BJ586,BL586,AZ586)</f>
        <v>120</v>
      </c>
      <c r="M586" s="1">
        <f>COUNT(#REF!,AD586,AF586,AH586,AJ586,AL586,AN586,AR586,AT586,AV586,AX586,AZ586,BB586,BD586,BF586,BH586,BJ586,BL586)</f>
        <v>1</v>
      </c>
      <c r="N586" s="1">
        <f>BN586+BP586</f>
        <v>0</v>
      </c>
      <c r="O586" s="1">
        <v>0</v>
      </c>
      <c r="P586" s="1">
        <f>BR586</f>
        <v>0</v>
      </c>
      <c r="Q586" s="1">
        <f>BV586</f>
        <v>0</v>
      </c>
      <c r="R586" s="1">
        <v>0</v>
      </c>
      <c r="S586" s="64"/>
      <c r="T586" s="1">
        <f>SUM(U586,V586,X586,Y586,Z586,AA586,AB586)</f>
        <v>0</v>
      </c>
      <c r="U586" s="1">
        <f>CA586</f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f>CC586</f>
        <v>0</v>
      </c>
      <c r="AB586" s="1">
        <f>CB586</f>
        <v>0</v>
      </c>
      <c r="AC586" s="64"/>
      <c r="AD586" s="1"/>
      <c r="AE586" s="26"/>
      <c r="AF586" s="1"/>
      <c r="AG586" s="26"/>
      <c r="AH586" s="1"/>
      <c r="AI586" s="26"/>
      <c r="AJ586" s="1"/>
      <c r="AK586" s="26"/>
      <c r="AL586" s="1"/>
      <c r="AM586" s="26"/>
      <c r="AN586" s="1">
        <v>120</v>
      </c>
      <c r="AO586" s="26">
        <v>1</v>
      </c>
      <c r="AP586" s="1"/>
      <c r="AQ586" s="26"/>
      <c r="AR586" s="1"/>
      <c r="AS586" s="26"/>
      <c r="AT586" s="1"/>
      <c r="AU586" s="26"/>
      <c r="AV586" s="1"/>
      <c r="AW586" s="26"/>
      <c r="AX586" s="1"/>
      <c r="AY586" s="26"/>
      <c r="AZ586" s="1"/>
      <c r="BA586" s="26"/>
      <c r="BB586" s="1"/>
      <c r="BC586" s="26"/>
      <c r="BD586" s="1"/>
      <c r="BE586" s="26"/>
      <c r="BF586" s="1"/>
      <c r="BG586" s="26"/>
      <c r="BH586" s="1"/>
      <c r="BI586" s="26"/>
      <c r="BJ586" s="1"/>
      <c r="BK586" s="26"/>
      <c r="BL586" s="1"/>
      <c r="BM586" s="26"/>
      <c r="BN586" s="1"/>
      <c r="BO586" s="26"/>
      <c r="BP586" s="1"/>
      <c r="BQ586" s="26"/>
      <c r="BR586" s="1"/>
      <c r="BS586" s="26"/>
      <c r="BT586" s="1"/>
      <c r="BU586" s="26"/>
      <c r="BV586" s="30"/>
      <c r="BW586" s="26"/>
      <c r="BX586" s="30"/>
      <c r="BY586" s="26"/>
      <c r="BZ586" s="60"/>
      <c r="CA586" s="30"/>
      <c r="CB586" s="30"/>
      <c r="CC586" s="30"/>
    </row>
    <row r="587" spans="1:81" s="56" customFormat="1" x14ac:dyDescent="0.35">
      <c r="A587" s="1" t="s">
        <v>170</v>
      </c>
      <c r="B587" s="1" t="s">
        <v>249</v>
      </c>
      <c r="C587" s="1" t="s">
        <v>913</v>
      </c>
      <c r="D587" s="1" t="s">
        <v>1558</v>
      </c>
      <c r="E587" s="1" t="s">
        <v>55</v>
      </c>
      <c r="F587" s="1">
        <v>999921170</v>
      </c>
      <c r="G587" s="1">
        <f>(J587+T587)-H587</f>
        <v>51</v>
      </c>
      <c r="H587" s="1"/>
      <c r="I587" s="27"/>
      <c r="J587" s="1">
        <f>SUM(K587,L587,N587,O587,P587,Q587,R587)</f>
        <v>51</v>
      </c>
      <c r="K587" s="1">
        <f>SUM(AP587,BT587,BX587)</f>
        <v>0</v>
      </c>
      <c r="L587" s="1">
        <f>SUM(AD587,AF587,AH587,AL587,AJ587,AN587,AR587,AT587,AV587,AX587,BB587,BD587,BF587,BH587,BJ587,BL587,AZ587)</f>
        <v>0</v>
      </c>
      <c r="M587" s="1">
        <f>COUNT(#REF!,AD587,AF587,AH587,AJ587,AL587,AN587,AR587,AT587,AV587,AX587,AZ587,BB587,BD587,BF587,BH587,BJ587,BL587)</f>
        <v>0</v>
      </c>
      <c r="N587" s="1">
        <f>BN587+BP587</f>
        <v>0</v>
      </c>
      <c r="O587" s="1">
        <v>0</v>
      </c>
      <c r="P587" s="1">
        <f>BR587</f>
        <v>51</v>
      </c>
      <c r="Q587" s="1">
        <f>BV587</f>
        <v>0</v>
      </c>
      <c r="R587" s="1">
        <v>0</v>
      </c>
      <c r="S587" s="64"/>
      <c r="T587" s="1">
        <f>SUM(U587,V587,X587,Y587,Z587,AA587,AB587)</f>
        <v>0</v>
      </c>
      <c r="U587" s="1">
        <f>CA587</f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f>CC587</f>
        <v>0</v>
      </c>
      <c r="AB587" s="1">
        <f>CB587</f>
        <v>0</v>
      </c>
      <c r="AC587" s="64"/>
      <c r="AD587" s="1"/>
      <c r="AE587" s="26"/>
      <c r="AF587" s="1"/>
      <c r="AG587" s="26"/>
      <c r="AH587" s="1"/>
      <c r="AI587" s="26"/>
      <c r="AJ587" s="1"/>
      <c r="AK587" s="27"/>
      <c r="AL587" s="1"/>
      <c r="AM587" s="26"/>
      <c r="AN587" s="1"/>
      <c r="AO587" s="27"/>
      <c r="AP587" s="1"/>
      <c r="AQ587" s="27"/>
      <c r="AR587" s="1"/>
      <c r="AS587" s="27"/>
      <c r="AT587" s="1"/>
      <c r="AU587" s="27"/>
      <c r="AV587" s="1"/>
      <c r="AW587" s="27"/>
      <c r="AX587" s="1"/>
      <c r="AY587" s="27"/>
      <c r="AZ587" s="1"/>
      <c r="BA587" s="26"/>
      <c r="BB587" s="1"/>
      <c r="BC587" s="27"/>
      <c r="BD587" s="1"/>
      <c r="BE587" s="27"/>
      <c r="BF587" s="1"/>
      <c r="BG587" s="27"/>
      <c r="BH587" s="1"/>
      <c r="BI587" s="27"/>
      <c r="BJ587" s="1"/>
      <c r="BK587" s="27"/>
      <c r="BL587" s="1"/>
      <c r="BM587" s="27"/>
      <c r="BN587" s="1"/>
      <c r="BO587" s="26"/>
      <c r="BP587" s="1"/>
      <c r="BQ587" s="26"/>
      <c r="BR587" s="1">
        <v>51</v>
      </c>
      <c r="BS587" s="26" t="s">
        <v>94</v>
      </c>
      <c r="BT587" s="1"/>
      <c r="BU587" s="26"/>
      <c r="BV587" s="30"/>
      <c r="BW587" s="26"/>
      <c r="BX587" s="30"/>
      <c r="BY587" s="26"/>
      <c r="BZ587" s="60"/>
      <c r="CA587" s="30"/>
      <c r="CB587" s="30"/>
      <c r="CC587" s="30"/>
    </row>
    <row r="588" spans="1:81" s="56" customFormat="1" x14ac:dyDescent="0.35">
      <c r="A588" s="30" t="s">
        <v>170</v>
      </c>
      <c r="B588" s="1" t="s">
        <v>249</v>
      </c>
      <c r="C588" s="1" t="s">
        <v>3104</v>
      </c>
      <c r="D588" s="1" t="s">
        <v>3105</v>
      </c>
      <c r="E588" s="1" t="s">
        <v>55</v>
      </c>
      <c r="F588" s="1">
        <v>999926889</v>
      </c>
      <c r="G588" s="1">
        <f>(J588+T588)-H588</f>
        <v>45.25</v>
      </c>
      <c r="H588" s="1">
        <f>(K588+L588+N588+O588+P588+Q588+R588)*0.5</f>
        <v>45.25</v>
      </c>
      <c r="I588" s="27"/>
      <c r="J588" s="1">
        <f>SUM(K588,L588,N588,O588,P588,Q588,R588)</f>
        <v>90.5</v>
      </c>
      <c r="K588" s="1">
        <f>SUM(AP588,BT588,BX588)</f>
        <v>0</v>
      </c>
      <c r="L588" s="1">
        <f>SUM(AD588,AF588,AH588,AL588,AJ588,AN588,AR588,AT588,AV588,AX588,BB588,BD588,BF588,BH588,BJ588,BL588,AZ588)</f>
        <v>0</v>
      </c>
      <c r="M588" s="1">
        <f>COUNT(#REF!,AD588,AF588,AH588,AJ588,AL588,AN588,AR588,AT588,AV588,AX588,AZ588,BB588,BD588,BF588,BH588,BJ588,BL588)</f>
        <v>0</v>
      </c>
      <c r="N588" s="1">
        <f>BN588+BP588</f>
        <v>39.5</v>
      </c>
      <c r="O588" s="1">
        <v>0</v>
      </c>
      <c r="P588" s="1">
        <f>BR588</f>
        <v>51</v>
      </c>
      <c r="Q588" s="1">
        <f>BV588</f>
        <v>0</v>
      </c>
      <c r="R588" s="1">
        <v>0</v>
      </c>
      <c r="S588" s="64"/>
      <c r="T588" s="1">
        <f>SUM(U588,V588,X588,Y588,Z588,AA588,AB588)</f>
        <v>0</v>
      </c>
      <c r="U588" s="1">
        <f>CA588</f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f>CC588</f>
        <v>0</v>
      </c>
      <c r="AB588" s="1">
        <f>CB588</f>
        <v>0</v>
      </c>
      <c r="AC588" s="64"/>
      <c r="AD588" s="1"/>
      <c r="AE588" s="26"/>
      <c r="AF588" s="1"/>
      <c r="AG588" s="26"/>
      <c r="AH588" s="1"/>
      <c r="AI588" s="26"/>
      <c r="AJ588" s="1"/>
      <c r="AK588" s="27"/>
      <c r="AL588" s="1"/>
      <c r="AM588" s="26"/>
      <c r="AN588" s="1"/>
      <c r="AO588" s="27"/>
      <c r="AP588" s="1"/>
      <c r="AQ588" s="27"/>
      <c r="AR588" s="1"/>
      <c r="AS588" s="27"/>
      <c r="AT588" s="1"/>
      <c r="AU588" s="27"/>
      <c r="AV588" s="1"/>
      <c r="AW588" s="27"/>
      <c r="AX588" s="1"/>
      <c r="AY588" s="27"/>
      <c r="AZ588" s="1"/>
      <c r="BA588" s="26"/>
      <c r="BB588" s="1"/>
      <c r="BC588" s="27"/>
      <c r="BD588" s="1"/>
      <c r="BE588" s="27"/>
      <c r="BF588" s="1"/>
      <c r="BG588" s="27"/>
      <c r="BH588" s="1"/>
      <c r="BI588" s="27"/>
      <c r="BJ588" s="1"/>
      <c r="BK588" s="27"/>
      <c r="BL588" s="1"/>
      <c r="BM588" s="27"/>
      <c r="BN588" s="1"/>
      <c r="BO588" s="26"/>
      <c r="BP588" s="1">
        <v>39.5</v>
      </c>
      <c r="BQ588" s="26">
        <v>3</v>
      </c>
      <c r="BR588" s="1">
        <v>51</v>
      </c>
      <c r="BS588" s="26" t="s">
        <v>94</v>
      </c>
      <c r="BT588" s="1"/>
      <c r="BU588" s="26"/>
      <c r="BV588" s="30"/>
      <c r="BW588" s="26"/>
      <c r="BX588" s="30"/>
      <c r="BY588" s="26"/>
      <c r="BZ588" s="60"/>
      <c r="CA588" s="30"/>
      <c r="CB588" s="30"/>
      <c r="CC588" s="30"/>
    </row>
    <row r="589" spans="1:81" s="56" customFormat="1" x14ac:dyDescent="0.35">
      <c r="A589" s="30" t="s">
        <v>170</v>
      </c>
      <c r="B589" s="30" t="s">
        <v>249</v>
      </c>
      <c r="C589" s="30" t="s">
        <v>911</v>
      </c>
      <c r="D589" s="30" t="s">
        <v>3534</v>
      </c>
      <c r="E589" s="30" t="s">
        <v>55</v>
      </c>
      <c r="F589" s="30">
        <v>999927985</v>
      </c>
      <c r="G589" s="1">
        <f>(J589+T589)-H589</f>
        <v>34</v>
      </c>
      <c r="H589" s="1">
        <f>(K589+L589+N589+O589+P589+Q589+R589)*0.5</f>
        <v>24</v>
      </c>
      <c r="I589" s="27"/>
      <c r="J589" s="1">
        <f>SUM(K589,L589,N589,O589,P589,Q589,R589)</f>
        <v>48</v>
      </c>
      <c r="K589" s="1">
        <f>SUM(AP589,BT589,BX589)</f>
        <v>0</v>
      </c>
      <c r="L589" s="1">
        <f>SUM(AD589,AF589,AH589,AL589,AJ589,AN589,AR589,AT589,AV589,AX589,BB589,BD589,BF589,BH589,BJ589,BL589,AZ589)</f>
        <v>48</v>
      </c>
      <c r="M589" s="1">
        <f>COUNT(#REF!,AD589,AF589,AH589,AJ589,AL589,AN589,AR589,AT589,AV589,AX589,AZ589,BB589,BD589,BF589,BH589,BJ589,BL589)</f>
        <v>1</v>
      </c>
      <c r="N589" s="1">
        <f>BN589+BP589</f>
        <v>0</v>
      </c>
      <c r="O589" s="1">
        <v>0</v>
      </c>
      <c r="P589" s="1">
        <f>BR589</f>
        <v>0</v>
      </c>
      <c r="Q589" s="1">
        <f>BV589</f>
        <v>0</v>
      </c>
      <c r="R589" s="1">
        <v>0</v>
      </c>
      <c r="S589" s="64"/>
      <c r="T589" s="1">
        <f>SUM(U589,V589,X589,Y589,Z589,AA589,AB589)</f>
        <v>10</v>
      </c>
      <c r="U589" s="1">
        <f>CA589</f>
        <v>10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f>CC589</f>
        <v>0</v>
      </c>
      <c r="AB589" s="1">
        <f>CB589</f>
        <v>0</v>
      </c>
      <c r="AC589" s="64"/>
      <c r="AD589" s="1"/>
      <c r="AE589" s="26"/>
      <c r="AF589" s="1"/>
      <c r="AG589" s="26"/>
      <c r="AH589" s="1"/>
      <c r="AI589" s="26"/>
      <c r="AJ589" s="1"/>
      <c r="AK589" s="26"/>
      <c r="AL589" s="1"/>
      <c r="AM589" s="26"/>
      <c r="AN589" s="1"/>
      <c r="AO589" s="26"/>
      <c r="AP589" s="1"/>
      <c r="AQ589" s="26"/>
      <c r="AR589" s="1"/>
      <c r="AS589" s="26"/>
      <c r="AT589" s="1"/>
      <c r="AU589" s="26"/>
      <c r="AV589" s="1"/>
      <c r="AW589" s="26"/>
      <c r="AX589" s="1"/>
      <c r="AY589" s="26"/>
      <c r="AZ589" s="1"/>
      <c r="BA589" s="26"/>
      <c r="BB589" s="1"/>
      <c r="BC589" s="26"/>
      <c r="BD589" s="1">
        <v>48</v>
      </c>
      <c r="BE589" s="26">
        <v>1</v>
      </c>
      <c r="BF589" s="1"/>
      <c r="BG589" s="26"/>
      <c r="BH589" s="1"/>
      <c r="BI589" s="26"/>
      <c r="BJ589" s="1"/>
      <c r="BK589" s="26"/>
      <c r="BL589" s="1"/>
      <c r="BM589" s="26"/>
      <c r="BN589" s="1"/>
      <c r="BO589" s="26"/>
      <c r="BP589" s="1"/>
      <c r="BQ589" s="26"/>
      <c r="BR589" s="1"/>
      <c r="BS589" s="26"/>
      <c r="BT589" s="1"/>
      <c r="BU589" s="26"/>
      <c r="BV589" s="30"/>
      <c r="BW589" s="26"/>
      <c r="BX589" s="30"/>
      <c r="BY589" s="26"/>
      <c r="BZ589" s="60"/>
      <c r="CA589" s="30">
        <v>10</v>
      </c>
      <c r="CB589" s="30"/>
      <c r="CC589" s="30"/>
    </row>
    <row r="590" spans="1:81" s="56" customFormat="1" x14ac:dyDescent="0.35">
      <c r="A590" s="30" t="s">
        <v>170</v>
      </c>
      <c r="B590" s="1" t="s">
        <v>249</v>
      </c>
      <c r="C590" s="1" t="s">
        <v>1062</v>
      </c>
      <c r="D590" s="1" t="s">
        <v>1063</v>
      </c>
      <c r="E590" s="1" t="s">
        <v>55</v>
      </c>
      <c r="F590" s="1">
        <v>999916890</v>
      </c>
      <c r="G590" s="1">
        <f>(J590+T590)-H590</f>
        <v>34</v>
      </c>
      <c r="H590" s="1">
        <f>(K590+L590+N590+O590+P590+Q590+R590)*0.5</f>
        <v>34</v>
      </c>
      <c r="I590" s="27"/>
      <c r="J590" s="1">
        <f>SUM(K590,L590,N590,O590,P590,Q590,R590)</f>
        <v>68</v>
      </c>
      <c r="K590" s="1">
        <f>SUM(AP590,BT590,BX590)</f>
        <v>0</v>
      </c>
      <c r="L590" s="1">
        <f>SUM(AD590,AF590,AH590,AL590,AJ590,AN590,AR590,AT590,AV590,AX590,BB590,BD590,BF590,BH590,BJ590,BL590,AZ590)</f>
        <v>68</v>
      </c>
      <c r="M590" s="1">
        <f>COUNT(#REF!,AD590,AF590,AH590,AJ590,AL590,AN590,AR590,AT590,AV590,AX590,AZ590,BB590,BD590,BF590,BH590,BJ590,BL590)</f>
        <v>1</v>
      </c>
      <c r="N590" s="1">
        <f>BN590+BP590</f>
        <v>0</v>
      </c>
      <c r="O590" s="1">
        <v>0</v>
      </c>
      <c r="P590" s="1">
        <f>BR590</f>
        <v>0</v>
      </c>
      <c r="Q590" s="1">
        <f>BV590</f>
        <v>0</v>
      </c>
      <c r="R590" s="1">
        <v>0</v>
      </c>
      <c r="S590" s="64"/>
      <c r="T590" s="1">
        <f>SUM(U590,V590,X590,Y590,Z590,AA590,AB590)</f>
        <v>0</v>
      </c>
      <c r="U590" s="1">
        <f>CA590</f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f>CC590</f>
        <v>0</v>
      </c>
      <c r="AB590" s="1">
        <f>CB590</f>
        <v>0</v>
      </c>
      <c r="AC590" s="64"/>
      <c r="AD590" s="1"/>
      <c r="AE590" s="26"/>
      <c r="AF590" s="1"/>
      <c r="AG590" s="26"/>
      <c r="AH590" s="1"/>
      <c r="AI590" s="26"/>
      <c r="AJ590" s="1"/>
      <c r="AK590" s="26"/>
      <c r="AL590" s="1"/>
      <c r="AM590" s="26"/>
      <c r="AN590" s="1"/>
      <c r="AO590" s="26"/>
      <c r="AP590" s="1"/>
      <c r="AQ590" s="26"/>
      <c r="AR590" s="1"/>
      <c r="AS590" s="26"/>
      <c r="AT590" s="1"/>
      <c r="AU590" s="26"/>
      <c r="AV590" s="1">
        <v>68</v>
      </c>
      <c r="AW590" s="26">
        <v>3</v>
      </c>
      <c r="AX590" s="1"/>
      <c r="AY590" s="26"/>
      <c r="AZ590" s="1"/>
      <c r="BA590" s="26"/>
      <c r="BB590" s="1"/>
      <c r="BC590" s="26"/>
      <c r="BD590" s="1"/>
      <c r="BE590" s="26"/>
      <c r="BF590" s="1"/>
      <c r="BG590" s="26"/>
      <c r="BH590" s="1"/>
      <c r="BI590" s="26"/>
      <c r="BJ590" s="1"/>
      <c r="BK590" s="26"/>
      <c r="BL590" s="1"/>
      <c r="BM590" s="26"/>
      <c r="BN590" s="1"/>
      <c r="BO590" s="26"/>
      <c r="BP590" s="1"/>
      <c r="BQ590" s="26"/>
      <c r="BR590" s="1"/>
      <c r="BS590" s="26"/>
      <c r="BT590" s="1"/>
      <c r="BU590" s="26"/>
      <c r="BV590" s="30"/>
      <c r="BW590" s="26"/>
      <c r="BX590" s="30"/>
      <c r="BY590" s="26"/>
      <c r="BZ590" s="60"/>
      <c r="CA590" s="30"/>
      <c r="CB590" s="30"/>
      <c r="CC590" s="30"/>
    </row>
    <row r="591" spans="1:81" s="56" customFormat="1" x14ac:dyDescent="0.35">
      <c r="A591" s="30" t="s">
        <v>170</v>
      </c>
      <c r="B591" s="30" t="s">
        <v>249</v>
      </c>
      <c r="C591" s="30" t="s">
        <v>241</v>
      </c>
      <c r="D591" s="30" t="s">
        <v>1843</v>
      </c>
      <c r="E591" s="30" t="s">
        <v>55</v>
      </c>
      <c r="F591" s="30">
        <v>999922455</v>
      </c>
      <c r="G591" s="1">
        <f>(J591+T591)-H591</f>
        <v>30</v>
      </c>
      <c r="H591" s="1">
        <f>(K591+L591+N591+O591+P591+Q591+R591)*0.5</f>
        <v>30</v>
      </c>
      <c r="I591" s="27"/>
      <c r="J591" s="1">
        <f>SUM(K591,L591,N591,O591,P591,Q591,R591)</f>
        <v>60</v>
      </c>
      <c r="K591" s="1">
        <f>SUM(AP591,BT591,BX591)</f>
        <v>0</v>
      </c>
      <c r="L591" s="1">
        <f>SUM(AD591,AF591,AH591,AL591,AJ591,AN591,AR591,AT591,AV591,AX591,BB591,BD591,BF591,BH591,BJ591,BL591,AZ591)</f>
        <v>60</v>
      </c>
      <c r="M591" s="1">
        <f>COUNT(#REF!,AD591,AF591,AH591,AJ591,AL591,AN591,AR591,AT591,AV591,AX591,AZ591,BB591,BD591,BF591,BH591,BJ591,BL591)</f>
        <v>1</v>
      </c>
      <c r="N591" s="1">
        <f>BN591+BP591</f>
        <v>0</v>
      </c>
      <c r="O591" s="1">
        <v>0</v>
      </c>
      <c r="P591" s="1">
        <f>BR591</f>
        <v>0</v>
      </c>
      <c r="Q591" s="1">
        <f>BV591</f>
        <v>0</v>
      </c>
      <c r="R591" s="1">
        <v>0</v>
      </c>
      <c r="S591" s="64"/>
      <c r="T591" s="1">
        <f>SUM(U591,V591,X591,Y591,Z591,AA591,AB591)</f>
        <v>0</v>
      </c>
      <c r="U591" s="1">
        <f>CA591</f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f>CC591</f>
        <v>0</v>
      </c>
      <c r="AB591" s="1">
        <f>CB591</f>
        <v>0</v>
      </c>
      <c r="AC591" s="64"/>
      <c r="AD591" s="1"/>
      <c r="AE591" s="26"/>
      <c r="AF591" s="1"/>
      <c r="AG591" s="26"/>
      <c r="AH591" s="1"/>
      <c r="AI591" s="26"/>
      <c r="AJ591" s="1"/>
      <c r="AK591" s="26"/>
      <c r="AL591" s="1"/>
      <c r="AM591" s="26"/>
      <c r="AN591" s="1"/>
      <c r="AO591" s="26"/>
      <c r="AP591" s="1"/>
      <c r="AQ591" s="26"/>
      <c r="AR591" s="1"/>
      <c r="AS591" s="26"/>
      <c r="AT591" s="1"/>
      <c r="AU591" s="26"/>
      <c r="AV591" s="1"/>
      <c r="AW591" s="26"/>
      <c r="AX591" s="1"/>
      <c r="AY591" s="26"/>
      <c r="AZ591" s="1"/>
      <c r="BA591" s="26"/>
      <c r="BB591" s="1"/>
      <c r="BC591" s="26"/>
      <c r="BD591" s="1">
        <v>60</v>
      </c>
      <c r="BE591" s="26">
        <v>1</v>
      </c>
      <c r="BF591" s="1"/>
      <c r="BG591" s="26"/>
      <c r="BH591" s="1"/>
      <c r="BI591" s="26"/>
      <c r="BJ591" s="1"/>
      <c r="BK591" s="26"/>
      <c r="BL591" s="1"/>
      <c r="BM591" s="26"/>
      <c r="BN591" s="1"/>
      <c r="BO591" s="26"/>
      <c r="BP591" s="1"/>
      <c r="BQ591" s="26"/>
      <c r="BR591" s="1"/>
      <c r="BS591" s="26"/>
      <c r="BT591" s="1"/>
      <c r="BU591" s="26"/>
      <c r="BV591" s="30"/>
      <c r="BW591" s="26"/>
      <c r="BX591" s="30"/>
      <c r="BY591" s="26"/>
      <c r="BZ591" s="60"/>
      <c r="CA591" s="30"/>
      <c r="CB591" s="30"/>
      <c r="CC591" s="30"/>
    </row>
    <row r="592" spans="1:81" s="56" customFormat="1" x14ac:dyDescent="0.35">
      <c r="A592" s="30" t="s">
        <v>170</v>
      </c>
      <c r="B592" s="30" t="s">
        <v>249</v>
      </c>
      <c r="C592" s="30" t="s">
        <v>3151</v>
      </c>
      <c r="D592" s="30" t="s">
        <v>696</v>
      </c>
      <c r="E592" s="34" t="s">
        <v>55</v>
      </c>
      <c r="F592" s="30">
        <v>999926970</v>
      </c>
      <c r="G592" s="1">
        <f>(J592+T592)-H592</f>
        <v>30</v>
      </c>
      <c r="H592" s="1"/>
      <c r="I592" s="27"/>
      <c r="J592" s="1">
        <f>SUM(K592,L592,N592,O592,P592,Q592,R592)</f>
        <v>30</v>
      </c>
      <c r="K592" s="1">
        <f>SUM(AP592,BT592,BX592)</f>
        <v>0</v>
      </c>
      <c r="L592" s="1">
        <f>SUM(AD592,AF592,AH592,AL592,AJ592,AN592,AR592,AT592,AV592,AX592,BB592,BD592,BF592,BH592,BJ592,BL592,AZ592)</f>
        <v>30</v>
      </c>
      <c r="M592" s="1">
        <f>COUNT(#REF!,AD592,AF592,AH592,AJ592,AL592,AN592,AR592,AT592,AV592,AX592,AZ592,BB592,BD592,BF592,BH592,BJ592,BL592)</f>
        <v>1</v>
      </c>
      <c r="N592" s="1">
        <f>BN592+BP592</f>
        <v>0</v>
      </c>
      <c r="O592" s="1">
        <v>0</v>
      </c>
      <c r="P592" s="1">
        <f>BR592</f>
        <v>0</v>
      </c>
      <c r="Q592" s="1">
        <f>BV592</f>
        <v>0</v>
      </c>
      <c r="R592" s="1">
        <v>0</v>
      </c>
      <c r="S592" s="64"/>
      <c r="T592" s="1">
        <f>SUM(U592,V592,X592,Y592,Z592,AA592,AB592)</f>
        <v>0</v>
      </c>
      <c r="U592" s="1">
        <f>CA592</f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f>CC592</f>
        <v>0</v>
      </c>
      <c r="AB592" s="1">
        <f>CB592</f>
        <v>0</v>
      </c>
      <c r="AC592" s="64"/>
      <c r="AD592" s="1"/>
      <c r="AE592" s="26"/>
      <c r="AF592" s="1"/>
      <c r="AG592" s="26"/>
      <c r="AH592" s="1"/>
      <c r="AI592" s="26"/>
      <c r="AJ592" s="1"/>
      <c r="AK592" s="26"/>
      <c r="AL592" s="1"/>
      <c r="AM592" s="26"/>
      <c r="AN592" s="1"/>
      <c r="AO592" s="26"/>
      <c r="AP592" s="1"/>
      <c r="AQ592" s="26"/>
      <c r="AR592" s="1"/>
      <c r="AS592" s="26"/>
      <c r="AT592" s="1">
        <v>30</v>
      </c>
      <c r="AU592" s="26">
        <v>1</v>
      </c>
      <c r="AV592" s="1"/>
      <c r="AW592" s="26"/>
      <c r="AX592" s="1"/>
      <c r="AY592" s="26"/>
      <c r="AZ592" s="1"/>
      <c r="BA592" s="26"/>
      <c r="BB592" s="1"/>
      <c r="BC592" s="26"/>
      <c r="BD592" s="1"/>
      <c r="BE592" s="26"/>
      <c r="BF592" s="1"/>
      <c r="BG592" s="26"/>
      <c r="BH592" s="1"/>
      <c r="BI592" s="26"/>
      <c r="BJ592" s="1"/>
      <c r="BK592" s="26"/>
      <c r="BL592" s="1"/>
      <c r="BM592" s="26"/>
      <c r="BN592" s="1"/>
      <c r="BO592" s="26"/>
      <c r="BP592" s="1"/>
      <c r="BQ592" s="26"/>
      <c r="BR592" s="1"/>
      <c r="BS592" s="26"/>
      <c r="BT592" s="1"/>
      <c r="BU592" s="26"/>
      <c r="BV592" s="30"/>
      <c r="BW592" s="26"/>
      <c r="BX592" s="30"/>
      <c r="BY592" s="26"/>
      <c r="BZ592" s="60"/>
      <c r="CA592" s="30"/>
      <c r="CB592" s="30"/>
      <c r="CC592" s="30"/>
    </row>
    <row r="593" spans="1:81" s="56" customFormat="1" x14ac:dyDescent="0.35">
      <c r="A593" s="31" t="s">
        <v>170</v>
      </c>
      <c r="B593" s="31" t="s">
        <v>249</v>
      </c>
      <c r="C593" s="31" t="s">
        <v>530</v>
      </c>
      <c r="D593" s="31" t="s">
        <v>407</v>
      </c>
      <c r="E593" s="31" t="s">
        <v>55</v>
      </c>
      <c r="F593" s="1">
        <v>999927329</v>
      </c>
      <c r="G593" s="1">
        <f>(J593+T593)-H593</f>
        <v>30</v>
      </c>
      <c r="H593" s="1"/>
      <c r="I593" s="27"/>
      <c r="J593" s="1">
        <f>SUM(K593,L593,N593,O593,P593,Q593,R593)</f>
        <v>30</v>
      </c>
      <c r="K593" s="1">
        <f>SUM(AP593,BT593,BX593)</f>
        <v>0</v>
      </c>
      <c r="L593" s="1">
        <f>SUM(AD593,AF593,AH593,AL593,AJ593,AN593,AR593,AT593,AV593,AX593,BB593,BD593,BF593,BH593,BJ593,BL593,AZ593)</f>
        <v>30</v>
      </c>
      <c r="M593" s="1">
        <f>COUNT(#REF!,AD593,AF593,AH593,AJ593,AL593,AN593,AR593,AT593,AV593,AX593,AZ593,BB593,BD593,BF593,BH593,BJ593,BL593)</f>
        <v>1</v>
      </c>
      <c r="N593" s="1">
        <f>BN593+BP593</f>
        <v>0</v>
      </c>
      <c r="O593" s="1">
        <v>0</v>
      </c>
      <c r="P593" s="1">
        <f>BR593</f>
        <v>0</v>
      </c>
      <c r="Q593" s="1">
        <f>BV593</f>
        <v>0</v>
      </c>
      <c r="R593" s="1">
        <v>0</v>
      </c>
      <c r="S593" s="64"/>
      <c r="T593" s="1">
        <f>SUM(U593,V593,X593,Y593,Z593,AA593,AB593)</f>
        <v>0</v>
      </c>
      <c r="U593" s="1">
        <f>CA593</f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f>CC593</f>
        <v>0</v>
      </c>
      <c r="AB593" s="1">
        <f>CB593</f>
        <v>0</v>
      </c>
      <c r="AC593" s="64"/>
      <c r="AD593" s="1"/>
      <c r="AE593" s="26"/>
      <c r="AF593" s="1"/>
      <c r="AG593" s="26"/>
      <c r="AH593" s="1"/>
      <c r="AI593" s="26"/>
      <c r="AJ593" s="1"/>
      <c r="AK593" s="26"/>
      <c r="AL593" s="1"/>
      <c r="AM593" s="26"/>
      <c r="AN593" s="1"/>
      <c r="AO593" s="26"/>
      <c r="AP593" s="1"/>
      <c r="AQ593" s="26"/>
      <c r="AR593" s="1">
        <v>30</v>
      </c>
      <c r="AS593" s="26">
        <v>1</v>
      </c>
      <c r="AT593" s="1"/>
      <c r="AU593" s="26"/>
      <c r="AV593" s="1"/>
      <c r="AW593" s="26"/>
      <c r="AX593" s="1"/>
      <c r="AY593" s="26"/>
      <c r="AZ593" s="1"/>
      <c r="BA593" s="26"/>
      <c r="BB593" s="1"/>
      <c r="BC593" s="26"/>
      <c r="BD593" s="1"/>
      <c r="BE593" s="26"/>
      <c r="BF593" s="1"/>
      <c r="BG593" s="26"/>
      <c r="BH593" s="1"/>
      <c r="BI593" s="26"/>
      <c r="BJ593" s="1"/>
      <c r="BK593" s="26"/>
      <c r="BL593" s="1"/>
      <c r="BM593" s="26"/>
      <c r="BN593" s="1"/>
      <c r="BO593" s="26"/>
      <c r="BP593" s="1"/>
      <c r="BQ593" s="26"/>
      <c r="BR593" s="1"/>
      <c r="BS593" s="26"/>
      <c r="BT593" s="1"/>
      <c r="BU593" s="26"/>
      <c r="BV593" s="30"/>
      <c r="BW593" s="26"/>
      <c r="BX593" s="30"/>
      <c r="BY593" s="26"/>
      <c r="BZ593" s="60"/>
      <c r="CA593" s="30"/>
      <c r="CB593" s="30"/>
      <c r="CC593" s="30"/>
    </row>
    <row r="594" spans="1:81" s="56" customFormat="1" x14ac:dyDescent="0.35">
      <c r="A594" s="30" t="s">
        <v>170</v>
      </c>
      <c r="B594" s="30" t="s">
        <v>249</v>
      </c>
      <c r="C594" s="30" t="s">
        <v>3502</v>
      </c>
      <c r="D594" s="30" t="s">
        <v>1405</v>
      </c>
      <c r="E594" s="30" t="s">
        <v>55</v>
      </c>
      <c r="F594" s="30">
        <v>999927917</v>
      </c>
      <c r="G594" s="1">
        <f>(J594+T594)-H594</f>
        <v>30</v>
      </c>
      <c r="H594" s="1"/>
      <c r="I594" s="27"/>
      <c r="J594" s="1">
        <f>SUM(K594,L594,N594,O594,P594,Q594,R594)</f>
        <v>30</v>
      </c>
      <c r="K594" s="1">
        <f>SUM(AP594,BT594,BX594)</f>
        <v>0</v>
      </c>
      <c r="L594" s="1">
        <f>SUM(AD594,AF594,AH594,AL594,AJ594,AN594,AR594,AT594,AV594,AX594,BB594,BD594,BF594,BH594,BJ594,BL594,AZ594)</f>
        <v>30</v>
      </c>
      <c r="M594" s="1">
        <f>COUNT(#REF!,AD594,AF594,AH594,AJ594,AL594,AN594,AR594,AT594,AV594,AX594,AZ594,BB594,BD594,BF594,BH594,BJ594,BL594)</f>
        <v>1</v>
      </c>
      <c r="N594" s="1">
        <f>BN594+BP594</f>
        <v>0</v>
      </c>
      <c r="O594" s="1">
        <v>0</v>
      </c>
      <c r="P594" s="1">
        <f>BR594</f>
        <v>0</v>
      </c>
      <c r="Q594" s="1">
        <f>BV594</f>
        <v>0</v>
      </c>
      <c r="R594" s="1">
        <v>0</v>
      </c>
      <c r="S594" s="64"/>
      <c r="T594" s="1">
        <f>SUM(U594,V594,X594,Y594,Z594,AA594,AB594)</f>
        <v>0</v>
      </c>
      <c r="U594" s="1">
        <f>CA594</f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f>CC594</f>
        <v>0</v>
      </c>
      <c r="AB594" s="1">
        <f>CB594</f>
        <v>0</v>
      </c>
      <c r="AC594" s="64"/>
      <c r="AD594" s="1"/>
      <c r="AE594" s="26"/>
      <c r="AF594" s="1"/>
      <c r="AG594" s="26"/>
      <c r="AH594" s="1"/>
      <c r="AI594" s="26"/>
      <c r="AJ594" s="1"/>
      <c r="AK594" s="26"/>
      <c r="AL594" s="1"/>
      <c r="AM594" s="26"/>
      <c r="AN594" s="1"/>
      <c r="AO594" s="26"/>
      <c r="AP594" s="1"/>
      <c r="AQ594" s="26"/>
      <c r="AR594" s="1"/>
      <c r="AS594" s="26"/>
      <c r="AT594" s="1"/>
      <c r="AU594" s="26"/>
      <c r="AV594" s="1"/>
      <c r="AW594" s="26"/>
      <c r="AX594" s="1"/>
      <c r="AY594" s="26"/>
      <c r="AZ594" s="1"/>
      <c r="BA594" s="26"/>
      <c r="BB594" s="1"/>
      <c r="BC594" s="26"/>
      <c r="BD594" s="1">
        <v>30</v>
      </c>
      <c r="BE594" s="26">
        <v>1</v>
      </c>
      <c r="BF594" s="1"/>
      <c r="BG594" s="26"/>
      <c r="BH594" s="1"/>
      <c r="BI594" s="26"/>
      <c r="BJ594" s="1"/>
      <c r="BK594" s="26"/>
      <c r="BL594" s="1"/>
      <c r="BM594" s="26"/>
      <c r="BN594" s="1"/>
      <c r="BO594" s="26"/>
      <c r="BP594" s="1"/>
      <c r="BQ594" s="26"/>
      <c r="BR594" s="1"/>
      <c r="BS594" s="26"/>
      <c r="BT594" s="1"/>
      <c r="BU594" s="26"/>
      <c r="BV594" s="30"/>
      <c r="BW594" s="26"/>
      <c r="BX594" s="30"/>
      <c r="BY594" s="26"/>
      <c r="BZ594" s="60"/>
      <c r="CA594" s="30"/>
      <c r="CB594" s="30"/>
      <c r="CC594" s="30"/>
    </row>
    <row r="595" spans="1:81" s="56" customFormat="1" x14ac:dyDescent="0.35">
      <c r="A595" s="30" t="s">
        <v>170</v>
      </c>
      <c r="B595" s="1" t="s">
        <v>249</v>
      </c>
      <c r="C595" s="1" t="s">
        <v>2586</v>
      </c>
      <c r="D595" s="1" t="s">
        <v>2587</v>
      </c>
      <c r="E595" s="1" t="s">
        <v>55</v>
      </c>
      <c r="F595" s="1">
        <v>999925629</v>
      </c>
      <c r="G595" s="1">
        <f>(J595+T595)-H595</f>
        <v>17</v>
      </c>
      <c r="H595" s="1">
        <f>(K595+L595+N595+O595+P595+Q595+R595)*0.5</f>
        <v>17</v>
      </c>
      <c r="I595" s="27"/>
      <c r="J595" s="1">
        <f>SUM(K595,L595,N595,O595,P595,Q595,R595)</f>
        <v>34</v>
      </c>
      <c r="K595" s="1">
        <f>SUM(AP595,BT595,BX595)</f>
        <v>0</v>
      </c>
      <c r="L595" s="1">
        <f>SUM(AD595,AF595,AH595,AL595,AJ595,AN595,AR595,AT595,AV595,AX595,BB595,BD595,BF595,BH595,BJ595,BL595,AZ595)</f>
        <v>34</v>
      </c>
      <c r="M595" s="1">
        <f>COUNT(#REF!,AD595,AF595,AH595,AJ595,AL595,AN595,AR595,AT595,AV595,AX595,AZ595,BB595,BD595,BF595,BH595,BJ595,BL595)</f>
        <v>1</v>
      </c>
      <c r="N595" s="1">
        <f>BN595+BP595</f>
        <v>0</v>
      </c>
      <c r="O595" s="1">
        <v>0</v>
      </c>
      <c r="P595" s="1">
        <f>BR595</f>
        <v>0</v>
      </c>
      <c r="Q595" s="1">
        <f>BV595</f>
        <v>0</v>
      </c>
      <c r="R595" s="1">
        <v>0</v>
      </c>
      <c r="S595" s="64"/>
      <c r="T595" s="1">
        <f>SUM(U595,V595,X595,Y595,Z595,AA595,AB595)</f>
        <v>0</v>
      </c>
      <c r="U595" s="1">
        <f>CA595</f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f>CC595</f>
        <v>0</v>
      </c>
      <c r="AB595" s="1">
        <f>CB595</f>
        <v>0</v>
      </c>
      <c r="AC595" s="64"/>
      <c r="AD595" s="1"/>
      <c r="AE595" s="26"/>
      <c r="AF595" s="1"/>
      <c r="AG595" s="26"/>
      <c r="AH595" s="1"/>
      <c r="AI595" s="26"/>
      <c r="AJ595" s="1"/>
      <c r="AK595" s="26"/>
      <c r="AL595" s="1"/>
      <c r="AM595" s="26"/>
      <c r="AN595" s="1"/>
      <c r="AO595" s="26"/>
      <c r="AP595" s="1"/>
      <c r="AQ595" s="26"/>
      <c r="AR595" s="1"/>
      <c r="AS595" s="26"/>
      <c r="AT595" s="1"/>
      <c r="AU595" s="26"/>
      <c r="AV595" s="1"/>
      <c r="AW595" s="26"/>
      <c r="AX595" s="1">
        <v>34</v>
      </c>
      <c r="AY595" s="26">
        <v>3</v>
      </c>
      <c r="AZ595" s="1"/>
      <c r="BA595" s="26"/>
      <c r="BB595" s="1"/>
      <c r="BC595" s="26"/>
      <c r="BD595" s="1"/>
      <c r="BE595" s="26"/>
      <c r="BF595" s="1"/>
      <c r="BG595" s="26"/>
      <c r="BH595" s="1"/>
      <c r="BI595" s="26"/>
      <c r="BJ595" s="1"/>
      <c r="BK595" s="26"/>
      <c r="BL595" s="1"/>
      <c r="BM595" s="26"/>
      <c r="BN595" s="1"/>
      <c r="BO595" s="26"/>
      <c r="BP595" s="1"/>
      <c r="BQ595" s="26"/>
      <c r="BR595" s="1"/>
      <c r="BS595" s="26"/>
      <c r="BT595" s="1"/>
      <c r="BU595" s="26"/>
      <c r="BV595" s="30"/>
      <c r="BW595" s="26"/>
      <c r="BX595" s="30"/>
      <c r="BY595" s="26"/>
      <c r="BZ595" s="60"/>
      <c r="CA595" s="30"/>
      <c r="CB595" s="30"/>
      <c r="CC595" s="30"/>
    </row>
    <row r="596" spans="1:81" s="56" customFormat="1" x14ac:dyDescent="0.35">
      <c r="A596" s="30" t="s">
        <v>170</v>
      </c>
      <c r="B596" s="1" t="s">
        <v>249</v>
      </c>
      <c r="C596" s="1" t="s">
        <v>368</v>
      </c>
      <c r="D596" s="1" t="s">
        <v>1624</v>
      </c>
      <c r="E596" s="1" t="s">
        <v>55</v>
      </c>
      <c r="F596" s="1">
        <v>999921441</v>
      </c>
      <c r="G596" s="1">
        <f>(J596+T596)-H596</f>
        <v>0</v>
      </c>
      <c r="H596" s="1">
        <f>(K596+L596+N596+O596+P596+Q596+R596)*0.5</f>
        <v>0</v>
      </c>
      <c r="I596" s="27"/>
      <c r="J596" s="1">
        <f>SUM(K596,L596,N596,O596,P596,Q596,R596)</f>
        <v>0</v>
      </c>
      <c r="K596" s="1">
        <f>SUM(AP596,BT596,BX596)</f>
        <v>0</v>
      </c>
      <c r="L596" s="1">
        <f>SUM(AD596,AF596,AH596,AL596,AJ596,AN596,AR596,AT596,AV596,AX596,BB596,BD596,BF596,BH596,BJ596,BL596,AZ596)</f>
        <v>0</v>
      </c>
      <c r="M596" s="1">
        <f>COUNT(#REF!,AD596,AF596,AH596,AJ596,AL596,AN596,AR596,AT596,AV596,AX596,AZ596,BB596,BD596,BF596,BH596,BJ596,BL596)</f>
        <v>0</v>
      </c>
      <c r="N596" s="1">
        <f>BN596+BP596</f>
        <v>0</v>
      </c>
      <c r="O596" s="1">
        <v>0</v>
      </c>
      <c r="P596" s="1">
        <f>BR596</f>
        <v>0</v>
      </c>
      <c r="Q596" s="1">
        <f>BV596</f>
        <v>0</v>
      </c>
      <c r="R596" s="1">
        <v>0</v>
      </c>
      <c r="S596" s="64"/>
      <c r="T596" s="1">
        <f>SUM(U596,V596,X596,Y596,Z596,AA596,AB596)</f>
        <v>0</v>
      </c>
      <c r="U596" s="1">
        <f>CA596</f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f>CC596</f>
        <v>0</v>
      </c>
      <c r="AB596" s="1">
        <f>CB596</f>
        <v>0</v>
      </c>
      <c r="AC596" s="64"/>
      <c r="AD596" s="1"/>
      <c r="AE596" s="26"/>
      <c r="AF596" s="1"/>
      <c r="AG596" s="26"/>
      <c r="AH596" s="1"/>
      <c r="AI596" s="26"/>
      <c r="AJ596" s="1"/>
      <c r="AK596" s="26"/>
      <c r="AL596" s="1"/>
      <c r="AM596" s="26"/>
      <c r="AN596" s="1"/>
      <c r="AO596" s="26"/>
      <c r="AP596" s="1"/>
      <c r="AQ596" s="26"/>
      <c r="AR596" s="1"/>
      <c r="AS596" s="26"/>
      <c r="AT596" s="1"/>
      <c r="AU596" s="26"/>
      <c r="AV596" s="1"/>
      <c r="AW596" s="26"/>
      <c r="AX596" s="1"/>
      <c r="AY596" s="26"/>
      <c r="AZ596" s="1"/>
      <c r="BA596" s="26"/>
      <c r="BB596" s="1"/>
      <c r="BC596" s="26"/>
      <c r="BD596" s="1"/>
      <c r="BE596" s="26"/>
      <c r="BF596" s="1"/>
      <c r="BG596" s="26"/>
      <c r="BH596" s="1"/>
      <c r="BI596" s="26"/>
      <c r="BJ596" s="1"/>
      <c r="BK596" s="26"/>
      <c r="BL596" s="1"/>
      <c r="BM596" s="26"/>
      <c r="BN596" s="1"/>
      <c r="BO596" s="26"/>
      <c r="BP596" s="1"/>
      <c r="BQ596" s="26"/>
      <c r="BR596" s="1"/>
      <c r="BS596" s="26"/>
      <c r="BT596" s="1"/>
      <c r="BU596" s="26"/>
      <c r="BV596" s="30"/>
      <c r="BW596" s="26"/>
      <c r="BX596" s="30"/>
      <c r="BY596" s="26"/>
      <c r="BZ596" s="60"/>
      <c r="CA596" s="30"/>
      <c r="CB596" s="30"/>
      <c r="CC596" s="30"/>
    </row>
    <row r="597" spans="1:81" s="56" customFormat="1" x14ac:dyDescent="0.35">
      <c r="A597" s="30" t="s">
        <v>60</v>
      </c>
      <c r="B597" s="1" t="s">
        <v>249</v>
      </c>
      <c r="C597" s="1" t="s">
        <v>1470</v>
      </c>
      <c r="D597" s="1" t="s">
        <v>1471</v>
      </c>
      <c r="E597" s="1" t="s">
        <v>55</v>
      </c>
      <c r="F597" s="1">
        <v>999920328</v>
      </c>
      <c r="G597" s="1">
        <f>(J597+T597)-H597</f>
        <v>198</v>
      </c>
      <c r="H597" s="1"/>
      <c r="I597" s="27"/>
      <c r="J597" s="1">
        <f>SUM(K597,L597,N597,O597,P597,Q597,R597)</f>
        <v>198</v>
      </c>
      <c r="K597" s="1">
        <f>SUM(AP597,BT597,BX597)</f>
        <v>0</v>
      </c>
      <c r="L597" s="1">
        <f>SUM(AD597,AF597,AH597,AL597,AJ597,AN597,AR597,AT597,AV597,AX597,BB597,BD597,BF597,BH597,BJ597,BL597,AZ597)</f>
        <v>120</v>
      </c>
      <c r="M597" s="1">
        <f>COUNT(#REF!,AD597,AF597,AH597,AJ597,AL597,AN597,AR597,AT597,AV597,AX597,AZ597,BB597,BD597,BF597,BH597,BJ597,BL597)</f>
        <v>1</v>
      </c>
      <c r="N597" s="1">
        <f>BN597+BP597</f>
        <v>0</v>
      </c>
      <c r="O597" s="1">
        <v>0</v>
      </c>
      <c r="P597" s="1">
        <f>BR597</f>
        <v>78</v>
      </c>
      <c r="Q597" s="1">
        <f>BV597</f>
        <v>0</v>
      </c>
      <c r="R597" s="1">
        <v>0</v>
      </c>
      <c r="S597" s="64"/>
      <c r="T597" s="1">
        <f>SUM(U597,V597,X597,Y597,Z597,AA597,AB597)</f>
        <v>0</v>
      </c>
      <c r="U597" s="1">
        <f>CA597</f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f>CC597</f>
        <v>0</v>
      </c>
      <c r="AB597" s="1">
        <f>CB597</f>
        <v>0</v>
      </c>
      <c r="AC597" s="64"/>
      <c r="AD597" s="1"/>
      <c r="AE597" s="26"/>
      <c r="AF597" s="1"/>
      <c r="AG597" s="26"/>
      <c r="AH597" s="1"/>
      <c r="AI597" s="26"/>
      <c r="AJ597" s="1"/>
      <c r="AK597" s="26"/>
      <c r="AL597" s="1"/>
      <c r="AM597" s="26"/>
      <c r="AN597" s="1">
        <v>120</v>
      </c>
      <c r="AO597" s="26">
        <v>1</v>
      </c>
      <c r="AP597" s="1"/>
      <c r="AQ597" s="26"/>
      <c r="AR597" s="1"/>
      <c r="AS597" s="26"/>
      <c r="AT597" s="1"/>
      <c r="AU597" s="26"/>
      <c r="AV597" s="1"/>
      <c r="AW597" s="26"/>
      <c r="AX597" s="1"/>
      <c r="AY597" s="26"/>
      <c r="AZ597" s="1"/>
      <c r="BA597" s="26"/>
      <c r="BB597" s="1"/>
      <c r="BC597" s="26"/>
      <c r="BD597" s="1"/>
      <c r="BE597" s="26"/>
      <c r="BF597" s="1"/>
      <c r="BG597" s="26"/>
      <c r="BH597" s="1"/>
      <c r="BI597" s="26"/>
      <c r="BJ597" s="1"/>
      <c r="BK597" s="26"/>
      <c r="BL597" s="1"/>
      <c r="BM597" s="26"/>
      <c r="BN597" s="1"/>
      <c r="BO597" s="26"/>
      <c r="BP597" s="1"/>
      <c r="BQ597" s="26"/>
      <c r="BR597" s="1">
        <v>78</v>
      </c>
      <c r="BS597" s="26">
        <v>6</v>
      </c>
      <c r="BT597" s="1"/>
      <c r="BU597" s="26"/>
      <c r="BV597" s="30"/>
      <c r="BW597" s="26"/>
      <c r="BX597" s="30"/>
      <c r="BY597" s="26"/>
      <c r="BZ597" s="60"/>
      <c r="CA597" s="30"/>
      <c r="CB597" s="30"/>
      <c r="CC597" s="30"/>
    </row>
    <row r="598" spans="1:81" s="56" customFormat="1" x14ac:dyDescent="0.35">
      <c r="A598" s="30" t="s">
        <v>60</v>
      </c>
      <c r="B598" s="1" t="s">
        <v>249</v>
      </c>
      <c r="C598" s="1" t="s">
        <v>422</v>
      </c>
      <c r="D598" s="1" t="s">
        <v>205</v>
      </c>
      <c r="E598" s="1" t="s">
        <v>55</v>
      </c>
      <c r="F598" s="1">
        <v>999925349</v>
      </c>
      <c r="G598" s="1">
        <f>(J598+T598)-H598</f>
        <v>197.5</v>
      </c>
      <c r="H598" s="1"/>
      <c r="I598" s="27"/>
      <c r="J598" s="1">
        <f>SUM(K598,L598,N598,O598,P598,Q598,R598)</f>
        <v>197.5</v>
      </c>
      <c r="K598" s="1">
        <f>SUM(AP598,BT598,BX598)</f>
        <v>0</v>
      </c>
      <c r="L598" s="1">
        <f>SUM(AD598,AF598,AH598,AL598,AJ598,AN598,AR598,AT598,AV598,AX598,BB598,BD598,BF598,BH598,BJ598,BL598,AZ598)</f>
        <v>90</v>
      </c>
      <c r="M598" s="1">
        <f>COUNT(#REF!,AD598,AF598,AH598,AJ598,AL598,AN598,AR598,AT598,AV598,AX598,AZ598,BB598,BD598,BF598,BH598,BJ598,BL598)</f>
        <v>1</v>
      </c>
      <c r="N598" s="1">
        <f>BN598+BP598</f>
        <v>39.5</v>
      </c>
      <c r="O598" s="1">
        <v>0</v>
      </c>
      <c r="P598" s="1">
        <f>BR598</f>
        <v>68</v>
      </c>
      <c r="Q598" s="1">
        <f>BV598</f>
        <v>0</v>
      </c>
      <c r="R598" s="1">
        <v>0</v>
      </c>
      <c r="S598" s="64"/>
      <c r="T598" s="1">
        <f>SUM(U598,V598,X598,Y598,Z598,AA598,AB598)</f>
        <v>0</v>
      </c>
      <c r="U598" s="1">
        <f>CA598</f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f>CC598</f>
        <v>0</v>
      </c>
      <c r="AB598" s="1">
        <f>CB598</f>
        <v>0</v>
      </c>
      <c r="AC598" s="64"/>
      <c r="AD598" s="1"/>
      <c r="AE598" s="26"/>
      <c r="AF598" s="1"/>
      <c r="AG598" s="26"/>
      <c r="AH598" s="1"/>
      <c r="AI598" s="26"/>
      <c r="AJ598" s="1"/>
      <c r="AK598" s="26"/>
      <c r="AL598" s="1"/>
      <c r="AM598" s="26"/>
      <c r="AN598" s="1">
        <v>90</v>
      </c>
      <c r="AO598" s="26">
        <v>2</v>
      </c>
      <c r="AP598" s="1"/>
      <c r="AQ598" s="26"/>
      <c r="AR598" s="1"/>
      <c r="AS598" s="26"/>
      <c r="AT598" s="1"/>
      <c r="AU598" s="26"/>
      <c r="AV598" s="1"/>
      <c r="AW598" s="26"/>
      <c r="AX598" s="1"/>
      <c r="AY598" s="26"/>
      <c r="AZ598" s="1"/>
      <c r="BA598" s="26"/>
      <c r="BB598" s="1"/>
      <c r="BC598" s="26"/>
      <c r="BD598" s="1"/>
      <c r="BE598" s="26"/>
      <c r="BF598" s="1"/>
      <c r="BG598" s="26"/>
      <c r="BH598" s="1"/>
      <c r="BI598" s="26"/>
      <c r="BJ598" s="1"/>
      <c r="BK598" s="26"/>
      <c r="BL598" s="1"/>
      <c r="BM598" s="26"/>
      <c r="BN598" s="1">
        <v>39.5</v>
      </c>
      <c r="BO598" s="26">
        <v>3</v>
      </c>
      <c r="BP598" s="1"/>
      <c r="BQ598" s="26"/>
      <c r="BR598" s="1">
        <v>68</v>
      </c>
      <c r="BS598" s="26">
        <v>8</v>
      </c>
      <c r="BT598" s="1"/>
      <c r="BU598" s="26"/>
      <c r="BV598" s="30"/>
      <c r="BW598" s="26"/>
      <c r="BX598" s="30"/>
      <c r="BY598" s="26"/>
      <c r="BZ598" s="60"/>
      <c r="CA598" s="30"/>
      <c r="CB598" s="30"/>
      <c r="CC598" s="30"/>
    </row>
    <row r="599" spans="1:81" s="56" customFormat="1" x14ac:dyDescent="0.35">
      <c r="A599" s="30" t="s">
        <v>60</v>
      </c>
      <c r="B599" s="1" t="s">
        <v>249</v>
      </c>
      <c r="C599" s="30" t="s">
        <v>2104</v>
      </c>
      <c r="D599" s="30" t="s">
        <v>274</v>
      </c>
      <c r="E599" s="30" t="s">
        <v>55</v>
      </c>
      <c r="F599" s="1">
        <v>999923868</v>
      </c>
      <c r="G599" s="1">
        <f>(J599+T599)-H599</f>
        <v>194</v>
      </c>
      <c r="H599" s="30"/>
      <c r="I599" s="27"/>
      <c r="J599" s="1">
        <f>SUM(K599,L599,N599,O599,P599,Q599,R599)</f>
        <v>194</v>
      </c>
      <c r="K599" s="1">
        <f>SUM(AP599,BT599,BX599)</f>
        <v>0</v>
      </c>
      <c r="L599" s="1">
        <f>SUM(AD599,AF599,AH599,AL599,AJ599,AN599,AR599,AT599,AV599,AX599,BB599,BD599,BF599,BH599,BJ599,BL599,AZ599)</f>
        <v>48</v>
      </c>
      <c r="M599" s="1">
        <f>COUNT(#REF!,AD599,AF599,AH599,AJ599,AL599,AN599,AR599,AT599,AV599,AX599,AZ599,BB599,BD599,BF599,BH599,BJ599,BL599)</f>
        <v>1</v>
      </c>
      <c r="N599" s="1">
        <f>BN599+BP599</f>
        <v>56</v>
      </c>
      <c r="O599" s="1">
        <v>0</v>
      </c>
      <c r="P599" s="1">
        <f>BR599</f>
        <v>90</v>
      </c>
      <c r="Q599" s="1">
        <f>BV599</f>
        <v>0</v>
      </c>
      <c r="R599" s="1">
        <v>0</v>
      </c>
      <c r="S599" s="64"/>
      <c r="T599" s="1">
        <f>SUM(U599,V599,X599,Y599,Z599,AA599,AB599)</f>
        <v>0</v>
      </c>
      <c r="U599" s="1">
        <f>CA599</f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f>CC599</f>
        <v>0</v>
      </c>
      <c r="AB599" s="1">
        <f>CB599</f>
        <v>0</v>
      </c>
      <c r="AC599" s="64"/>
      <c r="AD599" s="1"/>
      <c r="AE599" s="26"/>
      <c r="AF599" s="1"/>
      <c r="AG599" s="26"/>
      <c r="AH599" s="1"/>
      <c r="AI599" s="26"/>
      <c r="AJ599" s="1"/>
      <c r="AK599" s="26"/>
      <c r="AL599" s="1"/>
      <c r="AM599" s="26"/>
      <c r="AN599" s="1"/>
      <c r="AO599" s="26"/>
      <c r="AP599" s="1"/>
      <c r="AQ599" s="26"/>
      <c r="AR599" s="1"/>
      <c r="AS599" s="26"/>
      <c r="AT599" s="1"/>
      <c r="AU599" s="26"/>
      <c r="AV599" s="1"/>
      <c r="AW599" s="26"/>
      <c r="AX599" s="1"/>
      <c r="AY599" s="26"/>
      <c r="AZ599" s="1">
        <v>48</v>
      </c>
      <c r="BA599" s="26"/>
      <c r="BB599" s="1"/>
      <c r="BC599" s="26"/>
      <c r="BD599" s="1"/>
      <c r="BE599" s="26"/>
      <c r="BF599" s="1"/>
      <c r="BG599" s="26"/>
      <c r="BH599" s="1"/>
      <c r="BI599" s="26"/>
      <c r="BJ599" s="1"/>
      <c r="BK599" s="26"/>
      <c r="BL599" s="1"/>
      <c r="BM599" s="26"/>
      <c r="BN599" s="1"/>
      <c r="BO599" s="26"/>
      <c r="BP599" s="1">
        <v>56</v>
      </c>
      <c r="BQ599" s="26">
        <v>1</v>
      </c>
      <c r="BR599" s="1">
        <v>90</v>
      </c>
      <c r="BS599" s="26">
        <v>3</v>
      </c>
      <c r="BT599" s="1"/>
      <c r="BU599" s="26"/>
      <c r="BV599" s="30"/>
      <c r="BW599" s="26"/>
      <c r="BX599" s="30"/>
      <c r="BY599" s="26"/>
      <c r="BZ599" s="60"/>
      <c r="CA599" s="30"/>
      <c r="CB599" s="30"/>
      <c r="CC599" s="30"/>
    </row>
    <row r="600" spans="1:81" s="56" customFormat="1" x14ac:dyDescent="0.35">
      <c r="A600" s="30" t="s">
        <v>60</v>
      </c>
      <c r="B600" s="1" t="s">
        <v>249</v>
      </c>
      <c r="C600" s="1" t="s">
        <v>1705</v>
      </c>
      <c r="D600" s="1" t="s">
        <v>1477</v>
      </c>
      <c r="E600" s="1" t="s">
        <v>55</v>
      </c>
      <c r="F600" s="1">
        <v>999921749</v>
      </c>
      <c r="G600" s="1">
        <f>(J600+T600)-H600</f>
        <v>190</v>
      </c>
      <c r="H600" s="1"/>
      <c r="I600" s="27"/>
      <c r="J600" s="1">
        <f>SUM(K600,L600,N600,O600,P600,Q600,R600)</f>
        <v>190</v>
      </c>
      <c r="K600" s="1">
        <f>SUM(AP600,BT600,BX600)</f>
        <v>0</v>
      </c>
      <c r="L600" s="1">
        <f>SUM(AD600,AF600,AH600,AL600,AJ600,AN600,AR600,AT600,AV600,AX600,BB600,BD600,BF600,BH600,BJ600,BL600,AZ600)</f>
        <v>0</v>
      </c>
      <c r="M600" s="1">
        <f>COUNT(#REF!,AD600,AF600,AH600,AJ600,AL600,AN600,AR600,AT600,AV600,AX600,AZ600,BB600,BD600,BF600,BH600,BJ600,BL600)</f>
        <v>0</v>
      </c>
      <c r="N600" s="1">
        <f>BN600+BP600</f>
        <v>70</v>
      </c>
      <c r="O600" s="1">
        <v>0</v>
      </c>
      <c r="P600" s="1">
        <f>BR600</f>
        <v>120</v>
      </c>
      <c r="Q600" s="1">
        <f>BV600</f>
        <v>0</v>
      </c>
      <c r="R600" s="1">
        <v>0</v>
      </c>
      <c r="S600" s="64"/>
      <c r="T600" s="1">
        <f>SUM(U600,V600,X600,Y600,Z600,AA600,AB600)</f>
        <v>0</v>
      </c>
      <c r="U600" s="1">
        <f>CA600</f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f>CC600</f>
        <v>0</v>
      </c>
      <c r="AB600" s="1">
        <f>CB600</f>
        <v>0</v>
      </c>
      <c r="AC600" s="64"/>
      <c r="AD600" s="1"/>
      <c r="AE600" s="26"/>
      <c r="AF600" s="1"/>
      <c r="AG600" s="26"/>
      <c r="AH600" s="1"/>
      <c r="AI600" s="26"/>
      <c r="AJ600" s="1"/>
      <c r="AK600" s="27"/>
      <c r="AL600" s="1"/>
      <c r="AM600" s="26"/>
      <c r="AN600" s="1"/>
      <c r="AO600" s="27"/>
      <c r="AP600" s="1"/>
      <c r="AQ600" s="27"/>
      <c r="AR600" s="1"/>
      <c r="AS600" s="27"/>
      <c r="AT600" s="1"/>
      <c r="AU600" s="27"/>
      <c r="AV600" s="1"/>
      <c r="AW600" s="27"/>
      <c r="AX600" s="1"/>
      <c r="AY600" s="27"/>
      <c r="AZ600" s="1"/>
      <c r="BA600" s="26"/>
      <c r="BB600" s="1"/>
      <c r="BC600" s="27"/>
      <c r="BD600" s="1"/>
      <c r="BE600" s="27"/>
      <c r="BF600" s="1"/>
      <c r="BG600" s="27"/>
      <c r="BH600" s="1"/>
      <c r="BI600" s="27"/>
      <c r="BJ600" s="1"/>
      <c r="BK600" s="27"/>
      <c r="BL600" s="1"/>
      <c r="BM600" s="27"/>
      <c r="BN600" s="1">
        <v>70</v>
      </c>
      <c r="BO600" s="26">
        <v>1</v>
      </c>
      <c r="BP600" s="1"/>
      <c r="BQ600" s="26"/>
      <c r="BR600" s="1">
        <v>120</v>
      </c>
      <c r="BS600" s="26">
        <v>2</v>
      </c>
      <c r="BT600" s="1"/>
      <c r="BU600" s="26"/>
      <c r="BV600" s="30"/>
      <c r="BW600" s="26"/>
      <c r="BX600" s="30"/>
      <c r="BY600" s="26"/>
      <c r="BZ600" s="60"/>
      <c r="CA600" s="30"/>
      <c r="CB600" s="30"/>
      <c r="CC600" s="30"/>
    </row>
    <row r="601" spans="1:81" s="56" customFormat="1" x14ac:dyDescent="0.35">
      <c r="A601" s="30" t="s">
        <v>60</v>
      </c>
      <c r="B601" s="1" t="s">
        <v>249</v>
      </c>
      <c r="C601" s="1" t="s">
        <v>2464</v>
      </c>
      <c r="D601" s="1" t="s">
        <v>2465</v>
      </c>
      <c r="E601" s="1" t="s">
        <v>55</v>
      </c>
      <c r="F601" s="1">
        <v>999925315</v>
      </c>
      <c r="G601" s="1">
        <f>(J601+T601)-H601</f>
        <v>111</v>
      </c>
      <c r="H601" s="1"/>
      <c r="I601" s="27"/>
      <c r="J601" s="1">
        <f>SUM(K601,L601,N601,O601,P601,Q601,R601)</f>
        <v>111</v>
      </c>
      <c r="K601" s="1">
        <f>SUM(AP601,BT601,BX601)</f>
        <v>0</v>
      </c>
      <c r="L601" s="1">
        <f>SUM(AD601,AF601,AH601,AL601,AJ601,AN601,AR601,AT601,AV601,AX601,BB601,BD601,BF601,BH601,BJ601,BL601,AZ601)</f>
        <v>60</v>
      </c>
      <c r="M601" s="1">
        <f>COUNT(#REF!,AD601,AF601,AH601,AJ601,AL601,AN601,AR601,AT601,AV601,AX601,AZ601,BB601,BD601,BF601,BH601,BJ601,BL601)</f>
        <v>1</v>
      </c>
      <c r="N601" s="1">
        <f>BN601+BP601</f>
        <v>0</v>
      </c>
      <c r="O601" s="1">
        <v>0</v>
      </c>
      <c r="P601" s="1">
        <f>BR601</f>
        <v>51</v>
      </c>
      <c r="Q601" s="1">
        <f>BV601</f>
        <v>0</v>
      </c>
      <c r="R601" s="1">
        <v>0</v>
      </c>
      <c r="S601" s="64"/>
      <c r="T601" s="1">
        <f>SUM(U601,V601,X601,Y601,Z601,AA601,AB601)</f>
        <v>0</v>
      </c>
      <c r="U601" s="1">
        <f>CA601</f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f>CC601</f>
        <v>0</v>
      </c>
      <c r="AB601" s="1">
        <f>CB601</f>
        <v>0</v>
      </c>
      <c r="AC601" s="64"/>
      <c r="AD601" s="1"/>
      <c r="AE601" s="26"/>
      <c r="AF601" s="1"/>
      <c r="AG601" s="26"/>
      <c r="AH601" s="1"/>
      <c r="AI601" s="26"/>
      <c r="AJ601" s="1">
        <v>60</v>
      </c>
      <c r="AK601" s="26">
        <v>1</v>
      </c>
      <c r="AL601" s="1"/>
      <c r="AM601" s="26"/>
      <c r="AN601" s="1"/>
      <c r="AO601" s="26"/>
      <c r="AP601" s="1"/>
      <c r="AQ601" s="26"/>
      <c r="AR601" s="1"/>
      <c r="AS601" s="26"/>
      <c r="AT601" s="1"/>
      <c r="AU601" s="26"/>
      <c r="AV601" s="1"/>
      <c r="AW601" s="26"/>
      <c r="AX601" s="1"/>
      <c r="AY601" s="26"/>
      <c r="AZ601" s="1"/>
      <c r="BA601" s="26"/>
      <c r="BB601" s="1"/>
      <c r="BC601" s="26"/>
      <c r="BD601" s="1"/>
      <c r="BE601" s="26"/>
      <c r="BF601" s="1"/>
      <c r="BG601" s="26"/>
      <c r="BH601" s="1"/>
      <c r="BI601" s="26"/>
      <c r="BJ601" s="1"/>
      <c r="BK601" s="26"/>
      <c r="BL601" s="1"/>
      <c r="BM601" s="26"/>
      <c r="BN601" s="1"/>
      <c r="BO601" s="26"/>
      <c r="BP601" s="1"/>
      <c r="BQ601" s="26"/>
      <c r="BR601" s="1">
        <v>51</v>
      </c>
      <c r="BS601" s="26" t="s">
        <v>94</v>
      </c>
      <c r="BT601" s="1"/>
      <c r="BU601" s="26"/>
      <c r="BV601" s="30"/>
      <c r="BW601" s="26"/>
      <c r="BX601" s="30"/>
      <c r="BY601" s="26"/>
      <c r="BZ601" s="60"/>
      <c r="CA601" s="30"/>
      <c r="CB601" s="30"/>
      <c r="CC601" s="30"/>
    </row>
    <row r="602" spans="1:81" s="56" customFormat="1" x14ac:dyDescent="0.35">
      <c r="A602" s="30" t="s">
        <v>60</v>
      </c>
      <c r="B602" s="1" t="s">
        <v>249</v>
      </c>
      <c r="C602" s="1" t="s">
        <v>974</v>
      </c>
      <c r="D602" s="1" t="s">
        <v>1872</v>
      </c>
      <c r="E602" s="30" t="s">
        <v>55</v>
      </c>
      <c r="F602" s="1">
        <v>999922565</v>
      </c>
      <c r="G602" s="1">
        <f>(J602+T602)-H602</f>
        <v>93.5</v>
      </c>
      <c r="H602" s="30"/>
      <c r="I602" s="27"/>
      <c r="J602" s="1">
        <f>SUM(K602,L602,N602,O602,P602,Q602,R602)</f>
        <v>93.5</v>
      </c>
      <c r="K602" s="1">
        <f>SUM(AP602,BT602,BX602)</f>
        <v>37.5</v>
      </c>
      <c r="L602" s="1">
        <f>SUM(AD602,AF602,AH602,AL602,AJ602,AN602,AR602,AT602,AV602,AX602,BB602,BD602,BF602,BH602,BJ602,BL602,AZ602)</f>
        <v>0</v>
      </c>
      <c r="M602" s="1">
        <f>COUNT(#REF!,AD602,AF602,AH602,AJ602,AL602,AN602,AR602,AT602,AV602,AX602,AZ602,BB602,BD602,BF602,BH602,BJ602,BL602)</f>
        <v>0</v>
      </c>
      <c r="N602" s="1">
        <f>BN602+BP602</f>
        <v>56</v>
      </c>
      <c r="O602" s="1">
        <v>0</v>
      </c>
      <c r="P602" s="1">
        <f>BR602</f>
        <v>0</v>
      </c>
      <c r="Q602" s="1">
        <f>BV602</f>
        <v>0</v>
      </c>
      <c r="R602" s="1">
        <v>0</v>
      </c>
      <c r="S602" s="64"/>
      <c r="T602" s="1">
        <f>SUM(U602,V602,X602,Y602,Z602,AA602,AB602)</f>
        <v>0</v>
      </c>
      <c r="U602" s="1">
        <f>CA602</f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f>CC602</f>
        <v>0</v>
      </c>
      <c r="AB602" s="1">
        <f>CB602</f>
        <v>0</v>
      </c>
      <c r="AC602" s="64"/>
      <c r="AD602" s="1"/>
      <c r="AE602" s="26"/>
      <c r="AF602" s="1"/>
      <c r="AG602" s="26"/>
      <c r="AH602" s="1"/>
      <c r="AI602" s="26"/>
      <c r="AJ602" s="1"/>
      <c r="AK602" s="26"/>
      <c r="AL602" s="1"/>
      <c r="AM602" s="26"/>
      <c r="AN602" s="1"/>
      <c r="AO602" s="26"/>
      <c r="AP602" s="1"/>
      <c r="AQ602" s="26"/>
      <c r="AR602" s="1"/>
      <c r="AS602" s="26"/>
      <c r="AT602" s="1"/>
      <c r="AU602" s="26"/>
      <c r="AV602" s="1"/>
      <c r="AW602" s="26"/>
      <c r="AX602" s="1"/>
      <c r="AY602" s="26"/>
      <c r="AZ602" s="1"/>
      <c r="BA602" s="26"/>
      <c r="BB602" s="1"/>
      <c r="BC602" s="26"/>
      <c r="BD602" s="1"/>
      <c r="BE602" s="26"/>
      <c r="BF602" s="1"/>
      <c r="BG602" s="26"/>
      <c r="BH602" s="1"/>
      <c r="BI602" s="26"/>
      <c r="BJ602" s="1"/>
      <c r="BK602" s="26"/>
      <c r="BL602" s="1"/>
      <c r="BM602" s="26"/>
      <c r="BN602" s="1">
        <v>56</v>
      </c>
      <c r="BO602" s="26">
        <v>1</v>
      </c>
      <c r="BP602" s="1"/>
      <c r="BQ602" s="26"/>
      <c r="BR602" s="1"/>
      <c r="BS602" s="26"/>
      <c r="BT602" s="1">
        <v>37.5</v>
      </c>
      <c r="BU602" s="26">
        <v>2</v>
      </c>
      <c r="BV602" s="30"/>
      <c r="BW602" s="26"/>
      <c r="BX602" s="30"/>
      <c r="BY602" s="26"/>
      <c r="BZ602" s="60"/>
      <c r="CA602" s="30"/>
      <c r="CB602" s="30"/>
      <c r="CC602" s="30"/>
    </row>
    <row r="603" spans="1:81" s="56" customFormat="1" x14ac:dyDescent="0.35">
      <c r="A603" s="30" t="s">
        <v>60</v>
      </c>
      <c r="B603" s="31" t="s">
        <v>249</v>
      </c>
      <c r="C603" s="31" t="s">
        <v>646</v>
      </c>
      <c r="D603" s="31" t="s">
        <v>139</v>
      </c>
      <c r="E603" s="31" t="s">
        <v>55</v>
      </c>
      <c r="F603" s="1">
        <v>999926010</v>
      </c>
      <c r="G603" s="1">
        <f>(J603+T603)-H603</f>
        <v>90</v>
      </c>
      <c r="H603" s="1"/>
      <c r="I603" s="27"/>
      <c r="J603" s="1">
        <f>SUM(K603,L603,N603,O603,P603,Q603,R603)</f>
        <v>90</v>
      </c>
      <c r="K603" s="1">
        <f>SUM(AP603,BT603,BX603)</f>
        <v>0</v>
      </c>
      <c r="L603" s="1">
        <f>SUM(AD603,AF603,AH603,AL603,AJ603,AN603,AR603,AT603,AV603,AX603,BB603,BD603,BF603,BH603,BJ603,BL603,AZ603)</f>
        <v>90</v>
      </c>
      <c r="M603" s="1">
        <f>COUNT(#REF!,AD603,AF603,AH603,AJ603,AL603,AN603,AR603,AT603,AV603,AX603,AZ603,BB603,BD603,BF603,BH603,BJ603,BL603)</f>
        <v>1</v>
      </c>
      <c r="N603" s="1">
        <f>BN603+BP603</f>
        <v>0</v>
      </c>
      <c r="O603" s="1">
        <v>0</v>
      </c>
      <c r="P603" s="1">
        <f>BR603</f>
        <v>0</v>
      </c>
      <c r="Q603" s="1">
        <f>BV603</f>
        <v>0</v>
      </c>
      <c r="R603" s="1">
        <v>0</v>
      </c>
      <c r="S603" s="64"/>
      <c r="T603" s="1">
        <f>SUM(U603,V603,X603,Y603,Z603,AA603,AB603)</f>
        <v>0</v>
      </c>
      <c r="U603" s="1">
        <f>CA603</f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f>CC603</f>
        <v>0</v>
      </c>
      <c r="AB603" s="1">
        <f>CB603</f>
        <v>0</v>
      </c>
      <c r="AC603" s="64"/>
      <c r="AD603" s="1"/>
      <c r="AE603" s="26"/>
      <c r="AF603" s="1"/>
      <c r="AG603" s="26"/>
      <c r="AH603" s="1"/>
      <c r="AI603" s="26"/>
      <c r="AJ603" s="1"/>
      <c r="AK603" s="26"/>
      <c r="AL603" s="1"/>
      <c r="AM603" s="26"/>
      <c r="AN603" s="1"/>
      <c r="AO603" s="26"/>
      <c r="AP603" s="1"/>
      <c r="AQ603" s="26"/>
      <c r="AR603" s="1"/>
      <c r="AS603" s="26"/>
      <c r="AT603" s="1"/>
      <c r="AU603" s="26"/>
      <c r="AV603" s="1"/>
      <c r="AW603" s="26"/>
      <c r="AX603" s="1"/>
      <c r="AY603" s="26"/>
      <c r="AZ603" s="1">
        <v>90</v>
      </c>
      <c r="BA603" s="26"/>
      <c r="BB603" s="1"/>
      <c r="BC603" s="26"/>
      <c r="BD603" s="1"/>
      <c r="BE603" s="26"/>
      <c r="BF603" s="1"/>
      <c r="BG603" s="26"/>
      <c r="BH603" s="1"/>
      <c r="BI603" s="26"/>
      <c r="BJ603" s="1"/>
      <c r="BK603" s="26"/>
      <c r="BL603" s="1"/>
      <c r="BM603" s="26"/>
      <c r="BN603" s="1"/>
      <c r="BO603" s="26"/>
      <c r="BP603" s="1"/>
      <c r="BQ603" s="26"/>
      <c r="BR603" s="1"/>
      <c r="BS603" s="26"/>
      <c r="BT603" s="1"/>
      <c r="BU603" s="26"/>
      <c r="BV603" s="30"/>
      <c r="BW603" s="26"/>
      <c r="BX603" s="30"/>
      <c r="BY603" s="26"/>
      <c r="BZ603" s="60"/>
      <c r="CA603" s="30"/>
      <c r="CB603" s="30"/>
      <c r="CC603" s="30"/>
    </row>
    <row r="604" spans="1:81" s="56" customFormat="1" x14ac:dyDescent="0.35">
      <c r="A604" s="1" t="s">
        <v>60</v>
      </c>
      <c r="B604" s="1" t="s">
        <v>249</v>
      </c>
      <c r="C604" s="1" t="s">
        <v>2967</v>
      </c>
      <c r="D604" s="1" t="s">
        <v>2968</v>
      </c>
      <c r="E604" s="1" t="s">
        <v>55</v>
      </c>
      <c r="F604" s="1">
        <v>999926588</v>
      </c>
      <c r="G604" s="1">
        <f>(J604+T604)-H604</f>
        <v>77.5</v>
      </c>
      <c r="H604" s="1">
        <f>(K604+L604+N604+O604+P604+Q604+R604)*0.5</f>
        <v>77.5</v>
      </c>
      <c r="I604" s="27"/>
      <c r="J604" s="1">
        <f>SUM(K604,L604,N604,O604,P604,Q604,R604)</f>
        <v>155</v>
      </c>
      <c r="K604" s="1">
        <f>SUM(AP604,BT604,BX604)</f>
        <v>50</v>
      </c>
      <c r="L604" s="1">
        <f>SUM(AD604,AF604,AH604,AL604,AJ604,AN604,AR604,AT604,AV604,AX604,BB604,BD604,BF604,BH604,BJ604,BL604,AZ604)</f>
        <v>45</v>
      </c>
      <c r="M604" s="1">
        <f>COUNT(#REF!,AD604,AF604,AH604,AJ604,AL604,AN604,AR604,AT604,AV604,AX604,AZ604,BB604,BD604,BF604,BH604,BJ604,BL604)</f>
        <v>1</v>
      </c>
      <c r="N604" s="1">
        <f>BN604+BP604</f>
        <v>0</v>
      </c>
      <c r="O604" s="1">
        <v>0</v>
      </c>
      <c r="P604" s="1">
        <f>BR604</f>
        <v>60</v>
      </c>
      <c r="Q604" s="1">
        <f>BV604</f>
        <v>0</v>
      </c>
      <c r="R604" s="1">
        <v>0</v>
      </c>
      <c r="S604" s="64"/>
      <c r="T604" s="1">
        <f>SUM(U604,V604,X604,Y604,Z604,AA604,AB604)</f>
        <v>0</v>
      </c>
      <c r="U604" s="1">
        <f>CA604</f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f>CC604</f>
        <v>0</v>
      </c>
      <c r="AB604" s="1">
        <f>CB604</f>
        <v>0</v>
      </c>
      <c r="AC604" s="64"/>
      <c r="AD604" s="1"/>
      <c r="AE604" s="26"/>
      <c r="AF604" s="1"/>
      <c r="AG604" s="26"/>
      <c r="AH604" s="1"/>
      <c r="AI604" s="26"/>
      <c r="AJ604" s="1"/>
      <c r="AK604" s="26"/>
      <c r="AL604" s="1"/>
      <c r="AM604" s="26"/>
      <c r="AN604" s="1">
        <v>45</v>
      </c>
      <c r="AO604" s="26">
        <v>2</v>
      </c>
      <c r="AP604" s="1"/>
      <c r="AQ604" s="26"/>
      <c r="AR604" s="1"/>
      <c r="AS604" s="26"/>
      <c r="AT604" s="1"/>
      <c r="AU604" s="26"/>
      <c r="AV604" s="1"/>
      <c r="AW604" s="26"/>
      <c r="AX604" s="1"/>
      <c r="AY604" s="26"/>
      <c r="AZ604" s="1"/>
      <c r="BA604" s="26"/>
      <c r="BB604" s="1"/>
      <c r="BC604" s="26"/>
      <c r="BD604" s="1"/>
      <c r="BE604" s="26"/>
      <c r="BF604" s="1"/>
      <c r="BG604" s="26"/>
      <c r="BH604" s="1"/>
      <c r="BI604" s="26"/>
      <c r="BJ604" s="1"/>
      <c r="BK604" s="26"/>
      <c r="BL604" s="1"/>
      <c r="BM604" s="26"/>
      <c r="BN604" s="1"/>
      <c r="BO604" s="26"/>
      <c r="BP604" s="1"/>
      <c r="BQ604" s="26"/>
      <c r="BR604" s="1">
        <v>60</v>
      </c>
      <c r="BS604" s="26">
        <v>2</v>
      </c>
      <c r="BT604" s="1">
        <v>50</v>
      </c>
      <c r="BU604" s="26">
        <v>1</v>
      </c>
      <c r="BV604" s="30"/>
      <c r="BW604" s="26"/>
      <c r="BX604" s="30"/>
      <c r="BY604" s="26"/>
      <c r="BZ604" s="60"/>
      <c r="CA604" s="30"/>
      <c r="CB604" s="30"/>
      <c r="CC604" s="30"/>
    </row>
    <row r="605" spans="1:81" s="56" customFormat="1" x14ac:dyDescent="0.35">
      <c r="A605" s="30" t="s">
        <v>60</v>
      </c>
      <c r="B605" s="1" t="s">
        <v>249</v>
      </c>
      <c r="C605" s="1" t="s">
        <v>2998</v>
      </c>
      <c r="D605" s="1" t="s">
        <v>2999</v>
      </c>
      <c r="E605" s="1" t="s">
        <v>55</v>
      </c>
      <c r="F605" s="1">
        <v>999926654</v>
      </c>
      <c r="G605" s="1">
        <f>(J605+T605)-H605</f>
        <v>68</v>
      </c>
      <c r="H605" s="1"/>
      <c r="I605" s="27"/>
      <c r="J605" s="1">
        <f>SUM(K605,L605,N605,O605,P605,Q605,R605)</f>
        <v>68</v>
      </c>
      <c r="K605" s="1">
        <f>SUM(AP605,BT605,BX605)</f>
        <v>0</v>
      </c>
      <c r="L605" s="1">
        <f>SUM(AD605,AF605,AH605,AL605,AJ605,AN605,AR605,AT605,AV605,AX605,BB605,BD605,BF605,BH605,BJ605,BL605,AZ605)</f>
        <v>68</v>
      </c>
      <c r="M605" s="1">
        <f>COUNT(#REF!,AD605,AF605,AH605,AJ605,AL605,AN605,AR605,AT605,AV605,AX605,AZ605,BB605,BD605,BF605,BH605,BJ605,BL605)</f>
        <v>1</v>
      </c>
      <c r="N605" s="1">
        <f>BN605+BP605</f>
        <v>0</v>
      </c>
      <c r="O605" s="1">
        <v>0</v>
      </c>
      <c r="P605" s="1">
        <f>BR605</f>
        <v>0</v>
      </c>
      <c r="Q605" s="1">
        <f>BV605</f>
        <v>0</v>
      </c>
      <c r="R605" s="1">
        <v>0</v>
      </c>
      <c r="S605" s="64"/>
      <c r="T605" s="1">
        <f>SUM(U605,V605,X605,Y605,Z605,AA605,AB605)</f>
        <v>0</v>
      </c>
      <c r="U605" s="1">
        <f>CA605</f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f>CC605</f>
        <v>0</v>
      </c>
      <c r="AB605" s="1">
        <f>CB605</f>
        <v>0</v>
      </c>
      <c r="AC605" s="64"/>
      <c r="AD605" s="1"/>
      <c r="AE605" s="26"/>
      <c r="AF605" s="1"/>
      <c r="AG605" s="26"/>
      <c r="AH605" s="1"/>
      <c r="AI605" s="26"/>
      <c r="AJ605" s="1"/>
      <c r="AK605" s="26"/>
      <c r="AL605" s="1"/>
      <c r="AM605" s="26"/>
      <c r="AN605" s="1">
        <v>68</v>
      </c>
      <c r="AO605" s="26">
        <v>3</v>
      </c>
      <c r="AP605" s="1"/>
      <c r="AQ605" s="26"/>
      <c r="AR605" s="1"/>
      <c r="AS605" s="26"/>
      <c r="AT605" s="1"/>
      <c r="AU605" s="26"/>
      <c r="AV605" s="1"/>
      <c r="AW605" s="26"/>
      <c r="AX605" s="1"/>
      <c r="AY605" s="26"/>
      <c r="AZ605" s="1"/>
      <c r="BA605" s="26"/>
      <c r="BB605" s="1"/>
      <c r="BC605" s="26"/>
      <c r="BD605" s="1"/>
      <c r="BE605" s="26"/>
      <c r="BF605" s="1"/>
      <c r="BG605" s="26"/>
      <c r="BH605" s="1"/>
      <c r="BI605" s="26"/>
      <c r="BJ605" s="1"/>
      <c r="BK605" s="26"/>
      <c r="BL605" s="1"/>
      <c r="BM605" s="26"/>
      <c r="BN605" s="1"/>
      <c r="BO605" s="26"/>
      <c r="BP605" s="1"/>
      <c r="BQ605" s="26"/>
      <c r="BR605" s="1"/>
      <c r="BS605" s="26"/>
      <c r="BT605" s="1"/>
      <c r="BU605" s="26"/>
      <c r="BV605" s="30"/>
      <c r="BW605" s="26"/>
      <c r="BX605" s="30"/>
      <c r="BY605" s="26"/>
      <c r="BZ605" s="60"/>
      <c r="CA605" s="30"/>
      <c r="CB605" s="30"/>
      <c r="CC605" s="30"/>
    </row>
    <row r="606" spans="1:81" s="56" customFormat="1" x14ac:dyDescent="0.35">
      <c r="A606" s="30" t="s">
        <v>60</v>
      </c>
      <c r="B606" s="1" t="s">
        <v>249</v>
      </c>
      <c r="C606" s="1" t="s">
        <v>3205</v>
      </c>
      <c r="D606" s="1" t="s">
        <v>3206</v>
      </c>
      <c r="E606" s="1" t="s">
        <v>55</v>
      </c>
      <c r="F606" s="1">
        <v>999927114</v>
      </c>
      <c r="G606" s="1">
        <f>(J606+T606)-H606</f>
        <v>63</v>
      </c>
      <c r="H606" s="1"/>
      <c r="I606" s="27"/>
      <c r="J606" s="1">
        <f>SUM(K606,L606,N606,O606,P606,Q606,R606)</f>
        <v>63</v>
      </c>
      <c r="K606" s="1">
        <f>SUM(AP606,BT606,BX606)</f>
        <v>0</v>
      </c>
      <c r="L606" s="1">
        <f>SUM(AD606,AF606,AH606,AL606,AJ606,AN606,AR606,AT606,AV606,AX606,BB606,BD606,BF606,BH606,BJ606,BL606,AZ606)</f>
        <v>63</v>
      </c>
      <c r="M606" s="1">
        <f>COUNT(#REF!,AD606,AF606,AH606,AJ606,AL606,AN606,AR606,AT606,AV606,AX606,AZ606,BB606,BD606,BF606,BH606,BJ606,BL606)</f>
        <v>1</v>
      </c>
      <c r="N606" s="1">
        <f>BN606+BP606</f>
        <v>0</v>
      </c>
      <c r="O606" s="1">
        <v>0</v>
      </c>
      <c r="P606" s="1">
        <f>BR606</f>
        <v>0</v>
      </c>
      <c r="Q606" s="1">
        <f>BV606</f>
        <v>0</v>
      </c>
      <c r="R606" s="1">
        <v>0</v>
      </c>
      <c r="S606" s="64"/>
      <c r="T606" s="1">
        <f>SUM(U606,V606,X606,Y606,Z606,AA606,AB606)</f>
        <v>0</v>
      </c>
      <c r="U606" s="1">
        <f>CA606</f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f>CC606</f>
        <v>0</v>
      </c>
      <c r="AB606" s="1">
        <f>CB606</f>
        <v>0</v>
      </c>
      <c r="AC606" s="64"/>
      <c r="AD606" s="1"/>
      <c r="AE606" s="26"/>
      <c r="AF606" s="1"/>
      <c r="AG606" s="26"/>
      <c r="AH606" s="1"/>
      <c r="AI606" s="26"/>
      <c r="AJ606" s="1"/>
      <c r="AK606" s="26"/>
      <c r="AL606" s="1"/>
      <c r="AM606" s="26"/>
      <c r="AN606" s="1">
        <v>63</v>
      </c>
      <c r="AO606" s="26">
        <v>5</v>
      </c>
      <c r="AP606" s="1"/>
      <c r="AQ606" s="26"/>
      <c r="AR606" s="1"/>
      <c r="AS606" s="26"/>
      <c r="AT606" s="1"/>
      <c r="AU606" s="26"/>
      <c r="AV606" s="1"/>
      <c r="AW606" s="26"/>
      <c r="AX606" s="1"/>
      <c r="AY606" s="26"/>
      <c r="AZ606" s="1"/>
      <c r="BA606" s="26"/>
      <c r="BB606" s="1"/>
      <c r="BC606" s="26"/>
      <c r="BD606" s="1"/>
      <c r="BE606" s="26"/>
      <c r="BF606" s="1"/>
      <c r="BG606" s="26"/>
      <c r="BH606" s="1"/>
      <c r="BI606" s="26"/>
      <c r="BJ606" s="1"/>
      <c r="BK606" s="26"/>
      <c r="BL606" s="1"/>
      <c r="BM606" s="26"/>
      <c r="BN606" s="1"/>
      <c r="BO606" s="26"/>
      <c r="BP606" s="1"/>
      <c r="BQ606" s="26"/>
      <c r="BR606" s="1"/>
      <c r="BS606" s="26"/>
      <c r="BT606" s="1"/>
      <c r="BU606" s="26"/>
      <c r="BV606" s="30"/>
      <c r="BW606" s="26"/>
      <c r="BX606" s="30"/>
      <c r="BY606" s="26"/>
      <c r="BZ606" s="60"/>
      <c r="CA606" s="30"/>
      <c r="CB606" s="30"/>
      <c r="CC606" s="30"/>
    </row>
    <row r="607" spans="1:81" s="56" customFormat="1" x14ac:dyDescent="0.35">
      <c r="A607" s="30" t="s">
        <v>60</v>
      </c>
      <c r="B607" s="31" t="s">
        <v>249</v>
      </c>
      <c r="C607" s="31" t="s">
        <v>3323</v>
      </c>
      <c r="D607" s="31" t="s">
        <v>3324</v>
      </c>
      <c r="E607" s="31" t="s">
        <v>55</v>
      </c>
      <c r="F607" s="1">
        <v>999927421</v>
      </c>
      <c r="G607" s="1">
        <f>(J607+T607)-H607</f>
        <v>58</v>
      </c>
      <c r="H607" s="1"/>
      <c r="I607" s="27"/>
      <c r="J607" s="1">
        <f>SUM(K607,L607,N607,O607,P607,Q607,R607)</f>
        <v>58</v>
      </c>
      <c r="K607" s="1">
        <f>SUM(AP607,BT607,BX607)</f>
        <v>0</v>
      </c>
      <c r="L607" s="1">
        <f>SUM(AD607,AF607,AH607,AL607,AJ607,AN607,AR607,AT607,AV607,AX607,BB607,BD607,BF607,BH607,BJ607,BL607,AZ607)</f>
        <v>58</v>
      </c>
      <c r="M607" s="1">
        <f>COUNT(#REF!,AD607,AF607,AH607,AJ607,AL607,AN607,AR607,AT607,AV607,AX607,AZ607,BB607,BD607,BF607,BH607,BJ607,BL607)</f>
        <v>1</v>
      </c>
      <c r="N607" s="1">
        <f>BN607+BP607</f>
        <v>0</v>
      </c>
      <c r="O607" s="1">
        <v>0</v>
      </c>
      <c r="P607" s="1">
        <f>BR607</f>
        <v>0</v>
      </c>
      <c r="Q607" s="1">
        <f>BV607</f>
        <v>0</v>
      </c>
      <c r="R607" s="1">
        <v>0</v>
      </c>
      <c r="S607" s="64"/>
      <c r="T607" s="1">
        <f>SUM(U607,V607,X607,Y607,Z607,AA607,AB607)</f>
        <v>0</v>
      </c>
      <c r="U607" s="1">
        <f>CA607</f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f>CC607</f>
        <v>0</v>
      </c>
      <c r="AB607" s="1">
        <f>CB607</f>
        <v>0</v>
      </c>
      <c r="AC607" s="64"/>
      <c r="AD607" s="1"/>
      <c r="AE607" s="26"/>
      <c r="AF607" s="1"/>
      <c r="AG607" s="26"/>
      <c r="AH607" s="1"/>
      <c r="AI607" s="26"/>
      <c r="AJ607" s="1"/>
      <c r="AK607" s="26"/>
      <c r="AL607" s="1"/>
      <c r="AM607" s="26"/>
      <c r="AN607" s="1"/>
      <c r="AO607" s="26"/>
      <c r="AP607" s="1"/>
      <c r="AQ607" s="26"/>
      <c r="AR607" s="1"/>
      <c r="AS607" s="26"/>
      <c r="AT607" s="1"/>
      <c r="AU607" s="26"/>
      <c r="AV607" s="1"/>
      <c r="AW607" s="26"/>
      <c r="AX607" s="1"/>
      <c r="AY607" s="26"/>
      <c r="AZ607" s="1">
        <v>58</v>
      </c>
      <c r="BA607" s="26"/>
      <c r="BB607" s="1"/>
      <c r="BC607" s="26"/>
      <c r="BD607" s="1"/>
      <c r="BE607" s="26"/>
      <c r="BF607" s="1"/>
      <c r="BG607" s="26"/>
      <c r="BH607" s="1"/>
      <c r="BI607" s="26"/>
      <c r="BJ607" s="1"/>
      <c r="BK607" s="26"/>
      <c r="BL607" s="1"/>
      <c r="BM607" s="26"/>
      <c r="BN607" s="1"/>
      <c r="BO607" s="26"/>
      <c r="BP607" s="1"/>
      <c r="BQ607" s="26"/>
      <c r="BR607" s="1"/>
      <c r="BS607" s="26"/>
      <c r="BT607" s="1"/>
      <c r="BU607" s="26"/>
      <c r="BV607" s="30"/>
      <c r="BW607" s="26"/>
      <c r="BX607" s="30"/>
      <c r="BY607" s="26"/>
      <c r="BZ607" s="60"/>
      <c r="CA607" s="30"/>
      <c r="CB607" s="30"/>
      <c r="CC607" s="30"/>
    </row>
    <row r="608" spans="1:81" s="56" customFormat="1" x14ac:dyDescent="0.35">
      <c r="A608" s="1" t="s">
        <v>60</v>
      </c>
      <c r="B608" s="1" t="s">
        <v>249</v>
      </c>
      <c r="C608" s="1" t="s">
        <v>132</v>
      </c>
      <c r="D608" s="1" t="s">
        <v>111</v>
      </c>
      <c r="E608" s="1" t="s">
        <v>55</v>
      </c>
      <c r="F608" s="1">
        <v>999926546</v>
      </c>
      <c r="G608" s="1">
        <f>(J608+T608)-H608</f>
        <v>55</v>
      </c>
      <c r="H608" s="1">
        <f>(K608+L608+N608+O608+P608+Q608+R608)*0.5</f>
        <v>55</v>
      </c>
      <c r="I608" s="27"/>
      <c r="J608" s="1">
        <f>SUM(K608,L608,N608,O608,P608,Q608,R608)</f>
        <v>110</v>
      </c>
      <c r="K608" s="1">
        <f>SUM(AP608,BT608,BX608)</f>
        <v>0</v>
      </c>
      <c r="L608" s="1">
        <f>SUM(AD608,AF608,AH608,AL608,AJ608,AN608,AR608,AT608,AV608,AX608,BB608,BD608,BF608,BH608,BJ608,BL608,AZ608)</f>
        <v>30</v>
      </c>
      <c r="M608" s="1">
        <f>COUNT(#REF!,AD608,AF608,AH608,AJ608,AL608,AN608,AR608,AT608,AV608,AX608,AZ608,BB608,BD608,BF608,BH608,BJ608,BL608)</f>
        <v>1</v>
      </c>
      <c r="N608" s="1">
        <f>BN608+BP608</f>
        <v>0</v>
      </c>
      <c r="O608" s="1">
        <v>0</v>
      </c>
      <c r="P608" s="1">
        <f>BR608</f>
        <v>80</v>
      </c>
      <c r="Q608" s="1">
        <f>BV608</f>
        <v>0</v>
      </c>
      <c r="R608" s="1">
        <v>0</v>
      </c>
      <c r="S608" s="64"/>
      <c r="T608" s="1">
        <f>SUM(U608,V608,X608,Y608,Z608,AA608,AB608)</f>
        <v>0</v>
      </c>
      <c r="U608" s="1">
        <f>CA608</f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f>CC608</f>
        <v>0</v>
      </c>
      <c r="AB608" s="1">
        <f>CB608</f>
        <v>0</v>
      </c>
      <c r="AC608" s="64"/>
      <c r="AD608" s="1"/>
      <c r="AE608" s="26"/>
      <c r="AF608" s="1"/>
      <c r="AG608" s="26"/>
      <c r="AH608" s="1"/>
      <c r="AI608" s="26"/>
      <c r="AJ608" s="1">
        <v>30</v>
      </c>
      <c r="AK608" s="26">
        <v>1</v>
      </c>
      <c r="AL608" s="1"/>
      <c r="AM608" s="26"/>
      <c r="AN608" s="1"/>
      <c r="AO608" s="26"/>
      <c r="AP608" s="1"/>
      <c r="AQ608" s="26"/>
      <c r="AR608" s="1"/>
      <c r="AS608" s="26"/>
      <c r="AT608" s="1"/>
      <c r="AU608" s="26"/>
      <c r="AV608" s="1"/>
      <c r="AW608" s="26"/>
      <c r="AX608" s="1"/>
      <c r="AY608" s="26"/>
      <c r="AZ608" s="1"/>
      <c r="BA608" s="26"/>
      <c r="BB608" s="1"/>
      <c r="BC608" s="26"/>
      <c r="BD608" s="1"/>
      <c r="BE608" s="26"/>
      <c r="BF608" s="1"/>
      <c r="BG608" s="26"/>
      <c r="BH608" s="1"/>
      <c r="BI608" s="26"/>
      <c r="BJ608" s="1"/>
      <c r="BK608" s="26"/>
      <c r="BL608" s="1"/>
      <c r="BM608" s="26"/>
      <c r="BN608" s="1"/>
      <c r="BO608" s="26"/>
      <c r="BP608" s="1"/>
      <c r="BQ608" s="26"/>
      <c r="BR608" s="1">
        <v>80</v>
      </c>
      <c r="BS608" s="26">
        <v>1</v>
      </c>
      <c r="BT608" s="1"/>
      <c r="BU608" s="26"/>
      <c r="BV608" s="30"/>
      <c r="BW608" s="26"/>
      <c r="BX608" s="30"/>
      <c r="BY608" s="26"/>
      <c r="BZ608" s="60"/>
      <c r="CA608" s="30"/>
      <c r="CB608" s="30"/>
      <c r="CC608" s="30"/>
    </row>
    <row r="609" spans="1:81" s="56" customFormat="1" x14ac:dyDescent="0.35">
      <c r="A609" s="30" t="s">
        <v>60</v>
      </c>
      <c r="B609" s="31" t="s">
        <v>249</v>
      </c>
      <c r="C609" s="31" t="s">
        <v>1564</v>
      </c>
      <c r="D609" s="31" t="s">
        <v>3425</v>
      </c>
      <c r="E609" s="31" t="s">
        <v>55</v>
      </c>
      <c r="F609" s="1">
        <v>999927689</v>
      </c>
      <c r="G609" s="1">
        <f>(J609+T609)-H609</f>
        <v>54</v>
      </c>
      <c r="H609" s="1"/>
      <c r="I609" s="27"/>
      <c r="J609" s="1">
        <f>SUM(K609,L609,N609,O609,P609,Q609,R609)</f>
        <v>54</v>
      </c>
      <c r="K609" s="1">
        <f>SUM(AP609,BT609,BX609)</f>
        <v>0</v>
      </c>
      <c r="L609" s="1">
        <f>SUM(AD609,AF609,AH609,AL609,AJ609,AN609,AR609,AT609,AV609,AX609,BB609,BD609,BF609,BH609,BJ609,BL609,AZ609)</f>
        <v>54</v>
      </c>
      <c r="M609" s="1">
        <f>COUNT(#REF!,AD609,AF609,AH609,AJ609,AL609,AN609,AR609,AT609,AV609,AX609,AZ609,BB609,BD609,BF609,BH609,BJ609,BL609)</f>
        <v>1</v>
      </c>
      <c r="N609" s="1">
        <f>BN609+BP609</f>
        <v>0</v>
      </c>
      <c r="O609" s="1">
        <v>0</v>
      </c>
      <c r="P609" s="1">
        <f>BR609</f>
        <v>0</v>
      </c>
      <c r="Q609" s="1">
        <f>BV609</f>
        <v>0</v>
      </c>
      <c r="R609" s="1">
        <v>0</v>
      </c>
      <c r="S609" s="64"/>
      <c r="T609" s="1">
        <f>SUM(U609,V609,X609,Y609,Z609,AA609,AB609)</f>
        <v>0</v>
      </c>
      <c r="U609" s="1">
        <f>CA609</f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f>CC609</f>
        <v>0</v>
      </c>
      <c r="AB609" s="1">
        <f>CB609</f>
        <v>0</v>
      </c>
      <c r="AC609" s="64"/>
      <c r="AD609" s="1"/>
      <c r="AE609" s="26"/>
      <c r="AF609" s="1"/>
      <c r="AG609" s="26"/>
      <c r="AH609" s="1"/>
      <c r="AI609" s="26"/>
      <c r="AJ609" s="1"/>
      <c r="AK609" s="26"/>
      <c r="AL609" s="1"/>
      <c r="AM609" s="26"/>
      <c r="AN609" s="1"/>
      <c r="AO609" s="26"/>
      <c r="AP609" s="1"/>
      <c r="AQ609" s="26"/>
      <c r="AR609" s="1"/>
      <c r="AS609" s="26"/>
      <c r="AT609" s="1"/>
      <c r="AU609" s="26"/>
      <c r="AV609" s="1"/>
      <c r="AW609" s="26"/>
      <c r="AX609" s="1"/>
      <c r="AY609" s="26"/>
      <c r="AZ609" s="1">
        <v>54</v>
      </c>
      <c r="BA609" s="26"/>
      <c r="BB609" s="1"/>
      <c r="BC609" s="26"/>
      <c r="BD609" s="1"/>
      <c r="BE609" s="26"/>
      <c r="BF609" s="1"/>
      <c r="BG609" s="26"/>
      <c r="BH609" s="1"/>
      <c r="BI609" s="26"/>
      <c r="BJ609" s="1"/>
      <c r="BK609" s="26"/>
      <c r="BL609" s="1"/>
      <c r="BM609" s="26"/>
      <c r="BN609" s="1"/>
      <c r="BO609" s="26"/>
      <c r="BP609" s="1"/>
      <c r="BQ609" s="26"/>
      <c r="BR609" s="1"/>
      <c r="BS609" s="26"/>
      <c r="BT609" s="1"/>
      <c r="BU609" s="26"/>
      <c r="BV609" s="30"/>
      <c r="BW609" s="26"/>
      <c r="BX609" s="30"/>
      <c r="BY609" s="26"/>
      <c r="BZ609" s="60"/>
      <c r="CA609" s="30"/>
      <c r="CB609" s="30"/>
      <c r="CC609" s="30"/>
    </row>
    <row r="610" spans="1:81" s="56" customFormat="1" x14ac:dyDescent="0.35">
      <c r="A610" s="30" t="s">
        <v>60</v>
      </c>
      <c r="B610" s="1" t="s">
        <v>249</v>
      </c>
      <c r="C610" s="1" t="s">
        <v>1911</v>
      </c>
      <c r="D610" s="1" t="s">
        <v>1912</v>
      </c>
      <c r="E610" s="1" t="s">
        <v>55</v>
      </c>
      <c r="F610" s="1">
        <v>999922783</v>
      </c>
      <c r="G610" s="1">
        <f>(J610+T610)-H610</f>
        <v>51</v>
      </c>
      <c r="H610" s="1"/>
      <c r="I610" s="27"/>
      <c r="J610" s="1">
        <f>SUM(K610,L610,N610,O610,P610,Q610,R610)</f>
        <v>51</v>
      </c>
      <c r="K610" s="1">
        <f>SUM(AP610,BT610,BX610)</f>
        <v>0</v>
      </c>
      <c r="L610" s="1">
        <f>SUM(AD610,AF610,AH610,AL610,AJ610,AN610,AR610,AT610,AV610,AX610,BB610,BD610,BF610,BH610,BJ610,BL610,AZ610)</f>
        <v>0</v>
      </c>
      <c r="M610" s="1">
        <f>COUNT(#REF!,AD610,AF610,AH610,AJ610,AL610,AN610,AR610,AT610,AV610,AX610,AZ610,BB610,BD610,BF610,BH610,BJ610,BL610)</f>
        <v>0</v>
      </c>
      <c r="N610" s="1">
        <f>BN610+BP610</f>
        <v>0</v>
      </c>
      <c r="O610" s="1">
        <v>0</v>
      </c>
      <c r="P610" s="1">
        <f>BR610</f>
        <v>51</v>
      </c>
      <c r="Q610" s="1">
        <f>BV610</f>
        <v>0</v>
      </c>
      <c r="R610" s="1">
        <v>0</v>
      </c>
      <c r="S610" s="64"/>
      <c r="T610" s="1">
        <f>SUM(U610,V610,X610,Y610,Z610,AA610,AB610)</f>
        <v>0</v>
      </c>
      <c r="U610" s="1">
        <f>CA610</f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f>CC610</f>
        <v>0</v>
      </c>
      <c r="AB610" s="1">
        <f>CB610</f>
        <v>0</v>
      </c>
      <c r="AC610" s="64"/>
      <c r="AD610" s="1"/>
      <c r="AE610" s="26"/>
      <c r="AF610" s="1"/>
      <c r="AG610" s="26"/>
      <c r="AH610" s="1"/>
      <c r="AI610" s="26"/>
      <c r="AJ610" s="1"/>
      <c r="AK610" s="26"/>
      <c r="AL610" s="1"/>
      <c r="AM610" s="26"/>
      <c r="AN610" s="1"/>
      <c r="AO610" s="26"/>
      <c r="AP610" s="1"/>
      <c r="AQ610" s="26"/>
      <c r="AR610" s="1"/>
      <c r="AS610" s="26"/>
      <c r="AT610" s="1"/>
      <c r="AU610" s="26"/>
      <c r="AV610" s="1"/>
      <c r="AW610" s="26"/>
      <c r="AX610" s="1"/>
      <c r="AY610" s="26"/>
      <c r="AZ610" s="1"/>
      <c r="BA610" s="26"/>
      <c r="BB610" s="1"/>
      <c r="BC610" s="26"/>
      <c r="BD610" s="1"/>
      <c r="BE610" s="26"/>
      <c r="BF610" s="1"/>
      <c r="BG610" s="26"/>
      <c r="BH610" s="1"/>
      <c r="BI610" s="26"/>
      <c r="BJ610" s="1"/>
      <c r="BK610" s="26"/>
      <c r="BL610" s="1"/>
      <c r="BM610" s="26"/>
      <c r="BN610" s="1"/>
      <c r="BO610" s="26"/>
      <c r="BP610" s="1"/>
      <c r="BQ610" s="26"/>
      <c r="BR610" s="1">
        <v>51</v>
      </c>
      <c r="BS610" s="26" t="s">
        <v>94</v>
      </c>
      <c r="BT610" s="1"/>
      <c r="BU610" s="26"/>
      <c r="BV610" s="30"/>
      <c r="BW610" s="26"/>
      <c r="BX610" s="30"/>
      <c r="BY610" s="26"/>
      <c r="BZ610" s="60"/>
      <c r="CA610" s="30"/>
      <c r="CB610" s="30"/>
      <c r="CC610" s="30"/>
    </row>
    <row r="611" spans="1:81" s="56" customFormat="1" x14ac:dyDescent="0.35">
      <c r="A611" s="30" t="s">
        <v>60</v>
      </c>
      <c r="B611" s="31" t="s">
        <v>249</v>
      </c>
      <c r="C611" s="31" t="s">
        <v>2015</v>
      </c>
      <c r="D611" s="31" t="s">
        <v>3426</v>
      </c>
      <c r="E611" s="31" t="s">
        <v>55</v>
      </c>
      <c r="F611" s="1">
        <v>999927694</v>
      </c>
      <c r="G611" s="1">
        <f>(J611+T611)-H611</f>
        <v>51</v>
      </c>
      <c r="H611" s="1"/>
      <c r="I611" s="27"/>
      <c r="J611" s="1">
        <f>SUM(K611,L611,N611,O611,P611,Q611,R611)</f>
        <v>51</v>
      </c>
      <c r="K611" s="1">
        <f>SUM(AP611,BT611,BX611)</f>
        <v>0</v>
      </c>
      <c r="L611" s="1">
        <f>SUM(AD611,AF611,AH611,AL611,AJ611,AN611,AR611,AT611,AV611,AX611,BB611,BD611,BF611,BH611,BJ611,BL611,AZ611)</f>
        <v>51</v>
      </c>
      <c r="M611" s="1">
        <f>COUNT(#REF!,AD611,AF611,AH611,AJ611,AL611,AN611,AR611,AT611,AV611,AX611,AZ611,BB611,BD611,BF611,BH611,BJ611,BL611)</f>
        <v>1</v>
      </c>
      <c r="N611" s="1">
        <f>BN611+BP611</f>
        <v>0</v>
      </c>
      <c r="O611" s="1">
        <v>0</v>
      </c>
      <c r="P611" s="1">
        <f>BR611</f>
        <v>0</v>
      </c>
      <c r="Q611" s="1">
        <f>BV611</f>
        <v>0</v>
      </c>
      <c r="R611" s="1">
        <v>0</v>
      </c>
      <c r="S611" s="64"/>
      <c r="T611" s="1">
        <f>SUM(U611,V611,X611,Y611,Z611,AA611,AB611)</f>
        <v>0</v>
      </c>
      <c r="U611" s="1">
        <f>CA611</f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f>CC611</f>
        <v>0</v>
      </c>
      <c r="AB611" s="1">
        <f>CB611</f>
        <v>0</v>
      </c>
      <c r="AC611" s="64"/>
      <c r="AD611" s="1"/>
      <c r="AE611" s="26"/>
      <c r="AF611" s="1"/>
      <c r="AG611" s="26"/>
      <c r="AH611" s="1"/>
      <c r="AI611" s="26"/>
      <c r="AJ611" s="1"/>
      <c r="AK611" s="26"/>
      <c r="AL611" s="1"/>
      <c r="AM611" s="26"/>
      <c r="AN611" s="1"/>
      <c r="AO611" s="26"/>
      <c r="AP611" s="1"/>
      <c r="AQ611" s="26"/>
      <c r="AR611" s="1"/>
      <c r="AS611" s="26"/>
      <c r="AT611" s="1"/>
      <c r="AU611" s="26"/>
      <c r="AV611" s="1"/>
      <c r="AW611" s="26"/>
      <c r="AX611" s="1"/>
      <c r="AY611" s="26"/>
      <c r="AZ611" s="1">
        <v>51</v>
      </c>
      <c r="BA611" s="26"/>
      <c r="BB611" s="1"/>
      <c r="BC611" s="26"/>
      <c r="BD611" s="1"/>
      <c r="BE611" s="26"/>
      <c r="BF611" s="1"/>
      <c r="BG611" s="26"/>
      <c r="BH611" s="1"/>
      <c r="BI611" s="26"/>
      <c r="BJ611" s="1"/>
      <c r="BK611" s="26"/>
      <c r="BL611" s="1"/>
      <c r="BM611" s="26"/>
      <c r="BN611" s="1"/>
      <c r="BO611" s="26"/>
      <c r="BP611" s="1"/>
      <c r="BQ611" s="26"/>
      <c r="BR611" s="1"/>
      <c r="BS611" s="26"/>
      <c r="BT611" s="1"/>
      <c r="BU611" s="26"/>
      <c r="BV611" s="30"/>
      <c r="BW611" s="26"/>
      <c r="BX611" s="30"/>
      <c r="BY611" s="26"/>
      <c r="BZ611" s="60"/>
      <c r="CA611" s="30"/>
      <c r="CB611" s="30"/>
      <c r="CC611" s="30"/>
    </row>
    <row r="612" spans="1:81" s="56" customFormat="1" x14ac:dyDescent="0.35">
      <c r="A612" s="30" t="s">
        <v>60</v>
      </c>
      <c r="B612" s="1" t="s">
        <v>249</v>
      </c>
      <c r="C612" s="30" t="s">
        <v>706</v>
      </c>
      <c r="D612" s="30" t="s">
        <v>1751</v>
      </c>
      <c r="E612" s="30" t="s">
        <v>55</v>
      </c>
      <c r="F612" s="1">
        <v>999921979</v>
      </c>
      <c r="G612" s="1">
        <f>(J612+T612)-H612</f>
        <v>45</v>
      </c>
      <c r="H612" s="30"/>
      <c r="I612" s="27"/>
      <c r="J612" s="1">
        <f>SUM(K612,L612,N612,O612,P612,Q612,R612)</f>
        <v>45</v>
      </c>
      <c r="K612" s="1">
        <f>SUM(AP612,BT612,BX612)</f>
        <v>0</v>
      </c>
      <c r="L612" s="1">
        <f>SUM(AD612,AF612,AH612,AL612,AJ612,AN612,AR612,AT612,AV612,AX612,BB612,BD612,BF612,BH612,BJ612,BL612,AZ612)</f>
        <v>45</v>
      </c>
      <c r="M612" s="1">
        <f>COUNT(#REF!,AD612,AF612,AH612,AJ612,AL612,AN612,AR612,AT612,AV612,AX612,AZ612,BB612,BD612,BF612,BH612,BJ612,BL612)</f>
        <v>1</v>
      </c>
      <c r="N612" s="1">
        <f>BN612+BP612</f>
        <v>0</v>
      </c>
      <c r="O612" s="1">
        <v>0</v>
      </c>
      <c r="P612" s="1">
        <f>BR612</f>
        <v>0</v>
      </c>
      <c r="Q612" s="1">
        <f>BV612</f>
        <v>0</v>
      </c>
      <c r="R612" s="1">
        <v>0</v>
      </c>
      <c r="S612" s="64"/>
      <c r="T612" s="1">
        <f>SUM(U612,V612,X612,Y612,Z612,AA612,AB612)</f>
        <v>0</v>
      </c>
      <c r="U612" s="1">
        <f>CA612</f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f>CC612</f>
        <v>0</v>
      </c>
      <c r="AB612" s="1">
        <f>CB612</f>
        <v>0</v>
      </c>
      <c r="AC612" s="64"/>
      <c r="AD612" s="1"/>
      <c r="AE612" s="26"/>
      <c r="AF612" s="1"/>
      <c r="AG612" s="26"/>
      <c r="AH612" s="1"/>
      <c r="AI612" s="26"/>
      <c r="AJ612" s="1">
        <v>45</v>
      </c>
      <c r="AK612" s="26">
        <v>2</v>
      </c>
      <c r="AL612" s="1"/>
      <c r="AM612" s="26"/>
      <c r="AN612" s="1"/>
      <c r="AO612" s="26"/>
      <c r="AP612" s="1"/>
      <c r="AQ612" s="26"/>
      <c r="AR612" s="1"/>
      <c r="AS612" s="26"/>
      <c r="AT612" s="1"/>
      <c r="AU612" s="26"/>
      <c r="AV612" s="1"/>
      <c r="AW612" s="26"/>
      <c r="AX612" s="1"/>
      <c r="AY612" s="26"/>
      <c r="AZ612" s="1"/>
      <c r="BA612" s="26"/>
      <c r="BB612" s="1"/>
      <c r="BC612" s="26"/>
      <c r="BD612" s="1"/>
      <c r="BE612" s="26"/>
      <c r="BF612" s="1"/>
      <c r="BG612" s="26"/>
      <c r="BH612" s="1"/>
      <c r="BI612" s="26"/>
      <c r="BJ612" s="1"/>
      <c r="BK612" s="26"/>
      <c r="BL612" s="1"/>
      <c r="BM612" s="26"/>
      <c r="BN612" s="1"/>
      <c r="BO612" s="26"/>
      <c r="BP612" s="1"/>
      <c r="BQ612" s="26"/>
      <c r="BR612" s="1"/>
      <c r="BS612" s="26"/>
      <c r="BT612" s="1"/>
      <c r="BU612" s="26"/>
      <c r="BV612" s="30"/>
      <c r="BW612" s="26"/>
      <c r="BX612" s="30"/>
      <c r="BY612" s="26"/>
      <c r="BZ612" s="60"/>
      <c r="CA612" s="30"/>
      <c r="CB612" s="30"/>
      <c r="CC612" s="30"/>
    </row>
    <row r="613" spans="1:81" s="56" customFormat="1" x14ac:dyDescent="0.35">
      <c r="A613" s="30" t="s">
        <v>60</v>
      </c>
      <c r="B613" s="30" t="s">
        <v>249</v>
      </c>
      <c r="C613" s="30" t="s">
        <v>3410</v>
      </c>
      <c r="D613" s="30" t="s">
        <v>3411</v>
      </c>
      <c r="E613" s="30" t="s">
        <v>55</v>
      </c>
      <c r="F613" s="30">
        <v>999927639</v>
      </c>
      <c r="G613" s="1">
        <f>(J613+T613)-H613</f>
        <v>45</v>
      </c>
      <c r="H613" s="1"/>
      <c r="I613" s="27"/>
      <c r="J613" s="1">
        <f>SUM(K613,L613,N613,O613,P613,Q613,R613)</f>
        <v>45</v>
      </c>
      <c r="K613" s="1">
        <f>SUM(AP613,BT613,BX613)</f>
        <v>0</v>
      </c>
      <c r="L613" s="1">
        <f>SUM(AD613,AF613,AH613,AL613,AJ613,AN613,AR613,AT613,AV613,AX613,BB613,BD613,BF613,BH613,BJ613,BL613,AZ613)</f>
        <v>45</v>
      </c>
      <c r="M613" s="1">
        <f>COUNT(#REF!,AD613,AF613,AH613,AJ613,AL613,AN613,AR613,AT613,AV613,AX613,AZ613,BB613,BD613,BF613,BH613,BJ613,BL613)</f>
        <v>1</v>
      </c>
      <c r="N613" s="1">
        <f>BN613+BP613</f>
        <v>0</v>
      </c>
      <c r="O613" s="1">
        <v>0</v>
      </c>
      <c r="P613" s="1">
        <f>BR613</f>
        <v>0</v>
      </c>
      <c r="Q613" s="1">
        <f>BV613</f>
        <v>0</v>
      </c>
      <c r="R613" s="1">
        <v>0</v>
      </c>
      <c r="S613" s="64"/>
      <c r="T613" s="1">
        <f>SUM(U613,V613,X613,Y613,Z613,AA613,AB613)</f>
        <v>0</v>
      </c>
      <c r="U613" s="1">
        <f>CA613</f>
        <v>0</v>
      </c>
      <c r="V613" s="1">
        <v>0</v>
      </c>
      <c r="W613" s="1">
        <v>0</v>
      </c>
      <c r="X613" s="1">
        <v>0</v>
      </c>
      <c r="Y613" s="1">
        <v>0</v>
      </c>
      <c r="Z613" s="1">
        <v>0</v>
      </c>
      <c r="AA613" s="1">
        <f>CC613</f>
        <v>0</v>
      </c>
      <c r="AB613" s="1">
        <f>CB613</f>
        <v>0</v>
      </c>
      <c r="AC613" s="64"/>
      <c r="AD613" s="1"/>
      <c r="AE613" s="26"/>
      <c r="AF613" s="1"/>
      <c r="AG613" s="26"/>
      <c r="AH613" s="1"/>
      <c r="AI613" s="26"/>
      <c r="AJ613" s="1"/>
      <c r="AK613" s="26"/>
      <c r="AL613" s="1"/>
      <c r="AM613" s="26"/>
      <c r="AN613" s="1"/>
      <c r="AO613" s="26"/>
      <c r="AP613" s="1"/>
      <c r="AQ613" s="26"/>
      <c r="AR613" s="1"/>
      <c r="AS613" s="26"/>
      <c r="AT613" s="1"/>
      <c r="AU613" s="26"/>
      <c r="AV613" s="1"/>
      <c r="AW613" s="26"/>
      <c r="AX613" s="1"/>
      <c r="AY613" s="26"/>
      <c r="AZ613" s="1"/>
      <c r="BA613" s="26"/>
      <c r="BB613" s="1"/>
      <c r="BC613" s="26"/>
      <c r="BD613" s="1">
        <v>45</v>
      </c>
      <c r="BE613" s="26">
        <v>2</v>
      </c>
      <c r="BF613" s="1"/>
      <c r="BG613" s="26"/>
      <c r="BH613" s="1"/>
      <c r="BI613" s="26"/>
      <c r="BJ613" s="1"/>
      <c r="BK613" s="26"/>
      <c r="BL613" s="1"/>
      <c r="BM613" s="26"/>
      <c r="BN613" s="1"/>
      <c r="BO613" s="26"/>
      <c r="BP613" s="1"/>
      <c r="BQ613" s="26"/>
      <c r="BR613" s="1"/>
      <c r="BS613" s="26"/>
      <c r="BT613" s="1"/>
      <c r="BU613" s="26"/>
      <c r="BV613" s="30"/>
      <c r="BW613" s="26"/>
      <c r="BX613" s="30"/>
      <c r="BY613" s="26"/>
      <c r="BZ613" s="60"/>
      <c r="CA613" s="30"/>
      <c r="CB613" s="30"/>
      <c r="CC613" s="30"/>
    </row>
    <row r="614" spans="1:81" s="56" customFormat="1" x14ac:dyDescent="0.35">
      <c r="A614" s="30" t="s">
        <v>60</v>
      </c>
      <c r="B614" s="1" t="s">
        <v>249</v>
      </c>
      <c r="C614" s="1" t="s">
        <v>693</v>
      </c>
      <c r="D614" s="1" t="s">
        <v>694</v>
      </c>
      <c r="E614" s="1" t="s">
        <v>55</v>
      </c>
      <c r="F614" s="1">
        <v>999904161</v>
      </c>
      <c r="G614" s="1">
        <f>(J614+T614)-H614</f>
        <v>34</v>
      </c>
      <c r="H614" s="1"/>
      <c r="I614" s="27"/>
      <c r="J614" s="1">
        <f>SUM(K614,L614,N614,O614,P614,Q614,R614)</f>
        <v>34</v>
      </c>
      <c r="K614" s="1">
        <f>SUM(AP614,BT614,BX614)</f>
        <v>0</v>
      </c>
      <c r="L614" s="1">
        <f>SUM(AD614,AF614,AH614,AL614,AJ614,AN614,AR614,AT614,AV614,AX614,BB614,BD614,BF614,BH614,BJ614,BL614,AZ614)</f>
        <v>34</v>
      </c>
      <c r="M614" s="1">
        <f>COUNT(#REF!,AD614,AF614,AH614,AJ614,AL614,AN614,AR614,AT614,AV614,AX614,AZ614,BB614,BD614,BF614,BH614,BJ614,BL614)</f>
        <v>1</v>
      </c>
      <c r="N614" s="1">
        <f>BN614+BP614</f>
        <v>0</v>
      </c>
      <c r="O614" s="1">
        <v>0</v>
      </c>
      <c r="P614" s="1">
        <f>BR614</f>
        <v>0</v>
      </c>
      <c r="Q614" s="1">
        <f>BV614</f>
        <v>0</v>
      </c>
      <c r="R614" s="1">
        <v>0</v>
      </c>
      <c r="S614" s="64"/>
      <c r="T614" s="1">
        <f>SUM(U614,V614,X614,Y614,Z614,AA614,AB614)</f>
        <v>0</v>
      </c>
      <c r="U614" s="1">
        <f>CA614</f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f>CC614</f>
        <v>0</v>
      </c>
      <c r="AB614" s="1">
        <f>CB614</f>
        <v>0</v>
      </c>
      <c r="AC614" s="64"/>
      <c r="AD614" s="1"/>
      <c r="AE614" s="26"/>
      <c r="AF614" s="1"/>
      <c r="AG614" s="26"/>
      <c r="AH614" s="1"/>
      <c r="AI614" s="26"/>
      <c r="AJ614" s="1"/>
      <c r="AK614" s="26"/>
      <c r="AL614" s="1"/>
      <c r="AM614" s="26"/>
      <c r="AN614" s="1"/>
      <c r="AO614" s="26"/>
      <c r="AP614" s="1"/>
      <c r="AQ614" s="26"/>
      <c r="AR614" s="1"/>
      <c r="AS614" s="26"/>
      <c r="AT614" s="1"/>
      <c r="AU614" s="26"/>
      <c r="AV614" s="1"/>
      <c r="AW614" s="26"/>
      <c r="AX614" s="1"/>
      <c r="AY614" s="26"/>
      <c r="AZ614" s="1"/>
      <c r="BA614" s="26"/>
      <c r="BB614" s="1"/>
      <c r="BC614" s="26"/>
      <c r="BD614" s="1"/>
      <c r="BE614" s="26"/>
      <c r="BF614" s="1">
        <v>34</v>
      </c>
      <c r="BG614" s="26">
        <v>3</v>
      </c>
      <c r="BH614" s="1"/>
      <c r="BI614" s="26"/>
      <c r="BJ614" s="1"/>
      <c r="BK614" s="26"/>
      <c r="BL614" s="1"/>
      <c r="BM614" s="26"/>
      <c r="BN614" s="1"/>
      <c r="BO614" s="26"/>
      <c r="BP614" s="1"/>
      <c r="BQ614" s="26"/>
      <c r="BR614" s="1"/>
      <c r="BS614" s="26"/>
      <c r="BT614" s="1"/>
      <c r="BU614" s="26"/>
      <c r="BV614" s="30"/>
      <c r="BW614" s="26"/>
      <c r="BX614" s="30"/>
      <c r="BY614" s="26"/>
      <c r="BZ614" s="60"/>
      <c r="CA614" s="30"/>
      <c r="CB614" s="30"/>
      <c r="CC614" s="30"/>
    </row>
    <row r="615" spans="1:81" s="56" customFormat="1" x14ac:dyDescent="0.35">
      <c r="A615" s="1" t="s">
        <v>60</v>
      </c>
      <c r="B615" s="1" t="s">
        <v>249</v>
      </c>
      <c r="C615" s="1" t="s">
        <v>1659</v>
      </c>
      <c r="D615" s="1" t="s">
        <v>1658</v>
      </c>
      <c r="E615" s="1" t="s">
        <v>55</v>
      </c>
      <c r="F615" s="1">
        <v>999921578</v>
      </c>
      <c r="G615" s="1">
        <f>(J615+T615)-H615</f>
        <v>30</v>
      </c>
      <c r="H615" s="1">
        <f>(K615+L615+N615+O615+P615+Q615+R615)*0.5</f>
        <v>30</v>
      </c>
      <c r="I615" s="27"/>
      <c r="J615" s="1">
        <f>SUM(K615,L615,N615,O615,P615,Q615,R615)</f>
        <v>60</v>
      </c>
      <c r="K615" s="1">
        <f>SUM(AP615,BT615,BX615)</f>
        <v>0</v>
      </c>
      <c r="L615" s="1">
        <f>SUM(AD615,AF615,AH615,AL615,AJ615,AN615,AR615,AT615,AV615,AX615,BB615,BD615,BF615,BH615,BJ615,BL615,AZ615)</f>
        <v>60</v>
      </c>
      <c r="M615" s="1">
        <f>COUNT(#REF!,AD615,AF615,AH615,AJ615,AL615,AN615,AR615,AT615,AV615,AX615,AZ615,BB615,BD615,BF615,BH615,BJ615,BL615)</f>
        <v>1</v>
      </c>
      <c r="N615" s="1">
        <f>BN615+BP615</f>
        <v>0</v>
      </c>
      <c r="O615" s="1">
        <v>0</v>
      </c>
      <c r="P615" s="1">
        <f>BR615</f>
        <v>0</v>
      </c>
      <c r="Q615" s="1">
        <f>BV615</f>
        <v>0</v>
      </c>
      <c r="R615" s="1">
        <v>0</v>
      </c>
      <c r="S615" s="64"/>
      <c r="T615" s="1">
        <f>SUM(U615,V615,X615,Y615,Z615,AA615,AB615)</f>
        <v>0</v>
      </c>
      <c r="U615" s="1">
        <f>CA615</f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f>CC615</f>
        <v>0</v>
      </c>
      <c r="AB615" s="1">
        <f>CB615</f>
        <v>0</v>
      </c>
      <c r="AC615" s="64"/>
      <c r="AD615" s="1"/>
      <c r="AE615" s="26"/>
      <c r="AF615" s="1"/>
      <c r="AG615" s="26"/>
      <c r="AH615" s="1"/>
      <c r="AI615" s="26"/>
      <c r="AJ615" s="1"/>
      <c r="AK615" s="26"/>
      <c r="AL615" s="1"/>
      <c r="AM615" s="26"/>
      <c r="AN615" s="1">
        <v>60</v>
      </c>
      <c r="AO615" s="26">
        <v>1</v>
      </c>
      <c r="AP615" s="1"/>
      <c r="AQ615" s="26"/>
      <c r="AR615" s="1"/>
      <c r="AS615" s="26"/>
      <c r="AT615" s="1"/>
      <c r="AU615" s="26"/>
      <c r="AV615" s="1"/>
      <c r="AW615" s="26"/>
      <c r="AX615" s="1"/>
      <c r="AY615" s="26"/>
      <c r="AZ615" s="1"/>
      <c r="BA615" s="26"/>
      <c r="BB615" s="1"/>
      <c r="BC615" s="26"/>
      <c r="BD615" s="1"/>
      <c r="BE615" s="26"/>
      <c r="BF615" s="1"/>
      <c r="BG615" s="26"/>
      <c r="BH615" s="1"/>
      <c r="BI615" s="26"/>
      <c r="BJ615" s="1"/>
      <c r="BK615" s="26"/>
      <c r="BL615" s="1"/>
      <c r="BM615" s="26"/>
      <c r="BN615" s="1"/>
      <c r="BO615" s="26"/>
      <c r="BP615" s="1"/>
      <c r="BQ615" s="26"/>
      <c r="BR615" s="1"/>
      <c r="BS615" s="26"/>
      <c r="BT615" s="1"/>
      <c r="BU615" s="26"/>
      <c r="BV615" s="30"/>
      <c r="BW615" s="26"/>
      <c r="BX615" s="30"/>
      <c r="BY615" s="26"/>
      <c r="BZ615" s="60"/>
      <c r="CA615" s="30"/>
      <c r="CB615" s="30"/>
      <c r="CC615" s="30"/>
    </row>
    <row r="616" spans="1:81" s="56" customFormat="1" x14ac:dyDescent="0.35">
      <c r="A616" s="30" t="s">
        <v>60</v>
      </c>
      <c r="B616" s="31" t="s">
        <v>249</v>
      </c>
      <c r="C616" s="31" t="s">
        <v>745</v>
      </c>
      <c r="D616" s="31" t="s">
        <v>3383</v>
      </c>
      <c r="E616" s="31" t="s">
        <v>55</v>
      </c>
      <c r="F616" s="1">
        <v>999927557</v>
      </c>
      <c r="G616" s="1">
        <f>(J616+T616)-H616</f>
        <v>30</v>
      </c>
      <c r="H616" s="1"/>
      <c r="I616" s="27"/>
      <c r="J616" s="1">
        <f>SUM(K616,L616,N616,O616,P616,Q616,R616)</f>
        <v>30</v>
      </c>
      <c r="K616" s="1">
        <f>SUM(AP616,BT616,BX616)</f>
        <v>0</v>
      </c>
      <c r="L616" s="1">
        <f>SUM(AD616,AF616,AH616,AL616,AJ616,AN616,AR616,AT616,AV616,AX616,BB616,BD616,BF616,BH616,BJ616,BL616,AZ616)</f>
        <v>30</v>
      </c>
      <c r="M616" s="1">
        <f>COUNT(#REF!,AD616,AF616,AH616,AJ616,AL616,AN616,AR616,AT616,AV616,AX616,AZ616,BB616,BD616,BF616,BH616,BJ616,BL616)</f>
        <v>1</v>
      </c>
      <c r="N616" s="1">
        <f>BN616+BP616</f>
        <v>0</v>
      </c>
      <c r="O616" s="1">
        <v>0</v>
      </c>
      <c r="P616" s="1">
        <f>BR616</f>
        <v>0</v>
      </c>
      <c r="Q616" s="1">
        <f>BV616</f>
        <v>0</v>
      </c>
      <c r="R616" s="1">
        <v>0</v>
      </c>
      <c r="S616" s="64"/>
      <c r="T616" s="1">
        <f>SUM(U616,V616,X616,Y616,Z616,AA616,AB616)</f>
        <v>0</v>
      </c>
      <c r="U616" s="1">
        <f>CA616</f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f>CC616</f>
        <v>0</v>
      </c>
      <c r="AB616" s="1">
        <f>CB616</f>
        <v>0</v>
      </c>
      <c r="AC616" s="64"/>
      <c r="AD616" s="1"/>
      <c r="AE616" s="26"/>
      <c r="AF616" s="1"/>
      <c r="AG616" s="26"/>
      <c r="AH616" s="1"/>
      <c r="AI616" s="26"/>
      <c r="AJ616" s="1"/>
      <c r="AK616" s="26"/>
      <c r="AL616" s="1"/>
      <c r="AM616" s="26"/>
      <c r="AN616" s="1"/>
      <c r="AO616" s="26"/>
      <c r="AP616" s="1"/>
      <c r="AQ616" s="26"/>
      <c r="AR616" s="1">
        <v>30</v>
      </c>
      <c r="AS616" s="26">
        <v>1</v>
      </c>
      <c r="AT616" s="1"/>
      <c r="AU616" s="26"/>
      <c r="AV616" s="1"/>
      <c r="AW616" s="26"/>
      <c r="AX616" s="1"/>
      <c r="AY616" s="26"/>
      <c r="AZ616" s="1"/>
      <c r="BA616" s="26"/>
      <c r="BB616" s="1"/>
      <c r="BC616" s="26"/>
      <c r="BD616" s="1"/>
      <c r="BE616" s="26"/>
      <c r="BF616" s="1"/>
      <c r="BG616" s="26"/>
      <c r="BH616" s="1"/>
      <c r="BI616" s="26"/>
      <c r="BJ616" s="1"/>
      <c r="BK616" s="26"/>
      <c r="BL616" s="1"/>
      <c r="BM616" s="26"/>
      <c r="BN616" s="1"/>
      <c r="BO616" s="26"/>
      <c r="BP616" s="1"/>
      <c r="BQ616" s="26"/>
      <c r="BR616" s="1"/>
      <c r="BS616" s="26"/>
      <c r="BT616" s="1"/>
      <c r="BU616" s="26"/>
      <c r="BV616" s="30"/>
      <c r="BW616" s="26"/>
      <c r="BX616" s="30"/>
      <c r="BY616" s="26"/>
      <c r="BZ616" s="60"/>
      <c r="CA616" s="30"/>
      <c r="CB616" s="30"/>
      <c r="CC616" s="30"/>
    </row>
    <row r="617" spans="1:81" s="56" customFormat="1" x14ac:dyDescent="0.35">
      <c r="A617" s="30" t="s">
        <v>60</v>
      </c>
      <c r="B617" s="1" t="s">
        <v>249</v>
      </c>
      <c r="C617" s="1" t="s">
        <v>3567</v>
      </c>
      <c r="D617" s="1" t="s">
        <v>3568</v>
      </c>
      <c r="E617" s="1" t="s">
        <v>55</v>
      </c>
      <c r="F617" s="1">
        <v>999928090</v>
      </c>
      <c r="G617" s="1">
        <f>(J617+T617)-H617</f>
        <v>30</v>
      </c>
      <c r="H617" s="1"/>
      <c r="I617" s="27"/>
      <c r="J617" s="1">
        <f>SUM(K617,L617,N617,O617,P617,Q617,R617)</f>
        <v>30</v>
      </c>
      <c r="K617" s="1">
        <f>SUM(AP617,BT617,BX617)</f>
        <v>0</v>
      </c>
      <c r="L617" s="1">
        <f>SUM(AD617,AF617,AH617,AL617,AJ617,AN617,AR617,AT617,AV617,AX617,BB617,BD617,BF617,BH617,BJ617,BL617,AZ617)</f>
        <v>30</v>
      </c>
      <c r="M617" s="1">
        <f>COUNT(#REF!,AD617,AF617,AH617,AJ617,AL617,AN617,AR617,AT617,AV617,AX617,AZ617,BB617,BD617,BF617,BH617,BJ617,BL617)</f>
        <v>1</v>
      </c>
      <c r="N617" s="1">
        <f>BN617+BP617</f>
        <v>0</v>
      </c>
      <c r="O617" s="1">
        <v>0</v>
      </c>
      <c r="P617" s="1">
        <f>BR617</f>
        <v>0</v>
      </c>
      <c r="Q617" s="1">
        <f>BV617</f>
        <v>0</v>
      </c>
      <c r="R617" s="1">
        <v>0</v>
      </c>
      <c r="S617" s="64"/>
      <c r="T617" s="1">
        <f>SUM(U617,V617,X617,Y617,Z617,AA617,AB617)</f>
        <v>0</v>
      </c>
      <c r="U617" s="1">
        <f>CA617</f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f>CC617</f>
        <v>0</v>
      </c>
      <c r="AB617" s="1">
        <f>CB617</f>
        <v>0</v>
      </c>
      <c r="AC617" s="64"/>
      <c r="AD617" s="1"/>
      <c r="AE617" s="26"/>
      <c r="AF617" s="1"/>
      <c r="AG617" s="26"/>
      <c r="AH617" s="1"/>
      <c r="AI617" s="26"/>
      <c r="AJ617" s="1"/>
      <c r="AK617" s="26"/>
      <c r="AL617" s="1"/>
      <c r="AM617" s="26"/>
      <c r="AN617" s="1"/>
      <c r="AO617" s="26"/>
      <c r="AP617" s="1"/>
      <c r="AQ617" s="26"/>
      <c r="AR617" s="1"/>
      <c r="AS617" s="26"/>
      <c r="AT617" s="1"/>
      <c r="AU617" s="26"/>
      <c r="AV617" s="1"/>
      <c r="AW617" s="26"/>
      <c r="AX617" s="1"/>
      <c r="AY617" s="26"/>
      <c r="AZ617" s="1"/>
      <c r="BA617" s="26"/>
      <c r="BB617" s="1">
        <v>30</v>
      </c>
      <c r="BC617" s="26">
        <v>1</v>
      </c>
      <c r="BD617" s="1"/>
      <c r="BE617" s="26"/>
      <c r="BF617" s="1"/>
      <c r="BG617" s="26"/>
      <c r="BH617" s="1"/>
      <c r="BI617" s="26"/>
      <c r="BJ617" s="1"/>
      <c r="BK617" s="26"/>
      <c r="BL617" s="1"/>
      <c r="BM617" s="26"/>
      <c r="BN617" s="1"/>
      <c r="BO617" s="26"/>
      <c r="BP617" s="1"/>
      <c r="BQ617" s="26"/>
      <c r="BR617" s="1"/>
      <c r="BS617" s="26"/>
      <c r="BT617" s="1"/>
      <c r="BU617" s="26"/>
      <c r="BV617" s="30"/>
      <c r="BW617" s="26"/>
      <c r="BX617" s="30"/>
      <c r="BY617" s="26"/>
      <c r="BZ617" s="60"/>
      <c r="CA617" s="30"/>
      <c r="CB617" s="30"/>
      <c r="CC617" s="30"/>
    </row>
    <row r="618" spans="1:81" s="56" customFormat="1" x14ac:dyDescent="0.35">
      <c r="A618" s="1" t="s">
        <v>60</v>
      </c>
      <c r="B618" s="1" t="s">
        <v>249</v>
      </c>
      <c r="C618" s="1" t="s">
        <v>1660</v>
      </c>
      <c r="D618" s="1" t="s">
        <v>1661</v>
      </c>
      <c r="E618" s="1" t="s">
        <v>55</v>
      </c>
      <c r="F618" s="1">
        <v>999921579</v>
      </c>
      <c r="G618" s="1">
        <f>(J618+T618)-H618</f>
        <v>22.5</v>
      </c>
      <c r="H618" s="1">
        <f>(K618+L618+N618+O618+P618+Q618+R618)*0.5</f>
        <v>22.5</v>
      </c>
      <c r="I618" s="27"/>
      <c r="J618" s="1">
        <f>SUM(K618,L618,N618,O618,P618,Q618,R618)</f>
        <v>45</v>
      </c>
      <c r="K618" s="1">
        <f>SUM(AP618,BT618,BX618)</f>
        <v>0</v>
      </c>
      <c r="L618" s="1">
        <f>SUM(AD618,AF618,AH618,AL618,AJ618,AN618,AR618,AT618,AV618,AX618,BB618,BD618,BF618,BH618,BJ618,BL618,AZ618)</f>
        <v>45</v>
      </c>
      <c r="M618" s="1">
        <f>COUNT(#REF!,AD618,AF618,AH618,AJ618,AL618,AN618,AR618,AT618,AV618,AX618,AZ618,BB618,BD618,BF618,BH618,BJ618,BL618)</f>
        <v>1</v>
      </c>
      <c r="N618" s="1">
        <f>BN618+BP618</f>
        <v>0</v>
      </c>
      <c r="O618" s="1">
        <v>0</v>
      </c>
      <c r="P618" s="1">
        <f>BR618</f>
        <v>0</v>
      </c>
      <c r="Q618" s="1">
        <f>BV618</f>
        <v>0</v>
      </c>
      <c r="R618" s="1">
        <v>0</v>
      </c>
      <c r="S618" s="64"/>
      <c r="T618" s="1">
        <f>SUM(U618,V618,X618,Y618,Z618,AA618,AB618)</f>
        <v>0</v>
      </c>
      <c r="U618" s="1">
        <f>CA618</f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f>CC618</f>
        <v>0</v>
      </c>
      <c r="AB618" s="1">
        <f>CB618</f>
        <v>0</v>
      </c>
      <c r="AC618" s="64"/>
      <c r="AD618" s="1"/>
      <c r="AE618" s="26"/>
      <c r="AF618" s="1"/>
      <c r="AG618" s="26"/>
      <c r="AH618" s="1"/>
      <c r="AI618" s="26"/>
      <c r="AJ618" s="1"/>
      <c r="AK618" s="26"/>
      <c r="AL618" s="1"/>
      <c r="AM618" s="26"/>
      <c r="AN618" s="1">
        <v>45</v>
      </c>
      <c r="AO618" s="26">
        <v>2</v>
      </c>
      <c r="AP618" s="1"/>
      <c r="AQ618" s="26"/>
      <c r="AR618" s="1"/>
      <c r="AS618" s="26"/>
      <c r="AT618" s="1"/>
      <c r="AU618" s="26"/>
      <c r="AV618" s="1"/>
      <c r="AW618" s="26"/>
      <c r="AX618" s="1"/>
      <c r="AY618" s="26"/>
      <c r="AZ618" s="1"/>
      <c r="BA618" s="26"/>
      <c r="BB618" s="1"/>
      <c r="BC618" s="26"/>
      <c r="BD618" s="1"/>
      <c r="BE618" s="26"/>
      <c r="BF618" s="1"/>
      <c r="BG618" s="26"/>
      <c r="BH618" s="1"/>
      <c r="BI618" s="26"/>
      <c r="BJ618" s="1"/>
      <c r="BK618" s="26"/>
      <c r="BL618" s="1"/>
      <c r="BM618" s="26"/>
      <c r="BN618" s="1"/>
      <c r="BO618" s="26"/>
      <c r="BP618" s="1"/>
      <c r="BQ618" s="26"/>
      <c r="BR618" s="1"/>
      <c r="BS618" s="26"/>
      <c r="BT618" s="1"/>
      <c r="BU618" s="26"/>
      <c r="BV618" s="30"/>
      <c r="BW618" s="26"/>
      <c r="BX618" s="30"/>
      <c r="BY618" s="26"/>
      <c r="BZ618" s="60"/>
      <c r="CA618" s="30"/>
      <c r="CB618" s="30"/>
      <c r="CC618" s="30"/>
    </row>
    <row r="619" spans="1:81" s="56" customFormat="1" x14ac:dyDescent="0.35">
      <c r="A619" s="1" t="s">
        <v>60</v>
      </c>
      <c r="B619" s="1" t="s">
        <v>249</v>
      </c>
      <c r="C619" s="1" t="s">
        <v>1988</v>
      </c>
      <c r="D619" s="1" t="s">
        <v>1989</v>
      </c>
      <c r="E619" s="1" t="s">
        <v>55</v>
      </c>
      <c r="F619" s="1">
        <v>999923227</v>
      </c>
      <c r="G619" s="1">
        <f>(J619+T619)-H619</f>
        <v>17</v>
      </c>
      <c r="H619" s="1">
        <f>(K619+L619+N619+O619+P619+Q619+R619)*0.5</f>
        <v>17</v>
      </c>
      <c r="I619" s="27"/>
      <c r="J619" s="1">
        <f>SUM(K619,L619,N619,O619,P619,Q619,R619)</f>
        <v>34</v>
      </c>
      <c r="K619" s="1">
        <f>SUM(AP619,BT619,BX619)</f>
        <v>0</v>
      </c>
      <c r="L619" s="1">
        <f>SUM(AD619,AF619,AH619,AL619,AJ619,AN619,AR619,AT619,AV619,AX619,BB619,BD619,BF619,BH619,BJ619,BL619,AZ619)</f>
        <v>34</v>
      </c>
      <c r="M619" s="1">
        <f>COUNT(#REF!,AD619,AF619,AH619,AJ619,AL619,AN619,AR619,AT619,AV619,AX619,AZ619,BB619,BD619,BF619,BH619,BJ619,BL619)</f>
        <v>1</v>
      </c>
      <c r="N619" s="1">
        <f>BN619+BP619</f>
        <v>0</v>
      </c>
      <c r="O619" s="1">
        <v>0</v>
      </c>
      <c r="P619" s="1">
        <f>BR619</f>
        <v>0</v>
      </c>
      <c r="Q619" s="1">
        <f>BV619</f>
        <v>0</v>
      </c>
      <c r="R619" s="1">
        <v>0</v>
      </c>
      <c r="S619" s="64"/>
      <c r="T619" s="1">
        <f>SUM(U619,V619,X619,Y619,Z619,AA619,AB619)</f>
        <v>0</v>
      </c>
      <c r="U619" s="1">
        <f>CA619</f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f>CC619</f>
        <v>0</v>
      </c>
      <c r="AB619" s="1">
        <f>CB619</f>
        <v>0</v>
      </c>
      <c r="AC619" s="64"/>
      <c r="AD619" s="1"/>
      <c r="AE619" s="26"/>
      <c r="AF619" s="1"/>
      <c r="AG619" s="26"/>
      <c r="AH619" s="1"/>
      <c r="AI619" s="26"/>
      <c r="AJ619" s="1"/>
      <c r="AK619" s="26"/>
      <c r="AL619" s="1"/>
      <c r="AM619" s="26"/>
      <c r="AN619" s="1">
        <v>34</v>
      </c>
      <c r="AO619" s="26">
        <v>3</v>
      </c>
      <c r="AP619" s="1"/>
      <c r="AQ619" s="26"/>
      <c r="AR619" s="1"/>
      <c r="AS619" s="26"/>
      <c r="AT619" s="1"/>
      <c r="AU619" s="26"/>
      <c r="AV619" s="1"/>
      <c r="AW619" s="26"/>
      <c r="AX619" s="1"/>
      <c r="AY619" s="26"/>
      <c r="AZ619" s="1"/>
      <c r="BA619" s="26"/>
      <c r="BB619" s="1"/>
      <c r="BC619" s="26"/>
      <c r="BD619" s="1"/>
      <c r="BE619" s="26"/>
      <c r="BF619" s="1"/>
      <c r="BG619" s="26"/>
      <c r="BH619" s="1"/>
      <c r="BI619" s="26"/>
      <c r="BJ619" s="1"/>
      <c r="BK619" s="26"/>
      <c r="BL619" s="1"/>
      <c r="BM619" s="26"/>
      <c r="BN619" s="1"/>
      <c r="BO619" s="26"/>
      <c r="BP619" s="1"/>
      <c r="BQ619" s="26"/>
      <c r="BR619" s="1"/>
      <c r="BS619" s="26"/>
      <c r="BT619" s="1"/>
      <c r="BU619" s="26"/>
      <c r="BV619" s="30"/>
      <c r="BW619" s="26"/>
      <c r="BX619" s="30"/>
      <c r="BY619" s="26"/>
      <c r="BZ619" s="60"/>
      <c r="CA619" s="30"/>
      <c r="CB619" s="30"/>
      <c r="CC619" s="30"/>
    </row>
    <row r="620" spans="1:81" s="56" customFormat="1" x14ac:dyDescent="0.35">
      <c r="A620" s="1" t="s">
        <v>60</v>
      </c>
      <c r="B620" s="30" t="s">
        <v>249</v>
      </c>
      <c r="C620" s="30" t="s">
        <v>606</v>
      </c>
      <c r="D620" s="30" t="s">
        <v>86</v>
      </c>
      <c r="E620" s="30" t="s">
        <v>55</v>
      </c>
      <c r="F620" s="30">
        <v>999922257</v>
      </c>
      <c r="G620" s="1">
        <f>(J620+T620)-H620</f>
        <v>15</v>
      </c>
      <c r="H620" s="1">
        <f>(K620+L620+N620+O620+P620+Q620+R620)*0.5</f>
        <v>15</v>
      </c>
      <c r="I620" s="27"/>
      <c r="J620" s="1">
        <f>SUM(K620,L620,N620,O620,P620,Q620,R620)</f>
        <v>30</v>
      </c>
      <c r="K620" s="1">
        <f>SUM(AP620,BT620,BX620)</f>
        <v>0</v>
      </c>
      <c r="L620" s="1">
        <f>SUM(AD620,AF620,AH620,AL620,AJ620,AN620,AR620,AT620,AV620,AX620,BB620,BD620,BF620,BH620,BJ620,BL620,AZ620)</f>
        <v>30</v>
      </c>
      <c r="M620" s="1">
        <f>COUNT(#REF!,AD620,AF620,AH620,AJ620,AL620,AN620,AR620,AT620,AV620,AX620,AZ620,BB620,BD620,BF620,BH620,BJ620,BL620)</f>
        <v>1</v>
      </c>
      <c r="N620" s="1">
        <f>BN620+BP620</f>
        <v>0</v>
      </c>
      <c r="O620" s="1">
        <v>0</v>
      </c>
      <c r="P620" s="1">
        <f>BR620</f>
        <v>0</v>
      </c>
      <c r="Q620" s="1">
        <f>BV620</f>
        <v>0</v>
      </c>
      <c r="R620" s="1">
        <v>0</v>
      </c>
      <c r="S620" s="64"/>
      <c r="T620" s="1">
        <f>SUM(U620,V620,X620,Y620,Z620,AA620,AB620)</f>
        <v>0</v>
      </c>
      <c r="U620" s="1">
        <f>CA620</f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f>CC620</f>
        <v>0</v>
      </c>
      <c r="AB620" s="1">
        <f>CB620</f>
        <v>0</v>
      </c>
      <c r="AC620" s="64"/>
      <c r="AD620" s="1"/>
      <c r="AE620" s="26"/>
      <c r="AF620" s="1"/>
      <c r="AG620" s="26"/>
      <c r="AH620" s="1">
        <v>30</v>
      </c>
      <c r="AI620" s="26">
        <v>1</v>
      </c>
      <c r="AJ620" s="1"/>
      <c r="AK620" s="26"/>
      <c r="AL620" s="1"/>
      <c r="AM620" s="26"/>
      <c r="AN620" s="1"/>
      <c r="AO620" s="26"/>
      <c r="AP620" s="1"/>
      <c r="AQ620" s="26"/>
      <c r="AR620" s="1"/>
      <c r="AS620" s="26"/>
      <c r="AT620" s="1"/>
      <c r="AU620" s="26"/>
      <c r="AV620" s="1"/>
      <c r="AW620" s="26"/>
      <c r="AX620" s="1"/>
      <c r="AY620" s="26"/>
      <c r="AZ620" s="1"/>
      <c r="BA620" s="26"/>
      <c r="BB620" s="1"/>
      <c r="BC620" s="26"/>
      <c r="BD620" s="1"/>
      <c r="BE620" s="26"/>
      <c r="BF620" s="1"/>
      <c r="BG620" s="26"/>
      <c r="BH620" s="1"/>
      <c r="BI620" s="26"/>
      <c r="BJ620" s="1"/>
      <c r="BK620" s="26"/>
      <c r="BL620" s="1"/>
      <c r="BM620" s="26"/>
      <c r="BN620" s="1"/>
      <c r="BO620" s="26"/>
      <c r="BP620" s="1"/>
      <c r="BQ620" s="26"/>
      <c r="BR620" s="1"/>
      <c r="BS620" s="26"/>
      <c r="BT620" s="1"/>
      <c r="BU620" s="26"/>
      <c r="BV620" s="30"/>
      <c r="BW620" s="26"/>
      <c r="BX620" s="30"/>
      <c r="BY620" s="26"/>
      <c r="BZ620" s="60"/>
      <c r="CA620" s="30"/>
      <c r="CB620" s="30"/>
      <c r="CC620" s="30"/>
    </row>
    <row r="621" spans="1:81" s="56" customFormat="1" x14ac:dyDescent="0.35">
      <c r="A621" s="1" t="s">
        <v>60</v>
      </c>
      <c r="B621" s="31" t="s">
        <v>249</v>
      </c>
      <c r="C621" s="31" t="s">
        <v>2743</v>
      </c>
      <c r="D621" s="31" t="s">
        <v>2744</v>
      </c>
      <c r="E621" s="31" t="s">
        <v>55</v>
      </c>
      <c r="F621" s="1">
        <v>999926018</v>
      </c>
      <c r="G621" s="1">
        <f>(J621+T621)-H621</f>
        <v>15</v>
      </c>
      <c r="H621" s="1">
        <f>(K621+L621+N621+O621+P621+Q621+R621)*0.5</f>
        <v>15</v>
      </c>
      <c r="I621" s="27"/>
      <c r="J621" s="1">
        <f>SUM(K621,L621,N621,O621,P621,Q621,R621)</f>
        <v>30</v>
      </c>
      <c r="K621" s="1">
        <f>SUM(AP621,BT621,BX621)</f>
        <v>0</v>
      </c>
      <c r="L621" s="1">
        <f>SUM(AD621,AF621,AH621,AL621,AJ621,AN621,AR621,AT621,AV621,AX621,BB621,BD621,BF621,BH621,BJ621,BL621,AZ621)</f>
        <v>30</v>
      </c>
      <c r="M621" s="1">
        <f>COUNT(#REF!,AD621,AF621,AH621,AJ621,AL621,AN621,AR621,AT621,AV621,AX621,AZ621,BB621,BD621,BF621,BH621,BJ621,BL621)</f>
        <v>1</v>
      </c>
      <c r="N621" s="1">
        <f>BN621+BP621</f>
        <v>0</v>
      </c>
      <c r="O621" s="1">
        <v>0</v>
      </c>
      <c r="P621" s="1">
        <f>BR621</f>
        <v>0</v>
      </c>
      <c r="Q621" s="1">
        <f>BV621</f>
        <v>0</v>
      </c>
      <c r="R621" s="1">
        <v>0</v>
      </c>
      <c r="S621" s="64"/>
      <c r="T621" s="1">
        <f>SUM(U621,V621,X621,Y621,Z621,AA621,AB621)</f>
        <v>0</v>
      </c>
      <c r="U621" s="1">
        <f>CA621</f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f>CC621</f>
        <v>0</v>
      </c>
      <c r="AB621" s="1">
        <f>CB621</f>
        <v>0</v>
      </c>
      <c r="AC621" s="64"/>
      <c r="AD621" s="1"/>
      <c r="AE621" s="26"/>
      <c r="AF621" s="1"/>
      <c r="AG621" s="26"/>
      <c r="AH621" s="1"/>
      <c r="AI621" s="26"/>
      <c r="AJ621" s="1"/>
      <c r="AK621" s="26"/>
      <c r="AL621" s="1"/>
      <c r="AM621" s="26"/>
      <c r="AN621" s="1"/>
      <c r="AO621" s="26"/>
      <c r="AP621" s="1"/>
      <c r="AQ621" s="26"/>
      <c r="AR621" s="1"/>
      <c r="AS621" s="26"/>
      <c r="AT621" s="1"/>
      <c r="AU621" s="26"/>
      <c r="AV621" s="1"/>
      <c r="AW621" s="26"/>
      <c r="AX621" s="1"/>
      <c r="AY621" s="26"/>
      <c r="AZ621" s="1">
        <v>30</v>
      </c>
      <c r="BA621" s="26"/>
      <c r="BB621" s="1"/>
      <c r="BC621" s="26"/>
      <c r="BD621" s="1"/>
      <c r="BE621" s="26"/>
      <c r="BF621" s="1"/>
      <c r="BG621" s="26"/>
      <c r="BH621" s="1"/>
      <c r="BI621" s="26"/>
      <c r="BJ621" s="1"/>
      <c r="BK621" s="26"/>
      <c r="BL621" s="1"/>
      <c r="BM621" s="26"/>
      <c r="BN621" s="1"/>
      <c r="BO621" s="26"/>
      <c r="BP621" s="1"/>
      <c r="BQ621" s="26"/>
      <c r="BR621" s="1"/>
      <c r="BS621" s="26"/>
      <c r="BT621" s="1"/>
      <c r="BU621" s="26"/>
      <c r="BV621" s="30"/>
      <c r="BW621" s="26"/>
      <c r="BX621" s="30"/>
      <c r="BY621" s="26"/>
      <c r="BZ621" s="60"/>
      <c r="CA621" s="30"/>
      <c r="CB621" s="30"/>
      <c r="CC621" s="30"/>
    </row>
    <row r="622" spans="1:81" s="56" customFormat="1" ht="14.5" x14ac:dyDescent="0.35">
      <c r="A622" s="85" t="s">
        <v>60</v>
      </c>
      <c r="B622" s="85" t="s">
        <v>249</v>
      </c>
      <c r="C622" s="85" t="s">
        <v>3711</v>
      </c>
      <c r="D622" s="85" t="s">
        <v>3712</v>
      </c>
      <c r="E622" s="85" t="s">
        <v>55</v>
      </c>
      <c r="F622" s="85">
        <v>999928700</v>
      </c>
      <c r="G622" s="1">
        <f>(J622+T622)-H622</f>
        <v>10</v>
      </c>
      <c r="H622" s="85"/>
      <c r="I622" s="86"/>
      <c r="J622" s="1">
        <f>SUM(K622,L622,N622,O622,P622,Q622,R622)</f>
        <v>0</v>
      </c>
      <c r="K622" s="1">
        <f>SUM(AP622,BT622,BX622)</f>
        <v>0</v>
      </c>
      <c r="L622" s="1">
        <f>SUM(AD622,AF622,AH622,AL622,AJ622,AN622,AR622,AT622,AV622,AX622,BB622,BD622,BF622,BH622,BJ622,BL622,AZ622)</f>
        <v>0</v>
      </c>
      <c r="M622" s="1">
        <f>COUNT(#REF!,AD622,AF622,AH622,AJ622,AL622,AN622,AR622,AT622,AV622,AX622,AZ622,BB622,BD622,BF622,BH622,BJ622,BL622)</f>
        <v>0</v>
      </c>
      <c r="N622" s="1">
        <f>BN622+BP622</f>
        <v>0</v>
      </c>
      <c r="O622" s="1">
        <v>0</v>
      </c>
      <c r="P622" s="1">
        <f>BR622</f>
        <v>0</v>
      </c>
      <c r="Q622" s="1">
        <f>BV622</f>
        <v>0</v>
      </c>
      <c r="R622" s="1">
        <v>0</v>
      </c>
      <c r="S622" s="86"/>
      <c r="T622" s="1">
        <f>SUM(U622,V622,X622,Y622,Z622,AA622,AB622)</f>
        <v>10</v>
      </c>
      <c r="U622" s="1">
        <f>CA622</f>
        <v>10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f>CC622</f>
        <v>0</v>
      </c>
      <c r="AB622" s="1">
        <f>CB622</f>
        <v>0</v>
      </c>
      <c r="AC622" s="86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5"/>
      <c r="BY622" s="85"/>
      <c r="BZ622" s="60"/>
      <c r="CA622" s="30">
        <v>10</v>
      </c>
      <c r="CB622" s="30"/>
      <c r="CC622" s="30"/>
    </row>
    <row r="623" spans="1:81" s="56" customFormat="1" x14ac:dyDescent="0.35">
      <c r="A623" s="30" t="s">
        <v>91</v>
      </c>
      <c r="B623" s="30" t="s">
        <v>249</v>
      </c>
      <c r="C623" s="30" t="s">
        <v>210</v>
      </c>
      <c r="D623" s="30" t="s">
        <v>1294</v>
      </c>
      <c r="E623" s="30" t="s">
        <v>55</v>
      </c>
      <c r="F623" s="30">
        <v>999922682</v>
      </c>
      <c r="G623" s="1">
        <f>(J623+T623)-H623</f>
        <v>172</v>
      </c>
      <c r="H623" s="1"/>
      <c r="I623" s="27"/>
      <c r="J623" s="1">
        <f>SUM(K623,L623,N623,O623,P623,Q623,R623)</f>
        <v>172</v>
      </c>
      <c r="K623" s="1">
        <f>SUM(AP623,BT623,BX623)</f>
        <v>56</v>
      </c>
      <c r="L623" s="1">
        <f>SUM(AD623,AF623,AH623,AL623,AJ623,AN623,AR623,AT623,AV623,AX623,BB623,BD623,BF623,BH623,BJ623,BL623,AZ623)</f>
        <v>36</v>
      </c>
      <c r="M623" s="1">
        <f>COUNT(#REF!,AD623,AF623,AH623,AJ623,AL623,AN623,AR623,AT623,AV623,AX623,AZ623,BB623,BD623,BF623,BH623,BJ623,BL623)</f>
        <v>1</v>
      </c>
      <c r="N623" s="1">
        <f>BN623+BP623</f>
        <v>0</v>
      </c>
      <c r="O623" s="1">
        <v>0</v>
      </c>
      <c r="P623" s="1">
        <f>BR623</f>
        <v>80</v>
      </c>
      <c r="Q623" s="1">
        <f>BV623</f>
        <v>0</v>
      </c>
      <c r="R623" s="1">
        <v>0</v>
      </c>
      <c r="S623" s="64"/>
      <c r="T623" s="1">
        <f>SUM(U623,V623,X623,Y623,Z623,AA623,AB623)</f>
        <v>0</v>
      </c>
      <c r="U623" s="1">
        <f>CA623</f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f>CC623</f>
        <v>0</v>
      </c>
      <c r="AB623" s="1">
        <f>CB623</f>
        <v>0</v>
      </c>
      <c r="AC623" s="64"/>
      <c r="AD623" s="1"/>
      <c r="AE623" s="26"/>
      <c r="AF623" s="1"/>
      <c r="AG623" s="26"/>
      <c r="AH623" s="1">
        <v>36</v>
      </c>
      <c r="AI623" s="26"/>
      <c r="AJ623" s="1"/>
      <c r="AK623" s="26"/>
      <c r="AL623" s="1"/>
      <c r="AM623" s="26"/>
      <c r="AN623" s="1"/>
      <c r="AO623" s="26"/>
      <c r="AP623" s="1">
        <v>56</v>
      </c>
      <c r="AQ623" s="26">
        <v>3</v>
      </c>
      <c r="AR623" s="1"/>
      <c r="AS623" s="26"/>
      <c r="AT623" s="1"/>
      <c r="AU623" s="26"/>
      <c r="AV623" s="1"/>
      <c r="AW623" s="26"/>
      <c r="AX623" s="1"/>
      <c r="AY623" s="26"/>
      <c r="AZ623" s="1"/>
      <c r="BA623" s="26"/>
      <c r="BB623" s="1"/>
      <c r="BC623" s="26"/>
      <c r="BD623" s="1"/>
      <c r="BE623" s="26"/>
      <c r="BF623" s="1"/>
      <c r="BG623" s="26"/>
      <c r="BH623" s="1"/>
      <c r="BI623" s="26"/>
      <c r="BJ623" s="1"/>
      <c r="BK623" s="26"/>
      <c r="BL623" s="1"/>
      <c r="BM623" s="26"/>
      <c r="BN623" s="1"/>
      <c r="BO623" s="26"/>
      <c r="BP623" s="1"/>
      <c r="BQ623" s="26"/>
      <c r="BR623" s="1">
        <v>80</v>
      </c>
      <c r="BS623" s="26">
        <v>1</v>
      </c>
      <c r="BT623" s="1"/>
      <c r="BU623" s="26"/>
      <c r="BV623" s="30"/>
      <c r="BW623" s="26"/>
      <c r="BX623" s="30"/>
      <c r="BY623" s="26"/>
      <c r="BZ623" s="60"/>
      <c r="CA623" s="30"/>
      <c r="CB623" s="30"/>
      <c r="CC623" s="30"/>
    </row>
    <row r="624" spans="1:81" s="56" customFormat="1" x14ac:dyDescent="0.35">
      <c r="A624" s="30" t="s">
        <v>91</v>
      </c>
      <c r="B624" s="30" t="s">
        <v>249</v>
      </c>
      <c r="C624" s="30" t="s">
        <v>3413</v>
      </c>
      <c r="D624" s="30" t="s">
        <v>3414</v>
      </c>
      <c r="E624" s="30" t="s">
        <v>55</v>
      </c>
      <c r="F624" s="30">
        <v>999927646</v>
      </c>
      <c r="G624" s="1">
        <f>(J624+T624)-H624</f>
        <v>100</v>
      </c>
      <c r="H624" s="1"/>
      <c r="I624" s="27"/>
      <c r="J624" s="1">
        <f>SUM(K624,L624,N624,O624,P624,Q624,R624)</f>
        <v>100</v>
      </c>
      <c r="K624" s="1">
        <f>SUM(AP624,BT624,BX624)</f>
        <v>100</v>
      </c>
      <c r="L624" s="1">
        <f>SUM(AD624,AF624,AH624,AL624,AJ624,AN624,AR624,AT624,AV624,AX624,BB624,BD624,BF624,BH624,BJ624,BL624,AZ624)</f>
        <v>0</v>
      </c>
      <c r="M624" s="1">
        <f>COUNT(#REF!,AD624,AF624,AH624,AJ624,AL624,AN624,AR624,AT624,AV624,AX624,AZ624,BB624,BD624,BF624,BH624,BJ624,BL624)</f>
        <v>0</v>
      </c>
      <c r="N624" s="1">
        <f>BN624+BP624</f>
        <v>0</v>
      </c>
      <c r="O624" s="1">
        <v>0</v>
      </c>
      <c r="P624" s="1">
        <f>BR624</f>
        <v>0</v>
      </c>
      <c r="Q624" s="1">
        <f>BV624</f>
        <v>0</v>
      </c>
      <c r="R624" s="1">
        <v>0</v>
      </c>
      <c r="S624" s="64"/>
      <c r="T624" s="1">
        <f>SUM(U624,V624,X624,Y624,Z624,AA624,AB624)</f>
        <v>0</v>
      </c>
      <c r="U624" s="1">
        <f>CA624</f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f>CC624</f>
        <v>0</v>
      </c>
      <c r="AB624" s="1">
        <f>CB624</f>
        <v>0</v>
      </c>
      <c r="AC624" s="64"/>
      <c r="AD624" s="1"/>
      <c r="AE624" s="26"/>
      <c r="AF624" s="1"/>
      <c r="AG624" s="26"/>
      <c r="AH624" s="1"/>
      <c r="AI624" s="26"/>
      <c r="AJ624" s="1"/>
      <c r="AK624" s="26"/>
      <c r="AL624" s="1"/>
      <c r="AM624" s="26"/>
      <c r="AN624" s="1"/>
      <c r="AO624" s="26"/>
      <c r="AP624" s="1">
        <v>100</v>
      </c>
      <c r="AQ624" s="26">
        <v>1</v>
      </c>
      <c r="AR624" s="1"/>
      <c r="AS624" s="26"/>
      <c r="AT624" s="1"/>
      <c r="AU624" s="26"/>
      <c r="AV624" s="1"/>
      <c r="AW624" s="26"/>
      <c r="AX624" s="1"/>
      <c r="AY624" s="26"/>
      <c r="AZ624" s="1"/>
      <c r="BA624" s="26"/>
      <c r="BB624" s="1"/>
      <c r="BC624" s="26"/>
      <c r="BD624" s="1"/>
      <c r="BE624" s="26"/>
      <c r="BF624" s="1"/>
      <c r="BG624" s="26"/>
      <c r="BH624" s="1"/>
      <c r="BI624" s="26"/>
      <c r="BJ624" s="1"/>
      <c r="BK624" s="26"/>
      <c r="BL624" s="1"/>
      <c r="BM624" s="26"/>
      <c r="BN624" s="1"/>
      <c r="BO624" s="26"/>
      <c r="BP624" s="1"/>
      <c r="BQ624" s="26"/>
      <c r="BR624" s="1"/>
      <c r="BS624" s="26"/>
      <c r="BT624" s="1"/>
      <c r="BU624" s="26"/>
      <c r="BV624" s="30"/>
      <c r="BW624" s="26"/>
      <c r="BX624" s="30"/>
      <c r="BY624" s="26"/>
      <c r="BZ624" s="60"/>
      <c r="CA624" s="30"/>
      <c r="CB624" s="30"/>
      <c r="CC624" s="30"/>
    </row>
    <row r="625" spans="1:81" s="56" customFormat="1" x14ac:dyDescent="0.35">
      <c r="A625" s="1" t="s">
        <v>91</v>
      </c>
      <c r="B625" s="1" t="s">
        <v>249</v>
      </c>
      <c r="C625" s="1" t="s">
        <v>418</v>
      </c>
      <c r="D625" s="1" t="s">
        <v>2162</v>
      </c>
      <c r="E625" s="1" t="s">
        <v>55</v>
      </c>
      <c r="F625" s="1">
        <v>999924325</v>
      </c>
      <c r="G625" s="1">
        <f>(J625+T625)-H625</f>
        <v>95</v>
      </c>
      <c r="H625" s="1"/>
      <c r="I625" s="27"/>
      <c r="J625" s="1">
        <f>SUM(K625,L625,N625,O625,P625,Q625,R625)</f>
        <v>95</v>
      </c>
      <c r="K625" s="1">
        <f>SUM(AP625,BT625,BX625)</f>
        <v>0</v>
      </c>
      <c r="L625" s="1">
        <f>SUM(AD625,AF625,AH625,AL625,AJ625,AN625,AR625,AT625,AV625,AX625,BB625,BD625,BF625,BH625,BJ625,BL625,AZ625)</f>
        <v>0</v>
      </c>
      <c r="M625" s="1">
        <f>COUNT(#REF!,AD625,AF625,AH625,AJ625,AL625,AN625,AR625,AT625,AV625,AX625,AZ625,BB625,BD625,BF625,BH625,BJ625,BL625)</f>
        <v>0</v>
      </c>
      <c r="N625" s="1">
        <f>BN625+BP625</f>
        <v>35</v>
      </c>
      <c r="O625" s="1">
        <v>0</v>
      </c>
      <c r="P625" s="1">
        <f>BR625</f>
        <v>60</v>
      </c>
      <c r="Q625" s="1">
        <f>BV625</f>
        <v>0</v>
      </c>
      <c r="R625" s="1">
        <v>0</v>
      </c>
      <c r="S625" s="64"/>
      <c r="T625" s="1">
        <f>SUM(U625,V625,X625,Y625,Z625,AA625,AB625)</f>
        <v>0</v>
      </c>
      <c r="U625" s="1">
        <f>CA625</f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f>CC625</f>
        <v>0</v>
      </c>
      <c r="AB625" s="1">
        <f>CB625</f>
        <v>0</v>
      </c>
      <c r="AC625" s="64"/>
      <c r="AD625" s="1"/>
      <c r="AE625" s="26"/>
      <c r="AF625" s="1"/>
      <c r="AG625" s="26"/>
      <c r="AH625" s="1"/>
      <c r="AI625" s="26"/>
      <c r="AJ625" s="1"/>
      <c r="AK625" s="27"/>
      <c r="AL625" s="1"/>
      <c r="AM625" s="26"/>
      <c r="AN625" s="1"/>
      <c r="AO625" s="27"/>
      <c r="AP625" s="1"/>
      <c r="AQ625" s="27"/>
      <c r="AR625" s="1"/>
      <c r="AS625" s="27"/>
      <c r="AT625" s="1"/>
      <c r="AU625" s="27"/>
      <c r="AV625" s="1"/>
      <c r="AW625" s="27"/>
      <c r="AX625" s="1"/>
      <c r="AY625" s="27"/>
      <c r="AZ625" s="1"/>
      <c r="BA625" s="26"/>
      <c r="BB625" s="1"/>
      <c r="BC625" s="27"/>
      <c r="BD625" s="1"/>
      <c r="BE625" s="27"/>
      <c r="BF625" s="1"/>
      <c r="BG625" s="27"/>
      <c r="BH625" s="1"/>
      <c r="BI625" s="27"/>
      <c r="BJ625" s="1"/>
      <c r="BK625" s="27"/>
      <c r="BL625" s="1"/>
      <c r="BM625" s="27"/>
      <c r="BN625" s="1">
        <v>35</v>
      </c>
      <c r="BO625" s="26">
        <v>1</v>
      </c>
      <c r="BP625" s="1"/>
      <c r="BQ625" s="26"/>
      <c r="BR625" s="1">
        <v>60</v>
      </c>
      <c r="BS625" s="26">
        <v>2</v>
      </c>
      <c r="BT625" s="1"/>
      <c r="BU625" s="26"/>
      <c r="BV625" s="30"/>
      <c r="BW625" s="26"/>
      <c r="BX625" s="30"/>
      <c r="BY625" s="26"/>
      <c r="BZ625" s="60"/>
      <c r="CA625" s="30"/>
      <c r="CB625" s="30"/>
      <c r="CC625" s="30"/>
    </row>
    <row r="626" spans="1:81" s="56" customFormat="1" x14ac:dyDescent="0.35">
      <c r="A626" s="30" t="s">
        <v>91</v>
      </c>
      <c r="B626" s="30" t="s">
        <v>249</v>
      </c>
      <c r="C626" s="30" t="s">
        <v>500</v>
      </c>
      <c r="D626" s="30" t="s">
        <v>3349</v>
      </c>
      <c r="E626" s="30" t="s">
        <v>55</v>
      </c>
      <c r="F626" s="30">
        <v>999927482</v>
      </c>
      <c r="G626" s="1">
        <f>(J626+T626)-H626</f>
        <v>75</v>
      </c>
      <c r="H626" s="1"/>
      <c r="I626" s="27"/>
      <c r="J626" s="1">
        <f>SUM(K626,L626,N626,O626,P626,Q626,R626)</f>
        <v>75</v>
      </c>
      <c r="K626" s="1">
        <f>SUM(AP626,BT626,BX626)</f>
        <v>75</v>
      </c>
      <c r="L626" s="1">
        <f>SUM(AD626,AF626,AH626,AL626,AJ626,AN626,AR626,AT626,AV626,AX626,BB626,BD626,BF626,BH626,BJ626,BL626,AZ626)</f>
        <v>0</v>
      </c>
      <c r="M626" s="1">
        <f>COUNT(#REF!,AD626,AF626,AH626,AJ626,AL626,AN626,AR626,AT626,AV626,AX626,AZ626,BB626,BD626,BF626,BH626,BJ626,BL626)</f>
        <v>0</v>
      </c>
      <c r="N626" s="1">
        <f>BN626+BP626</f>
        <v>0</v>
      </c>
      <c r="O626" s="1">
        <v>0</v>
      </c>
      <c r="P626" s="1">
        <f>BR626</f>
        <v>0</v>
      </c>
      <c r="Q626" s="1">
        <f>BV626</f>
        <v>0</v>
      </c>
      <c r="R626" s="1">
        <v>0</v>
      </c>
      <c r="S626" s="64"/>
      <c r="T626" s="1">
        <f>SUM(U626,V626,X626,Y626,Z626,AA626,AB626)</f>
        <v>0</v>
      </c>
      <c r="U626" s="1">
        <f>CA626</f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f>CC626</f>
        <v>0</v>
      </c>
      <c r="AB626" s="1">
        <f>CB626</f>
        <v>0</v>
      </c>
      <c r="AC626" s="64"/>
      <c r="AD626" s="1"/>
      <c r="AE626" s="26"/>
      <c r="AF626" s="1"/>
      <c r="AG626" s="26"/>
      <c r="AH626" s="1"/>
      <c r="AI626" s="26"/>
      <c r="AJ626" s="1"/>
      <c r="AK626" s="26"/>
      <c r="AL626" s="1"/>
      <c r="AM626" s="26"/>
      <c r="AN626" s="1"/>
      <c r="AO626" s="26"/>
      <c r="AP626" s="1">
        <v>75</v>
      </c>
      <c r="AQ626" s="26">
        <v>2</v>
      </c>
      <c r="AR626" s="1"/>
      <c r="AS626" s="26"/>
      <c r="AT626" s="1"/>
      <c r="AU626" s="26"/>
      <c r="AV626" s="1"/>
      <c r="AW626" s="26"/>
      <c r="AX626" s="1"/>
      <c r="AY626" s="26"/>
      <c r="AZ626" s="1"/>
      <c r="BA626" s="26"/>
      <c r="BB626" s="1"/>
      <c r="BC626" s="26"/>
      <c r="BD626" s="1"/>
      <c r="BE626" s="26"/>
      <c r="BF626" s="1"/>
      <c r="BG626" s="26"/>
      <c r="BH626" s="1"/>
      <c r="BI626" s="26"/>
      <c r="BJ626" s="1"/>
      <c r="BK626" s="26"/>
      <c r="BL626" s="1"/>
      <c r="BM626" s="26"/>
      <c r="BN626" s="1"/>
      <c r="BO626" s="26"/>
      <c r="BP626" s="1"/>
      <c r="BQ626" s="26"/>
      <c r="BR626" s="1"/>
      <c r="BS626" s="26"/>
      <c r="BT626" s="1"/>
      <c r="BU626" s="26"/>
      <c r="BV626" s="30"/>
      <c r="BW626" s="26"/>
      <c r="BX626" s="30"/>
      <c r="BY626" s="26"/>
      <c r="BZ626" s="60"/>
      <c r="CA626" s="30"/>
      <c r="CB626" s="30"/>
      <c r="CC626" s="30"/>
    </row>
    <row r="627" spans="1:81" s="56" customFormat="1" x14ac:dyDescent="0.35">
      <c r="A627" s="1" t="s">
        <v>91</v>
      </c>
      <c r="B627" s="1" t="s">
        <v>249</v>
      </c>
      <c r="C627" s="1" t="s">
        <v>317</v>
      </c>
      <c r="D627" s="1" t="s">
        <v>610</v>
      </c>
      <c r="E627" s="1" t="s">
        <v>55</v>
      </c>
      <c r="F627" s="1">
        <v>999923856</v>
      </c>
      <c r="G627" s="1">
        <f>(J627+T627)-H627</f>
        <v>60</v>
      </c>
      <c r="H627" s="1"/>
      <c r="I627" s="27"/>
      <c r="J627" s="1">
        <f>SUM(K627,L627,N627,O627,P627,Q627,R627)</f>
        <v>60</v>
      </c>
      <c r="K627" s="1">
        <f>SUM(AP627,BT627,BX627)</f>
        <v>0</v>
      </c>
      <c r="L627" s="1">
        <f>SUM(AD627,AF627,AH627,AL627,AJ627,AN627,AR627,AT627,AV627,AX627,BB627,BD627,BF627,BH627,BJ627,BL627,AZ627)</f>
        <v>60</v>
      </c>
      <c r="M627" s="1">
        <f>COUNT(#REF!,AD627,AF627,AH627,AJ627,AL627,AN627,AR627,AT627,AV627,AX627,AZ627,BB627,BD627,BF627,BH627,BJ627,BL627)</f>
        <v>1</v>
      </c>
      <c r="N627" s="1">
        <f>BN627+BP627</f>
        <v>0</v>
      </c>
      <c r="O627" s="1">
        <v>0</v>
      </c>
      <c r="P627" s="1">
        <f>BR627</f>
        <v>0</v>
      </c>
      <c r="Q627" s="1">
        <f>BV627</f>
        <v>0</v>
      </c>
      <c r="R627" s="1">
        <v>0</v>
      </c>
      <c r="S627" s="64"/>
      <c r="T627" s="1">
        <f>SUM(U627,V627,X627,Y627,Z627,AA627,AB627)</f>
        <v>0</v>
      </c>
      <c r="U627" s="1">
        <f>CA627</f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f>CC627</f>
        <v>0</v>
      </c>
      <c r="AB627" s="1">
        <f>CB627</f>
        <v>0</v>
      </c>
      <c r="AC627" s="64"/>
      <c r="AD627" s="1"/>
      <c r="AE627" s="26"/>
      <c r="AF627" s="1"/>
      <c r="AG627" s="26"/>
      <c r="AH627" s="1"/>
      <c r="AI627" s="26"/>
      <c r="AJ627" s="1"/>
      <c r="AK627" s="26"/>
      <c r="AL627" s="1"/>
      <c r="AM627" s="26"/>
      <c r="AN627" s="1"/>
      <c r="AO627" s="26"/>
      <c r="AP627" s="1"/>
      <c r="AQ627" s="26"/>
      <c r="AR627" s="1"/>
      <c r="AS627" s="26"/>
      <c r="AT627" s="1"/>
      <c r="AU627" s="26"/>
      <c r="AV627" s="1"/>
      <c r="AW627" s="26"/>
      <c r="AX627" s="1"/>
      <c r="AY627" s="26"/>
      <c r="AZ627" s="1"/>
      <c r="BA627" s="26"/>
      <c r="BB627" s="1"/>
      <c r="BC627" s="26"/>
      <c r="BD627" s="1"/>
      <c r="BE627" s="26"/>
      <c r="BF627" s="1">
        <v>60</v>
      </c>
      <c r="BG627" s="26">
        <v>1</v>
      </c>
      <c r="BH627" s="1"/>
      <c r="BI627" s="26"/>
      <c r="BJ627" s="1"/>
      <c r="BK627" s="26"/>
      <c r="BL627" s="1"/>
      <c r="BM627" s="26"/>
      <c r="BN627" s="1"/>
      <c r="BO627" s="26"/>
      <c r="BP627" s="1"/>
      <c r="BQ627" s="26"/>
      <c r="BR627" s="1"/>
      <c r="BS627" s="26"/>
      <c r="BT627" s="1"/>
      <c r="BU627" s="26"/>
      <c r="BV627" s="30"/>
      <c r="BW627" s="26"/>
      <c r="BX627" s="30"/>
      <c r="BY627" s="26"/>
      <c r="BZ627" s="60"/>
      <c r="CA627" s="30"/>
      <c r="CB627" s="30"/>
      <c r="CC627" s="30"/>
    </row>
    <row r="628" spans="1:81" s="56" customFormat="1" x14ac:dyDescent="0.35">
      <c r="A628" s="30" t="s">
        <v>91</v>
      </c>
      <c r="B628" s="1" t="s">
        <v>249</v>
      </c>
      <c r="C628" s="1" t="s">
        <v>1938</v>
      </c>
      <c r="D628" s="1" t="s">
        <v>912</v>
      </c>
      <c r="E628" s="1" t="s">
        <v>55</v>
      </c>
      <c r="F628" s="1">
        <v>999922965</v>
      </c>
      <c r="G628" s="1">
        <f>(J628+T628)-H628</f>
        <v>56.5</v>
      </c>
      <c r="H628" s="1">
        <f>(K628+L628+N628+O628+P628+Q628+R628)*0.5</f>
        <v>56.5</v>
      </c>
      <c r="I628" s="27"/>
      <c r="J628" s="1">
        <f>SUM(K628,L628,N628,O628,P628,Q628,R628)</f>
        <v>113</v>
      </c>
      <c r="K628" s="1">
        <f>SUM(AP628,BT628,BX628)</f>
        <v>0</v>
      </c>
      <c r="L628" s="1">
        <f>SUM(AD628,AF628,AH628,AL628,AJ628,AN628,AR628,AT628,AV628,AX628,BB628,BD628,BF628,BH628,BJ628,BL628,AZ628)</f>
        <v>45</v>
      </c>
      <c r="M628" s="1">
        <f>COUNT(#REF!,AD628,AF628,AH628,AJ628,AL628,AN628,AR628,AT628,AV628,AX628,AZ628,BB628,BD628,BF628,BH628,BJ628,BL628)</f>
        <v>1</v>
      </c>
      <c r="N628" s="1">
        <f>BN628+BP628</f>
        <v>0</v>
      </c>
      <c r="O628" s="1">
        <v>0</v>
      </c>
      <c r="P628" s="1">
        <f>BR628</f>
        <v>68</v>
      </c>
      <c r="Q628" s="1">
        <f>BV628</f>
        <v>0</v>
      </c>
      <c r="R628" s="1">
        <v>0</v>
      </c>
      <c r="S628" s="64"/>
      <c r="T628" s="1">
        <f>SUM(U628,V628,X628,Y628,Z628,AA628,AB628)</f>
        <v>0</v>
      </c>
      <c r="U628" s="1">
        <f>CA628</f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f>CC628</f>
        <v>0</v>
      </c>
      <c r="AB628" s="1">
        <f>CB628</f>
        <v>0</v>
      </c>
      <c r="AC628" s="64"/>
      <c r="AD628" s="1"/>
      <c r="AE628" s="26"/>
      <c r="AF628" s="1"/>
      <c r="AG628" s="26"/>
      <c r="AH628" s="1"/>
      <c r="AI628" s="26"/>
      <c r="AJ628" s="1"/>
      <c r="AK628" s="26"/>
      <c r="AL628" s="1"/>
      <c r="AM628" s="26"/>
      <c r="AN628" s="1"/>
      <c r="AO628" s="26"/>
      <c r="AP628" s="1"/>
      <c r="AQ628" s="26"/>
      <c r="AR628" s="1"/>
      <c r="AS628" s="26"/>
      <c r="AT628" s="1"/>
      <c r="AU628" s="26"/>
      <c r="AV628" s="1"/>
      <c r="AW628" s="26"/>
      <c r="AX628" s="1"/>
      <c r="AY628" s="26"/>
      <c r="AZ628" s="1"/>
      <c r="BA628" s="26"/>
      <c r="BB628" s="1"/>
      <c r="BC628" s="26"/>
      <c r="BD628" s="1"/>
      <c r="BE628" s="26"/>
      <c r="BF628" s="1"/>
      <c r="BG628" s="26"/>
      <c r="BH628" s="1">
        <v>45</v>
      </c>
      <c r="BI628" s="26">
        <v>2</v>
      </c>
      <c r="BJ628" s="1"/>
      <c r="BK628" s="26"/>
      <c r="BL628" s="1"/>
      <c r="BM628" s="26"/>
      <c r="BN628" s="1"/>
      <c r="BO628" s="26"/>
      <c r="BP628" s="1"/>
      <c r="BQ628" s="26"/>
      <c r="BR628" s="1">
        <v>68</v>
      </c>
      <c r="BS628" s="26">
        <v>8</v>
      </c>
      <c r="BT628" s="1"/>
      <c r="BU628" s="26"/>
      <c r="BV628" s="30"/>
      <c r="BW628" s="26"/>
      <c r="BX628" s="30"/>
      <c r="BY628" s="26"/>
      <c r="BZ628" s="60"/>
      <c r="CA628" s="30"/>
      <c r="CB628" s="30"/>
      <c r="CC628" s="30"/>
    </row>
    <row r="629" spans="1:81" s="56" customFormat="1" x14ac:dyDescent="0.35">
      <c r="A629" s="30" t="s">
        <v>91</v>
      </c>
      <c r="B629" s="30" t="s">
        <v>249</v>
      </c>
      <c r="C629" s="30" t="s">
        <v>1256</v>
      </c>
      <c r="D629" s="30" t="s">
        <v>111</v>
      </c>
      <c r="E629" s="30" t="s">
        <v>55</v>
      </c>
      <c r="F629" s="30">
        <v>999918755</v>
      </c>
      <c r="G629" s="1">
        <f>(J629+T629)-H629</f>
        <v>56</v>
      </c>
      <c r="H629" s="1"/>
      <c r="I629" s="27"/>
      <c r="J629" s="1">
        <f>SUM(K629,L629,N629,O629,P629,Q629,R629)</f>
        <v>56</v>
      </c>
      <c r="K629" s="1">
        <f>SUM(AP629,BT629,BX629)</f>
        <v>56</v>
      </c>
      <c r="L629" s="1">
        <f>SUM(AD629,AF629,AH629,AL629,AJ629,AN629,AR629,AT629,AV629,AX629,BB629,BD629,BF629,BH629,BJ629,BL629,AZ629)</f>
        <v>0</v>
      </c>
      <c r="M629" s="1">
        <f>COUNT(#REF!,AD629,AF629,AH629,AJ629,AL629,AN629,AR629,AT629,AV629,AX629,AZ629,BB629,BD629,BF629,BH629,BJ629,BL629)</f>
        <v>0</v>
      </c>
      <c r="N629" s="1">
        <f>BN629+BP629</f>
        <v>0</v>
      </c>
      <c r="O629" s="1">
        <v>0</v>
      </c>
      <c r="P629" s="1">
        <f>BR629</f>
        <v>0</v>
      </c>
      <c r="Q629" s="1">
        <f>BV629</f>
        <v>0</v>
      </c>
      <c r="R629" s="1">
        <v>0</v>
      </c>
      <c r="S629" s="64"/>
      <c r="T629" s="1">
        <f>SUM(U629,V629,X629,Y629,Z629,AA629,AB629)</f>
        <v>0</v>
      </c>
      <c r="U629" s="1">
        <f>CA629</f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f>CC629</f>
        <v>0</v>
      </c>
      <c r="AB629" s="1">
        <f>CB629</f>
        <v>0</v>
      </c>
      <c r="AC629" s="64"/>
      <c r="AD629" s="1"/>
      <c r="AE629" s="26"/>
      <c r="AF629" s="1"/>
      <c r="AG629" s="26"/>
      <c r="AH629" s="1"/>
      <c r="AI629" s="26"/>
      <c r="AJ629" s="1"/>
      <c r="AK629" s="26"/>
      <c r="AL629" s="1"/>
      <c r="AM629" s="26"/>
      <c r="AN629" s="1"/>
      <c r="AO629" s="26"/>
      <c r="AP629" s="1">
        <v>56</v>
      </c>
      <c r="AQ629" s="26">
        <v>4</v>
      </c>
      <c r="AR629" s="1"/>
      <c r="AS629" s="26"/>
      <c r="AT629" s="1"/>
      <c r="AU629" s="26"/>
      <c r="AV629" s="1"/>
      <c r="AW629" s="26"/>
      <c r="AX629" s="1"/>
      <c r="AY629" s="26"/>
      <c r="AZ629" s="1"/>
      <c r="BA629" s="26"/>
      <c r="BB629" s="1"/>
      <c r="BC629" s="26"/>
      <c r="BD629" s="1"/>
      <c r="BE629" s="26"/>
      <c r="BF629" s="1"/>
      <c r="BG629" s="26"/>
      <c r="BH629" s="1"/>
      <c r="BI629" s="26"/>
      <c r="BJ629" s="1"/>
      <c r="BK629" s="26"/>
      <c r="BL629" s="1"/>
      <c r="BM629" s="26"/>
      <c r="BN629" s="1"/>
      <c r="BO629" s="26"/>
      <c r="BP629" s="1"/>
      <c r="BQ629" s="26"/>
      <c r="BR629" s="1"/>
      <c r="BS629" s="26"/>
      <c r="BT629" s="1"/>
      <c r="BU629" s="26"/>
      <c r="BV629" s="30"/>
      <c r="BW629" s="26"/>
      <c r="BX629" s="30"/>
      <c r="BY629" s="26"/>
      <c r="BZ629" s="60"/>
      <c r="CA629" s="30"/>
      <c r="CB629" s="30"/>
      <c r="CC629" s="30"/>
    </row>
    <row r="630" spans="1:81" s="56" customFormat="1" x14ac:dyDescent="0.35">
      <c r="A630" s="30" t="s">
        <v>91</v>
      </c>
      <c r="B630" s="30" t="s">
        <v>249</v>
      </c>
      <c r="C630" s="30" t="s">
        <v>1278</v>
      </c>
      <c r="D630" s="30" t="s">
        <v>86</v>
      </c>
      <c r="E630" s="30" t="s">
        <v>55</v>
      </c>
      <c r="F630" s="30">
        <v>999918884</v>
      </c>
      <c r="G630" s="1">
        <f>(J630+T630)-H630</f>
        <v>52</v>
      </c>
      <c r="H630" s="1"/>
      <c r="I630" s="27"/>
      <c r="J630" s="1">
        <f>SUM(K630,L630,N630,O630,P630,Q630,R630)</f>
        <v>52</v>
      </c>
      <c r="K630" s="1">
        <f>SUM(AP630,BT630,BX630)</f>
        <v>52</v>
      </c>
      <c r="L630" s="1">
        <f>SUM(AD630,AF630,AH630,AL630,AJ630,AN630,AR630,AT630,AV630,AX630,BB630,BD630,BF630,BH630,BJ630,BL630,AZ630)</f>
        <v>0</v>
      </c>
      <c r="M630" s="1">
        <f>COUNT(#REF!,AD630,AF630,AH630,AJ630,AL630,AN630,AR630,AT630,AV630,AX630,AZ630,BB630,BD630,BF630,BH630,BJ630,BL630)</f>
        <v>0</v>
      </c>
      <c r="N630" s="1">
        <f>BN630+BP630</f>
        <v>0</v>
      </c>
      <c r="O630" s="1">
        <v>0</v>
      </c>
      <c r="P630" s="1">
        <f>BR630</f>
        <v>0</v>
      </c>
      <c r="Q630" s="1">
        <f>BV630</f>
        <v>0</v>
      </c>
      <c r="R630" s="1">
        <v>0</v>
      </c>
      <c r="S630" s="64"/>
      <c r="T630" s="1">
        <f>SUM(U630,V630,X630,Y630,Z630,AA630,AB630)</f>
        <v>0</v>
      </c>
      <c r="U630" s="1">
        <f>CA630</f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f>CC630</f>
        <v>0</v>
      </c>
      <c r="AB630" s="1">
        <f>CB630</f>
        <v>0</v>
      </c>
      <c r="AC630" s="64"/>
      <c r="AD630" s="1"/>
      <c r="AE630" s="26"/>
      <c r="AF630" s="1"/>
      <c r="AG630" s="26"/>
      <c r="AH630" s="1"/>
      <c r="AI630" s="26"/>
      <c r="AJ630" s="1"/>
      <c r="AK630" s="26"/>
      <c r="AL630" s="1"/>
      <c r="AM630" s="26"/>
      <c r="AN630" s="1"/>
      <c r="AO630" s="26"/>
      <c r="AP630" s="1">
        <v>52</v>
      </c>
      <c r="AQ630" s="26">
        <v>5</v>
      </c>
      <c r="AR630" s="1"/>
      <c r="AS630" s="26"/>
      <c r="AT630" s="1"/>
      <c r="AU630" s="26"/>
      <c r="AV630" s="1"/>
      <c r="AW630" s="26"/>
      <c r="AX630" s="1"/>
      <c r="AY630" s="26"/>
      <c r="AZ630" s="1"/>
      <c r="BA630" s="26"/>
      <c r="BB630" s="1"/>
      <c r="BC630" s="26"/>
      <c r="BD630" s="1"/>
      <c r="BE630" s="26"/>
      <c r="BF630" s="1"/>
      <c r="BG630" s="26"/>
      <c r="BH630" s="1"/>
      <c r="BI630" s="26"/>
      <c r="BJ630" s="1"/>
      <c r="BK630" s="26"/>
      <c r="BL630" s="1"/>
      <c r="BM630" s="26"/>
      <c r="BN630" s="1"/>
      <c r="BO630" s="26"/>
      <c r="BP630" s="1"/>
      <c r="BQ630" s="26"/>
      <c r="BR630" s="1"/>
      <c r="BS630" s="26"/>
      <c r="BT630" s="1"/>
      <c r="BU630" s="26"/>
      <c r="BV630" s="30"/>
      <c r="BW630" s="26"/>
      <c r="BX630" s="30"/>
      <c r="BY630" s="26"/>
      <c r="BZ630" s="60"/>
      <c r="CA630" s="30"/>
      <c r="CB630" s="30"/>
      <c r="CC630" s="30"/>
    </row>
    <row r="631" spans="1:81" s="56" customFormat="1" x14ac:dyDescent="0.35">
      <c r="A631" s="30" t="s">
        <v>91</v>
      </c>
      <c r="B631" s="30" t="s">
        <v>249</v>
      </c>
      <c r="C631" s="30" t="s">
        <v>2016</v>
      </c>
      <c r="D631" s="30" t="s">
        <v>1496</v>
      </c>
      <c r="E631" s="30" t="s">
        <v>55</v>
      </c>
      <c r="F631" s="30">
        <v>999923353</v>
      </c>
      <c r="G631" s="1">
        <f>(J631+T631)-H631</f>
        <v>48</v>
      </c>
      <c r="H631" s="1"/>
      <c r="I631" s="27"/>
      <c r="J631" s="1">
        <f>SUM(K631,L631,N631,O631,P631,Q631,R631)</f>
        <v>48</v>
      </c>
      <c r="K631" s="1">
        <f>SUM(AP631,BT631,BX631)</f>
        <v>48</v>
      </c>
      <c r="L631" s="1">
        <f>SUM(AD631,AF631,AH631,AL631,AJ631,AN631,AR631,AT631,AV631,AX631,BB631,BD631,BF631,BH631,BJ631,BL631,AZ631)</f>
        <v>0</v>
      </c>
      <c r="M631" s="1">
        <f>COUNT(#REF!,AD631,AF631,AH631,AJ631,AL631,AN631,AR631,AT631,AV631,AX631,AZ631,BB631,BD631,BF631,BH631,BJ631,BL631)</f>
        <v>0</v>
      </c>
      <c r="N631" s="1">
        <f>BN631+BP631</f>
        <v>0</v>
      </c>
      <c r="O631" s="1">
        <v>0</v>
      </c>
      <c r="P631" s="1">
        <f>BR631</f>
        <v>0</v>
      </c>
      <c r="Q631" s="1">
        <f>BV631</f>
        <v>0</v>
      </c>
      <c r="R631" s="1">
        <v>0</v>
      </c>
      <c r="S631" s="64"/>
      <c r="T631" s="1">
        <f>SUM(U631,V631,X631,Y631,Z631,AA631,AB631)</f>
        <v>0</v>
      </c>
      <c r="U631" s="1">
        <f>CA631</f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f>CC631</f>
        <v>0</v>
      </c>
      <c r="AB631" s="1">
        <f>CB631</f>
        <v>0</v>
      </c>
      <c r="AC631" s="64"/>
      <c r="AD631" s="1"/>
      <c r="AE631" s="26"/>
      <c r="AF631" s="1"/>
      <c r="AG631" s="26"/>
      <c r="AH631" s="1"/>
      <c r="AI631" s="26"/>
      <c r="AJ631" s="1"/>
      <c r="AK631" s="26"/>
      <c r="AL631" s="1"/>
      <c r="AM631" s="26"/>
      <c r="AN631" s="1"/>
      <c r="AO631" s="26"/>
      <c r="AP631" s="1">
        <v>48</v>
      </c>
      <c r="AQ631" s="26">
        <v>6</v>
      </c>
      <c r="AR631" s="1"/>
      <c r="AS631" s="26"/>
      <c r="AT631" s="1"/>
      <c r="AU631" s="26"/>
      <c r="AV631" s="1"/>
      <c r="AW631" s="26"/>
      <c r="AX631" s="1"/>
      <c r="AY631" s="26"/>
      <c r="AZ631" s="1"/>
      <c r="BA631" s="26"/>
      <c r="BB631" s="1"/>
      <c r="BC631" s="26"/>
      <c r="BD631" s="1"/>
      <c r="BE631" s="26"/>
      <c r="BF631" s="1"/>
      <c r="BG631" s="26"/>
      <c r="BH631" s="1"/>
      <c r="BI631" s="26"/>
      <c r="BJ631" s="1"/>
      <c r="BK631" s="26"/>
      <c r="BL631" s="1"/>
      <c r="BM631" s="26"/>
      <c r="BN631" s="1"/>
      <c r="BO631" s="26"/>
      <c r="BP631" s="1"/>
      <c r="BQ631" s="26"/>
      <c r="BR631" s="1"/>
      <c r="BS631" s="26"/>
      <c r="BT631" s="1"/>
      <c r="BU631" s="26"/>
      <c r="BV631" s="30"/>
      <c r="BW631" s="26"/>
      <c r="BX631" s="30"/>
      <c r="BY631" s="26"/>
      <c r="BZ631" s="60"/>
      <c r="CA631" s="30"/>
      <c r="CB631" s="30"/>
      <c r="CC631" s="30"/>
    </row>
    <row r="632" spans="1:81" s="56" customFormat="1" x14ac:dyDescent="0.35">
      <c r="A632" s="30" t="s">
        <v>91</v>
      </c>
      <c r="B632" s="30" t="s">
        <v>249</v>
      </c>
      <c r="C632" s="30" t="s">
        <v>1321</v>
      </c>
      <c r="D632" s="30" t="s">
        <v>242</v>
      </c>
      <c r="E632" s="30" t="s">
        <v>55</v>
      </c>
      <c r="F632" s="30">
        <v>999919104</v>
      </c>
      <c r="G632" s="1">
        <f>(J632+T632)-H632</f>
        <v>44</v>
      </c>
      <c r="H632" s="1"/>
      <c r="I632" s="27"/>
      <c r="J632" s="1">
        <f>SUM(K632,L632,N632,O632,P632,Q632,R632)</f>
        <v>44</v>
      </c>
      <c r="K632" s="1">
        <f>SUM(AP632,BT632,BX632)</f>
        <v>44</v>
      </c>
      <c r="L632" s="1">
        <f>SUM(AD632,AF632,AH632,AL632,AJ632,AN632,AR632,AT632,AV632,AX632,BB632,BD632,BF632,BH632,BJ632,BL632,AZ632)</f>
        <v>0</v>
      </c>
      <c r="M632" s="1">
        <f>COUNT(#REF!,AD632,AF632,AH632,AJ632,AL632,AN632,AR632,AT632,AV632,AX632,AZ632,BB632,BD632,BF632,BH632,BJ632,BL632)</f>
        <v>0</v>
      </c>
      <c r="N632" s="1">
        <f>BN632+BP632</f>
        <v>0</v>
      </c>
      <c r="O632" s="1">
        <v>0</v>
      </c>
      <c r="P632" s="1">
        <f>BR632</f>
        <v>0</v>
      </c>
      <c r="Q632" s="1">
        <f>BV632</f>
        <v>0</v>
      </c>
      <c r="R632" s="1">
        <v>0</v>
      </c>
      <c r="S632" s="64"/>
      <c r="T632" s="1">
        <f>SUM(U632,V632,X632,Y632,Z632,AA632,AB632)</f>
        <v>0</v>
      </c>
      <c r="U632" s="1">
        <f>CA632</f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f>CC632</f>
        <v>0</v>
      </c>
      <c r="AB632" s="1">
        <f>CB632</f>
        <v>0</v>
      </c>
      <c r="AC632" s="64"/>
      <c r="AD632" s="1"/>
      <c r="AE632" s="26"/>
      <c r="AF632" s="1"/>
      <c r="AG632" s="26"/>
      <c r="AH632" s="1"/>
      <c r="AI632" s="26"/>
      <c r="AJ632" s="1"/>
      <c r="AK632" s="26"/>
      <c r="AL632" s="1"/>
      <c r="AM632" s="26"/>
      <c r="AN632" s="1"/>
      <c r="AO632" s="26"/>
      <c r="AP632" s="1">
        <v>44</v>
      </c>
      <c r="AQ632" s="26">
        <v>7</v>
      </c>
      <c r="AR632" s="1"/>
      <c r="AS632" s="26"/>
      <c r="AT632" s="1"/>
      <c r="AU632" s="26"/>
      <c r="AV632" s="1"/>
      <c r="AW632" s="26"/>
      <c r="AX632" s="1"/>
      <c r="AY632" s="26"/>
      <c r="AZ632" s="1"/>
      <c r="BA632" s="26"/>
      <c r="BB632" s="1"/>
      <c r="BC632" s="26"/>
      <c r="BD632" s="1"/>
      <c r="BE632" s="26"/>
      <c r="BF632" s="1"/>
      <c r="BG632" s="26"/>
      <c r="BH632" s="1"/>
      <c r="BI632" s="26"/>
      <c r="BJ632" s="1"/>
      <c r="BK632" s="26"/>
      <c r="BL632" s="1"/>
      <c r="BM632" s="26"/>
      <c r="BN632" s="1"/>
      <c r="BO632" s="26"/>
      <c r="BP632" s="1"/>
      <c r="BQ632" s="26"/>
      <c r="BR632" s="1"/>
      <c r="BS632" s="26"/>
      <c r="BT632" s="1"/>
      <c r="BU632" s="26"/>
      <c r="BV632" s="30"/>
      <c r="BW632" s="26"/>
      <c r="BX632" s="30"/>
      <c r="BY632" s="26"/>
      <c r="BZ632" s="60"/>
      <c r="CA632" s="30"/>
      <c r="CB632" s="30"/>
      <c r="CC632" s="30"/>
    </row>
    <row r="633" spans="1:81" s="56" customFormat="1" x14ac:dyDescent="0.35">
      <c r="A633" s="30" t="s">
        <v>91</v>
      </c>
      <c r="B633" s="30" t="s">
        <v>249</v>
      </c>
      <c r="C633" s="30" t="s">
        <v>2046</v>
      </c>
      <c r="D633" s="30" t="s">
        <v>2047</v>
      </c>
      <c r="E633" s="30" t="s">
        <v>55</v>
      </c>
      <c r="F633" s="30">
        <v>999923544</v>
      </c>
      <c r="G633" s="1">
        <f>(J633+T633)-H633</f>
        <v>42</v>
      </c>
      <c r="H633" s="1"/>
      <c r="I633" s="27"/>
      <c r="J633" s="1">
        <f>SUM(K633,L633,N633,O633,P633,Q633,R633)</f>
        <v>42</v>
      </c>
      <c r="K633" s="1">
        <f>SUM(AP633,BT633,BX633)</f>
        <v>42</v>
      </c>
      <c r="L633" s="1">
        <f>SUM(AD633,AF633,AH633,AL633,AJ633,AN633,AR633,AT633,AV633,AX633,BB633,BD633,BF633,BH633,BJ633,BL633,AZ633)</f>
        <v>0</v>
      </c>
      <c r="M633" s="1">
        <f>COUNT(#REF!,AD633,AF633,AH633,AJ633,AL633,AN633,AR633,AT633,AV633,AX633,AZ633,BB633,BD633,BF633,BH633,BJ633,BL633)</f>
        <v>0</v>
      </c>
      <c r="N633" s="1">
        <f>BN633+BP633</f>
        <v>0</v>
      </c>
      <c r="O633" s="1">
        <v>0</v>
      </c>
      <c r="P633" s="1">
        <f>BR633</f>
        <v>0</v>
      </c>
      <c r="Q633" s="1">
        <f>BV633</f>
        <v>0</v>
      </c>
      <c r="R633" s="1">
        <v>0</v>
      </c>
      <c r="S633" s="64"/>
      <c r="T633" s="1">
        <f>SUM(U633,V633,X633,Y633,Z633,AA633,AB633)</f>
        <v>0</v>
      </c>
      <c r="U633" s="1">
        <f>CA633</f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f>CC633</f>
        <v>0</v>
      </c>
      <c r="AB633" s="1">
        <f>CB633</f>
        <v>0</v>
      </c>
      <c r="AC633" s="64"/>
      <c r="AD633" s="1"/>
      <c r="AE633" s="26"/>
      <c r="AF633" s="1"/>
      <c r="AG633" s="26"/>
      <c r="AH633" s="1"/>
      <c r="AI633" s="26"/>
      <c r="AJ633" s="1"/>
      <c r="AK633" s="26"/>
      <c r="AL633" s="1"/>
      <c r="AM633" s="26"/>
      <c r="AN633" s="1"/>
      <c r="AO633" s="26"/>
      <c r="AP633" s="1">
        <v>42</v>
      </c>
      <c r="AQ633" s="26">
        <v>8</v>
      </c>
      <c r="AR633" s="1"/>
      <c r="AS633" s="26"/>
      <c r="AT633" s="1"/>
      <c r="AU633" s="26"/>
      <c r="AV633" s="1"/>
      <c r="AW633" s="26"/>
      <c r="AX633" s="1"/>
      <c r="AY633" s="26"/>
      <c r="AZ633" s="1"/>
      <c r="BA633" s="26"/>
      <c r="BB633" s="1"/>
      <c r="BC633" s="26"/>
      <c r="BD633" s="1"/>
      <c r="BE633" s="26"/>
      <c r="BF633" s="1"/>
      <c r="BG633" s="26"/>
      <c r="BH633" s="1"/>
      <c r="BI633" s="26"/>
      <c r="BJ633" s="1"/>
      <c r="BK633" s="26"/>
      <c r="BL633" s="1"/>
      <c r="BM633" s="26"/>
      <c r="BN633" s="1"/>
      <c r="BO633" s="26"/>
      <c r="BP633" s="1"/>
      <c r="BQ633" s="26"/>
      <c r="BR633" s="1"/>
      <c r="BS633" s="26"/>
      <c r="BT633" s="1"/>
      <c r="BU633" s="26"/>
      <c r="BV633" s="30"/>
      <c r="BW633" s="26"/>
      <c r="BX633" s="30"/>
      <c r="BY633" s="26"/>
      <c r="BZ633" s="60"/>
      <c r="CA633" s="30"/>
      <c r="CB633" s="30"/>
      <c r="CC633" s="30"/>
    </row>
    <row r="634" spans="1:81" s="56" customFormat="1" x14ac:dyDescent="0.35">
      <c r="A634" s="30" t="s">
        <v>91</v>
      </c>
      <c r="B634" s="30" t="s">
        <v>249</v>
      </c>
      <c r="C634" s="30" t="s">
        <v>783</v>
      </c>
      <c r="D634" s="30" t="s">
        <v>846</v>
      </c>
      <c r="E634" s="30" t="s">
        <v>55</v>
      </c>
      <c r="F634" s="30">
        <v>999910616</v>
      </c>
      <c r="G634" s="1">
        <f>(J634+T634)-H634</f>
        <v>38</v>
      </c>
      <c r="H634" s="1"/>
      <c r="I634" s="27"/>
      <c r="J634" s="1">
        <f>SUM(K634,L634,N634,O634,P634,Q634,R634)</f>
        <v>38</v>
      </c>
      <c r="K634" s="1">
        <f>SUM(AP634,BT634,BX634)</f>
        <v>38</v>
      </c>
      <c r="L634" s="1">
        <f>SUM(AD634,AF634,AH634,AL634,AJ634,AN634,AR634,AT634,AV634,AX634,BB634,BD634,BF634,BH634,BJ634,BL634,AZ634)</f>
        <v>0</v>
      </c>
      <c r="M634" s="1">
        <f>COUNT(#REF!,AD634,AF634,AH634,AJ634,AL634,AN634,AR634,AT634,AV634,AX634,AZ634,BB634,BD634,BF634,BH634,BJ634,BL634)</f>
        <v>0</v>
      </c>
      <c r="N634" s="1">
        <f>BN634+BP634</f>
        <v>0</v>
      </c>
      <c r="O634" s="1">
        <v>0</v>
      </c>
      <c r="P634" s="1">
        <f>BR634</f>
        <v>0</v>
      </c>
      <c r="Q634" s="1">
        <f>BV634</f>
        <v>0</v>
      </c>
      <c r="R634" s="1">
        <v>0</v>
      </c>
      <c r="S634" s="64"/>
      <c r="T634" s="1">
        <f>SUM(U634,V634,X634,Y634,Z634,AA634,AB634)</f>
        <v>0</v>
      </c>
      <c r="U634" s="1">
        <f>CA634</f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f>CC634</f>
        <v>0</v>
      </c>
      <c r="AB634" s="1">
        <f>CB634</f>
        <v>0</v>
      </c>
      <c r="AC634" s="64"/>
      <c r="AD634" s="1"/>
      <c r="AE634" s="26"/>
      <c r="AF634" s="1"/>
      <c r="AG634" s="26"/>
      <c r="AH634" s="1"/>
      <c r="AI634" s="26"/>
      <c r="AJ634" s="1"/>
      <c r="AK634" s="26"/>
      <c r="AL634" s="1"/>
      <c r="AM634" s="26"/>
      <c r="AN634" s="1"/>
      <c r="AO634" s="26"/>
      <c r="AP634" s="1">
        <v>38</v>
      </c>
      <c r="AQ634" s="26" t="s">
        <v>94</v>
      </c>
      <c r="AR634" s="1"/>
      <c r="AS634" s="26"/>
      <c r="AT634" s="1"/>
      <c r="AU634" s="26"/>
      <c r="AV634" s="1"/>
      <c r="AW634" s="26"/>
      <c r="AX634" s="1"/>
      <c r="AY634" s="26"/>
      <c r="AZ634" s="1"/>
      <c r="BA634" s="26"/>
      <c r="BB634" s="1"/>
      <c r="BC634" s="26"/>
      <c r="BD634" s="1"/>
      <c r="BE634" s="26"/>
      <c r="BF634" s="1"/>
      <c r="BG634" s="26"/>
      <c r="BH634" s="1"/>
      <c r="BI634" s="26"/>
      <c r="BJ634" s="1"/>
      <c r="BK634" s="26"/>
      <c r="BL634" s="1"/>
      <c r="BM634" s="26"/>
      <c r="BN634" s="1"/>
      <c r="BO634" s="26"/>
      <c r="BP634" s="1"/>
      <c r="BQ634" s="26"/>
      <c r="BR634" s="1"/>
      <c r="BS634" s="26"/>
      <c r="BT634" s="1"/>
      <c r="BU634" s="26"/>
      <c r="BV634" s="30"/>
      <c r="BW634" s="26"/>
      <c r="BX634" s="30"/>
      <c r="BY634" s="26"/>
      <c r="BZ634" s="60"/>
      <c r="CA634" s="30"/>
      <c r="CB634" s="30"/>
      <c r="CC634" s="30"/>
    </row>
    <row r="635" spans="1:81" s="56" customFormat="1" x14ac:dyDescent="0.35">
      <c r="A635" s="30" t="s">
        <v>91</v>
      </c>
      <c r="B635" s="30" t="s">
        <v>249</v>
      </c>
      <c r="C635" s="30" t="s">
        <v>713</v>
      </c>
      <c r="D635" s="30" t="s">
        <v>1262</v>
      </c>
      <c r="E635" s="30" t="s">
        <v>55</v>
      </c>
      <c r="F635" s="30">
        <v>999918789</v>
      </c>
      <c r="G635" s="1">
        <f>(J635+T635)-H635</f>
        <v>38</v>
      </c>
      <c r="H635" s="1"/>
      <c r="I635" s="27"/>
      <c r="J635" s="1">
        <f>SUM(K635,L635,N635,O635,P635,Q635,R635)</f>
        <v>38</v>
      </c>
      <c r="K635" s="1">
        <f>SUM(AP635,BT635,BX635)</f>
        <v>38</v>
      </c>
      <c r="L635" s="1">
        <f>SUM(AD635,AF635,AH635,AL635,AJ635,AN635,AR635,AT635,AV635,AX635,BB635,BD635,BF635,BH635,BJ635,BL635,AZ635)</f>
        <v>0</v>
      </c>
      <c r="M635" s="1">
        <f>COUNT(#REF!,AD635,AF635,AH635,AJ635,AL635,AN635,AR635,AT635,AV635,AX635,AZ635,BB635,BD635,BF635,BH635,BJ635,BL635)</f>
        <v>0</v>
      </c>
      <c r="N635" s="1">
        <f>BN635+BP635</f>
        <v>0</v>
      </c>
      <c r="O635" s="1">
        <v>0</v>
      </c>
      <c r="P635" s="1">
        <f>BR635</f>
        <v>0</v>
      </c>
      <c r="Q635" s="1">
        <f>BV635</f>
        <v>0</v>
      </c>
      <c r="R635" s="1">
        <v>0</v>
      </c>
      <c r="S635" s="64"/>
      <c r="T635" s="1">
        <f>SUM(U635,V635,X635,Y635,Z635,AA635,AB635)</f>
        <v>0</v>
      </c>
      <c r="U635" s="1">
        <f>CA635</f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f>CC635</f>
        <v>0</v>
      </c>
      <c r="AB635" s="1">
        <f>CB635</f>
        <v>0</v>
      </c>
      <c r="AC635" s="64"/>
      <c r="AD635" s="1"/>
      <c r="AE635" s="26"/>
      <c r="AF635" s="1"/>
      <c r="AG635" s="26"/>
      <c r="AH635" s="1"/>
      <c r="AI635" s="26"/>
      <c r="AJ635" s="1"/>
      <c r="AK635" s="26"/>
      <c r="AL635" s="1"/>
      <c r="AM635" s="26"/>
      <c r="AN635" s="1"/>
      <c r="AO635" s="26"/>
      <c r="AP635" s="1">
        <v>38</v>
      </c>
      <c r="AQ635" s="26" t="s">
        <v>94</v>
      </c>
      <c r="AR635" s="1"/>
      <c r="AS635" s="26"/>
      <c r="AT635" s="1"/>
      <c r="AU635" s="26"/>
      <c r="AV635" s="1"/>
      <c r="AW635" s="26"/>
      <c r="AX635" s="1"/>
      <c r="AY635" s="26"/>
      <c r="AZ635" s="1"/>
      <c r="BA635" s="26"/>
      <c r="BB635" s="1"/>
      <c r="BC635" s="26"/>
      <c r="BD635" s="1"/>
      <c r="BE635" s="26"/>
      <c r="BF635" s="1"/>
      <c r="BG635" s="26"/>
      <c r="BH635" s="1"/>
      <c r="BI635" s="26"/>
      <c r="BJ635" s="1"/>
      <c r="BK635" s="26"/>
      <c r="BL635" s="1"/>
      <c r="BM635" s="26"/>
      <c r="BN635" s="1"/>
      <c r="BO635" s="26"/>
      <c r="BP635" s="1"/>
      <c r="BQ635" s="26"/>
      <c r="BR635" s="1"/>
      <c r="BS635" s="26"/>
      <c r="BT635" s="1"/>
      <c r="BU635" s="26"/>
      <c r="BV635" s="30"/>
      <c r="BW635" s="26"/>
      <c r="BX635" s="30"/>
      <c r="BY635" s="26"/>
      <c r="BZ635" s="60"/>
      <c r="CA635" s="30"/>
      <c r="CB635" s="30"/>
      <c r="CC635" s="30"/>
    </row>
    <row r="636" spans="1:81" s="56" customFormat="1" x14ac:dyDescent="0.35">
      <c r="A636" s="30" t="s">
        <v>91</v>
      </c>
      <c r="B636" s="30" t="s">
        <v>249</v>
      </c>
      <c r="C636" s="30" t="s">
        <v>1940</v>
      </c>
      <c r="D636" s="30" t="s">
        <v>1941</v>
      </c>
      <c r="E636" s="30" t="s">
        <v>55</v>
      </c>
      <c r="F636" s="30">
        <v>999922985</v>
      </c>
      <c r="G636" s="1">
        <f>(J636+T636)-H636</f>
        <v>38</v>
      </c>
      <c r="H636" s="1"/>
      <c r="I636" s="27"/>
      <c r="J636" s="1">
        <f>SUM(K636,L636,N636,O636,P636,Q636,R636)</f>
        <v>38</v>
      </c>
      <c r="K636" s="1">
        <f>SUM(AP636,BT636,BX636)</f>
        <v>38</v>
      </c>
      <c r="L636" s="1">
        <f>SUM(AD636,AF636,AH636,AL636,AJ636,AN636,AR636,AT636,AV636,AX636,BB636,BD636,BF636,BH636,BJ636,BL636,AZ636)</f>
        <v>0</v>
      </c>
      <c r="M636" s="1">
        <f>COUNT(#REF!,AD636,AF636,AH636,AJ636,AL636,AN636,AR636,AT636,AV636,AX636,AZ636,BB636,BD636,BF636,BH636,BJ636,BL636)</f>
        <v>0</v>
      </c>
      <c r="N636" s="1">
        <f>BN636+BP636</f>
        <v>0</v>
      </c>
      <c r="O636" s="1">
        <v>0</v>
      </c>
      <c r="P636" s="1">
        <f>BR636</f>
        <v>0</v>
      </c>
      <c r="Q636" s="1">
        <f>BV636</f>
        <v>0</v>
      </c>
      <c r="R636" s="1">
        <v>0</v>
      </c>
      <c r="S636" s="64"/>
      <c r="T636" s="1">
        <f>SUM(U636,V636,X636,Y636,Z636,AA636,AB636)</f>
        <v>0</v>
      </c>
      <c r="U636" s="1">
        <f>CA636</f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f>CC636</f>
        <v>0</v>
      </c>
      <c r="AB636" s="1">
        <f>CB636</f>
        <v>0</v>
      </c>
      <c r="AC636" s="64"/>
      <c r="AD636" s="1"/>
      <c r="AE636" s="26"/>
      <c r="AF636" s="1"/>
      <c r="AG636" s="26"/>
      <c r="AH636" s="1"/>
      <c r="AI636" s="26"/>
      <c r="AJ636" s="1"/>
      <c r="AK636" s="26"/>
      <c r="AL636" s="1"/>
      <c r="AM636" s="26"/>
      <c r="AN636" s="1"/>
      <c r="AO636" s="26"/>
      <c r="AP636" s="1">
        <v>38</v>
      </c>
      <c r="AQ636" s="26" t="s">
        <v>94</v>
      </c>
      <c r="AR636" s="1"/>
      <c r="AS636" s="26"/>
      <c r="AT636" s="1"/>
      <c r="AU636" s="26"/>
      <c r="AV636" s="1"/>
      <c r="AW636" s="26"/>
      <c r="AX636" s="1"/>
      <c r="AY636" s="26"/>
      <c r="AZ636" s="1"/>
      <c r="BA636" s="26"/>
      <c r="BB636" s="1"/>
      <c r="BC636" s="26"/>
      <c r="BD636" s="1"/>
      <c r="BE636" s="26"/>
      <c r="BF636" s="1"/>
      <c r="BG636" s="26"/>
      <c r="BH636" s="1"/>
      <c r="BI636" s="26"/>
      <c r="BJ636" s="1"/>
      <c r="BK636" s="26"/>
      <c r="BL636" s="1"/>
      <c r="BM636" s="26"/>
      <c r="BN636" s="1"/>
      <c r="BO636" s="26"/>
      <c r="BP636" s="1"/>
      <c r="BQ636" s="26"/>
      <c r="BR636" s="1"/>
      <c r="BS636" s="26"/>
      <c r="BT636" s="1"/>
      <c r="BU636" s="26"/>
      <c r="BV636" s="30"/>
      <c r="BW636" s="26"/>
      <c r="BX636" s="30"/>
      <c r="BY636" s="26"/>
      <c r="BZ636" s="60"/>
      <c r="CA636" s="30"/>
      <c r="CB636" s="30"/>
      <c r="CC636" s="30"/>
    </row>
    <row r="637" spans="1:81" s="56" customFormat="1" x14ac:dyDescent="0.35">
      <c r="A637" s="30" t="s">
        <v>91</v>
      </c>
      <c r="B637" s="30" t="s">
        <v>249</v>
      </c>
      <c r="C637" s="30" t="s">
        <v>274</v>
      </c>
      <c r="D637" s="30" t="s">
        <v>1332</v>
      </c>
      <c r="E637" s="30" t="s">
        <v>55</v>
      </c>
      <c r="F637" s="30">
        <v>999923485</v>
      </c>
      <c r="G637" s="1">
        <f>(J637+T637)-H637</f>
        <v>38</v>
      </c>
      <c r="H637" s="1"/>
      <c r="I637" s="27"/>
      <c r="J637" s="1">
        <f>SUM(K637,L637,N637,O637,P637,Q637,R637)</f>
        <v>38</v>
      </c>
      <c r="K637" s="1">
        <f>SUM(AP637,BT637,BX637)</f>
        <v>38</v>
      </c>
      <c r="L637" s="1">
        <f>SUM(AD637,AF637,AH637,AL637,AJ637,AN637,AR637,AT637,AV637,AX637,BB637,BD637,BF637,BH637,BJ637,BL637,AZ637)</f>
        <v>0</v>
      </c>
      <c r="M637" s="1">
        <f>COUNT(#REF!,AD637,AF637,AH637,AJ637,AL637,AN637,AR637,AT637,AV637,AX637,AZ637,BB637,BD637,BF637,BH637,BJ637,BL637)</f>
        <v>0</v>
      </c>
      <c r="N637" s="1">
        <f>BN637+BP637</f>
        <v>0</v>
      </c>
      <c r="O637" s="1">
        <v>0</v>
      </c>
      <c r="P637" s="1">
        <f>BR637</f>
        <v>0</v>
      </c>
      <c r="Q637" s="1">
        <f>BV637</f>
        <v>0</v>
      </c>
      <c r="R637" s="1">
        <v>0</v>
      </c>
      <c r="S637" s="64"/>
      <c r="T637" s="1">
        <f>SUM(U637,V637,X637,Y637,Z637,AA637,AB637)</f>
        <v>0</v>
      </c>
      <c r="U637" s="1">
        <f>CA637</f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f>CC637</f>
        <v>0</v>
      </c>
      <c r="AB637" s="1">
        <f>CB637</f>
        <v>0</v>
      </c>
      <c r="AC637" s="64"/>
      <c r="AD637" s="1"/>
      <c r="AE637" s="26"/>
      <c r="AF637" s="1"/>
      <c r="AG637" s="26"/>
      <c r="AH637" s="1"/>
      <c r="AI637" s="26"/>
      <c r="AJ637" s="1"/>
      <c r="AK637" s="26"/>
      <c r="AL637" s="1"/>
      <c r="AM637" s="26"/>
      <c r="AN637" s="1"/>
      <c r="AO637" s="26"/>
      <c r="AP637" s="1">
        <v>38</v>
      </c>
      <c r="AQ637" s="26" t="s">
        <v>94</v>
      </c>
      <c r="AR637" s="1"/>
      <c r="AS637" s="26"/>
      <c r="AT637" s="1"/>
      <c r="AU637" s="26"/>
      <c r="AV637" s="1"/>
      <c r="AW637" s="26"/>
      <c r="AX637" s="1"/>
      <c r="AY637" s="26"/>
      <c r="AZ637" s="1"/>
      <c r="BA637" s="26"/>
      <c r="BB637" s="1"/>
      <c r="BC637" s="26"/>
      <c r="BD637" s="1"/>
      <c r="BE637" s="26"/>
      <c r="BF637" s="1"/>
      <c r="BG637" s="26"/>
      <c r="BH637" s="1"/>
      <c r="BI637" s="26"/>
      <c r="BJ637" s="1"/>
      <c r="BK637" s="26"/>
      <c r="BL637" s="1"/>
      <c r="BM637" s="26"/>
      <c r="BN637" s="1"/>
      <c r="BO637" s="26"/>
      <c r="BP637" s="1"/>
      <c r="BQ637" s="26"/>
      <c r="BR637" s="1"/>
      <c r="BS637" s="26"/>
      <c r="BT637" s="1"/>
      <c r="BU637" s="26"/>
      <c r="BV637" s="30"/>
      <c r="BW637" s="26"/>
      <c r="BX637" s="30"/>
      <c r="BY637" s="26"/>
      <c r="BZ637" s="60"/>
      <c r="CA637" s="30"/>
      <c r="CB637" s="30"/>
      <c r="CC637" s="30"/>
    </row>
    <row r="638" spans="1:81" s="56" customFormat="1" x14ac:dyDescent="0.35">
      <c r="A638" s="30" t="s">
        <v>91</v>
      </c>
      <c r="B638" s="30" t="s">
        <v>249</v>
      </c>
      <c r="C638" s="30" t="s">
        <v>1886</v>
      </c>
      <c r="D638" s="30" t="s">
        <v>2040</v>
      </c>
      <c r="E638" s="30" t="s">
        <v>55</v>
      </c>
      <c r="F638" s="30">
        <v>999923495</v>
      </c>
      <c r="G638" s="1">
        <f>(J638+T638)-H638</f>
        <v>38</v>
      </c>
      <c r="H638" s="1"/>
      <c r="I638" s="27"/>
      <c r="J638" s="1">
        <f>SUM(K638,L638,N638,O638,P638,Q638,R638)</f>
        <v>38</v>
      </c>
      <c r="K638" s="1">
        <f>SUM(AP638,BT638,BX638)</f>
        <v>38</v>
      </c>
      <c r="L638" s="1">
        <f>SUM(AD638,AF638,AH638,AL638,AJ638,AN638,AR638,AT638,AV638,AX638,BB638,BD638,BF638,BH638,BJ638,BL638,AZ638)</f>
        <v>0</v>
      </c>
      <c r="M638" s="1">
        <f>COUNT(#REF!,AD638,AF638,AH638,AJ638,AL638,AN638,AR638,AT638,AV638,AX638,AZ638,BB638,BD638,BF638,BH638,BJ638,BL638)</f>
        <v>0</v>
      </c>
      <c r="N638" s="1">
        <f>BN638+BP638</f>
        <v>0</v>
      </c>
      <c r="O638" s="1">
        <v>0</v>
      </c>
      <c r="P638" s="1">
        <f>BR638</f>
        <v>0</v>
      </c>
      <c r="Q638" s="1">
        <f>BV638</f>
        <v>0</v>
      </c>
      <c r="R638" s="1">
        <v>0</v>
      </c>
      <c r="S638" s="64"/>
      <c r="T638" s="1">
        <f>SUM(U638,V638,X638,Y638,Z638,AA638,AB638)</f>
        <v>0</v>
      </c>
      <c r="U638" s="1">
        <f>CA638</f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f>CC638</f>
        <v>0</v>
      </c>
      <c r="AB638" s="1">
        <f>CB638</f>
        <v>0</v>
      </c>
      <c r="AC638" s="64"/>
      <c r="AD638" s="1"/>
      <c r="AE638" s="26"/>
      <c r="AF638" s="1"/>
      <c r="AG638" s="26"/>
      <c r="AH638" s="1"/>
      <c r="AI638" s="26"/>
      <c r="AJ638" s="1"/>
      <c r="AK638" s="26"/>
      <c r="AL638" s="1"/>
      <c r="AM638" s="26"/>
      <c r="AN638" s="1"/>
      <c r="AO638" s="26"/>
      <c r="AP638" s="1">
        <v>38</v>
      </c>
      <c r="AQ638" s="26" t="s">
        <v>94</v>
      </c>
      <c r="AR638" s="1"/>
      <c r="AS638" s="26"/>
      <c r="AT638" s="1"/>
      <c r="AU638" s="26"/>
      <c r="AV638" s="1"/>
      <c r="AW638" s="26"/>
      <c r="AX638" s="1"/>
      <c r="AY638" s="26"/>
      <c r="AZ638" s="1"/>
      <c r="BA638" s="26"/>
      <c r="BB638" s="1"/>
      <c r="BC638" s="26"/>
      <c r="BD638" s="1"/>
      <c r="BE638" s="26"/>
      <c r="BF638" s="1"/>
      <c r="BG638" s="26"/>
      <c r="BH638" s="1"/>
      <c r="BI638" s="26"/>
      <c r="BJ638" s="1"/>
      <c r="BK638" s="26"/>
      <c r="BL638" s="1"/>
      <c r="BM638" s="26"/>
      <c r="BN638" s="1"/>
      <c r="BO638" s="26"/>
      <c r="BP638" s="1"/>
      <c r="BQ638" s="26"/>
      <c r="BR638" s="1"/>
      <c r="BS638" s="26"/>
      <c r="BT638" s="1"/>
      <c r="BU638" s="26"/>
      <c r="BV638" s="30"/>
      <c r="BW638" s="26"/>
      <c r="BX638" s="30"/>
      <c r="BY638" s="26"/>
      <c r="BZ638" s="60"/>
      <c r="CA638" s="30"/>
      <c r="CB638" s="30"/>
      <c r="CC638" s="30"/>
    </row>
    <row r="639" spans="1:81" s="56" customFormat="1" x14ac:dyDescent="0.35">
      <c r="A639" s="30" t="s">
        <v>91</v>
      </c>
      <c r="B639" s="30" t="s">
        <v>249</v>
      </c>
      <c r="C639" s="30" t="s">
        <v>536</v>
      </c>
      <c r="D639" s="30" t="s">
        <v>2060</v>
      </c>
      <c r="E639" s="30" t="s">
        <v>55</v>
      </c>
      <c r="F639" s="30">
        <v>999923632</v>
      </c>
      <c r="G639" s="1">
        <f>(J639+T639)-H639</f>
        <v>38</v>
      </c>
      <c r="H639" s="1"/>
      <c r="I639" s="27"/>
      <c r="J639" s="1">
        <f>SUM(K639,L639,N639,O639,P639,Q639,R639)</f>
        <v>38</v>
      </c>
      <c r="K639" s="1">
        <f>SUM(AP639,BT639,BX639)</f>
        <v>38</v>
      </c>
      <c r="L639" s="1">
        <f>SUM(AD639,AF639,AH639,AL639,AJ639,AN639,AR639,AT639,AV639,AX639,BB639,BD639,BF639,BH639,BJ639,BL639,AZ639)</f>
        <v>0</v>
      </c>
      <c r="M639" s="1">
        <f>COUNT(#REF!,AD639,AF639,AH639,AJ639,AL639,AN639,AR639,AT639,AV639,AX639,AZ639,BB639,BD639,BF639,BH639,BJ639,BL639)</f>
        <v>0</v>
      </c>
      <c r="N639" s="1">
        <f>BN639+BP639</f>
        <v>0</v>
      </c>
      <c r="O639" s="1">
        <v>0</v>
      </c>
      <c r="P639" s="1">
        <f>BR639</f>
        <v>0</v>
      </c>
      <c r="Q639" s="1">
        <f>BV639</f>
        <v>0</v>
      </c>
      <c r="R639" s="1">
        <v>0</v>
      </c>
      <c r="S639" s="64"/>
      <c r="T639" s="1">
        <f>SUM(U639,V639,X639,Y639,Z639,AA639,AB639)</f>
        <v>0</v>
      </c>
      <c r="U639" s="1">
        <f>CA639</f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f>CC639</f>
        <v>0</v>
      </c>
      <c r="AB639" s="1">
        <f>CB639</f>
        <v>0</v>
      </c>
      <c r="AC639" s="64"/>
      <c r="AD639" s="1"/>
      <c r="AE639" s="26"/>
      <c r="AF639" s="1"/>
      <c r="AG639" s="26"/>
      <c r="AH639" s="1"/>
      <c r="AI639" s="26"/>
      <c r="AJ639" s="1"/>
      <c r="AK639" s="26"/>
      <c r="AL639" s="1"/>
      <c r="AM639" s="26"/>
      <c r="AN639" s="1"/>
      <c r="AO639" s="26"/>
      <c r="AP639" s="1">
        <v>38</v>
      </c>
      <c r="AQ639" s="26" t="s">
        <v>94</v>
      </c>
      <c r="AR639" s="1"/>
      <c r="AS639" s="26"/>
      <c r="AT639" s="1"/>
      <c r="AU639" s="26"/>
      <c r="AV639" s="1"/>
      <c r="AW639" s="26"/>
      <c r="AX639" s="1"/>
      <c r="AY639" s="26"/>
      <c r="AZ639" s="1"/>
      <c r="BA639" s="26"/>
      <c r="BB639" s="1"/>
      <c r="BC639" s="26"/>
      <c r="BD639" s="1"/>
      <c r="BE639" s="26"/>
      <c r="BF639" s="1"/>
      <c r="BG639" s="26"/>
      <c r="BH639" s="1"/>
      <c r="BI639" s="26"/>
      <c r="BJ639" s="1"/>
      <c r="BK639" s="26"/>
      <c r="BL639" s="1"/>
      <c r="BM639" s="26"/>
      <c r="BN639" s="1"/>
      <c r="BO639" s="26"/>
      <c r="BP639" s="1"/>
      <c r="BQ639" s="26"/>
      <c r="BR639" s="1"/>
      <c r="BS639" s="26"/>
      <c r="BT639" s="1"/>
      <c r="BU639" s="26"/>
      <c r="BV639" s="30"/>
      <c r="BW639" s="26"/>
      <c r="BX639" s="30"/>
      <c r="BY639" s="26"/>
      <c r="BZ639" s="60"/>
      <c r="CA639" s="30"/>
      <c r="CB639" s="30"/>
      <c r="CC639" s="30"/>
    </row>
    <row r="640" spans="1:81" s="56" customFormat="1" x14ac:dyDescent="0.35">
      <c r="A640" s="30" t="s">
        <v>91</v>
      </c>
      <c r="B640" s="30" t="s">
        <v>249</v>
      </c>
      <c r="C640" s="30" t="s">
        <v>1531</v>
      </c>
      <c r="D640" s="30" t="s">
        <v>2831</v>
      </c>
      <c r="E640" s="30" t="s">
        <v>55</v>
      </c>
      <c r="F640" s="30">
        <v>999926233</v>
      </c>
      <c r="G640" s="1">
        <f>(J640+T640)-H640</f>
        <v>38</v>
      </c>
      <c r="H640" s="1"/>
      <c r="I640" s="27"/>
      <c r="J640" s="1">
        <f>SUM(K640,L640,N640,O640,P640,Q640,R640)</f>
        <v>38</v>
      </c>
      <c r="K640" s="1">
        <f>SUM(AP640,BT640,BX640)</f>
        <v>38</v>
      </c>
      <c r="L640" s="1">
        <f>SUM(AD640,AF640,AH640,AL640,AJ640,AN640,AR640,AT640,AV640,AX640,BB640,BD640,BF640,BH640,BJ640,BL640,AZ640)</f>
        <v>0</v>
      </c>
      <c r="M640" s="1">
        <f>COUNT(#REF!,AD640,AF640,AH640,AJ640,AL640,AN640,AR640,AT640,AV640,AX640,AZ640,BB640,BD640,BF640,BH640,BJ640,BL640)</f>
        <v>0</v>
      </c>
      <c r="N640" s="1">
        <f>BN640+BP640</f>
        <v>0</v>
      </c>
      <c r="O640" s="1">
        <v>0</v>
      </c>
      <c r="P640" s="1">
        <f>BR640</f>
        <v>0</v>
      </c>
      <c r="Q640" s="1">
        <f>BV640</f>
        <v>0</v>
      </c>
      <c r="R640" s="1">
        <v>0</v>
      </c>
      <c r="S640" s="64"/>
      <c r="T640" s="1">
        <f>SUM(U640,V640,X640,Y640,Z640,AA640,AB640)</f>
        <v>0</v>
      </c>
      <c r="U640" s="1">
        <f>CA640</f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f>CC640</f>
        <v>0</v>
      </c>
      <c r="AB640" s="1">
        <f>CB640</f>
        <v>0</v>
      </c>
      <c r="AC640" s="64"/>
      <c r="AD640" s="1"/>
      <c r="AE640" s="26"/>
      <c r="AF640" s="1"/>
      <c r="AG640" s="26"/>
      <c r="AH640" s="1"/>
      <c r="AI640" s="26"/>
      <c r="AJ640" s="1"/>
      <c r="AK640" s="26"/>
      <c r="AL640" s="1"/>
      <c r="AM640" s="26"/>
      <c r="AN640" s="1"/>
      <c r="AO640" s="26"/>
      <c r="AP640" s="1">
        <v>38</v>
      </c>
      <c r="AQ640" s="26" t="s">
        <v>94</v>
      </c>
      <c r="AR640" s="1"/>
      <c r="AS640" s="26"/>
      <c r="AT640" s="1"/>
      <c r="AU640" s="26"/>
      <c r="AV640" s="1"/>
      <c r="AW640" s="26"/>
      <c r="AX640" s="1"/>
      <c r="AY640" s="26"/>
      <c r="AZ640" s="1"/>
      <c r="BA640" s="26"/>
      <c r="BB640" s="1"/>
      <c r="BC640" s="26"/>
      <c r="BD640" s="1"/>
      <c r="BE640" s="26"/>
      <c r="BF640" s="1"/>
      <c r="BG640" s="26"/>
      <c r="BH640" s="1"/>
      <c r="BI640" s="26"/>
      <c r="BJ640" s="1"/>
      <c r="BK640" s="26"/>
      <c r="BL640" s="1"/>
      <c r="BM640" s="26"/>
      <c r="BN640" s="1"/>
      <c r="BO640" s="26"/>
      <c r="BP640" s="1"/>
      <c r="BQ640" s="26"/>
      <c r="BR640" s="1"/>
      <c r="BS640" s="26"/>
      <c r="BT640" s="1"/>
      <c r="BU640" s="26"/>
      <c r="BV640" s="30"/>
      <c r="BW640" s="26"/>
      <c r="BX640" s="30"/>
      <c r="BY640" s="26"/>
      <c r="BZ640" s="60"/>
      <c r="CA640" s="30"/>
      <c r="CB640" s="30"/>
      <c r="CC640" s="30"/>
    </row>
    <row r="641" spans="1:81" s="56" customFormat="1" x14ac:dyDescent="0.35">
      <c r="A641" s="30" t="s">
        <v>91</v>
      </c>
      <c r="B641" s="30" t="s">
        <v>249</v>
      </c>
      <c r="C641" s="30" t="s">
        <v>3192</v>
      </c>
      <c r="D641" s="30" t="s">
        <v>3193</v>
      </c>
      <c r="E641" s="30" t="s">
        <v>55</v>
      </c>
      <c r="F641" s="30">
        <v>999927078</v>
      </c>
      <c r="G641" s="1">
        <f>(J641+T641)-H641</f>
        <v>38</v>
      </c>
      <c r="H641" s="1"/>
      <c r="I641" s="27"/>
      <c r="J641" s="1">
        <f>SUM(K641,L641,N641,O641,P641,Q641,R641)</f>
        <v>38</v>
      </c>
      <c r="K641" s="1">
        <f>SUM(AP641,BT641,BX641)</f>
        <v>38</v>
      </c>
      <c r="L641" s="1">
        <f>SUM(AD641,AF641,AH641,AL641,AJ641,AN641,AR641,AT641,AV641,AX641,BB641,BD641,BF641,BH641,BJ641,BL641,AZ641)</f>
        <v>0</v>
      </c>
      <c r="M641" s="1">
        <f>COUNT(#REF!,AD641,AF641,AH641,AJ641,AL641,AN641,AR641,AT641,AV641,AX641,AZ641,BB641,BD641,BF641,BH641,BJ641,BL641)</f>
        <v>0</v>
      </c>
      <c r="N641" s="1">
        <f>BN641+BP641</f>
        <v>0</v>
      </c>
      <c r="O641" s="1">
        <v>0</v>
      </c>
      <c r="P641" s="1">
        <f>BR641</f>
        <v>0</v>
      </c>
      <c r="Q641" s="1">
        <f>BV641</f>
        <v>0</v>
      </c>
      <c r="R641" s="1">
        <v>0</v>
      </c>
      <c r="S641" s="64"/>
      <c r="T641" s="1">
        <f>SUM(U641,V641,X641,Y641,Z641,AA641,AB641)</f>
        <v>0</v>
      </c>
      <c r="U641" s="1">
        <f>CA641</f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f>CC641</f>
        <v>0</v>
      </c>
      <c r="AB641" s="1">
        <f>CB641</f>
        <v>0</v>
      </c>
      <c r="AC641" s="64"/>
      <c r="AD641" s="1"/>
      <c r="AE641" s="26"/>
      <c r="AF641" s="1"/>
      <c r="AG641" s="26"/>
      <c r="AH641" s="1"/>
      <c r="AI641" s="26"/>
      <c r="AJ641" s="1"/>
      <c r="AK641" s="26"/>
      <c r="AL641" s="1"/>
      <c r="AM641" s="26"/>
      <c r="AN641" s="1"/>
      <c r="AO641" s="26"/>
      <c r="AP641" s="1">
        <v>38</v>
      </c>
      <c r="AQ641" s="26" t="s">
        <v>94</v>
      </c>
      <c r="AR641" s="1"/>
      <c r="AS641" s="26"/>
      <c r="AT641" s="1"/>
      <c r="AU641" s="26"/>
      <c r="AV641" s="1"/>
      <c r="AW641" s="26"/>
      <c r="AX641" s="1"/>
      <c r="AY641" s="26"/>
      <c r="AZ641" s="1"/>
      <c r="BA641" s="26"/>
      <c r="BB641" s="1"/>
      <c r="BC641" s="26"/>
      <c r="BD641" s="1"/>
      <c r="BE641" s="26"/>
      <c r="BF641" s="1"/>
      <c r="BG641" s="26"/>
      <c r="BH641" s="1"/>
      <c r="BI641" s="26"/>
      <c r="BJ641" s="1"/>
      <c r="BK641" s="26"/>
      <c r="BL641" s="1"/>
      <c r="BM641" s="26"/>
      <c r="BN641" s="1"/>
      <c r="BO641" s="26"/>
      <c r="BP641" s="1"/>
      <c r="BQ641" s="26"/>
      <c r="BR641" s="1"/>
      <c r="BS641" s="26"/>
      <c r="BT641" s="1"/>
      <c r="BU641" s="26"/>
      <c r="BV641" s="30"/>
      <c r="BW641" s="26"/>
      <c r="BX641" s="30"/>
      <c r="BY641" s="26"/>
      <c r="BZ641" s="60"/>
      <c r="CA641" s="30"/>
      <c r="CB641" s="30"/>
      <c r="CC641" s="30"/>
    </row>
    <row r="642" spans="1:81" s="56" customFormat="1" x14ac:dyDescent="0.35">
      <c r="A642" s="30" t="s">
        <v>91</v>
      </c>
      <c r="B642" s="30" t="s">
        <v>249</v>
      </c>
      <c r="C642" s="30" t="s">
        <v>1182</v>
      </c>
      <c r="D642" s="30" t="s">
        <v>1591</v>
      </c>
      <c r="E642" s="30" t="s">
        <v>55</v>
      </c>
      <c r="F642" s="30">
        <v>999927184</v>
      </c>
      <c r="G642" s="1">
        <f>(J642+T642)-H642</f>
        <v>38</v>
      </c>
      <c r="H642" s="1"/>
      <c r="I642" s="27"/>
      <c r="J642" s="1">
        <f>SUM(K642,L642,N642,O642,P642,Q642,R642)</f>
        <v>38</v>
      </c>
      <c r="K642" s="1">
        <f>SUM(AP642,BT642,BX642)</f>
        <v>38</v>
      </c>
      <c r="L642" s="1">
        <f>SUM(AD642,AF642,AH642,AL642,AJ642,AN642,AR642,AT642,AV642,AX642,BB642,BD642,BF642,BH642,BJ642,BL642,AZ642)</f>
        <v>0</v>
      </c>
      <c r="M642" s="1">
        <f>COUNT(#REF!,AD642,AF642,AH642,AJ642,AL642,AN642,AR642,AT642,AV642,AX642,AZ642,BB642,BD642,BF642,BH642,BJ642,BL642)</f>
        <v>0</v>
      </c>
      <c r="N642" s="1">
        <f>BN642+BP642</f>
        <v>0</v>
      </c>
      <c r="O642" s="1">
        <v>0</v>
      </c>
      <c r="P642" s="1">
        <f>BR642</f>
        <v>0</v>
      </c>
      <c r="Q642" s="1">
        <f>BV642</f>
        <v>0</v>
      </c>
      <c r="R642" s="1">
        <v>0</v>
      </c>
      <c r="S642" s="64"/>
      <c r="T642" s="1">
        <f>SUM(U642,V642,X642,Y642,Z642,AA642,AB642)</f>
        <v>0</v>
      </c>
      <c r="U642" s="1">
        <f>CA642</f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f>CC642</f>
        <v>0</v>
      </c>
      <c r="AB642" s="1">
        <f>CB642</f>
        <v>0</v>
      </c>
      <c r="AC642" s="64"/>
      <c r="AD642" s="1"/>
      <c r="AE642" s="26"/>
      <c r="AF642" s="1"/>
      <c r="AG642" s="26"/>
      <c r="AH642" s="1"/>
      <c r="AI642" s="26"/>
      <c r="AJ642" s="1"/>
      <c r="AK642" s="26"/>
      <c r="AL642" s="1"/>
      <c r="AM642" s="26"/>
      <c r="AN642" s="1"/>
      <c r="AO642" s="26"/>
      <c r="AP642" s="1">
        <v>38</v>
      </c>
      <c r="AQ642" s="26" t="s">
        <v>94</v>
      </c>
      <c r="AR642" s="1"/>
      <c r="AS642" s="26"/>
      <c r="AT642" s="1"/>
      <c r="AU642" s="26"/>
      <c r="AV642" s="1"/>
      <c r="AW642" s="26"/>
      <c r="AX642" s="1"/>
      <c r="AY642" s="26"/>
      <c r="AZ642" s="1"/>
      <c r="BA642" s="26"/>
      <c r="BB642" s="1"/>
      <c r="BC642" s="26"/>
      <c r="BD642" s="1"/>
      <c r="BE642" s="26"/>
      <c r="BF642" s="1"/>
      <c r="BG642" s="26"/>
      <c r="BH642" s="1"/>
      <c r="BI642" s="26"/>
      <c r="BJ642" s="1"/>
      <c r="BK642" s="26"/>
      <c r="BL642" s="1"/>
      <c r="BM642" s="26"/>
      <c r="BN642" s="1"/>
      <c r="BO642" s="26"/>
      <c r="BP642" s="1"/>
      <c r="BQ642" s="26"/>
      <c r="BR642" s="1"/>
      <c r="BS642" s="26"/>
      <c r="BT642" s="1"/>
      <c r="BU642" s="26"/>
      <c r="BV642" s="30"/>
      <c r="BW642" s="26"/>
      <c r="BX642" s="30"/>
      <c r="BY642" s="26"/>
      <c r="BZ642" s="60"/>
      <c r="CA642" s="30"/>
      <c r="CB642" s="30"/>
      <c r="CC642" s="30"/>
    </row>
    <row r="643" spans="1:81" s="56" customFormat="1" x14ac:dyDescent="0.35">
      <c r="A643" s="30" t="s">
        <v>91</v>
      </c>
      <c r="B643" s="35" t="s">
        <v>249</v>
      </c>
      <c r="C643" s="35" t="s">
        <v>2915</v>
      </c>
      <c r="D643" s="35" t="s">
        <v>748</v>
      </c>
      <c r="E643" s="35" t="s">
        <v>55</v>
      </c>
      <c r="F643" s="35">
        <v>999926452</v>
      </c>
      <c r="G643" s="1">
        <f>(J643+T643)-H643</f>
        <v>15</v>
      </c>
      <c r="H643" s="1">
        <f>(K643+L643+N643+O643+P643+Q643+R643)*0.5</f>
        <v>15</v>
      </c>
      <c r="I643" s="27"/>
      <c r="J643" s="1">
        <f>SUM(K643,L643,N643,O643,P643,Q643,R643)</f>
        <v>30</v>
      </c>
      <c r="K643" s="1">
        <f>SUM(AP643,BT643,BX643)</f>
        <v>0</v>
      </c>
      <c r="L643" s="1">
        <f>SUM(AD643,AF643,AH643,AL643,AJ643,AN643,AR643,AT643,AV643,AX643,BB643,BD643,BF643,BH643,BJ643,BL643,AZ643)</f>
        <v>30</v>
      </c>
      <c r="M643" s="1">
        <f>COUNT(#REF!,AD643,AF643,AH643,AJ643,AL643,AN643,AR643,AT643,AV643,AX643,AZ643,BB643,BD643,BF643,BH643,BJ643,BL643)</f>
        <v>1</v>
      </c>
      <c r="N643" s="1">
        <f>BN643+BP643</f>
        <v>0</v>
      </c>
      <c r="O643" s="1">
        <v>0</v>
      </c>
      <c r="P643" s="1">
        <f>BR643</f>
        <v>0</v>
      </c>
      <c r="Q643" s="1">
        <f>BV643</f>
        <v>0</v>
      </c>
      <c r="R643" s="1">
        <v>0</v>
      </c>
      <c r="S643" s="64"/>
      <c r="T643" s="1">
        <f>SUM(U643,V643,X643,Y643,Z643,AA643,AB643)</f>
        <v>0</v>
      </c>
      <c r="U643" s="1">
        <f>CA643</f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f>CC643</f>
        <v>0</v>
      </c>
      <c r="AB643" s="1">
        <f>CB643</f>
        <v>0</v>
      </c>
      <c r="AC643" s="64"/>
      <c r="AD643" s="1"/>
      <c r="AE643" s="26"/>
      <c r="AF643" s="1"/>
      <c r="AG643" s="26"/>
      <c r="AH643" s="1">
        <v>30</v>
      </c>
      <c r="AI643" s="26">
        <v>1</v>
      </c>
      <c r="AJ643" s="1"/>
      <c r="AK643" s="26"/>
      <c r="AL643" s="1"/>
      <c r="AM643" s="26"/>
      <c r="AN643" s="1"/>
      <c r="AO643" s="26"/>
      <c r="AP643" s="1"/>
      <c r="AQ643" s="26"/>
      <c r="AR643" s="1"/>
      <c r="AS643" s="26"/>
      <c r="AT643" s="1"/>
      <c r="AU643" s="26"/>
      <c r="AV643" s="1"/>
      <c r="AW643" s="26"/>
      <c r="AX643" s="1"/>
      <c r="AY643" s="26"/>
      <c r="AZ643" s="1"/>
      <c r="BA643" s="26"/>
      <c r="BB643" s="1"/>
      <c r="BC643" s="26"/>
      <c r="BD643" s="1"/>
      <c r="BE643" s="26"/>
      <c r="BF643" s="1"/>
      <c r="BG643" s="26"/>
      <c r="BH643" s="1"/>
      <c r="BI643" s="26"/>
      <c r="BJ643" s="1"/>
      <c r="BK643" s="26"/>
      <c r="BL643" s="1"/>
      <c r="BM643" s="26"/>
      <c r="BN643" s="1"/>
      <c r="BO643" s="26"/>
      <c r="BP643" s="1"/>
      <c r="BQ643" s="26"/>
      <c r="BR643" s="1"/>
      <c r="BS643" s="26"/>
      <c r="BT643" s="1"/>
      <c r="BU643" s="26"/>
      <c r="BV643" s="30"/>
      <c r="BW643" s="26"/>
      <c r="BX643" s="30"/>
      <c r="BY643" s="26"/>
      <c r="BZ643" s="60"/>
      <c r="CA643" s="30"/>
      <c r="CB643" s="30"/>
      <c r="CC643" s="30"/>
    </row>
    <row r="644" spans="1:81" s="56" customFormat="1" x14ac:dyDescent="0.35">
      <c r="A644" s="1" t="s">
        <v>72</v>
      </c>
      <c r="B644" s="1" t="s">
        <v>249</v>
      </c>
      <c r="C644" s="1" t="s">
        <v>1791</v>
      </c>
      <c r="D644" s="1" t="s">
        <v>1792</v>
      </c>
      <c r="E644" s="1" t="s">
        <v>55</v>
      </c>
      <c r="F644" s="1">
        <v>999922198</v>
      </c>
      <c r="G644" s="1">
        <f>(J644+T644)-H644</f>
        <v>70</v>
      </c>
      <c r="H644" s="30"/>
      <c r="I644" s="27"/>
      <c r="J644" s="1">
        <f>SUM(K644,L644,N644,O644,P644,Q644,R644)</f>
        <v>70</v>
      </c>
      <c r="K644" s="1">
        <f>SUM(AP644,BT644,BX644)</f>
        <v>0</v>
      </c>
      <c r="L644" s="1">
        <f>SUM(AD644,AF644,AH644,AL644,AJ644,AN644,AR644,AT644,AV644,AX644,BB644,BD644,BF644,BH644,BJ644,BL644,AZ644)</f>
        <v>30</v>
      </c>
      <c r="M644" s="1">
        <f>COUNT(#REF!,AD644,AF644,AH644,AJ644,AL644,AN644,AR644,AT644,AV644,AX644,AZ644,BB644,BD644,BF644,BH644,BJ644,BL644)</f>
        <v>1</v>
      </c>
      <c r="N644" s="1">
        <f>BN644+BP644</f>
        <v>0</v>
      </c>
      <c r="O644" s="1">
        <v>0</v>
      </c>
      <c r="P644" s="1">
        <f>BR644</f>
        <v>40</v>
      </c>
      <c r="Q644" s="1">
        <f>BV644</f>
        <v>0</v>
      </c>
      <c r="R644" s="1">
        <v>0</v>
      </c>
      <c r="S644" s="64"/>
      <c r="T644" s="1">
        <f>SUM(U644,V644,X644,Y644,Z644,AA644,AB644)</f>
        <v>0</v>
      </c>
      <c r="U644" s="1">
        <f>CA644</f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f>CC644</f>
        <v>0</v>
      </c>
      <c r="AB644" s="1">
        <f>CB644</f>
        <v>0</v>
      </c>
      <c r="AC644" s="64"/>
      <c r="AD644" s="1"/>
      <c r="AE644" s="26"/>
      <c r="AF644" s="1"/>
      <c r="AG644" s="26"/>
      <c r="AH644" s="1"/>
      <c r="AI644" s="26"/>
      <c r="AJ644" s="1"/>
      <c r="AK644" s="26"/>
      <c r="AL644" s="1"/>
      <c r="AM644" s="26"/>
      <c r="AN644" s="1">
        <v>30</v>
      </c>
      <c r="AO644" s="26">
        <v>1</v>
      </c>
      <c r="AP644" s="1"/>
      <c r="AQ644" s="26"/>
      <c r="AR644" s="1"/>
      <c r="AS644" s="26"/>
      <c r="AT644" s="1"/>
      <c r="AU644" s="26"/>
      <c r="AV644" s="1"/>
      <c r="AW644" s="26"/>
      <c r="AX644" s="1"/>
      <c r="AY644" s="26"/>
      <c r="AZ644" s="1"/>
      <c r="BA644" s="26"/>
      <c r="BB644" s="1"/>
      <c r="BC644" s="26"/>
      <c r="BD644" s="1"/>
      <c r="BE644" s="26"/>
      <c r="BF644" s="1"/>
      <c r="BG644" s="26"/>
      <c r="BH644" s="1"/>
      <c r="BI644" s="26"/>
      <c r="BJ644" s="1"/>
      <c r="BK644" s="26"/>
      <c r="BL644" s="1"/>
      <c r="BM644" s="26"/>
      <c r="BN644" s="1"/>
      <c r="BO644" s="26"/>
      <c r="BP644" s="1"/>
      <c r="BQ644" s="26"/>
      <c r="BR644" s="1">
        <v>40</v>
      </c>
      <c r="BS644" s="26">
        <v>1</v>
      </c>
      <c r="BT644" s="1"/>
      <c r="BU644" s="26"/>
      <c r="BV644" s="30"/>
      <c r="BW644" s="26"/>
      <c r="BX644" s="30"/>
      <c r="BY644" s="26"/>
      <c r="BZ644" s="60"/>
      <c r="CA644" s="30"/>
      <c r="CB644" s="30"/>
      <c r="CC644" s="30"/>
    </row>
    <row r="645" spans="1:81" s="56" customFormat="1" x14ac:dyDescent="0.35">
      <c r="A645" s="1" t="s">
        <v>72</v>
      </c>
      <c r="B645" s="1" t="s">
        <v>249</v>
      </c>
      <c r="C645" s="1" t="s">
        <v>2957</v>
      </c>
      <c r="D645" s="1" t="s">
        <v>2958</v>
      </c>
      <c r="E645" s="1" t="s">
        <v>55</v>
      </c>
      <c r="F645" s="1">
        <v>999926562</v>
      </c>
      <c r="G645" s="1">
        <f>(J645+T645)-H645</f>
        <v>30</v>
      </c>
      <c r="H645" s="1"/>
      <c r="I645" s="27"/>
      <c r="J645" s="1">
        <f>SUM(K645,L645,N645,O645,P645,Q645,R645)</f>
        <v>30</v>
      </c>
      <c r="K645" s="1">
        <f>SUM(AP645,BT645,BX645)</f>
        <v>0</v>
      </c>
      <c r="L645" s="1">
        <f>SUM(AD645,AF645,AH645,AL645,AJ645,AN645,AR645,AT645,AV645,AX645,BB645,BD645,BF645,BH645,BJ645,BL645,AZ645)</f>
        <v>30</v>
      </c>
      <c r="M645" s="1">
        <f>COUNT(#REF!,AD645,AF645,AH645,AJ645,AL645,AN645,AR645,AT645,AV645,AX645,AZ645,BB645,BD645,BF645,BH645,BJ645,BL645)</f>
        <v>1</v>
      </c>
      <c r="N645" s="1">
        <f>BN645+BP645</f>
        <v>0</v>
      </c>
      <c r="O645" s="1">
        <v>0</v>
      </c>
      <c r="P645" s="1">
        <f>BR645</f>
        <v>0</v>
      </c>
      <c r="Q645" s="1">
        <f>BV645</f>
        <v>0</v>
      </c>
      <c r="R645" s="1">
        <v>0</v>
      </c>
      <c r="S645" s="64"/>
      <c r="T645" s="1">
        <f>SUM(U645,V645,X645,Y645,Z645,AA645,AB645)</f>
        <v>0</v>
      </c>
      <c r="U645" s="1">
        <f>CA645</f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f>CC645</f>
        <v>0</v>
      </c>
      <c r="AB645" s="1">
        <f>CB645</f>
        <v>0</v>
      </c>
      <c r="AC645" s="64"/>
      <c r="AD645" s="1"/>
      <c r="AE645" s="26"/>
      <c r="AF645" s="1"/>
      <c r="AG645" s="26"/>
      <c r="AH645" s="1"/>
      <c r="AI645" s="26"/>
      <c r="AJ645" s="1"/>
      <c r="AK645" s="26"/>
      <c r="AL645" s="1"/>
      <c r="AM645" s="26"/>
      <c r="AN645" s="1"/>
      <c r="AO645" s="26"/>
      <c r="AP645" s="1"/>
      <c r="AQ645" s="26"/>
      <c r="AR645" s="1"/>
      <c r="AS645" s="26"/>
      <c r="AT645" s="1"/>
      <c r="AU645" s="26"/>
      <c r="AV645" s="1">
        <v>30</v>
      </c>
      <c r="AW645" s="26">
        <v>1</v>
      </c>
      <c r="AX645" s="1"/>
      <c r="AY645" s="26"/>
      <c r="AZ645" s="1"/>
      <c r="BA645" s="26"/>
      <c r="BB645" s="1"/>
      <c r="BC645" s="26"/>
      <c r="BD645" s="1"/>
      <c r="BE645" s="26"/>
      <c r="BF645" s="1"/>
      <c r="BG645" s="26"/>
      <c r="BH645" s="1"/>
      <c r="BI645" s="26"/>
      <c r="BJ645" s="1"/>
      <c r="BK645" s="26"/>
      <c r="BL645" s="1"/>
      <c r="BM645" s="26"/>
      <c r="BN645" s="1"/>
      <c r="BO645" s="26"/>
      <c r="BP645" s="1"/>
      <c r="BQ645" s="26"/>
      <c r="BR645" s="1"/>
      <c r="BS645" s="26"/>
      <c r="BT645" s="1"/>
      <c r="BU645" s="26"/>
      <c r="BV645" s="30"/>
      <c r="BW645" s="26"/>
      <c r="BX645" s="30"/>
      <c r="BY645" s="26"/>
      <c r="BZ645" s="60"/>
      <c r="CA645" s="30"/>
      <c r="CB645" s="30"/>
      <c r="CC645" s="30"/>
    </row>
    <row r="646" spans="1:81" s="56" customFormat="1" x14ac:dyDescent="0.35">
      <c r="A646" s="30" t="s">
        <v>348</v>
      </c>
      <c r="B646" s="30" t="s">
        <v>249</v>
      </c>
      <c r="C646" s="30" t="s">
        <v>1789</v>
      </c>
      <c r="D646" s="30" t="s">
        <v>1790</v>
      </c>
      <c r="E646" s="30" t="s">
        <v>55</v>
      </c>
      <c r="F646" s="30">
        <v>999922194</v>
      </c>
      <c r="G646" s="1">
        <f>(J646+T646)-H646</f>
        <v>315</v>
      </c>
      <c r="H646" s="30"/>
      <c r="I646" s="27"/>
      <c r="J646" s="1">
        <f>SUM(K646,L646,N646,O646,P646,Q646,R646)</f>
        <v>315</v>
      </c>
      <c r="K646" s="1">
        <f>SUM(AP646,BT646,BX646)</f>
        <v>0</v>
      </c>
      <c r="L646" s="1">
        <f>SUM(AD646,AF646,AH646,AL646,AJ646,AN646,AR646,AT646,AV646,AX646,BB646,BD646,BF646,BH646,BJ646,BL646,AZ646)</f>
        <v>120</v>
      </c>
      <c r="M646" s="1">
        <f>COUNT(#REF!,AD646,AF646,AH646,AJ646,AL646,AN646,AR646,AT646,AV646,AX646,AZ646,BB646,BD646,BF646,BH646,BJ646,BL646)</f>
        <v>1</v>
      </c>
      <c r="N646" s="1">
        <f>BN646+BP646</f>
        <v>0</v>
      </c>
      <c r="O646" s="1">
        <v>0</v>
      </c>
      <c r="P646" s="1">
        <f>BR646</f>
        <v>120</v>
      </c>
      <c r="Q646" s="1">
        <f>BV646</f>
        <v>75</v>
      </c>
      <c r="R646" s="1">
        <v>0</v>
      </c>
      <c r="S646" s="64"/>
      <c r="T646" s="1">
        <f>SUM(U646,V646,X646,Y646,Z646,AA646,AB646)</f>
        <v>0</v>
      </c>
      <c r="U646" s="1">
        <f>CA646</f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f>CC646</f>
        <v>0</v>
      </c>
      <c r="AB646" s="1">
        <f>CB646</f>
        <v>0</v>
      </c>
      <c r="AC646" s="64"/>
      <c r="AD646" s="1"/>
      <c r="AE646" s="26"/>
      <c r="AF646" s="1"/>
      <c r="AG646" s="26"/>
      <c r="AH646" s="1">
        <v>120</v>
      </c>
      <c r="AI646" s="26">
        <v>1</v>
      </c>
      <c r="AJ646" s="1"/>
      <c r="AK646" s="26"/>
      <c r="AL646" s="1"/>
      <c r="AM646" s="26"/>
      <c r="AN646" s="1"/>
      <c r="AO646" s="26"/>
      <c r="AP646" s="1"/>
      <c r="AQ646" s="26"/>
      <c r="AR646" s="1"/>
      <c r="AS646" s="26"/>
      <c r="AT646" s="1"/>
      <c r="AU646" s="26"/>
      <c r="AV646" s="1"/>
      <c r="AW646" s="26"/>
      <c r="AX646" s="1"/>
      <c r="AY646" s="26"/>
      <c r="AZ646" s="1"/>
      <c r="BA646" s="26"/>
      <c r="BB646" s="1"/>
      <c r="BC646" s="26"/>
      <c r="BD646" s="1"/>
      <c r="BE646" s="26"/>
      <c r="BF646" s="1"/>
      <c r="BG646" s="26"/>
      <c r="BH646" s="1"/>
      <c r="BI646" s="26"/>
      <c r="BJ646" s="1"/>
      <c r="BK646" s="26"/>
      <c r="BL646" s="1"/>
      <c r="BM646" s="26"/>
      <c r="BN646" s="1"/>
      <c r="BO646" s="26"/>
      <c r="BP646" s="1"/>
      <c r="BQ646" s="26"/>
      <c r="BR646" s="1">
        <v>120</v>
      </c>
      <c r="BS646" s="26">
        <v>2</v>
      </c>
      <c r="BT646" s="1"/>
      <c r="BU646" s="26"/>
      <c r="BV646" s="30">
        <v>75</v>
      </c>
      <c r="BW646" s="26">
        <v>2</v>
      </c>
      <c r="BX646" s="30"/>
      <c r="BY646" s="26"/>
      <c r="BZ646" s="60"/>
      <c r="CA646" s="30"/>
      <c r="CB646" s="30"/>
      <c r="CC646" s="30"/>
    </row>
    <row r="647" spans="1:81" s="56" customFormat="1" x14ac:dyDescent="0.35">
      <c r="A647" s="30" t="s">
        <v>348</v>
      </c>
      <c r="B647" s="1" t="s">
        <v>249</v>
      </c>
      <c r="C647" s="30" t="s">
        <v>2093</v>
      </c>
      <c r="D647" s="30" t="s">
        <v>2094</v>
      </c>
      <c r="E647" s="30" t="s">
        <v>55</v>
      </c>
      <c r="F647" s="1">
        <v>999923830</v>
      </c>
      <c r="G647" s="1">
        <f>(J647+T647)-H647</f>
        <v>286.5</v>
      </c>
      <c r="H647" s="30"/>
      <c r="I647" s="27"/>
      <c r="J647" s="1">
        <f>SUM(K647,L647,N647,O647,P647,Q647,R647)</f>
        <v>286.5</v>
      </c>
      <c r="K647" s="1">
        <f>SUM(AP647,BT647,BX647)</f>
        <v>0</v>
      </c>
      <c r="L647" s="1">
        <f>SUM(AD647,AF647,AH647,AL647,AJ647,AN647,AR647,AT647,AV647,AX647,BB647,BD647,BF647,BH647,BJ647,BL647,AZ647)</f>
        <v>0</v>
      </c>
      <c r="M647" s="1">
        <f>COUNT(#REF!,AD647,AF647,AH647,AJ647,AL647,AN647,AR647,AT647,AV647,AX647,AZ647,BB647,BD647,BF647,BH647,BJ647,BL647)</f>
        <v>0</v>
      </c>
      <c r="N647" s="1">
        <f>BN647+BP647</f>
        <v>70</v>
      </c>
      <c r="O647" s="1">
        <v>0</v>
      </c>
      <c r="P647" s="1">
        <f>BR647</f>
        <v>160</v>
      </c>
      <c r="Q647" s="1">
        <f>BV647</f>
        <v>56.5</v>
      </c>
      <c r="R647" s="1">
        <v>0</v>
      </c>
      <c r="S647" s="64"/>
      <c r="T647" s="1">
        <f>SUM(U647,V647,X647,Y647,Z647,AA647,AB647)</f>
        <v>0</v>
      </c>
      <c r="U647" s="1">
        <f>CA647</f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f>CC647</f>
        <v>0</v>
      </c>
      <c r="AB647" s="1">
        <f>CB647</f>
        <v>0</v>
      </c>
      <c r="AC647" s="64"/>
      <c r="AD647" s="1"/>
      <c r="AE647" s="26"/>
      <c r="AF647" s="1"/>
      <c r="AG647" s="26"/>
      <c r="AH647" s="1"/>
      <c r="AI647" s="26"/>
      <c r="AJ647" s="1"/>
      <c r="AK647" s="26"/>
      <c r="AL647" s="1"/>
      <c r="AM647" s="26"/>
      <c r="AN647" s="1"/>
      <c r="AO647" s="26"/>
      <c r="AP647" s="1"/>
      <c r="AQ647" s="26"/>
      <c r="AR647" s="1"/>
      <c r="AS647" s="26"/>
      <c r="AT647" s="1"/>
      <c r="AU647" s="26"/>
      <c r="AV647" s="1"/>
      <c r="AW647" s="26"/>
      <c r="AX647" s="1"/>
      <c r="AY647" s="26"/>
      <c r="AZ647" s="1"/>
      <c r="BA647" s="26"/>
      <c r="BB647" s="1"/>
      <c r="BC647" s="26"/>
      <c r="BD647" s="1"/>
      <c r="BE647" s="26"/>
      <c r="BF647" s="1"/>
      <c r="BG647" s="26"/>
      <c r="BH647" s="1"/>
      <c r="BI647" s="26"/>
      <c r="BJ647" s="1"/>
      <c r="BK647" s="26"/>
      <c r="BL647" s="1"/>
      <c r="BM647" s="26"/>
      <c r="BN647" s="1"/>
      <c r="BO647" s="26"/>
      <c r="BP647" s="1">
        <v>70</v>
      </c>
      <c r="BQ647" s="26">
        <v>1</v>
      </c>
      <c r="BR647" s="1">
        <v>160</v>
      </c>
      <c r="BS647" s="26">
        <v>1</v>
      </c>
      <c r="BT647" s="1"/>
      <c r="BU647" s="26"/>
      <c r="BV647" s="30">
        <v>56.5</v>
      </c>
      <c r="BW647" s="26">
        <v>3</v>
      </c>
      <c r="BX647" s="30"/>
      <c r="BY647" s="26"/>
      <c r="BZ647" s="60"/>
      <c r="CA647" s="30"/>
      <c r="CB647" s="30"/>
      <c r="CC647" s="30"/>
    </row>
    <row r="648" spans="1:81" s="56" customFormat="1" x14ac:dyDescent="0.35">
      <c r="A648" s="30" t="s">
        <v>348</v>
      </c>
      <c r="B648" s="1" t="s">
        <v>249</v>
      </c>
      <c r="C648" s="30" t="s">
        <v>2149</v>
      </c>
      <c r="D648" s="30" t="s">
        <v>2150</v>
      </c>
      <c r="E648" s="30" t="s">
        <v>55</v>
      </c>
      <c r="F648" s="1">
        <v>999924257</v>
      </c>
      <c r="G648" s="1">
        <f>(J648+T648)-H648</f>
        <v>193.5</v>
      </c>
      <c r="H648" s="30"/>
      <c r="I648" s="27"/>
      <c r="J648" s="1">
        <f>SUM(K648,L648,N648,O648,P648,Q648,R648)</f>
        <v>193.5</v>
      </c>
      <c r="K648" s="1">
        <f>SUM(AP648,BT648,BX648)</f>
        <v>0</v>
      </c>
      <c r="L648" s="1">
        <f>SUM(AD648,AF648,AH648,AL648,AJ648,AN648,AR648,AT648,AV648,AX648,BB648,BD648,BF648,BH648,BJ648,BL648,AZ648)</f>
        <v>90</v>
      </c>
      <c r="M648" s="1">
        <f>COUNT(#REF!,AD648,AF648,AH648,AJ648,AL648,AN648,AR648,AT648,AV648,AX648,AZ648,BB648,BD648,BF648,BH648,BJ648,BL648)</f>
        <v>1</v>
      </c>
      <c r="N648" s="1">
        <f>BN648+BP648</f>
        <v>52.5</v>
      </c>
      <c r="O648" s="1">
        <v>0</v>
      </c>
      <c r="P648" s="1">
        <f>BR648</f>
        <v>51</v>
      </c>
      <c r="Q648" s="1">
        <f>BV648</f>
        <v>0</v>
      </c>
      <c r="R648" s="1">
        <v>0</v>
      </c>
      <c r="S648" s="64"/>
      <c r="T648" s="1">
        <f>SUM(U648,V648,X648,Y648,Z648,AA648,AB648)</f>
        <v>0</v>
      </c>
      <c r="U648" s="1">
        <f>CA648</f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f>CC648</f>
        <v>0</v>
      </c>
      <c r="AB648" s="1">
        <f>CB648</f>
        <v>0</v>
      </c>
      <c r="AC648" s="64"/>
      <c r="AD648" s="1"/>
      <c r="AE648" s="26"/>
      <c r="AF648" s="1"/>
      <c r="AG648" s="26"/>
      <c r="AH648" s="1"/>
      <c r="AI648" s="26"/>
      <c r="AJ648" s="1"/>
      <c r="AK648" s="26"/>
      <c r="AL648" s="1"/>
      <c r="AM648" s="26"/>
      <c r="AN648" s="1"/>
      <c r="AO648" s="26"/>
      <c r="AP648" s="1"/>
      <c r="AQ648" s="26"/>
      <c r="AR648" s="1"/>
      <c r="AS648" s="26"/>
      <c r="AT648" s="1"/>
      <c r="AU648" s="26"/>
      <c r="AV648" s="1">
        <v>90</v>
      </c>
      <c r="AW648" s="26">
        <v>2</v>
      </c>
      <c r="AX648" s="1"/>
      <c r="AY648" s="26"/>
      <c r="AZ648" s="1"/>
      <c r="BA648" s="26"/>
      <c r="BB648" s="1"/>
      <c r="BC648" s="26"/>
      <c r="BD648" s="1"/>
      <c r="BE648" s="26"/>
      <c r="BF648" s="1"/>
      <c r="BG648" s="26"/>
      <c r="BH648" s="1"/>
      <c r="BI648" s="26"/>
      <c r="BJ648" s="1"/>
      <c r="BK648" s="26"/>
      <c r="BL648" s="1"/>
      <c r="BM648" s="26"/>
      <c r="BN648" s="1">
        <v>52.5</v>
      </c>
      <c r="BO648" s="26">
        <v>2</v>
      </c>
      <c r="BP648" s="1"/>
      <c r="BQ648" s="26"/>
      <c r="BR648" s="1">
        <v>51</v>
      </c>
      <c r="BS648" s="26" t="s">
        <v>94</v>
      </c>
      <c r="BT648" s="1"/>
      <c r="BU648" s="26"/>
      <c r="BV648" s="30"/>
      <c r="BW648" s="26"/>
      <c r="BX648" s="30"/>
      <c r="BY648" s="26"/>
      <c r="BZ648" s="60"/>
      <c r="CA648" s="30"/>
      <c r="CB648" s="30"/>
      <c r="CC648" s="30"/>
    </row>
    <row r="649" spans="1:81" s="56" customFormat="1" x14ac:dyDescent="0.35">
      <c r="A649" s="31" t="s">
        <v>348</v>
      </c>
      <c r="B649" s="31" t="s">
        <v>249</v>
      </c>
      <c r="C649" s="31" t="s">
        <v>321</v>
      </c>
      <c r="D649" s="31" t="s">
        <v>1671</v>
      </c>
      <c r="E649" s="31" t="s">
        <v>55</v>
      </c>
      <c r="F649" s="1">
        <v>999925732</v>
      </c>
      <c r="G649" s="1">
        <f>(J649+T649)-H649</f>
        <v>136</v>
      </c>
      <c r="H649" s="1"/>
      <c r="I649" s="27"/>
      <c r="J649" s="1">
        <f>SUM(K649,L649,N649,O649,P649,Q649,R649)</f>
        <v>136</v>
      </c>
      <c r="K649" s="1">
        <f>SUM(AP649,BT649,BX649)</f>
        <v>0</v>
      </c>
      <c r="L649" s="1">
        <f>SUM(AD649,AF649,AH649,AL649,AJ649,AN649,AR649,AT649,AV649,AX649,BB649,BD649,BF649,BH649,BJ649,BL649,AZ649)</f>
        <v>136</v>
      </c>
      <c r="M649" s="1">
        <f>COUNT(#REF!,AD649,AF649,AH649,AJ649,AL649,AN649,AR649,AT649,AV649,AX649,AZ649,BB649,BD649,BF649,BH649,BJ649,BL649)</f>
        <v>2</v>
      </c>
      <c r="N649" s="1">
        <f>BN649+BP649</f>
        <v>0</v>
      </c>
      <c r="O649" s="1">
        <v>0</v>
      </c>
      <c r="P649" s="1">
        <f>BR649</f>
        <v>0</v>
      </c>
      <c r="Q649" s="1">
        <f>BV649</f>
        <v>0</v>
      </c>
      <c r="R649" s="1">
        <v>0</v>
      </c>
      <c r="S649" s="64"/>
      <c r="T649" s="1">
        <f>SUM(U649,V649,X649,Y649,Z649,AA649,AB649)</f>
        <v>0</v>
      </c>
      <c r="U649" s="1">
        <f>CA649</f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f>CC649</f>
        <v>0</v>
      </c>
      <c r="AB649" s="1">
        <f>CB649</f>
        <v>0</v>
      </c>
      <c r="AC649" s="64"/>
      <c r="AD649" s="1"/>
      <c r="AE649" s="26"/>
      <c r="AF649" s="1">
        <v>68</v>
      </c>
      <c r="AG649" s="26">
        <v>3</v>
      </c>
      <c r="AH649" s="1"/>
      <c r="AI649" s="26"/>
      <c r="AJ649" s="1"/>
      <c r="AK649" s="26"/>
      <c r="AL649" s="1"/>
      <c r="AM649" s="26"/>
      <c r="AN649" s="1"/>
      <c r="AO649" s="26"/>
      <c r="AP649" s="1"/>
      <c r="AQ649" s="26"/>
      <c r="AR649" s="1"/>
      <c r="AS649" s="26"/>
      <c r="AT649" s="1"/>
      <c r="AU649" s="26"/>
      <c r="AV649" s="1"/>
      <c r="AW649" s="26"/>
      <c r="AX649" s="1"/>
      <c r="AY649" s="26"/>
      <c r="AZ649" s="1">
        <v>68</v>
      </c>
      <c r="BA649" s="26"/>
      <c r="BB649" s="1"/>
      <c r="BC649" s="26"/>
      <c r="BD649" s="1"/>
      <c r="BE649" s="26"/>
      <c r="BF649" s="1"/>
      <c r="BG649" s="26"/>
      <c r="BH649" s="1"/>
      <c r="BI649" s="26"/>
      <c r="BJ649" s="1"/>
      <c r="BK649" s="26"/>
      <c r="BL649" s="1"/>
      <c r="BM649" s="26"/>
      <c r="BN649" s="1"/>
      <c r="BO649" s="26"/>
      <c r="BP649" s="1"/>
      <c r="BQ649" s="26"/>
      <c r="BR649" s="1"/>
      <c r="BS649" s="26"/>
      <c r="BT649" s="1"/>
      <c r="BU649" s="26"/>
      <c r="BV649" s="30"/>
      <c r="BW649" s="26"/>
      <c r="BX649" s="30"/>
      <c r="BY649" s="26"/>
      <c r="BZ649" s="60"/>
      <c r="CA649" s="30"/>
      <c r="CB649" s="30"/>
      <c r="CC649" s="30"/>
    </row>
    <row r="650" spans="1:81" s="56" customFormat="1" x14ac:dyDescent="0.35">
      <c r="A650" s="31" t="s">
        <v>348</v>
      </c>
      <c r="B650" s="31" t="s">
        <v>249</v>
      </c>
      <c r="C650" s="31" t="s">
        <v>1016</v>
      </c>
      <c r="D650" s="31" t="s">
        <v>1002</v>
      </c>
      <c r="E650" s="31" t="s">
        <v>55</v>
      </c>
      <c r="F650" s="1">
        <v>999916463</v>
      </c>
      <c r="G650" s="1">
        <f>(J650+T650)-H650</f>
        <v>120</v>
      </c>
      <c r="H650" s="1"/>
      <c r="I650" s="27"/>
      <c r="J650" s="1">
        <f>SUM(K650,L650,N650,O650,P650,Q650,R650)</f>
        <v>120</v>
      </c>
      <c r="K650" s="1">
        <f>SUM(AP650,BT650,BX650)</f>
        <v>0</v>
      </c>
      <c r="L650" s="1">
        <f>SUM(AD650,AF650,AH650,AL650,AJ650,AN650,AR650,AT650,AV650,AX650,BB650,BD650,BF650,BH650,BJ650,BL650,AZ650)</f>
        <v>120</v>
      </c>
      <c r="M650" s="1">
        <f>COUNT(#REF!,AD650,AF650,AH650,AJ650,AL650,AN650,AR650,AT650,AV650,AX650,AZ650,BB650,BD650,BF650,BH650,BJ650,BL650)</f>
        <v>1</v>
      </c>
      <c r="N650" s="1">
        <f>BN650+BP650</f>
        <v>0</v>
      </c>
      <c r="O650" s="1">
        <v>0</v>
      </c>
      <c r="P650" s="1">
        <f>BR650</f>
        <v>0</v>
      </c>
      <c r="Q650" s="1">
        <f>BV650</f>
        <v>0</v>
      </c>
      <c r="R650" s="1">
        <v>0</v>
      </c>
      <c r="S650" s="64"/>
      <c r="T650" s="1">
        <f>SUM(U650,V650,X650,Y650,Z650,AA650,AB650)</f>
        <v>0</v>
      </c>
      <c r="U650" s="1">
        <f>CA650</f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f>CC650</f>
        <v>0</v>
      </c>
      <c r="AB650" s="1">
        <f>CB650</f>
        <v>0</v>
      </c>
      <c r="AC650" s="64"/>
      <c r="AD650" s="1"/>
      <c r="AE650" s="26"/>
      <c r="AF650" s="1">
        <v>120</v>
      </c>
      <c r="AG650" s="26">
        <v>1</v>
      </c>
      <c r="AH650" s="1"/>
      <c r="AI650" s="26"/>
      <c r="AJ650" s="1"/>
      <c r="AK650" s="26"/>
      <c r="AL650" s="1"/>
      <c r="AM650" s="26"/>
      <c r="AN650" s="1"/>
      <c r="AO650" s="26"/>
      <c r="AP650" s="1"/>
      <c r="AQ650" s="26"/>
      <c r="AR650" s="1"/>
      <c r="AS650" s="26"/>
      <c r="AT650" s="1"/>
      <c r="AU650" s="26"/>
      <c r="AV650" s="1"/>
      <c r="AW650" s="26"/>
      <c r="AX650" s="1"/>
      <c r="AY650" s="26"/>
      <c r="AZ650" s="1"/>
      <c r="BA650" s="26"/>
      <c r="BB650" s="1"/>
      <c r="BC650" s="26"/>
      <c r="BD650" s="1"/>
      <c r="BE650" s="26"/>
      <c r="BF650" s="1"/>
      <c r="BG650" s="26"/>
      <c r="BH650" s="1"/>
      <c r="BI650" s="26"/>
      <c r="BJ650" s="1"/>
      <c r="BK650" s="26"/>
      <c r="BL650" s="1"/>
      <c r="BM650" s="26"/>
      <c r="BN650" s="1"/>
      <c r="BO650" s="26"/>
      <c r="BP650" s="1"/>
      <c r="BQ650" s="26"/>
      <c r="BR650" s="1"/>
      <c r="BS650" s="26"/>
      <c r="BT650" s="1"/>
      <c r="BU650" s="26"/>
      <c r="BV650" s="30"/>
      <c r="BW650" s="26"/>
      <c r="BX650" s="30"/>
      <c r="BY650" s="26"/>
      <c r="BZ650" s="60"/>
      <c r="CA650" s="30"/>
      <c r="CB650" s="30"/>
      <c r="CC650" s="30"/>
    </row>
    <row r="651" spans="1:81" s="56" customFormat="1" x14ac:dyDescent="0.35">
      <c r="A651" s="1" t="s">
        <v>348</v>
      </c>
      <c r="B651" s="1" t="s">
        <v>249</v>
      </c>
      <c r="C651" s="1" t="s">
        <v>3233</v>
      </c>
      <c r="D651" s="1" t="s">
        <v>156</v>
      </c>
      <c r="E651" s="1" t="s">
        <v>55</v>
      </c>
      <c r="F651" s="1">
        <v>999927190</v>
      </c>
      <c r="G651" s="1">
        <f>(J651+T651)-H651</f>
        <v>120</v>
      </c>
      <c r="H651" s="1"/>
      <c r="I651" s="27"/>
      <c r="J651" s="1">
        <f>SUM(K651,L651,N651,O651,P651,Q651,R651)</f>
        <v>120</v>
      </c>
      <c r="K651" s="1">
        <f>SUM(AP651,BT651,BX651)</f>
        <v>0</v>
      </c>
      <c r="L651" s="1">
        <f>SUM(AD651,AF651,AH651,AL651,AJ651,AN651,AR651,AT651,AV651,AX651,BB651,BD651,BF651,BH651,BJ651,BL651,AZ651)</f>
        <v>120</v>
      </c>
      <c r="M651" s="1">
        <f>COUNT(#REF!,AD651,AF651,AH651,AJ651,AL651,AN651,AR651,AT651,AV651,AX651,AZ651,BB651,BD651,BF651,BH651,BJ651,BL651)</f>
        <v>1</v>
      </c>
      <c r="N651" s="1">
        <f>BN651+BP651</f>
        <v>0</v>
      </c>
      <c r="O651" s="1">
        <v>0</v>
      </c>
      <c r="P651" s="1">
        <f>BR651</f>
        <v>0</v>
      </c>
      <c r="Q651" s="1">
        <f>BV651</f>
        <v>0</v>
      </c>
      <c r="R651" s="1">
        <v>0</v>
      </c>
      <c r="S651" s="64"/>
      <c r="T651" s="1">
        <f>SUM(U651,V651,X651,Y651,Z651,AA651,AB651)</f>
        <v>0</v>
      </c>
      <c r="U651" s="1">
        <f>CA651</f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f>CC651</f>
        <v>0</v>
      </c>
      <c r="AB651" s="1">
        <f>CB651</f>
        <v>0</v>
      </c>
      <c r="AC651" s="64"/>
      <c r="AD651" s="1"/>
      <c r="AE651" s="26"/>
      <c r="AF651" s="1"/>
      <c r="AG651" s="26"/>
      <c r="AH651" s="1"/>
      <c r="AI651" s="26"/>
      <c r="AJ651" s="1"/>
      <c r="AK651" s="26"/>
      <c r="AL651" s="1"/>
      <c r="AM651" s="26"/>
      <c r="AN651" s="1">
        <v>120</v>
      </c>
      <c r="AO651" s="26">
        <v>1</v>
      </c>
      <c r="AP651" s="1"/>
      <c r="AQ651" s="26"/>
      <c r="AR651" s="1"/>
      <c r="AS651" s="26"/>
      <c r="AT651" s="1"/>
      <c r="AU651" s="26"/>
      <c r="AV651" s="1"/>
      <c r="AW651" s="26"/>
      <c r="AX651" s="1"/>
      <c r="AY651" s="26"/>
      <c r="AZ651" s="1"/>
      <c r="BA651" s="26"/>
      <c r="BB651" s="1"/>
      <c r="BC651" s="26"/>
      <c r="BD651" s="1"/>
      <c r="BE651" s="26"/>
      <c r="BF651" s="1"/>
      <c r="BG651" s="26"/>
      <c r="BH651" s="1"/>
      <c r="BI651" s="26"/>
      <c r="BJ651" s="1"/>
      <c r="BK651" s="26"/>
      <c r="BL651" s="1"/>
      <c r="BM651" s="26"/>
      <c r="BN651" s="1"/>
      <c r="BO651" s="26"/>
      <c r="BP651" s="1"/>
      <c r="BQ651" s="26"/>
      <c r="BR651" s="1"/>
      <c r="BS651" s="26"/>
      <c r="BT651" s="1"/>
      <c r="BU651" s="26"/>
      <c r="BV651" s="30"/>
      <c r="BW651" s="26"/>
      <c r="BX651" s="30"/>
      <c r="BY651" s="26"/>
      <c r="BZ651" s="60"/>
      <c r="CA651" s="30"/>
      <c r="CB651" s="30"/>
      <c r="CC651" s="30"/>
    </row>
    <row r="652" spans="1:81" s="56" customFormat="1" x14ac:dyDescent="0.35">
      <c r="A652" s="1" t="s">
        <v>348</v>
      </c>
      <c r="B652" s="1" t="s">
        <v>249</v>
      </c>
      <c r="C652" s="1" t="s">
        <v>1091</v>
      </c>
      <c r="D652" s="1" t="s">
        <v>2937</v>
      </c>
      <c r="E652" s="1" t="s">
        <v>55</v>
      </c>
      <c r="F652" s="1">
        <v>999926509</v>
      </c>
      <c r="G652" s="1">
        <f>(J652+T652)-H652</f>
        <v>117.2</v>
      </c>
      <c r="H652" s="1"/>
      <c r="I652" s="27"/>
      <c r="J652" s="1">
        <f>SUM(K652,L652,N652,O652,P652,Q652,R652)</f>
        <v>117.2</v>
      </c>
      <c r="K652" s="1">
        <f>SUM(AP652,BT652,BX652)</f>
        <v>0</v>
      </c>
      <c r="L652" s="1">
        <f>SUM(AD652,AF652,AH652,AL652,AJ652,AN652,AR652,AT652,AV652,AX652,BB652,BD652,BF652,BH652,BJ652,BL652,AZ652)</f>
        <v>27.2</v>
      </c>
      <c r="M652" s="1">
        <f>COUNT(#REF!,AD652,AF652,AH652,AJ652,AL652,AN652,AR652,AT652,AV652,AX652,AZ652,BB652,BD652,BF652,BH652,BJ652,BL652)</f>
        <v>1</v>
      </c>
      <c r="N652" s="1">
        <f>BN652+BP652</f>
        <v>0</v>
      </c>
      <c r="O652" s="1">
        <v>0</v>
      </c>
      <c r="P652" s="1">
        <f>BR652</f>
        <v>90</v>
      </c>
      <c r="Q652" s="1">
        <f>BV652</f>
        <v>0</v>
      </c>
      <c r="R652" s="1">
        <v>0</v>
      </c>
      <c r="S652" s="64"/>
      <c r="T652" s="1">
        <f>SUM(U652,V652,X652,Y652,Z652,AA652,AB652)</f>
        <v>0</v>
      </c>
      <c r="U652" s="1">
        <f>CA652</f>
        <v>0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1">
        <f>CC652</f>
        <v>0</v>
      </c>
      <c r="AB652" s="1">
        <f>CB652</f>
        <v>0</v>
      </c>
      <c r="AC652" s="64"/>
      <c r="AD652" s="1"/>
      <c r="AE652" s="26"/>
      <c r="AF652" s="1"/>
      <c r="AG652" s="26"/>
      <c r="AH652" s="1"/>
      <c r="AI652" s="26"/>
      <c r="AJ652" s="1">
        <v>27.2</v>
      </c>
      <c r="AK652" s="26">
        <v>3</v>
      </c>
      <c r="AL652" s="1"/>
      <c r="AM652" s="26"/>
      <c r="AN652" s="1"/>
      <c r="AO652" s="26"/>
      <c r="AP652" s="1"/>
      <c r="AQ652" s="26"/>
      <c r="AR652" s="1"/>
      <c r="AS652" s="26"/>
      <c r="AT652" s="1"/>
      <c r="AU652" s="26"/>
      <c r="AV652" s="1"/>
      <c r="AW652" s="26"/>
      <c r="AX652" s="1"/>
      <c r="AY652" s="26"/>
      <c r="AZ652" s="1"/>
      <c r="BA652" s="26"/>
      <c r="BB652" s="1"/>
      <c r="BC652" s="26"/>
      <c r="BD652" s="1"/>
      <c r="BE652" s="26"/>
      <c r="BF652" s="1"/>
      <c r="BG652" s="26"/>
      <c r="BH652" s="1"/>
      <c r="BI652" s="26"/>
      <c r="BJ652" s="1"/>
      <c r="BK652" s="26"/>
      <c r="BL652" s="1"/>
      <c r="BM652" s="26"/>
      <c r="BN652" s="1"/>
      <c r="BO652" s="26"/>
      <c r="BP652" s="1"/>
      <c r="BQ652" s="26"/>
      <c r="BR652" s="1">
        <v>90</v>
      </c>
      <c r="BS652" s="26">
        <v>3</v>
      </c>
      <c r="BT652" s="1"/>
      <c r="BU652" s="26"/>
      <c r="BV652" s="30"/>
      <c r="BW652" s="26"/>
      <c r="BX652" s="30"/>
      <c r="BY652" s="26"/>
      <c r="BZ652" s="60"/>
      <c r="CA652" s="30"/>
      <c r="CB652" s="30"/>
      <c r="CC652" s="30"/>
    </row>
    <row r="653" spans="1:81" s="56" customFormat="1" x14ac:dyDescent="0.35">
      <c r="A653" s="30" t="s">
        <v>348</v>
      </c>
      <c r="B653" s="30" t="s">
        <v>249</v>
      </c>
      <c r="C653" s="30" t="s">
        <v>1533</v>
      </c>
      <c r="D653" s="30" t="s">
        <v>1534</v>
      </c>
      <c r="E653" s="30" t="s">
        <v>55</v>
      </c>
      <c r="F653" s="30">
        <v>999921078</v>
      </c>
      <c r="G653" s="1">
        <f>(J653+T653)-H653</f>
        <v>117</v>
      </c>
      <c r="H653" s="30"/>
      <c r="I653" s="27"/>
      <c r="J653" s="1">
        <f>SUM(K653,L653,N653,O653,P653,Q653,R653)</f>
        <v>117</v>
      </c>
      <c r="K653" s="1">
        <f>SUM(AP653,BT653,BX653)</f>
        <v>0</v>
      </c>
      <c r="L653" s="1">
        <f>SUM(AD653,AF653,AH653,AL653,AJ653,AN653,AR653,AT653,AV653,AX653,BB653,BD653,BF653,BH653,BJ653,BL653,AZ653)</f>
        <v>45</v>
      </c>
      <c r="M653" s="1">
        <f>COUNT(#REF!,AD653,AF653,AH653,AJ653,AL653,AN653,AR653,AT653,AV653,AX653,AZ653,BB653,BD653,BF653,BH653,BJ653,BL653)</f>
        <v>1</v>
      </c>
      <c r="N653" s="1">
        <f>BN653+BP653</f>
        <v>0</v>
      </c>
      <c r="O653" s="1">
        <v>0</v>
      </c>
      <c r="P653" s="1">
        <f>BR653</f>
        <v>72</v>
      </c>
      <c r="Q653" s="1">
        <f>BV653</f>
        <v>0</v>
      </c>
      <c r="R653" s="1">
        <v>0</v>
      </c>
      <c r="S653" s="64"/>
      <c r="T653" s="1">
        <f>SUM(U653,V653,X653,Y653,Z653,AA653,AB653)</f>
        <v>0</v>
      </c>
      <c r="U653" s="1">
        <f>CA653</f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f>CC653</f>
        <v>0</v>
      </c>
      <c r="AB653" s="1">
        <f>CB653</f>
        <v>0</v>
      </c>
      <c r="AC653" s="64"/>
      <c r="AD653" s="1"/>
      <c r="AE653" s="26"/>
      <c r="AF653" s="1"/>
      <c r="AG653" s="26"/>
      <c r="AH653" s="1"/>
      <c r="AI653" s="26"/>
      <c r="AJ653" s="1"/>
      <c r="AK653" s="26"/>
      <c r="AL653" s="1"/>
      <c r="AM653" s="26"/>
      <c r="AN653" s="1"/>
      <c r="AO653" s="26"/>
      <c r="AP653" s="1"/>
      <c r="AQ653" s="26"/>
      <c r="AR653" s="1"/>
      <c r="AS653" s="26"/>
      <c r="AT653" s="1">
        <v>45</v>
      </c>
      <c r="AU653" s="26">
        <v>2</v>
      </c>
      <c r="AV653" s="1"/>
      <c r="AW653" s="26"/>
      <c r="AX653" s="1"/>
      <c r="AY653" s="26"/>
      <c r="AZ653" s="1"/>
      <c r="BA653" s="26"/>
      <c r="BB653" s="1"/>
      <c r="BC653" s="26"/>
      <c r="BD653" s="1"/>
      <c r="BE653" s="26"/>
      <c r="BF653" s="1"/>
      <c r="BG653" s="26"/>
      <c r="BH653" s="1"/>
      <c r="BI653" s="26"/>
      <c r="BJ653" s="1"/>
      <c r="BK653" s="26"/>
      <c r="BL653" s="1"/>
      <c r="BM653" s="26"/>
      <c r="BN653" s="1"/>
      <c r="BO653" s="26"/>
      <c r="BP653" s="1"/>
      <c r="BQ653" s="26"/>
      <c r="BR653" s="1">
        <v>72</v>
      </c>
      <c r="BS653" s="26">
        <v>7</v>
      </c>
      <c r="BT653" s="1"/>
      <c r="BU653" s="26"/>
      <c r="BV653" s="30"/>
      <c r="BW653" s="26"/>
      <c r="BX653" s="30"/>
      <c r="BY653" s="26"/>
      <c r="BZ653" s="60"/>
      <c r="CA653" s="30"/>
      <c r="CB653" s="30"/>
      <c r="CC653" s="30"/>
    </row>
    <row r="654" spans="1:81" s="56" customFormat="1" x14ac:dyDescent="0.35">
      <c r="A654" s="30" t="s">
        <v>348</v>
      </c>
      <c r="B654" s="35" t="s">
        <v>249</v>
      </c>
      <c r="C654" s="35" t="s">
        <v>2669</v>
      </c>
      <c r="D654" s="35" t="s">
        <v>111</v>
      </c>
      <c r="E654" s="35" t="s">
        <v>55</v>
      </c>
      <c r="F654" s="35">
        <v>999925820</v>
      </c>
      <c r="G654" s="1">
        <f>(J654+T654)-H654</f>
        <v>106</v>
      </c>
      <c r="H654" s="1">
        <f>(K654+L654+N654+O654+P654+Q654+R654)*0.5</f>
        <v>106</v>
      </c>
      <c r="I654" s="27"/>
      <c r="J654" s="1">
        <f>SUM(K654,L654,N654,O654,P654,Q654,R654)</f>
        <v>212</v>
      </c>
      <c r="K654" s="1">
        <f>SUM(AP654,BT654,BX654)</f>
        <v>0</v>
      </c>
      <c r="L654" s="1">
        <f>SUM(AD654,AF654,AH654,AL654,AJ654,AN654,AR654,AT654,AV654,AX654,BB654,BD654,BF654,BH654,BJ654,BL654,AZ654)</f>
        <v>72</v>
      </c>
      <c r="M654" s="1">
        <f>COUNT(#REF!,AD654,AF654,AH654,AJ654,AL654,AN654,AR654,AT654,AV654,AX654,AZ654,BB654,BD654,BF654,BH654,BJ654,BL654)</f>
        <v>2</v>
      </c>
      <c r="N654" s="1">
        <f>BN654+BP654</f>
        <v>0</v>
      </c>
      <c r="O654" s="1">
        <v>0</v>
      </c>
      <c r="P654" s="1">
        <f>BR654</f>
        <v>90</v>
      </c>
      <c r="Q654" s="1">
        <f>BV654</f>
        <v>50</v>
      </c>
      <c r="R654" s="1">
        <v>0</v>
      </c>
      <c r="S654" s="64"/>
      <c r="T654" s="1">
        <f>SUM(U654,V654,X654,Y654,Z654,AA654,AB654)</f>
        <v>0</v>
      </c>
      <c r="U654" s="1">
        <f>CA654</f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f>CC654</f>
        <v>0</v>
      </c>
      <c r="AB654" s="1">
        <f>CB654</f>
        <v>0</v>
      </c>
      <c r="AC654" s="64"/>
      <c r="AD654" s="1"/>
      <c r="AE654" s="26"/>
      <c r="AF654" s="1"/>
      <c r="AG654" s="26"/>
      <c r="AH654" s="1">
        <v>48</v>
      </c>
      <c r="AI654" s="26">
        <v>1</v>
      </c>
      <c r="AJ654" s="1"/>
      <c r="AK654" s="26"/>
      <c r="AL654" s="1"/>
      <c r="AM654" s="26"/>
      <c r="AN654" s="1"/>
      <c r="AO654" s="26"/>
      <c r="AP654" s="1"/>
      <c r="AQ654" s="26"/>
      <c r="AR654" s="1"/>
      <c r="AS654" s="26"/>
      <c r="AT654" s="1"/>
      <c r="AU654" s="26"/>
      <c r="AV654" s="1"/>
      <c r="AW654" s="26"/>
      <c r="AX654" s="1"/>
      <c r="AY654" s="26"/>
      <c r="AZ654" s="1"/>
      <c r="BA654" s="26"/>
      <c r="BB654" s="1">
        <v>24</v>
      </c>
      <c r="BC654" s="26">
        <v>1</v>
      </c>
      <c r="BD654" s="1"/>
      <c r="BE654" s="26"/>
      <c r="BF654" s="1"/>
      <c r="BG654" s="26"/>
      <c r="BH654" s="1"/>
      <c r="BI654" s="26"/>
      <c r="BJ654" s="1"/>
      <c r="BK654" s="26"/>
      <c r="BL654" s="1"/>
      <c r="BM654" s="26"/>
      <c r="BN654" s="1"/>
      <c r="BO654" s="26"/>
      <c r="BP654" s="1"/>
      <c r="BQ654" s="26"/>
      <c r="BR654" s="1">
        <v>90</v>
      </c>
      <c r="BS654" s="26">
        <v>4</v>
      </c>
      <c r="BT654" s="1"/>
      <c r="BU654" s="26"/>
      <c r="BV654" s="30">
        <v>50</v>
      </c>
      <c r="BW654" s="26">
        <v>1</v>
      </c>
      <c r="BX654" s="30"/>
      <c r="BY654" s="26"/>
      <c r="BZ654" s="60"/>
      <c r="CA654" s="30"/>
      <c r="CB654" s="30"/>
      <c r="CC654" s="30"/>
    </row>
    <row r="655" spans="1:81" s="56" customFormat="1" x14ac:dyDescent="0.35">
      <c r="A655" s="30" t="s">
        <v>348</v>
      </c>
      <c r="B655" s="1" t="s">
        <v>249</v>
      </c>
      <c r="C655" s="1" t="s">
        <v>871</v>
      </c>
      <c r="D655" s="1" t="s">
        <v>2420</v>
      </c>
      <c r="E655" s="1" t="s">
        <v>55</v>
      </c>
      <c r="F655" s="1">
        <v>999925263</v>
      </c>
      <c r="G655" s="1">
        <f>(J655+T655)-H655</f>
        <v>96.25</v>
      </c>
      <c r="H655" s="1">
        <f>(K655+L655+N655+O655+P655+Q655+R655)*0.5</f>
        <v>96.25</v>
      </c>
      <c r="I655" s="27"/>
      <c r="J655" s="1">
        <f>SUM(K655,L655,N655,O655,P655,Q655,R655)</f>
        <v>192.5</v>
      </c>
      <c r="K655" s="1">
        <f>SUM(AP655,BT655,BX655)</f>
        <v>0</v>
      </c>
      <c r="L655" s="1">
        <f>SUM(AD655,AF655,AH655,AL655,AJ655,AN655,AR655,AT655,AV655,AX655,BB655,BD655,BF655,BH655,BJ655,BL655,AZ655)</f>
        <v>68</v>
      </c>
      <c r="M655" s="1">
        <f>COUNT(#REF!,AD655,AF655,AH655,AJ655,AL655,AN655,AR655,AT655,AV655,AX655,AZ655,BB655,BD655,BF655,BH655,BJ655,BL655)</f>
        <v>1</v>
      </c>
      <c r="N655" s="1">
        <f>BN655+BP655</f>
        <v>52.5</v>
      </c>
      <c r="O655" s="1">
        <v>0</v>
      </c>
      <c r="P655" s="1">
        <f>BR655</f>
        <v>72</v>
      </c>
      <c r="Q655" s="1">
        <f>BV655</f>
        <v>0</v>
      </c>
      <c r="R655" s="1">
        <v>0</v>
      </c>
      <c r="S655" s="64"/>
      <c r="T655" s="1">
        <f>SUM(U655,V655,X655,Y655,Z655,AA655,AB655)</f>
        <v>0</v>
      </c>
      <c r="U655" s="1">
        <f>CA655</f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f>CC655</f>
        <v>0</v>
      </c>
      <c r="AB655" s="1">
        <f>CB655</f>
        <v>0</v>
      </c>
      <c r="AC655" s="64"/>
      <c r="AD655" s="1"/>
      <c r="AE655" s="26"/>
      <c r="AF655" s="1"/>
      <c r="AG655" s="26"/>
      <c r="AH655" s="1"/>
      <c r="AI655" s="26"/>
      <c r="AJ655" s="1"/>
      <c r="AK655" s="26"/>
      <c r="AL655" s="1"/>
      <c r="AM655" s="26"/>
      <c r="AN655" s="1">
        <v>68</v>
      </c>
      <c r="AO655" s="26">
        <v>3</v>
      </c>
      <c r="AP655" s="1"/>
      <c r="AQ655" s="26"/>
      <c r="AR655" s="1"/>
      <c r="AS655" s="26"/>
      <c r="AT655" s="1"/>
      <c r="AU655" s="26"/>
      <c r="AV655" s="1"/>
      <c r="AW655" s="26"/>
      <c r="AX655" s="1"/>
      <c r="AY655" s="26"/>
      <c r="AZ655" s="1"/>
      <c r="BA655" s="26"/>
      <c r="BB655" s="1"/>
      <c r="BC655" s="26"/>
      <c r="BD655" s="1"/>
      <c r="BE655" s="26"/>
      <c r="BF655" s="1"/>
      <c r="BG655" s="26"/>
      <c r="BH655" s="1"/>
      <c r="BI655" s="26"/>
      <c r="BJ655" s="1"/>
      <c r="BK655" s="26"/>
      <c r="BL655" s="1"/>
      <c r="BM655" s="26"/>
      <c r="BN655" s="1">
        <v>52.5</v>
      </c>
      <c r="BO655" s="26">
        <v>2</v>
      </c>
      <c r="BP655" s="1"/>
      <c r="BQ655" s="26"/>
      <c r="BR655" s="1">
        <v>72</v>
      </c>
      <c r="BS655" s="26">
        <v>7</v>
      </c>
      <c r="BT655" s="1"/>
      <c r="BU655" s="26"/>
      <c r="BV655" s="30"/>
      <c r="BW655" s="26"/>
      <c r="BX655" s="30"/>
      <c r="BY655" s="26"/>
      <c r="BZ655" s="60"/>
      <c r="CA655" s="30"/>
      <c r="CB655" s="30"/>
      <c r="CC655" s="30"/>
    </row>
    <row r="656" spans="1:81" s="56" customFormat="1" x14ac:dyDescent="0.35">
      <c r="A656" s="1" t="s">
        <v>348</v>
      </c>
      <c r="B656" s="1" t="s">
        <v>249</v>
      </c>
      <c r="C656" s="1" t="s">
        <v>3506</v>
      </c>
      <c r="D656" s="1" t="s">
        <v>86</v>
      </c>
      <c r="E656" s="1" t="s">
        <v>55</v>
      </c>
      <c r="F656" s="1">
        <v>999927925</v>
      </c>
      <c r="G656" s="1">
        <f>(J656+T656)-H656</f>
        <v>96</v>
      </c>
      <c r="H656" s="1"/>
      <c r="I656" s="27"/>
      <c r="J656" s="1">
        <f>SUM(K656,L656,N656,O656,P656,Q656,R656)</f>
        <v>96</v>
      </c>
      <c r="K656" s="1">
        <f>SUM(AP656,BT656,BX656)</f>
        <v>0</v>
      </c>
      <c r="L656" s="1">
        <f>SUM(AD656,AF656,AH656,AL656,AJ656,AN656,AR656,AT656,AV656,AX656,BB656,BD656,BF656,BH656,BJ656,BL656,AZ656)</f>
        <v>45</v>
      </c>
      <c r="M656" s="1">
        <f>COUNT(#REF!,AD656,AF656,AH656,AJ656,AL656,AN656,AR656,AT656,AV656,AX656,AZ656,BB656,BD656,BF656,BH656,BJ656,BL656)</f>
        <v>1</v>
      </c>
      <c r="N656" s="1">
        <f>BN656+BP656</f>
        <v>0</v>
      </c>
      <c r="O656" s="1">
        <v>0</v>
      </c>
      <c r="P656" s="1">
        <f>BR656</f>
        <v>51</v>
      </c>
      <c r="Q656" s="1">
        <f>BV656</f>
        <v>0</v>
      </c>
      <c r="R656" s="1">
        <v>0</v>
      </c>
      <c r="S656" s="64"/>
      <c r="T656" s="1">
        <f>SUM(U656,V656,X656,Y656,Z656,AA656,AB656)</f>
        <v>0</v>
      </c>
      <c r="U656" s="1">
        <f>CA656</f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f>CC656</f>
        <v>0</v>
      </c>
      <c r="AB656" s="1">
        <f>CB656</f>
        <v>0</v>
      </c>
      <c r="AC656" s="64"/>
      <c r="AD656" s="1"/>
      <c r="AE656" s="26"/>
      <c r="AF656" s="1"/>
      <c r="AG656" s="26"/>
      <c r="AH656" s="1"/>
      <c r="AI656" s="26"/>
      <c r="AJ656" s="1"/>
      <c r="AK656" s="26"/>
      <c r="AL656" s="1"/>
      <c r="AM656" s="26"/>
      <c r="AN656" s="1"/>
      <c r="AO656" s="26"/>
      <c r="AP656" s="1"/>
      <c r="AQ656" s="26"/>
      <c r="AR656" s="1"/>
      <c r="AS656" s="26"/>
      <c r="AT656" s="1"/>
      <c r="AU656" s="26"/>
      <c r="AV656" s="1"/>
      <c r="AW656" s="26"/>
      <c r="AX656" s="1"/>
      <c r="AY656" s="26"/>
      <c r="AZ656" s="1"/>
      <c r="BA656" s="26"/>
      <c r="BB656" s="1"/>
      <c r="BC656" s="26"/>
      <c r="BD656" s="1"/>
      <c r="BE656" s="26"/>
      <c r="BF656" s="1"/>
      <c r="BG656" s="26"/>
      <c r="BH656" s="1">
        <v>45</v>
      </c>
      <c r="BI656" s="26">
        <v>2</v>
      </c>
      <c r="BJ656" s="1"/>
      <c r="BK656" s="26"/>
      <c r="BL656" s="1"/>
      <c r="BM656" s="26"/>
      <c r="BN656" s="1"/>
      <c r="BO656" s="26"/>
      <c r="BP656" s="1"/>
      <c r="BQ656" s="26"/>
      <c r="BR656" s="1">
        <v>51</v>
      </c>
      <c r="BS656" s="26" t="s">
        <v>94</v>
      </c>
      <c r="BT656" s="1"/>
      <c r="BU656" s="26"/>
      <c r="BV656" s="30"/>
      <c r="BW656" s="26"/>
      <c r="BX656" s="30"/>
      <c r="BY656" s="26"/>
      <c r="BZ656" s="60"/>
      <c r="CA656" s="30"/>
      <c r="CB656" s="30"/>
      <c r="CC656" s="30"/>
    </row>
    <row r="657" spans="1:81" s="56" customFormat="1" x14ac:dyDescent="0.35">
      <c r="A657" s="31" t="s">
        <v>348</v>
      </c>
      <c r="B657" s="31" t="s">
        <v>249</v>
      </c>
      <c r="C657" s="31" t="s">
        <v>1016</v>
      </c>
      <c r="D657" s="31" t="s">
        <v>1286</v>
      </c>
      <c r="E657" s="31" t="s">
        <v>55</v>
      </c>
      <c r="F657" s="1">
        <v>999918953</v>
      </c>
      <c r="G657" s="1">
        <f>(J657+T657)-H657</f>
        <v>90</v>
      </c>
      <c r="H657" s="1"/>
      <c r="I657" s="27"/>
      <c r="J657" s="1">
        <f>SUM(K657,L657,N657,O657,P657,Q657,R657)</f>
        <v>90</v>
      </c>
      <c r="K657" s="1">
        <f>SUM(AP657,BT657,BX657)</f>
        <v>0</v>
      </c>
      <c r="L657" s="1">
        <f>SUM(AD657,AF657,AH657,AL657,AJ657,AN657,AR657,AT657,AV657,AX657,BB657,BD657,BF657,BH657,BJ657,BL657,AZ657)</f>
        <v>90</v>
      </c>
      <c r="M657" s="1">
        <f>COUNT(#REF!,AD657,AF657,AH657,AJ657,AL657,AN657,AR657,AT657,AV657,AX657,AZ657,BB657,BD657,BF657,BH657,BJ657,BL657)</f>
        <v>1</v>
      </c>
      <c r="N657" s="1">
        <f>BN657+BP657</f>
        <v>0</v>
      </c>
      <c r="O657" s="1">
        <v>0</v>
      </c>
      <c r="P657" s="1">
        <f>BR657</f>
        <v>0</v>
      </c>
      <c r="Q657" s="1">
        <f>BV657</f>
        <v>0</v>
      </c>
      <c r="R657" s="1">
        <v>0</v>
      </c>
      <c r="S657" s="64"/>
      <c r="T657" s="1">
        <f>SUM(U657,V657,X657,Y657,Z657,AA657,AB657)</f>
        <v>0</v>
      </c>
      <c r="U657" s="1">
        <f>CA657</f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f>CC657</f>
        <v>0</v>
      </c>
      <c r="AB657" s="1">
        <f>CB657</f>
        <v>0</v>
      </c>
      <c r="AC657" s="64"/>
      <c r="AD657" s="1"/>
      <c r="AE657" s="26"/>
      <c r="AF657" s="1">
        <v>90</v>
      </c>
      <c r="AG657" s="26">
        <v>2</v>
      </c>
      <c r="AH657" s="1"/>
      <c r="AI657" s="26"/>
      <c r="AJ657" s="1"/>
      <c r="AK657" s="26"/>
      <c r="AL657" s="1"/>
      <c r="AM657" s="26"/>
      <c r="AN657" s="1"/>
      <c r="AO657" s="26"/>
      <c r="AP657" s="1"/>
      <c r="AQ657" s="26"/>
      <c r="AR657" s="1"/>
      <c r="AS657" s="26"/>
      <c r="AT657" s="1"/>
      <c r="AU657" s="26"/>
      <c r="AV657" s="1"/>
      <c r="AW657" s="26"/>
      <c r="AX657" s="1"/>
      <c r="AY657" s="26"/>
      <c r="AZ657" s="1"/>
      <c r="BA657" s="26"/>
      <c r="BB657" s="1"/>
      <c r="BC657" s="26"/>
      <c r="BD657" s="1"/>
      <c r="BE657" s="26"/>
      <c r="BF657" s="1"/>
      <c r="BG657" s="26"/>
      <c r="BH657" s="1"/>
      <c r="BI657" s="26"/>
      <c r="BJ657" s="1"/>
      <c r="BK657" s="26"/>
      <c r="BL657" s="1"/>
      <c r="BM657" s="26"/>
      <c r="BN657" s="1"/>
      <c r="BO657" s="26"/>
      <c r="BP657" s="1"/>
      <c r="BQ657" s="26"/>
      <c r="BR657" s="1"/>
      <c r="BS657" s="26"/>
      <c r="BT657" s="1"/>
      <c r="BU657" s="26"/>
      <c r="BV657" s="30"/>
      <c r="BW657" s="26"/>
      <c r="BX657" s="30"/>
      <c r="BY657" s="26"/>
      <c r="BZ657" s="60"/>
      <c r="CA657" s="30"/>
      <c r="CB657" s="30"/>
      <c r="CC657" s="30"/>
    </row>
    <row r="658" spans="1:81" s="56" customFormat="1" x14ac:dyDescent="0.35">
      <c r="A658" s="31" t="s">
        <v>348</v>
      </c>
      <c r="B658" s="31" t="s">
        <v>249</v>
      </c>
      <c r="C658" s="31" t="s">
        <v>2553</v>
      </c>
      <c r="D658" s="31" t="s">
        <v>2554</v>
      </c>
      <c r="E658" s="31" t="s">
        <v>55</v>
      </c>
      <c r="F658" s="1">
        <v>999925560</v>
      </c>
      <c r="G658" s="1">
        <f>(J658+T658)-H658</f>
        <v>90</v>
      </c>
      <c r="H658" s="1"/>
      <c r="I658" s="27"/>
      <c r="J658" s="1">
        <f>SUM(K658,L658,N658,O658,P658,Q658,R658)</f>
        <v>90</v>
      </c>
      <c r="K658" s="1">
        <f>SUM(AP658,BT658,BX658)</f>
        <v>0</v>
      </c>
      <c r="L658" s="1">
        <f>SUM(AD658,AF658,AH658,AL658,AJ658,AN658,AR658,AT658,AV658,AX658,BB658,BD658,BF658,BH658,BJ658,BL658,AZ658)</f>
        <v>90</v>
      </c>
      <c r="M658" s="1">
        <f>COUNT(#REF!,AD658,AF658,AH658,AJ658,AL658,AN658,AR658,AT658,AV658,AX658,AZ658,BB658,BD658,BF658,BH658,BJ658,BL658)</f>
        <v>1</v>
      </c>
      <c r="N658" s="1">
        <f>BN658+BP658</f>
        <v>0</v>
      </c>
      <c r="O658" s="1">
        <v>0</v>
      </c>
      <c r="P658" s="1">
        <f>BR658</f>
        <v>0</v>
      </c>
      <c r="Q658" s="1">
        <f>BV658</f>
        <v>0</v>
      </c>
      <c r="R658" s="1">
        <v>0</v>
      </c>
      <c r="S658" s="64"/>
      <c r="T658" s="1">
        <f>SUM(U658,V658,X658,Y658,Z658,AA658,AB658)</f>
        <v>0</v>
      </c>
      <c r="U658" s="1">
        <f>CA658</f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f>CC658</f>
        <v>0</v>
      </c>
      <c r="AB658" s="1">
        <f>CB658</f>
        <v>0</v>
      </c>
      <c r="AC658" s="64"/>
      <c r="AD658" s="1"/>
      <c r="AE658" s="26"/>
      <c r="AF658" s="1"/>
      <c r="AG658" s="26"/>
      <c r="AH658" s="1"/>
      <c r="AI658" s="26"/>
      <c r="AJ658" s="1"/>
      <c r="AK658" s="26"/>
      <c r="AL658" s="1"/>
      <c r="AM658" s="26"/>
      <c r="AN658" s="1"/>
      <c r="AO658" s="26"/>
      <c r="AP658" s="1"/>
      <c r="AQ658" s="26"/>
      <c r="AR658" s="1"/>
      <c r="AS658" s="26"/>
      <c r="AT658" s="1"/>
      <c r="AU658" s="26"/>
      <c r="AV658" s="1"/>
      <c r="AW658" s="26"/>
      <c r="AX658" s="1"/>
      <c r="AY658" s="26"/>
      <c r="AZ658" s="1">
        <v>90</v>
      </c>
      <c r="BA658" s="26"/>
      <c r="BB658" s="1"/>
      <c r="BC658" s="26"/>
      <c r="BD658" s="1"/>
      <c r="BE658" s="26"/>
      <c r="BF658" s="1"/>
      <c r="BG658" s="26"/>
      <c r="BH658" s="1"/>
      <c r="BI658" s="26"/>
      <c r="BJ658" s="1"/>
      <c r="BK658" s="26"/>
      <c r="BL658" s="1"/>
      <c r="BM658" s="26"/>
      <c r="BN658" s="1"/>
      <c r="BO658" s="26"/>
      <c r="BP658" s="1"/>
      <c r="BQ658" s="26"/>
      <c r="BR658" s="1"/>
      <c r="BS658" s="26"/>
      <c r="BT658" s="1"/>
      <c r="BU658" s="26"/>
      <c r="BV658" s="30"/>
      <c r="BW658" s="26"/>
      <c r="BX658" s="30"/>
      <c r="BY658" s="26"/>
      <c r="BZ658" s="60"/>
      <c r="CA658" s="30"/>
      <c r="CB658" s="30"/>
      <c r="CC658" s="30"/>
    </row>
    <row r="659" spans="1:81" s="56" customFormat="1" x14ac:dyDescent="0.35">
      <c r="A659" s="30" t="s">
        <v>348</v>
      </c>
      <c r="B659" s="30" t="s">
        <v>249</v>
      </c>
      <c r="C659" s="30" t="s">
        <v>235</v>
      </c>
      <c r="D659" s="30" t="s">
        <v>2556</v>
      </c>
      <c r="E659" s="30" t="s">
        <v>55</v>
      </c>
      <c r="F659" s="30">
        <v>999925564</v>
      </c>
      <c r="G659" s="1">
        <f>(J659+T659)-H659</f>
        <v>90</v>
      </c>
      <c r="H659" s="1"/>
      <c r="I659" s="27"/>
      <c r="J659" s="1">
        <f>SUM(K659,L659,N659,O659,P659,Q659,R659)</f>
        <v>90</v>
      </c>
      <c r="K659" s="1">
        <f>SUM(AP659,BT659,BX659)</f>
        <v>0</v>
      </c>
      <c r="L659" s="1">
        <f>SUM(AD659,AF659,AH659,AL659,AJ659,AN659,AR659,AT659,AV659,AX659,BB659,BD659,BF659,BH659,BJ659,BL659,AZ659)</f>
        <v>90</v>
      </c>
      <c r="M659" s="1">
        <f>COUNT(#REF!,AD659,AF659,AH659,AJ659,AL659,AN659,AR659,AT659,AV659,AX659,AZ659,BB659,BD659,BF659,BH659,BJ659,BL659)</f>
        <v>1</v>
      </c>
      <c r="N659" s="1">
        <f>BN659+BP659</f>
        <v>0</v>
      </c>
      <c r="O659" s="1">
        <v>0</v>
      </c>
      <c r="P659" s="1">
        <f>BR659</f>
        <v>0</v>
      </c>
      <c r="Q659" s="1">
        <f>BV659</f>
        <v>0</v>
      </c>
      <c r="R659" s="1">
        <v>0</v>
      </c>
      <c r="S659" s="64"/>
      <c r="T659" s="1">
        <f>SUM(U659,V659,X659,Y659,Z659,AA659,AB659)</f>
        <v>0</v>
      </c>
      <c r="U659" s="1">
        <f>CA659</f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f>CC659</f>
        <v>0</v>
      </c>
      <c r="AB659" s="1">
        <f>CB659</f>
        <v>0</v>
      </c>
      <c r="AC659" s="64"/>
      <c r="AD659" s="1"/>
      <c r="AE659" s="26"/>
      <c r="AF659" s="1"/>
      <c r="AG659" s="26"/>
      <c r="AH659" s="1"/>
      <c r="AI659" s="26"/>
      <c r="AJ659" s="1"/>
      <c r="AK659" s="26"/>
      <c r="AL659" s="1"/>
      <c r="AM659" s="26"/>
      <c r="AN659" s="1"/>
      <c r="AO659" s="26"/>
      <c r="AP659" s="1"/>
      <c r="AQ659" s="26"/>
      <c r="AR659" s="1"/>
      <c r="AS659" s="26"/>
      <c r="AT659" s="1"/>
      <c r="AU659" s="26"/>
      <c r="AV659" s="1"/>
      <c r="AW659" s="26"/>
      <c r="AX659" s="1"/>
      <c r="AY659" s="26"/>
      <c r="AZ659" s="1"/>
      <c r="BA659" s="26"/>
      <c r="BB659" s="1"/>
      <c r="BC659" s="26"/>
      <c r="BD659" s="1">
        <v>90</v>
      </c>
      <c r="BE659" s="26">
        <v>2</v>
      </c>
      <c r="BF659" s="1"/>
      <c r="BG659" s="26"/>
      <c r="BH659" s="1"/>
      <c r="BI659" s="26"/>
      <c r="BJ659" s="1"/>
      <c r="BK659" s="26"/>
      <c r="BL659" s="1"/>
      <c r="BM659" s="26"/>
      <c r="BN659" s="1"/>
      <c r="BO659" s="26"/>
      <c r="BP659" s="1"/>
      <c r="BQ659" s="26"/>
      <c r="BR659" s="1"/>
      <c r="BS659" s="26"/>
      <c r="BT659" s="1"/>
      <c r="BU659" s="26"/>
      <c r="BV659" s="30"/>
      <c r="BW659" s="26"/>
      <c r="BX659" s="30"/>
      <c r="BY659" s="26"/>
      <c r="BZ659" s="60"/>
      <c r="CA659" s="30"/>
      <c r="CB659" s="30"/>
      <c r="CC659" s="30"/>
    </row>
    <row r="660" spans="1:81" s="56" customFormat="1" x14ac:dyDescent="0.35">
      <c r="A660" s="32" t="s">
        <v>348</v>
      </c>
      <c r="B660" s="32" t="s">
        <v>249</v>
      </c>
      <c r="C660" s="32" t="s">
        <v>3573</v>
      </c>
      <c r="D660" s="32" t="s">
        <v>3574</v>
      </c>
      <c r="E660" s="32" t="s">
        <v>55</v>
      </c>
      <c r="F660" s="32">
        <v>999928102</v>
      </c>
      <c r="G660" s="1">
        <f>(J660+T660)-H660</f>
        <v>90</v>
      </c>
      <c r="H660" s="1"/>
      <c r="I660" s="27"/>
      <c r="J660" s="1">
        <f>SUM(K660,L660,N660,O660,P660,Q660,R660)</f>
        <v>90</v>
      </c>
      <c r="K660" s="1">
        <f>SUM(AP660,BT660,BX660)</f>
        <v>0</v>
      </c>
      <c r="L660" s="1">
        <f>SUM(AD660,AF660,AH660,AL660,AJ660,AN660,AR660,AT660,AV660,AX660,BB660,BD660,BF660,BH660,BJ660,BL660,AZ660)</f>
        <v>90</v>
      </c>
      <c r="M660" s="1">
        <f>COUNT(#REF!,AD660,AF660,AH660,AJ660,AL660,AN660,AR660,AT660,AV660,AX660,AZ660,BB660,BD660,BF660,BH660,BJ660,BL660)</f>
        <v>1</v>
      </c>
      <c r="N660" s="1">
        <f>BN660+BP660</f>
        <v>0</v>
      </c>
      <c r="O660" s="1">
        <v>0</v>
      </c>
      <c r="P660" s="1">
        <f>BR660</f>
        <v>0</v>
      </c>
      <c r="Q660" s="1">
        <f>BV660</f>
        <v>0</v>
      </c>
      <c r="R660" s="1">
        <v>0</v>
      </c>
      <c r="S660" s="64"/>
      <c r="T660" s="1">
        <f>SUM(U660,V660,X660,Y660,Z660,AA660,AB660)</f>
        <v>0</v>
      </c>
      <c r="U660" s="1">
        <f>CA660</f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f>CC660</f>
        <v>0</v>
      </c>
      <c r="AB660" s="1">
        <f>CB660</f>
        <v>0</v>
      </c>
      <c r="AC660" s="64"/>
      <c r="AD660" s="1"/>
      <c r="AE660" s="26"/>
      <c r="AF660" s="1"/>
      <c r="AG660" s="26"/>
      <c r="AH660" s="1"/>
      <c r="AI660" s="26"/>
      <c r="AJ660" s="1"/>
      <c r="AK660" s="26"/>
      <c r="AL660" s="1"/>
      <c r="AM660" s="26"/>
      <c r="AN660" s="1"/>
      <c r="AO660" s="26"/>
      <c r="AP660" s="1"/>
      <c r="AQ660" s="26"/>
      <c r="AR660" s="1"/>
      <c r="AS660" s="26"/>
      <c r="AT660" s="1"/>
      <c r="AU660" s="26"/>
      <c r="AV660" s="1"/>
      <c r="AW660" s="26"/>
      <c r="AX660" s="1"/>
      <c r="AY660" s="26"/>
      <c r="AZ660" s="1"/>
      <c r="BA660" s="26"/>
      <c r="BB660" s="1"/>
      <c r="BC660" s="26"/>
      <c r="BD660" s="1"/>
      <c r="BE660" s="26"/>
      <c r="BF660" s="1">
        <v>90</v>
      </c>
      <c r="BG660" s="26">
        <v>2</v>
      </c>
      <c r="BH660" s="1"/>
      <c r="BI660" s="26"/>
      <c r="BJ660" s="1"/>
      <c r="BK660" s="26"/>
      <c r="BL660" s="1"/>
      <c r="BM660" s="26"/>
      <c r="BN660" s="1"/>
      <c r="BO660" s="26"/>
      <c r="BP660" s="1"/>
      <c r="BQ660" s="26"/>
      <c r="BR660" s="1"/>
      <c r="BS660" s="26"/>
      <c r="BT660" s="1"/>
      <c r="BU660" s="26"/>
      <c r="BV660" s="30"/>
      <c r="BW660" s="26"/>
      <c r="BX660" s="30"/>
      <c r="BY660" s="26"/>
      <c r="BZ660" s="60"/>
      <c r="CA660" s="30"/>
      <c r="CB660" s="30"/>
      <c r="CC660" s="30"/>
    </row>
    <row r="661" spans="1:81" s="56" customFormat="1" x14ac:dyDescent="0.35">
      <c r="A661" s="32" t="s">
        <v>348</v>
      </c>
      <c r="B661" s="32" t="s">
        <v>249</v>
      </c>
      <c r="C661" s="32" t="s">
        <v>1913</v>
      </c>
      <c r="D661" s="37" t="s">
        <v>1914</v>
      </c>
      <c r="E661" s="32" t="s">
        <v>55</v>
      </c>
      <c r="F661" s="32">
        <v>999922784</v>
      </c>
      <c r="G661" s="1">
        <f>(J661+T661)-H661</f>
        <v>81</v>
      </c>
      <c r="H661" s="1"/>
      <c r="I661" s="27"/>
      <c r="J661" s="1">
        <f>SUM(K661,L661,N661,O661,P661,Q661,R661)</f>
        <v>81</v>
      </c>
      <c r="K661" s="1">
        <f>SUM(AP661,BT661,BX661)</f>
        <v>0</v>
      </c>
      <c r="L661" s="1">
        <f>SUM(AD661,AF661,AH661,AL661,AJ661,AN661,AR661,AT661,AV661,AX661,BB661,BD661,BF661,BH661,BJ661,BL661,AZ661)</f>
        <v>30</v>
      </c>
      <c r="M661" s="1">
        <f>COUNT(#REF!,AD661,AF661,AH661,AJ661,AL661,AN661,AR661,AT661,AV661,AX661,AZ661,BB661,BD661,BF661,BH661,BJ661,BL661)</f>
        <v>1</v>
      </c>
      <c r="N661" s="1">
        <f>BN661+BP661</f>
        <v>0</v>
      </c>
      <c r="O661" s="1">
        <v>0</v>
      </c>
      <c r="P661" s="1">
        <f>BR661</f>
        <v>51</v>
      </c>
      <c r="Q661" s="1">
        <f>BV661</f>
        <v>0</v>
      </c>
      <c r="R661" s="1">
        <v>0</v>
      </c>
      <c r="S661" s="64"/>
      <c r="T661" s="1">
        <f>SUM(U661,V661,X661,Y661,Z661,AA661,AB661)</f>
        <v>0</v>
      </c>
      <c r="U661" s="1">
        <f>CA661</f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f>CC661</f>
        <v>0</v>
      </c>
      <c r="AB661" s="1">
        <f>CB661</f>
        <v>0</v>
      </c>
      <c r="AC661" s="64"/>
      <c r="AD661" s="1">
        <v>30</v>
      </c>
      <c r="AE661" s="26">
        <v>1</v>
      </c>
      <c r="AF661" s="1"/>
      <c r="AG661" s="26"/>
      <c r="AH661" s="1"/>
      <c r="AI661" s="26"/>
      <c r="AJ661" s="1"/>
      <c r="AK661" s="26"/>
      <c r="AL661" s="1"/>
      <c r="AM661" s="26"/>
      <c r="AN661" s="1"/>
      <c r="AO661" s="26"/>
      <c r="AP661" s="1"/>
      <c r="AQ661" s="26"/>
      <c r="AR661" s="1"/>
      <c r="AS661" s="26"/>
      <c r="AT661" s="1"/>
      <c r="AU661" s="26"/>
      <c r="AV661" s="1"/>
      <c r="AW661" s="26"/>
      <c r="AX661" s="1"/>
      <c r="AY661" s="26"/>
      <c r="AZ661" s="1"/>
      <c r="BA661" s="26"/>
      <c r="BB661" s="1"/>
      <c r="BC661" s="26"/>
      <c r="BD661" s="1"/>
      <c r="BE661" s="26"/>
      <c r="BF661" s="1"/>
      <c r="BG661" s="26"/>
      <c r="BH661" s="1"/>
      <c r="BI661" s="26"/>
      <c r="BJ661" s="1"/>
      <c r="BK661" s="26"/>
      <c r="BL661" s="1"/>
      <c r="BM661" s="26"/>
      <c r="BN661" s="1"/>
      <c r="BO661" s="26"/>
      <c r="BP661" s="1"/>
      <c r="BQ661" s="26"/>
      <c r="BR661" s="1">
        <v>51</v>
      </c>
      <c r="BS661" s="26" t="s">
        <v>94</v>
      </c>
      <c r="BT661" s="1"/>
      <c r="BU661" s="26"/>
      <c r="BV661" s="30"/>
      <c r="BW661" s="26"/>
      <c r="BX661" s="30"/>
      <c r="BY661" s="26"/>
      <c r="BZ661" s="60"/>
      <c r="CA661" s="30"/>
      <c r="CB661" s="30"/>
      <c r="CC661" s="30"/>
    </row>
    <row r="662" spans="1:81" s="56" customFormat="1" x14ac:dyDescent="0.35">
      <c r="A662" s="30" t="s">
        <v>348</v>
      </c>
      <c r="B662" s="1" t="s">
        <v>249</v>
      </c>
      <c r="C662" s="1" t="s">
        <v>1420</v>
      </c>
      <c r="D662" s="1" t="s">
        <v>1419</v>
      </c>
      <c r="E662" s="30" t="s">
        <v>55</v>
      </c>
      <c r="F662" s="1">
        <v>999919793</v>
      </c>
      <c r="G662" s="1">
        <f>(J662+T662)-H662</f>
        <v>78.2</v>
      </c>
      <c r="H662" s="30"/>
      <c r="I662" s="27"/>
      <c r="J662" s="1">
        <f>SUM(K662,L662,N662,O662,P662,Q662,R662)</f>
        <v>78.2</v>
      </c>
      <c r="K662" s="1">
        <f>SUM(AP662,BT662,BX662)</f>
        <v>0</v>
      </c>
      <c r="L662" s="1">
        <f>SUM(AD662,AF662,AH662,AL662,AJ662,AN662,AR662,AT662,AV662,AX662,BB662,BD662,BF662,BH662,BJ662,BL662,AZ662)</f>
        <v>27.2</v>
      </c>
      <c r="M662" s="1">
        <f>COUNT(#REF!,AD662,AF662,AH662,AJ662,AL662,AN662,AR662,AT662,AV662,AX662,AZ662,BB662,BD662,BF662,BH662,BJ662,BL662)</f>
        <v>1</v>
      </c>
      <c r="N662" s="1">
        <f>BN662+BP662</f>
        <v>0</v>
      </c>
      <c r="O662" s="1">
        <v>0</v>
      </c>
      <c r="P662" s="1">
        <f>BR662</f>
        <v>51</v>
      </c>
      <c r="Q662" s="1">
        <f>BV662</f>
        <v>0</v>
      </c>
      <c r="R662" s="1">
        <v>0</v>
      </c>
      <c r="S662" s="64"/>
      <c r="T662" s="1">
        <f>SUM(U662,V662,X662,Y662,Z662,AA662,AB662)</f>
        <v>0</v>
      </c>
      <c r="U662" s="1">
        <f>CA662</f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f>CC662</f>
        <v>0</v>
      </c>
      <c r="AB662" s="1">
        <f>CB662</f>
        <v>0</v>
      </c>
      <c r="AC662" s="64"/>
      <c r="AD662" s="1"/>
      <c r="AE662" s="26"/>
      <c r="AF662" s="1"/>
      <c r="AG662" s="26"/>
      <c r="AH662" s="1"/>
      <c r="AI662" s="26"/>
      <c r="AJ662" s="1">
        <v>27.2</v>
      </c>
      <c r="AK662" s="26">
        <v>3</v>
      </c>
      <c r="AL662" s="1"/>
      <c r="AM662" s="26"/>
      <c r="AN662" s="1"/>
      <c r="AO662" s="26"/>
      <c r="AP662" s="1"/>
      <c r="AQ662" s="26"/>
      <c r="AR662" s="1"/>
      <c r="AS662" s="26"/>
      <c r="AT662" s="1"/>
      <c r="AU662" s="26"/>
      <c r="AV662" s="1"/>
      <c r="AW662" s="26"/>
      <c r="AX662" s="1"/>
      <c r="AY662" s="26"/>
      <c r="AZ662" s="1"/>
      <c r="BA662" s="26"/>
      <c r="BB662" s="1"/>
      <c r="BC662" s="26"/>
      <c r="BD662" s="1"/>
      <c r="BE662" s="26"/>
      <c r="BF662" s="1"/>
      <c r="BG662" s="26"/>
      <c r="BH662" s="1"/>
      <c r="BI662" s="26"/>
      <c r="BJ662" s="1"/>
      <c r="BK662" s="26"/>
      <c r="BL662" s="1"/>
      <c r="BM662" s="26"/>
      <c r="BN662" s="1"/>
      <c r="BO662" s="26"/>
      <c r="BP662" s="1"/>
      <c r="BQ662" s="26"/>
      <c r="BR662" s="1">
        <v>51</v>
      </c>
      <c r="BS662" s="26" t="s">
        <v>94</v>
      </c>
      <c r="BT662" s="1"/>
      <c r="BU662" s="26"/>
      <c r="BV662" s="30"/>
      <c r="BW662" s="26"/>
      <c r="BX662" s="30"/>
      <c r="BY662" s="26"/>
      <c r="BZ662" s="60"/>
      <c r="CA662" s="30"/>
      <c r="CB662" s="30"/>
      <c r="CC662" s="30"/>
    </row>
    <row r="663" spans="1:81" s="56" customFormat="1" x14ac:dyDescent="0.35">
      <c r="A663" s="30" t="s">
        <v>348</v>
      </c>
      <c r="B663" s="35" t="s">
        <v>249</v>
      </c>
      <c r="C663" s="35" t="s">
        <v>1820</v>
      </c>
      <c r="D663" s="35" t="s">
        <v>1819</v>
      </c>
      <c r="E663" s="35" t="s">
        <v>55</v>
      </c>
      <c r="F663" s="35">
        <v>999922312</v>
      </c>
      <c r="G663" s="1">
        <f>(J663+T663)-H663</f>
        <v>72</v>
      </c>
      <c r="H663" s="1">
        <f>(K663+L663+N663+O663+P663+Q663+R663)*0.5</f>
        <v>72</v>
      </c>
      <c r="I663" s="27"/>
      <c r="J663" s="1">
        <f>SUM(K663,L663,N663,O663,P663,Q663,R663)</f>
        <v>144</v>
      </c>
      <c r="K663" s="1">
        <f>SUM(AP663,BT663,BX663)</f>
        <v>0</v>
      </c>
      <c r="L663" s="1">
        <f>SUM(AD663,AF663,AH663,AL663,AJ663,AN663,AR663,AT663,AV663,AX663,BB663,BD663,BF663,BH663,BJ663,BL663,AZ663)</f>
        <v>60</v>
      </c>
      <c r="M663" s="1">
        <f>COUNT(#REF!,AD663,AF663,AH663,AJ663,AL663,AN663,AR663,AT663,AV663,AX663,AZ663,BB663,BD663,BF663,BH663,BJ663,BL663)</f>
        <v>1</v>
      </c>
      <c r="N663" s="1">
        <f>BN663+BP663</f>
        <v>0</v>
      </c>
      <c r="O663" s="1">
        <v>0</v>
      </c>
      <c r="P663" s="1">
        <f>BR663</f>
        <v>84</v>
      </c>
      <c r="Q663" s="1">
        <f>BV663</f>
        <v>0</v>
      </c>
      <c r="R663" s="1">
        <v>0</v>
      </c>
      <c r="S663" s="64"/>
      <c r="T663" s="1">
        <f>SUM(U663,V663,X663,Y663,Z663,AA663,AB663)</f>
        <v>0</v>
      </c>
      <c r="U663" s="1">
        <f>CA663</f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f>CC663</f>
        <v>0</v>
      </c>
      <c r="AB663" s="1">
        <f>CB663</f>
        <v>0</v>
      </c>
      <c r="AC663" s="64"/>
      <c r="AD663" s="1"/>
      <c r="AE663" s="26"/>
      <c r="AF663" s="1"/>
      <c r="AG663" s="26"/>
      <c r="AH663" s="1">
        <v>60</v>
      </c>
      <c r="AI663" s="26">
        <v>1</v>
      </c>
      <c r="AJ663" s="1"/>
      <c r="AK663" s="26"/>
      <c r="AL663" s="1"/>
      <c r="AM663" s="26"/>
      <c r="AN663" s="1"/>
      <c r="AO663" s="26"/>
      <c r="AP663" s="1"/>
      <c r="AQ663" s="26"/>
      <c r="AR663" s="1"/>
      <c r="AS663" s="26"/>
      <c r="AT663" s="1"/>
      <c r="AU663" s="26"/>
      <c r="AV663" s="1"/>
      <c r="AW663" s="26"/>
      <c r="AX663" s="1"/>
      <c r="AY663" s="26"/>
      <c r="AZ663" s="1"/>
      <c r="BA663" s="26"/>
      <c r="BB663" s="1"/>
      <c r="BC663" s="26"/>
      <c r="BD663" s="1"/>
      <c r="BE663" s="26"/>
      <c r="BF663" s="1"/>
      <c r="BG663" s="26"/>
      <c r="BH663" s="1"/>
      <c r="BI663" s="26"/>
      <c r="BJ663" s="1"/>
      <c r="BK663" s="26"/>
      <c r="BL663" s="1"/>
      <c r="BM663" s="26"/>
      <c r="BN663" s="1"/>
      <c r="BO663" s="26"/>
      <c r="BP663" s="1"/>
      <c r="BQ663" s="26"/>
      <c r="BR663" s="1">
        <v>84</v>
      </c>
      <c r="BS663" s="26">
        <v>5</v>
      </c>
      <c r="BT663" s="1"/>
      <c r="BU663" s="26"/>
      <c r="BV663" s="30"/>
      <c r="BW663" s="26"/>
      <c r="BX663" s="30"/>
      <c r="BY663" s="26"/>
      <c r="BZ663" s="60"/>
      <c r="CA663" s="30"/>
      <c r="CB663" s="30"/>
      <c r="CC663" s="30"/>
    </row>
    <row r="664" spans="1:81" s="56" customFormat="1" x14ac:dyDescent="0.35">
      <c r="A664" s="30" t="s">
        <v>348</v>
      </c>
      <c r="B664" s="1" t="s">
        <v>249</v>
      </c>
      <c r="C664" s="1" t="s">
        <v>1463</v>
      </c>
      <c r="D664" s="1" t="s">
        <v>1464</v>
      </c>
      <c r="E664" s="1" t="s">
        <v>55</v>
      </c>
      <c r="F664" s="1">
        <v>999920277</v>
      </c>
      <c r="G664" s="1">
        <f>(J664+T664)-H664</f>
        <v>68</v>
      </c>
      <c r="H664" s="30"/>
      <c r="I664" s="27"/>
      <c r="J664" s="1">
        <f>SUM(K664,L664,N664,O664,P664,Q664,R664)</f>
        <v>68</v>
      </c>
      <c r="K664" s="1">
        <f>SUM(AP664,BT664,BX664)</f>
        <v>0</v>
      </c>
      <c r="L664" s="1">
        <f>SUM(AD664,AF664,AH664,AL664,AJ664,AN664,AR664,AT664,AV664,AX664,BB664,BD664,BF664,BH664,BJ664,BL664,AZ664)</f>
        <v>68</v>
      </c>
      <c r="M664" s="1">
        <f>COUNT(#REF!,AD664,AF664,AH664,AJ664,AL664,AN664,AR664,AT664,AV664,AX664,AZ664,BB664,BD664,BF664,BH664,BJ664,BL664)</f>
        <v>1</v>
      </c>
      <c r="N664" s="1">
        <f>BN664+BP664</f>
        <v>0</v>
      </c>
      <c r="O664" s="1">
        <v>0</v>
      </c>
      <c r="P664" s="1">
        <f>BR664</f>
        <v>0</v>
      </c>
      <c r="Q664" s="1">
        <f>BV664</f>
        <v>0</v>
      </c>
      <c r="R664" s="1">
        <v>0</v>
      </c>
      <c r="S664" s="64"/>
      <c r="T664" s="1">
        <f>SUM(U664,V664,X664,Y664,Z664,AA664,AB664)</f>
        <v>0</v>
      </c>
      <c r="U664" s="1">
        <f>CA664</f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f>CC664</f>
        <v>0</v>
      </c>
      <c r="AB664" s="1">
        <f>CB664</f>
        <v>0</v>
      </c>
      <c r="AC664" s="64"/>
      <c r="AD664" s="1"/>
      <c r="AE664" s="26"/>
      <c r="AF664" s="1"/>
      <c r="AG664" s="26"/>
      <c r="AH664" s="1"/>
      <c r="AI664" s="26"/>
      <c r="AJ664" s="1"/>
      <c r="AK664" s="26"/>
      <c r="AL664" s="1"/>
      <c r="AM664" s="26"/>
      <c r="AN664" s="1"/>
      <c r="AO664" s="26"/>
      <c r="AP664" s="1"/>
      <c r="AQ664" s="26"/>
      <c r="AR664" s="1"/>
      <c r="AS664" s="26"/>
      <c r="AT664" s="1"/>
      <c r="AU664" s="26"/>
      <c r="AV664" s="1">
        <v>68</v>
      </c>
      <c r="AW664" s="26">
        <v>3</v>
      </c>
      <c r="AX664" s="1"/>
      <c r="AY664" s="26"/>
      <c r="AZ664" s="1"/>
      <c r="BA664" s="26"/>
      <c r="BB664" s="1"/>
      <c r="BC664" s="26"/>
      <c r="BD664" s="1"/>
      <c r="BE664" s="26"/>
      <c r="BF664" s="1"/>
      <c r="BG664" s="26"/>
      <c r="BH664" s="1"/>
      <c r="BI664" s="26"/>
      <c r="BJ664" s="1"/>
      <c r="BK664" s="26"/>
      <c r="BL664" s="1"/>
      <c r="BM664" s="26"/>
      <c r="BN664" s="1"/>
      <c r="BO664" s="26"/>
      <c r="BP664" s="1"/>
      <c r="BQ664" s="26"/>
      <c r="BR664" s="1"/>
      <c r="BS664" s="26"/>
      <c r="BT664" s="1"/>
      <c r="BU664" s="26"/>
      <c r="BV664" s="30"/>
      <c r="BW664" s="26"/>
      <c r="BX664" s="30"/>
      <c r="BY664" s="26"/>
      <c r="BZ664" s="60"/>
      <c r="CA664" s="30"/>
      <c r="CB664" s="30"/>
      <c r="CC664" s="30"/>
    </row>
    <row r="665" spans="1:81" s="56" customFormat="1" x14ac:dyDescent="0.35">
      <c r="A665" s="35" t="s">
        <v>348</v>
      </c>
      <c r="B665" s="35" t="s">
        <v>249</v>
      </c>
      <c r="C665" s="35" t="s">
        <v>1804</v>
      </c>
      <c r="D665" s="35" t="s">
        <v>86</v>
      </c>
      <c r="E665" s="35" t="s">
        <v>55</v>
      </c>
      <c r="F665" s="35">
        <v>999922256</v>
      </c>
      <c r="G665" s="1">
        <f>(J665+T665)-H665</f>
        <v>68</v>
      </c>
      <c r="H665" s="1"/>
      <c r="I665" s="27"/>
      <c r="J665" s="1">
        <f>SUM(K665,L665,N665,O665,P665,Q665,R665)</f>
        <v>68</v>
      </c>
      <c r="K665" s="1">
        <f>SUM(AP665,BT665,BX665)</f>
        <v>0</v>
      </c>
      <c r="L665" s="1">
        <f>SUM(AD665,AF665,AH665,AL665,AJ665,AN665,AR665,AT665,AV665,AX665,BB665,BD665,BF665,BH665,BJ665,BL665,AZ665)</f>
        <v>68</v>
      </c>
      <c r="M665" s="1">
        <f>COUNT(#REF!,AD665,AF665,AH665,AJ665,AL665,AN665,AR665,AT665,AV665,AX665,AZ665,BB665,BD665,BF665,BH665,BJ665,BL665)</f>
        <v>1</v>
      </c>
      <c r="N665" s="1">
        <f>BN665+BP665</f>
        <v>0</v>
      </c>
      <c r="O665" s="1">
        <v>0</v>
      </c>
      <c r="P665" s="1">
        <f>BR665</f>
        <v>0</v>
      </c>
      <c r="Q665" s="1">
        <f>BV665</f>
        <v>0</v>
      </c>
      <c r="R665" s="1">
        <v>0</v>
      </c>
      <c r="S665" s="64"/>
      <c r="T665" s="1">
        <f>SUM(U665,V665,X665,Y665,Z665,AA665,AB665)</f>
        <v>0</v>
      </c>
      <c r="U665" s="1">
        <f>CA665</f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f>CC665</f>
        <v>0</v>
      </c>
      <c r="AB665" s="1">
        <f>CB665</f>
        <v>0</v>
      </c>
      <c r="AC665" s="64"/>
      <c r="AD665" s="1"/>
      <c r="AE665" s="26"/>
      <c r="AF665" s="1"/>
      <c r="AG665" s="26"/>
      <c r="AH665" s="1">
        <v>68</v>
      </c>
      <c r="AI665" s="26">
        <v>3</v>
      </c>
      <c r="AJ665" s="1"/>
      <c r="AK665" s="26"/>
      <c r="AL665" s="1"/>
      <c r="AM665" s="26"/>
      <c r="AN665" s="1"/>
      <c r="AO665" s="26"/>
      <c r="AP665" s="1"/>
      <c r="AQ665" s="26"/>
      <c r="AR665" s="1"/>
      <c r="AS665" s="26"/>
      <c r="AT665" s="1"/>
      <c r="AU665" s="26"/>
      <c r="AV665" s="1"/>
      <c r="AW665" s="26"/>
      <c r="AX665" s="1"/>
      <c r="AY665" s="26"/>
      <c r="AZ665" s="1"/>
      <c r="BA665" s="26"/>
      <c r="BB665" s="1"/>
      <c r="BC665" s="26"/>
      <c r="BD665" s="1"/>
      <c r="BE665" s="26"/>
      <c r="BF665" s="1"/>
      <c r="BG665" s="26"/>
      <c r="BH665" s="1"/>
      <c r="BI665" s="26"/>
      <c r="BJ665" s="1"/>
      <c r="BK665" s="26"/>
      <c r="BL665" s="1"/>
      <c r="BM665" s="26"/>
      <c r="BN665" s="1"/>
      <c r="BO665" s="26"/>
      <c r="BP665" s="1"/>
      <c r="BQ665" s="26"/>
      <c r="BR665" s="1"/>
      <c r="BS665" s="26"/>
      <c r="BT665" s="1"/>
      <c r="BU665" s="26"/>
      <c r="BV665" s="30"/>
      <c r="BW665" s="26"/>
      <c r="BX665" s="30"/>
      <c r="BY665" s="26"/>
      <c r="BZ665" s="60"/>
      <c r="CA665" s="30"/>
      <c r="CB665" s="30"/>
      <c r="CC665" s="30"/>
    </row>
    <row r="666" spans="1:81" s="56" customFormat="1" x14ac:dyDescent="0.35">
      <c r="A666" s="30" t="s">
        <v>348</v>
      </c>
      <c r="B666" s="1" t="s">
        <v>249</v>
      </c>
      <c r="C666" s="1" t="s">
        <v>1627</v>
      </c>
      <c r="D666" s="1" t="s">
        <v>883</v>
      </c>
      <c r="E666" s="1" t="s">
        <v>55</v>
      </c>
      <c r="F666" s="1">
        <v>999924795</v>
      </c>
      <c r="G666" s="1">
        <f>(J666+T666)-H666</f>
        <v>68</v>
      </c>
      <c r="H666" s="30"/>
      <c r="I666" s="27"/>
      <c r="J666" s="1">
        <f>SUM(K666,L666,N666,O666,P666,Q666,R666)</f>
        <v>68</v>
      </c>
      <c r="K666" s="1">
        <f>SUM(AP666,BT666,BX666)</f>
        <v>0</v>
      </c>
      <c r="L666" s="1">
        <f>SUM(AD666,AF666,AH666,AL666,AJ666,AN666,AR666,AT666,AV666,AX666,BB666,BD666,BF666,BH666,BJ666,BL666,AZ666)</f>
        <v>68</v>
      </c>
      <c r="M666" s="1">
        <f>COUNT(#REF!,AD666,AF666,AH666,AJ666,AL666,AN666,AR666,AT666,AV666,AX666,AZ666,BB666,BD666,BF666,BH666,BJ666,BL666)</f>
        <v>1</v>
      </c>
      <c r="N666" s="1">
        <f>BN666+BP666</f>
        <v>0</v>
      </c>
      <c r="O666" s="1">
        <v>0</v>
      </c>
      <c r="P666" s="1">
        <f>BR666</f>
        <v>0</v>
      </c>
      <c r="Q666" s="1">
        <f>BV666</f>
        <v>0</v>
      </c>
      <c r="R666" s="1">
        <v>0</v>
      </c>
      <c r="S666" s="64"/>
      <c r="T666" s="1">
        <f>SUM(U666,V666,X666,Y666,Z666,AA666,AB666)</f>
        <v>0</v>
      </c>
      <c r="U666" s="1">
        <f>CA666</f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f>CC666</f>
        <v>0</v>
      </c>
      <c r="AB666" s="1">
        <f>CB666</f>
        <v>0</v>
      </c>
      <c r="AC666" s="64"/>
      <c r="AD666" s="1"/>
      <c r="AE666" s="26"/>
      <c r="AF666" s="1"/>
      <c r="AG666" s="26"/>
      <c r="AH666" s="1"/>
      <c r="AI666" s="26"/>
      <c r="AJ666" s="1"/>
      <c r="AK666" s="26"/>
      <c r="AL666" s="1"/>
      <c r="AM666" s="26"/>
      <c r="AN666" s="1"/>
      <c r="AO666" s="26"/>
      <c r="AP666" s="1"/>
      <c r="AQ666" s="26"/>
      <c r="AR666" s="1"/>
      <c r="AS666" s="26"/>
      <c r="AT666" s="1"/>
      <c r="AU666" s="26"/>
      <c r="AV666" s="1"/>
      <c r="AW666" s="26"/>
      <c r="AX666" s="1"/>
      <c r="AY666" s="26"/>
      <c r="AZ666" s="1">
        <v>68</v>
      </c>
      <c r="BA666" s="26"/>
      <c r="BB666" s="1"/>
      <c r="BC666" s="26"/>
      <c r="BD666" s="1"/>
      <c r="BE666" s="26"/>
      <c r="BF666" s="1"/>
      <c r="BG666" s="26"/>
      <c r="BH666" s="1"/>
      <c r="BI666" s="26"/>
      <c r="BJ666" s="1"/>
      <c r="BK666" s="26"/>
      <c r="BL666" s="1"/>
      <c r="BM666" s="26"/>
      <c r="BN666" s="1"/>
      <c r="BO666" s="26"/>
      <c r="BP666" s="1"/>
      <c r="BQ666" s="26"/>
      <c r="BR666" s="1"/>
      <c r="BS666" s="26"/>
      <c r="BT666" s="1"/>
      <c r="BU666" s="26"/>
      <c r="BV666" s="30"/>
      <c r="BW666" s="26"/>
      <c r="BX666" s="30"/>
      <c r="BY666" s="26"/>
      <c r="BZ666" s="60"/>
      <c r="CA666" s="30"/>
      <c r="CB666" s="30"/>
      <c r="CC666" s="30"/>
    </row>
    <row r="667" spans="1:81" s="56" customFormat="1" x14ac:dyDescent="0.35">
      <c r="A667" s="30" t="s">
        <v>348</v>
      </c>
      <c r="B667" s="30" t="s">
        <v>249</v>
      </c>
      <c r="C667" s="30" t="s">
        <v>2624</v>
      </c>
      <c r="D667" s="30" t="s">
        <v>2625</v>
      </c>
      <c r="E667" s="30" t="s">
        <v>55</v>
      </c>
      <c r="F667" s="30">
        <v>999925716</v>
      </c>
      <c r="G667" s="1">
        <f>(J667+T667)-H667</f>
        <v>68</v>
      </c>
      <c r="H667" s="1"/>
      <c r="I667" s="27"/>
      <c r="J667" s="1">
        <f>SUM(K667,L667,N667,O667,P667,Q667,R667)</f>
        <v>68</v>
      </c>
      <c r="K667" s="1">
        <f>SUM(AP667,BT667,BX667)</f>
        <v>0</v>
      </c>
      <c r="L667" s="1">
        <f>SUM(AD667,AF667,AH667,AL667,AJ667,AN667,AR667,AT667,AV667,AX667,BB667,BD667,BF667,BH667,BJ667,BL667,AZ667)</f>
        <v>68</v>
      </c>
      <c r="M667" s="1">
        <f>COUNT(#REF!,AD667,AF667,AH667,AJ667,AL667,AN667,AR667,AT667,AV667,AX667,AZ667,BB667,BD667,BF667,BH667,BJ667,BL667)</f>
        <v>1</v>
      </c>
      <c r="N667" s="1">
        <f>BN667+BP667</f>
        <v>0</v>
      </c>
      <c r="O667" s="1">
        <v>0</v>
      </c>
      <c r="P667" s="1">
        <f>BR667</f>
        <v>0</v>
      </c>
      <c r="Q667" s="1">
        <f>BV667</f>
        <v>0</v>
      </c>
      <c r="R667" s="1">
        <v>0</v>
      </c>
      <c r="S667" s="64"/>
      <c r="T667" s="1">
        <f>SUM(U667,V667,X667,Y667,Z667,AA667,AB667)</f>
        <v>0</v>
      </c>
      <c r="U667" s="1">
        <f>CA667</f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f>CC667</f>
        <v>0</v>
      </c>
      <c r="AB667" s="1">
        <f>CB667</f>
        <v>0</v>
      </c>
      <c r="AC667" s="64"/>
      <c r="AD667" s="1"/>
      <c r="AE667" s="26"/>
      <c r="AF667" s="1"/>
      <c r="AG667" s="26"/>
      <c r="AH667" s="1"/>
      <c r="AI667" s="26"/>
      <c r="AJ667" s="1"/>
      <c r="AK667" s="26"/>
      <c r="AL667" s="1"/>
      <c r="AM667" s="26"/>
      <c r="AN667" s="1"/>
      <c r="AO667" s="26"/>
      <c r="AP667" s="1"/>
      <c r="AQ667" s="26"/>
      <c r="AR667" s="1"/>
      <c r="AS667" s="26"/>
      <c r="AT667" s="1"/>
      <c r="AU667" s="26"/>
      <c r="AV667" s="1"/>
      <c r="AW667" s="26"/>
      <c r="AX667" s="1"/>
      <c r="AY667" s="26"/>
      <c r="AZ667" s="1"/>
      <c r="BA667" s="26"/>
      <c r="BB667" s="1"/>
      <c r="BC667" s="26"/>
      <c r="BD667" s="1">
        <v>68</v>
      </c>
      <c r="BE667" s="26">
        <v>4</v>
      </c>
      <c r="BF667" s="1"/>
      <c r="BG667" s="26"/>
      <c r="BH667" s="1"/>
      <c r="BI667" s="26"/>
      <c r="BJ667" s="1"/>
      <c r="BK667" s="26"/>
      <c r="BL667" s="1"/>
      <c r="BM667" s="26"/>
      <c r="BN667" s="1"/>
      <c r="BO667" s="26"/>
      <c r="BP667" s="1"/>
      <c r="BQ667" s="26"/>
      <c r="BR667" s="1"/>
      <c r="BS667" s="26"/>
      <c r="BT667" s="1"/>
      <c r="BU667" s="26"/>
      <c r="BV667" s="30"/>
      <c r="BW667" s="26"/>
      <c r="BX667" s="30"/>
      <c r="BY667" s="26"/>
      <c r="BZ667" s="60"/>
      <c r="CA667" s="30"/>
      <c r="CB667" s="30"/>
      <c r="CC667" s="30"/>
    </row>
    <row r="668" spans="1:81" s="56" customFormat="1" x14ac:dyDescent="0.35">
      <c r="A668" s="35" t="s">
        <v>348</v>
      </c>
      <c r="B668" s="42" t="s">
        <v>249</v>
      </c>
      <c r="C668" s="35" t="s">
        <v>2899</v>
      </c>
      <c r="D668" s="35" t="s">
        <v>2898</v>
      </c>
      <c r="E668" s="35" t="s">
        <v>55</v>
      </c>
      <c r="F668" s="35">
        <v>999926410</v>
      </c>
      <c r="G668" s="1">
        <f>(J668+T668)-H668</f>
        <v>68</v>
      </c>
      <c r="H668" s="1"/>
      <c r="I668" s="27"/>
      <c r="J668" s="1">
        <f>SUM(K668,L668,N668,O668,P668,Q668,R668)</f>
        <v>68</v>
      </c>
      <c r="K668" s="1">
        <f>SUM(AP668,BT668,BX668)</f>
        <v>0</v>
      </c>
      <c r="L668" s="1">
        <f>SUM(AD668,AF668,AH668,AL668,AJ668,AN668,AR668,AT668,AV668,AX668,BB668,BD668,BF668,BH668,BJ668,BL668,AZ668)</f>
        <v>68</v>
      </c>
      <c r="M668" s="1">
        <f>COUNT(#REF!,AD668,AF668,AH668,AJ668,AL668,AN668,AR668,AT668,AV668,AX668,AZ668,BB668,BD668,BF668,BH668,BJ668,BL668)</f>
        <v>1</v>
      </c>
      <c r="N668" s="1">
        <f>BN668+BP668</f>
        <v>0</v>
      </c>
      <c r="O668" s="1">
        <v>0</v>
      </c>
      <c r="P668" s="1">
        <f>BR668</f>
        <v>0</v>
      </c>
      <c r="Q668" s="1">
        <f>BV668</f>
        <v>0</v>
      </c>
      <c r="R668" s="1">
        <v>0</v>
      </c>
      <c r="S668" s="64"/>
      <c r="T668" s="1">
        <f>SUM(U668,V668,X668,Y668,Z668,AA668,AB668)</f>
        <v>0</v>
      </c>
      <c r="U668" s="1">
        <f>CA668</f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1">
        <f>CC668</f>
        <v>0</v>
      </c>
      <c r="AB668" s="1">
        <f>CB668</f>
        <v>0</v>
      </c>
      <c r="AC668" s="64"/>
      <c r="AD668" s="1"/>
      <c r="AE668" s="26"/>
      <c r="AF668" s="1"/>
      <c r="AG668" s="26"/>
      <c r="AH668" s="1">
        <v>68</v>
      </c>
      <c r="AI668" s="26">
        <v>4</v>
      </c>
      <c r="AJ668" s="1"/>
      <c r="AK668" s="26"/>
      <c r="AL668" s="1"/>
      <c r="AM668" s="26"/>
      <c r="AN668" s="1"/>
      <c r="AO668" s="26"/>
      <c r="AP668" s="1"/>
      <c r="AQ668" s="26"/>
      <c r="AR668" s="1"/>
      <c r="AS668" s="26"/>
      <c r="AT668" s="1"/>
      <c r="AU668" s="26"/>
      <c r="AV668" s="1"/>
      <c r="AW668" s="26"/>
      <c r="AX668" s="1"/>
      <c r="AY668" s="26"/>
      <c r="AZ668" s="1"/>
      <c r="BA668" s="26"/>
      <c r="BB668" s="1"/>
      <c r="BC668" s="26"/>
      <c r="BD668" s="1"/>
      <c r="BE668" s="26"/>
      <c r="BF668" s="1"/>
      <c r="BG668" s="26"/>
      <c r="BH668" s="1"/>
      <c r="BI668" s="26"/>
      <c r="BJ668" s="1"/>
      <c r="BK668" s="26"/>
      <c r="BL668" s="1"/>
      <c r="BM668" s="26"/>
      <c r="BN668" s="1"/>
      <c r="BO668" s="26"/>
      <c r="BP668" s="1"/>
      <c r="BQ668" s="26"/>
      <c r="BR668" s="1"/>
      <c r="BS668" s="26"/>
      <c r="BT668" s="1"/>
      <c r="BU668" s="26"/>
      <c r="BV668" s="30"/>
      <c r="BW668" s="26"/>
      <c r="BX668" s="30"/>
      <c r="BY668" s="26"/>
      <c r="BZ668" s="60"/>
      <c r="CA668" s="30"/>
      <c r="CB668" s="30"/>
      <c r="CC668" s="30"/>
    </row>
    <row r="669" spans="1:81" s="56" customFormat="1" x14ac:dyDescent="0.35">
      <c r="A669" s="1" t="s">
        <v>348</v>
      </c>
      <c r="B669" s="1" t="s">
        <v>249</v>
      </c>
      <c r="C669" s="1" t="s">
        <v>3291</v>
      </c>
      <c r="D669" s="1" t="s">
        <v>3292</v>
      </c>
      <c r="E669" s="1" t="s">
        <v>55</v>
      </c>
      <c r="F669" s="1">
        <v>999927335</v>
      </c>
      <c r="G669" s="1">
        <f>(J669+T669)-H669</f>
        <v>68</v>
      </c>
      <c r="H669" s="1"/>
      <c r="I669" s="27"/>
      <c r="J669" s="1">
        <f>SUM(K669,L669,N669,O669,P669,Q669,R669)</f>
        <v>68</v>
      </c>
      <c r="K669" s="1">
        <f>SUM(AP669,BT669,BX669)</f>
        <v>0</v>
      </c>
      <c r="L669" s="1">
        <f>SUM(AD669,AF669,AH669,AL669,AJ669,AN669,AR669,AT669,AV669,AX669,BB669,BD669,BF669,BH669,BJ669,BL669,AZ669)</f>
        <v>68</v>
      </c>
      <c r="M669" s="1">
        <f>COUNT(#REF!,AD669,AF669,AH669,AJ669,AL669,AN669,AR669,AT669,AV669,AX669,AZ669,BB669,BD669,BF669,BH669,BJ669,BL669)</f>
        <v>1</v>
      </c>
      <c r="N669" s="1">
        <f>BN669+BP669</f>
        <v>0</v>
      </c>
      <c r="O669" s="1">
        <v>0</v>
      </c>
      <c r="P669" s="1">
        <f>BR669</f>
        <v>0</v>
      </c>
      <c r="Q669" s="1">
        <f>BV669</f>
        <v>0</v>
      </c>
      <c r="R669" s="1">
        <v>0</v>
      </c>
      <c r="S669" s="64"/>
      <c r="T669" s="1">
        <f>SUM(U669,V669,X669,Y669,Z669,AA669,AB669)</f>
        <v>0</v>
      </c>
      <c r="U669" s="1">
        <f>CA669</f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f>CC669</f>
        <v>0</v>
      </c>
      <c r="AB669" s="1">
        <f>CB669</f>
        <v>0</v>
      </c>
      <c r="AC669" s="64"/>
      <c r="AD669" s="1"/>
      <c r="AE669" s="26"/>
      <c r="AF669" s="1"/>
      <c r="AG669" s="26"/>
      <c r="AH669" s="1"/>
      <c r="AI669" s="26"/>
      <c r="AJ669" s="1"/>
      <c r="AK669" s="26"/>
      <c r="AL669" s="1"/>
      <c r="AM669" s="26"/>
      <c r="AN669" s="1"/>
      <c r="AO669" s="26"/>
      <c r="AP669" s="1"/>
      <c r="AQ669" s="26"/>
      <c r="AR669" s="1"/>
      <c r="AS669" s="26"/>
      <c r="AT669" s="1"/>
      <c r="AU669" s="26"/>
      <c r="AV669" s="1"/>
      <c r="AW669" s="26"/>
      <c r="AX669" s="1"/>
      <c r="AY669" s="26"/>
      <c r="AZ669" s="1"/>
      <c r="BA669" s="26"/>
      <c r="BB669" s="1"/>
      <c r="BC669" s="26"/>
      <c r="BD669" s="1"/>
      <c r="BE669" s="26"/>
      <c r="BF669" s="1"/>
      <c r="BG669" s="26"/>
      <c r="BH669" s="1"/>
      <c r="BI669" s="26"/>
      <c r="BJ669" s="1">
        <v>68</v>
      </c>
      <c r="BK669" s="26">
        <v>3</v>
      </c>
      <c r="BL669" s="1"/>
      <c r="BM669" s="26"/>
      <c r="BN669" s="1"/>
      <c r="BO669" s="26"/>
      <c r="BP669" s="1"/>
      <c r="BQ669" s="26"/>
      <c r="BR669" s="1"/>
      <c r="BS669" s="26"/>
      <c r="BT669" s="1"/>
      <c r="BU669" s="26"/>
      <c r="BV669" s="30"/>
      <c r="BW669" s="26"/>
      <c r="BX669" s="30"/>
      <c r="BY669" s="26"/>
      <c r="BZ669" s="60"/>
      <c r="CA669" s="30"/>
      <c r="CB669" s="30"/>
      <c r="CC669" s="30"/>
    </row>
    <row r="670" spans="1:81" s="56" customFormat="1" x14ac:dyDescent="0.35">
      <c r="A670" s="30" t="s">
        <v>348</v>
      </c>
      <c r="B670" s="30" t="s">
        <v>249</v>
      </c>
      <c r="C670" s="30" t="s">
        <v>3551</v>
      </c>
      <c r="D670" s="30" t="s">
        <v>3552</v>
      </c>
      <c r="E670" s="30" t="s">
        <v>55</v>
      </c>
      <c r="F670" s="30">
        <v>999928046</v>
      </c>
      <c r="G670" s="1">
        <f>(J670+T670)-H670</f>
        <v>68</v>
      </c>
      <c r="H670" s="1"/>
      <c r="I670" s="27"/>
      <c r="J670" s="1">
        <f>SUM(K670,L670,N670,O670,P670,Q670,R670)</f>
        <v>68</v>
      </c>
      <c r="K670" s="1">
        <f>SUM(AP670,BT670,BX670)</f>
        <v>0</v>
      </c>
      <c r="L670" s="1">
        <f>SUM(AD670,AF670,AH670,AL670,AJ670,AN670,AR670,AT670,AV670,AX670,BB670,BD670,BF670,BH670,BJ670,BL670,AZ670)</f>
        <v>68</v>
      </c>
      <c r="M670" s="1">
        <f>COUNT(#REF!,AD670,AF670,AH670,AJ670,AL670,AN670,AR670,AT670,AV670,AX670,AZ670,BB670,BD670,BF670,BH670,BJ670,BL670)</f>
        <v>1</v>
      </c>
      <c r="N670" s="1">
        <f>BN670+BP670</f>
        <v>0</v>
      </c>
      <c r="O670" s="1">
        <v>0</v>
      </c>
      <c r="P670" s="1">
        <f>BR670</f>
        <v>0</v>
      </c>
      <c r="Q670" s="1">
        <f>BV670</f>
        <v>0</v>
      </c>
      <c r="R670" s="1">
        <v>0</v>
      </c>
      <c r="S670" s="64"/>
      <c r="T670" s="1">
        <f>SUM(U670,V670,X670,Y670,Z670,AA670,AB670)</f>
        <v>0</v>
      </c>
      <c r="U670" s="1">
        <f>CA670</f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f>CC670</f>
        <v>0</v>
      </c>
      <c r="AB670" s="1">
        <f>CB670</f>
        <v>0</v>
      </c>
      <c r="AC670" s="64"/>
      <c r="AD670" s="1"/>
      <c r="AE670" s="26"/>
      <c r="AF670" s="1"/>
      <c r="AG670" s="26"/>
      <c r="AH670" s="1"/>
      <c r="AI670" s="26"/>
      <c r="AJ670" s="1"/>
      <c r="AK670" s="26"/>
      <c r="AL670" s="1"/>
      <c r="AM670" s="26"/>
      <c r="AN670" s="1"/>
      <c r="AO670" s="26"/>
      <c r="AP670" s="1"/>
      <c r="AQ670" s="26"/>
      <c r="AR670" s="1"/>
      <c r="AS670" s="26"/>
      <c r="AT670" s="1"/>
      <c r="AU670" s="26"/>
      <c r="AV670" s="1"/>
      <c r="AW670" s="26"/>
      <c r="AX670" s="1"/>
      <c r="AY670" s="26"/>
      <c r="AZ670" s="1"/>
      <c r="BA670" s="26"/>
      <c r="BB670" s="1"/>
      <c r="BC670" s="26"/>
      <c r="BD670" s="1">
        <v>68</v>
      </c>
      <c r="BE670" s="26">
        <v>3</v>
      </c>
      <c r="BF670" s="1"/>
      <c r="BG670" s="26"/>
      <c r="BH670" s="1"/>
      <c r="BI670" s="26"/>
      <c r="BJ670" s="1"/>
      <c r="BK670" s="26"/>
      <c r="BL670" s="1"/>
      <c r="BM670" s="26"/>
      <c r="BN670" s="1"/>
      <c r="BO670" s="26"/>
      <c r="BP670" s="1"/>
      <c r="BQ670" s="26"/>
      <c r="BR670" s="1"/>
      <c r="BS670" s="26"/>
      <c r="BT670" s="1"/>
      <c r="BU670" s="26"/>
      <c r="BV670" s="30"/>
      <c r="BW670" s="26"/>
      <c r="BX670" s="30"/>
      <c r="BY670" s="26"/>
      <c r="BZ670" s="60"/>
      <c r="CA670" s="30"/>
      <c r="CB670" s="30"/>
      <c r="CC670" s="30"/>
    </row>
    <row r="671" spans="1:81" s="56" customFormat="1" x14ac:dyDescent="0.35">
      <c r="A671" s="32" t="s">
        <v>348</v>
      </c>
      <c r="B671" s="32" t="s">
        <v>249</v>
      </c>
      <c r="C671" s="32" t="s">
        <v>3581</v>
      </c>
      <c r="D671" s="32" t="s">
        <v>3582</v>
      </c>
      <c r="E671" s="32" t="s">
        <v>55</v>
      </c>
      <c r="F671" s="32">
        <v>999928135</v>
      </c>
      <c r="G671" s="1">
        <f>(J671+T671)-H671</f>
        <v>68</v>
      </c>
      <c r="H671" s="1"/>
      <c r="I671" s="27"/>
      <c r="J671" s="1">
        <f>SUM(K671,L671,N671,O671,P671,Q671,R671)</f>
        <v>68</v>
      </c>
      <c r="K671" s="1">
        <f>SUM(AP671,BT671,BX671)</f>
        <v>0</v>
      </c>
      <c r="L671" s="1">
        <f>SUM(AD671,AF671,AH671,AL671,AJ671,AN671,AR671,AT671,AV671,AX671,BB671,BD671,BF671,BH671,BJ671,BL671,AZ671)</f>
        <v>68</v>
      </c>
      <c r="M671" s="1">
        <f>COUNT(#REF!,AD671,AF671,AH671,AJ671,AL671,AN671,AR671,AT671,AV671,AX671,AZ671,BB671,BD671,BF671,BH671,BJ671,BL671)</f>
        <v>1</v>
      </c>
      <c r="N671" s="1">
        <f>BN671+BP671</f>
        <v>0</v>
      </c>
      <c r="O671" s="1">
        <v>0</v>
      </c>
      <c r="P671" s="1">
        <f>BR671</f>
        <v>0</v>
      </c>
      <c r="Q671" s="1">
        <f>BV671</f>
        <v>0</v>
      </c>
      <c r="R671" s="1">
        <v>0</v>
      </c>
      <c r="S671" s="64"/>
      <c r="T671" s="1">
        <f>SUM(U671,V671,X671,Y671,Z671,AA671,AB671)</f>
        <v>0</v>
      </c>
      <c r="U671" s="1">
        <f>CA671</f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f>CC671</f>
        <v>0</v>
      </c>
      <c r="AB671" s="1">
        <f>CB671</f>
        <v>0</v>
      </c>
      <c r="AC671" s="64"/>
      <c r="AD671" s="1"/>
      <c r="AE671" s="26"/>
      <c r="AF671" s="1"/>
      <c r="AG671" s="26"/>
      <c r="AH671" s="1"/>
      <c r="AI671" s="26"/>
      <c r="AJ671" s="1"/>
      <c r="AK671" s="26"/>
      <c r="AL671" s="1"/>
      <c r="AM671" s="26"/>
      <c r="AN671" s="1"/>
      <c r="AO671" s="26"/>
      <c r="AP671" s="1"/>
      <c r="AQ671" s="26"/>
      <c r="AR671" s="1"/>
      <c r="AS671" s="26"/>
      <c r="AT671" s="1"/>
      <c r="AU671" s="26"/>
      <c r="AV671" s="1"/>
      <c r="AW671" s="26"/>
      <c r="AX671" s="1"/>
      <c r="AY671" s="26"/>
      <c r="AZ671" s="1"/>
      <c r="BA671" s="26"/>
      <c r="BB671" s="1"/>
      <c r="BC671" s="26"/>
      <c r="BD671" s="1"/>
      <c r="BE671" s="26"/>
      <c r="BF671" s="1">
        <v>68</v>
      </c>
      <c r="BG671" s="26">
        <v>3</v>
      </c>
      <c r="BH671" s="1"/>
      <c r="BI671" s="26"/>
      <c r="BJ671" s="1"/>
      <c r="BK671" s="26"/>
      <c r="BL671" s="1"/>
      <c r="BM671" s="26"/>
      <c r="BN671" s="1"/>
      <c r="BO671" s="26"/>
      <c r="BP671" s="1"/>
      <c r="BQ671" s="26"/>
      <c r="BR671" s="1"/>
      <c r="BS671" s="26"/>
      <c r="BT671" s="1"/>
      <c r="BU671" s="26"/>
      <c r="BV671" s="30"/>
      <c r="BW671" s="26"/>
      <c r="BX671" s="30"/>
      <c r="BY671" s="26"/>
      <c r="BZ671" s="60"/>
      <c r="CA671" s="30"/>
      <c r="CB671" s="30"/>
      <c r="CC671" s="30"/>
    </row>
    <row r="672" spans="1:81" s="56" customFormat="1" x14ac:dyDescent="0.35">
      <c r="A672" s="30" t="s">
        <v>348</v>
      </c>
      <c r="B672" s="1" t="s">
        <v>249</v>
      </c>
      <c r="C672" s="30" t="s">
        <v>2156</v>
      </c>
      <c r="D672" s="30" t="s">
        <v>2157</v>
      </c>
      <c r="E672" s="30" t="s">
        <v>55</v>
      </c>
      <c r="F672" s="1">
        <v>999924288</v>
      </c>
      <c r="G672" s="1">
        <f>(J672+T672)-H672</f>
        <v>66.599999999999994</v>
      </c>
      <c r="H672" s="1">
        <f>(K672+L672+N672+O672+P672+Q672+R672)*0.5</f>
        <v>66.599999999999994</v>
      </c>
      <c r="I672" s="27"/>
      <c r="J672" s="1">
        <f>SUM(K672,L672,N672,O672,P672,Q672,R672)</f>
        <v>133.19999999999999</v>
      </c>
      <c r="K672" s="1">
        <f>SUM(AP672,BT672,BX672)</f>
        <v>50</v>
      </c>
      <c r="L672" s="1">
        <f>SUM(AD672,AF672,AH672,AL672,AJ672,AN672,AR672,AT672,AV672,AX672,BB672,BD672,BF672,BH672,BJ672,BL672,AZ672)</f>
        <v>27.2</v>
      </c>
      <c r="M672" s="1">
        <f>COUNT(#REF!,AD672,AF672,AH672,AJ672,AL672,AN672,AR672,AT672,AV672,AX672,AZ672,BB672,BD672,BF672,BH672,BJ672,BL672)</f>
        <v>1</v>
      </c>
      <c r="N672" s="1">
        <f>BN672+BP672</f>
        <v>56</v>
      </c>
      <c r="O672" s="1">
        <v>0</v>
      </c>
      <c r="P672" s="1">
        <f>BR672</f>
        <v>0</v>
      </c>
      <c r="Q672" s="1">
        <f>BV672</f>
        <v>0</v>
      </c>
      <c r="R672" s="1">
        <v>0</v>
      </c>
      <c r="S672" s="64"/>
      <c r="T672" s="1">
        <f>SUM(U672,V672,X672,Y672,Z672,AA672,AB672)</f>
        <v>0</v>
      </c>
      <c r="U672" s="1">
        <f>CA672</f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f>CC672</f>
        <v>0</v>
      </c>
      <c r="AB672" s="1">
        <f>CB672</f>
        <v>0</v>
      </c>
      <c r="AC672" s="64"/>
      <c r="AD672" s="1"/>
      <c r="AE672" s="26"/>
      <c r="AF672" s="1"/>
      <c r="AG672" s="26"/>
      <c r="AH672" s="1"/>
      <c r="AI672" s="26"/>
      <c r="AJ672" s="1"/>
      <c r="AK672" s="26"/>
      <c r="AL672" s="1"/>
      <c r="AM672" s="26"/>
      <c r="AN672" s="1">
        <v>27.2</v>
      </c>
      <c r="AO672" s="26">
        <v>3</v>
      </c>
      <c r="AP672" s="1"/>
      <c r="AQ672" s="26"/>
      <c r="AR672" s="1"/>
      <c r="AS672" s="26"/>
      <c r="AT672" s="1"/>
      <c r="AU672" s="26"/>
      <c r="AV672" s="1"/>
      <c r="AW672" s="26"/>
      <c r="AX672" s="1"/>
      <c r="AY672" s="26"/>
      <c r="AZ672" s="1"/>
      <c r="BA672" s="26"/>
      <c r="BB672" s="1"/>
      <c r="BC672" s="26"/>
      <c r="BD672" s="1"/>
      <c r="BE672" s="26"/>
      <c r="BF672" s="1"/>
      <c r="BG672" s="26"/>
      <c r="BH672" s="1"/>
      <c r="BI672" s="26"/>
      <c r="BJ672" s="1"/>
      <c r="BK672" s="26"/>
      <c r="BL672" s="1"/>
      <c r="BM672" s="26"/>
      <c r="BN672" s="1">
        <v>56</v>
      </c>
      <c r="BO672" s="26">
        <v>1</v>
      </c>
      <c r="BP672" s="1"/>
      <c r="BQ672" s="26"/>
      <c r="BR672" s="1"/>
      <c r="BS672" s="26"/>
      <c r="BT672" s="1">
        <v>50</v>
      </c>
      <c r="BU672" s="26">
        <v>1</v>
      </c>
      <c r="BV672" s="30"/>
      <c r="BW672" s="26"/>
      <c r="BX672" s="30"/>
      <c r="BY672" s="26"/>
      <c r="BZ672" s="60"/>
      <c r="CA672" s="30"/>
      <c r="CB672" s="30"/>
      <c r="CC672" s="30"/>
    </row>
    <row r="673" spans="1:81" s="56" customFormat="1" x14ac:dyDescent="0.35">
      <c r="A673" s="30" t="s">
        <v>348</v>
      </c>
      <c r="B673" s="30" t="s">
        <v>249</v>
      </c>
      <c r="C673" s="30" t="s">
        <v>1295</v>
      </c>
      <c r="D673" s="30" t="s">
        <v>1296</v>
      </c>
      <c r="E673" s="30" t="s">
        <v>55</v>
      </c>
      <c r="F673" s="30">
        <v>999918974</v>
      </c>
      <c r="G673" s="1">
        <f>(J673+T673)-H673</f>
        <v>63</v>
      </c>
      <c r="H673" s="1"/>
      <c r="I673" s="27"/>
      <c r="J673" s="1">
        <f>SUM(K673,L673,N673,O673,P673,Q673,R673)</f>
        <v>63</v>
      </c>
      <c r="K673" s="1">
        <f>SUM(AP673,BT673,BX673)</f>
        <v>0</v>
      </c>
      <c r="L673" s="1">
        <f>SUM(AD673,AF673,AH673,AL673,AJ673,AN673,AR673,AT673,AV673,AX673,BB673,BD673,BF673,BH673,BJ673,BL673,AZ673)</f>
        <v>63</v>
      </c>
      <c r="M673" s="1">
        <f>COUNT(#REF!,AD673,AF673,AH673,AJ673,AL673,AN673,AR673,AT673,AV673,AX673,AZ673,BB673,BD673,BF673,BH673,BJ673,BL673)</f>
        <v>1</v>
      </c>
      <c r="N673" s="1">
        <f>BN673+BP673</f>
        <v>0</v>
      </c>
      <c r="O673" s="1">
        <v>0</v>
      </c>
      <c r="P673" s="1">
        <f>BR673</f>
        <v>0</v>
      </c>
      <c r="Q673" s="1">
        <f>BV673</f>
        <v>0</v>
      </c>
      <c r="R673" s="1">
        <v>0</v>
      </c>
      <c r="S673" s="64"/>
      <c r="T673" s="1">
        <f>SUM(U673,V673,X673,Y673,Z673,AA673,AB673)</f>
        <v>0</v>
      </c>
      <c r="U673" s="1">
        <f>CA673</f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f>CC673</f>
        <v>0</v>
      </c>
      <c r="AB673" s="1">
        <f>CB673</f>
        <v>0</v>
      </c>
      <c r="AC673" s="64"/>
      <c r="AD673" s="1"/>
      <c r="AE673" s="26"/>
      <c r="AF673" s="1"/>
      <c r="AG673" s="26"/>
      <c r="AH673" s="1"/>
      <c r="AI673" s="26"/>
      <c r="AJ673" s="1"/>
      <c r="AK673" s="26"/>
      <c r="AL673" s="1"/>
      <c r="AM673" s="26"/>
      <c r="AN673" s="1"/>
      <c r="AO673" s="26"/>
      <c r="AP673" s="1"/>
      <c r="AQ673" s="26"/>
      <c r="AR673" s="1"/>
      <c r="AS673" s="26"/>
      <c r="AT673" s="1"/>
      <c r="AU673" s="26"/>
      <c r="AV673" s="1"/>
      <c r="AW673" s="26"/>
      <c r="AX673" s="1"/>
      <c r="AY673" s="26"/>
      <c r="AZ673" s="1"/>
      <c r="BA673" s="26"/>
      <c r="BB673" s="1"/>
      <c r="BC673" s="26"/>
      <c r="BD673" s="1">
        <v>63</v>
      </c>
      <c r="BE673" s="26">
        <v>5</v>
      </c>
      <c r="BF673" s="1"/>
      <c r="BG673" s="26"/>
      <c r="BH673" s="1"/>
      <c r="BI673" s="26"/>
      <c r="BJ673" s="1"/>
      <c r="BK673" s="26"/>
      <c r="BL673" s="1"/>
      <c r="BM673" s="26"/>
      <c r="BN673" s="1"/>
      <c r="BO673" s="26"/>
      <c r="BP673" s="1"/>
      <c r="BQ673" s="26"/>
      <c r="BR673" s="1"/>
      <c r="BS673" s="26"/>
      <c r="BT673" s="1"/>
      <c r="BU673" s="26"/>
      <c r="BV673" s="30"/>
      <c r="BW673" s="26"/>
      <c r="BX673" s="30"/>
      <c r="BY673" s="26"/>
      <c r="BZ673" s="60"/>
      <c r="CA673" s="30"/>
      <c r="CB673" s="30"/>
      <c r="CC673" s="30"/>
    </row>
    <row r="674" spans="1:81" s="56" customFormat="1" x14ac:dyDescent="0.35">
      <c r="A674" s="1" t="s">
        <v>348</v>
      </c>
      <c r="B674" s="1" t="s">
        <v>249</v>
      </c>
      <c r="C674" s="1" t="s">
        <v>1472</v>
      </c>
      <c r="D674" s="1" t="s">
        <v>1469</v>
      </c>
      <c r="E674" s="1" t="s">
        <v>55</v>
      </c>
      <c r="F674" s="1">
        <v>999920362</v>
      </c>
      <c r="G674" s="1">
        <f>(J674+T674)-H674</f>
        <v>63</v>
      </c>
      <c r="H674" s="1"/>
      <c r="I674" s="27"/>
      <c r="J674" s="1">
        <f>SUM(K674,L674,N674,O674,P674,Q674,R674)</f>
        <v>63</v>
      </c>
      <c r="K674" s="1">
        <f>SUM(AP674,BT674,BX674)</f>
        <v>0</v>
      </c>
      <c r="L674" s="1">
        <f>SUM(AD674,AF674,AH674,AL674,AJ674,AN674,AR674,AT674,AV674,AX674,BB674,BD674,BF674,BH674,BJ674,BL674,AZ674)</f>
        <v>63</v>
      </c>
      <c r="M674" s="1">
        <f>COUNT(#REF!,AD674,AF674,AH674,AJ674,AL674,AN674,AR674,AT674,AV674,AX674,AZ674,BB674,BD674,BF674,BH674,BJ674,BL674)</f>
        <v>1</v>
      </c>
      <c r="N674" s="1">
        <f>BN674+BP674</f>
        <v>0</v>
      </c>
      <c r="O674" s="1">
        <v>0</v>
      </c>
      <c r="P674" s="1">
        <f>BR674</f>
        <v>0</v>
      </c>
      <c r="Q674" s="1">
        <f>BV674</f>
        <v>0</v>
      </c>
      <c r="R674" s="1">
        <v>0</v>
      </c>
      <c r="S674" s="64"/>
      <c r="T674" s="1">
        <f>SUM(U674,V674,X674,Y674,Z674,AA674,AB674)</f>
        <v>0</v>
      </c>
      <c r="U674" s="1">
        <f>CA674</f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f>CC674</f>
        <v>0</v>
      </c>
      <c r="AB674" s="1">
        <f>CB674</f>
        <v>0</v>
      </c>
      <c r="AC674" s="64"/>
      <c r="AD674" s="1"/>
      <c r="AE674" s="26"/>
      <c r="AF674" s="1"/>
      <c r="AG674" s="26"/>
      <c r="AH674" s="1"/>
      <c r="AI674" s="26"/>
      <c r="AJ674" s="1"/>
      <c r="AK674" s="26"/>
      <c r="AL674" s="1"/>
      <c r="AM674" s="26"/>
      <c r="AN674" s="1">
        <v>63</v>
      </c>
      <c r="AO674" s="26">
        <v>5</v>
      </c>
      <c r="AP674" s="1"/>
      <c r="AQ674" s="26"/>
      <c r="AR674" s="1"/>
      <c r="AS674" s="26"/>
      <c r="AT674" s="1"/>
      <c r="AU674" s="26"/>
      <c r="AV674" s="1"/>
      <c r="AW674" s="26"/>
      <c r="AX674" s="1"/>
      <c r="AY674" s="26"/>
      <c r="AZ674" s="1"/>
      <c r="BA674" s="26"/>
      <c r="BB674" s="1"/>
      <c r="BC674" s="26"/>
      <c r="BD674" s="1"/>
      <c r="BE674" s="26"/>
      <c r="BF674" s="1"/>
      <c r="BG674" s="26"/>
      <c r="BH674" s="1"/>
      <c r="BI674" s="26"/>
      <c r="BJ674" s="1"/>
      <c r="BK674" s="26"/>
      <c r="BL674" s="1"/>
      <c r="BM674" s="26"/>
      <c r="BN674" s="1"/>
      <c r="BO674" s="26"/>
      <c r="BP674" s="1"/>
      <c r="BQ674" s="26"/>
      <c r="BR674" s="1"/>
      <c r="BS674" s="26"/>
      <c r="BT674" s="1"/>
      <c r="BU674" s="26"/>
      <c r="BV674" s="30"/>
      <c r="BW674" s="26"/>
      <c r="BX674" s="30"/>
      <c r="BY674" s="26"/>
      <c r="BZ674" s="60"/>
      <c r="CA674" s="30"/>
      <c r="CB674" s="30"/>
      <c r="CC674" s="30"/>
    </row>
    <row r="675" spans="1:81" s="56" customFormat="1" x14ac:dyDescent="0.35">
      <c r="A675" s="30" t="s">
        <v>348</v>
      </c>
      <c r="B675" s="1" t="s">
        <v>249</v>
      </c>
      <c r="C675" s="1" t="s">
        <v>303</v>
      </c>
      <c r="D675" s="1" t="s">
        <v>1699</v>
      </c>
      <c r="E675" s="1" t="s">
        <v>55</v>
      </c>
      <c r="F675" s="1">
        <v>999921734</v>
      </c>
      <c r="G675" s="1">
        <f>(J675+T675)-H675</f>
        <v>63</v>
      </c>
      <c r="H675" s="30"/>
      <c r="I675" s="27"/>
      <c r="J675" s="1">
        <f>SUM(K675,L675,N675,O675,P675,Q675,R675)</f>
        <v>63</v>
      </c>
      <c r="K675" s="1">
        <f>SUM(AP675,BT675,BX675)</f>
        <v>0</v>
      </c>
      <c r="L675" s="1">
        <f>SUM(AD675,AF675,AH675,AL675,AJ675,AN675,AR675,AT675,AV675,AX675,BB675,BD675,BF675,BH675,BJ675,BL675,AZ675)</f>
        <v>63</v>
      </c>
      <c r="M675" s="1">
        <f>COUNT(#REF!,AD675,AF675,AH675,AJ675,AL675,AN675,AR675,AT675,AV675,AX675,AZ675,BB675,BD675,BF675,BH675,BJ675,BL675)</f>
        <v>1</v>
      </c>
      <c r="N675" s="1">
        <f>BN675+BP675</f>
        <v>0</v>
      </c>
      <c r="O675" s="1">
        <v>0</v>
      </c>
      <c r="P675" s="1">
        <f>BR675</f>
        <v>0</v>
      </c>
      <c r="Q675" s="1">
        <f>BV675</f>
        <v>0</v>
      </c>
      <c r="R675" s="1">
        <v>0</v>
      </c>
      <c r="S675" s="64"/>
      <c r="T675" s="1">
        <f>SUM(U675,V675,X675,Y675,Z675,AA675,AB675)</f>
        <v>0</v>
      </c>
      <c r="U675" s="1">
        <f>CA675</f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f>CC675</f>
        <v>0</v>
      </c>
      <c r="AB675" s="1">
        <f>CB675</f>
        <v>0</v>
      </c>
      <c r="AC675" s="64"/>
      <c r="AD675" s="1"/>
      <c r="AE675" s="26"/>
      <c r="AF675" s="1"/>
      <c r="AG675" s="26"/>
      <c r="AH675" s="1"/>
      <c r="AI675" s="26"/>
      <c r="AJ675" s="1"/>
      <c r="AK675" s="26"/>
      <c r="AL675" s="1"/>
      <c r="AM675" s="26"/>
      <c r="AN675" s="1">
        <v>63</v>
      </c>
      <c r="AO675" s="26">
        <v>5</v>
      </c>
      <c r="AP675" s="1"/>
      <c r="AQ675" s="26"/>
      <c r="AR675" s="1"/>
      <c r="AS675" s="26"/>
      <c r="AT675" s="1"/>
      <c r="AU675" s="26"/>
      <c r="AV675" s="1"/>
      <c r="AW675" s="26"/>
      <c r="AX675" s="1"/>
      <c r="AY675" s="26"/>
      <c r="AZ675" s="1"/>
      <c r="BA675" s="26"/>
      <c r="BB675" s="1"/>
      <c r="BC675" s="26"/>
      <c r="BD675" s="1"/>
      <c r="BE675" s="26"/>
      <c r="BF675" s="1"/>
      <c r="BG675" s="26"/>
      <c r="BH675" s="1"/>
      <c r="BI675" s="26"/>
      <c r="BJ675" s="1"/>
      <c r="BK675" s="26"/>
      <c r="BL675" s="1"/>
      <c r="BM675" s="26"/>
      <c r="BN675" s="1"/>
      <c r="BO675" s="26"/>
      <c r="BP675" s="1"/>
      <c r="BQ675" s="26"/>
      <c r="BR675" s="1"/>
      <c r="BS675" s="26"/>
      <c r="BT675" s="1"/>
      <c r="BU675" s="26"/>
      <c r="BV675" s="30"/>
      <c r="BW675" s="26"/>
      <c r="BX675" s="30"/>
      <c r="BY675" s="26"/>
      <c r="BZ675" s="60"/>
      <c r="CA675" s="30"/>
      <c r="CB675" s="30"/>
      <c r="CC675" s="30"/>
    </row>
    <row r="676" spans="1:81" s="56" customFormat="1" x14ac:dyDescent="0.35">
      <c r="A676" s="1" t="s">
        <v>348</v>
      </c>
      <c r="B676" s="1" t="s">
        <v>249</v>
      </c>
      <c r="C676" s="1" t="s">
        <v>1797</v>
      </c>
      <c r="D676" s="1" t="s">
        <v>1694</v>
      </c>
      <c r="E676" s="1" t="s">
        <v>55</v>
      </c>
      <c r="F676" s="1">
        <v>999922229</v>
      </c>
      <c r="G676" s="1">
        <f>(J676+T676)-H676</f>
        <v>63</v>
      </c>
      <c r="H676" s="1"/>
      <c r="I676" s="27"/>
      <c r="J676" s="1">
        <f>SUM(K676,L676,N676,O676,P676,Q676,R676)</f>
        <v>63</v>
      </c>
      <c r="K676" s="1">
        <f>SUM(AP676,BT676,BX676)</f>
        <v>0</v>
      </c>
      <c r="L676" s="1">
        <f>SUM(AD676,AF676,AH676,AL676,AJ676,AN676,AR676,AT676,AV676,AX676,BB676,BD676,BF676,BH676,BJ676,BL676,AZ676)</f>
        <v>63</v>
      </c>
      <c r="M676" s="1">
        <f>COUNT(#REF!,AD676,AF676,AH676,AJ676,AL676,AN676,AR676,AT676,AV676,AX676,AZ676,BB676,BD676,BF676,BH676,BJ676,BL676)</f>
        <v>1</v>
      </c>
      <c r="N676" s="1">
        <f>BN676+BP676</f>
        <v>0</v>
      </c>
      <c r="O676" s="1">
        <v>0</v>
      </c>
      <c r="P676" s="1">
        <f>BR676</f>
        <v>0</v>
      </c>
      <c r="Q676" s="1">
        <f>BV676</f>
        <v>0</v>
      </c>
      <c r="R676" s="1">
        <v>0</v>
      </c>
      <c r="S676" s="64"/>
      <c r="T676" s="1">
        <f>SUM(U676,V676,X676,Y676,Z676,AA676,AB676)</f>
        <v>0</v>
      </c>
      <c r="U676" s="1">
        <f>CA676</f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f>CC676</f>
        <v>0</v>
      </c>
      <c r="AB676" s="1">
        <f>CB676</f>
        <v>0</v>
      </c>
      <c r="AC676" s="64"/>
      <c r="AD676" s="1"/>
      <c r="AE676" s="26"/>
      <c r="AF676" s="1"/>
      <c r="AG676" s="26"/>
      <c r="AH676" s="1"/>
      <c r="AI676" s="26"/>
      <c r="AJ676" s="1"/>
      <c r="AK676" s="26"/>
      <c r="AL676" s="1"/>
      <c r="AM676" s="26"/>
      <c r="AN676" s="1">
        <v>63</v>
      </c>
      <c r="AO676" s="26">
        <v>5</v>
      </c>
      <c r="AP676" s="1"/>
      <c r="AQ676" s="26"/>
      <c r="AR676" s="1"/>
      <c r="AS676" s="26"/>
      <c r="AT676" s="1"/>
      <c r="AU676" s="26"/>
      <c r="AV676" s="1"/>
      <c r="AW676" s="26"/>
      <c r="AX676" s="1"/>
      <c r="AY676" s="26"/>
      <c r="AZ676" s="1"/>
      <c r="BA676" s="26"/>
      <c r="BB676" s="1"/>
      <c r="BC676" s="26"/>
      <c r="BD676" s="1"/>
      <c r="BE676" s="26"/>
      <c r="BF676" s="1"/>
      <c r="BG676" s="26"/>
      <c r="BH676" s="1"/>
      <c r="BI676" s="26"/>
      <c r="BJ676" s="1"/>
      <c r="BK676" s="26"/>
      <c r="BL676" s="1"/>
      <c r="BM676" s="26"/>
      <c r="BN676" s="1"/>
      <c r="BO676" s="26"/>
      <c r="BP676" s="1"/>
      <c r="BQ676" s="26"/>
      <c r="BR676" s="1"/>
      <c r="BS676" s="26"/>
      <c r="BT676" s="1"/>
      <c r="BU676" s="26"/>
      <c r="BV676" s="30"/>
      <c r="BW676" s="26"/>
      <c r="BX676" s="30"/>
      <c r="BY676" s="26"/>
      <c r="BZ676" s="60"/>
      <c r="CA676" s="30"/>
      <c r="CB676" s="30"/>
      <c r="CC676" s="30"/>
    </row>
    <row r="677" spans="1:81" s="56" customFormat="1" x14ac:dyDescent="0.35">
      <c r="A677" s="30" t="s">
        <v>348</v>
      </c>
      <c r="B677" s="1" t="s">
        <v>249</v>
      </c>
      <c r="C677" s="1" t="s">
        <v>1226</v>
      </c>
      <c r="D677" s="1" t="s">
        <v>1227</v>
      </c>
      <c r="E677" s="1" t="s">
        <v>55</v>
      </c>
      <c r="F677" s="1">
        <v>999918533</v>
      </c>
      <c r="G677" s="1">
        <f>(J677+T677)-H677</f>
        <v>60</v>
      </c>
      <c r="H677" s="30"/>
      <c r="I677" s="27"/>
      <c r="J677" s="1">
        <f>SUM(K677,L677,N677,O677,P677,Q677,R677)</f>
        <v>60</v>
      </c>
      <c r="K677" s="1">
        <f>SUM(AP677,BT677,BX677)</f>
        <v>0</v>
      </c>
      <c r="L677" s="1">
        <f>SUM(AD677,AF677,AH677,AL677,AJ677,AN677,AR677,AT677,AV677,AX677,BB677,BD677,BF677,BH677,BJ677,BL677,AZ677)</f>
        <v>60</v>
      </c>
      <c r="M677" s="1">
        <f>COUNT(#REF!,AD677,AF677,AH677,AJ677,AL677,AN677,AR677,AT677,AV677,AX677,AZ677,BB677,BD677,BF677,BH677,BJ677,BL677)</f>
        <v>1</v>
      </c>
      <c r="N677" s="1">
        <f>BN677+BP677</f>
        <v>0</v>
      </c>
      <c r="O677" s="1">
        <v>0</v>
      </c>
      <c r="P677" s="1">
        <f>BR677</f>
        <v>0</v>
      </c>
      <c r="Q677" s="1">
        <f>BV677</f>
        <v>0</v>
      </c>
      <c r="R677" s="1">
        <v>0</v>
      </c>
      <c r="S677" s="64"/>
      <c r="T677" s="1">
        <f>SUM(U677,V677,X677,Y677,Z677,AA677,AB677)</f>
        <v>0</v>
      </c>
      <c r="U677" s="1">
        <f>CA677</f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f>CC677</f>
        <v>0</v>
      </c>
      <c r="AB677" s="1">
        <f>CB677</f>
        <v>0</v>
      </c>
      <c r="AC677" s="64"/>
      <c r="AD677" s="1"/>
      <c r="AE677" s="26"/>
      <c r="AF677" s="1"/>
      <c r="AG677" s="26"/>
      <c r="AH677" s="1"/>
      <c r="AI677" s="26"/>
      <c r="AJ677" s="1"/>
      <c r="AK677" s="26"/>
      <c r="AL677" s="1"/>
      <c r="AM677" s="26"/>
      <c r="AN677" s="1"/>
      <c r="AO677" s="26"/>
      <c r="AP677" s="1"/>
      <c r="AQ677" s="26"/>
      <c r="AR677" s="1"/>
      <c r="AS677" s="26"/>
      <c r="AT677" s="1"/>
      <c r="AU677" s="26"/>
      <c r="AV677" s="1"/>
      <c r="AW677" s="26"/>
      <c r="AX677" s="1"/>
      <c r="AY677" s="26"/>
      <c r="AZ677" s="1"/>
      <c r="BA677" s="26"/>
      <c r="BB677" s="1"/>
      <c r="BC677" s="26"/>
      <c r="BD677" s="1"/>
      <c r="BE677" s="26"/>
      <c r="BF677" s="1"/>
      <c r="BG677" s="26"/>
      <c r="BH677" s="1"/>
      <c r="BI677" s="26"/>
      <c r="BJ677" s="1"/>
      <c r="BK677" s="26"/>
      <c r="BL677" s="1">
        <v>60</v>
      </c>
      <c r="BM677" s="26">
        <v>1</v>
      </c>
      <c r="BN677" s="1"/>
      <c r="BO677" s="26"/>
      <c r="BP677" s="1"/>
      <c r="BQ677" s="26"/>
      <c r="BR677" s="1"/>
      <c r="BS677" s="26"/>
      <c r="BT677" s="1"/>
      <c r="BU677" s="26"/>
      <c r="BV677" s="30"/>
      <c r="BW677" s="26"/>
      <c r="BX677" s="30"/>
      <c r="BY677" s="26"/>
      <c r="BZ677" s="60"/>
      <c r="CA677" s="30"/>
      <c r="CB677" s="30"/>
      <c r="CC677" s="30"/>
    </row>
    <row r="678" spans="1:81" s="56" customFormat="1" x14ac:dyDescent="0.35">
      <c r="A678" s="30" t="s">
        <v>348</v>
      </c>
      <c r="B678" s="30" t="s">
        <v>249</v>
      </c>
      <c r="C678" s="38" t="s">
        <v>2027</v>
      </c>
      <c r="D678" s="38" t="s">
        <v>2028</v>
      </c>
      <c r="E678" s="34" t="s">
        <v>55</v>
      </c>
      <c r="F678" s="30">
        <v>999923421</v>
      </c>
      <c r="G678" s="1">
        <f>(J678+T678)-H678</f>
        <v>60</v>
      </c>
      <c r="H678" s="1"/>
      <c r="I678" s="27"/>
      <c r="J678" s="1">
        <f>SUM(K678,L678,N678,O678,P678,Q678,R678)</f>
        <v>60</v>
      </c>
      <c r="K678" s="1">
        <f>SUM(AP678,BT678,BX678)</f>
        <v>0</v>
      </c>
      <c r="L678" s="1">
        <f>SUM(AD678,AF678,AH678,AL678,AJ678,AN678,AR678,AT678,AV678,AX678,BB678,BD678,BF678,BH678,BJ678,BL678,AZ678)</f>
        <v>60</v>
      </c>
      <c r="M678" s="1">
        <f>COUNT(#REF!,AD678,AF678,AH678,AJ678,AL678,AN678,AR678,AT678,AV678,AX678,AZ678,BB678,BD678,BF678,BH678,BJ678,BL678)</f>
        <v>1</v>
      </c>
      <c r="N678" s="1">
        <f>BN678+BP678</f>
        <v>0</v>
      </c>
      <c r="O678" s="1">
        <v>0</v>
      </c>
      <c r="P678" s="1">
        <f>BR678</f>
        <v>0</v>
      </c>
      <c r="Q678" s="1">
        <f>BV678</f>
        <v>0</v>
      </c>
      <c r="R678" s="1">
        <v>0</v>
      </c>
      <c r="S678" s="64"/>
      <c r="T678" s="1">
        <f>SUM(U678,V678,X678,Y678,Z678,AA678,AB678)</f>
        <v>0</v>
      </c>
      <c r="U678" s="1">
        <f>CA678</f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f>CC678</f>
        <v>0</v>
      </c>
      <c r="AB678" s="1">
        <f>CB678</f>
        <v>0</v>
      </c>
      <c r="AC678" s="64"/>
      <c r="AD678" s="1"/>
      <c r="AE678" s="26"/>
      <c r="AF678" s="1"/>
      <c r="AG678" s="26"/>
      <c r="AH678" s="1"/>
      <c r="AI678" s="26"/>
      <c r="AJ678" s="1"/>
      <c r="AK678" s="26"/>
      <c r="AL678" s="1"/>
      <c r="AM678" s="26"/>
      <c r="AN678" s="1"/>
      <c r="AO678" s="26"/>
      <c r="AP678" s="1"/>
      <c r="AQ678" s="26"/>
      <c r="AR678" s="1"/>
      <c r="AS678" s="26"/>
      <c r="AT678" s="1">
        <v>60</v>
      </c>
      <c r="AU678" s="26">
        <v>1</v>
      </c>
      <c r="AV678" s="1"/>
      <c r="AW678" s="26"/>
      <c r="AX678" s="1"/>
      <c r="AY678" s="26"/>
      <c r="AZ678" s="1"/>
      <c r="BA678" s="26"/>
      <c r="BB678" s="1"/>
      <c r="BC678" s="26"/>
      <c r="BD678" s="1"/>
      <c r="BE678" s="26"/>
      <c r="BF678" s="1"/>
      <c r="BG678" s="26"/>
      <c r="BH678" s="1"/>
      <c r="BI678" s="26"/>
      <c r="BJ678" s="1"/>
      <c r="BK678" s="26"/>
      <c r="BL678" s="1"/>
      <c r="BM678" s="26"/>
      <c r="BN678" s="1"/>
      <c r="BO678" s="26"/>
      <c r="BP678" s="1"/>
      <c r="BQ678" s="26"/>
      <c r="BR678" s="1"/>
      <c r="BS678" s="26"/>
      <c r="BT678" s="1"/>
      <c r="BU678" s="26"/>
      <c r="BV678" s="30"/>
      <c r="BW678" s="26"/>
      <c r="BX678" s="30"/>
      <c r="BY678" s="26"/>
      <c r="BZ678" s="60"/>
      <c r="CA678" s="30"/>
      <c r="CB678" s="30"/>
      <c r="CC678" s="30"/>
    </row>
    <row r="679" spans="1:81" s="56" customFormat="1" x14ac:dyDescent="0.35">
      <c r="A679" s="30" t="s">
        <v>348</v>
      </c>
      <c r="B679" s="1" t="s">
        <v>249</v>
      </c>
      <c r="C679" s="1" t="s">
        <v>1452</v>
      </c>
      <c r="D679" s="1" t="s">
        <v>1516</v>
      </c>
      <c r="E679" s="1" t="s">
        <v>55</v>
      </c>
      <c r="F679" s="1">
        <v>999920974</v>
      </c>
      <c r="G679" s="1">
        <f>(J679+T679)-H679</f>
        <v>52.5</v>
      </c>
      <c r="H679" s="30"/>
      <c r="I679" s="27"/>
      <c r="J679" s="1">
        <f>SUM(K679,L679,N679,O679,P679,Q679,R679)</f>
        <v>52.5</v>
      </c>
      <c r="K679" s="1">
        <f>SUM(AP679,BT679,BX679)</f>
        <v>0</v>
      </c>
      <c r="L679" s="1">
        <f>SUM(AD679,AF679,AH679,AL679,AJ679,AN679,AR679,AT679,AV679,AX679,BB679,BD679,BF679,BH679,BJ679,BL679,AZ679)</f>
        <v>0</v>
      </c>
      <c r="M679" s="1">
        <f>COUNT(#REF!,AD679,AF679,AH679,AJ679,AL679,AN679,AR679,AT679,AV679,AX679,AZ679,BB679,BD679,BF679,BH679,BJ679,BL679)</f>
        <v>0</v>
      </c>
      <c r="N679" s="1">
        <f>BN679+BP679</f>
        <v>52.5</v>
      </c>
      <c r="O679" s="1">
        <v>0</v>
      </c>
      <c r="P679" s="1">
        <f>BR679</f>
        <v>0</v>
      </c>
      <c r="Q679" s="1">
        <f>BV679</f>
        <v>0</v>
      </c>
      <c r="R679" s="1">
        <v>0</v>
      </c>
      <c r="S679" s="64"/>
      <c r="T679" s="1">
        <f>SUM(U679,V679,X679,Y679,Z679,AA679,AB679)</f>
        <v>0</v>
      </c>
      <c r="U679" s="1">
        <f>CA679</f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f>CC679</f>
        <v>0</v>
      </c>
      <c r="AB679" s="1">
        <f>CB679</f>
        <v>0</v>
      </c>
      <c r="AC679" s="64"/>
      <c r="AD679" s="1"/>
      <c r="AE679" s="26"/>
      <c r="AF679" s="1"/>
      <c r="AG679" s="26"/>
      <c r="AH679" s="1"/>
      <c r="AI679" s="26"/>
      <c r="AJ679" s="1"/>
      <c r="AK679" s="26"/>
      <c r="AL679" s="1"/>
      <c r="AM679" s="26"/>
      <c r="AN679" s="1"/>
      <c r="AO679" s="26"/>
      <c r="AP679" s="1"/>
      <c r="AQ679" s="26"/>
      <c r="AR679" s="1"/>
      <c r="AS679" s="26"/>
      <c r="AT679" s="1"/>
      <c r="AU679" s="26"/>
      <c r="AV679" s="1"/>
      <c r="AW679" s="26"/>
      <c r="AX679" s="1"/>
      <c r="AY679" s="26"/>
      <c r="AZ679" s="1"/>
      <c r="BA679" s="26"/>
      <c r="BB679" s="1"/>
      <c r="BC679" s="26"/>
      <c r="BD679" s="1"/>
      <c r="BE679" s="26"/>
      <c r="BF679" s="1"/>
      <c r="BG679" s="26"/>
      <c r="BH679" s="1"/>
      <c r="BI679" s="26"/>
      <c r="BJ679" s="1"/>
      <c r="BK679" s="26"/>
      <c r="BL679" s="1"/>
      <c r="BM679" s="26"/>
      <c r="BN679" s="1"/>
      <c r="BO679" s="26"/>
      <c r="BP679" s="1">
        <v>52.5</v>
      </c>
      <c r="BQ679" s="26">
        <v>2</v>
      </c>
      <c r="BR679" s="1"/>
      <c r="BS679" s="26"/>
      <c r="BT679" s="1"/>
      <c r="BU679" s="26"/>
      <c r="BV679" s="30"/>
      <c r="BW679" s="26"/>
      <c r="BX679" s="30"/>
      <c r="BY679" s="26"/>
      <c r="BZ679" s="60"/>
      <c r="CA679" s="30"/>
      <c r="CB679" s="30"/>
      <c r="CC679" s="30"/>
    </row>
    <row r="680" spans="1:81" s="56" customFormat="1" x14ac:dyDescent="0.35">
      <c r="A680" s="30" t="s">
        <v>348</v>
      </c>
      <c r="B680" s="1" t="s">
        <v>249</v>
      </c>
      <c r="C680" s="1" t="s">
        <v>1329</v>
      </c>
      <c r="D680" s="1" t="s">
        <v>1330</v>
      </c>
      <c r="E680" s="1" t="s">
        <v>55</v>
      </c>
      <c r="F680" s="1">
        <v>999919189</v>
      </c>
      <c r="G680" s="1">
        <f>(J680+T680)-H680</f>
        <v>51</v>
      </c>
      <c r="H680" s="1">
        <f>(K680+L680+N680+O680+P680+Q680+R680)*0.5</f>
        <v>51</v>
      </c>
      <c r="I680" s="27"/>
      <c r="J680" s="1">
        <f>SUM(K680,L680,N680,O680,P680,Q680,R680)</f>
        <v>102</v>
      </c>
      <c r="K680" s="1">
        <f>SUM(AP680,BT680,BX680)</f>
        <v>0</v>
      </c>
      <c r="L680" s="1">
        <f>SUM(AD680,AF680,AH680,AL680,AJ680,AN680,AR680,AT680,AV680,AX680,BB680,BD680,BF680,BH680,BJ680,BL680,AZ680)</f>
        <v>102</v>
      </c>
      <c r="M680" s="1">
        <f>COUNT(#REF!,AD680,AF680,AH680,AJ680,AL680,AN680,AR680,AT680,AV680,AX680,AZ680,BB680,BD680,BF680,BH680,BJ680,BL680)</f>
        <v>2</v>
      </c>
      <c r="N680" s="1">
        <f>BN680+BP680</f>
        <v>0</v>
      </c>
      <c r="O680" s="1">
        <v>0</v>
      </c>
      <c r="P680" s="1">
        <f>BR680</f>
        <v>0</v>
      </c>
      <c r="Q680" s="1">
        <f>BV680</f>
        <v>0</v>
      </c>
      <c r="R680" s="1">
        <v>0</v>
      </c>
      <c r="S680" s="64"/>
      <c r="T680" s="1">
        <f>SUM(U680,V680,X680,Y680,Z680,AA680,AB680)</f>
        <v>0</v>
      </c>
      <c r="U680" s="1">
        <f>CA680</f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f>CC680</f>
        <v>0</v>
      </c>
      <c r="AB680" s="1">
        <f>CB680</f>
        <v>0</v>
      </c>
      <c r="AC680" s="64"/>
      <c r="AD680" s="1"/>
      <c r="AE680" s="26"/>
      <c r="AF680" s="1">
        <v>68</v>
      </c>
      <c r="AG680" s="26">
        <v>3</v>
      </c>
      <c r="AH680" s="1"/>
      <c r="AI680" s="26"/>
      <c r="AJ680" s="1"/>
      <c r="AK680" s="26"/>
      <c r="AL680" s="1"/>
      <c r="AM680" s="26"/>
      <c r="AN680" s="1"/>
      <c r="AO680" s="26"/>
      <c r="AP680" s="1"/>
      <c r="AQ680" s="26"/>
      <c r="AR680" s="1"/>
      <c r="AS680" s="26"/>
      <c r="AT680" s="1"/>
      <c r="AU680" s="26"/>
      <c r="AV680" s="1"/>
      <c r="AW680" s="26"/>
      <c r="AX680" s="1"/>
      <c r="AY680" s="26"/>
      <c r="AZ680" s="1"/>
      <c r="BA680" s="26"/>
      <c r="BB680" s="1"/>
      <c r="BC680" s="26"/>
      <c r="BD680" s="1">
        <v>34</v>
      </c>
      <c r="BE680" s="26">
        <v>3</v>
      </c>
      <c r="BF680" s="1"/>
      <c r="BG680" s="26"/>
      <c r="BH680" s="1"/>
      <c r="BI680" s="26"/>
      <c r="BJ680" s="1"/>
      <c r="BK680" s="26"/>
      <c r="BL680" s="1"/>
      <c r="BM680" s="26"/>
      <c r="BN680" s="1"/>
      <c r="BO680" s="26"/>
      <c r="BP680" s="1"/>
      <c r="BQ680" s="26"/>
      <c r="BR680" s="1"/>
      <c r="BS680" s="26"/>
      <c r="BT680" s="1"/>
      <c r="BU680" s="26"/>
      <c r="BV680" s="30"/>
      <c r="BW680" s="26"/>
      <c r="BX680" s="30"/>
      <c r="BY680" s="26"/>
      <c r="BZ680" s="60"/>
      <c r="CA680" s="30"/>
      <c r="CB680" s="30"/>
      <c r="CC680" s="30"/>
    </row>
    <row r="681" spans="1:81" s="56" customFormat="1" x14ac:dyDescent="0.35">
      <c r="A681" s="1" t="s">
        <v>348</v>
      </c>
      <c r="B681" s="1" t="s">
        <v>249</v>
      </c>
      <c r="C681" s="1" t="s">
        <v>1852</v>
      </c>
      <c r="D681" s="1" t="s">
        <v>1853</v>
      </c>
      <c r="E681" s="1" t="s">
        <v>55</v>
      </c>
      <c r="F681" s="1">
        <v>999922493</v>
      </c>
      <c r="G681" s="1">
        <f>(J681+T681)-H681</f>
        <v>51</v>
      </c>
      <c r="H681" s="1"/>
      <c r="I681" s="27"/>
      <c r="J681" s="1">
        <f>SUM(K681,L681,N681,O681,P681,Q681,R681)</f>
        <v>51</v>
      </c>
      <c r="K681" s="1">
        <f>SUM(AP681,BT681,BX681)</f>
        <v>0</v>
      </c>
      <c r="L681" s="1">
        <f>SUM(AD681,AF681,AH681,AL681,AJ681,AN681,AR681,AT681,AV681,AX681,BB681,BD681,BF681,BH681,BJ681,BL681,AZ681)</f>
        <v>0</v>
      </c>
      <c r="M681" s="1">
        <f>COUNT(#REF!,AD681,AF681,AH681,AJ681,AL681,AN681,AR681,AT681,AV681,AX681,AZ681,BB681,BD681,BF681,BH681,BJ681,BL681)</f>
        <v>0</v>
      </c>
      <c r="N681" s="1">
        <f>BN681+BP681</f>
        <v>0</v>
      </c>
      <c r="O681" s="1">
        <v>0</v>
      </c>
      <c r="P681" s="1">
        <f>BR681</f>
        <v>51</v>
      </c>
      <c r="Q681" s="1">
        <f>BV681</f>
        <v>0</v>
      </c>
      <c r="R681" s="1">
        <v>0</v>
      </c>
      <c r="S681" s="64"/>
      <c r="T681" s="1">
        <f>SUM(U681,V681,X681,Y681,Z681,AA681,AB681)</f>
        <v>0</v>
      </c>
      <c r="U681" s="1">
        <f>CA681</f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f>CC681</f>
        <v>0</v>
      </c>
      <c r="AB681" s="1">
        <f>CB681</f>
        <v>0</v>
      </c>
      <c r="AC681" s="64"/>
      <c r="AD681" s="1"/>
      <c r="AE681" s="26"/>
      <c r="AF681" s="1"/>
      <c r="AG681" s="26"/>
      <c r="AH681" s="1"/>
      <c r="AI681" s="26"/>
      <c r="AJ681" s="1"/>
      <c r="AK681" s="27"/>
      <c r="AL681" s="1"/>
      <c r="AM681" s="26"/>
      <c r="AN681" s="1"/>
      <c r="AO681" s="27"/>
      <c r="AP681" s="1"/>
      <c r="AQ681" s="27"/>
      <c r="AR681" s="1"/>
      <c r="AS681" s="27"/>
      <c r="AT681" s="1"/>
      <c r="AU681" s="27"/>
      <c r="AV681" s="1"/>
      <c r="AW681" s="27"/>
      <c r="AX681" s="1"/>
      <c r="AY681" s="27"/>
      <c r="AZ681" s="1"/>
      <c r="BA681" s="26"/>
      <c r="BB681" s="1"/>
      <c r="BC681" s="27"/>
      <c r="BD681" s="1"/>
      <c r="BE681" s="27"/>
      <c r="BF681" s="1"/>
      <c r="BG681" s="27"/>
      <c r="BH681" s="1"/>
      <c r="BI681" s="27"/>
      <c r="BJ681" s="1"/>
      <c r="BK681" s="27"/>
      <c r="BL681" s="1"/>
      <c r="BM681" s="27"/>
      <c r="BN681" s="1"/>
      <c r="BO681" s="26"/>
      <c r="BP681" s="1"/>
      <c r="BQ681" s="26"/>
      <c r="BR681" s="1">
        <v>51</v>
      </c>
      <c r="BS681" s="26" t="s">
        <v>94</v>
      </c>
      <c r="BT681" s="1"/>
      <c r="BU681" s="26"/>
      <c r="BV681" s="30"/>
      <c r="BW681" s="26"/>
      <c r="BX681" s="30"/>
      <c r="BY681" s="26"/>
      <c r="BZ681" s="60"/>
      <c r="CA681" s="30"/>
      <c r="CB681" s="30"/>
      <c r="CC681" s="30"/>
    </row>
    <row r="682" spans="1:81" s="56" customFormat="1" x14ac:dyDescent="0.35">
      <c r="A682" s="1" t="s">
        <v>348</v>
      </c>
      <c r="B682" s="1" t="s">
        <v>249</v>
      </c>
      <c r="C682" s="1" t="s">
        <v>2117</v>
      </c>
      <c r="D682" s="1" t="s">
        <v>2118</v>
      </c>
      <c r="E682" s="1" t="s">
        <v>55</v>
      </c>
      <c r="F682" s="1">
        <v>999923934</v>
      </c>
      <c r="G682" s="1">
        <f>(J682+T682)-H682</f>
        <v>51</v>
      </c>
      <c r="H682" s="1"/>
      <c r="I682" s="27"/>
      <c r="J682" s="1">
        <f>SUM(K682,L682,N682,O682,P682,Q682,R682)</f>
        <v>51</v>
      </c>
      <c r="K682" s="1">
        <f>SUM(AP682,BT682,BX682)</f>
        <v>0</v>
      </c>
      <c r="L682" s="1">
        <f>SUM(AD682,AF682,AH682,AL682,AJ682,AN682,AR682,AT682,AV682,AX682,BB682,BD682,BF682,BH682,BJ682,BL682,AZ682)</f>
        <v>0</v>
      </c>
      <c r="M682" s="1">
        <f>COUNT(#REF!,AD682,AF682,AH682,AJ682,AL682,AN682,AR682,AT682,AV682,AX682,AZ682,BB682,BD682,BF682,BH682,BJ682,BL682)</f>
        <v>0</v>
      </c>
      <c r="N682" s="1">
        <f>BN682+BP682</f>
        <v>0</v>
      </c>
      <c r="O682" s="1">
        <v>0</v>
      </c>
      <c r="P682" s="1">
        <f>BR682</f>
        <v>51</v>
      </c>
      <c r="Q682" s="1">
        <f>BV682</f>
        <v>0</v>
      </c>
      <c r="R682" s="1">
        <v>0</v>
      </c>
      <c r="S682" s="64"/>
      <c r="T682" s="1">
        <f>SUM(U682,V682,X682,Y682,Z682,AA682,AB682)</f>
        <v>0</v>
      </c>
      <c r="U682" s="1">
        <f>CA682</f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f>CC682</f>
        <v>0</v>
      </c>
      <c r="AB682" s="1">
        <f>CB682</f>
        <v>0</v>
      </c>
      <c r="AC682" s="64"/>
      <c r="AD682" s="1"/>
      <c r="AE682" s="26"/>
      <c r="AF682" s="1"/>
      <c r="AG682" s="26"/>
      <c r="AH682" s="1"/>
      <c r="AI682" s="26"/>
      <c r="AJ682" s="1"/>
      <c r="AK682" s="27"/>
      <c r="AL682" s="1"/>
      <c r="AM682" s="26"/>
      <c r="AN682" s="1"/>
      <c r="AO682" s="27"/>
      <c r="AP682" s="1"/>
      <c r="AQ682" s="27"/>
      <c r="AR682" s="1"/>
      <c r="AS682" s="27"/>
      <c r="AT682" s="1"/>
      <c r="AU682" s="27"/>
      <c r="AV682" s="1"/>
      <c r="AW682" s="27"/>
      <c r="AX682" s="1"/>
      <c r="AY682" s="27"/>
      <c r="AZ682" s="1"/>
      <c r="BA682" s="26"/>
      <c r="BB682" s="1"/>
      <c r="BC682" s="27"/>
      <c r="BD682" s="1"/>
      <c r="BE682" s="27"/>
      <c r="BF682" s="1"/>
      <c r="BG682" s="27"/>
      <c r="BH682" s="1"/>
      <c r="BI682" s="27"/>
      <c r="BJ682" s="1"/>
      <c r="BK682" s="27"/>
      <c r="BL682" s="1"/>
      <c r="BM682" s="27"/>
      <c r="BN682" s="1"/>
      <c r="BO682" s="26"/>
      <c r="BP682" s="1"/>
      <c r="BQ682" s="26"/>
      <c r="BR682" s="1">
        <v>51</v>
      </c>
      <c r="BS682" s="26" t="s">
        <v>94</v>
      </c>
      <c r="BT682" s="1"/>
      <c r="BU682" s="26"/>
      <c r="BV682" s="30"/>
      <c r="BW682" s="26"/>
      <c r="BX682" s="30"/>
      <c r="BY682" s="26"/>
      <c r="BZ682" s="60"/>
      <c r="CA682" s="30"/>
      <c r="CB682" s="30"/>
      <c r="CC682" s="30"/>
    </row>
    <row r="683" spans="1:81" s="56" customFormat="1" x14ac:dyDescent="0.35">
      <c r="A683" s="1" t="s">
        <v>348</v>
      </c>
      <c r="B683" s="1" t="s">
        <v>249</v>
      </c>
      <c r="C683" s="1" t="s">
        <v>2903</v>
      </c>
      <c r="D683" s="1" t="s">
        <v>2904</v>
      </c>
      <c r="E683" s="1" t="s">
        <v>55</v>
      </c>
      <c r="F683" s="1">
        <v>999926426</v>
      </c>
      <c r="G683" s="1">
        <f>(J683+T683)-H683</f>
        <v>51</v>
      </c>
      <c r="H683" s="1"/>
      <c r="I683" s="27"/>
      <c r="J683" s="1">
        <f>SUM(K683,L683,N683,O683,P683,Q683,R683)</f>
        <v>51</v>
      </c>
      <c r="K683" s="1">
        <f>SUM(AP683,BT683,BX683)</f>
        <v>0</v>
      </c>
      <c r="L683" s="1">
        <f>SUM(AD683,AF683,AH683,AL683,AJ683,AN683,AR683,AT683,AV683,AX683,BB683,BD683,BF683,BH683,BJ683,BL683,AZ683)</f>
        <v>0</v>
      </c>
      <c r="M683" s="1">
        <f>COUNT(#REF!,AD683,AF683,AH683,AJ683,AL683,AN683,AR683,AT683,AV683,AX683,AZ683,BB683,BD683,BF683,BH683,BJ683,BL683)</f>
        <v>0</v>
      </c>
      <c r="N683" s="1">
        <f>BN683+BP683</f>
        <v>0</v>
      </c>
      <c r="O683" s="1">
        <v>0</v>
      </c>
      <c r="P683" s="1">
        <f>BR683</f>
        <v>51</v>
      </c>
      <c r="Q683" s="1">
        <f>BV683</f>
        <v>0</v>
      </c>
      <c r="R683" s="1">
        <v>0</v>
      </c>
      <c r="S683" s="64"/>
      <c r="T683" s="1">
        <f>SUM(U683,V683,X683,Y683,Z683,AA683,AB683)</f>
        <v>0</v>
      </c>
      <c r="U683" s="1">
        <f>CA683</f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f>CC683</f>
        <v>0</v>
      </c>
      <c r="AB683" s="1">
        <f>CB683</f>
        <v>0</v>
      </c>
      <c r="AC683" s="64"/>
      <c r="AD683" s="1"/>
      <c r="AE683" s="26"/>
      <c r="AF683" s="1"/>
      <c r="AG683" s="26"/>
      <c r="AH683" s="1"/>
      <c r="AI683" s="26"/>
      <c r="AJ683" s="1"/>
      <c r="AK683" s="27"/>
      <c r="AL683" s="1"/>
      <c r="AM683" s="26"/>
      <c r="AN683" s="1"/>
      <c r="AO683" s="27"/>
      <c r="AP683" s="1"/>
      <c r="AQ683" s="27"/>
      <c r="AR683" s="1"/>
      <c r="AS683" s="27"/>
      <c r="AT683" s="1"/>
      <c r="AU683" s="27"/>
      <c r="AV683" s="1"/>
      <c r="AW683" s="27"/>
      <c r="AX683" s="1"/>
      <c r="AY683" s="27"/>
      <c r="AZ683" s="1"/>
      <c r="BA683" s="26"/>
      <c r="BB683" s="1"/>
      <c r="BC683" s="27"/>
      <c r="BD683" s="1"/>
      <c r="BE683" s="27"/>
      <c r="BF683" s="1"/>
      <c r="BG683" s="27"/>
      <c r="BH683" s="1"/>
      <c r="BI683" s="27"/>
      <c r="BJ683" s="1"/>
      <c r="BK683" s="27"/>
      <c r="BL683" s="1"/>
      <c r="BM683" s="27"/>
      <c r="BN683" s="1"/>
      <c r="BO683" s="26"/>
      <c r="BP683" s="1"/>
      <c r="BQ683" s="26"/>
      <c r="BR683" s="1">
        <v>51</v>
      </c>
      <c r="BS683" s="26" t="s">
        <v>94</v>
      </c>
      <c r="BT683" s="1"/>
      <c r="BU683" s="26"/>
      <c r="BV683" s="30"/>
      <c r="BW683" s="26"/>
      <c r="BX683" s="30"/>
      <c r="BY683" s="26"/>
      <c r="BZ683" s="60"/>
      <c r="CA683" s="30"/>
      <c r="CB683" s="30"/>
      <c r="CC683" s="30"/>
    </row>
    <row r="684" spans="1:81" s="56" customFormat="1" x14ac:dyDescent="0.35">
      <c r="A684" s="1" t="s">
        <v>348</v>
      </c>
      <c r="B684" s="1" t="s">
        <v>249</v>
      </c>
      <c r="C684" s="1" t="s">
        <v>646</v>
      </c>
      <c r="D684" s="1" t="s">
        <v>3458</v>
      </c>
      <c r="E684" s="1" t="s">
        <v>55</v>
      </c>
      <c r="F684" s="1">
        <v>999927812</v>
      </c>
      <c r="G684" s="1">
        <f>(J684+T684)-H684</f>
        <v>45</v>
      </c>
      <c r="H684" s="1"/>
      <c r="I684" s="27"/>
      <c r="J684" s="1">
        <f>SUM(K684,L684,N684,O684,P684,Q684,R684)</f>
        <v>45</v>
      </c>
      <c r="K684" s="1">
        <f>SUM(AP684,BT684,BX684)</f>
        <v>0</v>
      </c>
      <c r="L684" s="1">
        <f>SUM(AD684,AF684,AH684,AL684,AJ684,AN684,AR684,AT684,AV684,AX684,BB684,BD684,BF684,BH684,BJ684,BL684,AZ684)</f>
        <v>45</v>
      </c>
      <c r="M684" s="1">
        <f>COUNT(#REF!,AD684,AF684,AH684,AJ684,AL684,AN684,AR684,AT684,AV684,AX684,AZ684,BB684,BD684,BF684,BH684,BJ684,BL684)</f>
        <v>1</v>
      </c>
      <c r="N684" s="1">
        <f>BN684+BP684</f>
        <v>0</v>
      </c>
      <c r="O684" s="1">
        <v>0</v>
      </c>
      <c r="P684" s="1">
        <f>BR684</f>
        <v>0</v>
      </c>
      <c r="Q684" s="1">
        <f>BV684</f>
        <v>0</v>
      </c>
      <c r="R684" s="1">
        <v>0</v>
      </c>
      <c r="S684" s="64"/>
      <c r="T684" s="1">
        <f>SUM(U684,V684,X684,Y684,Z684,AA684,AB684)</f>
        <v>0</v>
      </c>
      <c r="U684" s="1">
        <f>CA684</f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f>CC684</f>
        <v>0</v>
      </c>
      <c r="AB684" s="1">
        <f>CB684</f>
        <v>0</v>
      </c>
      <c r="AC684" s="64"/>
      <c r="AD684" s="1"/>
      <c r="AE684" s="26"/>
      <c r="AF684" s="1"/>
      <c r="AG684" s="26"/>
      <c r="AH684" s="1"/>
      <c r="AI684" s="26"/>
      <c r="AJ684" s="1"/>
      <c r="AK684" s="26"/>
      <c r="AL684" s="1"/>
      <c r="AM684" s="26"/>
      <c r="AN684" s="1"/>
      <c r="AO684" s="26"/>
      <c r="AP684" s="1"/>
      <c r="AQ684" s="26"/>
      <c r="AR684" s="1"/>
      <c r="AS684" s="26"/>
      <c r="AT684" s="1"/>
      <c r="AU684" s="26"/>
      <c r="AV684" s="1"/>
      <c r="AW684" s="26"/>
      <c r="AX684" s="1"/>
      <c r="AY684" s="26"/>
      <c r="AZ684" s="1"/>
      <c r="BA684" s="26"/>
      <c r="BB684" s="1"/>
      <c r="BC684" s="26"/>
      <c r="BD684" s="1"/>
      <c r="BE684" s="26"/>
      <c r="BF684" s="1">
        <v>45</v>
      </c>
      <c r="BG684" s="26">
        <v>2</v>
      </c>
      <c r="BH684" s="1"/>
      <c r="BI684" s="26"/>
      <c r="BJ684" s="1"/>
      <c r="BK684" s="26"/>
      <c r="BL684" s="1"/>
      <c r="BM684" s="26"/>
      <c r="BN684" s="1"/>
      <c r="BO684" s="26"/>
      <c r="BP684" s="1"/>
      <c r="BQ684" s="26"/>
      <c r="BR684" s="1"/>
      <c r="BS684" s="26"/>
      <c r="BT684" s="1"/>
      <c r="BU684" s="26"/>
      <c r="BV684" s="30"/>
      <c r="BW684" s="26"/>
      <c r="BX684" s="30"/>
      <c r="BY684" s="26"/>
      <c r="BZ684" s="60"/>
      <c r="CA684" s="30"/>
      <c r="CB684" s="30"/>
      <c r="CC684" s="30"/>
    </row>
    <row r="685" spans="1:81" s="56" customFormat="1" x14ac:dyDescent="0.35">
      <c r="A685" s="30" t="s">
        <v>348</v>
      </c>
      <c r="B685" s="35" t="s">
        <v>249</v>
      </c>
      <c r="C685" s="35" t="s">
        <v>2751</v>
      </c>
      <c r="D685" s="35" t="s">
        <v>2752</v>
      </c>
      <c r="E685" s="35" t="s">
        <v>55</v>
      </c>
      <c r="F685" s="35">
        <v>999926033</v>
      </c>
      <c r="G685" s="1">
        <f>(J685+T685)-H685</f>
        <v>42.5</v>
      </c>
      <c r="H685" s="1">
        <f>(K685+L685+N685+O685+P685+Q685+R685)*0.5</f>
        <v>42.5</v>
      </c>
      <c r="I685" s="27"/>
      <c r="J685" s="1">
        <f>SUM(K685,L685,N685,O685,P685,Q685,R685)</f>
        <v>85</v>
      </c>
      <c r="K685" s="1">
        <f>SUM(AP685,BT685,BX685)</f>
        <v>0</v>
      </c>
      <c r="L685" s="1">
        <f>SUM(AD685,AF685,AH685,AL685,AJ685,AN685,AR685,AT685,AV685,AX685,BB685,BD685,BF685,BH685,BJ685,BL685,AZ685)</f>
        <v>34</v>
      </c>
      <c r="M685" s="1">
        <f>COUNT(#REF!,AD685,AF685,AH685,AJ685,AL685,AN685,AR685,AT685,AV685,AX685,AZ685,BB685,BD685,BF685,BH685,BJ685,BL685)</f>
        <v>1</v>
      </c>
      <c r="N685" s="1">
        <f>BN685+BP685</f>
        <v>0</v>
      </c>
      <c r="O685" s="1">
        <v>0</v>
      </c>
      <c r="P685" s="1">
        <f>BR685</f>
        <v>51</v>
      </c>
      <c r="Q685" s="1">
        <f>BV685</f>
        <v>0</v>
      </c>
      <c r="R685" s="1">
        <v>0</v>
      </c>
      <c r="S685" s="64"/>
      <c r="T685" s="1">
        <f>SUM(U685,V685,X685,Y685,Z685,AA685,AB685)</f>
        <v>0</v>
      </c>
      <c r="U685" s="1">
        <f>CA685</f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f>CC685</f>
        <v>0</v>
      </c>
      <c r="AB685" s="1">
        <f>CB685</f>
        <v>0</v>
      </c>
      <c r="AC685" s="64"/>
      <c r="AD685" s="1"/>
      <c r="AE685" s="26"/>
      <c r="AF685" s="1"/>
      <c r="AG685" s="26"/>
      <c r="AH685" s="1">
        <v>34</v>
      </c>
      <c r="AI685" s="26">
        <v>3</v>
      </c>
      <c r="AJ685" s="1"/>
      <c r="AK685" s="26"/>
      <c r="AL685" s="1"/>
      <c r="AM685" s="26"/>
      <c r="AN685" s="1"/>
      <c r="AO685" s="26"/>
      <c r="AP685" s="1"/>
      <c r="AQ685" s="26"/>
      <c r="AR685" s="1"/>
      <c r="AS685" s="26"/>
      <c r="AT685" s="1"/>
      <c r="AU685" s="26"/>
      <c r="AV685" s="1"/>
      <c r="AW685" s="26"/>
      <c r="AX685" s="1"/>
      <c r="AY685" s="26"/>
      <c r="AZ685" s="1"/>
      <c r="BA685" s="26"/>
      <c r="BB685" s="1"/>
      <c r="BC685" s="26"/>
      <c r="BD685" s="1"/>
      <c r="BE685" s="26"/>
      <c r="BF685" s="1"/>
      <c r="BG685" s="26"/>
      <c r="BH685" s="1"/>
      <c r="BI685" s="26"/>
      <c r="BJ685" s="1"/>
      <c r="BK685" s="26"/>
      <c r="BL685" s="1"/>
      <c r="BM685" s="26"/>
      <c r="BN685" s="1"/>
      <c r="BO685" s="26"/>
      <c r="BP685" s="1"/>
      <c r="BQ685" s="26"/>
      <c r="BR685" s="1">
        <v>51</v>
      </c>
      <c r="BS685" s="26" t="s">
        <v>94</v>
      </c>
      <c r="BT685" s="1"/>
      <c r="BU685" s="26"/>
      <c r="BV685" s="30"/>
      <c r="BW685" s="26"/>
      <c r="BX685" s="30"/>
      <c r="BY685" s="26"/>
      <c r="BZ685" s="60"/>
      <c r="CA685" s="30"/>
      <c r="CB685" s="30"/>
      <c r="CC685" s="30"/>
    </row>
    <row r="686" spans="1:81" s="56" customFormat="1" x14ac:dyDescent="0.35">
      <c r="A686" s="30" t="s">
        <v>348</v>
      </c>
      <c r="B686" s="1" t="s">
        <v>249</v>
      </c>
      <c r="C686" s="1" t="s">
        <v>706</v>
      </c>
      <c r="D686" s="1" t="s">
        <v>1515</v>
      </c>
      <c r="E686" s="1" t="s">
        <v>55</v>
      </c>
      <c r="F686" s="1">
        <v>999920963</v>
      </c>
      <c r="G686" s="1">
        <f>(J686+T686)-H686</f>
        <v>39.5</v>
      </c>
      <c r="H686" s="30"/>
      <c r="I686" s="27"/>
      <c r="J686" s="1">
        <f>SUM(K686,L686,N686,O686,P686,Q686,R686)</f>
        <v>39.5</v>
      </c>
      <c r="K686" s="1">
        <f>SUM(AP686,BT686,BX686)</f>
        <v>0</v>
      </c>
      <c r="L686" s="1">
        <f>SUM(AD686,AF686,AH686,AL686,AJ686,AN686,AR686,AT686,AV686,AX686,BB686,BD686,BF686,BH686,BJ686,BL686,AZ686)</f>
        <v>0</v>
      </c>
      <c r="M686" s="1">
        <f>COUNT(#REF!,AD686,AF686,AH686,AJ686,AL686,AN686,AR686,AT686,AV686,AX686,AZ686,BB686,BD686,BF686,BH686,BJ686,BL686)</f>
        <v>0</v>
      </c>
      <c r="N686" s="1">
        <f>BN686+BP686</f>
        <v>39.5</v>
      </c>
      <c r="O686" s="1">
        <v>0</v>
      </c>
      <c r="P686" s="1">
        <f>BR686</f>
        <v>0</v>
      </c>
      <c r="Q686" s="1">
        <f>BV686</f>
        <v>0</v>
      </c>
      <c r="R686" s="1">
        <v>0</v>
      </c>
      <c r="S686" s="64"/>
      <c r="T686" s="1">
        <f>SUM(U686,V686,X686,Y686,Z686,AA686,AB686)</f>
        <v>0</v>
      </c>
      <c r="U686" s="1">
        <f>CA686</f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f>CC686</f>
        <v>0</v>
      </c>
      <c r="AB686" s="1">
        <f>CB686</f>
        <v>0</v>
      </c>
      <c r="AC686" s="64"/>
      <c r="AD686" s="1"/>
      <c r="AE686" s="26"/>
      <c r="AF686" s="1"/>
      <c r="AG686" s="26"/>
      <c r="AH686" s="1"/>
      <c r="AI686" s="26"/>
      <c r="AJ686" s="1"/>
      <c r="AK686" s="26"/>
      <c r="AL686" s="1"/>
      <c r="AM686" s="26"/>
      <c r="AN686" s="1"/>
      <c r="AO686" s="26"/>
      <c r="AP686" s="1"/>
      <c r="AQ686" s="26"/>
      <c r="AR686" s="1"/>
      <c r="AS686" s="26"/>
      <c r="AT686" s="1"/>
      <c r="AU686" s="26"/>
      <c r="AV686" s="1"/>
      <c r="AW686" s="26"/>
      <c r="AX686" s="1"/>
      <c r="AY686" s="26"/>
      <c r="AZ686" s="1"/>
      <c r="BA686" s="26"/>
      <c r="BB686" s="1"/>
      <c r="BC686" s="26"/>
      <c r="BD686" s="1"/>
      <c r="BE686" s="26"/>
      <c r="BF686" s="1"/>
      <c r="BG686" s="26"/>
      <c r="BH686" s="1"/>
      <c r="BI686" s="26"/>
      <c r="BJ686" s="1"/>
      <c r="BK686" s="26"/>
      <c r="BL686" s="1"/>
      <c r="BM686" s="26"/>
      <c r="BN686" s="1"/>
      <c r="BO686" s="26"/>
      <c r="BP686" s="1">
        <v>39.5</v>
      </c>
      <c r="BQ686" s="26">
        <v>3</v>
      </c>
      <c r="BR686" s="1"/>
      <c r="BS686" s="26"/>
      <c r="BT686" s="1"/>
      <c r="BU686" s="26"/>
      <c r="BV686" s="30"/>
      <c r="BW686" s="26"/>
      <c r="BX686" s="30"/>
      <c r="BY686" s="26"/>
      <c r="BZ686" s="60"/>
      <c r="CA686" s="30"/>
      <c r="CB686" s="30"/>
      <c r="CC686" s="30"/>
    </row>
    <row r="687" spans="1:81" s="56" customFormat="1" x14ac:dyDescent="0.35">
      <c r="A687" s="1" t="s">
        <v>348</v>
      </c>
      <c r="B687" s="1" t="s">
        <v>249</v>
      </c>
      <c r="C687" s="1" t="s">
        <v>543</v>
      </c>
      <c r="D687" s="1" t="s">
        <v>205</v>
      </c>
      <c r="E687" s="1" t="s">
        <v>55</v>
      </c>
      <c r="F687" s="1">
        <v>999920307</v>
      </c>
      <c r="G687" s="1">
        <f>(J687+T687)-H687</f>
        <v>38</v>
      </c>
      <c r="H687" s="1"/>
      <c r="I687" s="27"/>
      <c r="J687" s="1">
        <f>SUM(K687,L687,N687,O687,P687,Q687,R687)</f>
        <v>38</v>
      </c>
      <c r="K687" s="1">
        <f>SUM(AP687,BT687,BX687)</f>
        <v>0</v>
      </c>
      <c r="L687" s="1">
        <f>SUM(AD687,AF687,AH687,AL687,AJ687,AN687,AR687,AT687,AV687,AX687,BB687,BD687,BF687,BH687,BJ687,BL687,AZ687)</f>
        <v>38</v>
      </c>
      <c r="M687" s="1">
        <f>COUNT(#REF!,AD687,AF687,AH687,AJ687,AL687,AN687,AR687,AT687,AV687,AX687,AZ687,BB687,BD687,BF687,BH687,BJ687,BL687)</f>
        <v>1</v>
      </c>
      <c r="N687" s="1">
        <f>BN687+BP687</f>
        <v>0</v>
      </c>
      <c r="O687" s="1">
        <v>0</v>
      </c>
      <c r="P687" s="1">
        <f>BR687</f>
        <v>0</v>
      </c>
      <c r="Q687" s="1">
        <f>BV687</f>
        <v>0</v>
      </c>
      <c r="R687" s="1">
        <v>0</v>
      </c>
      <c r="S687" s="64"/>
      <c r="T687" s="1">
        <f>SUM(U687,V687,X687,Y687,Z687,AA687,AB687)</f>
        <v>0</v>
      </c>
      <c r="U687" s="1">
        <f>CA687</f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f>CC687</f>
        <v>0</v>
      </c>
      <c r="AB687" s="1">
        <f>CB687</f>
        <v>0</v>
      </c>
      <c r="AC687" s="64"/>
      <c r="AD687" s="1"/>
      <c r="AE687" s="26"/>
      <c r="AF687" s="1"/>
      <c r="AG687" s="26"/>
      <c r="AH687" s="1"/>
      <c r="AI687" s="26"/>
      <c r="AJ687" s="1"/>
      <c r="AK687" s="26"/>
      <c r="AL687" s="1"/>
      <c r="AM687" s="26"/>
      <c r="AN687" s="1">
        <v>38</v>
      </c>
      <c r="AO687" s="26" t="s">
        <v>94</v>
      </c>
      <c r="AP687" s="1"/>
      <c r="AQ687" s="26"/>
      <c r="AR687" s="1"/>
      <c r="AS687" s="26"/>
      <c r="AT687" s="1"/>
      <c r="AU687" s="26"/>
      <c r="AV687" s="1"/>
      <c r="AW687" s="26"/>
      <c r="AX687" s="1"/>
      <c r="AY687" s="26"/>
      <c r="AZ687" s="1"/>
      <c r="BA687" s="26"/>
      <c r="BB687" s="1"/>
      <c r="BC687" s="26"/>
      <c r="BD687" s="1"/>
      <c r="BE687" s="26"/>
      <c r="BF687" s="1"/>
      <c r="BG687" s="26"/>
      <c r="BH687" s="1"/>
      <c r="BI687" s="26"/>
      <c r="BJ687" s="1"/>
      <c r="BK687" s="26"/>
      <c r="BL687" s="1"/>
      <c r="BM687" s="26"/>
      <c r="BN687" s="1"/>
      <c r="BO687" s="26"/>
      <c r="BP687" s="1"/>
      <c r="BQ687" s="26"/>
      <c r="BR687" s="1"/>
      <c r="BS687" s="26"/>
      <c r="BT687" s="1"/>
      <c r="BU687" s="26"/>
      <c r="BV687" s="30"/>
      <c r="BW687" s="26"/>
      <c r="BX687" s="30"/>
      <c r="BY687" s="26"/>
      <c r="BZ687" s="60"/>
      <c r="CA687" s="30"/>
      <c r="CB687" s="30"/>
      <c r="CC687" s="30"/>
    </row>
    <row r="688" spans="1:81" s="56" customFormat="1" x14ac:dyDescent="0.35">
      <c r="A688" s="1" t="s">
        <v>348</v>
      </c>
      <c r="B688" s="1" t="s">
        <v>249</v>
      </c>
      <c r="C688" s="1" t="s">
        <v>1475</v>
      </c>
      <c r="D688" s="1" t="s">
        <v>205</v>
      </c>
      <c r="E688" s="1" t="s">
        <v>55</v>
      </c>
      <c r="F688" s="1">
        <v>999920399</v>
      </c>
      <c r="G688" s="1">
        <f>(J688+T688)-H688</f>
        <v>38</v>
      </c>
      <c r="H688" s="1"/>
      <c r="I688" s="27"/>
      <c r="J688" s="1">
        <f>SUM(K688,L688,N688,O688,P688,Q688,R688)</f>
        <v>38</v>
      </c>
      <c r="K688" s="1">
        <f>SUM(AP688,BT688,BX688)</f>
        <v>0</v>
      </c>
      <c r="L688" s="1">
        <f>SUM(AD688,AF688,AH688,AL688,AJ688,AN688,AR688,AT688,AV688,AX688,BB688,BD688,BF688,BH688,BJ688,BL688,AZ688)</f>
        <v>38</v>
      </c>
      <c r="M688" s="1">
        <f>COUNT(#REF!,AD688,AF688,AH688,AJ688,AL688,AN688,AR688,AT688,AV688,AX688,AZ688,BB688,BD688,BF688,BH688,BJ688,BL688)</f>
        <v>1</v>
      </c>
      <c r="N688" s="1">
        <f>BN688+BP688</f>
        <v>0</v>
      </c>
      <c r="O688" s="1">
        <v>0</v>
      </c>
      <c r="P688" s="1">
        <f>BR688</f>
        <v>0</v>
      </c>
      <c r="Q688" s="1">
        <f>BV688</f>
        <v>0</v>
      </c>
      <c r="R688" s="1">
        <v>0</v>
      </c>
      <c r="S688" s="64"/>
      <c r="T688" s="1">
        <f>SUM(U688,V688,X688,Y688,Z688,AA688,AB688)</f>
        <v>0</v>
      </c>
      <c r="U688" s="1">
        <f>CA688</f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f>CC688</f>
        <v>0</v>
      </c>
      <c r="AB688" s="1">
        <f>CB688</f>
        <v>0</v>
      </c>
      <c r="AC688" s="64"/>
      <c r="AD688" s="1"/>
      <c r="AE688" s="26"/>
      <c r="AF688" s="1"/>
      <c r="AG688" s="26"/>
      <c r="AH688" s="1"/>
      <c r="AI688" s="26"/>
      <c r="AJ688" s="1"/>
      <c r="AK688" s="26"/>
      <c r="AL688" s="1"/>
      <c r="AM688" s="26"/>
      <c r="AN688" s="1">
        <v>38</v>
      </c>
      <c r="AO688" s="26" t="s">
        <v>94</v>
      </c>
      <c r="AP688" s="1"/>
      <c r="AQ688" s="26"/>
      <c r="AR688" s="1"/>
      <c r="AS688" s="26"/>
      <c r="AT688" s="1"/>
      <c r="AU688" s="26"/>
      <c r="AV688" s="1"/>
      <c r="AW688" s="26"/>
      <c r="AX688" s="1"/>
      <c r="AY688" s="26"/>
      <c r="AZ688" s="1"/>
      <c r="BA688" s="26"/>
      <c r="BB688" s="1"/>
      <c r="BC688" s="26"/>
      <c r="BD688" s="1"/>
      <c r="BE688" s="26"/>
      <c r="BF688" s="1"/>
      <c r="BG688" s="26"/>
      <c r="BH688" s="1"/>
      <c r="BI688" s="26"/>
      <c r="BJ688" s="1"/>
      <c r="BK688" s="26"/>
      <c r="BL688" s="1"/>
      <c r="BM688" s="26"/>
      <c r="BN688" s="1"/>
      <c r="BO688" s="26"/>
      <c r="BP688" s="1"/>
      <c r="BQ688" s="26"/>
      <c r="BR688" s="1"/>
      <c r="BS688" s="26"/>
      <c r="BT688" s="1"/>
      <c r="BU688" s="26"/>
      <c r="BV688" s="30"/>
      <c r="BW688" s="26"/>
      <c r="BX688" s="30"/>
      <c r="BY688" s="26"/>
      <c r="BZ688" s="60"/>
      <c r="CA688" s="30"/>
      <c r="CB688" s="30"/>
      <c r="CC688" s="30"/>
    </row>
    <row r="689" spans="1:81" s="56" customFormat="1" x14ac:dyDescent="0.35">
      <c r="A689" s="1" t="s">
        <v>348</v>
      </c>
      <c r="B689" s="1" t="s">
        <v>249</v>
      </c>
      <c r="C689" s="1" t="s">
        <v>2421</v>
      </c>
      <c r="D689" s="1" t="s">
        <v>2422</v>
      </c>
      <c r="E689" s="1" t="s">
        <v>55</v>
      </c>
      <c r="F689" s="1">
        <v>999925264</v>
      </c>
      <c r="G689" s="1">
        <f>(J689+T689)-H689</f>
        <v>38</v>
      </c>
      <c r="H689" s="1"/>
      <c r="I689" s="27"/>
      <c r="J689" s="1">
        <f>SUM(K689,L689,N689,O689,P689,Q689,R689)</f>
        <v>38</v>
      </c>
      <c r="K689" s="1">
        <f>SUM(AP689,BT689,BX689)</f>
        <v>0</v>
      </c>
      <c r="L689" s="1">
        <f>SUM(AD689,AF689,AH689,AL689,AJ689,AN689,AR689,AT689,AV689,AX689,BB689,BD689,BF689,BH689,BJ689,BL689,AZ689)</f>
        <v>38</v>
      </c>
      <c r="M689" s="1">
        <f>COUNT(#REF!,AD689,AF689,AH689,AJ689,AL689,AN689,AR689,AT689,AV689,AX689,AZ689,BB689,BD689,BF689,BH689,BJ689,BL689)</f>
        <v>1</v>
      </c>
      <c r="N689" s="1">
        <f>BN689+BP689</f>
        <v>0</v>
      </c>
      <c r="O689" s="1">
        <v>0</v>
      </c>
      <c r="P689" s="1">
        <f>BR689</f>
        <v>0</v>
      </c>
      <c r="Q689" s="1">
        <f>BV689</f>
        <v>0</v>
      </c>
      <c r="R689" s="1">
        <v>0</v>
      </c>
      <c r="S689" s="64"/>
      <c r="T689" s="1">
        <f>SUM(U689,V689,X689,Y689,Z689,AA689,AB689)</f>
        <v>0</v>
      </c>
      <c r="U689" s="1">
        <f>CA689</f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f>CC689</f>
        <v>0</v>
      </c>
      <c r="AB689" s="1">
        <f>CB689</f>
        <v>0</v>
      </c>
      <c r="AC689" s="64"/>
      <c r="AD689" s="1"/>
      <c r="AE689" s="26"/>
      <c r="AF689" s="1"/>
      <c r="AG689" s="26"/>
      <c r="AH689" s="1"/>
      <c r="AI689" s="26"/>
      <c r="AJ689" s="1"/>
      <c r="AK689" s="26"/>
      <c r="AL689" s="1"/>
      <c r="AM689" s="26"/>
      <c r="AN689" s="1">
        <v>38</v>
      </c>
      <c r="AO689" s="26" t="s">
        <v>94</v>
      </c>
      <c r="AP689" s="1"/>
      <c r="AQ689" s="26"/>
      <c r="AR689" s="1"/>
      <c r="AS689" s="26"/>
      <c r="AT689" s="1"/>
      <c r="AU689" s="26"/>
      <c r="AV689" s="1"/>
      <c r="AW689" s="26"/>
      <c r="AX689" s="1"/>
      <c r="AY689" s="26"/>
      <c r="AZ689" s="1"/>
      <c r="BA689" s="26"/>
      <c r="BB689" s="1"/>
      <c r="BC689" s="26"/>
      <c r="BD689" s="1"/>
      <c r="BE689" s="26"/>
      <c r="BF689" s="1"/>
      <c r="BG689" s="26"/>
      <c r="BH689" s="1"/>
      <c r="BI689" s="26"/>
      <c r="BJ689" s="1"/>
      <c r="BK689" s="26"/>
      <c r="BL689" s="1"/>
      <c r="BM689" s="26"/>
      <c r="BN689" s="1"/>
      <c r="BO689" s="26"/>
      <c r="BP689" s="1"/>
      <c r="BQ689" s="26"/>
      <c r="BR689" s="1"/>
      <c r="BS689" s="26"/>
      <c r="BT689" s="1"/>
      <c r="BU689" s="26"/>
      <c r="BV689" s="30"/>
      <c r="BW689" s="26"/>
      <c r="BX689" s="30"/>
      <c r="BY689" s="26"/>
      <c r="BZ689" s="60"/>
      <c r="CA689" s="30"/>
      <c r="CB689" s="30"/>
      <c r="CC689" s="30"/>
    </row>
    <row r="690" spans="1:81" s="56" customFormat="1" x14ac:dyDescent="0.35">
      <c r="A690" s="30" t="s">
        <v>348</v>
      </c>
      <c r="B690" s="1" t="s">
        <v>249</v>
      </c>
      <c r="C690" s="30" t="s">
        <v>1749</v>
      </c>
      <c r="D690" s="30" t="s">
        <v>1750</v>
      </c>
      <c r="E690" s="30" t="s">
        <v>55</v>
      </c>
      <c r="F690" s="1">
        <v>999921976</v>
      </c>
      <c r="G690" s="1">
        <f>(J690+T690)-H690</f>
        <v>34</v>
      </c>
      <c r="H690" s="30"/>
      <c r="I690" s="27"/>
      <c r="J690" s="1">
        <f>SUM(K690,L690,N690,O690,P690,Q690,R690)</f>
        <v>34</v>
      </c>
      <c r="K690" s="1">
        <f>SUM(AP690,BT690,BX690)</f>
        <v>0</v>
      </c>
      <c r="L690" s="1">
        <f>SUM(AD690,AF690,AH690,AL690,AJ690,AN690,AR690,AT690,AV690,AX690,BB690,BD690,BF690,BH690,BJ690,BL690,AZ690)</f>
        <v>34</v>
      </c>
      <c r="M690" s="1">
        <f>COUNT(#REF!,AD690,AF690,AH690,AJ690,AL690,AN690,AR690,AT690,AV690,AX690,AZ690,BB690,BD690,BF690,BH690,BJ690,BL690)</f>
        <v>1</v>
      </c>
      <c r="N690" s="1">
        <f>BN690+BP690</f>
        <v>0</v>
      </c>
      <c r="O690" s="1">
        <v>0</v>
      </c>
      <c r="P690" s="1">
        <f>BR690</f>
        <v>0</v>
      </c>
      <c r="Q690" s="1">
        <f>BV690</f>
        <v>0</v>
      </c>
      <c r="R690" s="1">
        <v>0</v>
      </c>
      <c r="S690" s="64"/>
      <c r="T690" s="1">
        <f>SUM(U690,V690,X690,Y690,Z690,AA690,AB690)</f>
        <v>0</v>
      </c>
      <c r="U690" s="1">
        <f>CA690</f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f>CC690</f>
        <v>0</v>
      </c>
      <c r="AB690" s="1">
        <f>CB690</f>
        <v>0</v>
      </c>
      <c r="AC690" s="64"/>
      <c r="AD690" s="1"/>
      <c r="AE690" s="26"/>
      <c r="AF690" s="1"/>
      <c r="AG690" s="26"/>
      <c r="AH690" s="1"/>
      <c r="AI690" s="26"/>
      <c r="AJ690" s="1">
        <v>34</v>
      </c>
      <c r="AK690" s="26">
        <v>3</v>
      </c>
      <c r="AL690" s="1"/>
      <c r="AM690" s="26"/>
      <c r="AN690" s="1"/>
      <c r="AO690" s="26"/>
      <c r="AP690" s="1"/>
      <c r="AQ690" s="26"/>
      <c r="AR690" s="1"/>
      <c r="AS690" s="26"/>
      <c r="AT690" s="1"/>
      <c r="AU690" s="26"/>
      <c r="AV690" s="1"/>
      <c r="AW690" s="26"/>
      <c r="AX690" s="1"/>
      <c r="AY690" s="26"/>
      <c r="AZ690" s="1"/>
      <c r="BA690" s="26"/>
      <c r="BB690" s="1"/>
      <c r="BC690" s="26"/>
      <c r="BD690" s="1"/>
      <c r="BE690" s="26"/>
      <c r="BF690" s="1"/>
      <c r="BG690" s="26"/>
      <c r="BH690" s="1"/>
      <c r="BI690" s="26"/>
      <c r="BJ690" s="1"/>
      <c r="BK690" s="26"/>
      <c r="BL690" s="1"/>
      <c r="BM690" s="26"/>
      <c r="BN690" s="1"/>
      <c r="BO690" s="26"/>
      <c r="BP690" s="1"/>
      <c r="BQ690" s="26"/>
      <c r="BR690" s="1"/>
      <c r="BS690" s="26"/>
      <c r="BT690" s="1"/>
      <c r="BU690" s="26"/>
      <c r="BV690" s="30"/>
      <c r="BW690" s="26"/>
      <c r="BX690" s="30"/>
      <c r="BY690" s="26"/>
      <c r="BZ690" s="60"/>
      <c r="CA690" s="30"/>
      <c r="CB690" s="30"/>
      <c r="CC690" s="30"/>
    </row>
    <row r="691" spans="1:81" s="56" customFormat="1" x14ac:dyDescent="0.35">
      <c r="A691" s="30" t="s">
        <v>348</v>
      </c>
      <c r="B691" s="1" t="s">
        <v>249</v>
      </c>
      <c r="C691" s="1" t="s">
        <v>2020</v>
      </c>
      <c r="D691" s="1" t="s">
        <v>1266</v>
      </c>
      <c r="E691" s="30" t="s">
        <v>55</v>
      </c>
      <c r="F691" s="1">
        <v>999923382</v>
      </c>
      <c r="G691" s="1">
        <f>(J691+T691)-H691</f>
        <v>34</v>
      </c>
      <c r="H691" s="30"/>
      <c r="I691" s="27"/>
      <c r="J691" s="1">
        <f>SUM(K691,L691,N691,O691,P691,Q691,R691)</f>
        <v>34</v>
      </c>
      <c r="K691" s="1">
        <f>SUM(AP691,BT691,BX691)</f>
        <v>0</v>
      </c>
      <c r="L691" s="1">
        <f>SUM(AD691,AF691,AH691,AL691,AJ691,AN691,AR691,AT691,AV691,AX691,BB691,BD691,BF691,BH691,BJ691,BL691,AZ691)</f>
        <v>34</v>
      </c>
      <c r="M691" s="1">
        <f>COUNT(#REF!,AD691,AF691,AH691,AJ691,AL691,AN691,AR691,AT691,AV691,AX691,AZ691,BB691,BD691,BF691,BH691,BJ691,BL691)</f>
        <v>1</v>
      </c>
      <c r="N691" s="1">
        <f>BN691+BP691</f>
        <v>0</v>
      </c>
      <c r="O691" s="1">
        <v>0</v>
      </c>
      <c r="P691" s="1">
        <f>BR691</f>
        <v>0</v>
      </c>
      <c r="Q691" s="1">
        <f>BV691</f>
        <v>0</v>
      </c>
      <c r="R691" s="1">
        <v>0</v>
      </c>
      <c r="S691" s="64"/>
      <c r="T691" s="1">
        <f>SUM(U691,V691,X691,Y691,Z691,AA691,AB691)</f>
        <v>0</v>
      </c>
      <c r="U691" s="1">
        <f>CA691</f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f>CC691</f>
        <v>0</v>
      </c>
      <c r="AB691" s="1">
        <f>CB691</f>
        <v>0</v>
      </c>
      <c r="AC691" s="64"/>
      <c r="AD691" s="1"/>
      <c r="AE691" s="26"/>
      <c r="AF691" s="1"/>
      <c r="AG691" s="26"/>
      <c r="AH691" s="1"/>
      <c r="AI691" s="26"/>
      <c r="AJ691" s="1"/>
      <c r="AK691" s="26"/>
      <c r="AL691" s="1"/>
      <c r="AM691" s="26"/>
      <c r="AN691" s="1"/>
      <c r="AO691" s="26"/>
      <c r="AP691" s="1"/>
      <c r="AQ691" s="26"/>
      <c r="AR691" s="1">
        <v>34</v>
      </c>
      <c r="AS691" s="26">
        <v>3</v>
      </c>
      <c r="AT691" s="1"/>
      <c r="AU691" s="26"/>
      <c r="AV691" s="1"/>
      <c r="AW691" s="26"/>
      <c r="AX691" s="1"/>
      <c r="AY691" s="26"/>
      <c r="AZ691" s="1"/>
      <c r="BA691" s="26"/>
      <c r="BB691" s="1"/>
      <c r="BC691" s="26"/>
      <c r="BD691" s="1"/>
      <c r="BE691" s="26"/>
      <c r="BF691" s="1"/>
      <c r="BG691" s="26"/>
      <c r="BH691" s="1"/>
      <c r="BI691" s="26"/>
      <c r="BJ691" s="1"/>
      <c r="BK691" s="26"/>
      <c r="BL691" s="1"/>
      <c r="BM691" s="26"/>
      <c r="BN691" s="1"/>
      <c r="BO691" s="26"/>
      <c r="BP691" s="1"/>
      <c r="BQ691" s="26"/>
      <c r="BR691" s="1"/>
      <c r="BS691" s="26"/>
      <c r="BT691" s="1"/>
      <c r="BU691" s="26"/>
      <c r="BV691" s="30"/>
      <c r="BW691" s="26"/>
      <c r="BX691" s="30"/>
      <c r="BY691" s="26"/>
      <c r="BZ691" s="60"/>
      <c r="CA691" s="30"/>
      <c r="CB691" s="30"/>
      <c r="CC691" s="30"/>
    </row>
    <row r="692" spans="1:81" s="56" customFormat="1" x14ac:dyDescent="0.35">
      <c r="A692" s="30" t="s">
        <v>348</v>
      </c>
      <c r="B692" s="31" t="s">
        <v>249</v>
      </c>
      <c r="C692" s="31" t="s">
        <v>2522</v>
      </c>
      <c r="D692" s="31" t="s">
        <v>2523</v>
      </c>
      <c r="E692" s="31" t="s">
        <v>55</v>
      </c>
      <c r="F692" s="1">
        <v>999925463</v>
      </c>
      <c r="G692" s="1">
        <f>(J692+T692)-H692</f>
        <v>34</v>
      </c>
      <c r="H692" s="1">
        <f>(K692+L692+N692+O692+P692+Q692+R692)*0.5</f>
        <v>34</v>
      </c>
      <c r="I692" s="27"/>
      <c r="J692" s="1">
        <f>SUM(K692,L692,N692,O692,P692,Q692,R692)</f>
        <v>68</v>
      </c>
      <c r="K692" s="1">
        <f>SUM(AP692,BT692,BX692)</f>
        <v>0</v>
      </c>
      <c r="L692" s="1">
        <f>SUM(AD692,AF692,AH692,AL692,AJ692,AN692,AR692,AT692,AV692,AX692,BB692,BD692,BF692,BH692,BJ692,BL692,AZ692)</f>
        <v>68</v>
      </c>
      <c r="M692" s="1">
        <f>COUNT(#REF!,AD692,AF692,AH692,AJ692,AL692,AN692,AR692,AT692,AV692,AX692,AZ692,BB692,BD692,BF692,BH692,BJ692,BL692)</f>
        <v>1</v>
      </c>
      <c r="N692" s="1">
        <f>BN692+BP692</f>
        <v>0</v>
      </c>
      <c r="O692" s="1">
        <v>0</v>
      </c>
      <c r="P692" s="1">
        <f>BR692</f>
        <v>0</v>
      </c>
      <c r="Q692" s="1">
        <f>BV692</f>
        <v>0</v>
      </c>
      <c r="R692" s="1">
        <v>0</v>
      </c>
      <c r="S692" s="64"/>
      <c r="T692" s="1">
        <f>SUM(U692,V692,X692,Y692,Z692,AA692,AB692)</f>
        <v>0</v>
      </c>
      <c r="U692" s="1">
        <f>CA692</f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f>CC692</f>
        <v>0</v>
      </c>
      <c r="AB692" s="1">
        <f>CB692</f>
        <v>0</v>
      </c>
      <c r="AC692" s="64"/>
      <c r="AD692" s="1"/>
      <c r="AE692" s="26"/>
      <c r="AF692" s="1">
        <v>68</v>
      </c>
      <c r="AG692" s="26">
        <v>4</v>
      </c>
      <c r="AH692" s="1"/>
      <c r="AI692" s="26"/>
      <c r="AJ692" s="1"/>
      <c r="AK692" s="26"/>
      <c r="AL692" s="1"/>
      <c r="AM692" s="26"/>
      <c r="AN692" s="1"/>
      <c r="AO692" s="26"/>
      <c r="AP692" s="1"/>
      <c r="AQ692" s="26"/>
      <c r="AR692" s="1"/>
      <c r="AS692" s="26"/>
      <c r="AT692" s="1"/>
      <c r="AU692" s="26"/>
      <c r="AV692" s="1"/>
      <c r="AW692" s="26"/>
      <c r="AX692" s="1"/>
      <c r="AY692" s="26"/>
      <c r="AZ692" s="1"/>
      <c r="BA692" s="26"/>
      <c r="BB692" s="1"/>
      <c r="BC692" s="26"/>
      <c r="BD692" s="1"/>
      <c r="BE692" s="26"/>
      <c r="BF692" s="1"/>
      <c r="BG692" s="26"/>
      <c r="BH692" s="1"/>
      <c r="BI692" s="26"/>
      <c r="BJ692" s="1"/>
      <c r="BK692" s="26"/>
      <c r="BL692" s="1"/>
      <c r="BM692" s="26"/>
      <c r="BN692" s="1"/>
      <c r="BO692" s="26"/>
      <c r="BP692" s="1"/>
      <c r="BQ692" s="26"/>
      <c r="BR692" s="1"/>
      <c r="BS692" s="26"/>
      <c r="BT692" s="1"/>
      <c r="BU692" s="26"/>
      <c r="BV692" s="30"/>
      <c r="BW692" s="26"/>
      <c r="BX692" s="30"/>
      <c r="BY692" s="26"/>
      <c r="BZ692" s="60"/>
      <c r="CA692" s="30"/>
      <c r="CB692" s="30"/>
      <c r="CC692" s="30"/>
    </row>
    <row r="693" spans="1:81" s="56" customFormat="1" x14ac:dyDescent="0.35">
      <c r="A693" s="30" t="s">
        <v>348</v>
      </c>
      <c r="B693" s="31" t="s">
        <v>249</v>
      </c>
      <c r="C693" s="31" t="s">
        <v>2576</v>
      </c>
      <c r="D693" s="31" t="s">
        <v>2577</v>
      </c>
      <c r="E693" s="31" t="s">
        <v>55</v>
      </c>
      <c r="F693" s="1">
        <v>999925610</v>
      </c>
      <c r="G693" s="1">
        <f>(J693+T693)-H693</f>
        <v>34</v>
      </c>
      <c r="H693" s="1">
        <f>(K693+L693+N693+O693+P693+Q693+R693)*0.5</f>
        <v>34</v>
      </c>
      <c r="I693" s="27"/>
      <c r="J693" s="1">
        <f>SUM(K693,L693,N693,O693,P693,Q693,R693)</f>
        <v>68</v>
      </c>
      <c r="K693" s="1">
        <f>SUM(AP693,BT693,BX693)</f>
        <v>0</v>
      </c>
      <c r="L693" s="1">
        <f>SUM(AD693,AF693,AH693,AL693,AJ693,AN693,AR693,AT693,AV693,AX693,BB693,BD693,BF693,BH693,BJ693,BL693,AZ693)</f>
        <v>68</v>
      </c>
      <c r="M693" s="1">
        <f>COUNT(#REF!,AD693,AF693,AH693,AJ693,AL693,AN693,AR693,AT693,AV693,AX693,AZ693,BB693,BD693,BF693,BH693,BJ693,BL693)</f>
        <v>1</v>
      </c>
      <c r="N693" s="1">
        <f>BN693+BP693</f>
        <v>0</v>
      </c>
      <c r="O693" s="1">
        <v>0</v>
      </c>
      <c r="P693" s="1">
        <f>BR693</f>
        <v>0</v>
      </c>
      <c r="Q693" s="1">
        <f>BV693</f>
        <v>0</v>
      </c>
      <c r="R693" s="1">
        <v>0</v>
      </c>
      <c r="S693" s="64"/>
      <c r="T693" s="1">
        <f>SUM(U693,V693,X693,Y693,Z693,AA693,AB693)</f>
        <v>0</v>
      </c>
      <c r="U693" s="1">
        <f>CA693</f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f>CC693</f>
        <v>0</v>
      </c>
      <c r="AB693" s="1">
        <f>CB693</f>
        <v>0</v>
      </c>
      <c r="AC693" s="64"/>
      <c r="AD693" s="1"/>
      <c r="AE693" s="26"/>
      <c r="AF693" s="1"/>
      <c r="AG693" s="26"/>
      <c r="AH693" s="1"/>
      <c r="AI693" s="26"/>
      <c r="AJ693" s="1"/>
      <c r="AK693" s="26"/>
      <c r="AL693" s="1"/>
      <c r="AM693" s="26"/>
      <c r="AN693" s="1"/>
      <c r="AO693" s="26"/>
      <c r="AP693" s="1"/>
      <c r="AQ693" s="26"/>
      <c r="AR693" s="1"/>
      <c r="AS693" s="26"/>
      <c r="AT693" s="1"/>
      <c r="AU693" s="26"/>
      <c r="AV693" s="1"/>
      <c r="AW693" s="26"/>
      <c r="AX693" s="1"/>
      <c r="AY693" s="26"/>
      <c r="AZ693" s="1">
        <v>68</v>
      </c>
      <c r="BA693" s="26"/>
      <c r="BB693" s="1"/>
      <c r="BC693" s="26"/>
      <c r="BD693" s="1"/>
      <c r="BE693" s="26"/>
      <c r="BF693" s="1"/>
      <c r="BG693" s="26"/>
      <c r="BH693" s="1"/>
      <c r="BI693" s="26"/>
      <c r="BJ693" s="1"/>
      <c r="BK693" s="26"/>
      <c r="BL693" s="1"/>
      <c r="BM693" s="26"/>
      <c r="BN693" s="1"/>
      <c r="BO693" s="26"/>
      <c r="BP693" s="1"/>
      <c r="BQ693" s="26"/>
      <c r="BR693" s="1"/>
      <c r="BS693" s="26"/>
      <c r="BT693" s="1"/>
      <c r="BU693" s="26"/>
      <c r="BV693" s="30"/>
      <c r="BW693" s="26"/>
      <c r="BX693" s="30"/>
      <c r="BY693" s="26"/>
      <c r="BZ693" s="60"/>
      <c r="CA693" s="30"/>
      <c r="CB693" s="30"/>
      <c r="CC693" s="30"/>
    </row>
    <row r="694" spans="1:81" s="56" customFormat="1" x14ac:dyDescent="0.35">
      <c r="A694" s="30" t="s">
        <v>348</v>
      </c>
      <c r="B694" s="31" t="s">
        <v>249</v>
      </c>
      <c r="C694" s="31" t="s">
        <v>913</v>
      </c>
      <c r="D694" s="31" t="s">
        <v>649</v>
      </c>
      <c r="E694" s="31" t="s">
        <v>55</v>
      </c>
      <c r="F694" s="1">
        <v>999926433</v>
      </c>
      <c r="G694" s="1">
        <f>(J694+T694)-H694</f>
        <v>34</v>
      </c>
      <c r="H694" s="1">
        <f>(K694+L694+N694+O694+P694+Q694+R694)*0.5</f>
        <v>34</v>
      </c>
      <c r="I694" s="27"/>
      <c r="J694" s="1">
        <f>SUM(K694,L694,N694,O694,P694,Q694,R694)</f>
        <v>68</v>
      </c>
      <c r="K694" s="1">
        <f>SUM(AP694,BT694,BX694)</f>
        <v>0</v>
      </c>
      <c r="L694" s="1">
        <f>SUM(AD694,AF694,AH694,AL694,AJ694,AN694,AR694,AT694,AV694,AX694,BB694,BD694,BF694,BH694,BJ694,BL694,AZ694)</f>
        <v>68</v>
      </c>
      <c r="M694" s="1">
        <f>COUNT(#REF!,AD694,AF694,AH694,AJ694,AL694,AN694,AR694,AT694,AV694,AX694,AZ694,BB694,BD694,BF694,BH694,BJ694,BL694)</f>
        <v>1</v>
      </c>
      <c r="N694" s="1">
        <f>BN694+BP694</f>
        <v>0</v>
      </c>
      <c r="O694" s="1">
        <v>0</v>
      </c>
      <c r="P694" s="1">
        <f>BR694</f>
        <v>0</v>
      </c>
      <c r="Q694" s="1">
        <f>BV694</f>
        <v>0</v>
      </c>
      <c r="R694" s="1">
        <v>0</v>
      </c>
      <c r="S694" s="64"/>
      <c r="T694" s="1">
        <f>SUM(U694,V694,X694,Y694,Z694,AA694,AB694)</f>
        <v>0</v>
      </c>
      <c r="U694" s="1">
        <f>CA694</f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f>CC694</f>
        <v>0</v>
      </c>
      <c r="AB694" s="1">
        <f>CB694</f>
        <v>0</v>
      </c>
      <c r="AC694" s="64"/>
      <c r="AD694" s="1"/>
      <c r="AE694" s="26"/>
      <c r="AF694" s="1"/>
      <c r="AG694" s="26"/>
      <c r="AH694" s="1"/>
      <c r="AI694" s="26"/>
      <c r="AJ694" s="1"/>
      <c r="AK694" s="26"/>
      <c r="AL694" s="1"/>
      <c r="AM694" s="26"/>
      <c r="AN694" s="1"/>
      <c r="AO694" s="26"/>
      <c r="AP694" s="1"/>
      <c r="AQ694" s="26"/>
      <c r="AR694" s="1"/>
      <c r="AS694" s="26"/>
      <c r="AT694" s="1"/>
      <c r="AU694" s="26"/>
      <c r="AV694" s="1"/>
      <c r="AW694" s="26"/>
      <c r="AX694" s="1"/>
      <c r="AY694" s="26"/>
      <c r="AZ694" s="1">
        <v>68</v>
      </c>
      <c r="BA694" s="26"/>
      <c r="BB694" s="1"/>
      <c r="BC694" s="26"/>
      <c r="BD694" s="1"/>
      <c r="BE694" s="26"/>
      <c r="BF694" s="1"/>
      <c r="BG694" s="26"/>
      <c r="BH694" s="1"/>
      <c r="BI694" s="26"/>
      <c r="BJ694" s="1"/>
      <c r="BK694" s="26"/>
      <c r="BL694" s="1"/>
      <c r="BM694" s="26"/>
      <c r="BN694" s="1"/>
      <c r="BO694" s="26"/>
      <c r="BP694" s="1"/>
      <c r="BQ694" s="26"/>
      <c r="BR694" s="1"/>
      <c r="BS694" s="26"/>
      <c r="BT694" s="1"/>
      <c r="BU694" s="26"/>
      <c r="BV694" s="30"/>
      <c r="BW694" s="26"/>
      <c r="BX694" s="30"/>
      <c r="BY694" s="26"/>
      <c r="BZ694" s="60"/>
      <c r="CA694" s="30"/>
      <c r="CB694" s="30"/>
      <c r="CC694" s="30"/>
    </row>
    <row r="695" spans="1:81" s="56" customFormat="1" x14ac:dyDescent="0.35">
      <c r="A695" s="30" t="s">
        <v>348</v>
      </c>
      <c r="B695" s="30" t="s">
        <v>249</v>
      </c>
      <c r="C695" s="30" t="s">
        <v>3180</v>
      </c>
      <c r="D695" s="30" t="s">
        <v>1743</v>
      </c>
      <c r="E695" s="34" t="s">
        <v>55</v>
      </c>
      <c r="F695" s="30">
        <v>999927063</v>
      </c>
      <c r="G695" s="1">
        <f>(J695+T695)-H695</f>
        <v>34</v>
      </c>
      <c r="H695" s="1"/>
      <c r="I695" s="27"/>
      <c r="J695" s="1">
        <f>SUM(K695,L695,N695,O695,P695,Q695,R695)</f>
        <v>34</v>
      </c>
      <c r="K695" s="1">
        <f>SUM(AP695,BT695,BX695)</f>
        <v>0</v>
      </c>
      <c r="L695" s="1">
        <f>SUM(AD695,AF695,AH695,AL695,AJ695,AN695,AR695,AT695,AV695,AX695,BB695,BD695,BF695,BH695,BJ695,BL695,AZ695)</f>
        <v>34</v>
      </c>
      <c r="M695" s="1">
        <f>COUNT(#REF!,AD695,AF695,AH695,AJ695,AL695,AN695,AR695,AT695,AV695,AX695,AZ695,BB695,BD695,BF695,BH695,BJ695,BL695)</f>
        <v>1</v>
      </c>
      <c r="N695" s="1">
        <f>BN695+BP695</f>
        <v>0</v>
      </c>
      <c r="O695" s="1">
        <v>0</v>
      </c>
      <c r="P695" s="1">
        <f>BR695</f>
        <v>0</v>
      </c>
      <c r="Q695" s="1">
        <f>BV695</f>
        <v>0</v>
      </c>
      <c r="R695" s="1">
        <v>0</v>
      </c>
      <c r="S695" s="64"/>
      <c r="T695" s="1">
        <f>SUM(U695,V695,X695,Y695,Z695,AA695,AB695)</f>
        <v>0</v>
      </c>
      <c r="U695" s="1">
        <f>CA695</f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f>CC695</f>
        <v>0</v>
      </c>
      <c r="AB695" s="1">
        <f>CB695</f>
        <v>0</v>
      </c>
      <c r="AC695" s="64"/>
      <c r="AD695" s="1"/>
      <c r="AE695" s="26"/>
      <c r="AF695" s="1"/>
      <c r="AG695" s="26"/>
      <c r="AH695" s="1"/>
      <c r="AI695" s="26"/>
      <c r="AJ695" s="1"/>
      <c r="AK695" s="26"/>
      <c r="AL695" s="1"/>
      <c r="AM695" s="26"/>
      <c r="AN695" s="1"/>
      <c r="AO695" s="26"/>
      <c r="AP695" s="1"/>
      <c r="AQ695" s="26"/>
      <c r="AR695" s="1"/>
      <c r="AS695" s="26"/>
      <c r="AT695" s="1">
        <v>34</v>
      </c>
      <c r="AU695" s="26">
        <v>3</v>
      </c>
      <c r="AV695" s="1"/>
      <c r="AW695" s="26"/>
      <c r="AX695" s="1"/>
      <c r="AY695" s="26"/>
      <c r="AZ695" s="1"/>
      <c r="BA695" s="26"/>
      <c r="BB695" s="1"/>
      <c r="BC695" s="26"/>
      <c r="BD695" s="1"/>
      <c r="BE695" s="26"/>
      <c r="BF695" s="1"/>
      <c r="BG695" s="26"/>
      <c r="BH695" s="1"/>
      <c r="BI695" s="26"/>
      <c r="BJ695" s="1"/>
      <c r="BK695" s="26"/>
      <c r="BL695" s="1"/>
      <c r="BM695" s="26"/>
      <c r="BN695" s="1"/>
      <c r="BO695" s="26"/>
      <c r="BP695" s="1"/>
      <c r="BQ695" s="26"/>
      <c r="BR695" s="1"/>
      <c r="BS695" s="26"/>
      <c r="BT695" s="1"/>
      <c r="BU695" s="26"/>
      <c r="BV695" s="30"/>
      <c r="BW695" s="26"/>
      <c r="BX695" s="30"/>
      <c r="BY695" s="26"/>
      <c r="BZ695" s="60"/>
      <c r="CA695" s="30"/>
      <c r="CB695" s="30"/>
      <c r="CC695" s="30"/>
    </row>
    <row r="696" spans="1:81" s="56" customFormat="1" x14ac:dyDescent="0.35">
      <c r="A696" s="30" t="s">
        <v>348</v>
      </c>
      <c r="B696" s="31" t="s">
        <v>249</v>
      </c>
      <c r="C696" s="31" t="s">
        <v>3203</v>
      </c>
      <c r="D696" s="31" t="s">
        <v>3204</v>
      </c>
      <c r="E696" s="31" t="s">
        <v>55</v>
      </c>
      <c r="F696" s="1">
        <v>999927106</v>
      </c>
      <c r="G696" s="1">
        <f>(J696+T696)-H696</f>
        <v>31.5</v>
      </c>
      <c r="H696" s="1">
        <f>(K696+L696+N696+O696+P696+Q696+R696)*0.5</f>
        <v>31.5</v>
      </c>
      <c r="I696" s="27"/>
      <c r="J696" s="1">
        <f>SUM(K696,L696,N696,O696,P696,Q696,R696)</f>
        <v>63</v>
      </c>
      <c r="K696" s="1">
        <f>SUM(AP696,BT696,BX696)</f>
        <v>0</v>
      </c>
      <c r="L696" s="1">
        <f>SUM(AD696,AF696,AH696,AL696,AJ696,AN696,AR696,AT696,AV696,AX696,BB696,BD696,BF696,BH696,BJ696,BL696,AZ696)</f>
        <v>63</v>
      </c>
      <c r="M696" s="1">
        <f>COUNT(#REF!,AD696,AF696,AH696,AJ696,AL696,AN696,AR696,AT696,AV696,AX696,AZ696,BB696,BD696,BF696,BH696,BJ696,BL696)</f>
        <v>1</v>
      </c>
      <c r="N696" s="1">
        <f>BN696+BP696</f>
        <v>0</v>
      </c>
      <c r="O696" s="1">
        <v>0</v>
      </c>
      <c r="P696" s="1">
        <f>BR696</f>
        <v>0</v>
      </c>
      <c r="Q696" s="1">
        <f>BV696</f>
        <v>0</v>
      </c>
      <c r="R696" s="1">
        <v>0</v>
      </c>
      <c r="S696" s="64"/>
      <c r="T696" s="1">
        <f>SUM(U696,V696,X696,Y696,Z696,AA696,AB696)</f>
        <v>0</v>
      </c>
      <c r="U696" s="1">
        <f>CA696</f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f>CC696</f>
        <v>0</v>
      </c>
      <c r="AB696" s="1">
        <f>CB696</f>
        <v>0</v>
      </c>
      <c r="AC696" s="64"/>
      <c r="AD696" s="1"/>
      <c r="AE696" s="26"/>
      <c r="AF696" s="1"/>
      <c r="AG696" s="26"/>
      <c r="AH696" s="1"/>
      <c r="AI696" s="26"/>
      <c r="AJ696" s="1"/>
      <c r="AK696" s="26"/>
      <c r="AL696" s="1"/>
      <c r="AM696" s="26"/>
      <c r="AN696" s="1"/>
      <c r="AO696" s="26"/>
      <c r="AP696" s="1"/>
      <c r="AQ696" s="26"/>
      <c r="AR696" s="1"/>
      <c r="AS696" s="26"/>
      <c r="AT696" s="1"/>
      <c r="AU696" s="26"/>
      <c r="AV696" s="1"/>
      <c r="AW696" s="26"/>
      <c r="AX696" s="1"/>
      <c r="AY696" s="26"/>
      <c r="AZ696" s="1">
        <v>63</v>
      </c>
      <c r="BA696" s="26"/>
      <c r="BB696" s="1"/>
      <c r="BC696" s="26"/>
      <c r="BD696" s="1"/>
      <c r="BE696" s="26"/>
      <c r="BF696" s="1"/>
      <c r="BG696" s="26"/>
      <c r="BH696" s="1"/>
      <c r="BI696" s="26"/>
      <c r="BJ696" s="1"/>
      <c r="BK696" s="26"/>
      <c r="BL696" s="1"/>
      <c r="BM696" s="26"/>
      <c r="BN696" s="1"/>
      <c r="BO696" s="26"/>
      <c r="BP696" s="1"/>
      <c r="BQ696" s="26"/>
      <c r="BR696" s="1"/>
      <c r="BS696" s="26"/>
      <c r="BT696" s="1"/>
      <c r="BU696" s="26"/>
      <c r="BV696" s="30"/>
      <c r="BW696" s="26"/>
      <c r="BX696" s="30"/>
      <c r="BY696" s="26"/>
      <c r="BZ696" s="60"/>
      <c r="CA696" s="30"/>
      <c r="CB696" s="30"/>
      <c r="CC696" s="30"/>
    </row>
    <row r="697" spans="1:81" s="56" customFormat="1" x14ac:dyDescent="0.35">
      <c r="A697" s="1" t="s">
        <v>348</v>
      </c>
      <c r="B697" s="1" t="s">
        <v>249</v>
      </c>
      <c r="C697" s="1" t="s">
        <v>2248</v>
      </c>
      <c r="D697" s="1" t="s">
        <v>3495</v>
      </c>
      <c r="E697" s="1" t="s">
        <v>55</v>
      </c>
      <c r="F697" s="1">
        <v>999927908</v>
      </c>
      <c r="G697" s="1">
        <f>(J697+T697)-H697</f>
        <v>30</v>
      </c>
      <c r="H697" s="1"/>
      <c r="I697" s="27"/>
      <c r="J697" s="1">
        <f>SUM(K697,L697,N697,O697,P697,Q697,R697)</f>
        <v>30</v>
      </c>
      <c r="K697" s="1">
        <f>SUM(AP697,BT697,BX697)</f>
        <v>0</v>
      </c>
      <c r="L697" s="1">
        <f>SUM(AD697,AF697,AH697,AL697,AJ697,AN697,AR697,AT697,AV697,AX697,BB697,BD697,BF697,BH697,BJ697,BL697,AZ697)</f>
        <v>30</v>
      </c>
      <c r="M697" s="1">
        <f>COUNT(#REF!,AD697,AF697,AH697,AJ697,AL697,AN697,AR697,AT697,AV697,AX697,AZ697,BB697,BD697,BF697,BH697,BJ697,BL697)</f>
        <v>1</v>
      </c>
      <c r="N697" s="1">
        <f>BN697+BP697</f>
        <v>0</v>
      </c>
      <c r="O697" s="1">
        <v>0</v>
      </c>
      <c r="P697" s="1">
        <f>BR697</f>
        <v>0</v>
      </c>
      <c r="Q697" s="1">
        <f>BV697</f>
        <v>0</v>
      </c>
      <c r="R697" s="1">
        <v>0</v>
      </c>
      <c r="S697" s="64"/>
      <c r="T697" s="1">
        <f>SUM(U697,V697,X697,Y697,Z697,AA697,AB697)</f>
        <v>0</v>
      </c>
      <c r="U697" s="1">
        <f>CA697</f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f>CC697</f>
        <v>0</v>
      </c>
      <c r="AB697" s="1">
        <f>CB697</f>
        <v>0</v>
      </c>
      <c r="AC697" s="64"/>
      <c r="AD697" s="1"/>
      <c r="AE697" s="26"/>
      <c r="AF697" s="1"/>
      <c r="AG697" s="26"/>
      <c r="AH697" s="1"/>
      <c r="AI697" s="26"/>
      <c r="AJ697" s="1"/>
      <c r="AK697" s="26"/>
      <c r="AL697" s="1"/>
      <c r="AM697" s="26"/>
      <c r="AN697" s="1"/>
      <c r="AO697" s="26"/>
      <c r="AP697" s="1"/>
      <c r="AQ697" s="26"/>
      <c r="AR697" s="1"/>
      <c r="AS697" s="26"/>
      <c r="AT697" s="1"/>
      <c r="AU697" s="26"/>
      <c r="AV697" s="1"/>
      <c r="AW697" s="26"/>
      <c r="AX697" s="1"/>
      <c r="AY697" s="26"/>
      <c r="AZ697" s="1"/>
      <c r="BA697" s="26"/>
      <c r="BB697" s="1">
        <v>30</v>
      </c>
      <c r="BC697" s="26">
        <v>1</v>
      </c>
      <c r="BD697" s="1"/>
      <c r="BE697" s="26"/>
      <c r="BF697" s="1"/>
      <c r="BG697" s="26"/>
      <c r="BH697" s="1"/>
      <c r="BI697" s="26"/>
      <c r="BJ697" s="1"/>
      <c r="BK697" s="26"/>
      <c r="BL697" s="1"/>
      <c r="BM697" s="26"/>
      <c r="BN697" s="1"/>
      <c r="BO697" s="26"/>
      <c r="BP697" s="1"/>
      <c r="BQ697" s="26"/>
      <c r="BR697" s="1"/>
      <c r="BS697" s="26"/>
      <c r="BT697" s="1"/>
      <c r="BU697" s="26"/>
      <c r="BV697" s="30"/>
      <c r="BW697" s="26"/>
      <c r="BX697" s="30"/>
      <c r="BY697" s="26"/>
      <c r="BZ697" s="60"/>
      <c r="CA697" s="30"/>
      <c r="CB697" s="30"/>
      <c r="CC697" s="30"/>
    </row>
    <row r="698" spans="1:81" s="56" customFormat="1" x14ac:dyDescent="0.35">
      <c r="A698" s="30" t="s">
        <v>348</v>
      </c>
      <c r="B698" s="1" t="s">
        <v>249</v>
      </c>
      <c r="C698" s="1" t="s">
        <v>959</v>
      </c>
      <c r="D698" s="1" t="s">
        <v>1562</v>
      </c>
      <c r="E698" s="1" t="s">
        <v>55</v>
      </c>
      <c r="F698" s="1">
        <v>999921189</v>
      </c>
      <c r="G698" s="1">
        <f>(J698+T698)-H698</f>
        <v>25.5</v>
      </c>
      <c r="H698" s="1">
        <f>(K698+L698+N698+O698+P698+Q698+R698)*0.5</f>
        <v>25.5</v>
      </c>
      <c r="I698" s="27"/>
      <c r="J698" s="1">
        <f>SUM(K698,L698,N698,O698,P698,Q698,R698)</f>
        <v>51</v>
      </c>
      <c r="K698" s="1">
        <f>SUM(AP698,BT698,BX698)</f>
        <v>0</v>
      </c>
      <c r="L698" s="1">
        <f>SUM(AD698,AF698,AH698,AL698,AJ698,AN698,AR698,AT698,AV698,AX698,BB698,BD698,BF698,BH698,BJ698,BL698,AZ698)</f>
        <v>0</v>
      </c>
      <c r="M698" s="1">
        <f>COUNT(#REF!,AD698,AF698,AH698,AJ698,AL698,AN698,AR698,AT698,AV698,AX698,AZ698,BB698,BD698,BF698,BH698,BJ698,BL698)</f>
        <v>0</v>
      </c>
      <c r="N698" s="1">
        <f>BN698+BP698</f>
        <v>0</v>
      </c>
      <c r="O698" s="1">
        <v>0</v>
      </c>
      <c r="P698" s="1">
        <f>BR698</f>
        <v>51</v>
      </c>
      <c r="Q698" s="1">
        <f>BV698</f>
        <v>0</v>
      </c>
      <c r="R698" s="1">
        <v>0</v>
      </c>
      <c r="S698" s="64"/>
      <c r="T698" s="1">
        <f>SUM(U698,V698,X698,Y698,Z698,AA698,AB698)</f>
        <v>0</v>
      </c>
      <c r="U698" s="1">
        <f>CA698</f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f>CC698</f>
        <v>0</v>
      </c>
      <c r="AB698" s="1">
        <f>CB698</f>
        <v>0</v>
      </c>
      <c r="AC698" s="64"/>
      <c r="AD698" s="1"/>
      <c r="AE698" s="26"/>
      <c r="AF698" s="1"/>
      <c r="AG698" s="26"/>
      <c r="AH698" s="1"/>
      <c r="AI698" s="26"/>
      <c r="AJ698" s="1"/>
      <c r="AK698" s="27"/>
      <c r="AL698" s="1"/>
      <c r="AM698" s="26"/>
      <c r="AN698" s="1"/>
      <c r="AO698" s="27"/>
      <c r="AP698" s="1"/>
      <c r="AQ698" s="27"/>
      <c r="AR698" s="1"/>
      <c r="AS698" s="27"/>
      <c r="AT698" s="1"/>
      <c r="AU698" s="27"/>
      <c r="AV698" s="1"/>
      <c r="AW698" s="27"/>
      <c r="AX698" s="1"/>
      <c r="AY698" s="27"/>
      <c r="AZ698" s="1"/>
      <c r="BA698" s="26"/>
      <c r="BB698" s="1"/>
      <c r="BC698" s="27"/>
      <c r="BD698" s="1"/>
      <c r="BE698" s="27"/>
      <c r="BF698" s="1"/>
      <c r="BG698" s="27"/>
      <c r="BH698" s="1"/>
      <c r="BI698" s="27"/>
      <c r="BJ698" s="1"/>
      <c r="BK698" s="27"/>
      <c r="BL698" s="1"/>
      <c r="BM698" s="27"/>
      <c r="BN698" s="1"/>
      <c r="BO698" s="26"/>
      <c r="BP698" s="1"/>
      <c r="BQ698" s="26"/>
      <c r="BR698" s="1">
        <v>51</v>
      </c>
      <c r="BS698" s="26" t="s">
        <v>94</v>
      </c>
      <c r="BT698" s="1"/>
      <c r="BU698" s="26"/>
      <c r="BV698" s="30"/>
      <c r="BW698" s="26"/>
      <c r="BX698" s="30"/>
      <c r="BY698" s="26"/>
      <c r="BZ698" s="60"/>
      <c r="CA698" s="30"/>
      <c r="CB698" s="30"/>
      <c r="CC698" s="30"/>
    </row>
    <row r="699" spans="1:81" s="56" customFormat="1" x14ac:dyDescent="0.35">
      <c r="A699" s="30" t="s">
        <v>348</v>
      </c>
      <c r="B699" s="35" t="s">
        <v>249</v>
      </c>
      <c r="C699" s="35" t="s">
        <v>1805</v>
      </c>
      <c r="D699" s="35" t="s">
        <v>1806</v>
      </c>
      <c r="E699" s="35" t="s">
        <v>55</v>
      </c>
      <c r="F699" s="35">
        <v>999922265</v>
      </c>
      <c r="G699" s="1">
        <f>(J699+T699)-H699</f>
        <v>22.5</v>
      </c>
      <c r="H699" s="1">
        <f>(K699+L699+N699+O699+P699+Q699+R699)*0.5</f>
        <v>22.5</v>
      </c>
      <c r="I699" s="27"/>
      <c r="J699" s="1">
        <f>SUM(K699,L699,N699,O699,P699,Q699,R699)</f>
        <v>45</v>
      </c>
      <c r="K699" s="1">
        <f>SUM(AP699,BT699,BX699)</f>
        <v>0</v>
      </c>
      <c r="L699" s="1">
        <f>SUM(AD699,AF699,AH699,AL699,AJ699,AN699,AR699,AT699,AV699,AX699,BB699,BD699,BF699,BH699,BJ699,BL699,AZ699)</f>
        <v>45</v>
      </c>
      <c r="M699" s="1">
        <f>COUNT(#REF!,AD699,AF699,AH699,AJ699,AL699,AN699,AR699,AT699,AV699,AX699,AZ699,BB699,BD699,BF699,BH699,BJ699,BL699)</f>
        <v>1</v>
      </c>
      <c r="N699" s="1">
        <f>BN699+BP699</f>
        <v>0</v>
      </c>
      <c r="O699" s="1">
        <v>0</v>
      </c>
      <c r="P699" s="1">
        <f>BR699</f>
        <v>0</v>
      </c>
      <c r="Q699" s="1">
        <f>BV699</f>
        <v>0</v>
      </c>
      <c r="R699" s="1">
        <v>0</v>
      </c>
      <c r="S699" s="64"/>
      <c r="T699" s="1">
        <f>SUM(U699,V699,X699,Y699,Z699,AA699,AB699)</f>
        <v>0</v>
      </c>
      <c r="U699" s="1">
        <f>CA699</f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f>CC699</f>
        <v>0</v>
      </c>
      <c r="AB699" s="1">
        <f>CB699</f>
        <v>0</v>
      </c>
      <c r="AC699" s="64"/>
      <c r="AD699" s="1"/>
      <c r="AE699" s="26"/>
      <c r="AF699" s="1"/>
      <c r="AG699" s="26"/>
      <c r="AH699" s="1">
        <v>45</v>
      </c>
      <c r="AI699" s="26">
        <v>2</v>
      </c>
      <c r="AJ699" s="1"/>
      <c r="AK699" s="26"/>
      <c r="AL699" s="1"/>
      <c r="AM699" s="26"/>
      <c r="AN699" s="1"/>
      <c r="AO699" s="26"/>
      <c r="AP699" s="1"/>
      <c r="AQ699" s="26"/>
      <c r="AR699" s="1"/>
      <c r="AS699" s="26"/>
      <c r="AT699" s="1"/>
      <c r="AU699" s="26"/>
      <c r="AV699" s="1"/>
      <c r="AW699" s="26"/>
      <c r="AX699" s="1"/>
      <c r="AY699" s="26"/>
      <c r="AZ699" s="1"/>
      <c r="BA699" s="26"/>
      <c r="BB699" s="1"/>
      <c r="BC699" s="26"/>
      <c r="BD699" s="1"/>
      <c r="BE699" s="26"/>
      <c r="BF699" s="1"/>
      <c r="BG699" s="26"/>
      <c r="BH699" s="1"/>
      <c r="BI699" s="26"/>
      <c r="BJ699" s="1"/>
      <c r="BK699" s="26"/>
      <c r="BL699" s="1"/>
      <c r="BM699" s="26"/>
      <c r="BN699" s="1"/>
      <c r="BO699" s="26"/>
      <c r="BP699" s="1"/>
      <c r="BQ699" s="26"/>
      <c r="BR699" s="1"/>
      <c r="BS699" s="26"/>
      <c r="BT699" s="1"/>
      <c r="BU699" s="26"/>
      <c r="BV699" s="30"/>
      <c r="BW699" s="26"/>
      <c r="BX699" s="30"/>
      <c r="BY699" s="26"/>
      <c r="BZ699" s="60"/>
      <c r="CA699" s="30"/>
      <c r="CB699" s="30"/>
      <c r="CC699" s="30"/>
    </row>
    <row r="700" spans="1:81" s="56" customFormat="1" x14ac:dyDescent="0.35">
      <c r="A700" s="30" t="s">
        <v>348</v>
      </c>
      <c r="B700" s="30" t="s">
        <v>249</v>
      </c>
      <c r="C700" s="30" t="s">
        <v>913</v>
      </c>
      <c r="D700" s="30" t="s">
        <v>2126</v>
      </c>
      <c r="E700" s="30" t="s">
        <v>55</v>
      </c>
      <c r="F700" s="30">
        <v>999923984</v>
      </c>
      <c r="G700" s="1">
        <f>(J700+T700)-H700</f>
        <v>22.5</v>
      </c>
      <c r="H700" s="1">
        <f>(K700+L700+N700+O700+P700+Q700+R700)*0.5</f>
        <v>22.5</v>
      </c>
      <c r="I700" s="27"/>
      <c r="J700" s="1">
        <f>SUM(K700,L700,N700,O700,P700,Q700,R700)</f>
        <v>45</v>
      </c>
      <c r="K700" s="1">
        <f>SUM(AP700,BT700,BX700)</f>
        <v>0</v>
      </c>
      <c r="L700" s="1">
        <f>SUM(AD700,AF700,AH700,AL700,AJ700,AN700,AR700,AT700,AV700,AX700,BB700,BD700,BF700,BH700,BJ700,BL700,AZ700)</f>
        <v>45</v>
      </c>
      <c r="M700" s="1">
        <f>COUNT(#REF!,AD700,AF700,AH700,AJ700,AL700,AN700,AR700,AT700,AV700,AX700,AZ700,BB700,BD700,BF700,BH700,BJ700,BL700)</f>
        <v>1</v>
      </c>
      <c r="N700" s="1">
        <f>BN700+BP700</f>
        <v>0</v>
      </c>
      <c r="O700" s="1">
        <v>0</v>
      </c>
      <c r="P700" s="1">
        <f>BR700</f>
        <v>0</v>
      </c>
      <c r="Q700" s="1">
        <f>BV700</f>
        <v>0</v>
      </c>
      <c r="R700" s="1">
        <v>0</v>
      </c>
      <c r="S700" s="64"/>
      <c r="T700" s="1">
        <f>SUM(U700,V700,X700,Y700,Z700,AA700,AB700)</f>
        <v>0</v>
      </c>
      <c r="U700" s="1">
        <f>CA700</f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f>CC700</f>
        <v>0</v>
      </c>
      <c r="AB700" s="1">
        <f>CB700</f>
        <v>0</v>
      </c>
      <c r="AC700" s="64"/>
      <c r="AD700" s="1"/>
      <c r="AE700" s="26"/>
      <c r="AF700" s="1"/>
      <c r="AG700" s="26"/>
      <c r="AH700" s="1"/>
      <c r="AI700" s="26"/>
      <c r="AJ700" s="1"/>
      <c r="AK700" s="26"/>
      <c r="AL700" s="1"/>
      <c r="AM700" s="26"/>
      <c r="AN700" s="1"/>
      <c r="AO700" s="26"/>
      <c r="AP700" s="1"/>
      <c r="AQ700" s="26"/>
      <c r="AR700" s="1"/>
      <c r="AS700" s="26"/>
      <c r="AT700" s="1"/>
      <c r="AU700" s="26"/>
      <c r="AV700" s="1"/>
      <c r="AW700" s="26"/>
      <c r="AX700" s="1"/>
      <c r="AY700" s="26"/>
      <c r="AZ700" s="1"/>
      <c r="BA700" s="26"/>
      <c r="BB700" s="1"/>
      <c r="BC700" s="26"/>
      <c r="BD700" s="1"/>
      <c r="BE700" s="26"/>
      <c r="BF700" s="1">
        <v>45</v>
      </c>
      <c r="BG700" s="26">
        <v>2</v>
      </c>
      <c r="BH700" s="1"/>
      <c r="BI700" s="26"/>
      <c r="BJ700" s="1"/>
      <c r="BK700" s="26"/>
      <c r="BL700" s="1"/>
      <c r="BM700" s="26"/>
      <c r="BN700" s="1"/>
      <c r="BO700" s="26"/>
      <c r="BP700" s="1"/>
      <c r="BQ700" s="26"/>
      <c r="BR700" s="1"/>
      <c r="BS700" s="26"/>
      <c r="BT700" s="1"/>
      <c r="BU700" s="26"/>
      <c r="BV700" s="30"/>
      <c r="BW700" s="26"/>
      <c r="BX700" s="30"/>
      <c r="BY700" s="26"/>
      <c r="BZ700" s="60"/>
      <c r="CA700" s="30"/>
      <c r="CB700" s="30"/>
      <c r="CC700" s="30"/>
    </row>
    <row r="701" spans="1:81" s="56" customFormat="1" x14ac:dyDescent="0.35">
      <c r="A701" s="30" t="s">
        <v>348</v>
      </c>
      <c r="B701" s="1" t="s">
        <v>249</v>
      </c>
      <c r="C701" s="1" t="s">
        <v>62</v>
      </c>
      <c r="D701" s="1" t="s">
        <v>2286</v>
      </c>
      <c r="E701" s="1" t="s">
        <v>55</v>
      </c>
      <c r="F701" s="1">
        <v>999924785</v>
      </c>
      <c r="G701" s="1">
        <f>(J701+T701)-H701</f>
        <v>22.5</v>
      </c>
      <c r="H701" s="1">
        <f>(K701+L701+N701+O701+P701+Q701+R701)*0.5</f>
        <v>22.5</v>
      </c>
      <c r="I701" s="27"/>
      <c r="J701" s="1">
        <f>SUM(K701,L701,N701,O701,P701,Q701,R701)</f>
        <v>45</v>
      </c>
      <c r="K701" s="1">
        <f>SUM(AP701,BT701,BX701)</f>
        <v>0</v>
      </c>
      <c r="L701" s="1">
        <f>SUM(AD701,AF701,AH701,AL701,AJ701,AN701,AR701,AT701,AV701,AX701,BB701,BD701,BF701,BH701,BJ701,BL701,AZ701)</f>
        <v>45</v>
      </c>
      <c r="M701" s="1">
        <f>COUNT(#REF!,AD701,AF701,AH701,AJ701,AL701,AN701,AR701,AT701,AV701,AX701,AZ701,BB701,BD701,BF701,BH701,BJ701,BL701)</f>
        <v>1</v>
      </c>
      <c r="N701" s="1">
        <f>BN701+BP701</f>
        <v>0</v>
      </c>
      <c r="O701" s="1">
        <v>0</v>
      </c>
      <c r="P701" s="1">
        <f>BR701</f>
        <v>0</v>
      </c>
      <c r="Q701" s="1">
        <f>BV701</f>
        <v>0</v>
      </c>
      <c r="R701" s="1">
        <v>0</v>
      </c>
      <c r="S701" s="64"/>
      <c r="T701" s="1">
        <f>SUM(U701,V701,X701,Y701,Z701,AA701,AB701)</f>
        <v>0</v>
      </c>
      <c r="U701" s="1">
        <f>CA701</f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f>CC701</f>
        <v>0</v>
      </c>
      <c r="AB701" s="1">
        <f>CB701</f>
        <v>0</v>
      </c>
      <c r="AC701" s="64"/>
      <c r="AD701" s="1"/>
      <c r="AE701" s="26"/>
      <c r="AF701" s="1"/>
      <c r="AG701" s="26"/>
      <c r="AH701" s="1"/>
      <c r="AI701" s="26"/>
      <c r="AJ701" s="1"/>
      <c r="AK701" s="26"/>
      <c r="AL701" s="1"/>
      <c r="AM701" s="26"/>
      <c r="AN701" s="1"/>
      <c r="AO701" s="26"/>
      <c r="AP701" s="1"/>
      <c r="AQ701" s="26"/>
      <c r="AR701" s="1"/>
      <c r="AS701" s="26"/>
      <c r="AT701" s="1"/>
      <c r="AU701" s="26"/>
      <c r="AV701" s="1">
        <v>45</v>
      </c>
      <c r="AW701" s="26">
        <v>2</v>
      </c>
      <c r="AX701" s="1"/>
      <c r="AY701" s="26"/>
      <c r="AZ701" s="1"/>
      <c r="BA701" s="26"/>
      <c r="BB701" s="1"/>
      <c r="BC701" s="26"/>
      <c r="BD701" s="1"/>
      <c r="BE701" s="26"/>
      <c r="BF701" s="1"/>
      <c r="BG701" s="26"/>
      <c r="BH701" s="1"/>
      <c r="BI701" s="26"/>
      <c r="BJ701" s="1"/>
      <c r="BK701" s="26"/>
      <c r="BL701" s="1"/>
      <c r="BM701" s="26"/>
      <c r="BN701" s="1"/>
      <c r="BO701" s="26"/>
      <c r="BP701" s="1"/>
      <c r="BQ701" s="26"/>
      <c r="BR701" s="1"/>
      <c r="BS701" s="26"/>
      <c r="BT701" s="1"/>
      <c r="BU701" s="26"/>
      <c r="BV701" s="30"/>
      <c r="BW701" s="26"/>
      <c r="BX701" s="30"/>
      <c r="BY701" s="26"/>
      <c r="BZ701" s="60"/>
      <c r="CA701" s="30"/>
      <c r="CB701" s="30"/>
      <c r="CC701" s="30"/>
    </row>
    <row r="702" spans="1:81" s="56" customFormat="1" x14ac:dyDescent="0.35">
      <c r="A702" s="30" t="s">
        <v>348</v>
      </c>
      <c r="B702" s="32" t="s">
        <v>249</v>
      </c>
      <c r="C702" s="32" t="s">
        <v>3280</v>
      </c>
      <c r="D702" s="32" t="s">
        <v>3281</v>
      </c>
      <c r="E702" s="32" t="s">
        <v>55</v>
      </c>
      <c r="F702" s="1">
        <v>999927305</v>
      </c>
      <c r="G702" s="1">
        <f>(J702+T702)-H702</f>
        <v>22.5</v>
      </c>
      <c r="H702" s="1">
        <f>(K702+L702+N702+O702+P702+Q702+R702)*0.5</f>
        <v>22.5</v>
      </c>
      <c r="I702" s="27"/>
      <c r="J702" s="1">
        <f>SUM(K702,L702,N702,O702,P702,Q702,R702)</f>
        <v>45</v>
      </c>
      <c r="K702" s="1">
        <f>SUM(AP702,BT702,BX702)</f>
        <v>0</v>
      </c>
      <c r="L702" s="1">
        <f>SUM(AD702,AF702,AH702,AL702,AJ702,AN702,AR702,AT702,AV702,AX702,BB702,BD702,BF702,BH702,BJ702,BL702,AZ702)</f>
        <v>45</v>
      </c>
      <c r="M702" s="1">
        <f>COUNT(#REF!,AD702,AF702,AH702,AJ702,AL702,AN702,AR702,AT702,AV702,AX702,AZ702,BB702,BD702,BF702,BH702,BJ702,BL702)</f>
        <v>1</v>
      </c>
      <c r="N702" s="1">
        <f>BN702+BP702</f>
        <v>0</v>
      </c>
      <c r="O702" s="1">
        <v>0</v>
      </c>
      <c r="P702" s="1">
        <f>BR702</f>
        <v>0</v>
      </c>
      <c r="Q702" s="1">
        <f>BV702</f>
        <v>0</v>
      </c>
      <c r="R702" s="1">
        <v>0</v>
      </c>
      <c r="S702" s="64"/>
      <c r="T702" s="1">
        <f>SUM(U702,V702,X702,Y702,Z702,AA702,AB702)</f>
        <v>0</v>
      </c>
      <c r="U702" s="1">
        <f>CA702</f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f>CC702</f>
        <v>0</v>
      </c>
      <c r="AB702" s="1">
        <f>CB702</f>
        <v>0</v>
      </c>
      <c r="AC702" s="64"/>
      <c r="AD702" s="1"/>
      <c r="AE702" s="26"/>
      <c r="AF702" s="1"/>
      <c r="AG702" s="26"/>
      <c r="AH702" s="1"/>
      <c r="AI702" s="27"/>
      <c r="AJ702" s="1"/>
      <c r="AK702" s="26"/>
      <c r="AL702" s="1"/>
      <c r="AM702" s="26"/>
      <c r="AN702" s="1"/>
      <c r="AO702" s="26"/>
      <c r="AP702" s="1"/>
      <c r="AQ702" s="26"/>
      <c r="AR702" s="1"/>
      <c r="AS702" s="26"/>
      <c r="AT702" s="1"/>
      <c r="AU702" s="26"/>
      <c r="AV702" s="1"/>
      <c r="AW702" s="26"/>
      <c r="AX702" s="1"/>
      <c r="AY702" s="26"/>
      <c r="AZ702" s="1"/>
      <c r="BA702" s="26"/>
      <c r="BB702" s="1"/>
      <c r="BC702" s="26"/>
      <c r="BD702" s="1"/>
      <c r="BE702" s="26"/>
      <c r="BF702" s="1">
        <v>45</v>
      </c>
      <c r="BG702" s="26">
        <v>2</v>
      </c>
      <c r="BH702" s="1"/>
      <c r="BI702" s="26"/>
      <c r="BJ702" s="1"/>
      <c r="BK702" s="26"/>
      <c r="BL702" s="1"/>
      <c r="BM702" s="26"/>
      <c r="BN702" s="1"/>
      <c r="BO702" s="26"/>
      <c r="BP702" s="1"/>
      <c r="BQ702" s="26"/>
      <c r="BR702" s="1"/>
      <c r="BS702" s="26"/>
      <c r="BT702" s="1"/>
      <c r="BU702" s="26"/>
      <c r="BV702" s="30"/>
      <c r="BW702" s="26"/>
      <c r="BX702" s="30"/>
      <c r="BY702" s="26"/>
      <c r="BZ702" s="60"/>
      <c r="CA702" s="30"/>
      <c r="CB702" s="30"/>
      <c r="CC702" s="30"/>
    </row>
    <row r="703" spans="1:81" s="56" customFormat="1" x14ac:dyDescent="0.35">
      <c r="A703" s="30" t="s">
        <v>348</v>
      </c>
      <c r="B703" s="1" t="s">
        <v>249</v>
      </c>
      <c r="C703" s="1" t="s">
        <v>1295</v>
      </c>
      <c r="D703" s="1" t="s">
        <v>1508</v>
      </c>
      <c r="E703" s="1" t="s">
        <v>55</v>
      </c>
      <c r="F703" s="1">
        <v>999920814</v>
      </c>
      <c r="G703" s="1">
        <f>(J703+T703)-H703</f>
        <v>0</v>
      </c>
      <c r="H703" s="30"/>
      <c r="I703" s="27"/>
      <c r="J703" s="1">
        <f>SUM(K703,L703,N703,O703,P703,Q703,R703)</f>
        <v>0</v>
      </c>
      <c r="K703" s="1">
        <f>SUM(AP703,BT703,BX703)</f>
        <v>0</v>
      </c>
      <c r="L703" s="1">
        <f>SUM(AD703,AF703,AH703,AL703,AJ703,AN703,AR703,AT703,AV703,AX703,BB703,BD703,BF703,BH703,BJ703,BL703,AZ703)</f>
        <v>0</v>
      </c>
      <c r="M703" s="1">
        <f>COUNT(#REF!,AD703,AF703,AH703,AJ703,AL703,AN703,AR703,AT703,AV703,AX703,AZ703,BB703,BD703,BF703,BH703,BJ703,BL703)</f>
        <v>0</v>
      </c>
      <c r="N703" s="1">
        <f>BN703+BP703</f>
        <v>0</v>
      </c>
      <c r="O703" s="1">
        <v>0</v>
      </c>
      <c r="P703" s="1">
        <f>BR703</f>
        <v>0</v>
      </c>
      <c r="Q703" s="1">
        <f>BV703</f>
        <v>0</v>
      </c>
      <c r="R703" s="1">
        <v>0</v>
      </c>
      <c r="S703" s="64"/>
      <c r="T703" s="1">
        <f>SUM(U703,V703,X703,Y703,Z703,AA703,AB703)</f>
        <v>0</v>
      </c>
      <c r="U703" s="1">
        <f>CA703</f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f>CC703</f>
        <v>0</v>
      </c>
      <c r="AB703" s="1">
        <f>CB703</f>
        <v>0</v>
      </c>
      <c r="AC703" s="64"/>
      <c r="AD703" s="1"/>
      <c r="AE703" s="26"/>
      <c r="AF703" s="1"/>
      <c r="AG703" s="26"/>
      <c r="AH703" s="1"/>
      <c r="AI703" s="26"/>
      <c r="AJ703" s="1"/>
      <c r="AK703" s="26"/>
      <c r="AL703" s="1"/>
      <c r="AM703" s="26"/>
      <c r="AN703" s="1"/>
      <c r="AO703" s="26"/>
      <c r="AP703" s="1"/>
      <c r="AQ703" s="26"/>
      <c r="AR703" s="1"/>
      <c r="AS703" s="26"/>
      <c r="AT703" s="1"/>
      <c r="AU703" s="26"/>
      <c r="AV703" s="1"/>
      <c r="AW703" s="26"/>
      <c r="AX703" s="1"/>
      <c r="AY703" s="26"/>
      <c r="AZ703" s="1"/>
      <c r="BA703" s="26"/>
      <c r="BB703" s="1"/>
      <c r="BC703" s="26"/>
      <c r="BD703" s="1"/>
      <c r="BE703" s="26"/>
      <c r="BF703" s="1"/>
      <c r="BG703" s="26"/>
      <c r="BH703" s="1"/>
      <c r="BI703" s="26"/>
      <c r="BJ703" s="1"/>
      <c r="BK703" s="26"/>
      <c r="BL703" s="1"/>
      <c r="BM703" s="26"/>
      <c r="BN703" s="1"/>
      <c r="BO703" s="26"/>
      <c r="BP703" s="1"/>
      <c r="BQ703" s="26"/>
      <c r="BR703" s="1"/>
      <c r="BS703" s="26"/>
      <c r="BT703" s="1"/>
      <c r="BU703" s="26"/>
      <c r="BV703" s="30"/>
      <c r="BW703" s="26"/>
      <c r="BX703" s="30"/>
      <c r="BY703" s="26"/>
      <c r="BZ703" s="60"/>
      <c r="CA703" s="30"/>
      <c r="CB703" s="30"/>
      <c r="CC703" s="30"/>
    </row>
    <row r="704" spans="1:81" s="56" customFormat="1" x14ac:dyDescent="0.35">
      <c r="A704" s="30" t="s">
        <v>348</v>
      </c>
      <c r="B704" s="1" t="s">
        <v>249</v>
      </c>
      <c r="C704" s="1" t="s">
        <v>422</v>
      </c>
      <c r="D704" s="1" t="s">
        <v>1173</v>
      </c>
      <c r="E704" s="1" t="s">
        <v>55</v>
      </c>
      <c r="F704" s="1">
        <v>999924873</v>
      </c>
      <c r="G704" s="1">
        <f>(J704+T704)-H704</f>
        <v>0</v>
      </c>
      <c r="H704" s="1">
        <f>(K704+L704+N704+O704+P704+Q704+R704)*0.5</f>
        <v>0</v>
      </c>
      <c r="I704" s="27"/>
      <c r="J704" s="1">
        <f>SUM(K704,L704,N704,O704,P704,Q704,R704)</f>
        <v>0</v>
      </c>
      <c r="K704" s="1">
        <f>SUM(AP704,BT704,BX704)</f>
        <v>0</v>
      </c>
      <c r="L704" s="1">
        <f>SUM(AD704,AF704,AH704,AL704,AJ704,AN704,AR704,AT704,AV704,AX704,BB704,BD704,BF704,BH704,BJ704,BL704,AZ704)</f>
        <v>0</v>
      </c>
      <c r="M704" s="1">
        <f>COUNT(#REF!,AD704,AF704,AH704,AJ704,AL704,AN704,AR704,AT704,AV704,AX704,AZ704,BB704,BD704,BF704,BH704,BJ704,BL704)</f>
        <v>0</v>
      </c>
      <c r="N704" s="1">
        <f>BN704+BP704</f>
        <v>0</v>
      </c>
      <c r="O704" s="1">
        <v>0</v>
      </c>
      <c r="P704" s="1">
        <f>BR704</f>
        <v>0</v>
      </c>
      <c r="Q704" s="1">
        <f>BV704</f>
        <v>0</v>
      </c>
      <c r="R704" s="1">
        <v>0</v>
      </c>
      <c r="S704" s="64"/>
      <c r="T704" s="1">
        <f>SUM(U704,V704,X704,Y704,Z704,AA704,AB704)</f>
        <v>0</v>
      </c>
      <c r="U704" s="1">
        <f>CA704</f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f>CC704</f>
        <v>0</v>
      </c>
      <c r="AB704" s="1">
        <f>CB704</f>
        <v>0</v>
      </c>
      <c r="AC704" s="64"/>
      <c r="AD704" s="1"/>
      <c r="AE704" s="26"/>
      <c r="AF704" s="1"/>
      <c r="AG704" s="26"/>
      <c r="AH704" s="1"/>
      <c r="AI704" s="26"/>
      <c r="AJ704" s="1"/>
      <c r="AK704" s="26"/>
      <c r="AL704" s="1"/>
      <c r="AM704" s="26"/>
      <c r="AN704" s="1"/>
      <c r="AO704" s="26"/>
      <c r="AP704" s="1"/>
      <c r="AQ704" s="26"/>
      <c r="AR704" s="1"/>
      <c r="AS704" s="26"/>
      <c r="AT704" s="1"/>
      <c r="AU704" s="26"/>
      <c r="AV704" s="1"/>
      <c r="AW704" s="26"/>
      <c r="AX704" s="1"/>
      <c r="AY704" s="26"/>
      <c r="AZ704" s="1"/>
      <c r="BA704" s="26"/>
      <c r="BB704" s="1"/>
      <c r="BC704" s="26"/>
      <c r="BD704" s="1"/>
      <c r="BE704" s="26"/>
      <c r="BF704" s="1"/>
      <c r="BG704" s="26"/>
      <c r="BH704" s="1"/>
      <c r="BI704" s="26"/>
      <c r="BJ704" s="1"/>
      <c r="BK704" s="26"/>
      <c r="BL704" s="1"/>
      <c r="BM704" s="26"/>
      <c r="BN704" s="1"/>
      <c r="BO704" s="26"/>
      <c r="BP704" s="1"/>
      <c r="BQ704" s="26"/>
      <c r="BR704" s="1"/>
      <c r="BS704" s="26"/>
      <c r="BT704" s="1"/>
      <c r="BU704" s="26"/>
      <c r="BV704" s="30"/>
      <c r="BW704" s="26"/>
      <c r="BX704" s="30"/>
      <c r="BY704" s="26"/>
      <c r="BZ704" s="60"/>
      <c r="CA704" s="30"/>
      <c r="CB704" s="30"/>
      <c r="CC704" s="30"/>
    </row>
    <row r="705" spans="1:81" s="56" customFormat="1" x14ac:dyDescent="0.35">
      <c r="A705" s="30" t="s">
        <v>348</v>
      </c>
      <c r="B705" s="1" t="s">
        <v>249</v>
      </c>
      <c r="C705" s="1" t="s">
        <v>2348</v>
      </c>
      <c r="D705" s="1" t="s">
        <v>86</v>
      </c>
      <c r="E705" s="1" t="s">
        <v>55</v>
      </c>
      <c r="F705" s="1">
        <v>999925017</v>
      </c>
      <c r="G705" s="1">
        <f>(J705+T705)-H705</f>
        <v>0</v>
      </c>
      <c r="H705" s="1">
        <f>(K705+L705+N705+O705+P705+Q705+R705)*0.5</f>
        <v>0</v>
      </c>
      <c r="I705" s="27"/>
      <c r="J705" s="1">
        <f>SUM(K705,L705,N705,O705,P705,Q705,R705)</f>
        <v>0</v>
      </c>
      <c r="K705" s="1">
        <f>SUM(AP705,BT705,BX705)</f>
        <v>0</v>
      </c>
      <c r="L705" s="1">
        <f>SUM(AD705,AF705,AH705,AL705,AJ705,AN705,AR705,AT705,AV705,AX705,BB705,BD705,BF705,BH705,BJ705,BL705,AZ705)</f>
        <v>0</v>
      </c>
      <c r="M705" s="1">
        <f>COUNT(#REF!,AD705,AF705,AH705,AJ705,AL705,AN705,AR705,AT705,AV705,AX705,AZ705,BB705,BD705,BF705,BH705,BJ705,BL705)</f>
        <v>0</v>
      </c>
      <c r="N705" s="1">
        <f>BN705+BP705</f>
        <v>0</v>
      </c>
      <c r="O705" s="1">
        <v>0</v>
      </c>
      <c r="P705" s="1">
        <f>BR705</f>
        <v>0</v>
      </c>
      <c r="Q705" s="1">
        <f>BV705</f>
        <v>0</v>
      </c>
      <c r="R705" s="1">
        <v>0</v>
      </c>
      <c r="S705" s="64"/>
      <c r="T705" s="1">
        <f>SUM(U705,V705,X705,Y705,Z705,AA705,AB705)</f>
        <v>0</v>
      </c>
      <c r="U705" s="1">
        <f>CA705</f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f>CC705</f>
        <v>0</v>
      </c>
      <c r="AB705" s="1">
        <f>CB705</f>
        <v>0</v>
      </c>
      <c r="AC705" s="64"/>
      <c r="AD705" s="1"/>
      <c r="AE705" s="26"/>
      <c r="AF705" s="1"/>
      <c r="AG705" s="26"/>
      <c r="AH705" s="1"/>
      <c r="AI705" s="26"/>
      <c r="AJ705" s="1"/>
      <c r="AK705" s="26"/>
      <c r="AL705" s="1"/>
      <c r="AM705" s="26"/>
      <c r="AN705" s="1"/>
      <c r="AO705" s="26"/>
      <c r="AP705" s="1"/>
      <c r="AQ705" s="26"/>
      <c r="AR705" s="1"/>
      <c r="AS705" s="26"/>
      <c r="AT705" s="1"/>
      <c r="AU705" s="26"/>
      <c r="AV705" s="1"/>
      <c r="AW705" s="26"/>
      <c r="AX705" s="1"/>
      <c r="AY705" s="26"/>
      <c r="AZ705" s="1"/>
      <c r="BA705" s="26"/>
      <c r="BB705" s="1"/>
      <c r="BC705" s="26"/>
      <c r="BD705" s="1"/>
      <c r="BE705" s="26"/>
      <c r="BF705" s="1"/>
      <c r="BG705" s="26"/>
      <c r="BH705" s="1"/>
      <c r="BI705" s="26"/>
      <c r="BJ705" s="1"/>
      <c r="BK705" s="26"/>
      <c r="BL705" s="1"/>
      <c r="BM705" s="26"/>
      <c r="BN705" s="1"/>
      <c r="BO705" s="26"/>
      <c r="BP705" s="1"/>
      <c r="BQ705" s="26"/>
      <c r="BR705" s="1"/>
      <c r="BS705" s="26"/>
      <c r="BT705" s="1"/>
      <c r="BU705" s="26"/>
      <c r="BV705" s="30"/>
      <c r="BW705" s="26"/>
      <c r="BX705" s="30"/>
      <c r="BY705" s="26"/>
      <c r="BZ705" s="60"/>
      <c r="CA705" s="30"/>
      <c r="CB705" s="30"/>
      <c r="CC705" s="30"/>
    </row>
    <row r="706" spans="1:81" s="56" customFormat="1" x14ac:dyDescent="0.35">
      <c r="A706" s="1" t="s">
        <v>56</v>
      </c>
      <c r="B706" s="1" t="s">
        <v>57</v>
      </c>
      <c r="C706" s="1" t="s">
        <v>2413</v>
      </c>
      <c r="D706" s="1" t="s">
        <v>1880</v>
      </c>
      <c r="E706" s="1" t="s">
        <v>55</v>
      </c>
      <c r="F706" s="1">
        <v>999925304</v>
      </c>
      <c r="G706" s="1">
        <f>(J706+T706)-H706</f>
        <v>314.5</v>
      </c>
      <c r="H706" s="1"/>
      <c r="I706" s="27"/>
      <c r="J706" s="1">
        <f>SUM(K706,L706,N706,O706,P706,Q706,R706)</f>
        <v>314.5</v>
      </c>
      <c r="K706" s="1">
        <f>SUM(AP706,BT706,BX706)</f>
        <v>0</v>
      </c>
      <c r="L706" s="1">
        <f>SUM(AD706,AF706,AH706,AL706,AJ706,AN706,AR706,AT706,AV706,AX706,BB706,BD706,BF706,BH706,BJ706,BL706,AZ706)</f>
        <v>90</v>
      </c>
      <c r="M706" s="1">
        <f>COUNT(#REF!,AD706,AF706,AH706,AJ706,AL706,AN706,AR706,AT706,AV706,AX706,AZ706,BB706,BD706,BF706,BH706,BJ706,BL706)</f>
        <v>2</v>
      </c>
      <c r="N706" s="1">
        <f>BN706+BP706</f>
        <v>52.5</v>
      </c>
      <c r="O706" s="1">
        <v>0</v>
      </c>
      <c r="P706" s="1">
        <f>BR706</f>
        <v>72</v>
      </c>
      <c r="Q706" s="1">
        <f>BV706</f>
        <v>100</v>
      </c>
      <c r="R706" s="1">
        <v>0</v>
      </c>
      <c r="S706" s="64"/>
      <c r="T706" s="1">
        <f>SUM(U706,V706,X706,Y706,Z706,AA706,AB706)</f>
        <v>0</v>
      </c>
      <c r="U706" s="1">
        <f>CA706</f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f>CC706</f>
        <v>0</v>
      </c>
      <c r="AB706" s="1">
        <f>CB706</f>
        <v>0</v>
      </c>
      <c r="AC706" s="64"/>
      <c r="AD706" s="1"/>
      <c r="AE706" s="26"/>
      <c r="AF706" s="1"/>
      <c r="AG706" s="26"/>
      <c r="AH706" s="1"/>
      <c r="AI706" s="26"/>
      <c r="AJ706" s="1"/>
      <c r="AK706" s="26"/>
      <c r="AL706" s="1"/>
      <c r="AM706" s="26"/>
      <c r="AN706" s="1"/>
      <c r="AO706" s="26"/>
      <c r="AP706" s="1"/>
      <c r="AQ706" s="26"/>
      <c r="AR706" s="1"/>
      <c r="AS706" s="26"/>
      <c r="AT706" s="1"/>
      <c r="AU706" s="26"/>
      <c r="AV706" s="1"/>
      <c r="AW706" s="26"/>
      <c r="AX706" s="1">
        <v>30</v>
      </c>
      <c r="AY706" s="26">
        <v>1</v>
      </c>
      <c r="AZ706" s="1"/>
      <c r="BA706" s="26"/>
      <c r="BB706" s="1"/>
      <c r="BC706" s="26"/>
      <c r="BD706" s="1"/>
      <c r="BE706" s="26"/>
      <c r="BF706" s="1"/>
      <c r="BG706" s="26"/>
      <c r="BH706" s="1"/>
      <c r="BI706" s="26"/>
      <c r="BJ706" s="1">
        <v>60</v>
      </c>
      <c r="BK706" s="26">
        <v>1</v>
      </c>
      <c r="BL706" s="1"/>
      <c r="BM706" s="26"/>
      <c r="BN706" s="1">
        <v>52.5</v>
      </c>
      <c r="BO706" s="26">
        <v>2</v>
      </c>
      <c r="BP706" s="1"/>
      <c r="BQ706" s="26"/>
      <c r="BR706" s="1">
        <v>72</v>
      </c>
      <c r="BS706" s="26">
        <v>7</v>
      </c>
      <c r="BT706" s="1"/>
      <c r="BU706" s="26"/>
      <c r="BV706" s="30">
        <v>100</v>
      </c>
      <c r="BW706" s="26">
        <v>1</v>
      </c>
      <c r="BX706" s="30"/>
      <c r="BY706" s="26"/>
      <c r="BZ706" s="60"/>
      <c r="CA706" s="30"/>
      <c r="CB706" s="30"/>
      <c r="CC706" s="30"/>
    </row>
    <row r="707" spans="1:81" s="56" customFormat="1" x14ac:dyDescent="0.35">
      <c r="A707" s="1" t="s">
        <v>56</v>
      </c>
      <c r="B707" s="1" t="s">
        <v>57</v>
      </c>
      <c r="C707" s="30" t="s">
        <v>1371</v>
      </c>
      <c r="D707" s="30" t="s">
        <v>1607</v>
      </c>
      <c r="E707" s="1" t="s">
        <v>55</v>
      </c>
      <c r="F707" s="30">
        <v>999921369</v>
      </c>
      <c r="G707" s="1">
        <f>(J707+T707)-H707</f>
        <v>228</v>
      </c>
      <c r="H707" s="30"/>
      <c r="I707" s="27"/>
      <c r="J707" s="1">
        <f>SUM(K707,L707,N707,O707,P707,Q707,R707)</f>
        <v>228</v>
      </c>
      <c r="K707" s="1">
        <f>SUM(AP707,BT707,BX707)</f>
        <v>0</v>
      </c>
      <c r="L707" s="1">
        <f>SUM(AD707,AF707,AH707,AL707,AJ707,AN707,AR707,AT707,AV707,AX707,BB707,BD707,BF707,BH707,BJ707,BL707,AZ707)</f>
        <v>68</v>
      </c>
      <c r="M707" s="1">
        <f>COUNT(#REF!,AD707,AF707,AH707,AJ707,AL707,AN707,AR707,AT707,AV707,AX707,AZ707,BB707,BD707,BF707,BH707,BJ707,BL707)</f>
        <v>1</v>
      </c>
      <c r="N707" s="1">
        <f>BN707+BP707</f>
        <v>0</v>
      </c>
      <c r="O707" s="1">
        <v>0</v>
      </c>
      <c r="P707" s="1">
        <f>BR707</f>
        <v>160</v>
      </c>
      <c r="Q707" s="1">
        <f>BV707</f>
        <v>0</v>
      </c>
      <c r="R707" s="1">
        <v>0</v>
      </c>
      <c r="S707" s="64"/>
      <c r="T707" s="1">
        <f>SUM(U707,V707,X707,Y707,Z707,AA707,AB707)</f>
        <v>0</v>
      </c>
      <c r="U707" s="1">
        <f>CA707</f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f>CC707</f>
        <v>0</v>
      </c>
      <c r="AB707" s="1">
        <f>CB707</f>
        <v>0</v>
      </c>
      <c r="AC707" s="64"/>
      <c r="AD707" s="1"/>
      <c r="AE707" s="26"/>
      <c r="AF707" s="1"/>
      <c r="AG707" s="26"/>
      <c r="AH707" s="1"/>
      <c r="AI707" s="26"/>
      <c r="AJ707" s="1"/>
      <c r="AK707" s="26"/>
      <c r="AL707" s="1"/>
      <c r="AM707" s="26"/>
      <c r="AN707" s="1">
        <v>68</v>
      </c>
      <c r="AO707" s="26">
        <v>3</v>
      </c>
      <c r="AP707" s="1"/>
      <c r="AQ707" s="26"/>
      <c r="AR707" s="1"/>
      <c r="AS707" s="26"/>
      <c r="AT707" s="1"/>
      <c r="AU707" s="26"/>
      <c r="AV707" s="1"/>
      <c r="AW707" s="26"/>
      <c r="AX707" s="1"/>
      <c r="AY707" s="26"/>
      <c r="AZ707" s="1"/>
      <c r="BA707" s="26"/>
      <c r="BB707" s="1"/>
      <c r="BC707" s="26"/>
      <c r="BD707" s="1"/>
      <c r="BE707" s="26"/>
      <c r="BF707" s="1"/>
      <c r="BG707" s="26"/>
      <c r="BH707" s="1"/>
      <c r="BI707" s="26"/>
      <c r="BJ707" s="1"/>
      <c r="BK707" s="26"/>
      <c r="BL707" s="1"/>
      <c r="BM707" s="26"/>
      <c r="BN707" s="1"/>
      <c r="BO707" s="26"/>
      <c r="BP707" s="1"/>
      <c r="BQ707" s="26"/>
      <c r="BR707" s="1">
        <v>160</v>
      </c>
      <c r="BS707" s="26">
        <v>1</v>
      </c>
      <c r="BT707" s="1"/>
      <c r="BU707" s="26"/>
      <c r="BV707" s="30"/>
      <c r="BW707" s="26"/>
      <c r="BX707" s="30"/>
      <c r="BY707" s="26"/>
      <c r="BZ707" s="60"/>
      <c r="CA707" s="30"/>
      <c r="CB707" s="30"/>
      <c r="CC707" s="30"/>
    </row>
    <row r="708" spans="1:81" s="56" customFormat="1" x14ac:dyDescent="0.35">
      <c r="A708" s="1" t="s">
        <v>56</v>
      </c>
      <c r="B708" s="1" t="s">
        <v>57</v>
      </c>
      <c r="C708" s="30" t="s">
        <v>974</v>
      </c>
      <c r="D708" s="30" t="s">
        <v>1682</v>
      </c>
      <c r="E708" s="1" t="s">
        <v>55</v>
      </c>
      <c r="F708" s="30">
        <v>999921662</v>
      </c>
      <c r="G708" s="1">
        <f>(J708+T708)-H708</f>
        <v>210</v>
      </c>
      <c r="H708" s="30"/>
      <c r="I708" s="27"/>
      <c r="J708" s="1">
        <f>SUM(K708,L708,N708,O708,P708,Q708,R708)</f>
        <v>210</v>
      </c>
      <c r="K708" s="1">
        <f>SUM(AP708,BT708,BX708)</f>
        <v>0</v>
      </c>
      <c r="L708" s="1">
        <f>SUM(AD708,AF708,AH708,AL708,AJ708,AN708,AR708,AT708,AV708,AX708,BB708,BD708,BF708,BH708,BJ708,BL708,AZ708)</f>
        <v>120</v>
      </c>
      <c r="M708" s="1">
        <f>COUNT(#REF!,AD708,AF708,AH708,AJ708,AL708,AN708,AR708,AT708,AV708,AX708,AZ708,BB708,BD708,BF708,BH708,BJ708,BL708)</f>
        <v>1</v>
      </c>
      <c r="N708" s="1">
        <f>BN708+BP708</f>
        <v>0</v>
      </c>
      <c r="O708" s="1">
        <v>0</v>
      </c>
      <c r="P708" s="1">
        <f>BR708</f>
        <v>90</v>
      </c>
      <c r="Q708" s="1">
        <f>BV708</f>
        <v>0</v>
      </c>
      <c r="R708" s="1">
        <v>0</v>
      </c>
      <c r="S708" s="64"/>
      <c r="T708" s="1">
        <f>SUM(U708,V708,X708,Y708,Z708,AA708,AB708)</f>
        <v>0</v>
      </c>
      <c r="U708" s="1">
        <f>CA708</f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f>CC708</f>
        <v>0</v>
      </c>
      <c r="AB708" s="1">
        <f>CB708</f>
        <v>0</v>
      </c>
      <c r="AC708" s="64"/>
      <c r="AD708" s="1"/>
      <c r="AE708" s="26"/>
      <c r="AF708" s="1"/>
      <c r="AG708" s="26"/>
      <c r="AH708" s="1"/>
      <c r="AI708" s="26"/>
      <c r="AJ708" s="1"/>
      <c r="AK708" s="26"/>
      <c r="AL708" s="1"/>
      <c r="AM708" s="26"/>
      <c r="AN708" s="1">
        <v>120</v>
      </c>
      <c r="AO708" s="26">
        <v>1</v>
      </c>
      <c r="AP708" s="1"/>
      <c r="AQ708" s="26"/>
      <c r="AR708" s="1"/>
      <c r="AS708" s="26"/>
      <c r="AT708" s="1"/>
      <c r="AU708" s="26"/>
      <c r="AV708" s="1"/>
      <c r="AW708" s="26"/>
      <c r="AX708" s="1"/>
      <c r="AY708" s="26"/>
      <c r="AZ708" s="1"/>
      <c r="BA708" s="26"/>
      <c r="BB708" s="1"/>
      <c r="BC708" s="26"/>
      <c r="BD708" s="1"/>
      <c r="BE708" s="26"/>
      <c r="BF708" s="1"/>
      <c r="BG708" s="26"/>
      <c r="BH708" s="1"/>
      <c r="BI708" s="26"/>
      <c r="BJ708" s="1"/>
      <c r="BK708" s="26"/>
      <c r="BL708" s="1"/>
      <c r="BM708" s="26"/>
      <c r="BN708" s="1"/>
      <c r="BO708" s="26"/>
      <c r="BP708" s="1"/>
      <c r="BQ708" s="26"/>
      <c r="BR708" s="1">
        <v>90</v>
      </c>
      <c r="BS708" s="26">
        <v>4</v>
      </c>
      <c r="BT708" s="1"/>
      <c r="BU708" s="26"/>
      <c r="BV708" s="30"/>
      <c r="BW708" s="26"/>
      <c r="BX708" s="30"/>
      <c r="BY708" s="26"/>
      <c r="BZ708" s="60"/>
      <c r="CA708" s="30"/>
      <c r="CB708" s="30"/>
      <c r="CC708" s="30"/>
    </row>
    <row r="709" spans="1:81" s="56" customFormat="1" x14ac:dyDescent="0.35">
      <c r="A709" s="35" t="s">
        <v>56</v>
      </c>
      <c r="B709" s="35" t="s">
        <v>57</v>
      </c>
      <c r="C709" s="35" t="s">
        <v>2718</v>
      </c>
      <c r="D709" s="35" t="s">
        <v>2719</v>
      </c>
      <c r="E709" s="35" t="s">
        <v>55</v>
      </c>
      <c r="F709" s="35">
        <v>999925941</v>
      </c>
      <c r="G709" s="1">
        <f>(J709+T709)-H709</f>
        <v>188</v>
      </c>
      <c r="H709" s="1"/>
      <c r="I709" s="27"/>
      <c r="J709" s="1">
        <f>SUM(K709,L709,N709,O709,P709,Q709,R709)</f>
        <v>188</v>
      </c>
      <c r="K709" s="1">
        <f>SUM(AP709,BT709,BX709)</f>
        <v>0</v>
      </c>
      <c r="L709" s="1">
        <f>SUM(AD709,AF709,AH709,AL709,AJ709,AN709,AR709,AT709,AV709,AX709,BB709,BD709,BF709,BH709,BJ709,BL709,AZ709)</f>
        <v>45</v>
      </c>
      <c r="M709" s="1">
        <f>COUNT(#REF!,AD709,AF709,AH709,AJ709,AL709,AN709,AR709,AT709,AV709,AX709,AZ709,BB709,BD709,BF709,BH709,BJ709,BL709)</f>
        <v>1</v>
      </c>
      <c r="N709" s="1">
        <f>BN709+BP709</f>
        <v>0</v>
      </c>
      <c r="O709" s="1">
        <v>0</v>
      </c>
      <c r="P709" s="1">
        <f>BR709</f>
        <v>68</v>
      </c>
      <c r="Q709" s="1">
        <f>BV709</f>
        <v>75</v>
      </c>
      <c r="R709" s="1">
        <v>0</v>
      </c>
      <c r="S709" s="64"/>
      <c r="T709" s="1">
        <f>SUM(U709,V709,X709,Y709,Z709,AA709,AB709)</f>
        <v>0</v>
      </c>
      <c r="U709" s="1">
        <f>CA709</f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f>CC709</f>
        <v>0</v>
      </c>
      <c r="AB709" s="1">
        <f>CB709</f>
        <v>0</v>
      </c>
      <c r="AC709" s="64"/>
      <c r="AD709" s="1"/>
      <c r="AE709" s="26"/>
      <c r="AF709" s="1"/>
      <c r="AG709" s="26"/>
      <c r="AH709" s="1">
        <v>45</v>
      </c>
      <c r="AI709" s="26">
        <v>2</v>
      </c>
      <c r="AJ709" s="1"/>
      <c r="AK709" s="26"/>
      <c r="AL709" s="1"/>
      <c r="AM709" s="26"/>
      <c r="AN709" s="1"/>
      <c r="AO709" s="26"/>
      <c r="AP709" s="1"/>
      <c r="AQ709" s="26"/>
      <c r="AR709" s="1"/>
      <c r="AS709" s="26"/>
      <c r="AT709" s="1"/>
      <c r="AU709" s="26"/>
      <c r="AV709" s="1"/>
      <c r="AW709" s="26"/>
      <c r="AX709" s="1"/>
      <c r="AY709" s="26"/>
      <c r="AZ709" s="1"/>
      <c r="BA709" s="26"/>
      <c r="BB709" s="1"/>
      <c r="BC709" s="26"/>
      <c r="BD709" s="1"/>
      <c r="BE709" s="26"/>
      <c r="BF709" s="1"/>
      <c r="BG709" s="26"/>
      <c r="BH709" s="1"/>
      <c r="BI709" s="26"/>
      <c r="BJ709" s="1"/>
      <c r="BK709" s="26"/>
      <c r="BL709" s="1"/>
      <c r="BM709" s="26"/>
      <c r="BN709" s="1"/>
      <c r="BO709" s="26"/>
      <c r="BP709" s="1"/>
      <c r="BQ709" s="26"/>
      <c r="BR709" s="1">
        <v>68</v>
      </c>
      <c r="BS709" s="26">
        <v>8</v>
      </c>
      <c r="BT709" s="1"/>
      <c r="BU709" s="26"/>
      <c r="BV709" s="30">
        <v>75</v>
      </c>
      <c r="BW709" s="26">
        <v>2</v>
      </c>
      <c r="BX709" s="30"/>
      <c r="BY709" s="26"/>
      <c r="BZ709" s="60"/>
      <c r="CA709" s="30"/>
      <c r="CB709" s="30"/>
      <c r="CC709" s="30"/>
    </row>
    <row r="710" spans="1:81" s="56" customFormat="1" x14ac:dyDescent="0.35">
      <c r="A710" s="1" t="s">
        <v>56</v>
      </c>
      <c r="B710" s="1" t="s">
        <v>57</v>
      </c>
      <c r="C710" s="1" t="s">
        <v>2473</v>
      </c>
      <c r="D710" s="1" t="s">
        <v>2474</v>
      </c>
      <c r="E710" s="1" t="s">
        <v>55</v>
      </c>
      <c r="F710" s="1">
        <v>999925342</v>
      </c>
      <c r="G710" s="1">
        <f>(J710+T710)-H710</f>
        <v>180</v>
      </c>
      <c r="H710" s="1"/>
      <c r="I710" s="27"/>
      <c r="J710" s="1">
        <f>SUM(K710,L710,N710,O710,P710,Q710,R710)</f>
        <v>180</v>
      </c>
      <c r="K710" s="1">
        <f>SUM(AP710,BT710,BX710)</f>
        <v>0</v>
      </c>
      <c r="L710" s="1">
        <f>SUM(AD710,AF710,AH710,AL710,AJ710,AN710,AR710,AT710,AV710,AX710,BB710,BD710,BF710,BH710,BJ710,BL710,AZ710)</f>
        <v>90</v>
      </c>
      <c r="M710" s="1">
        <f>COUNT(#REF!,AD710,AF710,AH710,AJ710,AL710,AN710,AR710,AT710,AV710,AX710,AZ710,BB710,BD710,BF710,BH710,BJ710,BL710)</f>
        <v>1</v>
      </c>
      <c r="N710" s="1">
        <f>BN710+BP710</f>
        <v>0</v>
      </c>
      <c r="O710" s="1">
        <v>0</v>
      </c>
      <c r="P710" s="1">
        <f>BR710</f>
        <v>90</v>
      </c>
      <c r="Q710" s="1">
        <f>BV710</f>
        <v>0</v>
      </c>
      <c r="R710" s="1">
        <v>0</v>
      </c>
      <c r="S710" s="64"/>
      <c r="T710" s="1">
        <f>SUM(U710,V710,X710,Y710,Z710,AA710,AB710)</f>
        <v>0</v>
      </c>
      <c r="U710" s="1">
        <f>CA710</f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f>CC710</f>
        <v>0</v>
      </c>
      <c r="AB710" s="1">
        <f>CB710</f>
        <v>0</v>
      </c>
      <c r="AC710" s="64"/>
      <c r="AD710" s="1"/>
      <c r="AE710" s="26"/>
      <c r="AF710" s="1"/>
      <c r="AG710" s="26"/>
      <c r="AH710" s="1"/>
      <c r="AI710" s="26"/>
      <c r="AJ710" s="1"/>
      <c r="AK710" s="26"/>
      <c r="AL710" s="1"/>
      <c r="AM710" s="26"/>
      <c r="AN710" s="1">
        <v>90</v>
      </c>
      <c r="AO710" s="26">
        <v>2</v>
      </c>
      <c r="AP710" s="1"/>
      <c r="AQ710" s="26"/>
      <c r="AR710" s="1"/>
      <c r="AS710" s="26"/>
      <c r="AT710" s="1"/>
      <c r="AU710" s="26"/>
      <c r="AV710" s="1"/>
      <c r="AW710" s="26"/>
      <c r="AX710" s="1"/>
      <c r="AY710" s="26"/>
      <c r="AZ710" s="1"/>
      <c r="BA710" s="26"/>
      <c r="BB710" s="1"/>
      <c r="BC710" s="26"/>
      <c r="BD710" s="1"/>
      <c r="BE710" s="26"/>
      <c r="BF710" s="1"/>
      <c r="BG710" s="26"/>
      <c r="BH710" s="1"/>
      <c r="BI710" s="26"/>
      <c r="BJ710" s="1"/>
      <c r="BK710" s="26"/>
      <c r="BL710" s="1"/>
      <c r="BM710" s="26"/>
      <c r="BN710" s="1"/>
      <c r="BO710" s="26"/>
      <c r="BP710" s="1"/>
      <c r="BQ710" s="26"/>
      <c r="BR710" s="1">
        <v>90</v>
      </c>
      <c r="BS710" s="26">
        <v>3</v>
      </c>
      <c r="BT710" s="1"/>
      <c r="BU710" s="26"/>
      <c r="BV710" s="30"/>
      <c r="BW710" s="26"/>
      <c r="BX710" s="30"/>
      <c r="BY710" s="26"/>
      <c r="BZ710" s="60"/>
      <c r="CA710" s="30"/>
      <c r="CB710" s="30"/>
      <c r="CC710" s="30"/>
    </row>
    <row r="711" spans="1:81" s="56" customFormat="1" x14ac:dyDescent="0.35">
      <c r="A711" s="1" t="s">
        <v>56</v>
      </c>
      <c r="B711" s="1" t="s">
        <v>57</v>
      </c>
      <c r="C711" s="1" t="s">
        <v>1952</v>
      </c>
      <c r="D711" s="1" t="s">
        <v>1953</v>
      </c>
      <c r="E711" s="1" t="s">
        <v>55</v>
      </c>
      <c r="F711" s="1">
        <v>999923018</v>
      </c>
      <c r="G711" s="1">
        <f>(J711+T711)-H711</f>
        <v>146</v>
      </c>
      <c r="H711" s="1"/>
      <c r="I711" s="27"/>
      <c r="J711" s="1">
        <f>SUM(K711,L711,N711,O711,P711,Q711,R711)</f>
        <v>146</v>
      </c>
      <c r="K711" s="1">
        <f>SUM(AP711,BT711,BX711)</f>
        <v>0</v>
      </c>
      <c r="L711" s="1">
        <f>SUM(AD711,AF711,AH711,AL711,AJ711,AN711,AR711,AT711,AV711,AX711,BB711,BD711,BF711,BH711,BJ711,BL711,AZ711)</f>
        <v>68</v>
      </c>
      <c r="M711" s="1">
        <f>COUNT(#REF!,AD711,AF711,AH711,AJ711,AL711,AN711,AR711,AT711,AV711,AX711,AZ711,BB711,BD711,BF711,BH711,BJ711,BL711)</f>
        <v>1</v>
      </c>
      <c r="N711" s="1">
        <f>BN711+BP711</f>
        <v>0</v>
      </c>
      <c r="O711" s="1">
        <v>0</v>
      </c>
      <c r="P711" s="1">
        <f>BR711</f>
        <v>78</v>
      </c>
      <c r="Q711" s="1">
        <f>BV711</f>
        <v>0</v>
      </c>
      <c r="R711" s="1">
        <v>0</v>
      </c>
      <c r="S711" s="64"/>
      <c r="T711" s="1">
        <f>SUM(U711,V711,X711,Y711,Z711,AA711,AB711)</f>
        <v>0</v>
      </c>
      <c r="U711" s="1">
        <f>CA711</f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f>CC711</f>
        <v>0</v>
      </c>
      <c r="AB711" s="1">
        <f>CB711</f>
        <v>0</v>
      </c>
      <c r="AC711" s="64"/>
      <c r="AD711" s="1"/>
      <c r="AE711" s="26"/>
      <c r="AF711" s="1"/>
      <c r="AG711" s="26"/>
      <c r="AH711" s="1"/>
      <c r="AI711" s="26"/>
      <c r="AJ711" s="1"/>
      <c r="AK711" s="26"/>
      <c r="AL711" s="1"/>
      <c r="AM711" s="26"/>
      <c r="AN711" s="1">
        <v>68</v>
      </c>
      <c r="AO711" s="26">
        <v>3</v>
      </c>
      <c r="AP711" s="1"/>
      <c r="AQ711" s="26"/>
      <c r="AR711" s="1"/>
      <c r="AS711" s="26"/>
      <c r="AT711" s="1"/>
      <c r="AU711" s="26"/>
      <c r="AV711" s="1"/>
      <c r="AW711" s="26"/>
      <c r="AX711" s="1"/>
      <c r="AY711" s="26"/>
      <c r="AZ711" s="1"/>
      <c r="BA711" s="26"/>
      <c r="BB711" s="1"/>
      <c r="BC711" s="26"/>
      <c r="BD711" s="1"/>
      <c r="BE711" s="26"/>
      <c r="BF711" s="1"/>
      <c r="BG711" s="26"/>
      <c r="BH711" s="1"/>
      <c r="BI711" s="26"/>
      <c r="BJ711" s="1"/>
      <c r="BK711" s="26"/>
      <c r="BL711" s="1"/>
      <c r="BM711" s="26"/>
      <c r="BN711" s="1"/>
      <c r="BO711" s="26"/>
      <c r="BP711" s="1"/>
      <c r="BQ711" s="26"/>
      <c r="BR711" s="1">
        <v>78</v>
      </c>
      <c r="BS711" s="26">
        <v>6</v>
      </c>
      <c r="BT711" s="1"/>
      <c r="BU711" s="26"/>
      <c r="BV711" s="30"/>
      <c r="BW711" s="26"/>
      <c r="BX711" s="30"/>
      <c r="BY711" s="26"/>
      <c r="BZ711" s="60"/>
      <c r="CA711" s="30"/>
      <c r="CB711" s="30"/>
      <c r="CC711" s="30"/>
    </row>
    <row r="712" spans="1:81" s="56" customFormat="1" x14ac:dyDescent="0.35">
      <c r="A712" s="31" t="s">
        <v>56</v>
      </c>
      <c r="B712" s="1" t="s">
        <v>57</v>
      </c>
      <c r="C712" s="30" t="s">
        <v>2061</v>
      </c>
      <c r="D712" s="30" t="s">
        <v>2062</v>
      </c>
      <c r="E712" s="30" t="s">
        <v>55</v>
      </c>
      <c r="F712" s="1">
        <v>999923699</v>
      </c>
      <c r="G712" s="1">
        <f>(J712+T712)-H712</f>
        <v>132</v>
      </c>
      <c r="H712" s="1">
        <f>(K712+L712+N712+O712+P712+Q712+R712)*0.5</f>
        <v>132</v>
      </c>
      <c r="I712" s="27"/>
      <c r="J712" s="1">
        <f>SUM(K712,L712,N712,O712,P712,Q712,R712)</f>
        <v>264</v>
      </c>
      <c r="K712" s="1">
        <f>SUM(AP712,BT712,BX712)</f>
        <v>0</v>
      </c>
      <c r="L712" s="1">
        <f>SUM(AD712,AF712,AH712,AL712,AJ712,AN712,AR712,AT712,AV712,AX712,BB712,BD712,BF712,BH712,BJ712,BL712,AZ712)</f>
        <v>0</v>
      </c>
      <c r="M712" s="1">
        <f>COUNT(#REF!,AD712,AF712,AH712,AJ712,AL712,AN712,AR712,AT712,AV712,AX712,AZ712,BB712,BD712,BF712,BH712,BJ712,BL712)</f>
        <v>0</v>
      </c>
      <c r="N712" s="1">
        <f>BN712+BP712</f>
        <v>105</v>
      </c>
      <c r="O712" s="1">
        <v>0</v>
      </c>
      <c r="P712" s="1">
        <f>BR712</f>
        <v>84</v>
      </c>
      <c r="Q712" s="1">
        <f>BV712</f>
        <v>75</v>
      </c>
      <c r="R712" s="1">
        <v>0</v>
      </c>
      <c r="S712" s="64"/>
      <c r="T712" s="1">
        <f>SUM(U712,V712,X712,Y712,Z712,AA712,AB712)</f>
        <v>0</v>
      </c>
      <c r="U712" s="1">
        <f>CA712</f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f>CC712</f>
        <v>0</v>
      </c>
      <c r="AB712" s="1">
        <f>CB712</f>
        <v>0</v>
      </c>
      <c r="AC712" s="64"/>
      <c r="AD712" s="1"/>
      <c r="AE712" s="26"/>
      <c r="AF712" s="1"/>
      <c r="AG712" s="26"/>
      <c r="AH712" s="1"/>
      <c r="AI712" s="26"/>
      <c r="AJ712" s="1"/>
      <c r="AK712" s="26"/>
      <c r="AL712" s="1"/>
      <c r="AM712" s="26"/>
      <c r="AN712" s="1"/>
      <c r="AO712" s="26"/>
      <c r="AP712" s="1"/>
      <c r="AQ712" s="26"/>
      <c r="AR712" s="1"/>
      <c r="AS712" s="26"/>
      <c r="AT712" s="1"/>
      <c r="AU712" s="26"/>
      <c r="AV712" s="1"/>
      <c r="AW712" s="26"/>
      <c r="AX712" s="1"/>
      <c r="AY712" s="26"/>
      <c r="AZ712" s="1"/>
      <c r="BA712" s="26"/>
      <c r="BB712" s="1"/>
      <c r="BC712" s="26"/>
      <c r="BD712" s="1"/>
      <c r="BE712" s="26"/>
      <c r="BF712" s="1"/>
      <c r="BG712" s="26"/>
      <c r="BH712" s="1"/>
      <c r="BI712" s="26"/>
      <c r="BJ712" s="1"/>
      <c r="BK712" s="26"/>
      <c r="BL712" s="1"/>
      <c r="BM712" s="26"/>
      <c r="BN712" s="1"/>
      <c r="BO712" s="26"/>
      <c r="BP712" s="1">
        <v>105</v>
      </c>
      <c r="BQ712" s="26">
        <v>2</v>
      </c>
      <c r="BR712" s="1">
        <v>84</v>
      </c>
      <c r="BS712" s="26">
        <v>5</v>
      </c>
      <c r="BT712" s="1"/>
      <c r="BU712" s="26"/>
      <c r="BV712" s="30">
        <v>75</v>
      </c>
      <c r="BW712" s="26">
        <v>2</v>
      </c>
      <c r="BX712" s="30"/>
      <c r="BY712" s="26"/>
      <c r="BZ712" s="60"/>
      <c r="CA712" s="30"/>
      <c r="CB712" s="30"/>
      <c r="CC712" s="30"/>
    </row>
    <row r="713" spans="1:81" s="56" customFormat="1" x14ac:dyDescent="0.35">
      <c r="A713" s="31" t="s">
        <v>56</v>
      </c>
      <c r="B713" s="1" t="s">
        <v>57</v>
      </c>
      <c r="C713" s="1" t="s">
        <v>1653</v>
      </c>
      <c r="D713" s="1" t="s">
        <v>1937</v>
      </c>
      <c r="E713" s="1" t="s">
        <v>55</v>
      </c>
      <c r="F713" s="1">
        <v>999922959</v>
      </c>
      <c r="G713" s="1">
        <f>(J713+T713)-H713</f>
        <v>115.5</v>
      </c>
      <c r="H713" s="1">
        <f>(K713+L713+N713+O713+P713+Q713+R713)*0.5</f>
        <v>115.5</v>
      </c>
      <c r="I713" s="27"/>
      <c r="J713" s="1">
        <f>SUM(K713,L713,N713,O713,P713,Q713,R713)</f>
        <v>231</v>
      </c>
      <c r="K713" s="1">
        <f>SUM(AP713,BT713,BX713)</f>
        <v>0</v>
      </c>
      <c r="L713" s="1">
        <f>SUM(AD713,AF713,AH713,AL713,AJ713,AN713,AR713,AT713,AV713,AX713,BB713,BD713,BF713,BH713,BJ713,BL713,AZ713)</f>
        <v>153</v>
      </c>
      <c r="M713" s="1">
        <f>COUNT(#REF!,AD713,AF713,AH713,AJ713,AL713,AN713,AR713,AT713,AV713,AX713,AZ713,BB713,BD713,BF713,BH713,BJ713,BL713)</f>
        <v>2</v>
      </c>
      <c r="N713" s="1">
        <f>BN713+BP713</f>
        <v>0</v>
      </c>
      <c r="O713" s="1">
        <v>0</v>
      </c>
      <c r="P713" s="1">
        <f>BR713</f>
        <v>78</v>
      </c>
      <c r="Q713" s="1">
        <f>BV713</f>
        <v>0</v>
      </c>
      <c r="R713" s="1">
        <v>0</v>
      </c>
      <c r="S713" s="64"/>
      <c r="T713" s="1">
        <f>SUM(U713,V713,X713,Y713,Z713,AA713,AB713)</f>
        <v>0</v>
      </c>
      <c r="U713" s="1">
        <f>CA713</f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f>CC713</f>
        <v>0</v>
      </c>
      <c r="AB713" s="1">
        <f>CB713</f>
        <v>0</v>
      </c>
      <c r="AC713" s="64"/>
      <c r="AD713" s="1"/>
      <c r="AE713" s="26"/>
      <c r="AF713" s="1"/>
      <c r="AG713" s="26"/>
      <c r="AH713" s="1"/>
      <c r="AI713" s="26"/>
      <c r="AJ713" s="1"/>
      <c r="AK713" s="26"/>
      <c r="AL713" s="1"/>
      <c r="AM713" s="26"/>
      <c r="AN713" s="1">
        <v>63</v>
      </c>
      <c r="AO713" s="26">
        <v>5</v>
      </c>
      <c r="AP713" s="1"/>
      <c r="AQ713" s="26"/>
      <c r="AR713" s="1"/>
      <c r="AS713" s="26"/>
      <c r="AT713" s="1"/>
      <c r="AU713" s="26"/>
      <c r="AV713" s="1">
        <v>90</v>
      </c>
      <c r="AW713" s="26">
        <v>2</v>
      </c>
      <c r="AX713" s="1"/>
      <c r="AY713" s="26"/>
      <c r="AZ713" s="1"/>
      <c r="BA713" s="26"/>
      <c r="BB713" s="1"/>
      <c r="BC713" s="26"/>
      <c r="BD713" s="1"/>
      <c r="BE713" s="26"/>
      <c r="BF713" s="1"/>
      <c r="BG713" s="26"/>
      <c r="BH713" s="1"/>
      <c r="BI713" s="26"/>
      <c r="BJ713" s="1"/>
      <c r="BK713" s="26"/>
      <c r="BL713" s="1"/>
      <c r="BM713" s="26"/>
      <c r="BN713" s="1"/>
      <c r="BO713" s="26"/>
      <c r="BP713" s="1"/>
      <c r="BQ713" s="26"/>
      <c r="BR713" s="1">
        <v>78</v>
      </c>
      <c r="BS713" s="26">
        <v>6</v>
      </c>
      <c r="BT713" s="1"/>
      <c r="BU713" s="26"/>
      <c r="BV713" s="30"/>
      <c r="BW713" s="26"/>
      <c r="BX713" s="30"/>
      <c r="BY713" s="26"/>
      <c r="BZ713" s="60"/>
      <c r="CA713" s="30"/>
      <c r="CB713" s="30"/>
      <c r="CC713" s="30"/>
    </row>
    <row r="714" spans="1:81" s="56" customFormat="1" x14ac:dyDescent="0.35">
      <c r="A714" s="30" t="s">
        <v>56</v>
      </c>
      <c r="B714" s="30" t="s">
        <v>57</v>
      </c>
      <c r="C714" s="30" t="s">
        <v>948</v>
      </c>
      <c r="D714" s="30" t="s">
        <v>1716</v>
      </c>
      <c r="E714" s="30" t="s">
        <v>55</v>
      </c>
      <c r="F714" s="30">
        <v>999921791</v>
      </c>
      <c r="G714" s="1">
        <f>(J714+T714)-H714</f>
        <v>111</v>
      </c>
      <c r="H714" s="1"/>
      <c r="I714" s="27"/>
      <c r="J714" s="1">
        <f>SUM(K714,L714,N714,O714,P714,Q714,R714)</f>
        <v>111</v>
      </c>
      <c r="K714" s="1">
        <f>SUM(AP714,BT714,BX714)</f>
        <v>0</v>
      </c>
      <c r="L714" s="1">
        <f>SUM(AD714,AF714,AH714,AL714,AJ714,AN714,AR714,AT714,AV714,AX714,BB714,BD714,BF714,BH714,BJ714,BL714,AZ714)</f>
        <v>60</v>
      </c>
      <c r="M714" s="1">
        <f>COUNT(#REF!,AD714,AF714,AH714,AJ714,AL714,AN714,AR714,AT714,AV714,AX714,AZ714,BB714,BD714,BF714,BH714,BJ714,BL714)</f>
        <v>1</v>
      </c>
      <c r="N714" s="1">
        <f>BN714+BP714</f>
        <v>0</v>
      </c>
      <c r="O714" s="1">
        <v>0</v>
      </c>
      <c r="P714" s="1">
        <f>BR714</f>
        <v>51</v>
      </c>
      <c r="Q714" s="1">
        <f>BV714</f>
        <v>0</v>
      </c>
      <c r="R714" s="1">
        <v>0</v>
      </c>
      <c r="S714" s="64"/>
      <c r="T714" s="1">
        <f>SUM(U714,V714,X714,Y714,Z714,AA714,AB714)</f>
        <v>0</v>
      </c>
      <c r="U714" s="1">
        <f>CA714</f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f>CC714</f>
        <v>0</v>
      </c>
      <c r="AB714" s="1">
        <f>CB714</f>
        <v>0</v>
      </c>
      <c r="AC714" s="64"/>
      <c r="AD714" s="1"/>
      <c r="AE714" s="26"/>
      <c r="AF714" s="1"/>
      <c r="AG714" s="26"/>
      <c r="AH714" s="1">
        <v>60</v>
      </c>
      <c r="AI714" s="26">
        <v>1</v>
      </c>
      <c r="AJ714" s="1"/>
      <c r="AK714" s="26"/>
      <c r="AL714" s="1"/>
      <c r="AM714" s="26"/>
      <c r="AN714" s="1"/>
      <c r="AO714" s="26"/>
      <c r="AP714" s="1"/>
      <c r="AQ714" s="26"/>
      <c r="AR714" s="1"/>
      <c r="AS714" s="26"/>
      <c r="AT714" s="1"/>
      <c r="AU714" s="26"/>
      <c r="AV714" s="1"/>
      <c r="AW714" s="26"/>
      <c r="AX714" s="1"/>
      <c r="AY714" s="26"/>
      <c r="AZ714" s="1"/>
      <c r="BA714" s="26"/>
      <c r="BB714" s="1"/>
      <c r="BC714" s="26"/>
      <c r="BD714" s="1"/>
      <c r="BE714" s="26"/>
      <c r="BF714" s="1"/>
      <c r="BG714" s="26"/>
      <c r="BH714" s="1"/>
      <c r="BI714" s="26"/>
      <c r="BJ714" s="1"/>
      <c r="BK714" s="26"/>
      <c r="BL714" s="1"/>
      <c r="BM714" s="26"/>
      <c r="BN714" s="1"/>
      <c r="BO714" s="26"/>
      <c r="BP714" s="1"/>
      <c r="BQ714" s="26"/>
      <c r="BR714" s="1">
        <v>51</v>
      </c>
      <c r="BS714" s="26" t="s">
        <v>94</v>
      </c>
      <c r="BT714" s="1"/>
      <c r="BU714" s="26"/>
      <c r="BV714" s="30"/>
      <c r="BW714" s="26"/>
      <c r="BX714" s="30"/>
      <c r="BY714" s="26"/>
      <c r="BZ714" s="60"/>
      <c r="CA714" s="30"/>
      <c r="CB714" s="30"/>
      <c r="CC714" s="30"/>
    </row>
    <row r="715" spans="1:81" s="56" customFormat="1" x14ac:dyDescent="0.35">
      <c r="A715" s="31" t="s">
        <v>56</v>
      </c>
      <c r="B715" s="1" t="s">
        <v>57</v>
      </c>
      <c r="C715" s="1" t="s">
        <v>1685</v>
      </c>
      <c r="D715" s="1" t="s">
        <v>2352</v>
      </c>
      <c r="E715" s="1" t="s">
        <v>55</v>
      </c>
      <c r="F715" s="1">
        <v>999925043</v>
      </c>
      <c r="G715" s="1">
        <f>(J715+T715)-H715</f>
        <v>110</v>
      </c>
      <c r="H715" s="1">
        <f>(K715+L715+N715+O715+P715+Q715+R715)*0.5</f>
        <v>110</v>
      </c>
      <c r="I715" s="27"/>
      <c r="J715" s="1">
        <f>SUM(K715,L715,N715,O715,P715,Q715,R715)</f>
        <v>220</v>
      </c>
      <c r="K715" s="1">
        <f>SUM(AP715,BT715,BX715)</f>
        <v>0</v>
      </c>
      <c r="L715" s="1">
        <f>SUM(AD715,AF715,AH715,AL715,AJ715,AN715,AR715,AT715,AV715,AX715,BB715,BD715,BF715,BH715,BJ715,BL715,AZ715)</f>
        <v>90</v>
      </c>
      <c r="M715" s="1">
        <f>COUNT(#REF!,AD715,AF715,AH715,AJ715,AL715,AN715,AR715,AT715,AV715,AX715,AZ715,BB715,BD715,BF715,BH715,BJ715,BL715)</f>
        <v>1</v>
      </c>
      <c r="N715" s="1">
        <f>BN715+BP715</f>
        <v>79</v>
      </c>
      <c r="O715" s="1">
        <v>0</v>
      </c>
      <c r="P715" s="1">
        <f>BR715</f>
        <v>51</v>
      </c>
      <c r="Q715" s="1">
        <f>BV715</f>
        <v>0</v>
      </c>
      <c r="R715" s="1">
        <v>0</v>
      </c>
      <c r="S715" s="64"/>
      <c r="T715" s="1">
        <f>SUM(U715,V715,X715,Y715,Z715,AA715,AB715)</f>
        <v>0</v>
      </c>
      <c r="U715" s="1">
        <f>CA715</f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f>CC715</f>
        <v>0</v>
      </c>
      <c r="AB715" s="1">
        <f>CB715</f>
        <v>0</v>
      </c>
      <c r="AC715" s="64"/>
      <c r="AD715" s="1"/>
      <c r="AE715" s="26"/>
      <c r="AF715" s="1"/>
      <c r="AG715" s="26"/>
      <c r="AH715" s="1"/>
      <c r="AI715" s="26"/>
      <c r="AJ715" s="1">
        <v>90</v>
      </c>
      <c r="AK715" s="26">
        <v>2</v>
      </c>
      <c r="AL715" s="1"/>
      <c r="AM715" s="26"/>
      <c r="AN715" s="1"/>
      <c r="AO715" s="26"/>
      <c r="AP715" s="1"/>
      <c r="AQ715" s="26"/>
      <c r="AR715" s="1"/>
      <c r="AS715" s="26"/>
      <c r="AT715" s="1"/>
      <c r="AU715" s="26"/>
      <c r="AV715" s="1"/>
      <c r="AW715" s="26"/>
      <c r="AX715" s="1"/>
      <c r="AY715" s="26"/>
      <c r="AZ715" s="1"/>
      <c r="BA715" s="26"/>
      <c r="BB715" s="1"/>
      <c r="BC715" s="26"/>
      <c r="BD715" s="1"/>
      <c r="BE715" s="26"/>
      <c r="BF715" s="1"/>
      <c r="BG715" s="26"/>
      <c r="BH715" s="1"/>
      <c r="BI715" s="26"/>
      <c r="BJ715" s="1"/>
      <c r="BK715" s="26"/>
      <c r="BL715" s="1"/>
      <c r="BM715" s="26"/>
      <c r="BN715" s="1"/>
      <c r="BO715" s="26"/>
      <c r="BP715" s="1">
        <v>79</v>
      </c>
      <c r="BQ715" s="26">
        <v>4</v>
      </c>
      <c r="BR715" s="1">
        <v>51</v>
      </c>
      <c r="BS715" s="26" t="s">
        <v>94</v>
      </c>
      <c r="BT715" s="1"/>
      <c r="BU715" s="26"/>
      <c r="BV715" s="30"/>
      <c r="BW715" s="26"/>
      <c r="BX715" s="30"/>
      <c r="BY715" s="26"/>
      <c r="BZ715" s="60"/>
      <c r="CA715" s="30"/>
      <c r="CB715" s="30"/>
      <c r="CC715" s="30"/>
    </row>
    <row r="716" spans="1:81" s="56" customFormat="1" x14ac:dyDescent="0.35">
      <c r="A716" s="31" t="s">
        <v>56</v>
      </c>
      <c r="B716" s="1" t="s">
        <v>57</v>
      </c>
      <c r="C716" s="1" t="s">
        <v>878</v>
      </c>
      <c r="D716" s="1" t="s">
        <v>1937</v>
      </c>
      <c r="E716" s="1" t="s">
        <v>55</v>
      </c>
      <c r="F716" s="1">
        <v>999922958</v>
      </c>
      <c r="G716" s="1">
        <f>(J716+T716)-H716</f>
        <v>104</v>
      </c>
      <c r="H716" s="1">
        <f>(K716+L716+N716+O716+P716+Q716+R716)*0.5</f>
        <v>104</v>
      </c>
      <c r="I716" s="27"/>
      <c r="J716" s="1">
        <f>SUM(K716,L716,N716,O716,P716,Q716,R716)</f>
        <v>208</v>
      </c>
      <c r="K716" s="1">
        <f>SUM(AP716,BT716,BX716)</f>
        <v>0</v>
      </c>
      <c r="L716" s="1">
        <f>SUM(AD716,AF716,AH716,AL716,AJ716,AN716,AR716,AT716,AV716,AX716,BB716,BD716,BF716,BH716,BJ716,BL716,AZ716)</f>
        <v>136</v>
      </c>
      <c r="M716" s="1">
        <f>COUNT(#REF!,AD716,AF716,AH716,AJ716,AL716,AN716,AR716,AT716,AV716,AX716,AZ716,BB716,BD716,BF716,BH716,BJ716,BL716)</f>
        <v>2</v>
      </c>
      <c r="N716" s="1">
        <f>BN716+BP716</f>
        <v>0</v>
      </c>
      <c r="O716" s="1">
        <v>0</v>
      </c>
      <c r="P716" s="1">
        <f>BR716</f>
        <v>72</v>
      </c>
      <c r="Q716" s="1">
        <f>BV716</f>
        <v>0</v>
      </c>
      <c r="R716" s="1">
        <v>0</v>
      </c>
      <c r="S716" s="64"/>
      <c r="T716" s="1">
        <f>SUM(U716,V716,X716,Y716,Z716,AA716,AB716)</f>
        <v>0</v>
      </c>
      <c r="U716" s="1">
        <f>CA716</f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f>CC716</f>
        <v>0</v>
      </c>
      <c r="AB716" s="1">
        <f>CB716</f>
        <v>0</v>
      </c>
      <c r="AC716" s="64"/>
      <c r="AD716" s="1"/>
      <c r="AE716" s="26"/>
      <c r="AF716" s="1"/>
      <c r="AG716" s="26"/>
      <c r="AH716" s="1"/>
      <c r="AI716" s="26"/>
      <c r="AJ716" s="1"/>
      <c r="AK716" s="26"/>
      <c r="AL716" s="1"/>
      <c r="AM716" s="26"/>
      <c r="AN716" s="1">
        <v>68</v>
      </c>
      <c r="AO716" s="26">
        <v>3</v>
      </c>
      <c r="AP716" s="1"/>
      <c r="AQ716" s="26"/>
      <c r="AR716" s="1"/>
      <c r="AS716" s="26"/>
      <c r="AT716" s="1"/>
      <c r="AU716" s="26"/>
      <c r="AV716" s="1">
        <v>68</v>
      </c>
      <c r="AW716" s="26">
        <v>3</v>
      </c>
      <c r="AX716" s="1"/>
      <c r="AY716" s="26"/>
      <c r="AZ716" s="1"/>
      <c r="BA716" s="26"/>
      <c r="BB716" s="1"/>
      <c r="BC716" s="26"/>
      <c r="BD716" s="1"/>
      <c r="BE716" s="26"/>
      <c r="BF716" s="1"/>
      <c r="BG716" s="26"/>
      <c r="BH716" s="1"/>
      <c r="BI716" s="26"/>
      <c r="BJ716" s="1"/>
      <c r="BK716" s="26"/>
      <c r="BL716" s="1"/>
      <c r="BM716" s="26"/>
      <c r="BN716" s="1"/>
      <c r="BO716" s="26"/>
      <c r="BP716" s="1"/>
      <c r="BQ716" s="26"/>
      <c r="BR716" s="1">
        <v>72</v>
      </c>
      <c r="BS716" s="26">
        <v>7</v>
      </c>
      <c r="BT716" s="1"/>
      <c r="BU716" s="26"/>
      <c r="BV716" s="30"/>
      <c r="BW716" s="26"/>
      <c r="BX716" s="30"/>
      <c r="BY716" s="26"/>
      <c r="BZ716" s="60"/>
      <c r="CA716" s="30"/>
      <c r="CB716" s="30"/>
      <c r="CC716" s="30"/>
    </row>
    <row r="717" spans="1:81" s="56" customFormat="1" x14ac:dyDescent="0.35">
      <c r="A717" s="30" t="s">
        <v>56</v>
      </c>
      <c r="B717" s="30" t="s">
        <v>57</v>
      </c>
      <c r="C717" s="30" t="s">
        <v>96</v>
      </c>
      <c r="D717" s="30" t="s">
        <v>1851</v>
      </c>
      <c r="E717" s="30" t="s">
        <v>55</v>
      </c>
      <c r="F717" s="30">
        <v>999922490</v>
      </c>
      <c r="G717" s="1">
        <f>(J717+T717)-H717</f>
        <v>96</v>
      </c>
      <c r="H717" s="1"/>
      <c r="I717" s="27"/>
      <c r="J717" s="1">
        <f>SUM(K717,L717,N717,O717,P717,Q717,R717)</f>
        <v>96</v>
      </c>
      <c r="K717" s="1">
        <f>SUM(AP717,BT717,BX717)</f>
        <v>0</v>
      </c>
      <c r="L717" s="1">
        <f>SUM(AD717,AF717,AH717,AL717,AJ717,AN717,AR717,AT717,AV717,AX717,BB717,BD717,BF717,BH717,BJ717,BL717,AZ717)</f>
        <v>45</v>
      </c>
      <c r="M717" s="1">
        <f>COUNT(#REF!,AD717,AF717,AH717,AJ717,AL717,AN717,AR717,AT717,AV717,AX717,AZ717,BB717,BD717,BF717,BH717,BJ717,BL717)</f>
        <v>1</v>
      </c>
      <c r="N717" s="1">
        <f>BN717+BP717</f>
        <v>0</v>
      </c>
      <c r="O717" s="1">
        <v>0</v>
      </c>
      <c r="P717" s="1">
        <f>BR717</f>
        <v>51</v>
      </c>
      <c r="Q717" s="1">
        <f>BV717</f>
        <v>0</v>
      </c>
      <c r="R717" s="1">
        <v>0</v>
      </c>
      <c r="S717" s="64"/>
      <c r="T717" s="1">
        <f>SUM(U717,V717,X717,Y717,Z717,AA717,AB717)</f>
        <v>0</v>
      </c>
      <c r="U717" s="1">
        <f>CA717</f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f>CC717</f>
        <v>0</v>
      </c>
      <c r="AB717" s="1">
        <f>CB717</f>
        <v>0</v>
      </c>
      <c r="AC717" s="64"/>
      <c r="AD717" s="1"/>
      <c r="AE717" s="26"/>
      <c r="AF717" s="1"/>
      <c r="AG717" s="26"/>
      <c r="AH717" s="1"/>
      <c r="AI717" s="26"/>
      <c r="AJ717" s="1"/>
      <c r="AK717" s="26"/>
      <c r="AL717" s="1"/>
      <c r="AM717" s="26"/>
      <c r="AN717" s="1"/>
      <c r="AO717" s="26"/>
      <c r="AP717" s="1"/>
      <c r="AQ717" s="26"/>
      <c r="AR717" s="1"/>
      <c r="AS717" s="26"/>
      <c r="AT717" s="1">
        <v>45</v>
      </c>
      <c r="AU717" s="26">
        <v>2</v>
      </c>
      <c r="AV717" s="1"/>
      <c r="AW717" s="26"/>
      <c r="AX717" s="1"/>
      <c r="AY717" s="26"/>
      <c r="AZ717" s="1"/>
      <c r="BA717" s="26"/>
      <c r="BB717" s="1"/>
      <c r="BC717" s="26"/>
      <c r="BD717" s="1"/>
      <c r="BE717" s="26"/>
      <c r="BF717" s="1"/>
      <c r="BG717" s="26"/>
      <c r="BH717" s="1"/>
      <c r="BI717" s="26"/>
      <c r="BJ717" s="1"/>
      <c r="BK717" s="26"/>
      <c r="BL717" s="1"/>
      <c r="BM717" s="26"/>
      <c r="BN717" s="1"/>
      <c r="BO717" s="26"/>
      <c r="BP717" s="1"/>
      <c r="BQ717" s="26"/>
      <c r="BR717" s="1">
        <v>51</v>
      </c>
      <c r="BS717" s="26" t="s">
        <v>94</v>
      </c>
      <c r="BT717" s="1"/>
      <c r="BU717" s="26"/>
      <c r="BV717" s="30"/>
      <c r="BW717" s="26"/>
      <c r="BX717" s="30"/>
      <c r="BY717" s="26"/>
      <c r="BZ717" s="60"/>
      <c r="CA717" s="30"/>
      <c r="CB717" s="30"/>
      <c r="CC717" s="30"/>
    </row>
    <row r="718" spans="1:81" s="56" customFormat="1" x14ac:dyDescent="0.35">
      <c r="A718" s="31" t="s">
        <v>56</v>
      </c>
      <c r="B718" s="30" t="s">
        <v>57</v>
      </c>
      <c r="C718" s="30" t="s">
        <v>1764</v>
      </c>
      <c r="D718" s="30" t="s">
        <v>1765</v>
      </c>
      <c r="E718" s="30" t="s">
        <v>55</v>
      </c>
      <c r="F718" s="30">
        <v>999922019</v>
      </c>
      <c r="G718" s="1">
        <f>(J718+T718)-H718</f>
        <v>94</v>
      </c>
      <c r="H718" s="1">
        <f>(K718+L718+N718+O718+P718+Q718+R718)*0.5</f>
        <v>94</v>
      </c>
      <c r="I718" s="27"/>
      <c r="J718" s="1">
        <f>SUM(K718,L718,N718,O718,P718,Q718,R718)</f>
        <v>188</v>
      </c>
      <c r="K718" s="1">
        <f>SUM(AP718,BT718,BX718)</f>
        <v>0</v>
      </c>
      <c r="L718" s="1">
        <f>SUM(AD718,AF718,AH718,AL718,AJ718,AN718,AR718,AT718,AV718,AX718,BB718,BD718,BF718,BH718,BJ718,BL718,AZ718)</f>
        <v>120</v>
      </c>
      <c r="M718" s="1">
        <f>COUNT(#REF!,AD718,AF718,AH718,AJ718,AL718,AN718,AR718,AT718,AV718,AX718,AZ718,BB718,BD718,BF718,BH718,BJ718,BL718)</f>
        <v>1</v>
      </c>
      <c r="N718" s="1">
        <f>BN718+BP718</f>
        <v>0</v>
      </c>
      <c r="O718" s="1">
        <v>0</v>
      </c>
      <c r="P718" s="1">
        <f>BR718</f>
        <v>68</v>
      </c>
      <c r="Q718" s="1">
        <f>BV718</f>
        <v>0</v>
      </c>
      <c r="R718" s="1">
        <v>0</v>
      </c>
      <c r="S718" s="64"/>
      <c r="T718" s="1">
        <f>SUM(U718,V718,X718,Y718,Z718,AA718,AB718)</f>
        <v>0</v>
      </c>
      <c r="U718" s="1">
        <f>CA718</f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f>CC718</f>
        <v>0</v>
      </c>
      <c r="AB718" s="1">
        <f>CB718</f>
        <v>0</v>
      </c>
      <c r="AC718" s="64"/>
      <c r="AD718" s="1"/>
      <c r="AE718" s="26"/>
      <c r="AF718" s="1"/>
      <c r="AG718" s="26"/>
      <c r="AH718" s="1">
        <v>120</v>
      </c>
      <c r="AI718" s="26">
        <v>1</v>
      </c>
      <c r="AJ718" s="1"/>
      <c r="AK718" s="26"/>
      <c r="AL718" s="1"/>
      <c r="AM718" s="26"/>
      <c r="AN718" s="1"/>
      <c r="AO718" s="26"/>
      <c r="AP718" s="1"/>
      <c r="AQ718" s="26"/>
      <c r="AR718" s="1"/>
      <c r="AS718" s="26"/>
      <c r="AT718" s="1"/>
      <c r="AU718" s="26"/>
      <c r="AV718" s="1"/>
      <c r="AW718" s="26"/>
      <c r="AX718" s="1"/>
      <c r="AY718" s="26"/>
      <c r="AZ718" s="1"/>
      <c r="BA718" s="26"/>
      <c r="BB718" s="1"/>
      <c r="BC718" s="26"/>
      <c r="BD718" s="1"/>
      <c r="BE718" s="26"/>
      <c r="BF718" s="1"/>
      <c r="BG718" s="26"/>
      <c r="BH718" s="1"/>
      <c r="BI718" s="26"/>
      <c r="BJ718" s="1"/>
      <c r="BK718" s="26"/>
      <c r="BL718" s="1"/>
      <c r="BM718" s="26"/>
      <c r="BN718" s="1"/>
      <c r="BO718" s="26"/>
      <c r="BP718" s="1"/>
      <c r="BQ718" s="26"/>
      <c r="BR718" s="1">
        <v>68</v>
      </c>
      <c r="BS718" s="26">
        <v>8</v>
      </c>
      <c r="BT718" s="1"/>
      <c r="BU718" s="26"/>
      <c r="BV718" s="30"/>
      <c r="BW718" s="26"/>
      <c r="BX718" s="30"/>
      <c r="BY718" s="26"/>
      <c r="BZ718" s="60"/>
      <c r="CA718" s="30"/>
      <c r="CB718" s="30"/>
      <c r="CC718" s="30"/>
    </row>
    <row r="719" spans="1:81" s="56" customFormat="1" x14ac:dyDescent="0.35">
      <c r="A719" s="31" t="s">
        <v>56</v>
      </c>
      <c r="B719" s="1" t="s">
        <v>57</v>
      </c>
      <c r="C719" s="1" t="s">
        <v>2249</v>
      </c>
      <c r="D719" s="1" t="s">
        <v>2250</v>
      </c>
      <c r="E719" s="1" t="s">
        <v>55</v>
      </c>
      <c r="F719" s="1">
        <v>999924634</v>
      </c>
      <c r="G719" s="1">
        <f>(J719+T719)-H719</f>
        <v>93.5</v>
      </c>
      <c r="H719" s="1">
        <f>(K719+L719+N719+O719+P719+Q719+R719)*0.5</f>
        <v>93.5</v>
      </c>
      <c r="I719" s="27"/>
      <c r="J719" s="1">
        <f>SUM(K719,L719,N719,O719,P719,Q719,R719)</f>
        <v>187</v>
      </c>
      <c r="K719" s="1">
        <f>SUM(AP719,BT719,BX719)</f>
        <v>0</v>
      </c>
      <c r="L719" s="1">
        <f>SUM(AD719,AF719,AH719,AL719,AJ719,AN719,AR719,AT719,AV719,AX719,BB719,BD719,BF719,BH719,BJ719,BL719,AZ719)</f>
        <v>136</v>
      </c>
      <c r="M719" s="1">
        <f>COUNT(#REF!,AD719,AF719,AH719,AJ719,AL719,AN719,AR719,AT719,AV719,AX719,AZ719,BB719,BD719,BF719,BH719,BJ719,BL719)</f>
        <v>2</v>
      </c>
      <c r="N719" s="1">
        <f>BN719+BP719</f>
        <v>0</v>
      </c>
      <c r="O719" s="1">
        <v>0</v>
      </c>
      <c r="P719" s="1">
        <f>BR719</f>
        <v>51</v>
      </c>
      <c r="Q719" s="1">
        <f>BV719</f>
        <v>0</v>
      </c>
      <c r="R719" s="1">
        <v>0</v>
      </c>
      <c r="S719" s="64"/>
      <c r="T719" s="1">
        <f>SUM(U719,V719,X719,Y719,Z719,AA719,AB719)</f>
        <v>0</v>
      </c>
      <c r="U719" s="1">
        <f>CA719</f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f>CC719</f>
        <v>0</v>
      </c>
      <c r="AB719" s="1">
        <f>CB719</f>
        <v>0</v>
      </c>
      <c r="AC719" s="64"/>
      <c r="AD719" s="1"/>
      <c r="AE719" s="26"/>
      <c r="AF719" s="1"/>
      <c r="AG719" s="26"/>
      <c r="AH719" s="1"/>
      <c r="AI719" s="26"/>
      <c r="AJ719" s="1"/>
      <c r="AK719" s="26"/>
      <c r="AL719" s="1"/>
      <c r="AM719" s="26"/>
      <c r="AN719" s="1">
        <v>68</v>
      </c>
      <c r="AO719" s="26">
        <v>3</v>
      </c>
      <c r="AP719" s="1"/>
      <c r="AQ719" s="26"/>
      <c r="AR719" s="1"/>
      <c r="AS719" s="26"/>
      <c r="AT719" s="1"/>
      <c r="AU719" s="26"/>
      <c r="AV719" s="1">
        <v>68</v>
      </c>
      <c r="AW719" s="26">
        <v>3</v>
      </c>
      <c r="AX719" s="1"/>
      <c r="AY719" s="26"/>
      <c r="AZ719" s="1"/>
      <c r="BA719" s="26"/>
      <c r="BB719" s="1"/>
      <c r="BC719" s="26"/>
      <c r="BD719" s="1"/>
      <c r="BE719" s="26"/>
      <c r="BF719" s="1"/>
      <c r="BG719" s="26"/>
      <c r="BH719" s="1"/>
      <c r="BI719" s="26"/>
      <c r="BJ719" s="1"/>
      <c r="BK719" s="26"/>
      <c r="BL719" s="1"/>
      <c r="BM719" s="26"/>
      <c r="BN719" s="1"/>
      <c r="BO719" s="26"/>
      <c r="BP719" s="1"/>
      <c r="BQ719" s="26"/>
      <c r="BR719" s="1">
        <v>51</v>
      </c>
      <c r="BS719" s="26" t="s">
        <v>94</v>
      </c>
      <c r="BT719" s="1"/>
      <c r="BU719" s="26"/>
      <c r="BV719" s="30"/>
      <c r="BW719" s="26"/>
      <c r="BX719" s="30"/>
      <c r="BY719" s="26"/>
      <c r="BZ719" s="60"/>
      <c r="CA719" s="30"/>
      <c r="CB719" s="30"/>
      <c r="CC719" s="30"/>
    </row>
    <row r="720" spans="1:81" s="56" customFormat="1" x14ac:dyDescent="0.35">
      <c r="A720" s="31" t="s">
        <v>56</v>
      </c>
      <c r="B720" s="30" t="s">
        <v>57</v>
      </c>
      <c r="C720" s="30" t="s">
        <v>1850</v>
      </c>
      <c r="D720" s="30" t="s">
        <v>1851</v>
      </c>
      <c r="E720" s="30" t="s">
        <v>55</v>
      </c>
      <c r="F720" s="30">
        <v>999922489</v>
      </c>
      <c r="G720" s="1">
        <f>(J720+T720)-H720</f>
        <v>90</v>
      </c>
      <c r="H720" s="1">
        <f>(K720+L720+N720+O720+P720+Q720+R720)*0.5</f>
        <v>90</v>
      </c>
      <c r="I720" s="27"/>
      <c r="J720" s="1">
        <f>SUM(K720,L720,N720,O720,P720,Q720,R720)</f>
        <v>180</v>
      </c>
      <c r="K720" s="1">
        <f>SUM(AP720,BT720,BX720)</f>
        <v>0</v>
      </c>
      <c r="L720" s="1">
        <f>SUM(AD720,AF720,AH720,AL720,AJ720,AN720,AR720,AT720,AV720,AX720,BB720,BD720,BF720,BH720,BJ720,BL720,AZ720)</f>
        <v>90</v>
      </c>
      <c r="M720" s="1">
        <f>COUNT(#REF!,AD720,AF720,AH720,AJ720,AL720,AN720,AR720,AT720,AV720,AX720,AZ720,BB720,BD720,BF720,BH720,BJ720,BL720)</f>
        <v>1</v>
      </c>
      <c r="N720" s="1">
        <f>BN720+BP720</f>
        <v>0</v>
      </c>
      <c r="O720" s="1">
        <v>0</v>
      </c>
      <c r="P720" s="1">
        <f>BR720</f>
        <v>90</v>
      </c>
      <c r="Q720" s="1">
        <f>BV720</f>
        <v>0</v>
      </c>
      <c r="R720" s="1">
        <v>0</v>
      </c>
      <c r="S720" s="64"/>
      <c r="T720" s="1">
        <f>SUM(U720,V720,X720,Y720,Z720,AA720,AB720)</f>
        <v>0</v>
      </c>
      <c r="U720" s="1">
        <f>CA720</f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f>CC720</f>
        <v>0</v>
      </c>
      <c r="AB720" s="1">
        <f>CB720</f>
        <v>0</v>
      </c>
      <c r="AC720" s="64"/>
      <c r="AD720" s="1"/>
      <c r="AE720" s="26"/>
      <c r="AF720" s="1"/>
      <c r="AG720" s="26"/>
      <c r="AH720" s="1"/>
      <c r="AI720" s="26"/>
      <c r="AJ720" s="1"/>
      <c r="AK720" s="26"/>
      <c r="AL720" s="1"/>
      <c r="AM720" s="26"/>
      <c r="AN720" s="1"/>
      <c r="AO720" s="26"/>
      <c r="AP720" s="1"/>
      <c r="AQ720" s="26"/>
      <c r="AR720" s="1"/>
      <c r="AS720" s="26"/>
      <c r="AT720" s="1">
        <v>90</v>
      </c>
      <c r="AU720" s="26">
        <v>2</v>
      </c>
      <c r="AV720" s="1"/>
      <c r="AW720" s="26"/>
      <c r="AX720" s="1"/>
      <c r="AY720" s="26"/>
      <c r="AZ720" s="1"/>
      <c r="BA720" s="26"/>
      <c r="BB720" s="1"/>
      <c r="BC720" s="26"/>
      <c r="BD720" s="1"/>
      <c r="BE720" s="26"/>
      <c r="BF720" s="1"/>
      <c r="BG720" s="26"/>
      <c r="BH720" s="1"/>
      <c r="BI720" s="26"/>
      <c r="BJ720" s="1"/>
      <c r="BK720" s="26"/>
      <c r="BL720" s="1"/>
      <c r="BM720" s="26"/>
      <c r="BN720" s="1"/>
      <c r="BO720" s="26"/>
      <c r="BP720" s="1"/>
      <c r="BQ720" s="26"/>
      <c r="BR720" s="1">
        <v>90</v>
      </c>
      <c r="BS720" s="26">
        <v>4</v>
      </c>
      <c r="BT720" s="1"/>
      <c r="BU720" s="26"/>
      <c r="BV720" s="30"/>
      <c r="BW720" s="26"/>
      <c r="BX720" s="30"/>
      <c r="BY720" s="26"/>
      <c r="BZ720" s="60"/>
      <c r="CA720" s="30"/>
      <c r="CB720" s="30"/>
      <c r="CC720" s="30"/>
    </row>
    <row r="721" spans="1:81" s="56" customFormat="1" x14ac:dyDescent="0.35">
      <c r="A721" s="30" t="s">
        <v>56</v>
      </c>
      <c r="B721" s="30" t="s">
        <v>57</v>
      </c>
      <c r="C721" s="30" t="s">
        <v>745</v>
      </c>
      <c r="D721" s="30" t="s">
        <v>1934</v>
      </c>
      <c r="E721" s="30" t="s">
        <v>55</v>
      </c>
      <c r="F721" s="30">
        <v>999922918</v>
      </c>
      <c r="G721" s="1">
        <f>(J721+T721)-H721</f>
        <v>90</v>
      </c>
      <c r="H721" s="1"/>
      <c r="I721" s="27"/>
      <c r="J721" s="1">
        <f>SUM(K721,L721,N721,O721,P721,Q721,R721)</f>
        <v>90</v>
      </c>
      <c r="K721" s="1">
        <f>SUM(AP721,BT721,BX721)</f>
        <v>0</v>
      </c>
      <c r="L721" s="1">
        <f>SUM(AD721,AF721,AH721,AL721,AJ721,AN721,AR721,AT721,AV721,AX721,BB721,BD721,BF721,BH721,BJ721,BL721,AZ721)</f>
        <v>90</v>
      </c>
      <c r="M721" s="1">
        <f>COUNT(#REF!,AD721,AF721,AH721,AJ721,AL721,AN721,AR721,AT721,AV721,AX721,AZ721,BB721,BD721,BF721,BH721,BJ721,BL721)</f>
        <v>1</v>
      </c>
      <c r="N721" s="1">
        <f>BN721+BP721</f>
        <v>0</v>
      </c>
      <c r="O721" s="1">
        <v>0</v>
      </c>
      <c r="P721" s="1">
        <f>BR721</f>
        <v>0</v>
      </c>
      <c r="Q721" s="1">
        <f>BV721</f>
        <v>0</v>
      </c>
      <c r="R721" s="1">
        <v>0</v>
      </c>
      <c r="S721" s="64"/>
      <c r="T721" s="1">
        <f>SUM(U721,V721,X721,Y721,Z721,AA721,AB721)</f>
        <v>0</v>
      </c>
      <c r="U721" s="1">
        <f>CA721</f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f>CC721</f>
        <v>0</v>
      </c>
      <c r="AB721" s="1">
        <f>CB721</f>
        <v>0</v>
      </c>
      <c r="AC721" s="64"/>
      <c r="AD721" s="1"/>
      <c r="AE721" s="26"/>
      <c r="AF721" s="1"/>
      <c r="AG721" s="26"/>
      <c r="AH721" s="1"/>
      <c r="AI721" s="26"/>
      <c r="AJ721" s="1"/>
      <c r="AK721" s="26"/>
      <c r="AL721" s="1"/>
      <c r="AM721" s="26"/>
      <c r="AN721" s="1"/>
      <c r="AO721" s="26"/>
      <c r="AP721" s="1"/>
      <c r="AQ721" s="26"/>
      <c r="AR721" s="1"/>
      <c r="AS721" s="26"/>
      <c r="AT721" s="1"/>
      <c r="AU721" s="26"/>
      <c r="AV721" s="1"/>
      <c r="AW721" s="26"/>
      <c r="AX721" s="1"/>
      <c r="AY721" s="26"/>
      <c r="AZ721" s="1"/>
      <c r="BA721" s="26"/>
      <c r="BB721" s="1"/>
      <c r="BC721" s="26"/>
      <c r="BD721" s="1">
        <v>90</v>
      </c>
      <c r="BE721" s="26">
        <v>2</v>
      </c>
      <c r="BF721" s="1"/>
      <c r="BG721" s="26"/>
      <c r="BH721" s="1"/>
      <c r="BI721" s="26"/>
      <c r="BJ721" s="1"/>
      <c r="BK721" s="26"/>
      <c r="BL721" s="1"/>
      <c r="BM721" s="26"/>
      <c r="BN721" s="1"/>
      <c r="BO721" s="26"/>
      <c r="BP721" s="1"/>
      <c r="BQ721" s="26"/>
      <c r="BR721" s="1"/>
      <c r="BS721" s="26"/>
      <c r="BT721" s="1"/>
      <c r="BU721" s="26"/>
      <c r="BV721" s="30"/>
      <c r="BW721" s="26"/>
      <c r="BX721" s="30"/>
      <c r="BY721" s="26"/>
      <c r="BZ721" s="60"/>
      <c r="CA721" s="30"/>
      <c r="CB721" s="30"/>
      <c r="CC721" s="30"/>
    </row>
    <row r="722" spans="1:81" s="56" customFormat="1" x14ac:dyDescent="0.35">
      <c r="A722" s="1" t="s">
        <v>56</v>
      </c>
      <c r="B722" s="1" t="s">
        <v>57</v>
      </c>
      <c r="C722" s="1" t="s">
        <v>2090</v>
      </c>
      <c r="D722" s="1" t="s">
        <v>2091</v>
      </c>
      <c r="E722" s="1" t="s">
        <v>55</v>
      </c>
      <c r="F722" s="1">
        <v>999923824</v>
      </c>
      <c r="G722" s="1">
        <f>(J722+T722)-H722</f>
        <v>90</v>
      </c>
      <c r="H722" s="1"/>
      <c r="I722" s="27"/>
      <c r="J722" s="1">
        <f>SUM(K722,L722,N722,O722,P722,Q722,R722)</f>
        <v>90</v>
      </c>
      <c r="K722" s="1">
        <f>SUM(AP722,BT722,BX722)</f>
        <v>0</v>
      </c>
      <c r="L722" s="1">
        <f>SUM(AD722,AF722,AH722,AL722,AJ722,AN722,AR722,AT722,AV722,AX722,BB722,BD722,BF722,BH722,BJ722,BL722,AZ722)</f>
        <v>90</v>
      </c>
      <c r="M722" s="1">
        <f>COUNT(#REF!,AD722,AF722,AH722,AJ722,AL722,AN722,AR722,AT722,AV722,AX722,AZ722,BB722,BD722,BF722,BH722,BJ722,BL722)</f>
        <v>1</v>
      </c>
      <c r="N722" s="1">
        <f>BN722+BP722</f>
        <v>0</v>
      </c>
      <c r="O722" s="1">
        <v>0</v>
      </c>
      <c r="P722" s="1">
        <f>BR722</f>
        <v>0</v>
      </c>
      <c r="Q722" s="1">
        <f>BV722</f>
        <v>0</v>
      </c>
      <c r="R722" s="1">
        <v>0</v>
      </c>
      <c r="S722" s="64"/>
      <c r="T722" s="1">
        <f>SUM(U722,V722,X722,Y722,Z722,AA722,AB722)</f>
        <v>0</v>
      </c>
      <c r="U722" s="1">
        <f>CA722</f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f>CC722</f>
        <v>0</v>
      </c>
      <c r="AB722" s="1">
        <f>CB722</f>
        <v>0</v>
      </c>
      <c r="AC722" s="64"/>
      <c r="AD722" s="1"/>
      <c r="AE722" s="26"/>
      <c r="AF722" s="1"/>
      <c r="AG722" s="26"/>
      <c r="AH722" s="1"/>
      <c r="AI722" s="26"/>
      <c r="AJ722" s="1"/>
      <c r="AK722" s="26"/>
      <c r="AL722" s="1"/>
      <c r="AM722" s="26"/>
      <c r="AN722" s="1"/>
      <c r="AO722" s="26"/>
      <c r="AP722" s="1"/>
      <c r="AQ722" s="26"/>
      <c r="AR722" s="1"/>
      <c r="AS722" s="26"/>
      <c r="AT722" s="1"/>
      <c r="AU722" s="26"/>
      <c r="AV722" s="1"/>
      <c r="AW722" s="26"/>
      <c r="AX722" s="1"/>
      <c r="AY722" s="26"/>
      <c r="AZ722" s="1"/>
      <c r="BA722" s="26"/>
      <c r="BB722" s="1"/>
      <c r="BC722" s="26"/>
      <c r="BD722" s="1"/>
      <c r="BE722" s="26"/>
      <c r="BF722" s="1"/>
      <c r="BG722" s="26"/>
      <c r="BH722" s="1">
        <v>90</v>
      </c>
      <c r="BI722" s="26">
        <v>2</v>
      </c>
      <c r="BJ722" s="1"/>
      <c r="BK722" s="26"/>
      <c r="BL722" s="1"/>
      <c r="BM722" s="26"/>
      <c r="BN722" s="1"/>
      <c r="BO722" s="26"/>
      <c r="BP722" s="1"/>
      <c r="BQ722" s="26"/>
      <c r="BR722" s="1"/>
      <c r="BS722" s="26"/>
      <c r="BT722" s="1"/>
      <c r="BU722" s="26"/>
      <c r="BV722" s="30"/>
      <c r="BW722" s="26"/>
      <c r="BX722" s="30"/>
      <c r="BY722" s="26"/>
      <c r="BZ722" s="60"/>
      <c r="CA722" s="30"/>
      <c r="CB722" s="30"/>
      <c r="CC722" s="30"/>
    </row>
    <row r="723" spans="1:81" s="56" customFormat="1" x14ac:dyDescent="0.35">
      <c r="A723" s="1" t="s">
        <v>56</v>
      </c>
      <c r="B723" s="1" t="s">
        <v>57</v>
      </c>
      <c r="C723" s="1" t="s">
        <v>3040</v>
      </c>
      <c r="D723" s="1" t="s">
        <v>3041</v>
      </c>
      <c r="E723" s="1" t="s">
        <v>55</v>
      </c>
      <c r="F723" s="1">
        <v>999926761</v>
      </c>
      <c r="G723" s="1">
        <f>(J723+T723)-H723</f>
        <v>85</v>
      </c>
      <c r="H723" s="1"/>
      <c r="I723" s="27"/>
      <c r="J723" s="1">
        <f>SUM(K723,L723,N723,O723,P723,Q723,R723)</f>
        <v>85</v>
      </c>
      <c r="K723" s="1">
        <f>SUM(AP723,BT723,BX723)</f>
        <v>0</v>
      </c>
      <c r="L723" s="1">
        <f>SUM(AD723,AF723,AH723,AL723,AJ723,AN723,AR723,AT723,AV723,AX723,BB723,BD723,BF723,BH723,BJ723,BL723,AZ723)</f>
        <v>34</v>
      </c>
      <c r="M723" s="1">
        <f>COUNT(#REF!,AD723,AF723,AH723,AJ723,AL723,AN723,AR723,AT723,AV723,AX723,AZ723,BB723,BD723,BF723,BH723,BJ723,BL723)</f>
        <v>1</v>
      </c>
      <c r="N723" s="1">
        <f>BN723+BP723</f>
        <v>0</v>
      </c>
      <c r="O723" s="1">
        <v>0</v>
      </c>
      <c r="P723" s="1">
        <f>BR723</f>
        <v>51</v>
      </c>
      <c r="Q723" s="1">
        <f>BV723</f>
        <v>0</v>
      </c>
      <c r="R723" s="1">
        <v>0</v>
      </c>
      <c r="S723" s="64"/>
      <c r="T723" s="1">
        <f>SUM(U723,V723,X723,Y723,Z723,AA723,AB723)</f>
        <v>0</v>
      </c>
      <c r="U723" s="1">
        <f>CA723</f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f>CC723</f>
        <v>0</v>
      </c>
      <c r="AB723" s="1">
        <f>CB723</f>
        <v>0</v>
      </c>
      <c r="AC723" s="64"/>
      <c r="AD723" s="1"/>
      <c r="AE723" s="26"/>
      <c r="AF723" s="1"/>
      <c r="AG723" s="26"/>
      <c r="AH723" s="1"/>
      <c r="AI723" s="26"/>
      <c r="AJ723" s="1">
        <v>34</v>
      </c>
      <c r="AK723" s="26">
        <v>3</v>
      </c>
      <c r="AL723" s="1"/>
      <c r="AM723" s="26"/>
      <c r="AN723" s="1"/>
      <c r="AO723" s="26"/>
      <c r="AP723" s="1"/>
      <c r="AQ723" s="26"/>
      <c r="AR723" s="1"/>
      <c r="AS723" s="26"/>
      <c r="AT723" s="1"/>
      <c r="AU723" s="26"/>
      <c r="AV723" s="1"/>
      <c r="AW723" s="26"/>
      <c r="AX723" s="1"/>
      <c r="AY723" s="26"/>
      <c r="AZ723" s="1"/>
      <c r="BA723" s="26"/>
      <c r="BB723" s="1"/>
      <c r="BC723" s="26"/>
      <c r="BD723" s="1"/>
      <c r="BE723" s="26"/>
      <c r="BF723" s="1"/>
      <c r="BG723" s="26"/>
      <c r="BH723" s="1"/>
      <c r="BI723" s="26"/>
      <c r="BJ723" s="1"/>
      <c r="BK723" s="26"/>
      <c r="BL723" s="1"/>
      <c r="BM723" s="26"/>
      <c r="BN723" s="1"/>
      <c r="BO723" s="26"/>
      <c r="BP723" s="1"/>
      <c r="BQ723" s="26"/>
      <c r="BR723" s="1">
        <v>51</v>
      </c>
      <c r="BS723" s="26" t="s">
        <v>94</v>
      </c>
      <c r="BT723" s="1"/>
      <c r="BU723" s="26"/>
      <c r="BV723" s="30"/>
      <c r="BW723" s="26"/>
      <c r="BX723" s="30"/>
      <c r="BY723" s="26"/>
      <c r="BZ723" s="60"/>
      <c r="CA723" s="30"/>
      <c r="CB723" s="30"/>
      <c r="CC723" s="30"/>
    </row>
    <row r="724" spans="1:81" s="56" customFormat="1" x14ac:dyDescent="0.35">
      <c r="A724" s="31" t="s">
        <v>56</v>
      </c>
      <c r="B724" s="30" t="s">
        <v>57</v>
      </c>
      <c r="C724" s="38" t="s">
        <v>2753</v>
      </c>
      <c r="D724" s="38" t="s">
        <v>2754</v>
      </c>
      <c r="E724" s="34" t="s">
        <v>55</v>
      </c>
      <c r="F724" s="30">
        <v>999926036</v>
      </c>
      <c r="G724" s="1">
        <f>(J724+T724)-H724</f>
        <v>79</v>
      </c>
      <c r="H724" s="1">
        <f>(K724+L724+N724+O724+P724+Q724+R724)*0.5</f>
        <v>79</v>
      </c>
      <c r="I724" s="27"/>
      <c r="J724" s="1">
        <f>SUM(K724,L724,N724,O724,P724,Q724,R724)</f>
        <v>158</v>
      </c>
      <c r="K724" s="1">
        <f>SUM(AP724,BT724,BX724)</f>
        <v>0</v>
      </c>
      <c r="L724" s="1">
        <f>SUM(AD724,AF724,AH724,AL724,AJ724,AN724,AR724,AT724,AV724,AX724,BB724,BD724,BF724,BH724,BJ724,BL724,AZ724)</f>
        <v>68</v>
      </c>
      <c r="M724" s="1">
        <f>COUNT(#REF!,AD724,AF724,AH724,AJ724,AL724,AN724,AR724,AT724,AV724,AX724,AZ724,BB724,BD724,BF724,BH724,BJ724,BL724)</f>
        <v>1</v>
      </c>
      <c r="N724" s="1">
        <f>BN724+BP724</f>
        <v>0</v>
      </c>
      <c r="O724" s="1">
        <v>0</v>
      </c>
      <c r="P724" s="1">
        <f>BR724</f>
        <v>90</v>
      </c>
      <c r="Q724" s="1">
        <f>BV724</f>
        <v>0</v>
      </c>
      <c r="R724" s="1">
        <v>0</v>
      </c>
      <c r="S724" s="64"/>
      <c r="T724" s="1">
        <f>SUM(U724,V724,X724,Y724,Z724,AA724,AB724)</f>
        <v>0</v>
      </c>
      <c r="U724" s="1">
        <f>CA724</f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f>CC724</f>
        <v>0</v>
      </c>
      <c r="AB724" s="1">
        <f>CB724</f>
        <v>0</v>
      </c>
      <c r="AC724" s="64"/>
      <c r="AD724" s="1"/>
      <c r="AE724" s="26"/>
      <c r="AF724" s="1"/>
      <c r="AG724" s="26"/>
      <c r="AH724" s="1"/>
      <c r="AI724" s="26"/>
      <c r="AJ724" s="1"/>
      <c r="AK724" s="26"/>
      <c r="AL724" s="1"/>
      <c r="AM724" s="26"/>
      <c r="AN724" s="1"/>
      <c r="AO724" s="26"/>
      <c r="AP724" s="1"/>
      <c r="AQ724" s="26"/>
      <c r="AR724" s="1"/>
      <c r="AS724" s="26"/>
      <c r="AT724" s="1">
        <v>68</v>
      </c>
      <c r="AU724" s="26">
        <v>3</v>
      </c>
      <c r="AV724" s="1"/>
      <c r="AW724" s="26"/>
      <c r="AX724" s="1"/>
      <c r="AY724" s="26"/>
      <c r="AZ724" s="1"/>
      <c r="BA724" s="26"/>
      <c r="BB724" s="1"/>
      <c r="BC724" s="26"/>
      <c r="BD724" s="1"/>
      <c r="BE724" s="26"/>
      <c r="BF724" s="1"/>
      <c r="BG724" s="26"/>
      <c r="BH724" s="1"/>
      <c r="BI724" s="26"/>
      <c r="BJ724" s="1"/>
      <c r="BK724" s="26"/>
      <c r="BL724" s="1"/>
      <c r="BM724" s="26"/>
      <c r="BN724" s="1"/>
      <c r="BO724" s="26"/>
      <c r="BP724" s="1"/>
      <c r="BQ724" s="26"/>
      <c r="BR724" s="1">
        <v>90</v>
      </c>
      <c r="BS724" s="26">
        <v>3</v>
      </c>
      <c r="BT724" s="1"/>
      <c r="BU724" s="26"/>
      <c r="BV724" s="30"/>
      <c r="BW724" s="26"/>
      <c r="BX724" s="30"/>
      <c r="BY724" s="26"/>
      <c r="BZ724" s="60"/>
      <c r="CA724" s="30"/>
      <c r="CB724" s="30"/>
      <c r="CC724" s="30"/>
    </row>
    <row r="725" spans="1:81" s="56" customFormat="1" x14ac:dyDescent="0.35">
      <c r="A725" s="1" t="s">
        <v>56</v>
      </c>
      <c r="B725" s="1" t="s">
        <v>57</v>
      </c>
      <c r="C725" s="1" t="s">
        <v>510</v>
      </c>
      <c r="D725" s="1" t="s">
        <v>3472</v>
      </c>
      <c r="E725" s="1" t="s">
        <v>55</v>
      </c>
      <c r="F725" s="1">
        <v>999927843</v>
      </c>
      <c r="G725" s="1">
        <f>(J725+T725)-H725</f>
        <v>70</v>
      </c>
      <c r="H725" s="1"/>
      <c r="I725" s="27"/>
      <c r="J725" s="1">
        <f>SUM(K725,L725,N725,O725,P725,Q725,R725)</f>
        <v>70</v>
      </c>
      <c r="K725" s="1">
        <f>SUM(AP725,BT725,BX725)</f>
        <v>0</v>
      </c>
      <c r="L725" s="1">
        <f>SUM(AD725,AF725,AH725,AL725,AJ725,AN725,AR725,AT725,AV725,AX725,BB725,BD725,BF725,BH725,BJ725,BL725,AZ725)</f>
        <v>0</v>
      </c>
      <c r="M725" s="1">
        <f>COUNT(#REF!,AD725,AF725,AH725,AJ725,AL725,AN725,AR725,AT725,AV725,AX725,AZ725,BB725,BD725,BF725,BH725,BJ725,BL725)</f>
        <v>0</v>
      </c>
      <c r="N725" s="1">
        <f>BN725+BP725</f>
        <v>70</v>
      </c>
      <c r="O725" s="1">
        <v>0</v>
      </c>
      <c r="P725" s="1">
        <f>BR725</f>
        <v>0</v>
      </c>
      <c r="Q725" s="1">
        <f>BV725</f>
        <v>0</v>
      </c>
      <c r="R725" s="1">
        <v>0</v>
      </c>
      <c r="S725" s="64"/>
      <c r="T725" s="1">
        <f>SUM(U725,V725,X725,Y725,Z725,AA725,AB725)</f>
        <v>0</v>
      </c>
      <c r="U725" s="1">
        <f>CA725</f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f>CC725</f>
        <v>0</v>
      </c>
      <c r="AB725" s="1">
        <f>CB725</f>
        <v>0</v>
      </c>
      <c r="AC725" s="64"/>
      <c r="AD725" s="1"/>
      <c r="AE725" s="26"/>
      <c r="AF725" s="1"/>
      <c r="AG725" s="26"/>
      <c r="AH725" s="1"/>
      <c r="AI725" s="26"/>
      <c r="AJ725" s="1"/>
      <c r="AK725" s="27"/>
      <c r="AL725" s="1"/>
      <c r="AM725" s="26"/>
      <c r="AN725" s="1"/>
      <c r="AO725" s="27"/>
      <c r="AP725" s="1"/>
      <c r="AQ725" s="27"/>
      <c r="AR725" s="1"/>
      <c r="AS725" s="27"/>
      <c r="AT725" s="1"/>
      <c r="AU725" s="27"/>
      <c r="AV725" s="1"/>
      <c r="AW725" s="27"/>
      <c r="AX725" s="1"/>
      <c r="AY725" s="27"/>
      <c r="AZ725" s="1"/>
      <c r="BA725" s="26"/>
      <c r="BB725" s="1"/>
      <c r="BC725" s="27"/>
      <c r="BD725" s="1"/>
      <c r="BE725" s="27"/>
      <c r="BF725" s="1"/>
      <c r="BG725" s="27"/>
      <c r="BH725" s="1"/>
      <c r="BI725" s="27"/>
      <c r="BJ725" s="1"/>
      <c r="BK725" s="27"/>
      <c r="BL725" s="1"/>
      <c r="BM725" s="27"/>
      <c r="BN725" s="1">
        <v>70</v>
      </c>
      <c r="BO725" s="26">
        <v>1</v>
      </c>
      <c r="BP725" s="1"/>
      <c r="BQ725" s="26"/>
      <c r="BR725" s="1"/>
      <c r="BS725" s="26"/>
      <c r="BT725" s="1"/>
      <c r="BU725" s="26"/>
      <c r="BV725" s="30"/>
      <c r="BW725" s="26"/>
      <c r="BX725" s="30"/>
      <c r="BY725" s="26"/>
      <c r="BZ725" s="60"/>
      <c r="CA725" s="30"/>
      <c r="CB725" s="30"/>
      <c r="CC725" s="30"/>
    </row>
    <row r="726" spans="1:81" s="56" customFormat="1" x14ac:dyDescent="0.35">
      <c r="A726" s="31" t="s">
        <v>56</v>
      </c>
      <c r="B726" s="30" t="s">
        <v>57</v>
      </c>
      <c r="C726" s="30" t="s">
        <v>3375</v>
      </c>
      <c r="D726" s="30" t="s">
        <v>3376</v>
      </c>
      <c r="E726" s="30" t="s">
        <v>55</v>
      </c>
      <c r="F726" s="30">
        <v>999927541</v>
      </c>
      <c r="G726" s="1">
        <f>(J726+T726)-H726</f>
        <v>69.5</v>
      </c>
      <c r="H726" s="1">
        <f>(K726+L726+N726+O726+P726+Q726+R726)*0.5</f>
        <v>69.5</v>
      </c>
      <c r="I726" s="27"/>
      <c r="J726" s="1">
        <f>SUM(K726,L726,N726,O726,P726,Q726,R726)</f>
        <v>139</v>
      </c>
      <c r="K726" s="1">
        <f>SUM(AP726,BT726,BX726)</f>
        <v>0</v>
      </c>
      <c r="L726" s="1">
        <f>SUM(AD726,AF726,AH726,AL726,AJ726,AN726,AR726,AT726,AV726,AX726,BB726,BD726,BF726,BH726,BJ726,BL726,AZ726)</f>
        <v>68</v>
      </c>
      <c r="M726" s="1">
        <f>COUNT(#REF!,AD726,AF726,AH726,AJ726,AL726,AN726,AR726,AT726,AV726,AX726,AZ726,BB726,BD726,BF726,BH726,BJ726,BL726)</f>
        <v>1</v>
      </c>
      <c r="N726" s="1">
        <f>BN726+BP726</f>
        <v>71</v>
      </c>
      <c r="O726" s="1">
        <v>0</v>
      </c>
      <c r="P726" s="1">
        <f>BR726</f>
        <v>0</v>
      </c>
      <c r="Q726" s="1">
        <f>BV726</f>
        <v>0</v>
      </c>
      <c r="R726" s="1">
        <v>0</v>
      </c>
      <c r="S726" s="64"/>
      <c r="T726" s="1">
        <f>SUM(U726,V726,X726,Y726,Z726,AA726,AB726)</f>
        <v>0</v>
      </c>
      <c r="U726" s="1">
        <f>CA726</f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f>CC726</f>
        <v>0</v>
      </c>
      <c r="AB726" s="1">
        <f>CB726</f>
        <v>0</v>
      </c>
      <c r="AC726" s="64"/>
      <c r="AD726" s="1"/>
      <c r="AE726" s="26"/>
      <c r="AF726" s="1"/>
      <c r="AG726" s="26"/>
      <c r="AH726" s="1"/>
      <c r="AI726" s="26"/>
      <c r="AJ726" s="1"/>
      <c r="AK726" s="26"/>
      <c r="AL726" s="1"/>
      <c r="AM726" s="26"/>
      <c r="AN726" s="1"/>
      <c r="AO726" s="26"/>
      <c r="AP726" s="1"/>
      <c r="AQ726" s="26"/>
      <c r="AR726" s="1"/>
      <c r="AS726" s="26"/>
      <c r="AT726" s="1"/>
      <c r="AU726" s="26"/>
      <c r="AV726" s="1"/>
      <c r="AW726" s="26"/>
      <c r="AX726" s="1"/>
      <c r="AY726" s="26"/>
      <c r="AZ726" s="1"/>
      <c r="BA726" s="26"/>
      <c r="BB726" s="1"/>
      <c r="BC726" s="26"/>
      <c r="BD726" s="1">
        <v>68</v>
      </c>
      <c r="BE726" s="26">
        <v>4</v>
      </c>
      <c r="BF726" s="1"/>
      <c r="BG726" s="26"/>
      <c r="BH726" s="1"/>
      <c r="BI726" s="26"/>
      <c r="BJ726" s="1"/>
      <c r="BK726" s="26"/>
      <c r="BL726" s="1"/>
      <c r="BM726" s="26"/>
      <c r="BN726" s="1"/>
      <c r="BO726" s="26"/>
      <c r="BP726" s="1">
        <v>71</v>
      </c>
      <c r="BQ726" s="26">
        <v>5</v>
      </c>
      <c r="BR726" s="1"/>
      <c r="BS726" s="26"/>
      <c r="BT726" s="1"/>
      <c r="BU726" s="26"/>
      <c r="BV726" s="30"/>
      <c r="BW726" s="26"/>
      <c r="BX726" s="30"/>
      <c r="BY726" s="26"/>
      <c r="BZ726" s="60"/>
      <c r="CA726" s="30"/>
      <c r="CB726" s="30"/>
      <c r="CC726" s="30"/>
    </row>
    <row r="727" spans="1:81" s="56" customFormat="1" x14ac:dyDescent="0.35">
      <c r="A727" s="31" t="s">
        <v>56</v>
      </c>
      <c r="B727" s="31" t="s">
        <v>57</v>
      </c>
      <c r="C727" s="31" t="s">
        <v>58</v>
      </c>
      <c r="D727" s="31" t="s">
        <v>59</v>
      </c>
      <c r="E727" s="31" t="s">
        <v>55</v>
      </c>
      <c r="F727" s="1">
        <v>123456789</v>
      </c>
      <c r="G727" s="1">
        <f>(J727+T727)-H727</f>
        <v>68</v>
      </c>
      <c r="H727" s="1"/>
      <c r="I727" s="27"/>
      <c r="J727" s="1">
        <f>SUM(K727,L727,N727,O727,P727,Q727,R727)</f>
        <v>68</v>
      </c>
      <c r="K727" s="1">
        <f>SUM(AP727,BT727,BX727)</f>
        <v>0</v>
      </c>
      <c r="L727" s="1">
        <f>SUM(AD727,AF727,AH727,AL727,AJ727,AN727,AR727,AT727,AV727,AX727,BB727,BD727,BF727,BH727,BJ727,BL727,AZ727)</f>
        <v>68</v>
      </c>
      <c r="M727" s="1">
        <f>COUNT(#REF!,AD727,AF727,AH727,AJ727,AL727,AN727,AR727,AT727,AV727,AX727,AZ727,BB727,BD727,BF727,BH727,BJ727,BL727)</f>
        <v>1</v>
      </c>
      <c r="N727" s="1">
        <f>BN727+BP727</f>
        <v>0</v>
      </c>
      <c r="O727" s="1">
        <v>0</v>
      </c>
      <c r="P727" s="1">
        <f>BR727</f>
        <v>0</v>
      </c>
      <c r="Q727" s="1">
        <f>BV727</f>
        <v>0</v>
      </c>
      <c r="R727" s="1">
        <v>0</v>
      </c>
      <c r="S727" s="64"/>
      <c r="T727" s="1">
        <f>SUM(U727,V727,X727,Y727,Z727,AA727,AB727)</f>
        <v>0</v>
      </c>
      <c r="U727" s="1">
        <f>CA727</f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f>CC727</f>
        <v>0</v>
      </c>
      <c r="AB727" s="1">
        <f>CB727</f>
        <v>0</v>
      </c>
      <c r="AC727" s="64"/>
      <c r="AD727" s="1"/>
      <c r="AE727" s="26"/>
      <c r="AF727" s="1"/>
      <c r="AG727" s="26"/>
      <c r="AH727" s="1"/>
      <c r="AI727" s="26"/>
      <c r="AJ727" s="1"/>
      <c r="AK727" s="26"/>
      <c r="AL727" s="1"/>
      <c r="AM727" s="26"/>
      <c r="AN727" s="1"/>
      <c r="AO727" s="26"/>
      <c r="AP727" s="1"/>
      <c r="AQ727" s="26"/>
      <c r="AR727" s="1">
        <v>68</v>
      </c>
      <c r="AS727" s="26">
        <v>3</v>
      </c>
      <c r="AT727" s="1"/>
      <c r="AU727" s="26"/>
      <c r="AV727" s="1"/>
      <c r="AW727" s="26"/>
      <c r="AX727" s="1"/>
      <c r="AY727" s="26"/>
      <c r="AZ727" s="1"/>
      <c r="BA727" s="26"/>
      <c r="BB727" s="1"/>
      <c r="BC727" s="26"/>
      <c r="BD727" s="1"/>
      <c r="BE727" s="26"/>
      <c r="BF727" s="1"/>
      <c r="BG727" s="26"/>
      <c r="BH727" s="1"/>
      <c r="BI727" s="26"/>
      <c r="BJ727" s="1"/>
      <c r="BK727" s="26"/>
      <c r="BL727" s="1"/>
      <c r="BM727" s="26"/>
      <c r="BN727" s="1"/>
      <c r="BO727" s="26"/>
      <c r="BP727" s="1"/>
      <c r="BQ727" s="26"/>
      <c r="BR727" s="1"/>
      <c r="BS727" s="26"/>
      <c r="BT727" s="1"/>
      <c r="BU727" s="26"/>
      <c r="BV727" s="30"/>
      <c r="BW727" s="26"/>
      <c r="BX727" s="30"/>
      <c r="BY727" s="26"/>
      <c r="BZ727" s="60"/>
      <c r="CA727" s="30"/>
      <c r="CB727" s="30"/>
      <c r="CC727" s="30"/>
    </row>
    <row r="728" spans="1:81" s="56" customFormat="1" x14ac:dyDescent="0.35">
      <c r="A728" s="30" t="s">
        <v>56</v>
      </c>
      <c r="B728" s="30" t="s">
        <v>57</v>
      </c>
      <c r="C728" s="30" t="s">
        <v>795</v>
      </c>
      <c r="D728" s="30" t="s">
        <v>1263</v>
      </c>
      <c r="E728" s="30" t="s">
        <v>55</v>
      </c>
      <c r="F728" s="30">
        <v>999918790</v>
      </c>
      <c r="G728" s="1">
        <f>(J728+T728)-H728</f>
        <v>68</v>
      </c>
      <c r="H728" s="1"/>
      <c r="I728" s="27"/>
      <c r="J728" s="1">
        <f>SUM(K728,L728,N728,O728,P728,Q728,R728)</f>
        <v>68</v>
      </c>
      <c r="K728" s="1">
        <f>SUM(AP728,BT728,BX728)</f>
        <v>0</v>
      </c>
      <c r="L728" s="1">
        <f>SUM(AD728,AF728,AH728,AL728,AJ728,AN728,AR728,AT728,AV728,AX728,BB728,BD728,BF728,BH728,BJ728,BL728,AZ728)</f>
        <v>68</v>
      </c>
      <c r="M728" s="1">
        <f>COUNT(#REF!,AD728,AF728,AH728,AJ728,AL728,AN728,AR728,AT728,AV728,AX728,AZ728,BB728,BD728,BF728,BH728,BJ728,BL728)</f>
        <v>1</v>
      </c>
      <c r="N728" s="1">
        <f>BN728+BP728</f>
        <v>0</v>
      </c>
      <c r="O728" s="1">
        <v>0</v>
      </c>
      <c r="P728" s="1">
        <f>BR728</f>
        <v>0</v>
      </c>
      <c r="Q728" s="1">
        <f>BV728</f>
        <v>0</v>
      </c>
      <c r="R728" s="1">
        <v>0</v>
      </c>
      <c r="S728" s="64"/>
      <c r="T728" s="1">
        <f>SUM(U728,V728,X728,Y728,Z728,AA728,AB728)</f>
        <v>0</v>
      </c>
      <c r="U728" s="1">
        <f>CA728</f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f>CC728</f>
        <v>0</v>
      </c>
      <c r="AB728" s="1">
        <f>CB728</f>
        <v>0</v>
      </c>
      <c r="AC728" s="64"/>
      <c r="AD728" s="1"/>
      <c r="AE728" s="26"/>
      <c r="AF728" s="1"/>
      <c r="AG728" s="26"/>
      <c r="AH728" s="1"/>
      <c r="AI728" s="26"/>
      <c r="AJ728" s="1"/>
      <c r="AK728" s="26"/>
      <c r="AL728" s="1"/>
      <c r="AM728" s="26"/>
      <c r="AN728" s="1"/>
      <c r="AO728" s="26"/>
      <c r="AP728" s="1"/>
      <c r="AQ728" s="26"/>
      <c r="AR728" s="1"/>
      <c r="AS728" s="26"/>
      <c r="AT728" s="1"/>
      <c r="AU728" s="26"/>
      <c r="AV728" s="1"/>
      <c r="AW728" s="26"/>
      <c r="AX728" s="1"/>
      <c r="AY728" s="26"/>
      <c r="AZ728" s="1"/>
      <c r="BA728" s="26"/>
      <c r="BB728" s="1"/>
      <c r="BC728" s="26"/>
      <c r="BD728" s="1">
        <v>68</v>
      </c>
      <c r="BE728" s="26">
        <v>3</v>
      </c>
      <c r="BF728" s="1"/>
      <c r="BG728" s="26"/>
      <c r="BH728" s="1"/>
      <c r="BI728" s="26"/>
      <c r="BJ728" s="1"/>
      <c r="BK728" s="26"/>
      <c r="BL728" s="1"/>
      <c r="BM728" s="26"/>
      <c r="BN728" s="1"/>
      <c r="BO728" s="26"/>
      <c r="BP728" s="1"/>
      <c r="BQ728" s="26"/>
      <c r="BR728" s="1"/>
      <c r="BS728" s="26"/>
      <c r="BT728" s="1"/>
      <c r="BU728" s="26"/>
      <c r="BV728" s="30"/>
      <c r="BW728" s="26"/>
      <c r="BX728" s="30"/>
      <c r="BY728" s="26"/>
      <c r="BZ728" s="60"/>
      <c r="CA728" s="30"/>
      <c r="CB728" s="30"/>
      <c r="CC728" s="30"/>
    </row>
    <row r="729" spans="1:81" s="56" customFormat="1" x14ac:dyDescent="0.35">
      <c r="A729" s="1" t="s">
        <v>56</v>
      </c>
      <c r="B729" s="1" t="s">
        <v>57</v>
      </c>
      <c r="C729" s="1" t="s">
        <v>500</v>
      </c>
      <c r="D729" s="1" t="s">
        <v>1593</v>
      </c>
      <c r="E729" s="1" t="s">
        <v>55</v>
      </c>
      <c r="F729" s="1">
        <v>999921304</v>
      </c>
      <c r="G729" s="1">
        <f>(J729+T729)-H729</f>
        <v>63</v>
      </c>
      <c r="H729" s="1"/>
      <c r="I729" s="27"/>
      <c r="J729" s="1">
        <f>SUM(K729,L729,N729,O729,P729,Q729,R729)</f>
        <v>63</v>
      </c>
      <c r="K729" s="1">
        <f>SUM(AP729,BT729,BX729)</f>
        <v>0</v>
      </c>
      <c r="L729" s="1">
        <f>SUM(AD729,AF729,AH729,AL729,AJ729,AN729,AR729,AT729,AV729,AX729,BB729,BD729,BF729,BH729,BJ729,BL729,AZ729)</f>
        <v>63</v>
      </c>
      <c r="M729" s="1">
        <f>COUNT(#REF!,AD729,AF729,AH729,AJ729,AL729,AN729,AR729,AT729,AV729,AX729,AZ729,BB729,BD729,BF729,BH729,BJ729,BL729)</f>
        <v>1</v>
      </c>
      <c r="N729" s="1">
        <f>BN729+BP729</f>
        <v>0</v>
      </c>
      <c r="O729" s="1">
        <v>0</v>
      </c>
      <c r="P729" s="1">
        <f>BR729</f>
        <v>0</v>
      </c>
      <c r="Q729" s="1">
        <f>BV729</f>
        <v>0</v>
      </c>
      <c r="R729" s="1">
        <v>0</v>
      </c>
      <c r="S729" s="64"/>
      <c r="T729" s="1">
        <f>SUM(U729,V729,X729,Y729,Z729,AA729,AB729)</f>
        <v>0</v>
      </c>
      <c r="U729" s="1">
        <f>CA729</f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f>CC729</f>
        <v>0</v>
      </c>
      <c r="AB729" s="1">
        <f>CB729</f>
        <v>0</v>
      </c>
      <c r="AC729" s="64"/>
      <c r="AD729" s="1"/>
      <c r="AE729" s="26"/>
      <c r="AF729" s="1"/>
      <c r="AG729" s="26"/>
      <c r="AH729" s="1"/>
      <c r="AI729" s="26"/>
      <c r="AJ729" s="1"/>
      <c r="AK729" s="26"/>
      <c r="AL729" s="1"/>
      <c r="AM729" s="26"/>
      <c r="AN729" s="1">
        <v>63</v>
      </c>
      <c r="AO729" s="26">
        <v>5</v>
      </c>
      <c r="AP729" s="1"/>
      <c r="AQ729" s="26"/>
      <c r="AR729" s="1"/>
      <c r="AS729" s="26"/>
      <c r="AT729" s="1"/>
      <c r="AU729" s="26"/>
      <c r="AV729" s="1"/>
      <c r="AW729" s="26"/>
      <c r="AX729" s="1"/>
      <c r="AY729" s="26"/>
      <c r="AZ729" s="1"/>
      <c r="BA729" s="26"/>
      <c r="BB729" s="1"/>
      <c r="BC729" s="26"/>
      <c r="BD729" s="1"/>
      <c r="BE729" s="26"/>
      <c r="BF729" s="1"/>
      <c r="BG729" s="26"/>
      <c r="BH729" s="1"/>
      <c r="BI729" s="26"/>
      <c r="BJ729" s="1"/>
      <c r="BK729" s="26"/>
      <c r="BL729" s="1"/>
      <c r="BM729" s="26"/>
      <c r="BN729" s="1"/>
      <c r="BO729" s="26"/>
      <c r="BP729" s="1"/>
      <c r="BQ729" s="26"/>
      <c r="BR729" s="1"/>
      <c r="BS729" s="26"/>
      <c r="BT729" s="1"/>
      <c r="BU729" s="26"/>
      <c r="BV729" s="30"/>
      <c r="BW729" s="26"/>
      <c r="BX729" s="30"/>
      <c r="BY729" s="26"/>
      <c r="BZ729" s="60"/>
      <c r="CA729" s="30"/>
      <c r="CB729" s="30"/>
      <c r="CC729" s="30"/>
    </row>
    <row r="730" spans="1:81" s="56" customFormat="1" x14ac:dyDescent="0.35">
      <c r="A730" s="1" t="s">
        <v>56</v>
      </c>
      <c r="B730" s="1" t="s">
        <v>57</v>
      </c>
      <c r="C730" s="1" t="s">
        <v>648</v>
      </c>
      <c r="D730" s="1" t="s">
        <v>666</v>
      </c>
      <c r="E730" s="1" t="s">
        <v>55</v>
      </c>
      <c r="F730" s="1">
        <v>999922466</v>
      </c>
      <c r="G730" s="1">
        <f>(J730+T730)-H730</f>
        <v>63</v>
      </c>
      <c r="H730" s="1"/>
      <c r="I730" s="27"/>
      <c r="J730" s="1">
        <f>SUM(K730,L730,N730,O730,P730,Q730,R730)</f>
        <v>63</v>
      </c>
      <c r="K730" s="1">
        <f>SUM(AP730,BT730,BX730)</f>
        <v>0</v>
      </c>
      <c r="L730" s="1">
        <f>SUM(AD730,AF730,AH730,AL730,AJ730,AN730,AR730,AT730,AV730,AX730,BB730,BD730,BF730,BH730,BJ730,BL730,AZ730)</f>
        <v>63</v>
      </c>
      <c r="M730" s="1">
        <f>COUNT(#REF!,AD730,AF730,AH730,AJ730,AL730,AN730,AR730,AT730,AV730,AX730,AZ730,BB730,BD730,BF730,BH730,BJ730,BL730)</f>
        <v>1</v>
      </c>
      <c r="N730" s="1">
        <f>BN730+BP730</f>
        <v>0</v>
      </c>
      <c r="O730" s="1">
        <v>0</v>
      </c>
      <c r="P730" s="1">
        <f>BR730</f>
        <v>0</v>
      </c>
      <c r="Q730" s="1">
        <f>BV730</f>
        <v>0</v>
      </c>
      <c r="R730" s="1">
        <v>0</v>
      </c>
      <c r="S730" s="64"/>
      <c r="T730" s="1">
        <f>SUM(U730,V730,X730,Y730,Z730,AA730,AB730)</f>
        <v>0</v>
      </c>
      <c r="U730" s="1">
        <f>CA730</f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f>CC730</f>
        <v>0</v>
      </c>
      <c r="AB730" s="1">
        <f>CB730</f>
        <v>0</v>
      </c>
      <c r="AC730" s="64"/>
      <c r="AD730" s="1"/>
      <c r="AE730" s="26"/>
      <c r="AF730" s="1"/>
      <c r="AG730" s="26"/>
      <c r="AH730" s="1"/>
      <c r="AI730" s="26"/>
      <c r="AJ730" s="1"/>
      <c r="AK730" s="26"/>
      <c r="AL730" s="1"/>
      <c r="AM730" s="26"/>
      <c r="AN730" s="1">
        <v>63</v>
      </c>
      <c r="AO730" s="26">
        <v>5</v>
      </c>
      <c r="AP730" s="1"/>
      <c r="AQ730" s="26"/>
      <c r="AR730" s="1"/>
      <c r="AS730" s="26"/>
      <c r="AT730" s="1"/>
      <c r="AU730" s="26"/>
      <c r="AV730" s="1"/>
      <c r="AW730" s="26"/>
      <c r="AX730" s="1"/>
      <c r="AY730" s="26"/>
      <c r="AZ730" s="1"/>
      <c r="BA730" s="26"/>
      <c r="BB730" s="1"/>
      <c r="BC730" s="26"/>
      <c r="BD730" s="1"/>
      <c r="BE730" s="26"/>
      <c r="BF730" s="1"/>
      <c r="BG730" s="26"/>
      <c r="BH730" s="1"/>
      <c r="BI730" s="26"/>
      <c r="BJ730" s="1"/>
      <c r="BK730" s="26"/>
      <c r="BL730" s="1"/>
      <c r="BM730" s="26"/>
      <c r="BN730" s="1"/>
      <c r="BO730" s="26"/>
      <c r="BP730" s="1"/>
      <c r="BQ730" s="26"/>
      <c r="BR730" s="1"/>
      <c r="BS730" s="26"/>
      <c r="BT730" s="1"/>
      <c r="BU730" s="26"/>
      <c r="BV730" s="30"/>
      <c r="BW730" s="26"/>
      <c r="BX730" s="30"/>
      <c r="BY730" s="26"/>
      <c r="BZ730" s="60"/>
      <c r="CA730" s="30"/>
      <c r="CB730" s="30"/>
      <c r="CC730" s="30"/>
    </row>
    <row r="731" spans="1:81" s="56" customFormat="1" x14ac:dyDescent="0.35">
      <c r="A731" s="1" t="s">
        <v>56</v>
      </c>
      <c r="B731" s="1" t="s">
        <v>57</v>
      </c>
      <c r="C731" s="1" t="s">
        <v>2015</v>
      </c>
      <c r="D731" s="1" t="s">
        <v>2368</v>
      </c>
      <c r="E731" s="1" t="s">
        <v>55</v>
      </c>
      <c r="F731" s="1">
        <v>999925097</v>
      </c>
      <c r="G731" s="1">
        <f>(J731+T731)-H731</f>
        <v>63</v>
      </c>
      <c r="H731" s="1"/>
      <c r="I731" s="27"/>
      <c r="J731" s="1">
        <f>SUM(K731,L731,N731,O731,P731,Q731,R731)</f>
        <v>63</v>
      </c>
      <c r="K731" s="1">
        <f>SUM(AP731,BT731,BX731)</f>
        <v>0</v>
      </c>
      <c r="L731" s="1">
        <f>SUM(AD731,AF731,AH731,AL731,AJ731,AN731,AR731,AT731,AV731,AX731,BB731,BD731,BF731,BH731,BJ731,BL731,AZ731)</f>
        <v>63</v>
      </c>
      <c r="M731" s="1">
        <f>COUNT(#REF!,AD731,AF731,AH731,AJ731,AL731,AN731,AR731,AT731,AV731,AX731,AZ731,BB731,BD731,BF731,BH731,BJ731,BL731)</f>
        <v>1</v>
      </c>
      <c r="N731" s="1">
        <f>BN731+BP731</f>
        <v>0</v>
      </c>
      <c r="O731" s="1">
        <v>0</v>
      </c>
      <c r="P731" s="1">
        <f>BR731</f>
        <v>0</v>
      </c>
      <c r="Q731" s="1">
        <f>BV731</f>
        <v>0</v>
      </c>
      <c r="R731" s="1">
        <v>0</v>
      </c>
      <c r="S731" s="64"/>
      <c r="T731" s="1">
        <f>SUM(U731,V731,X731,Y731,Z731,AA731,AB731)</f>
        <v>0</v>
      </c>
      <c r="U731" s="1">
        <f>CA731</f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f>CC731</f>
        <v>0</v>
      </c>
      <c r="AB731" s="1">
        <f>CB731</f>
        <v>0</v>
      </c>
      <c r="AC731" s="64"/>
      <c r="AD731" s="1"/>
      <c r="AE731" s="26"/>
      <c r="AF731" s="1"/>
      <c r="AG731" s="26"/>
      <c r="AH731" s="1"/>
      <c r="AI731" s="26"/>
      <c r="AJ731" s="1"/>
      <c r="AK731" s="26"/>
      <c r="AL731" s="1"/>
      <c r="AM731" s="26"/>
      <c r="AN731" s="1">
        <v>63</v>
      </c>
      <c r="AO731" s="26">
        <v>5</v>
      </c>
      <c r="AP731" s="1"/>
      <c r="AQ731" s="26"/>
      <c r="AR731" s="1"/>
      <c r="AS731" s="26"/>
      <c r="AT731" s="1"/>
      <c r="AU731" s="26"/>
      <c r="AV731" s="1"/>
      <c r="AW731" s="26"/>
      <c r="AX731" s="1"/>
      <c r="AY731" s="26"/>
      <c r="AZ731" s="1"/>
      <c r="BA731" s="26"/>
      <c r="BB731" s="1"/>
      <c r="BC731" s="26"/>
      <c r="BD731" s="1"/>
      <c r="BE731" s="26"/>
      <c r="BF731" s="1"/>
      <c r="BG731" s="26"/>
      <c r="BH731" s="1"/>
      <c r="BI731" s="26"/>
      <c r="BJ731" s="1"/>
      <c r="BK731" s="26"/>
      <c r="BL731" s="1"/>
      <c r="BM731" s="26"/>
      <c r="BN731" s="1"/>
      <c r="BO731" s="26"/>
      <c r="BP731" s="1"/>
      <c r="BQ731" s="26"/>
      <c r="BR731" s="1"/>
      <c r="BS731" s="26"/>
      <c r="BT731" s="1"/>
      <c r="BU731" s="26"/>
      <c r="BV731" s="30"/>
      <c r="BW731" s="26"/>
      <c r="BX731" s="30"/>
      <c r="BY731" s="26"/>
      <c r="BZ731" s="60"/>
      <c r="CA731" s="30"/>
      <c r="CB731" s="30"/>
      <c r="CC731" s="30"/>
    </row>
    <row r="732" spans="1:81" s="56" customFormat="1" x14ac:dyDescent="0.35">
      <c r="A732" s="1" t="s">
        <v>56</v>
      </c>
      <c r="B732" s="1" t="s">
        <v>57</v>
      </c>
      <c r="C732" s="1" t="s">
        <v>3197</v>
      </c>
      <c r="D732" s="1" t="s">
        <v>3198</v>
      </c>
      <c r="E732" s="1" t="s">
        <v>55</v>
      </c>
      <c r="F732" s="1">
        <v>999927094</v>
      </c>
      <c r="G732" s="1">
        <f>(J732+T732)-H732</f>
        <v>63</v>
      </c>
      <c r="H732" s="1"/>
      <c r="I732" s="27"/>
      <c r="J732" s="1">
        <f>SUM(K732,L732,N732,O732,P732,Q732,R732)</f>
        <v>63</v>
      </c>
      <c r="K732" s="1">
        <f>SUM(AP732,BT732,BX732)</f>
        <v>0</v>
      </c>
      <c r="L732" s="1">
        <f>SUM(AD732,AF732,AH732,AL732,AJ732,AN732,AR732,AT732,AV732,AX732,BB732,BD732,BF732,BH732,BJ732,BL732,AZ732)</f>
        <v>63</v>
      </c>
      <c r="M732" s="1">
        <f>COUNT(#REF!,AD732,AF732,AH732,AJ732,AL732,AN732,AR732,AT732,AV732,AX732,AZ732,BB732,BD732,BF732,BH732,BJ732,BL732)</f>
        <v>1</v>
      </c>
      <c r="N732" s="1">
        <f>BN732+BP732</f>
        <v>0</v>
      </c>
      <c r="O732" s="1">
        <v>0</v>
      </c>
      <c r="P732" s="1">
        <f>BR732</f>
        <v>0</v>
      </c>
      <c r="Q732" s="1">
        <f>BV732</f>
        <v>0</v>
      </c>
      <c r="R732" s="1">
        <v>0</v>
      </c>
      <c r="S732" s="64"/>
      <c r="T732" s="1">
        <f>SUM(U732,V732,X732,Y732,Z732,AA732,AB732)</f>
        <v>0</v>
      </c>
      <c r="U732" s="1">
        <f>CA732</f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f>CC732</f>
        <v>0</v>
      </c>
      <c r="AB732" s="1">
        <f>CB732</f>
        <v>0</v>
      </c>
      <c r="AC732" s="64"/>
      <c r="AD732" s="1"/>
      <c r="AE732" s="26"/>
      <c r="AF732" s="1"/>
      <c r="AG732" s="26"/>
      <c r="AH732" s="1"/>
      <c r="AI732" s="26"/>
      <c r="AJ732" s="1"/>
      <c r="AK732" s="26"/>
      <c r="AL732" s="1"/>
      <c r="AM732" s="26"/>
      <c r="AN732" s="1">
        <v>63</v>
      </c>
      <c r="AO732" s="26">
        <v>5</v>
      </c>
      <c r="AP732" s="1"/>
      <c r="AQ732" s="26"/>
      <c r="AR732" s="1"/>
      <c r="AS732" s="26"/>
      <c r="AT732" s="1"/>
      <c r="AU732" s="26"/>
      <c r="AV732" s="1"/>
      <c r="AW732" s="26"/>
      <c r="AX732" s="1"/>
      <c r="AY732" s="26"/>
      <c r="AZ732" s="1"/>
      <c r="BA732" s="26"/>
      <c r="BB732" s="1"/>
      <c r="BC732" s="26"/>
      <c r="BD732" s="1"/>
      <c r="BE732" s="26"/>
      <c r="BF732" s="1"/>
      <c r="BG732" s="26"/>
      <c r="BH732" s="1"/>
      <c r="BI732" s="26"/>
      <c r="BJ732" s="1"/>
      <c r="BK732" s="26"/>
      <c r="BL732" s="1"/>
      <c r="BM732" s="26"/>
      <c r="BN732" s="1"/>
      <c r="BO732" s="26"/>
      <c r="BP732" s="1"/>
      <c r="BQ732" s="26"/>
      <c r="BR732" s="1"/>
      <c r="BS732" s="26"/>
      <c r="BT732" s="1"/>
      <c r="BU732" s="26"/>
      <c r="BV732" s="30"/>
      <c r="BW732" s="26"/>
      <c r="BX732" s="30"/>
      <c r="BY732" s="26"/>
      <c r="BZ732" s="60"/>
      <c r="CA732" s="30"/>
      <c r="CB732" s="30"/>
      <c r="CC732" s="30"/>
    </row>
    <row r="733" spans="1:81" s="56" customFormat="1" x14ac:dyDescent="0.35">
      <c r="A733" s="30" t="s">
        <v>56</v>
      </c>
      <c r="B733" s="30" t="s">
        <v>57</v>
      </c>
      <c r="C733" s="30" t="s">
        <v>1578</v>
      </c>
      <c r="D733" s="30" t="s">
        <v>1579</v>
      </c>
      <c r="E733" s="34" t="s">
        <v>55</v>
      </c>
      <c r="F733" s="30">
        <v>999921236</v>
      </c>
      <c r="G733" s="1">
        <f>(J733+T733)-H733</f>
        <v>60</v>
      </c>
      <c r="H733" s="1"/>
      <c r="I733" s="27"/>
      <c r="J733" s="1">
        <f>SUM(K733,L733,N733,O733,P733,Q733,R733)</f>
        <v>60</v>
      </c>
      <c r="K733" s="1">
        <f>SUM(AP733,BT733,BX733)</f>
        <v>0</v>
      </c>
      <c r="L733" s="1">
        <f>SUM(AD733,AF733,AH733,AL733,AJ733,AN733,AR733,AT733,AV733,AX733,BB733,BD733,BF733,BH733,BJ733,BL733,AZ733)</f>
        <v>60</v>
      </c>
      <c r="M733" s="1">
        <f>COUNT(#REF!,AD733,AF733,AH733,AJ733,AL733,AN733,AR733,AT733,AV733,AX733,AZ733,BB733,BD733,BF733,BH733,BJ733,BL733)</f>
        <v>1</v>
      </c>
      <c r="N733" s="1">
        <f>BN733+BP733</f>
        <v>0</v>
      </c>
      <c r="O733" s="1">
        <v>0</v>
      </c>
      <c r="P733" s="1">
        <f>BR733</f>
        <v>0</v>
      </c>
      <c r="Q733" s="1">
        <f>BV733</f>
        <v>0</v>
      </c>
      <c r="R733" s="1">
        <v>0</v>
      </c>
      <c r="S733" s="64"/>
      <c r="T733" s="1">
        <f>SUM(U733,V733,X733,Y733,Z733,AA733,AB733)</f>
        <v>0</v>
      </c>
      <c r="U733" s="1">
        <f>CA733</f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f>CC733</f>
        <v>0</v>
      </c>
      <c r="AB733" s="1">
        <f>CB733</f>
        <v>0</v>
      </c>
      <c r="AC733" s="64"/>
      <c r="AD733" s="1"/>
      <c r="AE733" s="26"/>
      <c r="AF733" s="1"/>
      <c r="AG733" s="26"/>
      <c r="AH733" s="1"/>
      <c r="AI733" s="26"/>
      <c r="AJ733" s="1"/>
      <c r="AK733" s="26"/>
      <c r="AL733" s="1"/>
      <c r="AM733" s="26"/>
      <c r="AN733" s="1"/>
      <c r="AO733" s="26"/>
      <c r="AP733" s="1"/>
      <c r="AQ733" s="26"/>
      <c r="AR733" s="1"/>
      <c r="AS733" s="26"/>
      <c r="AT733" s="1">
        <v>60</v>
      </c>
      <c r="AU733" s="26">
        <v>1</v>
      </c>
      <c r="AV733" s="1"/>
      <c r="AW733" s="26"/>
      <c r="AX733" s="1"/>
      <c r="AY733" s="26"/>
      <c r="AZ733" s="1"/>
      <c r="BA733" s="26"/>
      <c r="BB733" s="1"/>
      <c r="BC733" s="26"/>
      <c r="BD733" s="1"/>
      <c r="BE733" s="26"/>
      <c r="BF733" s="1"/>
      <c r="BG733" s="26"/>
      <c r="BH733" s="1"/>
      <c r="BI733" s="26"/>
      <c r="BJ733" s="1"/>
      <c r="BK733" s="26"/>
      <c r="BL733" s="1"/>
      <c r="BM733" s="26"/>
      <c r="BN733" s="1"/>
      <c r="BO733" s="26"/>
      <c r="BP733" s="1"/>
      <c r="BQ733" s="26"/>
      <c r="BR733" s="1"/>
      <c r="BS733" s="26"/>
      <c r="BT733" s="1"/>
      <c r="BU733" s="26"/>
      <c r="BV733" s="30"/>
      <c r="BW733" s="26"/>
      <c r="BX733" s="30"/>
      <c r="BY733" s="26"/>
      <c r="BZ733" s="60"/>
      <c r="CA733" s="30"/>
      <c r="CB733" s="30"/>
      <c r="CC733" s="30"/>
    </row>
    <row r="734" spans="1:81" s="56" customFormat="1" x14ac:dyDescent="0.35">
      <c r="A734" s="31" t="s">
        <v>56</v>
      </c>
      <c r="B734" s="1" t="s">
        <v>57</v>
      </c>
      <c r="C734" s="1" t="s">
        <v>706</v>
      </c>
      <c r="D734" s="1" t="s">
        <v>2270</v>
      </c>
      <c r="E734" s="1" t="s">
        <v>55</v>
      </c>
      <c r="F734" s="1">
        <v>999924731</v>
      </c>
      <c r="G734" s="1">
        <f>(J734+T734)-H734</f>
        <v>60</v>
      </c>
      <c r="H734" s="1">
        <f>(K734+L734+N734+O734+P734+Q734+R734)*0.5</f>
        <v>60</v>
      </c>
      <c r="I734" s="27"/>
      <c r="J734" s="1">
        <f>SUM(K734,L734,N734,O734,P734,Q734,R734)</f>
        <v>120</v>
      </c>
      <c r="K734" s="1">
        <f>SUM(AP734,BT734,BX734)</f>
        <v>0</v>
      </c>
      <c r="L734" s="1">
        <f>SUM(AD734,AF734,AH734,AL734,AJ734,AN734,AR734,AT734,AV734,AX734,BB734,BD734,BF734,BH734,BJ734,BL734,AZ734)</f>
        <v>120</v>
      </c>
      <c r="M734" s="1">
        <f>COUNT(#REF!,AD734,AF734,AH734,AJ734,AL734,AN734,AR734,AT734,AV734,AX734,AZ734,BB734,BD734,BF734,BH734,BJ734,BL734)</f>
        <v>1</v>
      </c>
      <c r="N734" s="1">
        <f>BN734+BP734</f>
        <v>0</v>
      </c>
      <c r="O734" s="1">
        <v>0</v>
      </c>
      <c r="P734" s="1">
        <f>BR734</f>
        <v>0</v>
      </c>
      <c r="Q734" s="1">
        <f>BV734</f>
        <v>0</v>
      </c>
      <c r="R734" s="1">
        <v>0</v>
      </c>
      <c r="S734" s="64"/>
      <c r="T734" s="1">
        <f>SUM(U734,V734,X734,Y734,Z734,AA734,AB734)</f>
        <v>0</v>
      </c>
      <c r="U734" s="1">
        <f>CA734</f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f>CC734</f>
        <v>0</v>
      </c>
      <c r="AB734" s="1">
        <f>CB734</f>
        <v>0</v>
      </c>
      <c r="AC734" s="64"/>
      <c r="AD734" s="1"/>
      <c r="AE734" s="26"/>
      <c r="AF734" s="1"/>
      <c r="AG734" s="26"/>
      <c r="AH734" s="1"/>
      <c r="AI734" s="26"/>
      <c r="AJ734" s="1"/>
      <c r="AK734" s="26"/>
      <c r="AL734" s="1"/>
      <c r="AM734" s="26"/>
      <c r="AN734" s="1"/>
      <c r="AO734" s="26"/>
      <c r="AP734" s="1"/>
      <c r="AQ734" s="26"/>
      <c r="AR734" s="1"/>
      <c r="AS734" s="26"/>
      <c r="AT734" s="1"/>
      <c r="AU734" s="26"/>
      <c r="AV734" s="1">
        <v>120</v>
      </c>
      <c r="AW734" s="26">
        <v>1</v>
      </c>
      <c r="AX734" s="1"/>
      <c r="AY734" s="26"/>
      <c r="AZ734" s="1"/>
      <c r="BA734" s="26"/>
      <c r="BB734" s="1"/>
      <c r="BC734" s="26"/>
      <c r="BD734" s="1"/>
      <c r="BE734" s="26"/>
      <c r="BF734" s="1"/>
      <c r="BG734" s="26"/>
      <c r="BH734" s="1"/>
      <c r="BI734" s="26"/>
      <c r="BJ734" s="1"/>
      <c r="BK734" s="26"/>
      <c r="BL734" s="1"/>
      <c r="BM734" s="26"/>
      <c r="BN734" s="1"/>
      <c r="BO734" s="26"/>
      <c r="BP734" s="1"/>
      <c r="BQ734" s="26"/>
      <c r="BR734" s="1"/>
      <c r="BS734" s="26"/>
      <c r="BT734" s="1"/>
      <c r="BU734" s="26"/>
      <c r="BV734" s="30"/>
      <c r="BW734" s="26"/>
      <c r="BX734" s="30"/>
      <c r="BY734" s="26"/>
      <c r="BZ734" s="60"/>
      <c r="CA734" s="30"/>
      <c r="CB734" s="30"/>
      <c r="CC734" s="30"/>
    </row>
    <row r="735" spans="1:81" s="56" customFormat="1" x14ac:dyDescent="0.35">
      <c r="A735" s="1" t="s">
        <v>56</v>
      </c>
      <c r="B735" s="1" t="s">
        <v>57</v>
      </c>
      <c r="C735" s="1" t="s">
        <v>948</v>
      </c>
      <c r="D735" s="1" t="s">
        <v>2627</v>
      </c>
      <c r="E735" s="1" t="s">
        <v>55</v>
      </c>
      <c r="F735" s="1">
        <v>999925726</v>
      </c>
      <c r="G735" s="1">
        <f>(J735+T735)-H735</f>
        <v>60</v>
      </c>
      <c r="H735" s="1"/>
      <c r="I735" s="27"/>
      <c r="J735" s="1">
        <f>SUM(K735,L735,N735,O735,P735,Q735,R735)</f>
        <v>60</v>
      </c>
      <c r="K735" s="1">
        <f>SUM(AP735,BT735,BX735)</f>
        <v>0</v>
      </c>
      <c r="L735" s="1">
        <f>SUM(AD735,AF735,AH735,AL735,AJ735,AN735,AR735,AT735,AV735,AX735,BB735,BD735,BF735,BH735,BJ735,BL735,AZ735)</f>
        <v>60</v>
      </c>
      <c r="M735" s="1">
        <f>COUNT(#REF!,AD735,AF735,AH735,AJ735,AL735,AN735,AR735,AT735,AV735,AX735,AZ735,BB735,BD735,BF735,BH735,BJ735,BL735)</f>
        <v>1</v>
      </c>
      <c r="N735" s="1">
        <f>BN735+BP735</f>
        <v>0</v>
      </c>
      <c r="O735" s="1">
        <v>0</v>
      </c>
      <c r="P735" s="1">
        <f>BR735</f>
        <v>0</v>
      </c>
      <c r="Q735" s="1">
        <f>BV735</f>
        <v>0</v>
      </c>
      <c r="R735" s="1">
        <v>0</v>
      </c>
      <c r="S735" s="64"/>
      <c r="T735" s="1">
        <f>SUM(U735,V735,X735,Y735,Z735,AA735,AB735)</f>
        <v>0</v>
      </c>
      <c r="U735" s="1">
        <f>CA735</f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f>CC735</f>
        <v>0</v>
      </c>
      <c r="AB735" s="1">
        <f>CB735</f>
        <v>0</v>
      </c>
      <c r="AC735" s="64"/>
      <c r="AD735" s="1"/>
      <c r="AE735" s="26"/>
      <c r="AF735" s="1"/>
      <c r="AG735" s="26"/>
      <c r="AH735" s="1"/>
      <c r="AI735" s="26"/>
      <c r="AJ735" s="1"/>
      <c r="AK735" s="26"/>
      <c r="AL735" s="1"/>
      <c r="AM735" s="26"/>
      <c r="AN735" s="1"/>
      <c r="AO735" s="26"/>
      <c r="AP735" s="1"/>
      <c r="AQ735" s="26"/>
      <c r="AR735" s="1"/>
      <c r="AS735" s="26"/>
      <c r="AT735" s="1"/>
      <c r="AU735" s="26"/>
      <c r="AV735" s="1"/>
      <c r="AW735" s="26"/>
      <c r="AX735" s="1"/>
      <c r="AY735" s="26"/>
      <c r="AZ735" s="1"/>
      <c r="BA735" s="26"/>
      <c r="BB735" s="1"/>
      <c r="BC735" s="26"/>
      <c r="BD735" s="1"/>
      <c r="BE735" s="26"/>
      <c r="BF735" s="1"/>
      <c r="BG735" s="26"/>
      <c r="BH735" s="1">
        <v>60</v>
      </c>
      <c r="BI735" s="26">
        <v>1</v>
      </c>
      <c r="BJ735" s="1"/>
      <c r="BK735" s="26"/>
      <c r="BL735" s="1"/>
      <c r="BM735" s="26"/>
      <c r="BN735" s="1"/>
      <c r="BO735" s="26"/>
      <c r="BP735" s="1"/>
      <c r="BQ735" s="26"/>
      <c r="BR735" s="1"/>
      <c r="BS735" s="26"/>
      <c r="BT735" s="1"/>
      <c r="BU735" s="26"/>
      <c r="BV735" s="30"/>
      <c r="BW735" s="26"/>
      <c r="BX735" s="30"/>
      <c r="BY735" s="26"/>
      <c r="BZ735" s="60"/>
      <c r="CA735" s="30"/>
      <c r="CB735" s="30"/>
      <c r="CC735" s="30"/>
    </row>
    <row r="736" spans="1:81" s="56" customFormat="1" x14ac:dyDescent="0.35">
      <c r="A736" s="1" t="s">
        <v>56</v>
      </c>
      <c r="B736" s="1" t="s">
        <v>57</v>
      </c>
      <c r="C736" s="1" t="s">
        <v>3089</v>
      </c>
      <c r="D736" s="1" t="s">
        <v>3090</v>
      </c>
      <c r="E736" s="1" t="s">
        <v>55</v>
      </c>
      <c r="F736" s="1">
        <v>999926854</v>
      </c>
      <c r="G736" s="1">
        <f>(J736+T736)-H736</f>
        <v>60</v>
      </c>
      <c r="H736" s="1"/>
      <c r="I736" s="27"/>
      <c r="J736" s="1">
        <f>SUM(K736,L736,N736,O736,P736,Q736,R736)</f>
        <v>60</v>
      </c>
      <c r="K736" s="1">
        <f>SUM(AP736,BT736,BX736)</f>
        <v>0</v>
      </c>
      <c r="L736" s="1">
        <f>SUM(AD736,AF736,AH736,AL736,AJ736,AN736,AR736,AT736,AV736,AX736,BB736,BD736,BF736,BH736,BJ736,BL736,AZ736)</f>
        <v>60</v>
      </c>
      <c r="M736" s="1">
        <f>COUNT(#REF!,AD736,AF736,AH736,AJ736,AL736,AN736,AR736,AT736,AV736,AX736,AZ736,BB736,BD736,BF736,BH736,BJ736,BL736)</f>
        <v>1</v>
      </c>
      <c r="N736" s="1">
        <f>BN736+BP736</f>
        <v>0</v>
      </c>
      <c r="O736" s="1">
        <v>0</v>
      </c>
      <c r="P736" s="1">
        <f>BR736</f>
        <v>0</v>
      </c>
      <c r="Q736" s="1">
        <f>BV736</f>
        <v>0</v>
      </c>
      <c r="R736" s="1">
        <v>0</v>
      </c>
      <c r="S736" s="64"/>
      <c r="T736" s="1">
        <f>SUM(U736,V736,X736,Y736,Z736,AA736,AB736)</f>
        <v>0</v>
      </c>
      <c r="U736" s="1">
        <f>CA736</f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f>CC736</f>
        <v>0</v>
      </c>
      <c r="AB736" s="1">
        <f>CB736</f>
        <v>0</v>
      </c>
      <c r="AC736" s="64"/>
      <c r="AD736" s="1"/>
      <c r="AE736" s="26"/>
      <c r="AF736" s="1"/>
      <c r="AG736" s="26"/>
      <c r="AH736" s="1"/>
      <c r="AI736" s="26"/>
      <c r="AJ736" s="1">
        <v>60</v>
      </c>
      <c r="AK736" s="26">
        <v>1</v>
      </c>
      <c r="AL736" s="1"/>
      <c r="AM736" s="26"/>
      <c r="AN736" s="1"/>
      <c r="AO736" s="26"/>
      <c r="AP736" s="1"/>
      <c r="AQ736" s="26"/>
      <c r="AR736" s="1"/>
      <c r="AS736" s="26"/>
      <c r="AT736" s="1"/>
      <c r="AU736" s="26"/>
      <c r="AV736" s="1"/>
      <c r="AW736" s="26"/>
      <c r="AX736" s="1"/>
      <c r="AY736" s="26"/>
      <c r="AZ736" s="1"/>
      <c r="BA736" s="26"/>
      <c r="BB736" s="1"/>
      <c r="BC736" s="26"/>
      <c r="BD736" s="1"/>
      <c r="BE736" s="26"/>
      <c r="BF736" s="1"/>
      <c r="BG736" s="26"/>
      <c r="BH736" s="1"/>
      <c r="BI736" s="26"/>
      <c r="BJ736" s="1"/>
      <c r="BK736" s="26"/>
      <c r="BL736" s="1"/>
      <c r="BM736" s="26"/>
      <c r="BN736" s="1"/>
      <c r="BO736" s="26"/>
      <c r="BP736" s="1"/>
      <c r="BQ736" s="26"/>
      <c r="BR736" s="1"/>
      <c r="BS736" s="26"/>
      <c r="BT736" s="1"/>
      <c r="BU736" s="26"/>
      <c r="BV736" s="30"/>
      <c r="BW736" s="26"/>
      <c r="BX736" s="30"/>
      <c r="BY736" s="26"/>
      <c r="BZ736" s="60"/>
      <c r="CA736" s="30"/>
      <c r="CB736" s="30"/>
      <c r="CC736" s="30"/>
    </row>
    <row r="737" spans="1:81" s="56" customFormat="1" x14ac:dyDescent="0.35">
      <c r="A737" s="31" t="s">
        <v>56</v>
      </c>
      <c r="B737" s="31" t="s">
        <v>57</v>
      </c>
      <c r="C737" s="31" t="s">
        <v>382</v>
      </c>
      <c r="D737" s="31" t="s">
        <v>1686</v>
      </c>
      <c r="E737" s="31" t="s">
        <v>55</v>
      </c>
      <c r="F737" s="1">
        <v>999927352</v>
      </c>
      <c r="G737" s="1">
        <f>(J737+T737)-H737</f>
        <v>60</v>
      </c>
      <c r="H737" s="1"/>
      <c r="I737" s="27"/>
      <c r="J737" s="1">
        <f>SUM(K737,L737,N737,O737,P737,Q737,R737)</f>
        <v>60</v>
      </c>
      <c r="K737" s="1">
        <f>SUM(AP737,BT737,BX737)</f>
        <v>0</v>
      </c>
      <c r="L737" s="1">
        <f>SUM(AD737,AF737,AH737,AL737,AJ737,AN737,AR737,AT737,AV737,AX737,BB737,BD737,BF737,BH737,BJ737,BL737,AZ737)</f>
        <v>60</v>
      </c>
      <c r="M737" s="1">
        <f>COUNT(#REF!,AD737,AF737,AH737,AJ737,AL737,AN737,AR737,AT737,AV737,AX737,AZ737,BB737,BD737,BF737,BH737,BJ737,BL737)</f>
        <v>1</v>
      </c>
      <c r="N737" s="1">
        <f>BN737+BP737</f>
        <v>0</v>
      </c>
      <c r="O737" s="1">
        <v>0</v>
      </c>
      <c r="P737" s="1">
        <f>BR737</f>
        <v>0</v>
      </c>
      <c r="Q737" s="1">
        <f>BV737</f>
        <v>0</v>
      </c>
      <c r="R737" s="1">
        <v>0</v>
      </c>
      <c r="S737" s="64"/>
      <c r="T737" s="1">
        <f>SUM(U737,V737,X737,Y737,Z737,AA737,AB737)</f>
        <v>0</v>
      </c>
      <c r="U737" s="1">
        <f>CA737</f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f>CC737</f>
        <v>0</v>
      </c>
      <c r="AB737" s="1">
        <f>CB737</f>
        <v>0</v>
      </c>
      <c r="AC737" s="64"/>
      <c r="AD737" s="1"/>
      <c r="AE737" s="26"/>
      <c r="AF737" s="1"/>
      <c r="AG737" s="26"/>
      <c r="AH737" s="1"/>
      <c r="AI737" s="26"/>
      <c r="AJ737" s="1"/>
      <c r="AK737" s="26"/>
      <c r="AL737" s="1"/>
      <c r="AM737" s="26"/>
      <c r="AN737" s="1"/>
      <c r="AO737" s="26"/>
      <c r="AP737" s="1"/>
      <c r="AQ737" s="26"/>
      <c r="AR737" s="1">
        <v>60</v>
      </c>
      <c r="AS737" s="26">
        <v>1</v>
      </c>
      <c r="AT737" s="1"/>
      <c r="AU737" s="26"/>
      <c r="AV737" s="1"/>
      <c r="AW737" s="26"/>
      <c r="AX737" s="1"/>
      <c r="AY737" s="26"/>
      <c r="AZ737" s="1"/>
      <c r="BA737" s="26"/>
      <c r="BB737" s="1"/>
      <c r="BC737" s="26"/>
      <c r="BD737" s="1"/>
      <c r="BE737" s="26"/>
      <c r="BF737" s="1"/>
      <c r="BG737" s="26"/>
      <c r="BH737" s="1"/>
      <c r="BI737" s="26"/>
      <c r="BJ737" s="1"/>
      <c r="BK737" s="26"/>
      <c r="BL737" s="1"/>
      <c r="BM737" s="26"/>
      <c r="BN737" s="1"/>
      <c r="BO737" s="26"/>
      <c r="BP737" s="1"/>
      <c r="BQ737" s="26"/>
      <c r="BR737" s="1"/>
      <c r="BS737" s="26"/>
      <c r="BT737" s="1"/>
      <c r="BU737" s="26"/>
      <c r="BV737" s="30"/>
      <c r="BW737" s="26"/>
      <c r="BX737" s="30"/>
      <c r="BY737" s="26"/>
      <c r="BZ737" s="60"/>
      <c r="CA737" s="30"/>
      <c r="CB737" s="30"/>
      <c r="CC737" s="30"/>
    </row>
    <row r="738" spans="1:81" s="56" customFormat="1" x14ac:dyDescent="0.35">
      <c r="A738" s="31" t="s">
        <v>56</v>
      </c>
      <c r="B738" s="1" t="s">
        <v>57</v>
      </c>
      <c r="C738" s="1" t="s">
        <v>1058</v>
      </c>
      <c r="D738" s="1" t="s">
        <v>1059</v>
      </c>
      <c r="E738" s="1" t="s">
        <v>55</v>
      </c>
      <c r="F738" s="1">
        <v>999916885</v>
      </c>
      <c r="G738" s="1">
        <f>(J738+T738)-H738</f>
        <v>59.5</v>
      </c>
      <c r="H738" s="1">
        <f>(K738+L738+N738+O738+P738+Q738+R738)*0.5</f>
        <v>59.5</v>
      </c>
      <c r="I738" s="27"/>
      <c r="J738" s="1">
        <f>SUM(K738,L738,N738,O738,P738,Q738,R738)</f>
        <v>119</v>
      </c>
      <c r="K738" s="1">
        <f>SUM(AP738,BT738,BX738)</f>
        <v>0</v>
      </c>
      <c r="L738" s="1">
        <f>SUM(AD738,AF738,AH738,AL738,AJ738,AN738,AR738,AT738,AV738,AX738,BB738,BD738,BF738,BH738,BJ738,BL738,AZ738)</f>
        <v>68</v>
      </c>
      <c r="M738" s="1">
        <f>COUNT(#REF!,AD738,AF738,AH738,AJ738,AL738,AN738,AR738,AT738,AV738,AX738,AZ738,BB738,BD738,BF738,BH738,BJ738,BL738)</f>
        <v>1</v>
      </c>
      <c r="N738" s="1">
        <f>BN738+BP738</f>
        <v>0</v>
      </c>
      <c r="O738" s="1">
        <v>0</v>
      </c>
      <c r="P738" s="1">
        <f>BR738</f>
        <v>51</v>
      </c>
      <c r="Q738" s="1">
        <f>BV738</f>
        <v>0</v>
      </c>
      <c r="R738" s="1">
        <v>0</v>
      </c>
      <c r="S738" s="64"/>
      <c r="T738" s="1">
        <f>SUM(U738,V738,X738,Y738,Z738,AA738,AB738)</f>
        <v>0</v>
      </c>
      <c r="U738" s="1">
        <f>CA738</f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f>CC738</f>
        <v>0</v>
      </c>
      <c r="AB738" s="1">
        <f>CB738</f>
        <v>0</v>
      </c>
      <c r="AC738" s="64"/>
      <c r="AD738" s="1"/>
      <c r="AE738" s="26"/>
      <c r="AF738" s="1"/>
      <c r="AG738" s="26"/>
      <c r="AH738" s="1"/>
      <c r="AI738" s="26"/>
      <c r="AJ738" s="1"/>
      <c r="AK738" s="26"/>
      <c r="AL738" s="1"/>
      <c r="AM738" s="26"/>
      <c r="AN738" s="1"/>
      <c r="AO738" s="26"/>
      <c r="AP738" s="1"/>
      <c r="AQ738" s="26"/>
      <c r="AR738" s="1"/>
      <c r="AS738" s="26"/>
      <c r="AT738" s="1"/>
      <c r="AU738" s="26"/>
      <c r="AV738" s="1"/>
      <c r="AW738" s="26"/>
      <c r="AX738" s="1"/>
      <c r="AY738" s="26"/>
      <c r="AZ738" s="1"/>
      <c r="BA738" s="26"/>
      <c r="BB738" s="1"/>
      <c r="BC738" s="26"/>
      <c r="BD738" s="1"/>
      <c r="BE738" s="26"/>
      <c r="BF738" s="1"/>
      <c r="BG738" s="26"/>
      <c r="BH738" s="1">
        <v>68</v>
      </c>
      <c r="BI738" s="26">
        <v>3</v>
      </c>
      <c r="BJ738" s="1"/>
      <c r="BK738" s="26"/>
      <c r="BL738" s="1"/>
      <c r="BM738" s="26"/>
      <c r="BN738" s="1"/>
      <c r="BO738" s="26"/>
      <c r="BP738" s="1"/>
      <c r="BQ738" s="26"/>
      <c r="BR738" s="1">
        <v>51</v>
      </c>
      <c r="BS738" s="26" t="s">
        <v>94</v>
      </c>
      <c r="BT738" s="1"/>
      <c r="BU738" s="26"/>
      <c r="BV738" s="30"/>
      <c r="BW738" s="26"/>
      <c r="BX738" s="30"/>
      <c r="BY738" s="26"/>
      <c r="BZ738" s="60"/>
      <c r="CA738" s="30"/>
      <c r="CB738" s="30"/>
      <c r="CC738" s="30"/>
    </row>
    <row r="739" spans="1:81" s="56" customFormat="1" x14ac:dyDescent="0.35">
      <c r="A739" s="31" t="s">
        <v>56</v>
      </c>
      <c r="B739" s="35" t="s">
        <v>57</v>
      </c>
      <c r="C739" s="35" t="s">
        <v>2864</v>
      </c>
      <c r="D739" s="35" t="s">
        <v>86</v>
      </c>
      <c r="E739" s="35" t="s">
        <v>55</v>
      </c>
      <c r="F739" s="35">
        <v>999926333</v>
      </c>
      <c r="G739" s="1">
        <f>(J739+T739)-H739</f>
        <v>59.5</v>
      </c>
      <c r="H739" s="1">
        <f>(K739+L739+N739+O739+P739+Q739+R739)*0.5</f>
        <v>59.5</v>
      </c>
      <c r="I739" s="27"/>
      <c r="J739" s="1">
        <f>SUM(K739,L739,N739,O739,P739,Q739,R739)</f>
        <v>119</v>
      </c>
      <c r="K739" s="1">
        <f>SUM(AP739,BT739,BX739)</f>
        <v>0</v>
      </c>
      <c r="L739" s="1">
        <f>SUM(AD739,AF739,AH739,AL739,AJ739,AN739,AR739,AT739,AV739,AX739,BB739,BD739,BF739,BH739,BJ739,BL739,AZ739)</f>
        <v>68</v>
      </c>
      <c r="M739" s="1">
        <f>COUNT(#REF!,AD739,AF739,AH739,AJ739,AL739,AN739,AR739,AT739,AV739,AX739,AZ739,BB739,BD739,BF739,BH739,BJ739,BL739)</f>
        <v>1</v>
      </c>
      <c r="N739" s="1">
        <f>BN739+BP739</f>
        <v>0</v>
      </c>
      <c r="O739" s="1">
        <v>0</v>
      </c>
      <c r="P739" s="1">
        <f>BR739</f>
        <v>51</v>
      </c>
      <c r="Q739" s="1">
        <f>BV739</f>
        <v>0</v>
      </c>
      <c r="R739" s="1">
        <v>0</v>
      </c>
      <c r="S739" s="64"/>
      <c r="T739" s="1">
        <f>SUM(U739,V739,X739,Y739,Z739,AA739,AB739)</f>
        <v>0</v>
      </c>
      <c r="U739" s="1">
        <f>CA739</f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f>CC739</f>
        <v>0</v>
      </c>
      <c r="AB739" s="1">
        <f>CB739</f>
        <v>0</v>
      </c>
      <c r="AC739" s="64"/>
      <c r="AD739" s="1"/>
      <c r="AE739" s="26"/>
      <c r="AF739" s="1"/>
      <c r="AG739" s="26"/>
      <c r="AH739" s="1">
        <v>68</v>
      </c>
      <c r="AI739" s="26">
        <v>3</v>
      </c>
      <c r="AJ739" s="1"/>
      <c r="AK739" s="26"/>
      <c r="AL739" s="1"/>
      <c r="AM739" s="26"/>
      <c r="AN739" s="1"/>
      <c r="AO739" s="26"/>
      <c r="AP739" s="1"/>
      <c r="AQ739" s="26"/>
      <c r="AR739" s="1"/>
      <c r="AS739" s="26"/>
      <c r="AT739" s="1"/>
      <c r="AU739" s="26"/>
      <c r="AV739" s="1"/>
      <c r="AW739" s="26"/>
      <c r="AX739" s="1"/>
      <c r="AY739" s="26"/>
      <c r="AZ739" s="1"/>
      <c r="BA739" s="26"/>
      <c r="BB739" s="1"/>
      <c r="BC739" s="26"/>
      <c r="BD739" s="1"/>
      <c r="BE739" s="26"/>
      <c r="BF739" s="1"/>
      <c r="BG739" s="26"/>
      <c r="BH739" s="1"/>
      <c r="BI739" s="26"/>
      <c r="BJ739" s="1"/>
      <c r="BK739" s="26"/>
      <c r="BL739" s="1"/>
      <c r="BM739" s="26"/>
      <c r="BN739" s="1"/>
      <c r="BO739" s="26"/>
      <c r="BP739" s="1"/>
      <c r="BQ739" s="26"/>
      <c r="BR739" s="1">
        <v>51</v>
      </c>
      <c r="BS739" s="26" t="s">
        <v>94</v>
      </c>
      <c r="BT739" s="1"/>
      <c r="BU739" s="26"/>
      <c r="BV739" s="30"/>
      <c r="BW739" s="26"/>
      <c r="BX739" s="30"/>
      <c r="BY739" s="26"/>
      <c r="BZ739" s="60"/>
      <c r="CA739" s="30"/>
      <c r="CB739" s="30"/>
      <c r="CC739" s="30"/>
    </row>
    <row r="740" spans="1:81" s="56" customFormat="1" x14ac:dyDescent="0.35">
      <c r="A740" s="31" t="s">
        <v>56</v>
      </c>
      <c r="B740" s="31" t="s">
        <v>57</v>
      </c>
      <c r="C740" s="31" t="s">
        <v>1150</v>
      </c>
      <c r="D740" s="31" t="s">
        <v>1151</v>
      </c>
      <c r="E740" s="31" t="s">
        <v>55</v>
      </c>
      <c r="F740" s="1">
        <v>999917899</v>
      </c>
      <c r="G740" s="1">
        <f>(J740+T740)-H740</f>
        <v>45</v>
      </c>
      <c r="H740" s="1"/>
      <c r="I740" s="27"/>
      <c r="J740" s="1">
        <f>SUM(K740,L740,N740,O740,P740,Q740,R740)</f>
        <v>45</v>
      </c>
      <c r="K740" s="1">
        <f>SUM(AP740,BT740,BX740)</f>
        <v>0</v>
      </c>
      <c r="L740" s="1">
        <f>SUM(AD740,AF740,AH740,AL740,AJ740,AN740,AR740,AT740,AV740,AX740,BB740,BD740,BF740,BH740,BJ740,BL740,AZ740)</f>
        <v>45</v>
      </c>
      <c r="M740" s="1">
        <f>COUNT(#REF!,AD740,AF740,AH740,AJ740,AL740,AN740,AR740,AT740,AV740,AX740,AZ740,BB740,BD740,BF740,BH740,BJ740,BL740)</f>
        <v>1</v>
      </c>
      <c r="N740" s="1">
        <f>BN740+BP740</f>
        <v>0</v>
      </c>
      <c r="O740" s="1">
        <v>0</v>
      </c>
      <c r="P740" s="1">
        <f>BR740</f>
        <v>0</v>
      </c>
      <c r="Q740" s="1">
        <f>BV740</f>
        <v>0</v>
      </c>
      <c r="R740" s="1">
        <v>0</v>
      </c>
      <c r="S740" s="64"/>
      <c r="T740" s="1">
        <f>SUM(U740,V740,X740,Y740,Z740,AA740,AB740)</f>
        <v>0</v>
      </c>
      <c r="U740" s="1">
        <f>CA740</f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f>CC740</f>
        <v>0</v>
      </c>
      <c r="AB740" s="1">
        <f>CB740</f>
        <v>0</v>
      </c>
      <c r="AC740" s="64"/>
      <c r="AD740" s="1"/>
      <c r="AE740" s="26"/>
      <c r="AF740" s="1">
        <v>45</v>
      </c>
      <c r="AG740" s="26">
        <v>2</v>
      </c>
      <c r="AH740" s="1"/>
      <c r="AI740" s="26"/>
      <c r="AJ740" s="1"/>
      <c r="AK740" s="26"/>
      <c r="AL740" s="1"/>
      <c r="AM740" s="26"/>
      <c r="AN740" s="1"/>
      <c r="AO740" s="26"/>
      <c r="AP740" s="1"/>
      <c r="AQ740" s="26"/>
      <c r="AR740" s="1"/>
      <c r="AS740" s="26"/>
      <c r="AT740" s="1"/>
      <c r="AU740" s="26"/>
      <c r="AV740" s="1"/>
      <c r="AW740" s="26"/>
      <c r="AX740" s="1"/>
      <c r="AY740" s="26"/>
      <c r="AZ740" s="1"/>
      <c r="BA740" s="26"/>
      <c r="BB740" s="1"/>
      <c r="BC740" s="26"/>
      <c r="BD740" s="1"/>
      <c r="BE740" s="26"/>
      <c r="BF740" s="1"/>
      <c r="BG740" s="26"/>
      <c r="BH740" s="1"/>
      <c r="BI740" s="26"/>
      <c r="BJ740" s="1"/>
      <c r="BK740" s="26"/>
      <c r="BL740" s="1"/>
      <c r="BM740" s="26"/>
      <c r="BN740" s="1"/>
      <c r="BO740" s="26"/>
      <c r="BP740" s="1"/>
      <c r="BQ740" s="26"/>
      <c r="BR740" s="1"/>
      <c r="BS740" s="26"/>
      <c r="BT740" s="1"/>
      <c r="BU740" s="26"/>
      <c r="BV740" s="30"/>
      <c r="BW740" s="26"/>
      <c r="BX740" s="30"/>
      <c r="BY740" s="26"/>
      <c r="BZ740" s="60"/>
      <c r="CA740" s="30"/>
      <c r="CB740" s="30"/>
      <c r="CC740" s="30"/>
    </row>
    <row r="741" spans="1:81" s="56" customFormat="1" x14ac:dyDescent="0.35">
      <c r="A741" s="31" t="s">
        <v>56</v>
      </c>
      <c r="B741" s="1" t="s">
        <v>57</v>
      </c>
      <c r="C741" s="30" t="s">
        <v>1965</v>
      </c>
      <c r="D741" s="30" t="s">
        <v>1966</v>
      </c>
      <c r="E741" s="1" t="s">
        <v>55</v>
      </c>
      <c r="F741" s="30">
        <v>999923058</v>
      </c>
      <c r="G741" s="1">
        <f>(J741+T741)-H741</f>
        <v>45</v>
      </c>
      <c r="H741" s="1">
        <f>(K741+L741+N741+O741+P741+Q741+R741)*0.5</f>
        <v>45</v>
      </c>
      <c r="I741" s="27"/>
      <c r="J741" s="1">
        <f>SUM(K741,L741,N741,O741,P741,Q741,R741)</f>
        <v>90</v>
      </c>
      <c r="K741" s="1">
        <f>SUM(AP741,BT741,BX741)</f>
        <v>0</v>
      </c>
      <c r="L741" s="1">
        <f>SUM(AD741,AF741,AH741,AL741,AJ741,AN741,AR741,AT741,AV741,AX741,BB741,BD741,BF741,BH741,BJ741,BL741,AZ741)</f>
        <v>90</v>
      </c>
      <c r="M741" s="1">
        <f>COUNT(#REF!,AD741,AF741,AH741,AJ741,AL741,AN741,AR741,AT741,AV741,AX741,AZ741,BB741,BD741,BF741,BH741,BJ741,BL741)</f>
        <v>1</v>
      </c>
      <c r="N741" s="1">
        <f>BN741+BP741</f>
        <v>0</v>
      </c>
      <c r="O741" s="1">
        <v>0</v>
      </c>
      <c r="P741" s="1">
        <f>BR741</f>
        <v>0</v>
      </c>
      <c r="Q741" s="1">
        <f>BV741</f>
        <v>0</v>
      </c>
      <c r="R741" s="1">
        <v>0</v>
      </c>
      <c r="S741" s="64"/>
      <c r="T741" s="1">
        <f>SUM(U741,V741,X741,Y741,Z741,AA741,AB741)</f>
        <v>0</v>
      </c>
      <c r="U741" s="1">
        <f>CA741</f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f>CC741</f>
        <v>0</v>
      </c>
      <c r="AB741" s="1">
        <f>CB741</f>
        <v>0</v>
      </c>
      <c r="AC741" s="64"/>
      <c r="AD741" s="1"/>
      <c r="AE741" s="26"/>
      <c r="AF741" s="1"/>
      <c r="AG741" s="26"/>
      <c r="AH741" s="1"/>
      <c r="AI741" s="26"/>
      <c r="AJ741" s="1"/>
      <c r="AK741" s="26"/>
      <c r="AL741" s="1"/>
      <c r="AM741" s="26"/>
      <c r="AN741" s="1">
        <v>90</v>
      </c>
      <c r="AO741" s="26">
        <v>2</v>
      </c>
      <c r="AP741" s="1"/>
      <c r="AQ741" s="26"/>
      <c r="AR741" s="1"/>
      <c r="AS741" s="26"/>
      <c r="AT741" s="1"/>
      <c r="AU741" s="26"/>
      <c r="AV741" s="1"/>
      <c r="AW741" s="26"/>
      <c r="AX741" s="1"/>
      <c r="AY741" s="26"/>
      <c r="AZ741" s="1"/>
      <c r="BA741" s="26"/>
      <c r="BB741" s="1"/>
      <c r="BC741" s="26"/>
      <c r="BD741" s="1"/>
      <c r="BE741" s="26"/>
      <c r="BF741" s="1"/>
      <c r="BG741" s="26"/>
      <c r="BH741" s="1"/>
      <c r="BI741" s="26"/>
      <c r="BJ741" s="1"/>
      <c r="BK741" s="26"/>
      <c r="BL741" s="1"/>
      <c r="BM741" s="26"/>
      <c r="BN741" s="1"/>
      <c r="BO741" s="26"/>
      <c r="BP741" s="1"/>
      <c r="BQ741" s="26"/>
      <c r="BR741" s="1"/>
      <c r="BS741" s="26"/>
      <c r="BT741" s="1"/>
      <c r="BU741" s="26"/>
      <c r="BV741" s="30"/>
      <c r="BW741" s="26"/>
      <c r="BX741" s="30"/>
      <c r="BY741" s="26"/>
      <c r="BZ741" s="60"/>
      <c r="CA741" s="30"/>
      <c r="CB741" s="30"/>
      <c r="CC741" s="30"/>
    </row>
    <row r="742" spans="1:81" s="56" customFormat="1" x14ac:dyDescent="0.35">
      <c r="A742" s="31" t="s">
        <v>56</v>
      </c>
      <c r="B742" s="1" t="s">
        <v>57</v>
      </c>
      <c r="C742" s="1" t="s">
        <v>1983</v>
      </c>
      <c r="D742" s="1" t="s">
        <v>2073</v>
      </c>
      <c r="E742" s="1" t="s">
        <v>55</v>
      </c>
      <c r="F742" s="1">
        <v>999923743</v>
      </c>
      <c r="G742" s="1">
        <f>(J742+T742)-H742</f>
        <v>45</v>
      </c>
      <c r="H742" s="1">
        <f>(K742+L742+N742+O742+P742+Q742+R742)*0.5</f>
        <v>45</v>
      </c>
      <c r="I742" s="27"/>
      <c r="J742" s="1">
        <f>SUM(K742,L742,N742,O742,P742,Q742,R742)</f>
        <v>90</v>
      </c>
      <c r="K742" s="1">
        <f>SUM(AP742,BT742,BX742)</f>
        <v>0</v>
      </c>
      <c r="L742" s="1">
        <f>SUM(AD742,AF742,AH742,AL742,AJ742,AN742,AR742,AT742,AV742,AX742,BB742,BD742,BF742,BH742,BJ742,BL742,AZ742)</f>
        <v>90</v>
      </c>
      <c r="M742" s="1">
        <f>COUNT(#REF!,AD742,AF742,AH742,AJ742,AL742,AN742,AR742,AT742,AV742,AX742,AZ742,BB742,BD742,BF742,BH742,BJ742,BL742)</f>
        <v>1</v>
      </c>
      <c r="N742" s="1">
        <f>BN742+BP742</f>
        <v>0</v>
      </c>
      <c r="O742" s="1">
        <v>0</v>
      </c>
      <c r="P742" s="1">
        <f>BR742</f>
        <v>0</v>
      </c>
      <c r="Q742" s="1">
        <f>BV742</f>
        <v>0</v>
      </c>
      <c r="R742" s="1">
        <v>0</v>
      </c>
      <c r="S742" s="64"/>
      <c r="T742" s="1">
        <f>SUM(U742,V742,X742,Y742,Z742,AA742,AB742)</f>
        <v>0</v>
      </c>
      <c r="U742" s="1">
        <f>CA742</f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f>CC742</f>
        <v>0</v>
      </c>
      <c r="AB742" s="1">
        <f>CB742</f>
        <v>0</v>
      </c>
      <c r="AC742" s="64"/>
      <c r="AD742" s="1"/>
      <c r="AE742" s="26"/>
      <c r="AF742" s="1"/>
      <c r="AG742" s="26"/>
      <c r="AH742" s="1"/>
      <c r="AI742" s="26"/>
      <c r="AJ742" s="1"/>
      <c r="AK742" s="26"/>
      <c r="AL742" s="1"/>
      <c r="AM742" s="26"/>
      <c r="AN742" s="1"/>
      <c r="AO742" s="26"/>
      <c r="AP742" s="1"/>
      <c r="AQ742" s="26"/>
      <c r="AR742" s="1"/>
      <c r="AS742" s="26"/>
      <c r="AT742" s="1"/>
      <c r="AU742" s="26"/>
      <c r="AV742" s="1"/>
      <c r="AW742" s="26"/>
      <c r="AX742" s="1"/>
      <c r="AY742" s="26"/>
      <c r="AZ742" s="1"/>
      <c r="BA742" s="26"/>
      <c r="BB742" s="1"/>
      <c r="BC742" s="26"/>
      <c r="BD742" s="1"/>
      <c r="BE742" s="26"/>
      <c r="BF742" s="1"/>
      <c r="BG742" s="26"/>
      <c r="BH742" s="1">
        <v>90</v>
      </c>
      <c r="BI742" s="26">
        <v>2</v>
      </c>
      <c r="BJ742" s="1"/>
      <c r="BK742" s="26"/>
      <c r="BL742" s="1"/>
      <c r="BM742" s="26"/>
      <c r="BN742" s="1"/>
      <c r="BO742" s="26"/>
      <c r="BP742" s="1"/>
      <c r="BQ742" s="26"/>
      <c r="BR742" s="1"/>
      <c r="BS742" s="26"/>
      <c r="BT742" s="1"/>
      <c r="BU742" s="26"/>
      <c r="BV742" s="30"/>
      <c r="BW742" s="26"/>
      <c r="BX742" s="30"/>
      <c r="BY742" s="26"/>
      <c r="BZ742" s="60"/>
      <c r="CA742" s="30"/>
      <c r="CB742" s="30"/>
      <c r="CC742" s="30"/>
    </row>
    <row r="743" spans="1:81" s="56" customFormat="1" x14ac:dyDescent="0.35">
      <c r="A743" s="31" t="s">
        <v>56</v>
      </c>
      <c r="B743" s="31" t="s">
        <v>57</v>
      </c>
      <c r="C743" s="31" t="s">
        <v>2825</v>
      </c>
      <c r="D743" s="31" t="s">
        <v>2826</v>
      </c>
      <c r="E743" s="31" t="s">
        <v>55</v>
      </c>
      <c r="F743" s="1">
        <v>999926218</v>
      </c>
      <c r="G743" s="1">
        <f>(J743+T743)-H743</f>
        <v>45</v>
      </c>
      <c r="H743" s="1"/>
      <c r="I743" s="27"/>
      <c r="J743" s="1">
        <f>SUM(K743,L743,N743,O743,P743,Q743,R743)</f>
        <v>45</v>
      </c>
      <c r="K743" s="1">
        <f>SUM(AP743,BT743,BX743)</f>
        <v>0</v>
      </c>
      <c r="L743" s="1">
        <f>SUM(AD743,AF743,AH743,AL743,AJ743,AN743,AR743,AT743,AV743,AX743,BB743,BD743,BF743,BH743,BJ743,BL743,AZ743)</f>
        <v>45</v>
      </c>
      <c r="M743" s="1">
        <f>COUNT(#REF!,AD743,AF743,AH743,AJ743,AL743,AN743,AR743,AT743,AV743,AX743,AZ743,BB743,BD743,BF743,BH743,BJ743,BL743)</f>
        <v>1</v>
      </c>
      <c r="N743" s="1">
        <f>BN743+BP743</f>
        <v>0</v>
      </c>
      <c r="O743" s="1">
        <v>0</v>
      </c>
      <c r="P743" s="1">
        <f>BR743</f>
        <v>0</v>
      </c>
      <c r="Q743" s="1">
        <f>BV743</f>
        <v>0</v>
      </c>
      <c r="R743" s="1">
        <v>0</v>
      </c>
      <c r="S743" s="64"/>
      <c r="T743" s="1">
        <f>SUM(U743,V743,X743,Y743,Z743,AA743,AB743)</f>
        <v>0</v>
      </c>
      <c r="U743" s="1">
        <f>CA743</f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f>CC743</f>
        <v>0</v>
      </c>
      <c r="AB743" s="1">
        <f>CB743</f>
        <v>0</v>
      </c>
      <c r="AC743" s="64"/>
      <c r="AD743" s="1"/>
      <c r="AE743" s="26"/>
      <c r="AF743" s="1"/>
      <c r="AG743" s="26"/>
      <c r="AH743" s="1"/>
      <c r="AI743" s="26"/>
      <c r="AJ743" s="1"/>
      <c r="AK743" s="26"/>
      <c r="AL743" s="1"/>
      <c r="AM743" s="26"/>
      <c r="AN743" s="1"/>
      <c r="AO743" s="26"/>
      <c r="AP743" s="1"/>
      <c r="AQ743" s="26"/>
      <c r="AR743" s="1"/>
      <c r="AS743" s="26"/>
      <c r="AT743" s="1"/>
      <c r="AU743" s="26"/>
      <c r="AV743" s="1"/>
      <c r="AW743" s="26"/>
      <c r="AX743" s="1"/>
      <c r="AY743" s="26"/>
      <c r="AZ743" s="1">
        <v>45</v>
      </c>
      <c r="BA743" s="26"/>
      <c r="BB743" s="1"/>
      <c r="BC743" s="26"/>
      <c r="BD743" s="1"/>
      <c r="BE743" s="26"/>
      <c r="BF743" s="1"/>
      <c r="BG743" s="26"/>
      <c r="BH743" s="1"/>
      <c r="BI743" s="26"/>
      <c r="BJ743" s="1"/>
      <c r="BK743" s="26"/>
      <c r="BL743" s="1"/>
      <c r="BM743" s="26"/>
      <c r="BN743" s="1"/>
      <c r="BO743" s="26"/>
      <c r="BP743" s="1"/>
      <c r="BQ743" s="26"/>
      <c r="BR743" s="1"/>
      <c r="BS743" s="26"/>
      <c r="BT743" s="1"/>
      <c r="BU743" s="26"/>
      <c r="BV743" s="30"/>
      <c r="BW743" s="26"/>
      <c r="BX743" s="30"/>
      <c r="BY743" s="26"/>
      <c r="BZ743" s="60"/>
      <c r="CA743" s="30"/>
      <c r="CB743" s="30"/>
      <c r="CC743" s="30"/>
    </row>
    <row r="744" spans="1:81" s="56" customFormat="1" x14ac:dyDescent="0.35">
      <c r="A744" s="31" t="s">
        <v>56</v>
      </c>
      <c r="B744" s="31" t="s">
        <v>57</v>
      </c>
      <c r="C744" s="31" t="s">
        <v>210</v>
      </c>
      <c r="D744" s="31" t="s">
        <v>3286</v>
      </c>
      <c r="E744" s="31" t="s">
        <v>55</v>
      </c>
      <c r="F744" s="1">
        <v>999927326</v>
      </c>
      <c r="G744" s="1">
        <f>(J744+T744)-H744</f>
        <v>45</v>
      </c>
      <c r="H744" s="1"/>
      <c r="I744" s="27"/>
      <c r="J744" s="1">
        <f>SUM(K744,L744,N744,O744,P744,Q744,R744)</f>
        <v>45</v>
      </c>
      <c r="K744" s="1">
        <f>SUM(AP744,BT744,BX744)</f>
        <v>0</v>
      </c>
      <c r="L744" s="1">
        <f>SUM(AD744,AF744,AH744,AL744,AJ744,AN744,AR744,AT744,AV744,AX744,BB744,BD744,BF744,BH744,BJ744,BL744,AZ744)</f>
        <v>45</v>
      </c>
      <c r="M744" s="1">
        <f>COUNT(#REF!,AD744,AF744,AH744,AJ744,AL744,AN744,AR744,AT744,AV744,AX744,AZ744,BB744,BD744,BF744,BH744,BJ744,BL744)</f>
        <v>1</v>
      </c>
      <c r="N744" s="1">
        <f>BN744+BP744</f>
        <v>0</v>
      </c>
      <c r="O744" s="1">
        <v>0</v>
      </c>
      <c r="P744" s="1">
        <f>BR744</f>
        <v>0</v>
      </c>
      <c r="Q744" s="1">
        <f>BV744</f>
        <v>0</v>
      </c>
      <c r="R744" s="1">
        <v>0</v>
      </c>
      <c r="S744" s="64"/>
      <c r="T744" s="1">
        <f>SUM(U744,V744,X744,Y744,Z744,AA744,AB744)</f>
        <v>0</v>
      </c>
      <c r="U744" s="1">
        <f>CA744</f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f>CC744</f>
        <v>0</v>
      </c>
      <c r="AB744" s="1">
        <f>CB744</f>
        <v>0</v>
      </c>
      <c r="AC744" s="64"/>
      <c r="AD744" s="1"/>
      <c r="AE744" s="26"/>
      <c r="AF744" s="1"/>
      <c r="AG744" s="26"/>
      <c r="AH744" s="1"/>
      <c r="AI744" s="26"/>
      <c r="AJ744" s="1"/>
      <c r="AK744" s="26"/>
      <c r="AL744" s="1"/>
      <c r="AM744" s="26"/>
      <c r="AN744" s="1"/>
      <c r="AO744" s="26"/>
      <c r="AP744" s="1"/>
      <c r="AQ744" s="26"/>
      <c r="AR744" s="1">
        <v>45</v>
      </c>
      <c r="AS744" s="26">
        <v>2</v>
      </c>
      <c r="AT744" s="1"/>
      <c r="AU744" s="26"/>
      <c r="AV744" s="1"/>
      <c r="AW744" s="26"/>
      <c r="AX744" s="1"/>
      <c r="AY744" s="26"/>
      <c r="AZ744" s="1"/>
      <c r="BA744" s="26"/>
      <c r="BB744" s="1"/>
      <c r="BC744" s="26"/>
      <c r="BD744" s="1"/>
      <c r="BE744" s="26"/>
      <c r="BF744" s="1"/>
      <c r="BG744" s="26"/>
      <c r="BH744" s="1"/>
      <c r="BI744" s="26"/>
      <c r="BJ744" s="1"/>
      <c r="BK744" s="26"/>
      <c r="BL744" s="1"/>
      <c r="BM744" s="26"/>
      <c r="BN744" s="1"/>
      <c r="BO744" s="26"/>
      <c r="BP744" s="1"/>
      <c r="BQ744" s="26"/>
      <c r="BR744" s="1"/>
      <c r="BS744" s="26"/>
      <c r="BT744" s="1"/>
      <c r="BU744" s="26"/>
      <c r="BV744" s="30"/>
      <c r="BW744" s="26"/>
      <c r="BX744" s="30"/>
      <c r="BY744" s="26"/>
      <c r="BZ744" s="60"/>
      <c r="CA744" s="30"/>
      <c r="CB744" s="30"/>
      <c r="CC744" s="30"/>
    </row>
    <row r="745" spans="1:81" s="56" customFormat="1" x14ac:dyDescent="0.35">
      <c r="A745" s="1" t="s">
        <v>56</v>
      </c>
      <c r="B745" s="1" t="s">
        <v>57</v>
      </c>
      <c r="C745" s="1" t="s">
        <v>2975</v>
      </c>
      <c r="D745" s="1" t="s">
        <v>1955</v>
      </c>
      <c r="E745" s="1" t="s">
        <v>55</v>
      </c>
      <c r="F745" s="1">
        <v>999926600</v>
      </c>
      <c r="G745" s="1">
        <f>(J745+T745)-H745</f>
        <v>38</v>
      </c>
      <c r="H745" s="1"/>
      <c r="I745" s="27"/>
      <c r="J745" s="1">
        <f>SUM(K745,L745,N745,O745,P745,Q745,R745)</f>
        <v>38</v>
      </c>
      <c r="K745" s="1">
        <f>SUM(AP745,BT745,BX745)</f>
        <v>0</v>
      </c>
      <c r="L745" s="1">
        <f>SUM(AD745,AF745,AH745,AL745,AJ745,AN745,AR745,AT745,AV745,AX745,BB745,BD745,BF745,BH745,BJ745,BL745,AZ745)</f>
        <v>38</v>
      </c>
      <c r="M745" s="1">
        <f>COUNT(#REF!,AD745,AF745,AH745,AJ745,AL745,AN745,AR745,AT745,AV745,AX745,AZ745,BB745,BD745,BF745,BH745,BJ745,BL745)</f>
        <v>1</v>
      </c>
      <c r="N745" s="1">
        <f>BN745+BP745</f>
        <v>0</v>
      </c>
      <c r="O745" s="1">
        <v>0</v>
      </c>
      <c r="P745" s="1">
        <f>BR745</f>
        <v>0</v>
      </c>
      <c r="Q745" s="1">
        <f>BV745</f>
        <v>0</v>
      </c>
      <c r="R745" s="1">
        <v>0</v>
      </c>
      <c r="S745" s="64"/>
      <c r="T745" s="1">
        <f>SUM(U745,V745,X745,Y745,Z745,AA745,AB745)</f>
        <v>0</v>
      </c>
      <c r="U745" s="1">
        <f>CA745</f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f>CC745</f>
        <v>0</v>
      </c>
      <c r="AB745" s="1">
        <f>CB745</f>
        <v>0</v>
      </c>
      <c r="AC745" s="64"/>
      <c r="AD745" s="1"/>
      <c r="AE745" s="26"/>
      <c r="AF745" s="1"/>
      <c r="AG745" s="26"/>
      <c r="AH745" s="1"/>
      <c r="AI745" s="26"/>
      <c r="AJ745" s="1"/>
      <c r="AK745" s="26"/>
      <c r="AL745" s="1"/>
      <c r="AM745" s="26"/>
      <c r="AN745" s="1">
        <v>38</v>
      </c>
      <c r="AO745" s="26" t="s">
        <v>94</v>
      </c>
      <c r="AP745" s="1"/>
      <c r="AQ745" s="26"/>
      <c r="AR745" s="1"/>
      <c r="AS745" s="26"/>
      <c r="AT745" s="1"/>
      <c r="AU745" s="26"/>
      <c r="AV745" s="1"/>
      <c r="AW745" s="26"/>
      <c r="AX745" s="1"/>
      <c r="AY745" s="26"/>
      <c r="AZ745" s="1"/>
      <c r="BA745" s="26"/>
      <c r="BB745" s="1"/>
      <c r="BC745" s="26"/>
      <c r="BD745" s="1"/>
      <c r="BE745" s="26"/>
      <c r="BF745" s="1"/>
      <c r="BG745" s="26"/>
      <c r="BH745" s="1"/>
      <c r="BI745" s="26"/>
      <c r="BJ745" s="1"/>
      <c r="BK745" s="26"/>
      <c r="BL745" s="1"/>
      <c r="BM745" s="26"/>
      <c r="BN745" s="1"/>
      <c r="BO745" s="26"/>
      <c r="BP745" s="1"/>
      <c r="BQ745" s="26"/>
      <c r="BR745" s="1"/>
      <c r="BS745" s="26"/>
      <c r="BT745" s="1"/>
      <c r="BU745" s="26"/>
      <c r="BV745" s="30"/>
      <c r="BW745" s="26"/>
      <c r="BX745" s="30"/>
      <c r="BY745" s="26"/>
      <c r="BZ745" s="60"/>
      <c r="CA745" s="30"/>
      <c r="CB745" s="30"/>
      <c r="CC745" s="30"/>
    </row>
    <row r="746" spans="1:81" s="56" customFormat="1" x14ac:dyDescent="0.35">
      <c r="A746" s="1" t="s">
        <v>56</v>
      </c>
      <c r="B746" s="1" t="s">
        <v>57</v>
      </c>
      <c r="C746" s="1" t="s">
        <v>368</v>
      </c>
      <c r="D746" s="1" t="s">
        <v>1644</v>
      </c>
      <c r="E746" s="1" t="s">
        <v>55</v>
      </c>
      <c r="F746" s="1">
        <v>999927284</v>
      </c>
      <c r="G746" s="1">
        <f>(J746+T746)-H746</f>
        <v>38</v>
      </c>
      <c r="H746" s="1"/>
      <c r="I746" s="27"/>
      <c r="J746" s="1">
        <f>SUM(K746,L746,N746,O746,P746,Q746,R746)</f>
        <v>38</v>
      </c>
      <c r="K746" s="1">
        <f>SUM(AP746,BT746,BX746)</f>
        <v>0</v>
      </c>
      <c r="L746" s="1">
        <f>SUM(AD746,AF746,AH746,AL746,AJ746,AN746,AR746,AT746,AV746,AX746,BB746,BD746,BF746,BH746,BJ746,BL746,AZ746)</f>
        <v>38</v>
      </c>
      <c r="M746" s="1">
        <f>COUNT(#REF!,AD746,AF746,AH746,AJ746,AL746,AN746,AR746,AT746,AV746,AX746,AZ746,BB746,BD746,BF746,BH746,BJ746,BL746)</f>
        <v>1</v>
      </c>
      <c r="N746" s="1">
        <f>BN746+BP746</f>
        <v>0</v>
      </c>
      <c r="O746" s="1">
        <v>0</v>
      </c>
      <c r="P746" s="1">
        <f>BR746</f>
        <v>0</v>
      </c>
      <c r="Q746" s="1">
        <f>BV746</f>
        <v>0</v>
      </c>
      <c r="R746" s="1">
        <v>0</v>
      </c>
      <c r="S746" s="64"/>
      <c r="T746" s="1">
        <f>SUM(U746,V746,X746,Y746,Z746,AA746,AB746)</f>
        <v>0</v>
      </c>
      <c r="U746" s="1">
        <f>CA746</f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f>CC746</f>
        <v>0</v>
      </c>
      <c r="AB746" s="1">
        <f>CB746</f>
        <v>0</v>
      </c>
      <c r="AC746" s="64"/>
      <c r="AD746" s="1"/>
      <c r="AE746" s="26"/>
      <c r="AF746" s="1"/>
      <c r="AG746" s="26"/>
      <c r="AH746" s="1"/>
      <c r="AI746" s="26"/>
      <c r="AJ746" s="1"/>
      <c r="AK746" s="26"/>
      <c r="AL746" s="1"/>
      <c r="AM746" s="26"/>
      <c r="AN746" s="1">
        <v>38</v>
      </c>
      <c r="AO746" s="26" t="s">
        <v>94</v>
      </c>
      <c r="AP746" s="1"/>
      <c r="AQ746" s="26"/>
      <c r="AR746" s="1"/>
      <c r="AS746" s="26"/>
      <c r="AT746" s="1"/>
      <c r="AU746" s="26"/>
      <c r="AV746" s="1"/>
      <c r="AW746" s="26"/>
      <c r="AX746" s="1"/>
      <c r="AY746" s="26"/>
      <c r="AZ746" s="1"/>
      <c r="BA746" s="26"/>
      <c r="BB746" s="1"/>
      <c r="BC746" s="26"/>
      <c r="BD746" s="1"/>
      <c r="BE746" s="26"/>
      <c r="BF746" s="1"/>
      <c r="BG746" s="26"/>
      <c r="BH746" s="1"/>
      <c r="BI746" s="26"/>
      <c r="BJ746" s="1"/>
      <c r="BK746" s="26"/>
      <c r="BL746" s="1"/>
      <c r="BM746" s="26"/>
      <c r="BN746" s="1"/>
      <c r="BO746" s="26"/>
      <c r="BP746" s="1"/>
      <c r="BQ746" s="26"/>
      <c r="BR746" s="1"/>
      <c r="BS746" s="26"/>
      <c r="BT746" s="1"/>
      <c r="BU746" s="26"/>
      <c r="BV746" s="30"/>
      <c r="BW746" s="26"/>
      <c r="BX746" s="30"/>
      <c r="BY746" s="26"/>
      <c r="BZ746" s="60"/>
      <c r="CA746" s="30"/>
      <c r="CB746" s="30"/>
      <c r="CC746" s="30"/>
    </row>
    <row r="747" spans="1:81" s="56" customFormat="1" x14ac:dyDescent="0.35">
      <c r="A747" s="31" t="s">
        <v>56</v>
      </c>
      <c r="B747" s="30" t="s">
        <v>57</v>
      </c>
      <c r="C747" s="30" t="s">
        <v>1580</v>
      </c>
      <c r="D747" s="30" t="s">
        <v>1579</v>
      </c>
      <c r="E747" s="34" t="s">
        <v>55</v>
      </c>
      <c r="F747" s="30">
        <v>999921237</v>
      </c>
      <c r="G747" s="1">
        <f>(J747+T747)-H747</f>
        <v>34</v>
      </c>
      <c r="H747" s="1">
        <f>(K747+L747+N747+O747+P747+Q747+R747)*0.5</f>
        <v>34</v>
      </c>
      <c r="I747" s="27"/>
      <c r="J747" s="1">
        <f>SUM(K747,L747,N747,O747,P747,Q747,R747)</f>
        <v>68</v>
      </c>
      <c r="K747" s="1">
        <f>SUM(AP747,BT747,BX747)</f>
        <v>0</v>
      </c>
      <c r="L747" s="1">
        <f>SUM(AD747,AF747,AH747,AL747,AJ747,AN747,AR747,AT747,AV747,AX747,BB747,BD747,BF747,BH747,BJ747,BL747,AZ747)</f>
        <v>68</v>
      </c>
      <c r="M747" s="1">
        <f>COUNT(#REF!,AD747,AF747,AH747,AJ747,AL747,AN747,AR747,AT747,AV747,AX747,AZ747,BB747,BD747,BF747,BH747,BJ747,BL747)</f>
        <v>1</v>
      </c>
      <c r="N747" s="1">
        <f>BN747+BP747</f>
        <v>0</v>
      </c>
      <c r="O747" s="1">
        <v>0</v>
      </c>
      <c r="P747" s="1">
        <f>BR747</f>
        <v>0</v>
      </c>
      <c r="Q747" s="1">
        <f>BV747</f>
        <v>0</v>
      </c>
      <c r="R747" s="1">
        <v>0</v>
      </c>
      <c r="S747" s="64"/>
      <c r="T747" s="1">
        <f>SUM(U747,V747,X747,Y747,Z747,AA747,AB747)</f>
        <v>0</v>
      </c>
      <c r="U747" s="1">
        <f>CA747</f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f>CC747</f>
        <v>0</v>
      </c>
      <c r="AB747" s="1">
        <f>CB747</f>
        <v>0</v>
      </c>
      <c r="AC747" s="64"/>
      <c r="AD747" s="1"/>
      <c r="AE747" s="26"/>
      <c r="AF747" s="1"/>
      <c r="AG747" s="26"/>
      <c r="AH747" s="1"/>
      <c r="AI747" s="26"/>
      <c r="AJ747" s="1"/>
      <c r="AK747" s="26"/>
      <c r="AL747" s="1"/>
      <c r="AM747" s="26"/>
      <c r="AN747" s="1"/>
      <c r="AO747" s="26"/>
      <c r="AP747" s="1"/>
      <c r="AQ747" s="26"/>
      <c r="AR747" s="1"/>
      <c r="AS747" s="26"/>
      <c r="AT747" s="1">
        <v>68</v>
      </c>
      <c r="AU747" s="26">
        <v>4</v>
      </c>
      <c r="AV747" s="1"/>
      <c r="AW747" s="26"/>
      <c r="AX747" s="1"/>
      <c r="AY747" s="26"/>
      <c r="AZ747" s="1"/>
      <c r="BA747" s="26"/>
      <c r="BB747" s="1"/>
      <c r="BC747" s="26"/>
      <c r="BD747" s="1"/>
      <c r="BE747" s="26"/>
      <c r="BF747" s="1"/>
      <c r="BG747" s="26"/>
      <c r="BH747" s="1"/>
      <c r="BI747" s="26"/>
      <c r="BJ747" s="1"/>
      <c r="BK747" s="26"/>
      <c r="BL747" s="1"/>
      <c r="BM747" s="26"/>
      <c r="BN747" s="1"/>
      <c r="BO747" s="26"/>
      <c r="BP747" s="1"/>
      <c r="BQ747" s="26"/>
      <c r="BR747" s="1"/>
      <c r="BS747" s="26"/>
      <c r="BT747" s="1"/>
      <c r="BU747" s="26"/>
      <c r="BV747" s="30"/>
      <c r="BW747" s="26"/>
      <c r="BX747" s="30"/>
      <c r="BY747" s="26"/>
      <c r="BZ747" s="60"/>
      <c r="CA747" s="30"/>
      <c r="CB747" s="30"/>
      <c r="CC747" s="30"/>
    </row>
    <row r="748" spans="1:81" s="56" customFormat="1" x14ac:dyDescent="0.35">
      <c r="A748" s="31" t="s">
        <v>56</v>
      </c>
      <c r="B748" s="32" t="s">
        <v>57</v>
      </c>
      <c r="C748" s="32" t="s">
        <v>368</v>
      </c>
      <c r="D748" s="32" t="s">
        <v>765</v>
      </c>
      <c r="E748" s="32" t="s">
        <v>55</v>
      </c>
      <c r="F748" s="32">
        <v>999923997</v>
      </c>
      <c r="G748" s="1">
        <f>(J748+T748)-H748</f>
        <v>34</v>
      </c>
      <c r="H748" s="1">
        <f>(K748+L748+N748+O748+P748+Q748+R748)*0.5</f>
        <v>34</v>
      </c>
      <c r="I748" s="27"/>
      <c r="J748" s="1">
        <f>SUM(K748,L748,N748,O748,P748,Q748,R748)</f>
        <v>68</v>
      </c>
      <c r="K748" s="1">
        <f>SUM(AP748,BT748,BX748)</f>
        <v>0</v>
      </c>
      <c r="L748" s="1">
        <f>SUM(AD748,AF748,AH748,AL748,AJ748,AN748,AR748,AT748,AV748,AX748,BB748,BD748,BF748,BH748,BJ748,BL748,AZ748)</f>
        <v>68</v>
      </c>
      <c r="M748" s="1">
        <f>COUNT(#REF!,AD748,AF748,AH748,AJ748,AL748,AN748,AR748,AT748,AV748,AX748,AZ748,BB748,BD748,BF748,BH748,BJ748,BL748)</f>
        <v>1</v>
      </c>
      <c r="N748" s="1">
        <f>BN748+BP748</f>
        <v>0</v>
      </c>
      <c r="O748" s="1">
        <v>0</v>
      </c>
      <c r="P748" s="1">
        <f>BR748</f>
        <v>0</v>
      </c>
      <c r="Q748" s="1">
        <f>BV748</f>
        <v>0</v>
      </c>
      <c r="R748" s="1">
        <v>0</v>
      </c>
      <c r="S748" s="64"/>
      <c r="T748" s="1">
        <f>SUM(U748,V748,X748,Y748,Z748,AA748,AB748)</f>
        <v>0</v>
      </c>
      <c r="U748" s="1">
        <f>CA748</f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f>CC748</f>
        <v>0</v>
      </c>
      <c r="AB748" s="1">
        <f>CB748</f>
        <v>0</v>
      </c>
      <c r="AC748" s="64"/>
      <c r="AD748" s="1"/>
      <c r="AE748" s="26"/>
      <c r="AF748" s="1"/>
      <c r="AG748" s="26"/>
      <c r="AH748" s="1"/>
      <c r="AI748" s="26"/>
      <c r="AJ748" s="1"/>
      <c r="AK748" s="26"/>
      <c r="AL748" s="1"/>
      <c r="AM748" s="26"/>
      <c r="AN748" s="1"/>
      <c r="AO748" s="26"/>
      <c r="AP748" s="1"/>
      <c r="AQ748" s="26"/>
      <c r="AR748" s="1"/>
      <c r="AS748" s="26"/>
      <c r="AT748" s="1"/>
      <c r="AU748" s="26"/>
      <c r="AV748" s="1"/>
      <c r="AW748" s="26"/>
      <c r="AX748" s="1"/>
      <c r="AY748" s="26"/>
      <c r="AZ748" s="1"/>
      <c r="BA748" s="26"/>
      <c r="BB748" s="1"/>
      <c r="BC748" s="26"/>
      <c r="BD748" s="1"/>
      <c r="BE748" s="26"/>
      <c r="BF748" s="1">
        <v>68</v>
      </c>
      <c r="BG748" s="26">
        <v>4</v>
      </c>
      <c r="BH748" s="1"/>
      <c r="BI748" s="26"/>
      <c r="BJ748" s="1"/>
      <c r="BK748" s="26"/>
      <c r="BL748" s="1"/>
      <c r="BM748" s="26"/>
      <c r="BN748" s="1"/>
      <c r="BO748" s="26"/>
      <c r="BP748" s="1"/>
      <c r="BQ748" s="26"/>
      <c r="BR748" s="1"/>
      <c r="BS748" s="26"/>
      <c r="BT748" s="1"/>
      <c r="BU748" s="26"/>
      <c r="BV748" s="30"/>
      <c r="BW748" s="26"/>
      <c r="BX748" s="30"/>
      <c r="BY748" s="26"/>
      <c r="BZ748" s="60"/>
      <c r="CA748" s="30"/>
      <c r="CB748" s="30"/>
      <c r="CC748" s="30"/>
    </row>
    <row r="749" spans="1:81" s="56" customFormat="1" x14ac:dyDescent="0.35">
      <c r="A749" s="31" t="s">
        <v>56</v>
      </c>
      <c r="B749" s="1" t="s">
        <v>57</v>
      </c>
      <c r="C749" s="1" t="s">
        <v>317</v>
      </c>
      <c r="D749" s="1" t="s">
        <v>2385</v>
      </c>
      <c r="E749" s="1" t="s">
        <v>55</v>
      </c>
      <c r="F749" s="1">
        <v>999925169</v>
      </c>
      <c r="G749" s="1">
        <f>(J749+T749)-H749</f>
        <v>34</v>
      </c>
      <c r="H749" s="1">
        <f>(K749+L749+N749+O749+P749+Q749+R749)*0.5</f>
        <v>34</v>
      </c>
      <c r="I749" s="27"/>
      <c r="J749" s="1">
        <f>SUM(K749,L749,N749,O749,P749,Q749,R749)</f>
        <v>68</v>
      </c>
      <c r="K749" s="1">
        <f>SUM(AP749,BT749,BX749)</f>
        <v>0</v>
      </c>
      <c r="L749" s="1">
        <f>SUM(AD749,AF749,AH749,AL749,AJ749,AN749,AR749,AT749,AV749,AX749,BB749,BD749,BF749,BH749,BJ749,BL749,AZ749)</f>
        <v>68</v>
      </c>
      <c r="M749" s="1">
        <f>COUNT(#REF!,AD749,AF749,AH749,AJ749,AL749,AN749,AR749,AT749,AV749,AX749,AZ749,BB749,BD749,BF749,BH749,BJ749,BL749)</f>
        <v>1</v>
      </c>
      <c r="N749" s="1">
        <f>BN749+BP749</f>
        <v>0</v>
      </c>
      <c r="O749" s="1">
        <v>0</v>
      </c>
      <c r="P749" s="1">
        <f>BR749</f>
        <v>0</v>
      </c>
      <c r="Q749" s="1">
        <f>BV749</f>
        <v>0</v>
      </c>
      <c r="R749" s="1">
        <v>0</v>
      </c>
      <c r="S749" s="64"/>
      <c r="T749" s="1">
        <f>SUM(U749,V749,X749,Y749,Z749,AA749,AB749)</f>
        <v>0</v>
      </c>
      <c r="U749" s="1">
        <f>CA749</f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f>CC749</f>
        <v>0</v>
      </c>
      <c r="AB749" s="1">
        <f>CB749</f>
        <v>0</v>
      </c>
      <c r="AC749" s="64"/>
      <c r="AD749" s="1"/>
      <c r="AE749" s="26"/>
      <c r="AF749" s="1"/>
      <c r="AG749" s="26"/>
      <c r="AH749" s="1"/>
      <c r="AI749" s="26"/>
      <c r="AJ749" s="1">
        <v>68</v>
      </c>
      <c r="AK749" s="26">
        <v>4</v>
      </c>
      <c r="AL749" s="1"/>
      <c r="AM749" s="26"/>
      <c r="AN749" s="1"/>
      <c r="AO749" s="26"/>
      <c r="AP749" s="1"/>
      <c r="AQ749" s="26"/>
      <c r="AR749" s="1"/>
      <c r="AS749" s="26"/>
      <c r="AT749" s="1"/>
      <c r="AU749" s="26"/>
      <c r="AV749" s="1"/>
      <c r="AW749" s="26"/>
      <c r="AX749" s="1"/>
      <c r="AY749" s="26"/>
      <c r="AZ749" s="1"/>
      <c r="BA749" s="26"/>
      <c r="BB749" s="1"/>
      <c r="BC749" s="26"/>
      <c r="BD749" s="1"/>
      <c r="BE749" s="26"/>
      <c r="BF749" s="1"/>
      <c r="BG749" s="26"/>
      <c r="BH749" s="1"/>
      <c r="BI749" s="26"/>
      <c r="BJ749" s="1"/>
      <c r="BK749" s="26"/>
      <c r="BL749" s="1"/>
      <c r="BM749" s="26"/>
      <c r="BN749" s="1"/>
      <c r="BO749" s="26"/>
      <c r="BP749" s="1"/>
      <c r="BQ749" s="26"/>
      <c r="BR749" s="1"/>
      <c r="BS749" s="26"/>
      <c r="BT749" s="1"/>
      <c r="BU749" s="26"/>
      <c r="BV749" s="30"/>
      <c r="BW749" s="26"/>
      <c r="BX749" s="30"/>
      <c r="BY749" s="26"/>
      <c r="BZ749" s="60"/>
      <c r="CA749" s="30"/>
      <c r="CB749" s="30"/>
      <c r="CC749" s="30"/>
    </row>
    <row r="750" spans="1:81" s="56" customFormat="1" x14ac:dyDescent="0.35">
      <c r="A750" s="31" t="s">
        <v>56</v>
      </c>
      <c r="B750" s="31" t="s">
        <v>57</v>
      </c>
      <c r="C750" s="31" t="s">
        <v>3354</v>
      </c>
      <c r="D750" s="31" t="s">
        <v>3355</v>
      </c>
      <c r="E750" s="31" t="s">
        <v>55</v>
      </c>
      <c r="F750" s="1">
        <v>999927491</v>
      </c>
      <c r="G750" s="1">
        <f>(J750+T750)-H750</f>
        <v>34</v>
      </c>
      <c r="H750" s="1">
        <f>(K750+L750+N750+O750+P750+Q750+R750)*0.5</f>
        <v>34</v>
      </c>
      <c r="I750" s="27"/>
      <c r="J750" s="1">
        <f>SUM(K750,L750,N750,O750,P750,Q750,R750)</f>
        <v>68</v>
      </c>
      <c r="K750" s="1">
        <f>SUM(AP750,BT750,BX750)</f>
        <v>0</v>
      </c>
      <c r="L750" s="1">
        <f>SUM(AD750,AF750,AH750,AL750,AJ750,AN750,AR750,AT750,AV750,AX750,BB750,BD750,BF750,BH750,BJ750,BL750,AZ750)</f>
        <v>68</v>
      </c>
      <c r="M750" s="1">
        <f>COUNT(#REF!,AD750,AF750,AH750,AJ750,AL750,AN750,AR750,AT750,AV750,AX750,AZ750,BB750,BD750,BF750,BH750,BJ750,BL750)</f>
        <v>1</v>
      </c>
      <c r="N750" s="1">
        <f>BN750+BP750</f>
        <v>0</v>
      </c>
      <c r="O750" s="1">
        <v>0</v>
      </c>
      <c r="P750" s="1">
        <f>BR750</f>
        <v>0</v>
      </c>
      <c r="Q750" s="1">
        <f>BV750</f>
        <v>0</v>
      </c>
      <c r="R750" s="1">
        <v>0</v>
      </c>
      <c r="S750" s="64"/>
      <c r="T750" s="1">
        <f>SUM(U750,V750,X750,Y750,Z750,AA750,AB750)</f>
        <v>0</v>
      </c>
      <c r="U750" s="1">
        <f>CA750</f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f>CC750</f>
        <v>0</v>
      </c>
      <c r="AB750" s="1">
        <f>CB750</f>
        <v>0</v>
      </c>
      <c r="AC750" s="64"/>
      <c r="AD750" s="1"/>
      <c r="AE750" s="26"/>
      <c r="AF750" s="1"/>
      <c r="AG750" s="26"/>
      <c r="AH750" s="1"/>
      <c r="AI750" s="26"/>
      <c r="AJ750" s="1"/>
      <c r="AK750" s="26"/>
      <c r="AL750" s="1"/>
      <c r="AM750" s="26"/>
      <c r="AN750" s="1"/>
      <c r="AO750" s="26"/>
      <c r="AP750" s="1"/>
      <c r="AQ750" s="26"/>
      <c r="AR750" s="1"/>
      <c r="AS750" s="26"/>
      <c r="AT750" s="1"/>
      <c r="AU750" s="26"/>
      <c r="AV750" s="1"/>
      <c r="AW750" s="26"/>
      <c r="AX750" s="1"/>
      <c r="AY750" s="26"/>
      <c r="AZ750" s="1">
        <v>68</v>
      </c>
      <c r="BA750" s="26"/>
      <c r="BB750" s="1"/>
      <c r="BC750" s="26"/>
      <c r="BD750" s="1"/>
      <c r="BE750" s="26"/>
      <c r="BF750" s="1"/>
      <c r="BG750" s="26"/>
      <c r="BH750" s="1"/>
      <c r="BI750" s="26"/>
      <c r="BJ750" s="1"/>
      <c r="BK750" s="26"/>
      <c r="BL750" s="1"/>
      <c r="BM750" s="26"/>
      <c r="BN750" s="1"/>
      <c r="BO750" s="26"/>
      <c r="BP750" s="1"/>
      <c r="BQ750" s="26"/>
      <c r="BR750" s="1"/>
      <c r="BS750" s="26"/>
      <c r="BT750" s="1"/>
      <c r="BU750" s="26"/>
      <c r="BV750" s="30"/>
      <c r="BW750" s="26"/>
      <c r="BX750" s="30"/>
      <c r="BY750" s="26"/>
      <c r="BZ750" s="60"/>
      <c r="CA750" s="30"/>
      <c r="CB750" s="30"/>
      <c r="CC750" s="30"/>
    </row>
    <row r="751" spans="1:81" s="56" customFormat="1" x14ac:dyDescent="0.35">
      <c r="A751" s="31" t="s">
        <v>56</v>
      </c>
      <c r="B751" s="31" t="s">
        <v>57</v>
      </c>
      <c r="C751" s="31" t="s">
        <v>3474</v>
      </c>
      <c r="D751" s="31" t="s">
        <v>3475</v>
      </c>
      <c r="E751" s="31" t="s">
        <v>55</v>
      </c>
      <c r="F751" s="1">
        <v>999927857</v>
      </c>
      <c r="G751" s="1">
        <f>(J751+T751)-H751</f>
        <v>34</v>
      </c>
      <c r="H751" s="1">
        <f>(K751+L751+N751+O751+P751+Q751+R751)*0.5</f>
        <v>34</v>
      </c>
      <c r="I751" s="27"/>
      <c r="J751" s="1">
        <f>SUM(K751,L751,N751,O751,P751,Q751,R751)</f>
        <v>68</v>
      </c>
      <c r="K751" s="1">
        <f>SUM(AP751,BT751,BX751)</f>
        <v>0</v>
      </c>
      <c r="L751" s="1">
        <f>SUM(AD751,AF751,AH751,AL751,AJ751,AN751,AR751,AT751,AV751,AX751,BB751,BD751,BF751,BH751,BJ751,BL751,AZ751)</f>
        <v>68</v>
      </c>
      <c r="M751" s="1">
        <f>COUNT(#REF!,AD751,AF751,AH751,AJ751,AL751,AN751,AR751,AT751,AV751,AX751,AZ751,BB751,BD751,BF751,BH751,BJ751,BL751)</f>
        <v>1</v>
      </c>
      <c r="N751" s="1">
        <f>BN751+BP751</f>
        <v>0</v>
      </c>
      <c r="O751" s="1">
        <v>0</v>
      </c>
      <c r="P751" s="1">
        <f>BR751</f>
        <v>0</v>
      </c>
      <c r="Q751" s="1">
        <f>BV751</f>
        <v>0</v>
      </c>
      <c r="R751" s="1">
        <v>0</v>
      </c>
      <c r="S751" s="64"/>
      <c r="T751" s="1">
        <f>SUM(U751,V751,X751,Y751,Z751,AA751,AB751)</f>
        <v>0</v>
      </c>
      <c r="U751" s="1">
        <f>CA751</f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f>CC751</f>
        <v>0</v>
      </c>
      <c r="AB751" s="1">
        <f>CB751</f>
        <v>0</v>
      </c>
      <c r="AC751" s="64"/>
      <c r="AD751" s="1"/>
      <c r="AE751" s="26"/>
      <c r="AF751" s="1"/>
      <c r="AG751" s="26"/>
      <c r="AH751" s="1"/>
      <c r="AI751" s="26"/>
      <c r="AJ751" s="1"/>
      <c r="AK751" s="26"/>
      <c r="AL751" s="1"/>
      <c r="AM751" s="26"/>
      <c r="AN751" s="1"/>
      <c r="AO751" s="26"/>
      <c r="AP751" s="1"/>
      <c r="AQ751" s="26"/>
      <c r="AR751" s="1"/>
      <c r="AS751" s="26"/>
      <c r="AT751" s="1"/>
      <c r="AU751" s="26"/>
      <c r="AV751" s="1"/>
      <c r="AW751" s="26"/>
      <c r="AX751" s="1"/>
      <c r="AY751" s="26"/>
      <c r="AZ751" s="1">
        <v>68</v>
      </c>
      <c r="BA751" s="26"/>
      <c r="BB751" s="1"/>
      <c r="BC751" s="26"/>
      <c r="BD751" s="1"/>
      <c r="BE751" s="26"/>
      <c r="BF751" s="1"/>
      <c r="BG751" s="26"/>
      <c r="BH751" s="1"/>
      <c r="BI751" s="26"/>
      <c r="BJ751" s="1"/>
      <c r="BK751" s="26"/>
      <c r="BL751" s="1"/>
      <c r="BM751" s="26"/>
      <c r="BN751" s="1"/>
      <c r="BO751" s="26"/>
      <c r="BP751" s="1"/>
      <c r="BQ751" s="26"/>
      <c r="BR751" s="1"/>
      <c r="BS751" s="26"/>
      <c r="BT751" s="1"/>
      <c r="BU751" s="26"/>
      <c r="BV751" s="30"/>
      <c r="BW751" s="26"/>
      <c r="BX751" s="30"/>
      <c r="BY751" s="26"/>
      <c r="BZ751" s="60"/>
      <c r="CA751" s="30"/>
      <c r="CB751" s="30"/>
      <c r="CC751" s="30"/>
    </row>
    <row r="752" spans="1:81" s="56" customFormat="1" x14ac:dyDescent="0.35">
      <c r="A752" s="31" t="s">
        <v>56</v>
      </c>
      <c r="B752" s="1" t="s">
        <v>57</v>
      </c>
      <c r="C752" s="1" t="s">
        <v>241</v>
      </c>
      <c r="D752" s="1" t="s">
        <v>2210</v>
      </c>
      <c r="E752" s="1" t="s">
        <v>55</v>
      </c>
      <c r="F752" s="1">
        <v>999924642</v>
      </c>
      <c r="G752" s="1">
        <f>(J752+T752)-H752</f>
        <v>31.5</v>
      </c>
      <c r="H752" s="1">
        <f>(K752+L752+N752+O752+P752+Q752+R752)*0.5</f>
        <v>31.5</v>
      </c>
      <c r="I752" s="27"/>
      <c r="J752" s="1">
        <f>SUM(K752,L752,N752,O752,P752,Q752,R752)</f>
        <v>63</v>
      </c>
      <c r="K752" s="1">
        <f>SUM(AP752,BT752,BX752)</f>
        <v>0</v>
      </c>
      <c r="L752" s="1">
        <f>SUM(AD752,AF752,AH752,AL752,AJ752,AN752,AR752,AT752,AV752,AX752,BB752,BD752,BF752,BH752,BJ752,BL752,AZ752)</f>
        <v>63</v>
      </c>
      <c r="M752" s="1">
        <f>COUNT(#REF!,AD752,AF752,AH752,AJ752,AL752,AN752,AR752,AT752,AV752,AX752,AZ752,BB752,BD752,BF752,BH752,BJ752,BL752)</f>
        <v>1</v>
      </c>
      <c r="N752" s="1">
        <f>BN752+BP752</f>
        <v>0</v>
      </c>
      <c r="O752" s="1">
        <v>0</v>
      </c>
      <c r="P752" s="1">
        <f>BR752</f>
        <v>0</v>
      </c>
      <c r="Q752" s="1">
        <f>BV752</f>
        <v>0</v>
      </c>
      <c r="R752" s="1">
        <v>0</v>
      </c>
      <c r="S752" s="64"/>
      <c r="T752" s="1">
        <f>SUM(U752,V752,X752,Y752,Z752,AA752,AB752)</f>
        <v>0</v>
      </c>
      <c r="U752" s="1">
        <f>CA752</f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f>CC752</f>
        <v>0</v>
      </c>
      <c r="AB752" s="1">
        <f>CB752</f>
        <v>0</v>
      </c>
      <c r="AC752" s="64"/>
      <c r="AD752" s="1"/>
      <c r="AE752" s="26"/>
      <c r="AF752" s="1"/>
      <c r="AG752" s="26"/>
      <c r="AH752" s="1"/>
      <c r="AI752" s="26"/>
      <c r="AJ752" s="1"/>
      <c r="AK752" s="26"/>
      <c r="AL752" s="1"/>
      <c r="AM752" s="26"/>
      <c r="AN752" s="1">
        <v>63</v>
      </c>
      <c r="AO752" s="26">
        <v>5</v>
      </c>
      <c r="AP752" s="1"/>
      <c r="AQ752" s="26"/>
      <c r="AR752" s="1"/>
      <c r="AS752" s="26"/>
      <c r="AT752" s="1"/>
      <c r="AU752" s="26"/>
      <c r="AV752" s="1"/>
      <c r="AW752" s="26"/>
      <c r="AX752" s="1"/>
      <c r="AY752" s="26"/>
      <c r="AZ752" s="1"/>
      <c r="BA752" s="26"/>
      <c r="BB752" s="1"/>
      <c r="BC752" s="26"/>
      <c r="BD752" s="1"/>
      <c r="BE752" s="26"/>
      <c r="BF752" s="1"/>
      <c r="BG752" s="26"/>
      <c r="BH752" s="1"/>
      <c r="BI752" s="26"/>
      <c r="BJ752" s="1"/>
      <c r="BK752" s="26"/>
      <c r="BL752" s="1"/>
      <c r="BM752" s="26"/>
      <c r="BN752" s="1"/>
      <c r="BO752" s="26"/>
      <c r="BP752" s="1"/>
      <c r="BQ752" s="26"/>
      <c r="BR752" s="1"/>
      <c r="BS752" s="26"/>
      <c r="BT752" s="1"/>
      <c r="BU752" s="26"/>
      <c r="BV752" s="30"/>
      <c r="BW752" s="26"/>
      <c r="BX752" s="30"/>
      <c r="BY752" s="26"/>
      <c r="BZ752" s="60"/>
      <c r="CA752" s="30"/>
      <c r="CB752" s="30"/>
      <c r="CC752" s="30"/>
    </row>
    <row r="753" spans="1:81" s="56" customFormat="1" x14ac:dyDescent="0.35">
      <c r="A753" s="31" t="s">
        <v>56</v>
      </c>
      <c r="B753" s="1" t="s">
        <v>57</v>
      </c>
      <c r="C753" s="1" t="s">
        <v>3121</v>
      </c>
      <c r="D753" s="1" t="s">
        <v>2704</v>
      </c>
      <c r="E753" s="1" t="s">
        <v>55</v>
      </c>
      <c r="F753" s="1">
        <v>999926909</v>
      </c>
      <c r="G753" s="1">
        <f>(J753+T753)-H753</f>
        <v>31.5</v>
      </c>
      <c r="H753" s="1">
        <f>(K753+L753+N753+O753+P753+Q753+R753)*0.5</f>
        <v>31.5</v>
      </c>
      <c r="I753" s="27"/>
      <c r="J753" s="1">
        <f>SUM(K753,L753,N753,O753,P753,Q753,R753)</f>
        <v>63</v>
      </c>
      <c r="K753" s="1">
        <f>SUM(AP753,BT753,BX753)</f>
        <v>0</v>
      </c>
      <c r="L753" s="1">
        <f>SUM(AD753,AF753,AH753,AL753,AJ753,AN753,AR753,AT753,AV753,AX753,BB753,BD753,BF753,BH753,BJ753,BL753,AZ753)</f>
        <v>63</v>
      </c>
      <c r="M753" s="1">
        <f>COUNT(#REF!,AD753,AF753,AH753,AJ753,AL753,AN753,AR753,AT753,AV753,AX753,AZ753,BB753,BD753,BF753,BH753,BJ753,BL753)</f>
        <v>1</v>
      </c>
      <c r="N753" s="1">
        <f>BN753+BP753</f>
        <v>0</v>
      </c>
      <c r="O753" s="1">
        <v>0</v>
      </c>
      <c r="P753" s="1">
        <f>BR753</f>
        <v>0</v>
      </c>
      <c r="Q753" s="1">
        <f>BV753</f>
        <v>0</v>
      </c>
      <c r="R753" s="1">
        <v>0</v>
      </c>
      <c r="S753" s="64"/>
      <c r="T753" s="1">
        <f>SUM(U753,V753,X753,Y753,Z753,AA753,AB753)</f>
        <v>0</v>
      </c>
      <c r="U753" s="1">
        <f>CA753</f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f>CC753</f>
        <v>0</v>
      </c>
      <c r="AB753" s="1">
        <f>CB753</f>
        <v>0</v>
      </c>
      <c r="AC753" s="64"/>
      <c r="AD753" s="1"/>
      <c r="AE753" s="26"/>
      <c r="AF753" s="1"/>
      <c r="AG753" s="26"/>
      <c r="AH753" s="1"/>
      <c r="AI753" s="26"/>
      <c r="AJ753" s="1"/>
      <c r="AK753" s="26"/>
      <c r="AL753" s="1"/>
      <c r="AM753" s="26"/>
      <c r="AN753" s="1">
        <v>63</v>
      </c>
      <c r="AO753" s="26">
        <v>5</v>
      </c>
      <c r="AP753" s="1"/>
      <c r="AQ753" s="26"/>
      <c r="AR753" s="1"/>
      <c r="AS753" s="26"/>
      <c r="AT753" s="1"/>
      <c r="AU753" s="26"/>
      <c r="AV753" s="1"/>
      <c r="AW753" s="26"/>
      <c r="AX753" s="1"/>
      <c r="AY753" s="26"/>
      <c r="AZ753" s="1"/>
      <c r="BA753" s="26"/>
      <c r="BB753" s="1"/>
      <c r="BC753" s="26"/>
      <c r="BD753" s="1"/>
      <c r="BE753" s="26"/>
      <c r="BF753" s="1"/>
      <c r="BG753" s="26"/>
      <c r="BH753" s="1"/>
      <c r="BI753" s="26"/>
      <c r="BJ753" s="1"/>
      <c r="BK753" s="26"/>
      <c r="BL753" s="1"/>
      <c r="BM753" s="26"/>
      <c r="BN753" s="1"/>
      <c r="BO753" s="26"/>
      <c r="BP753" s="1"/>
      <c r="BQ753" s="26"/>
      <c r="BR753" s="1"/>
      <c r="BS753" s="26"/>
      <c r="BT753" s="1"/>
      <c r="BU753" s="26"/>
      <c r="BV753" s="30"/>
      <c r="BW753" s="26"/>
      <c r="BX753" s="30"/>
      <c r="BY753" s="26"/>
      <c r="BZ753" s="60"/>
      <c r="CA753" s="30"/>
      <c r="CB753" s="30"/>
      <c r="CC753" s="30"/>
    </row>
    <row r="754" spans="1:81" s="56" customFormat="1" x14ac:dyDescent="0.35">
      <c r="A754" s="1" t="s">
        <v>56</v>
      </c>
      <c r="B754" s="1" t="s">
        <v>57</v>
      </c>
      <c r="C754" s="1" t="s">
        <v>3492</v>
      </c>
      <c r="D754" s="1" t="s">
        <v>3493</v>
      </c>
      <c r="E754" s="1" t="s">
        <v>55</v>
      </c>
      <c r="F754" s="1">
        <v>999927904</v>
      </c>
      <c r="G754" s="1">
        <f>(J754+T754)-H754</f>
        <v>30</v>
      </c>
      <c r="H754" s="1"/>
      <c r="I754" s="27"/>
      <c r="J754" s="1">
        <f>SUM(K754,L754,N754,O754,P754,Q754,R754)</f>
        <v>30</v>
      </c>
      <c r="K754" s="1">
        <f>SUM(AP754,BT754,BX754)</f>
        <v>0</v>
      </c>
      <c r="L754" s="1">
        <f>SUM(AD754,AF754,AH754,AL754,AJ754,AN754,AR754,AT754,AV754,AX754,BB754,BD754,BF754,BH754,BJ754,BL754,AZ754)</f>
        <v>30</v>
      </c>
      <c r="M754" s="1">
        <f>COUNT(#REF!,AD754,AF754,AH754,AJ754,AL754,AN754,AR754,AT754,AV754,AX754,AZ754,BB754,BD754,BF754,BH754,BJ754,BL754)</f>
        <v>1</v>
      </c>
      <c r="N754" s="1">
        <f>BN754+BP754</f>
        <v>0</v>
      </c>
      <c r="O754" s="1">
        <v>0</v>
      </c>
      <c r="P754" s="1">
        <f>BR754</f>
        <v>0</v>
      </c>
      <c r="Q754" s="1">
        <f>BV754</f>
        <v>0</v>
      </c>
      <c r="R754" s="1">
        <v>0</v>
      </c>
      <c r="S754" s="64"/>
      <c r="T754" s="1">
        <f>SUM(U754,V754,X754,Y754,Z754,AA754,AB754)</f>
        <v>0</v>
      </c>
      <c r="U754" s="1">
        <f>CA754</f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f>CC754</f>
        <v>0</v>
      </c>
      <c r="AB754" s="1">
        <f>CB754</f>
        <v>0</v>
      </c>
      <c r="AC754" s="64"/>
      <c r="AD754" s="1"/>
      <c r="AE754" s="26"/>
      <c r="AF754" s="1"/>
      <c r="AG754" s="26"/>
      <c r="AH754" s="1"/>
      <c r="AI754" s="26"/>
      <c r="AJ754" s="1"/>
      <c r="AK754" s="26"/>
      <c r="AL754" s="1"/>
      <c r="AM754" s="26"/>
      <c r="AN754" s="1"/>
      <c r="AO754" s="26"/>
      <c r="AP754" s="1"/>
      <c r="AQ754" s="26"/>
      <c r="AR754" s="1"/>
      <c r="AS754" s="26"/>
      <c r="AT754" s="1"/>
      <c r="AU754" s="26"/>
      <c r="AV754" s="1"/>
      <c r="AW754" s="26"/>
      <c r="AX754" s="1"/>
      <c r="AY754" s="26"/>
      <c r="AZ754" s="1"/>
      <c r="BA754" s="26"/>
      <c r="BB754" s="1">
        <v>30</v>
      </c>
      <c r="BC754" s="26">
        <v>1</v>
      </c>
      <c r="BD754" s="1"/>
      <c r="BE754" s="26"/>
      <c r="BF754" s="1"/>
      <c r="BG754" s="26"/>
      <c r="BH754" s="1"/>
      <c r="BI754" s="26"/>
      <c r="BJ754" s="1"/>
      <c r="BK754" s="26"/>
      <c r="BL754" s="1"/>
      <c r="BM754" s="26"/>
      <c r="BN754" s="1"/>
      <c r="BO754" s="26"/>
      <c r="BP754" s="1"/>
      <c r="BQ754" s="26"/>
      <c r="BR754" s="1"/>
      <c r="BS754" s="26"/>
      <c r="BT754" s="1"/>
      <c r="BU754" s="26"/>
      <c r="BV754" s="30"/>
      <c r="BW754" s="26"/>
      <c r="BX754" s="30"/>
      <c r="BY754" s="26"/>
      <c r="BZ754" s="60"/>
      <c r="CA754" s="30"/>
      <c r="CB754" s="30"/>
      <c r="CC754" s="30"/>
    </row>
    <row r="755" spans="1:81" s="56" customFormat="1" x14ac:dyDescent="0.35">
      <c r="A755" s="31" t="s">
        <v>56</v>
      </c>
      <c r="B755" s="35" t="s">
        <v>57</v>
      </c>
      <c r="C755" s="35" t="s">
        <v>2922</v>
      </c>
      <c r="D755" s="35" t="s">
        <v>2923</v>
      </c>
      <c r="E755" s="35" t="s">
        <v>55</v>
      </c>
      <c r="F755" s="35">
        <v>999926484</v>
      </c>
      <c r="G755" s="1">
        <f>(J755+T755)-H755</f>
        <v>29</v>
      </c>
      <c r="H755" s="1">
        <f>(K755+L755+N755+O755+P755+Q755+R755)*0.5</f>
        <v>29</v>
      </c>
      <c r="I755" s="27"/>
      <c r="J755" s="1">
        <f>SUM(K755,L755,N755,O755,P755,Q755,R755)</f>
        <v>58</v>
      </c>
      <c r="K755" s="1">
        <f>SUM(AP755,BT755,BX755)</f>
        <v>0</v>
      </c>
      <c r="L755" s="1">
        <f>SUM(AD755,AF755,AH755,AL755,AJ755,AN755,AR755,AT755,AV755,AX755,BB755,BD755,BF755,BH755,BJ755,BL755,AZ755)</f>
        <v>58</v>
      </c>
      <c r="M755" s="1">
        <f>COUNT(#REF!,AD755,AF755,AH755,AJ755,AL755,AN755,AR755,AT755,AV755,AX755,AZ755,BB755,BD755,BF755,BH755,BJ755,BL755)</f>
        <v>1</v>
      </c>
      <c r="N755" s="1">
        <f>BN755+BP755</f>
        <v>0</v>
      </c>
      <c r="O755" s="1">
        <v>0</v>
      </c>
      <c r="P755" s="1">
        <f>BR755</f>
        <v>0</v>
      </c>
      <c r="Q755" s="1">
        <f>BV755</f>
        <v>0</v>
      </c>
      <c r="R755" s="1">
        <v>0</v>
      </c>
      <c r="S755" s="64"/>
      <c r="T755" s="1">
        <f>SUM(U755,V755,X755,Y755,Z755,AA755,AB755)</f>
        <v>0</v>
      </c>
      <c r="U755" s="1">
        <f>CA755</f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f>CC755</f>
        <v>0</v>
      </c>
      <c r="AB755" s="1">
        <f>CB755</f>
        <v>0</v>
      </c>
      <c r="AC755" s="64"/>
      <c r="AD755" s="1"/>
      <c r="AE755" s="26"/>
      <c r="AF755" s="1"/>
      <c r="AG755" s="26"/>
      <c r="AH755" s="1">
        <v>58</v>
      </c>
      <c r="AI755" s="26">
        <v>6</v>
      </c>
      <c r="AJ755" s="1"/>
      <c r="AK755" s="26"/>
      <c r="AL755" s="1"/>
      <c r="AM755" s="26"/>
      <c r="AN755" s="1"/>
      <c r="AO755" s="26"/>
      <c r="AP755" s="1"/>
      <c r="AQ755" s="26"/>
      <c r="AR755" s="1"/>
      <c r="AS755" s="26"/>
      <c r="AT755" s="1"/>
      <c r="AU755" s="26"/>
      <c r="AV755" s="1"/>
      <c r="AW755" s="26"/>
      <c r="AX755" s="1"/>
      <c r="AY755" s="26"/>
      <c r="AZ755" s="1"/>
      <c r="BA755" s="26"/>
      <c r="BB755" s="1"/>
      <c r="BC755" s="26"/>
      <c r="BD755" s="1"/>
      <c r="BE755" s="26"/>
      <c r="BF755" s="1"/>
      <c r="BG755" s="26"/>
      <c r="BH755" s="1"/>
      <c r="BI755" s="26"/>
      <c r="BJ755" s="1"/>
      <c r="BK755" s="26"/>
      <c r="BL755" s="1"/>
      <c r="BM755" s="26"/>
      <c r="BN755" s="1"/>
      <c r="BO755" s="26"/>
      <c r="BP755" s="1"/>
      <c r="BQ755" s="26"/>
      <c r="BR755" s="1"/>
      <c r="BS755" s="26"/>
      <c r="BT755" s="1"/>
      <c r="BU755" s="26"/>
      <c r="BV755" s="30"/>
      <c r="BW755" s="26"/>
      <c r="BX755" s="30"/>
      <c r="BY755" s="26"/>
      <c r="BZ755" s="60"/>
      <c r="CA755" s="30"/>
      <c r="CB755" s="30"/>
      <c r="CC755" s="30"/>
    </row>
    <row r="756" spans="1:81" s="56" customFormat="1" x14ac:dyDescent="0.35">
      <c r="A756" s="31" t="s">
        <v>56</v>
      </c>
      <c r="B756" s="30" t="s">
        <v>57</v>
      </c>
      <c r="C756" s="38" t="s">
        <v>2945</v>
      </c>
      <c r="D756" s="38" t="s">
        <v>2946</v>
      </c>
      <c r="E756" s="34" t="s">
        <v>55</v>
      </c>
      <c r="F756" s="30">
        <v>999926514</v>
      </c>
      <c r="G756" s="1">
        <f>(J756+T756)-H756</f>
        <v>29</v>
      </c>
      <c r="H756" s="1">
        <f>(K756+L756+N756+O756+P756+Q756+R756)*0.5</f>
        <v>29</v>
      </c>
      <c r="I756" s="27"/>
      <c r="J756" s="1">
        <f>SUM(K756,L756,N756,O756,P756,Q756,R756)</f>
        <v>58</v>
      </c>
      <c r="K756" s="1">
        <f>SUM(AP756,BT756,BX756)</f>
        <v>0</v>
      </c>
      <c r="L756" s="1">
        <f>SUM(AD756,AF756,AH756,AL756,AJ756,AN756,AR756,AT756,AV756,AX756,BB756,BD756,BF756,BH756,BJ756,BL756,AZ756)</f>
        <v>58</v>
      </c>
      <c r="M756" s="1">
        <f>COUNT(#REF!,AD756,AF756,AH756,AJ756,AL756,AN756,AR756,AT756,AV756,AX756,AZ756,BB756,BD756,BF756,BH756,BJ756,BL756)</f>
        <v>1</v>
      </c>
      <c r="N756" s="1">
        <f>BN756+BP756</f>
        <v>0</v>
      </c>
      <c r="O756" s="1">
        <v>0</v>
      </c>
      <c r="P756" s="1">
        <f>BR756</f>
        <v>0</v>
      </c>
      <c r="Q756" s="1">
        <f>BV756</f>
        <v>0</v>
      </c>
      <c r="R756" s="1">
        <v>0</v>
      </c>
      <c r="S756" s="64"/>
      <c r="T756" s="1">
        <f>SUM(U756,V756,X756,Y756,Z756,AA756,AB756)</f>
        <v>0</v>
      </c>
      <c r="U756" s="1">
        <f>CA756</f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f>CC756</f>
        <v>0</v>
      </c>
      <c r="AB756" s="1">
        <f>CB756</f>
        <v>0</v>
      </c>
      <c r="AC756" s="64"/>
      <c r="AD756" s="1"/>
      <c r="AE756" s="26"/>
      <c r="AF756" s="1"/>
      <c r="AG756" s="26"/>
      <c r="AH756" s="1"/>
      <c r="AI756" s="26"/>
      <c r="AJ756" s="1"/>
      <c r="AK756" s="26"/>
      <c r="AL756" s="1"/>
      <c r="AM756" s="26"/>
      <c r="AN756" s="1"/>
      <c r="AO756" s="26"/>
      <c r="AP756" s="1"/>
      <c r="AQ756" s="26"/>
      <c r="AR756" s="1"/>
      <c r="AS756" s="26"/>
      <c r="AT756" s="1">
        <v>58</v>
      </c>
      <c r="AU756" s="26">
        <v>6</v>
      </c>
      <c r="AV756" s="1"/>
      <c r="AW756" s="26"/>
      <c r="AX756" s="1"/>
      <c r="AY756" s="26"/>
      <c r="AZ756" s="1"/>
      <c r="BA756" s="26"/>
      <c r="BB756" s="1"/>
      <c r="BC756" s="26"/>
      <c r="BD756" s="1"/>
      <c r="BE756" s="26"/>
      <c r="BF756" s="1"/>
      <c r="BG756" s="26"/>
      <c r="BH756" s="1"/>
      <c r="BI756" s="26"/>
      <c r="BJ756" s="1"/>
      <c r="BK756" s="26"/>
      <c r="BL756" s="1"/>
      <c r="BM756" s="26"/>
      <c r="BN756" s="1"/>
      <c r="BO756" s="26"/>
      <c r="BP756" s="1"/>
      <c r="BQ756" s="26"/>
      <c r="BR756" s="1"/>
      <c r="BS756" s="26"/>
      <c r="BT756" s="1"/>
      <c r="BU756" s="26"/>
      <c r="BV756" s="30"/>
      <c r="BW756" s="26"/>
      <c r="BX756" s="30"/>
      <c r="BY756" s="26"/>
      <c r="BZ756" s="60"/>
      <c r="CA756" s="30"/>
      <c r="CB756" s="30"/>
      <c r="CC756" s="30"/>
    </row>
    <row r="757" spans="1:81" s="56" customFormat="1" x14ac:dyDescent="0.35">
      <c r="A757" s="31" t="s">
        <v>56</v>
      </c>
      <c r="B757" s="1" t="s">
        <v>57</v>
      </c>
      <c r="C757" s="1" t="s">
        <v>3010</v>
      </c>
      <c r="D757" s="1" t="s">
        <v>3011</v>
      </c>
      <c r="E757" s="1" t="s">
        <v>55</v>
      </c>
      <c r="F757" s="1">
        <v>999926694</v>
      </c>
      <c r="G757" s="1">
        <f>(J757+T757)-H757</f>
        <v>29</v>
      </c>
      <c r="H757" s="1">
        <f>(K757+L757+N757+O757+P757+Q757+R757)*0.5</f>
        <v>29</v>
      </c>
      <c r="I757" s="27"/>
      <c r="J757" s="1">
        <f>SUM(K757,L757,N757,O757,P757,Q757,R757)</f>
        <v>58</v>
      </c>
      <c r="K757" s="1">
        <f>SUM(AP757,BT757,BX757)</f>
        <v>0</v>
      </c>
      <c r="L757" s="1">
        <f>SUM(AD757,AF757,AH757,AL757,AJ757,AN757,AR757,AT757,AV757,AX757,BB757,BD757,BF757,BH757,BJ757,BL757,AZ757)</f>
        <v>58</v>
      </c>
      <c r="M757" s="1">
        <f>COUNT(#REF!,AD757,AF757,AH757,AJ757,AL757,AN757,AR757,AT757,AV757,AX757,AZ757,BB757,BD757,BF757,BH757,BJ757,BL757)</f>
        <v>1</v>
      </c>
      <c r="N757" s="1">
        <f>BN757+BP757</f>
        <v>0</v>
      </c>
      <c r="O757" s="1">
        <v>0</v>
      </c>
      <c r="P757" s="1">
        <f>BR757</f>
        <v>0</v>
      </c>
      <c r="Q757" s="1">
        <f>BV757</f>
        <v>0</v>
      </c>
      <c r="R757" s="1">
        <v>0</v>
      </c>
      <c r="S757" s="64"/>
      <c r="T757" s="1">
        <f>SUM(U757,V757,X757,Y757,Z757,AA757,AB757)</f>
        <v>0</v>
      </c>
      <c r="U757" s="1">
        <f>CA757</f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f>CC757</f>
        <v>0</v>
      </c>
      <c r="AB757" s="1">
        <f>CB757</f>
        <v>0</v>
      </c>
      <c r="AC757" s="64"/>
      <c r="AD757" s="1"/>
      <c r="AE757" s="26"/>
      <c r="AF757" s="1"/>
      <c r="AG757" s="26"/>
      <c r="AH757" s="1"/>
      <c r="AI757" s="26"/>
      <c r="AJ757" s="1">
        <v>58</v>
      </c>
      <c r="AK757" s="26">
        <v>6</v>
      </c>
      <c r="AL757" s="1"/>
      <c r="AM757" s="26"/>
      <c r="AN757" s="1"/>
      <c r="AO757" s="26"/>
      <c r="AP757" s="1"/>
      <c r="AQ757" s="26"/>
      <c r="AR757" s="1"/>
      <c r="AS757" s="26"/>
      <c r="AT757" s="1"/>
      <c r="AU757" s="26"/>
      <c r="AV757" s="1"/>
      <c r="AW757" s="26"/>
      <c r="AX757" s="1"/>
      <c r="AY757" s="26"/>
      <c r="AZ757" s="1"/>
      <c r="BA757" s="26"/>
      <c r="BB757" s="1"/>
      <c r="BC757" s="26"/>
      <c r="BD757" s="1"/>
      <c r="BE757" s="26"/>
      <c r="BF757" s="1"/>
      <c r="BG757" s="26"/>
      <c r="BH757" s="1"/>
      <c r="BI757" s="26"/>
      <c r="BJ757" s="1"/>
      <c r="BK757" s="26"/>
      <c r="BL757" s="1"/>
      <c r="BM757" s="26"/>
      <c r="BN757" s="1"/>
      <c r="BO757" s="26"/>
      <c r="BP757" s="1"/>
      <c r="BQ757" s="26"/>
      <c r="BR757" s="1"/>
      <c r="BS757" s="26"/>
      <c r="BT757" s="1"/>
      <c r="BU757" s="26"/>
      <c r="BV757" s="30"/>
      <c r="BW757" s="26"/>
      <c r="BX757" s="30"/>
      <c r="BY757" s="26"/>
      <c r="BZ757" s="60"/>
      <c r="CA757" s="30"/>
      <c r="CB757" s="30"/>
      <c r="CC757" s="30"/>
    </row>
    <row r="758" spans="1:81" s="56" customFormat="1" x14ac:dyDescent="0.35">
      <c r="A758" s="31" t="s">
        <v>56</v>
      </c>
      <c r="B758" s="1" t="s">
        <v>57</v>
      </c>
      <c r="C758" s="1" t="s">
        <v>752</v>
      </c>
      <c r="D758" s="1" t="s">
        <v>753</v>
      </c>
      <c r="E758" s="1" t="s">
        <v>55</v>
      </c>
      <c r="F758" s="1">
        <v>999907341</v>
      </c>
      <c r="G758" s="1">
        <f>(J758+T758)-H758</f>
        <v>27</v>
      </c>
      <c r="H758" s="1">
        <f>(K758+L758+N758+O758+P758+Q758+R758)*0.5</f>
        <v>27</v>
      </c>
      <c r="I758" s="27"/>
      <c r="J758" s="1">
        <f>SUM(K758,L758,N758,O758,P758,Q758,R758)</f>
        <v>54</v>
      </c>
      <c r="K758" s="1">
        <f>SUM(AP758,BT758,BX758)</f>
        <v>0</v>
      </c>
      <c r="L758" s="1">
        <f>SUM(AD758,AF758,AH758,AL758,AJ758,AN758,AR758,AT758,AV758,AX758,BB758,BD758,BF758,BH758,BJ758,BL758,AZ758)</f>
        <v>54</v>
      </c>
      <c r="M758" s="1">
        <f>COUNT(#REF!,AD758,AF758,AH758,AJ758,AL758,AN758,AR758,AT758,AV758,AX758,AZ758,BB758,BD758,BF758,BH758,BJ758,BL758)</f>
        <v>1</v>
      </c>
      <c r="N758" s="1">
        <f>BN758+BP758</f>
        <v>0</v>
      </c>
      <c r="O758" s="1">
        <v>0</v>
      </c>
      <c r="P758" s="1">
        <f>BR758</f>
        <v>0</v>
      </c>
      <c r="Q758" s="1">
        <f>BV758</f>
        <v>0</v>
      </c>
      <c r="R758" s="1">
        <v>0</v>
      </c>
      <c r="S758" s="64"/>
      <c r="T758" s="1">
        <f>SUM(U758,V758,X758,Y758,Z758,AA758,AB758)</f>
        <v>0</v>
      </c>
      <c r="U758" s="1">
        <f>CA758</f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f>CC758</f>
        <v>0</v>
      </c>
      <c r="AB758" s="1">
        <f>CB758</f>
        <v>0</v>
      </c>
      <c r="AC758" s="64"/>
      <c r="AD758" s="1"/>
      <c r="AE758" s="26"/>
      <c r="AF758" s="1"/>
      <c r="AG758" s="26"/>
      <c r="AH758" s="1"/>
      <c r="AI758" s="26"/>
      <c r="AJ758" s="1">
        <v>54</v>
      </c>
      <c r="AK758" s="26">
        <v>7</v>
      </c>
      <c r="AL758" s="1"/>
      <c r="AM758" s="26"/>
      <c r="AN758" s="1"/>
      <c r="AO758" s="26"/>
      <c r="AP758" s="1"/>
      <c r="AQ758" s="26"/>
      <c r="AR758" s="1"/>
      <c r="AS758" s="26"/>
      <c r="AT758" s="1"/>
      <c r="AU758" s="26"/>
      <c r="AV758" s="1"/>
      <c r="AW758" s="26"/>
      <c r="AX758" s="1"/>
      <c r="AY758" s="26"/>
      <c r="AZ758" s="1"/>
      <c r="BA758" s="26"/>
      <c r="BB758" s="1"/>
      <c r="BC758" s="26"/>
      <c r="BD758" s="1"/>
      <c r="BE758" s="26"/>
      <c r="BF758" s="1"/>
      <c r="BG758" s="26"/>
      <c r="BH758" s="1"/>
      <c r="BI758" s="26"/>
      <c r="BJ758" s="1"/>
      <c r="BK758" s="26"/>
      <c r="BL758" s="1"/>
      <c r="BM758" s="26"/>
      <c r="BN758" s="1"/>
      <c r="BO758" s="26"/>
      <c r="BP758" s="1"/>
      <c r="BQ758" s="26"/>
      <c r="BR758" s="1"/>
      <c r="BS758" s="26"/>
      <c r="BT758" s="1"/>
      <c r="BU758" s="26"/>
      <c r="BV758" s="30"/>
      <c r="BW758" s="26"/>
      <c r="BX758" s="30"/>
      <c r="BY758" s="26"/>
      <c r="BZ758" s="60"/>
      <c r="CA758" s="30"/>
      <c r="CB758" s="30"/>
      <c r="CC758" s="30"/>
    </row>
    <row r="759" spans="1:81" s="56" customFormat="1" x14ac:dyDescent="0.35">
      <c r="A759" s="31" t="s">
        <v>56</v>
      </c>
      <c r="B759" s="35" t="s">
        <v>57</v>
      </c>
      <c r="C759" s="35" t="s">
        <v>2849</v>
      </c>
      <c r="D759" s="35" t="s">
        <v>1801</v>
      </c>
      <c r="E759" s="35" t="s">
        <v>55</v>
      </c>
      <c r="F759" s="35">
        <v>999926278</v>
      </c>
      <c r="G759" s="1">
        <f>(J759+T759)-H759</f>
        <v>27</v>
      </c>
      <c r="H759" s="1">
        <f>(K759+L759+N759+O759+P759+Q759+R759)*0.5</f>
        <v>27</v>
      </c>
      <c r="I759" s="27"/>
      <c r="J759" s="1">
        <f>SUM(K759,L759,N759,O759,P759,Q759,R759)</f>
        <v>54</v>
      </c>
      <c r="K759" s="1">
        <f>SUM(AP759,BT759,BX759)</f>
        <v>0</v>
      </c>
      <c r="L759" s="1">
        <f>SUM(AD759,AF759,AH759,AL759,AJ759,AN759,AR759,AT759,AV759,AX759,BB759,BD759,BF759,BH759,BJ759,BL759,AZ759)</f>
        <v>54</v>
      </c>
      <c r="M759" s="1">
        <f>COUNT(#REF!,AD759,AF759,AH759,AJ759,AL759,AN759,AR759,AT759,AV759,AX759,AZ759,BB759,BD759,BF759,BH759,BJ759,BL759)</f>
        <v>1</v>
      </c>
      <c r="N759" s="1">
        <f>BN759+BP759</f>
        <v>0</v>
      </c>
      <c r="O759" s="1">
        <v>0</v>
      </c>
      <c r="P759" s="1">
        <f>BR759</f>
        <v>0</v>
      </c>
      <c r="Q759" s="1">
        <f>BV759</f>
        <v>0</v>
      </c>
      <c r="R759" s="1">
        <v>0</v>
      </c>
      <c r="S759" s="64"/>
      <c r="T759" s="1">
        <f>SUM(U759,V759,X759,Y759,Z759,AA759,AB759)</f>
        <v>0</v>
      </c>
      <c r="U759" s="1">
        <f>CA759</f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f>CC759</f>
        <v>0</v>
      </c>
      <c r="AB759" s="1">
        <f>CB759</f>
        <v>0</v>
      </c>
      <c r="AC759" s="64"/>
      <c r="AD759" s="1"/>
      <c r="AE759" s="26"/>
      <c r="AF759" s="1"/>
      <c r="AG759" s="26"/>
      <c r="AH759" s="1">
        <v>54</v>
      </c>
      <c r="AI759" s="26">
        <v>7</v>
      </c>
      <c r="AJ759" s="1"/>
      <c r="AK759" s="26"/>
      <c r="AL759" s="1"/>
      <c r="AM759" s="26"/>
      <c r="AN759" s="1"/>
      <c r="AO759" s="26"/>
      <c r="AP759" s="1"/>
      <c r="AQ759" s="26"/>
      <c r="AR759" s="1"/>
      <c r="AS759" s="26"/>
      <c r="AT759" s="1"/>
      <c r="AU759" s="26"/>
      <c r="AV759" s="1"/>
      <c r="AW759" s="26"/>
      <c r="AX759" s="1"/>
      <c r="AY759" s="26"/>
      <c r="AZ759" s="1"/>
      <c r="BA759" s="26"/>
      <c r="BB759" s="1"/>
      <c r="BC759" s="26"/>
      <c r="BD759" s="1"/>
      <c r="BE759" s="26"/>
      <c r="BF759" s="1"/>
      <c r="BG759" s="26"/>
      <c r="BH759" s="1"/>
      <c r="BI759" s="26"/>
      <c r="BJ759" s="1"/>
      <c r="BK759" s="26"/>
      <c r="BL759" s="1"/>
      <c r="BM759" s="26"/>
      <c r="BN759" s="1"/>
      <c r="BO759" s="26"/>
      <c r="BP759" s="1"/>
      <c r="BQ759" s="26"/>
      <c r="BR759" s="1"/>
      <c r="BS759" s="26"/>
      <c r="BT759" s="1"/>
      <c r="BU759" s="26"/>
      <c r="BV759" s="30"/>
      <c r="BW759" s="26"/>
      <c r="BX759" s="30"/>
      <c r="BY759" s="26"/>
      <c r="BZ759" s="60"/>
      <c r="CA759" s="30"/>
      <c r="CB759" s="30"/>
      <c r="CC759" s="30"/>
    </row>
    <row r="760" spans="1:81" s="56" customFormat="1" x14ac:dyDescent="0.35">
      <c r="A760" s="31" t="s">
        <v>56</v>
      </c>
      <c r="B760" s="1" t="s">
        <v>57</v>
      </c>
      <c r="C760" s="1" t="s">
        <v>1687</v>
      </c>
      <c r="D760" s="1" t="s">
        <v>1688</v>
      </c>
      <c r="E760" s="30" t="s">
        <v>55</v>
      </c>
      <c r="F760" s="1">
        <v>999921671</v>
      </c>
      <c r="G760" s="1">
        <f>(J760+T760)-H760</f>
        <v>25.5</v>
      </c>
      <c r="H760" s="1">
        <f>(K760+L760+N760+O760+P760+Q760+R760)*0.5</f>
        <v>25.5</v>
      </c>
      <c r="I760" s="27"/>
      <c r="J760" s="1">
        <f>SUM(K760,L760,N760,O760,P760,Q760,R760)</f>
        <v>51</v>
      </c>
      <c r="K760" s="1">
        <f>SUM(AP760,BT760,BX760)</f>
        <v>0</v>
      </c>
      <c r="L760" s="1">
        <f>SUM(AD760,AF760,AH760,AL760,AJ760,AN760,AR760,AT760,AV760,AX760,BB760,BD760,BF760,BH760,BJ760,BL760,AZ760)</f>
        <v>51</v>
      </c>
      <c r="M760" s="1">
        <f>COUNT(#REF!,AD760,AF760,AH760,AJ760,AL760,AN760,AR760,AT760,AV760,AX760,AZ760,BB760,BD760,BF760,BH760,BJ760,BL760)</f>
        <v>1</v>
      </c>
      <c r="N760" s="1">
        <f>BN760+BP760</f>
        <v>0</v>
      </c>
      <c r="O760" s="1">
        <v>0</v>
      </c>
      <c r="P760" s="1">
        <f>BR760</f>
        <v>0</v>
      </c>
      <c r="Q760" s="1">
        <f>BV760</f>
        <v>0</v>
      </c>
      <c r="R760" s="1">
        <v>0</v>
      </c>
      <c r="S760" s="64"/>
      <c r="T760" s="1">
        <f>SUM(U760,V760,X760,Y760,Z760,AA760,AB760)</f>
        <v>0</v>
      </c>
      <c r="U760" s="1">
        <f>CA760</f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f>CC760</f>
        <v>0</v>
      </c>
      <c r="AB760" s="1">
        <f>CB760</f>
        <v>0</v>
      </c>
      <c r="AC760" s="64"/>
      <c r="AD760" s="1"/>
      <c r="AE760" s="26"/>
      <c r="AF760" s="1"/>
      <c r="AG760" s="26"/>
      <c r="AH760" s="1"/>
      <c r="AI760" s="26"/>
      <c r="AJ760" s="1">
        <v>51</v>
      </c>
      <c r="AK760" s="26">
        <v>8</v>
      </c>
      <c r="AL760" s="1"/>
      <c r="AM760" s="26"/>
      <c r="AN760" s="1"/>
      <c r="AO760" s="26"/>
      <c r="AP760" s="1"/>
      <c r="AQ760" s="26"/>
      <c r="AR760" s="1"/>
      <c r="AS760" s="26"/>
      <c r="AT760" s="1"/>
      <c r="AU760" s="26"/>
      <c r="AV760" s="1"/>
      <c r="AW760" s="26"/>
      <c r="AX760" s="1"/>
      <c r="AY760" s="26"/>
      <c r="AZ760" s="1"/>
      <c r="BA760" s="26"/>
      <c r="BB760" s="1"/>
      <c r="BC760" s="26"/>
      <c r="BD760" s="1"/>
      <c r="BE760" s="26"/>
      <c r="BF760" s="1"/>
      <c r="BG760" s="26"/>
      <c r="BH760" s="1"/>
      <c r="BI760" s="26"/>
      <c r="BJ760" s="1"/>
      <c r="BK760" s="26"/>
      <c r="BL760" s="1"/>
      <c r="BM760" s="26"/>
      <c r="BN760" s="1"/>
      <c r="BO760" s="26"/>
      <c r="BP760" s="1"/>
      <c r="BQ760" s="26"/>
      <c r="BR760" s="1"/>
      <c r="BS760" s="26"/>
      <c r="BT760" s="1"/>
      <c r="BU760" s="26"/>
      <c r="BV760" s="30"/>
      <c r="BW760" s="26"/>
      <c r="BX760" s="30"/>
      <c r="BY760" s="26"/>
      <c r="BZ760" s="60"/>
      <c r="CA760" s="30"/>
      <c r="CB760" s="30"/>
      <c r="CC760" s="30"/>
    </row>
    <row r="761" spans="1:81" s="56" customFormat="1" x14ac:dyDescent="0.35">
      <c r="A761" s="31" t="s">
        <v>56</v>
      </c>
      <c r="B761" s="30" t="s">
        <v>57</v>
      </c>
      <c r="C761" s="30" t="s">
        <v>1780</v>
      </c>
      <c r="D761" s="30" t="s">
        <v>1781</v>
      </c>
      <c r="E761" s="30" t="s">
        <v>55</v>
      </c>
      <c r="F761" s="30">
        <v>999922128</v>
      </c>
      <c r="G761" s="1">
        <f>(J761+T761)-H761</f>
        <v>25.5</v>
      </c>
      <c r="H761" s="1">
        <f>(K761+L761+N761+O761+P761+Q761+R761)*0.5</f>
        <v>25.5</v>
      </c>
      <c r="I761" s="27"/>
      <c r="J761" s="1">
        <f>SUM(K761,L761,N761,O761,P761,Q761,R761)</f>
        <v>51</v>
      </c>
      <c r="K761" s="1">
        <f>SUM(AP761,BT761,BX761)</f>
        <v>0</v>
      </c>
      <c r="L761" s="1">
        <f>SUM(AD761,AF761,AH761,AL761,AJ761,AN761,AR761,AT761,AV761,AX761,BB761,BD761,BF761,BH761,BJ761,BL761,AZ761)</f>
        <v>51</v>
      </c>
      <c r="M761" s="1">
        <f>COUNT(#REF!,AD761,AF761,AH761,AJ761,AL761,AN761,AR761,AT761,AV761,AX761,AZ761,BB761,BD761,BF761,BH761,BJ761,BL761)</f>
        <v>1</v>
      </c>
      <c r="N761" s="1">
        <f>BN761+BP761</f>
        <v>0</v>
      </c>
      <c r="O761" s="1">
        <v>0</v>
      </c>
      <c r="P761" s="1">
        <f>BR761</f>
        <v>0</v>
      </c>
      <c r="Q761" s="1">
        <f>BV761</f>
        <v>0</v>
      </c>
      <c r="R761" s="1">
        <v>0</v>
      </c>
      <c r="S761" s="64"/>
      <c r="T761" s="1">
        <f>SUM(U761,V761,X761,Y761,Z761,AA761,AB761)</f>
        <v>0</v>
      </c>
      <c r="U761" s="1">
        <f>CA761</f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f>CC761</f>
        <v>0</v>
      </c>
      <c r="AB761" s="1">
        <f>CB761</f>
        <v>0</v>
      </c>
      <c r="AC761" s="64"/>
      <c r="AD761" s="1"/>
      <c r="AE761" s="26"/>
      <c r="AF761" s="1"/>
      <c r="AG761" s="26"/>
      <c r="AH761" s="1">
        <v>51</v>
      </c>
      <c r="AI761" s="26">
        <v>8</v>
      </c>
      <c r="AJ761" s="1"/>
      <c r="AK761" s="26"/>
      <c r="AL761" s="1"/>
      <c r="AM761" s="26"/>
      <c r="AN761" s="1"/>
      <c r="AO761" s="26"/>
      <c r="AP761" s="1"/>
      <c r="AQ761" s="26"/>
      <c r="AR761" s="1"/>
      <c r="AS761" s="26"/>
      <c r="AT761" s="1"/>
      <c r="AU761" s="26"/>
      <c r="AV761" s="1"/>
      <c r="AW761" s="26"/>
      <c r="AX761" s="1"/>
      <c r="AY761" s="26"/>
      <c r="AZ761" s="1"/>
      <c r="BA761" s="26"/>
      <c r="BB761" s="1"/>
      <c r="BC761" s="26"/>
      <c r="BD761" s="1"/>
      <c r="BE761" s="26"/>
      <c r="BF761" s="1"/>
      <c r="BG761" s="26"/>
      <c r="BH761" s="1"/>
      <c r="BI761" s="26"/>
      <c r="BJ761" s="1"/>
      <c r="BK761" s="26"/>
      <c r="BL761" s="1"/>
      <c r="BM761" s="26"/>
      <c r="BN761" s="1"/>
      <c r="BO761" s="26"/>
      <c r="BP761" s="1"/>
      <c r="BQ761" s="26"/>
      <c r="BR761" s="1"/>
      <c r="BS761" s="26"/>
      <c r="BT761" s="1"/>
      <c r="BU761" s="26"/>
      <c r="BV761" s="30"/>
      <c r="BW761" s="26"/>
      <c r="BX761" s="30"/>
      <c r="BY761" s="26"/>
      <c r="BZ761" s="60"/>
      <c r="CA761" s="30"/>
      <c r="CB761" s="30"/>
      <c r="CC761" s="30"/>
    </row>
    <row r="762" spans="1:81" s="56" customFormat="1" x14ac:dyDescent="0.35">
      <c r="A762" s="31" t="s">
        <v>56</v>
      </c>
      <c r="B762" s="1" t="s">
        <v>57</v>
      </c>
      <c r="C762" s="1" t="s">
        <v>530</v>
      </c>
      <c r="D762" s="1" t="s">
        <v>2110</v>
      </c>
      <c r="E762" s="1" t="s">
        <v>55</v>
      </c>
      <c r="F762" s="1">
        <v>999923886</v>
      </c>
      <c r="G762" s="1">
        <f>(J762+T762)-H762</f>
        <v>22.5</v>
      </c>
      <c r="H762" s="1">
        <f>(K762+L762+N762+O762+P762+Q762+R762)*0.5</f>
        <v>22.5</v>
      </c>
      <c r="I762" s="27"/>
      <c r="J762" s="1">
        <f>SUM(K762,L762,N762,O762,P762,Q762,R762)</f>
        <v>45</v>
      </c>
      <c r="K762" s="1">
        <f>SUM(AP762,BT762,BX762)</f>
        <v>0</v>
      </c>
      <c r="L762" s="1">
        <f>SUM(AD762,AF762,AH762,AL762,AJ762,AN762,AR762,AT762,AV762,AX762,BB762,BD762,BF762,BH762,BJ762,BL762,AZ762)</f>
        <v>45</v>
      </c>
      <c r="M762" s="1">
        <f>COUNT(#REF!,AD762,AF762,AH762,AJ762,AL762,AN762,AR762,AT762,AV762,AX762,AZ762,BB762,BD762,BF762,BH762,BJ762,BL762)</f>
        <v>1</v>
      </c>
      <c r="N762" s="1">
        <f>BN762+BP762</f>
        <v>0</v>
      </c>
      <c r="O762" s="1">
        <v>0</v>
      </c>
      <c r="P762" s="1">
        <f>BR762</f>
        <v>0</v>
      </c>
      <c r="Q762" s="1">
        <f>BV762</f>
        <v>0</v>
      </c>
      <c r="R762" s="1">
        <v>0</v>
      </c>
      <c r="S762" s="64"/>
      <c r="T762" s="1">
        <f>SUM(U762,V762,X762,Y762,Z762,AA762,AB762)</f>
        <v>0</v>
      </c>
      <c r="U762" s="1">
        <f>CA762</f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f>CC762</f>
        <v>0</v>
      </c>
      <c r="AB762" s="1">
        <f>CB762</f>
        <v>0</v>
      </c>
      <c r="AC762" s="64"/>
      <c r="AD762" s="1"/>
      <c r="AE762" s="26"/>
      <c r="AF762" s="1"/>
      <c r="AG762" s="26"/>
      <c r="AH762" s="1"/>
      <c r="AI762" s="26"/>
      <c r="AJ762" s="1"/>
      <c r="AK762" s="26"/>
      <c r="AL762" s="1"/>
      <c r="AM762" s="26"/>
      <c r="AN762" s="1"/>
      <c r="AO762" s="26"/>
      <c r="AP762" s="1"/>
      <c r="AQ762" s="26"/>
      <c r="AR762" s="1"/>
      <c r="AS762" s="26"/>
      <c r="AT762" s="1"/>
      <c r="AU762" s="26"/>
      <c r="AV762" s="1"/>
      <c r="AW762" s="26"/>
      <c r="AX762" s="1"/>
      <c r="AY762" s="26"/>
      <c r="AZ762" s="1"/>
      <c r="BA762" s="26"/>
      <c r="BB762" s="1"/>
      <c r="BC762" s="26"/>
      <c r="BD762" s="1"/>
      <c r="BE762" s="26"/>
      <c r="BF762" s="1">
        <v>45</v>
      </c>
      <c r="BG762" s="26">
        <v>2</v>
      </c>
      <c r="BH762" s="1"/>
      <c r="BI762" s="26"/>
      <c r="BJ762" s="1"/>
      <c r="BK762" s="26"/>
      <c r="BL762" s="1"/>
      <c r="BM762" s="26"/>
      <c r="BN762" s="1"/>
      <c r="BO762" s="26"/>
      <c r="BP762" s="1"/>
      <c r="BQ762" s="26"/>
      <c r="BR762" s="1"/>
      <c r="BS762" s="26"/>
      <c r="BT762" s="1"/>
      <c r="BU762" s="26"/>
      <c r="BV762" s="30"/>
      <c r="BW762" s="26"/>
      <c r="BX762" s="30"/>
      <c r="BY762" s="26"/>
      <c r="BZ762" s="60"/>
      <c r="CA762" s="30"/>
      <c r="CB762" s="30"/>
      <c r="CC762" s="30"/>
    </row>
    <row r="763" spans="1:81" s="56" customFormat="1" x14ac:dyDescent="0.35">
      <c r="A763" s="31" t="s">
        <v>56</v>
      </c>
      <c r="B763" s="1" t="s">
        <v>57</v>
      </c>
      <c r="C763" s="1" t="s">
        <v>1588</v>
      </c>
      <c r="D763" s="1" t="s">
        <v>3350</v>
      </c>
      <c r="E763" s="1" t="s">
        <v>55</v>
      </c>
      <c r="F763" s="1">
        <v>999927486</v>
      </c>
      <c r="G763" s="1">
        <f>(J763+T763)-H763</f>
        <v>22.5</v>
      </c>
      <c r="H763" s="1">
        <f>(K763+L763+N763+O763+P763+Q763+R763)*0.5</f>
        <v>22.5</v>
      </c>
      <c r="I763" s="27"/>
      <c r="J763" s="1">
        <f>SUM(K763,L763,N763,O763,P763,Q763,R763)</f>
        <v>45</v>
      </c>
      <c r="K763" s="1">
        <f>SUM(AP763,BT763,BX763)</f>
        <v>0</v>
      </c>
      <c r="L763" s="1">
        <f>SUM(AD763,AF763,AH763,AL763,AJ763,AN763,AR763,AT763,AV763,AX763,BB763,BD763,BF763,BH763,BJ763,BL763,AZ763)</f>
        <v>45</v>
      </c>
      <c r="M763" s="1">
        <f>COUNT(#REF!,AD763,AF763,AH763,AJ763,AL763,AN763,AR763,AT763,AV763,AX763,AZ763,BB763,BD763,BF763,BH763,BJ763,BL763)</f>
        <v>1</v>
      </c>
      <c r="N763" s="1">
        <f>BN763+BP763</f>
        <v>0</v>
      </c>
      <c r="O763" s="1">
        <v>0</v>
      </c>
      <c r="P763" s="1">
        <f>BR763</f>
        <v>0</v>
      </c>
      <c r="Q763" s="1">
        <f>BV763</f>
        <v>0</v>
      </c>
      <c r="R763" s="1">
        <v>0</v>
      </c>
      <c r="S763" s="64"/>
      <c r="T763" s="1">
        <f>SUM(U763,V763,X763,Y763,Z763,AA763,AB763)</f>
        <v>0</v>
      </c>
      <c r="U763" s="1">
        <f>CA763</f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f>CC763</f>
        <v>0</v>
      </c>
      <c r="AB763" s="1">
        <f>CB763</f>
        <v>0</v>
      </c>
      <c r="AC763" s="64"/>
      <c r="AD763" s="1"/>
      <c r="AE763" s="26"/>
      <c r="AF763" s="1"/>
      <c r="AG763" s="26"/>
      <c r="AH763" s="1"/>
      <c r="AI763" s="26"/>
      <c r="AJ763" s="1"/>
      <c r="AK763" s="26"/>
      <c r="AL763" s="1"/>
      <c r="AM763" s="26"/>
      <c r="AN763" s="1"/>
      <c r="AO763" s="26"/>
      <c r="AP763" s="1"/>
      <c r="AQ763" s="26"/>
      <c r="AR763" s="1"/>
      <c r="AS763" s="26"/>
      <c r="AT763" s="1"/>
      <c r="AU763" s="26"/>
      <c r="AV763" s="1"/>
      <c r="AW763" s="26"/>
      <c r="AX763" s="1"/>
      <c r="AY763" s="26"/>
      <c r="AZ763" s="1"/>
      <c r="BA763" s="26"/>
      <c r="BB763" s="1"/>
      <c r="BC763" s="26"/>
      <c r="BD763" s="1"/>
      <c r="BE763" s="26"/>
      <c r="BF763" s="1">
        <v>45</v>
      </c>
      <c r="BG763" s="26">
        <v>2</v>
      </c>
      <c r="BH763" s="1"/>
      <c r="BI763" s="26"/>
      <c r="BJ763" s="1"/>
      <c r="BK763" s="26"/>
      <c r="BL763" s="1"/>
      <c r="BM763" s="26"/>
      <c r="BN763" s="1"/>
      <c r="BO763" s="26"/>
      <c r="BP763" s="1"/>
      <c r="BQ763" s="26"/>
      <c r="BR763" s="1"/>
      <c r="BS763" s="26"/>
      <c r="BT763" s="1"/>
      <c r="BU763" s="26"/>
      <c r="BV763" s="30"/>
      <c r="BW763" s="26"/>
      <c r="BX763" s="30"/>
      <c r="BY763" s="26"/>
      <c r="BZ763" s="60"/>
      <c r="CA763" s="30"/>
      <c r="CB763" s="30"/>
      <c r="CC763" s="30"/>
    </row>
    <row r="764" spans="1:81" s="56" customFormat="1" x14ac:dyDescent="0.35">
      <c r="A764" s="1" t="s">
        <v>56</v>
      </c>
      <c r="B764" s="1" t="s">
        <v>57</v>
      </c>
      <c r="C764" s="1" t="s">
        <v>432</v>
      </c>
      <c r="D764" s="1" t="s">
        <v>907</v>
      </c>
      <c r="E764" s="1" t="s">
        <v>55</v>
      </c>
      <c r="F764" s="1">
        <v>999914044</v>
      </c>
      <c r="G764" s="1">
        <f>(J764+T764)-H764</f>
        <v>0</v>
      </c>
      <c r="H764" s="1"/>
      <c r="I764" s="27"/>
      <c r="J764" s="1">
        <f>SUM(K764,L764,N764,O764,P764,Q764,R764)</f>
        <v>0</v>
      </c>
      <c r="K764" s="1">
        <f>SUM(AP764,BT764,BX764)</f>
        <v>0</v>
      </c>
      <c r="L764" s="1">
        <f>SUM(AD764,AF764,AH764,AL764,AJ764,AN764,AR764,AT764,AV764,AX764,BB764,BD764,BF764,BH764,BJ764,BL764,AZ764)</f>
        <v>0</v>
      </c>
      <c r="M764" s="1">
        <f>COUNT(#REF!,AD764,AF764,AH764,AJ764,AL764,AN764,AR764,AT764,AV764,AX764,AZ764,BB764,BD764,BF764,BH764,BJ764,BL764)</f>
        <v>0</v>
      </c>
      <c r="N764" s="1">
        <f>BN764+BP764</f>
        <v>0</v>
      </c>
      <c r="O764" s="1">
        <v>0</v>
      </c>
      <c r="P764" s="1">
        <f>BR764</f>
        <v>0</v>
      </c>
      <c r="Q764" s="1">
        <f>BV764</f>
        <v>0</v>
      </c>
      <c r="R764" s="1">
        <v>0</v>
      </c>
      <c r="S764" s="64"/>
      <c r="T764" s="1">
        <f>SUM(U764,V764,X764,Y764,Z764,AA764,AB764)</f>
        <v>0</v>
      </c>
      <c r="U764" s="1">
        <f>CA764</f>
        <v>0</v>
      </c>
      <c r="V764" s="1">
        <v>0</v>
      </c>
      <c r="W764" s="1">
        <v>0</v>
      </c>
      <c r="X764" s="1">
        <v>0</v>
      </c>
      <c r="Y764" s="1">
        <v>0</v>
      </c>
      <c r="Z764" s="1">
        <v>0</v>
      </c>
      <c r="AA764" s="1">
        <f>CC764</f>
        <v>0</v>
      </c>
      <c r="AB764" s="1">
        <f>CB764</f>
        <v>0</v>
      </c>
      <c r="AC764" s="64"/>
      <c r="AD764" s="1"/>
      <c r="AE764" s="26"/>
      <c r="AF764" s="1"/>
      <c r="AG764" s="26"/>
      <c r="AH764" s="1"/>
      <c r="AI764" s="26"/>
      <c r="AJ764" s="1"/>
      <c r="AK764" s="26"/>
      <c r="AL764" s="1"/>
      <c r="AM764" s="26"/>
      <c r="AN764" s="1"/>
      <c r="AO764" s="26"/>
      <c r="AP764" s="1"/>
      <c r="AQ764" s="26"/>
      <c r="AR764" s="1"/>
      <c r="AS764" s="26"/>
      <c r="AT764" s="1"/>
      <c r="AU764" s="26"/>
      <c r="AV764" s="1"/>
      <c r="AW764" s="26"/>
      <c r="AX764" s="1"/>
      <c r="AY764" s="26"/>
      <c r="AZ764" s="1"/>
      <c r="BA764" s="26"/>
      <c r="BB764" s="1"/>
      <c r="BC764" s="26"/>
      <c r="BD764" s="1"/>
      <c r="BE764" s="26"/>
      <c r="BF764" s="1"/>
      <c r="BG764" s="26"/>
      <c r="BH764" s="1"/>
      <c r="BI764" s="26"/>
      <c r="BJ764" s="1"/>
      <c r="BK764" s="26"/>
      <c r="BL764" s="1"/>
      <c r="BM764" s="26"/>
      <c r="BN764" s="1"/>
      <c r="BO764" s="26"/>
      <c r="BP764" s="1"/>
      <c r="BQ764" s="26"/>
      <c r="BR764" s="1"/>
      <c r="BS764" s="26"/>
      <c r="BT764" s="1"/>
      <c r="BU764" s="26"/>
      <c r="BV764" s="30"/>
      <c r="BW764" s="26"/>
      <c r="BX764" s="30"/>
      <c r="BY764" s="26"/>
      <c r="BZ764" s="60"/>
      <c r="CA764" s="30"/>
      <c r="CB764" s="30"/>
      <c r="CC764" s="30"/>
    </row>
    <row r="765" spans="1:81" s="56" customFormat="1" x14ac:dyDescent="0.35">
      <c r="A765" s="1" t="s">
        <v>56</v>
      </c>
      <c r="B765" s="1" t="s">
        <v>57</v>
      </c>
      <c r="C765" s="1" t="s">
        <v>2657</v>
      </c>
      <c r="D765" s="1" t="s">
        <v>2658</v>
      </c>
      <c r="E765" s="1" t="s">
        <v>55</v>
      </c>
      <c r="F765" s="1">
        <v>999925795</v>
      </c>
      <c r="G765" s="1">
        <f>(J765+T765)-H765</f>
        <v>0</v>
      </c>
      <c r="H765" s="1"/>
      <c r="I765" s="27"/>
      <c r="J765" s="1">
        <f>SUM(K765,L765,N765,O765,P765,Q765,R765)</f>
        <v>0</v>
      </c>
      <c r="K765" s="1">
        <f>SUM(AP765,BT765,BX765)</f>
        <v>0</v>
      </c>
      <c r="L765" s="1">
        <f>SUM(AD765,AF765,AH765,AL765,AJ765,AN765,AR765,AT765,AV765,AX765,BB765,BD765,BF765,BH765,BJ765,BL765,AZ765)</f>
        <v>0</v>
      </c>
      <c r="M765" s="1">
        <f>COUNT(#REF!,AD765,AF765,AH765,AJ765,AL765,AN765,AR765,AT765,AV765,AX765,AZ765,BB765,BD765,BF765,BH765,BJ765,BL765)</f>
        <v>0</v>
      </c>
      <c r="N765" s="1">
        <f>BN765+BP765</f>
        <v>0</v>
      </c>
      <c r="O765" s="1">
        <v>0</v>
      </c>
      <c r="P765" s="1">
        <f>BR765</f>
        <v>0</v>
      </c>
      <c r="Q765" s="1">
        <f>BV765</f>
        <v>0</v>
      </c>
      <c r="R765" s="1">
        <v>0</v>
      </c>
      <c r="S765" s="64"/>
      <c r="T765" s="1">
        <f>SUM(U765,V765,X765,Y765,Z765,AA765,AB765)</f>
        <v>0</v>
      </c>
      <c r="U765" s="1">
        <f>CA765</f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f>CC765</f>
        <v>0</v>
      </c>
      <c r="AB765" s="1">
        <f>CB765</f>
        <v>0</v>
      </c>
      <c r="AC765" s="64"/>
      <c r="AD765" s="1"/>
      <c r="AE765" s="26"/>
      <c r="AF765" s="1"/>
      <c r="AG765" s="26"/>
      <c r="AH765" s="1"/>
      <c r="AI765" s="26"/>
      <c r="AJ765" s="1"/>
      <c r="AK765" s="26"/>
      <c r="AL765" s="1"/>
      <c r="AM765" s="26"/>
      <c r="AN765" s="1"/>
      <c r="AO765" s="26"/>
      <c r="AP765" s="1"/>
      <c r="AQ765" s="26"/>
      <c r="AR765" s="1"/>
      <c r="AS765" s="26"/>
      <c r="AT765" s="1"/>
      <c r="AU765" s="26"/>
      <c r="AV765" s="1"/>
      <c r="AW765" s="26"/>
      <c r="AX765" s="1"/>
      <c r="AY765" s="26"/>
      <c r="AZ765" s="1"/>
      <c r="BA765" s="26"/>
      <c r="BB765" s="1"/>
      <c r="BC765" s="26"/>
      <c r="BD765" s="1"/>
      <c r="BE765" s="26"/>
      <c r="BF765" s="1"/>
      <c r="BG765" s="26"/>
      <c r="BH765" s="1"/>
      <c r="BI765" s="26"/>
      <c r="BJ765" s="1"/>
      <c r="BK765" s="26"/>
      <c r="BL765" s="1"/>
      <c r="BM765" s="26"/>
      <c r="BN765" s="1"/>
      <c r="BO765" s="26"/>
      <c r="BP765" s="1"/>
      <c r="BQ765" s="26"/>
      <c r="BR765" s="1"/>
      <c r="BS765" s="26"/>
      <c r="BT765" s="1"/>
      <c r="BU765" s="26"/>
      <c r="BV765" s="30"/>
      <c r="BW765" s="26"/>
      <c r="BX765" s="30"/>
      <c r="BY765" s="26"/>
      <c r="BZ765" s="60"/>
      <c r="CA765" s="30"/>
      <c r="CB765" s="30"/>
      <c r="CC765" s="30"/>
    </row>
    <row r="766" spans="1:81" s="56" customFormat="1" x14ac:dyDescent="0.35">
      <c r="A766" s="31" t="s">
        <v>56</v>
      </c>
      <c r="B766" s="1" t="s">
        <v>57</v>
      </c>
      <c r="C766" s="1" t="s">
        <v>2337</v>
      </c>
      <c r="D766" s="1" t="s">
        <v>117</v>
      </c>
      <c r="E766" s="1" t="s">
        <v>55</v>
      </c>
      <c r="F766" s="1">
        <v>999924945</v>
      </c>
      <c r="G766" s="1">
        <f>(J766+T766)-H766</f>
        <v>0</v>
      </c>
      <c r="H766" s="1">
        <f>(K766+L766+N766+O766+P766+Q766+R766)*0.5</f>
        <v>0</v>
      </c>
      <c r="I766" s="27"/>
      <c r="J766" s="1">
        <f>SUM(K766,L766,N766,O766,P766,Q766,R766)</f>
        <v>0</v>
      </c>
      <c r="K766" s="1">
        <f>SUM(AP766,BT766,BX766)</f>
        <v>0</v>
      </c>
      <c r="L766" s="1">
        <f>SUM(AD766,AF766,AH766,AL766,AJ766,AN766,AR766,AT766,AV766,AX766,BB766,BD766,BF766,BH766,BJ766,BL766,AZ766)</f>
        <v>0</v>
      </c>
      <c r="M766" s="1">
        <f>COUNT(#REF!,AD766,AF766,AH766,AJ766,AL766,AN766,AR766,AT766,AV766,AX766,AZ766,BB766,BD766,BF766,BH766,BJ766,BL766)</f>
        <v>0</v>
      </c>
      <c r="N766" s="1">
        <f>BN766+BP766</f>
        <v>0</v>
      </c>
      <c r="O766" s="1">
        <v>0</v>
      </c>
      <c r="P766" s="1">
        <f>BR766</f>
        <v>0</v>
      </c>
      <c r="Q766" s="1">
        <f>BV766</f>
        <v>0</v>
      </c>
      <c r="R766" s="1">
        <v>0</v>
      </c>
      <c r="S766" s="64"/>
      <c r="T766" s="1">
        <f>SUM(U766,V766,X766,Y766,Z766,AA766,AB766)</f>
        <v>0</v>
      </c>
      <c r="U766" s="1">
        <f>CA766</f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f>CC766</f>
        <v>0</v>
      </c>
      <c r="AB766" s="1">
        <f>CB766</f>
        <v>0</v>
      </c>
      <c r="AC766" s="64"/>
      <c r="AD766" s="1"/>
      <c r="AE766" s="26"/>
      <c r="AF766" s="1"/>
      <c r="AG766" s="26"/>
      <c r="AH766" s="1"/>
      <c r="AI766" s="26"/>
      <c r="AJ766" s="1"/>
      <c r="AK766" s="26"/>
      <c r="AL766" s="1"/>
      <c r="AM766" s="26"/>
      <c r="AN766" s="1"/>
      <c r="AO766" s="26"/>
      <c r="AP766" s="1"/>
      <c r="AQ766" s="26"/>
      <c r="AR766" s="1"/>
      <c r="AS766" s="26"/>
      <c r="AT766" s="1"/>
      <c r="AU766" s="26"/>
      <c r="AV766" s="1"/>
      <c r="AW766" s="26"/>
      <c r="AX766" s="1"/>
      <c r="AY766" s="26"/>
      <c r="AZ766" s="1"/>
      <c r="BA766" s="26"/>
      <c r="BB766" s="1"/>
      <c r="BC766" s="26"/>
      <c r="BD766" s="1"/>
      <c r="BE766" s="26"/>
      <c r="BF766" s="1"/>
      <c r="BG766" s="26"/>
      <c r="BH766" s="1"/>
      <c r="BI766" s="26"/>
      <c r="BJ766" s="1"/>
      <c r="BK766" s="26"/>
      <c r="BL766" s="1"/>
      <c r="BM766" s="26"/>
      <c r="BN766" s="1"/>
      <c r="BO766" s="26"/>
      <c r="BP766" s="1"/>
      <c r="BQ766" s="26"/>
      <c r="BR766" s="1"/>
      <c r="BS766" s="26"/>
      <c r="BT766" s="1"/>
      <c r="BU766" s="26"/>
      <c r="BV766" s="30"/>
      <c r="BW766" s="26"/>
      <c r="BX766" s="30"/>
      <c r="BY766" s="26"/>
      <c r="BZ766" s="60"/>
      <c r="CA766" s="30"/>
      <c r="CB766" s="30"/>
      <c r="CC766" s="30"/>
    </row>
    <row r="767" spans="1:81" s="56" customFormat="1" x14ac:dyDescent="0.35">
      <c r="A767" s="1" t="s">
        <v>869</v>
      </c>
      <c r="B767" s="1" t="s">
        <v>57</v>
      </c>
      <c r="C767" s="1" t="s">
        <v>116</v>
      </c>
      <c r="D767" s="1" t="s">
        <v>1342</v>
      </c>
      <c r="E767" s="1" t="s">
        <v>55</v>
      </c>
      <c r="F767" s="1">
        <v>999924751</v>
      </c>
      <c r="G767" s="1">
        <f>(J767+T767)-H767</f>
        <v>90</v>
      </c>
      <c r="H767" s="1"/>
      <c r="I767" s="27"/>
      <c r="J767" s="1">
        <f>SUM(K767,L767,N767,O767,P767,Q767,R767)</f>
        <v>90</v>
      </c>
      <c r="K767" s="1">
        <f>SUM(AP767,BT767,BX767)</f>
        <v>0</v>
      </c>
      <c r="L767" s="1">
        <f>SUM(AD767,AF767,AH767,AL767,AJ767,AN767,AR767,AT767,AV767,AX767,BB767,BD767,BF767,BH767,BJ767,BL767,AZ767)</f>
        <v>0</v>
      </c>
      <c r="M767" s="1">
        <f>COUNT(#REF!,AD767,AF767,AH767,AJ767,AL767,AN767,AR767,AT767,AV767,AX767,AZ767,BB767,BD767,BF767,BH767,BJ767,BL767)</f>
        <v>0</v>
      </c>
      <c r="N767" s="1">
        <f>BN767+BP767</f>
        <v>0</v>
      </c>
      <c r="O767" s="1">
        <v>0</v>
      </c>
      <c r="P767" s="1">
        <f>BR767</f>
        <v>90</v>
      </c>
      <c r="Q767" s="1">
        <f>BV767</f>
        <v>0</v>
      </c>
      <c r="R767" s="1">
        <v>0</v>
      </c>
      <c r="S767" s="64"/>
      <c r="T767" s="1">
        <f>SUM(U767,V767,X767,Y767,Z767,AA767,AB767)</f>
        <v>0</v>
      </c>
      <c r="U767" s="1">
        <f>CA767</f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f>CC767</f>
        <v>0</v>
      </c>
      <c r="AB767" s="1">
        <f>CB767</f>
        <v>0</v>
      </c>
      <c r="AC767" s="64"/>
      <c r="AD767" s="1"/>
      <c r="AE767" s="26"/>
      <c r="AF767" s="1"/>
      <c r="AG767" s="26"/>
      <c r="AH767" s="1"/>
      <c r="AI767" s="26"/>
      <c r="AJ767" s="1"/>
      <c r="AK767" s="27"/>
      <c r="AL767" s="1"/>
      <c r="AM767" s="26"/>
      <c r="AN767" s="1"/>
      <c r="AO767" s="27"/>
      <c r="AP767" s="1"/>
      <c r="AQ767" s="27"/>
      <c r="AR767" s="1"/>
      <c r="AS767" s="27"/>
      <c r="AT767" s="1"/>
      <c r="AU767" s="27"/>
      <c r="AV767" s="1"/>
      <c r="AW767" s="27"/>
      <c r="AX767" s="1"/>
      <c r="AY767" s="27"/>
      <c r="AZ767" s="1"/>
      <c r="BA767" s="26"/>
      <c r="BB767" s="1"/>
      <c r="BC767" s="27"/>
      <c r="BD767" s="1"/>
      <c r="BE767" s="27"/>
      <c r="BF767" s="1"/>
      <c r="BG767" s="27"/>
      <c r="BH767" s="1"/>
      <c r="BI767" s="27"/>
      <c r="BJ767" s="1"/>
      <c r="BK767" s="27"/>
      <c r="BL767" s="1"/>
      <c r="BM767" s="27"/>
      <c r="BN767" s="1"/>
      <c r="BO767" s="26"/>
      <c r="BP767" s="1"/>
      <c r="BQ767" s="26"/>
      <c r="BR767" s="1">
        <v>90</v>
      </c>
      <c r="BS767" s="26">
        <v>4</v>
      </c>
      <c r="BT767" s="1"/>
      <c r="BU767" s="26"/>
      <c r="BV767" s="30"/>
      <c r="BW767" s="26"/>
      <c r="BX767" s="30"/>
      <c r="BY767" s="26"/>
      <c r="BZ767" s="60"/>
      <c r="CA767" s="30"/>
      <c r="CB767" s="30"/>
      <c r="CC767" s="30"/>
    </row>
    <row r="768" spans="1:81" s="56" customFormat="1" x14ac:dyDescent="0.35">
      <c r="A768" s="1" t="s">
        <v>869</v>
      </c>
      <c r="B768" s="1" t="s">
        <v>57</v>
      </c>
      <c r="C768" s="1" t="s">
        <v>648</v>
      </c>
      <c r="D768" s="1" t="s">
        <v>143</v>
      </c>
      <c r="E768" s="1" t="s">
        <v>55</v>
      </c>
      <c r="F768" s="1">
        <v>999925527</v>
      </c>
      <c r="G768" s="1">
        <f>(J768+T768)-H768</f>
        <v>52.5</v>
      </c>
      <c r="H768" s="1"/>
      <c r="I768" s="27"/>
      <c r="J768" s="1">
        <f>SUM(K768,L768,N768,O768,P768,Q768,R768)</f>
        <v>52.5</v>
      </c>
      <c r="K768" s="1">
        <f>SUM(AP768,BT768,BX768)</f>
        <v>0</v>
      </c>
      <c r="L768" s="1">
        <f>SUM(AD768,AF768,AH768,AL768,AJ768,AN768,AR768,AT768,AV768,AX768,BB768,BD768,BF768,BH768,BJ768,BL768,AZ768)</f>
        <v>0</v>
      </c>
      <c r="M768" s="1">
        <f>COUNT(#REF!,AD768,AF768,AH768,AJ768,AL768,AN768,AR768,AT768,AV768,AX768,AZ768,BB768,BD768,BF768,BH768,BJ768,BL768)</f>
        <v>0</v>
      </c>
      <c r="N768" s="1">
        <f>BN768+BP768</f>
        <v>52.5</v>
      </c>
      <c r="O768" s="1">
        <v>0</v>
      </c>
      <c r="P768" s="1">
        <f>BR768</f>
        <v>0</v>
      </c>
      <c r="Q768" s="1">
        <f>BV768</f>
        <v>0</v>
      </c>
      <c r="R768" s="1">
        <v>0</v>
      </c>
      <c r="S768" s="64"/>
      <c r="T768" s="1">
        <f>SUM(U768,V768,X768,Y768,Z768,AA768,AB768)</f>
        <v>0</v>
      </c>
      <c r="U768" s="1">
        <f>CA768</f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f>CC768</f>
        <v>0</v>
      </c>
      <c r="AB768" s="1">
        <f>CB768</f>
        <v>0</v>
      </c>
      <c r="AC768" s="64"/>
      <c r="AD768" s="1"/>
      <c r="AE768" s="26"/>
      <c r="AF768" s="1"/>
      <c r="AG768" s="26"/>
      <c r="AH768" s="1"/>
      <c r="AI768" s="26"/>
      <c r="AJ768" s="1"/>
      <c r="AK768" s="27"/>
      <c r="AL768" s="1"/>
      <c r="AM768" s="26"/>
      <c r="AN768" s="1"/>
      <c r="AO768" s="27"/>
      <c r="AP768" s="1"/>
      <c r="AQ768" s="27"/>
      <c r="AR768" s="1"/>
      <c r="AS768" s="27"/>
      <c r="AT768" s="1"/>
      <c r="AU768" s="27"/>
      <c r="AV768" s="1"/>
      <c r="AW768" s="27"/>
      <c r="AX768" s="1"/>
      <c r="AY768" s="27"/>
      <c r="AZ768" s="1"/>
      <c r="BA768" s="26"/>
      <c r="BB768" s="1"/>
      <c r="BC768" s="27"/>
      <c r="BD768" s="1"/>
      <c r="BE768" s="27"/>
      <c r="BF768" s="1"/>
      <c r="BG768" s="27"/>
      <c r="BH768" s="1"/>
      <c r="BI768" s="27"/>
      <c r="BJ768" s="1"/>
      <c r="BK768" s="27"/>
      <c r="BL768" s="1"/>
      <c r="BM768" s="27"/>
      <c r="BN768" s="1"/>
      <c r="BO768" s="26"/>
      <c r="BP768" s="1">
        <v>52.5</v>
      </c>
      <c r="BQ768" s="26">
        <v>2</v>
      </c>
      <c r="BR768" s="1"/>
      <c r="BS768" s="26"/>
      <c r="BT768" s="1"/>
      <c r="BU768" s="26"/>
      <c r="BV768" s="30"/>
      <c r="BW768" s="26"/>
      <c r="BX768" s="30"/>
      <c r="BY768" s="26"/>
      <c r="BZ768" s="60"/>
      <c r="CA768" s="30"/>
      <c r="CB768" s="30"/>
      <c r="CC768" s="30"/>
    </row>
    <row r="769" spans="1:81" s="56" customFormat="1" x14ac:dyDescent="0.35">
      <c r="A769" s="35" t="s">
        <v>170</v>
      </c>
      <c r="B769" s="35" t="s">
        <v>57</v>
      </c>
      <c r="C769" s="35" t="s">
        <v>2674</v>
      </c>
      <c r="D769" s="35" t="s">
        <v>2675</v>
      </c>
      <c r="E769" s="35" t="s">
        <v>55</v>
      </c>
      <c r="F769" s="35">
        <v>999925829</v>
      </c>
      <c r="G769" s="1">
        <f>(J769+T769)-H769</f>
        <v>120</v>
      </c>
      <c r="H769" s="1"/>
      <c r="I769" s="27"/>
      <c r="J769" s="1">
        <f>SUM(K769,L769,N769,O769,P769,Q769,R769)</f>
        <v>120</v>
      </c>
      <c r="K769" s="1">
        <f>SUM(AP769,BT769,BX769)</f>
        <v>0</v>
      </c>
      <c r="L769" s="1">
        <f>SUM(AD769,AF769,AH769,AL769,AJ769,AN769,AR769,AT769,AV769,AX769,BB769,BD769,BF769,BH769,BJ769,BL769,AZ769)</f>
        <v>120</v>
      </c>
      <c r="M769" s="1">
        <f>COUNT(#REF!,AD769,AF769,AH769,AJ769,AL769,AN769,AR769,AT769,AV769,AX769,AZ769,BB769,BD769,BF769,BH769,BJ769,BL769)</f>
        <v>1</v>
      </c>
      <c r="N769" s="1">
        <f>BN769+BP769</f>
        <v>0</v>
      </c>
      <c r="O769" s="1">
        <v>0</v>
      </c>
      <c r="P769" s="1">
        <f>BR769</f>
        <v>0</v>
      </c>
      <c r="Q769" s="1">
        <f>BV769</f>
        <v>0</v>
      </c>
      <c r="R769" s="1">
        <v>0</v>
      </c>
      <c r="S769" s="64"/>
      <c r="T769" s="1">
        <f>SUM(U769,V769,X769,Y769,Z769,AA769,AB769)</f>
        <v>0</v>
      </c>
      <c r="U769" s="1">
        <f>CA769</f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f>CC769</f>
        <v>0</v>
      </c>
      <c r="AB769" s="1">
        <f>CB769</f>
        <v>0</v>
      </c>
      <c r="AC769" s="64"/>
      <c r="AD769" s="1"/>
      <c r="AE769" s="26"/>
      <c r="AF769" s="1"/>
      <c r="AG769" s="26"/>
      <c r="AH769" s="1">
        <v>120</v>
      </c>
      <c r="AI769" s="26">
        <v>1</v>
      </c>
      <c r="AJ769" s="1"/>
      <c r="AK769" s="26"/>
      <c r="AL769" s="1"/>
      <c r="AM769" s="26"/>
      <c r="AN769" s="1"/>
      <c r="AO769" s="26"/>
      <c r="AP769" s="1"/>
      <c r="AQ769" s="26"/>
      <c r="AR769" s="1"/>
      <c r="AS769" s="26"/>
      <c r="AT769" s="1"/>
      <c r="AU769" s="26"/>
      <c r="AV769" s="1"/>
      <c r="AW769" s="26"/>
      <c r="AX769" s="1"/>
      <c r="AY769" s="26"/>
      <c r="AZ769" s="1"/>
      <c r="BA769" s="26"/>
      <c r="BB769" s="1"/>
      <c r="BC769" s="26"/>
      <c r="BD769" s="1"/>
      <c r="BE769" s="26"/>
      <c r="BF769" s="1"/>
      <c r="BG769" s="26"/>
      <c r="BH769" s="1"/>
      <c r="BI769" s="26"/>
      <c r="BJ769" s="1"/>
      <c r="BK769" s="26"/>
      <c r="BL769" s="1"/>
      <c r="BM769" s="26"/>
      <c r="BN769" s="1"/>
      <c r="BO769" s="26"/>
      <c r="BP769" s="1"/>
      <c r="BQ769" s="26"/>
      <c r="BR769" s="1"/>
      <c r="BS769" s="26"/>
      <c r="BT769" s="1"/>
      <c r="BU769" s="26"/>
      <c r="BV769" s="30"/>
      <c r="BW769" s="26"/>
      <c r="BX769" s="30"/>
      <c r="BY769" s="26"/>
      <c r="BZ769" s="60"/>
      <c r="CA769" s="30"/>
      <c r="CB769" s="30"/>
      <c r="CC769" s="30"/>
    </row>
    <row r="770" spans="1:81" s="56" customFormat="1" x14ac:dyDescent="0.35">
      <c r="A770" s="30" t="s">
        <v>170</v>
      </c>
      <c r="B770" s="31" t="s">
        <v>57</v>
      </c>
      <c r="C770" s="31" t="s">
        <v>2780</v>
      </c>
      <c r="D770" s="31" t="s">
        <v>2781</v>
      </c>
      <c r="E770" s="31" t="s">
        <v>55</v>
      </c>
      <c r="F770" s="1">
        <v>999926121</v>
      </c>
      <c r="G770" s="1">
        <f>(J770+T770)-H770</f>
        <v>120</v>
      </c>
      <c r="H770" s="1">
        <f>(K770+L770+N770+O770+P770+Q770+R770)*0.5</f>
        <v>120</v>
      </c>
      <c r="I770" s="27"/>
      <c r="J770" s="1">
        <f>SUM(K770,L770,N770,O770,P770,Q770,R770)</f>
        <v>240</v>
      </c>
      <c r="K770" s="1">
        <f>SUM(AP770,BT770,BX770)</f>
        <v>0</v>
      </c>
      <c r="L770" s="1">
        <f>SUM(AD770,AF770,AH770,AL770,AJ770,AN770,AR770,AT770,AV770,AX770,BB770,BD770,BF770,BH770,BJ770,BL770,AZ770)</f>
        <v>120</v>
      </c>
      <c r="M770" s="1">
        <f>COUNT(#REF!,AD770,AF770,AH770,AJ770,AL770,AN770,AR770,AT770,AV770,AX770,AZ770,BB770,BD770,BF770,BH770,BJ770,BL770)</f>
        <v>2</v>
      </c>
      <c r="N770" s="1">
        <f>BN770+BP770</f>
        <v>0</v>
      </c>
      <c r="O770" s="1">
        <v>0</v>
      </c>
      <c r="P770" s="1">
        <f>BR770</f>
        <v>120</v>
      </c>
      <c r="Q770" s="1">
        <f>BV770</f>
        <v>0</v>
      </c>
      <c r="R770" s="1">
        <v>0</v>
      </c>
      <c r="S770" s="64"/>
      <c r="T770" s="1">
        <f>SUM(U770,V770,X770,Y770,Z770,AA770,AB770)</f>
        <v>0</v>
      </c>
      <c r="U770" s="1">
        <f>CA770</f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f>CC770</f>
        <v>0</v>
      </c>
      <c r="AB770" s="1">
        <f>CB770</f>
        <v>0</v>
      </c>
      <c r="AC770" s="64"/>
      <c r="AD770" s="1"/>
      <c r="AE770" s="26"/>
      <c r="AF770" s="1">
        <v>60</v>
      </c>
      <c r="AG770" s="26">
        <v>1</v>
      </c>
      <c r="AH770" s="1"/>
      <c r="AI770" s="26"/>
      <c r="AJ770" s="1"/>
      <c r="AK770" s="26"/>
      <c r="AL770" s="1"/>
      <c r="AM770" s="26"/>
      <c r="AN770" s="1"/>
      <c r="AO770" s="26"/>
      <c r="AP770" s="1"/>
      <c r="AQ770" s="26"/>
      <c r="AR770" s="1"/>
      <c r="AS770" s="26"/>
      <c r="AT770" s="1"/>
      <c r="AU770" s="26"/>
      <c r="AV770" s="1"/>
      <c r="AW770" s="26"/>
      <c r="AX770" s="1"/>
      <c r="AY770" s="26"/>
      <c r="AZ770" s="1">
        <v>60</v>
      </c>
      <c r="BA770" s="26"/>
      <c r="BB770" s="1"/>
      <c r="BC770" s="26"/>
      <c r="BD770" s="1"/>
      <c r="BE770" s="26"/>
      <c r="BF770" s="1"/>
      <c r="BG770" s="26"/>
      <c r="BH770" s="1"/>
      <c r="BI770" s="26"/>
      <c r="BJ770" s="1"/>
      <c r="BK770" s="26"/>
      <c r="BL770" s="1"/>
      <c r="BM770" s="26"/>
      <c r="BN770" s="1"/>
      <c r="BO770" s="26"/>
      <c r="BP770" s="1"/>
      <c r="BQ770" s="26"/>
      <c r="BR770" s="1">
        <v>120</v>
      </c>
      <c r="BS770" s="26">
        <v>2</v>
      </c>
      <c r="BT770" s="1"/>
      <c r="BU770" s="26"/>
      <c r="BV770" s="30"/>
      <c r="BW770" s="26"/>
      <c r="BX770" s="30"/>
      <c r="BY770" s="26"/>
      <c r="BZ770" s="60"/>
      <c r="CA770" s="30"/>
      <c r="CB770" s="30"/>
      <c r="CC770" s="30"/>
    </row>
    <row r="771" spans="1:81" s="56" customFormat="1" x14ac:dyDescent="0.35">
      <c r="A771" s="35" t="s">
        <v>170</v>
      </c>
      <c r="B771" s="35" t="s">
        <v>57</v>
      </c>
      <c r="C771" s="35" t="s">
        <v>2883</v>
      </c>
      <c r="D771" s="35" t="s">
        <v>187</v>
      </c>
      <c r="E771" s="35" t="s">
        <v>55</v>
      </c>
      <c r="F771" s="35">
        <v>999926382</v>
      </c>
      <c r="G771" s="1">
        <f>(J771+T771)-H771</f>
        <v>90</v>
      </c>
      <c r="H771" s="1"/>
      <c r="I771" s="27"/>
      <c r="J771" s="1">
        <f>SUM(K771,L771,N771,O771,P771,Q771,R771)</f>
        <v>90</v>
      </c>
      <c r="K771" s="1">
        <f>SUM(AP771,BT771,BX771)</f>
        <v>0</v>
      </c>
      <c r="L771" s="1">
        <f>SUM(AD771,AF771,AH771,AL771,AJ771,AN771,AR771,AT771,AV771,AX771,BB771,BD771,BF771,BH771,BJ771,BL771,AZ771)</f>
        <v>90</v>
      </c>
      <c r="M771" s="1">
        <f>COUNT(#REF!,AD771,AF771,AH771,AJ771,AL771,AN771,AR771,AT771,AV771,AX771,AZ771,BB771,BD771,BF771,BH771,BJ771,BL771)</f>
        <v>1</v>
      </c>
      <c r="N771" s="1">
        <f>BN771+BP771</f>
        <v>0</v>
      </c>
      <c r="O771" s="1">
        <v>0</v>
      </c>
      <c r="P771" s="1">
        <f>BR771</f>
        <v>0</v>
      </c>
      <c r="Q771" s="1">
        <f>BV771</f>
        <v>0</v>
      </c>
      <c r="R771" s="1">
        <v>0</v>
      </c>
      <c r="S771" s="64"/>
      <c r="T771" s="1">
        <f>SUM(U771,V771,X771,Y771,Z771,AA771,AB771)</f>
        <v>0</v>
      </c>
      <c r="U771" s="1">
        <f>CA771</f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f>CC771</f>
        <v>0</v>
      </c>
      <c r="AB771" s="1">
        <f>CB771</f>
        <v>0</v>
      </c>
      <c r="AC771" s="64"/>
      <c r="AD771" s="1"/>
      <c r="AE771" s="26"/>
      <c r="AF771" s="1"/>
      <c r="AG771" s="26"/>
      <c r="AH771" s="1">
        <v>90</v>
      </c>
      <c r="AI771" s="26">
        <v>2</v>
      </c>
      <c r="AJ771" s="1"/>
      <c r="AK771" s="26"/>
      <c r="AL771" s="1"/>
      <c r="AM771" s="26"/>
      <c r="AN771" s="1"/>
      <c r="AO771" s="26"/>
      <c r="AP771" s="1"/>
      <c r="AQ771" s="26"/>
      <c r="AR771" s="1"/>
      <c r="AS771" s="26"/>
      <c r="AT771" s="1"/>
      <c r="AU771" s="26"/>
      <c r="AV771" s="1"/>
      <c r="AW771" s="26"/>
      <c r="AX771" s="1"/>
      <c r="AY771" s="26"/>
      <c r="AZ771" s="1"/>
      <c r="BA771" s="26"/>
      <c r="BB771" s="1"/>
      <c r="BC771" s="26"/>
      <c r="BD771" s="1"/>
      <c r="BE771" s="26"/>
      <c r="BF771" s="1"/>
      <c r="BG771" s="26"/>
      <c r="BH771" s="1"/>
      <c r="BI771" s="26"/>
      <c r="BJ771" s="1"/>
      <c r="BK771" s="26"/>
      <c r="BL771" s="1"/>
      <c r="BM771" s="26"/>
      <c r="BN771" s="1"/>
      <c r="BO771" s="26"/>
      <c r="BP771" s="1"/>
      <c r="BQ771" s="26"/>
      <c r="BR771" s="1"/>
      <c r="BS771" s="26"/>
      <c r="BT771" s="1"/>
      <c r="BU771" s="26"/>
      <c r="BV771" s="30"/>
      <c r="BW771" s="26"/>
      <c r="BX771" s="30"/>
      <c r="BY771" s="26"/>
      <c r="BZ771" s="60"/>
      <c r="CA771" s="30"/>
      <c r="CB771" s="30"/>
      <c r="CC771" s="30"/>
    </row>
    <row r="772" spans="1:81" s="56" customFormat="1" x14ac:dyDescent="0.35">
      <c r="A772" s="30" t="s">
        <v>170</v>
      </c>
      <c r="B772" s="1" t="s">
        <v>57</v>
      </c>
      <c r="C772" s="30" t="s">
        <v>1041</v>
      </c>
      <c r="D772" s="30" t="s">
        <v>2109</v>
      </c>
      <c r="E772" s="30" t="s">
        <v>55</v>
      </c>
      <c r="F772" s="1">
        <v>999923882</v>
      </c>
      <c r="G772" s="1">
        <f>(J772+T772)-H772</f>
        <v>77</v>
      </c>
      <c r="H772" s="1">
        <f>(K772+L772+N772+O772+P772+Q772+R772)*0.5</f>
        <v>77</v>
      </c>
      <c r="I772" s="27"/>
      <c r="J772" s="1">
        <f>SUM(K772,L772,N772,O772,P772,Q772,R772)</f>
        <v>154</v>
      </c>
      <c r="K772" s="1">
        <f>SUM(AP772,BT772,BX772)</f>
        <v>0</v>
      </c>
      <c r="L772" s="1">
        <f>SUM(AD772,AF772,AH772,AL772,AJ772,AN772,AR772,AT772,AV772,AX772,BB772,BD772,BF772,BH772,BJ772,BL772,AZ772)</f>
        <v>0</v>
      </c>
      <c r="M772" s="1">
        <f>COUNT(#REF!,AD772,AF772,AH772,AJ772,AL772,AN772,AR772,AT772,AV772,AX772,AZ772,BB772,BD772,BF772,BH772,BJ772,BL772)</f>
        <v>0</v>
      </c>
      <c r="N772" s="1">
        <f>BN772+BP772</f>
        <v>70</v>
      </c>
      <c r="O772" s="1">
        <v>0</v>
      </c>
      <c r="P772" s="1">
        <f>BR772</f>
        <v>84</v>
      </c>
      <c r="Q772" s="1">
        <f>BV772</f>
        <v>0</v>
      </c>
      <c r="R772" s="1">
        <v>0</v>
      </c>
      <c r="S772" s="64"/>
      <c r="T772" s="1">
        <f>SUM(U772,V772,X772,Y772,Z772,AA772,AB772)</f>
        <v>0</v>
      </c>
      <c r="U772" s="1">
        <f>CA772</f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f>CC772</f>
        <v>0</v>
      </c>
      <c r="AB772" s="1">
        <f>CB772</f>
        <v>0</v>
      </c>
      <c r="AC772" s="64"/>
      <c r="AD772" s="1"/>
      <c r="AE772" s="26"/>
      <c r="AF772" s="1"/>
      <c r="AG772" s="26"/>
      <c r="AH772" s="1"/>
      <c r="AI772" s="26"/>
      <c r="AJ772" s="1"/>
      <c r="AK772" s="26"/>
      <c r="AL772" s="1"/>
      <c r="AM772" s="26"/>
      <c r="AN772" s="1"/>
      <c r="AO772" s="26"/>
      <c r="AP772" s="1"/>
      <c r="AQ772" s="26"/>
      <c r="AR772" s="1"/>
      <c r="AS772" s="26"/>
      <c r="AT772" s="1"/>
      <c r="AU772" s="26"/>
      <c r="AV772" s="1"/>
      <c r="AW772" s="26"/>
      <c r="AX772" s="1"/>
      <c r="AY772" s="26"/>
      <c r="AZ772" s="1"/>
      <c r="BA772" s="26"/>
      <c r="BB772" s="1"/>
      <c r="BC772" s="26"/>
      <c r="BD772" s="1"/>
      <c r="BE772" s="26"/>
      <c r="BF772" s="1"/>
      <c r="BG772" s="26"/>
      <c r="BH772" s="1"/>
      <c r="BI772" s="26"/>
      <c r="BJ772" s="1"/>
      <c r="BK772" s="26"/>
      <c r="BL772" s="1"/>
      <c r="BM772" s="26"/>
      <c r="BN772" s="1"/>
      <c r="BO772" s="26"/>
      <c r="BP772" s="1">
        <v>70</v>
      </c>
      <c r="BQ772" s="26">
        <v>1</v>
      </c>
      <c r="BR772" s="1">
        <v>84</v>
      </c>
      <c r="BS772" s="26">
        <v>5</v>
      </c>
      <c r="BT772" s="1"/>
      <c r="BU772" s="26"/>
      <c r="BV772" s="30"/>
      <c r="BW772" s="26"/>
      <c r="BX772" s="30"/>
      <c r="BY772" s="26"/>
      <c r="BZ772" s="60"/>
      <c r="CA772" s="30"/>
      <c r="CB772" s="30"/>
      <c r="CC772" s="30"/>
    </row>
    <row r="773" spans="1:81" s="56" customFormat="1" x14ac:dyDescent="0.35">
      <c r="A773" s="1" t="s">
        <v>170</v>
      </c>
      <c r="B773" s="1" t="s">
        <v>57</v>
      </c>
      <c r="C773" s="1" t="s">
        <v>2413</v>
      </c>
      <c r="D773" s="1" t="s">
        <v>2970</v>
      </c>
      <c r="E773" s="1" t="s">
        <v>55</v>
      </c>
      <c r="F773" s="1">
        <v>999926591</v>
      </c>
      <c r="G773" s="1">
        <f>(J773+T773)-H773</f>
        <v>75</v>
      </c>
      <c r="H773" s="1"/>
      <c r="I773" s="27"/>
      <c r="J773" s="1">
        <f>SUM(K773,L773,N773,O773,P773,Q773,R773)</f>
        <v>75</v>
      </c>
      <c r="K773" s="1">
        <f>SUM(AP773,BT773,BX773)</f>
        <v>0</v>
      </c>
      <c r="L773" s="1">
        <f>SUM(AD773,AF773,AH773,AL773,AJ773,AN773,AR773,AT773,AV773,AX773,BB773,BD773,BF773,BH773,BJ773,BL773,AZ773)</f>
        <v>75</v>
      </c>
      <c r="M773" s="1">
        <f>COUNT(#REF!,AD773,AF773,AH773,AJ773,AL773,AN773,AR773,AT773,AV773,AX773,AZ773,BB773,BD773,BF773,BH773,BJ773,BL773)</f>
        <v>2</v>
      </c>
      <c r="N773" s="1">
        <f>BN773+BP773</f>
        <v>0</v>
      </c>
      <c r="O773" s="1">
        <v>0</v>
      </c>
      <c r="P773" s="1">
        <f>BR773</f>
        <v>0</v>
      </c>
      <c r="Q773" s="1">
        <f>BV773</f>
        <v>0</v>
      </c>
      <c r="R773" s="1">
        <v>0</v>
      </c>
      <c r="S773" s="64"/>
      <c r="T773" s="1">
        <f>SUM(U773,V773,X773,Y773,Z773,AA773,AB773)</f>
        <v>0</v>
      </c>
      <c r="U773" s="1">
        <f>CA773</f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f>CC773</f>
        <v>0</v>
      </c>
      <c r="AB773" s="1">
        <f>CB773</f>
        <v>0</v>
      </c>
      <c r="AC773" s="64"/>
      <c r="AD773" s="1"/>
      <c r="AE773" s="26"/>
      <c r="AF773" s="1"/>
      <c r="AG773" s="26"/>
      <c r="AH773" s="1"/>
      <c r="AI773" s="26"/>
      <c r="AJ773" s="1"/>
      <c r="AK773" s="26"/>
      <c r="AL773" s="1"/>
      <c r="AM773" s="26"/>
      <c r="AN773" s="1">
        <v>45</v>
      </c>
      <c r="AO773" s="26">
        <v>2</v>
      </c>
      <c r="AP773" s="1"/>
      <c r="AQ773" s="26"/>
      <c r="AR773" s="1"/>
      <c r="AS773" s="26"/>
      <c r="AT773" s="1"/>
      <c r="AU773" s="26"/>
      <c r="AV773" s="1"/>
      <c r="AW773" s="26"/>
      <c r="AX773" s="1">
        <v>30</v>
      </c>
      <c r="AY773" s="26">
        <v>1</v>
      </c>
      <c r="AZ773" s="1"/>
      <c r="BA773" s="26"/>
      <c r="BB773" s="1"/>
      <c r="BC773" s="26"/>
      <c r="BD773" s="1"/>
      <c r="BE773" s="26"/>
      <c r="BF773" s="1"/>
      <c r="BG773" s="26"/>
      <c r="BH773" s="1"/>
      <c r="BI773" s="26"/>
      <c r="BJ773" s="1"/>
      <c r="BK773" s="26"/>
      <c r="BL773" s="1"/>
      <c r="BM773" s="26"/>
      <c r="BN773" s="1"/>
      <c r="BO773" s="26"/>
      <c r="BP773" s="1"/>
      <c r="BQ773" s="26"/>
      <c r="BR773" s="1"/>
      <c r="BS773" s="26"/>
      <c r="BT773" s="1"/>
      <c r="BU773" s="26"/>
      <c r="BV773" s="30"/>
      <c r="BW773" s="26"/>
      <c r="BX773" s="30"/>
      <c r="BY773" s="26"/>
      <c r="BZ773" s="60"/>
      <c r="CA773" s="30"/>
      <c r="CB773" s="30"/>
      <c r="CC773" s="30"/>
    </row>
    <row r="774" spans="1:81" s="56" customFormat="1" x14ac:dyDescent="0.35">
      <c r="A774" s="35" t="s">
        <v>170</v>
      </c>
      <c r="B774" s="35" t="s">
        <v>57</v>
      </c>
      <c r="C774" s="35" t="s">
        <v>2544</v>
      </c>
      <c r="D774" s="35" t="s">
        <v>1288</v>
      </c>
      <c r="E774" s="35" t="s">
        <v>55</v>
      </c>
      <c r="F774" s="35">
        <v>999925545</v>
      </c>
      <c r="G774" s="1">
        <f>(J774+T774)-H774</f>
        <v>68</v>
      </c>
      <c r="H774" s="1"/>
      <c r="I774" s="27"/>
      <c r="J774" s="1">
        <f>SUM(K774,L774,N774,O774,P774,Q774,R774)</f>
        <v>68</v>
      </c>
      <c r="K774" s="1">
        <f>SUM(AP774,BT774,BX774)</f>
        <v>0</v>
      </c>
      <c r="L774" s="1">
        <f>SUM(AD774,AF774,AH774,AL774,AJ774,AN774,AR774,AT774,AV774,AX774,BB774,BD774,BF774,BH774,BJ774,BL774,AZ774)</f>
        <v>68</v>
      </c>
      <c r="M774" s="1">
        <f>COUNT(#REF!,AD774,AF774,AH774,AJ774,AL774,AN774,AR774,AT774,AV774,AX774,AZ774,BB774,BD774,BF774,BH774,BJ774,BL774)</f>
        <v>1</v>
      </c>
      <c r="N774" s="1">
        <f>BN774+BP774</f>
        <v>0</v>
      </c>
      <c r="O774" s="1">
        <v>0</v>
      </c>
      <c r="P774" s="1">
        <f>BR774</f>
        <v>0</v>
      </c>
      <c r="Q774" s="1">
        <f>BV774</f>
        <v>0</v>
      </c>
      <c r="R774" s="1">
        <v>0</v>
      </c>
      <c r="S774" s="64"/>
      <c r="T774" s="1">
        <f>SUM(U774,V774,X774,Y774,Z774,AA774,AB774)</f>
        <v>0</v>
      </c>
      <c r="U774" s="1">
        <f>CA774</f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f>CC774</f>
        <v>0</v>
      </c>
      <c r="AB774" s="1">
        <f>CB774</f>
        <v>0</v>
      </c>
      <c r="AC774" s="64"/>
      <c r="AD774" s="1"/>
      <c r="AE774" s="26"/>
      <c r="AF774" s="1"/>
      <c r="AG774" s="26"/>
      <c r="AH774" s="1">
        <v>68</v>
      </c>
      <c r="AI774" s="26">
        <v>3</v>
      </c>
      <c r="AJ774" s="1"/>
      <c r="AK774" s="26"/>
      <c r="AL774" s="1"/>
      <c r="AM774" s="26"/>
      <c r="AN774" s="1"/>
      <c r="AO774" s="26"/>
      <c r="AP774" s="1"/>
      <c r="AQ774" s="26"/>
      <c r="AR774" s="1"/>
      <c r="AS774" s="26"/>
      <c r="AT774" s="1"/>
      <c r="AU774" s="26"/>
      <c r="AV774" s="1"/>
      <c r="AW774" s="26"/>
      <c r="AX774" s="1"/>
      <c r="AY774" s="26"/>
      <c r="AZ774" s="1"/>
      <c r="BA774" s="26"/>
      <c r="BB774" s="1"/>
      <c r="BC774" s="26"/>
      <c r="BD774" s="1"/>
      <c r="BE774" s="26"/>
      <c r="BF774" s="1"/>
      <c r="BG774" s="26"/>
      <c r="BH774" s="1"/>
      <c r="BI774" s="26"/>
      <c r="BJ774" s="1"/>
      <c r="BK774" s="26"/>
      <c r="BL774" s="1"/>
      <c r="BM774" s="26"/>
      <c r="BN774" s="1"/>
      <c r="BO774" s="26"/>
      <c r="BP774" s="1"/>
      <c r="BQ774" s="26"/>
      <c r="BR774" s="1"/>
      <c r="BS774" s="26"/>
      <c r="BT774" s="1"/>
      <c r="BU774" s="26"/>
      <c r="BV774" s="30"/>
      <c r="BW774" s="26"/>
      <c r="BX774" s="30"/>
      <c r="BY774" s="26"/>
      <c r="BZ774" s="60"/>
      <c r="CA774" s="30"/>
      <c r="CB774" s="30"/>
      <c r="CC774" s="30"/>
    </row>
    <row r="775" spans="1:81" s="56" customFormat="1" x14ac:dyDescent="0.35">
      <c r="A775" s="35" t="s">
        <v>170</v>
      </c>
      <c r="B775" s="35" t="s">
        <v>57</v>
      </c>
      <c r="C775" s="35" t="s">
        <v>2561</v>
      </c>
      <c r="D775" s="35" t="s">
        <v>192</v>
      </c>
      <c r="E775" s="35" t="s">
        <v>55</v>
      </c>
      <c r="F775" s="35">
        <v>999925572</v>
      </c>
      <c r="G775" s="1">
        <f>(J775+T775)-H775</f>
        <v>68</v>
      </c>
      <c r="H775" s="1"/>
      <c r="I775" s="27"/>
      <c r="J775" s="1">
        <f>SUM(K775,L775,N775,O775,P775,Q775,R775)</f>
        <v>68</v>
      </c>
      <c r="K775" s="1">
        <f>SUM(AP775,BT775,BX775)</f>
        <v>0</v>
      </c>
      <c r="L775" s="1">
        <f>SUM(AD775,AF775,AH775,AL775,AJ775,AN775,AR775,AT775,AV775,AX775,BB775,BD775,BF775,BH775,BJ775,BL775,AZ775)</f>
        <v>68</v>
      </c>
      <c r="M775" s="1">
        <f>COUNT(#REF!,AD775,AF775,AH775,AJ775,AL775,AN775,AR775,AT775,AV775,AX775,AZ775,BB775,BD775,BF775,BH775,BJ775,BL775)</f>
        <v>1</v>
      </c>
      <c r="N775" s="1">
        <f>BN775+BP775</f>
        <v>0</v>
      </c>
      <c r="O775" s="1">
        <v>0</v>
      </c>
      <c r="P775" s="1">
        <f>BR775</f>
        <v>0</v>
      </c>
      <c r="Q775" s="1">
        <f>BV775</f>
        <v>0</v>
      </c>
      <c r="R775" s="1">
        <v>0</v>
      </c>
      <c r="S775" s="64"/>
      <c r="T775" s="1">
        <f>SUM(U775,V775,X775,Y775,Z775,AA775,AB775)</f>
        <v>0</v>
      </c>
      <c r="U775" s="1">
        <f>CA775</f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f>CC775</f>
        <v>0</v>
      </c>
      <c r="AB775" s="1">
        <f>CB775</f>
        <v>0</v>
      </c>
      <c r="AC775" s="64"/>
      <c r="AD775" s="1"/>
      <c r="AE775" s="26"/>
      <c r="AF775" s="1"/>
      <c r="AG775" s="26"/>
      <c r="AH775" s="1">
        <v>68</v>
      </c>
      <c r="AI775" s="26">
        <v>4</v>
      </c>
      <c r="AJ775" s="1"/>
      <c r="AK775" s="26"/>
      <c r="AL775" s="1"/>
      <c r="AM775" s="26"/>
      <c r="AN775" s="1"/>
      <c r="AO775" s="26"/>
      <c r="AP775" s="1"/>
      <c r="AQ775" s="26"/>
      <c r="AR775" s="1"/>
      <c r="AS775" s="26"/>
      <c r="AT775" s="1"/>
      <c r="AU775" s="26"/>
      <c r="AV775" s="1"/>
      <c r="AW775" s="26"/>
      <c r="AX775" s="1"/>
      <c r="AY775" s="26"/>
      <c r="AZ775" s="1"/>
      <c r="BA775" s="26"/>
      <c r="BB775" s="1"/>
      <c r="BC775" s="26"/>
      <c r="BD775" s="1"/>
      <c r="BE775" s="26"/>
      <c r="BF775" s="1"/>
      <c r="BG775" s="26"/>
      <c r="BH775" s="1"/>
      <c r="BI775" s="26"/>
      <c r="BJ775" s="1"/>
      <c r="BK775" s="26"/>
      <c r="BL775" s="1"/>
      <c r="BM775" s="26"/>
      <c r="BN775" s="1"/>
      <c r="BO775" s="26"/>
      <c r="BP775" s="1"/>
      <c r="BQ775" s="26"/>
      <c r="BR775" s="1"/>
      <c r="BS775" s="26"/>
      <c r="BT775" s="1"/>
      <c r="BU775" s="26"/>
      <c r="BV775" s="30"/>
      <c r="BW775" s="26"/>
      <c r="BX775" s="30"/>
      <c r="BY775" s="26"/>
      <c r="BZ775" s="60"/>
      <c r="CA775" s="30"/>
      <c r="CB775" s="30"/>
      <c r="CC775" s="30"/>
    </row>
    <row r="776" spans="1:81" s="56" customFormat="1" x14ac:dyDescent="0.35">
      <c r="A776" s="30" t="s">
        <v>170</v>
      </c>
      <c r="B776" s="30" t="s">
        <v>57</v>
      </c>
      <c r="C776" s="30" t="s">
        <v>1565</v>
      </c>
      <c r="D776" s="30" t="s">
        <v>1566</v>
      </c>
      <c r="E776" s="30" t="s">
        <v>55</v>
      </c>
      <c r="F776" s="30">
        <v>999921200</v>
      </c>
      <c r="G776" s="1">
        <f>(J776+T776)-H776</f>
        <v>60</v>
      </c>
      <c r="H776" s="1"/>
      <c r="I776" s="27"/>
      <c r="J776" s="1">
        <f>SUM(K776,L776,N776,O776,P776,Q776,R776)</f>
        <v>60</v>
      </c>
      <c r="K776" s="1">
        <f>SUM(AP776,BT776,BX776)</f>
        <v>0</v>
      </c>
      <c r="L776" s="1">
        <f>SUM(AD776,AF776,AH776,AL776,AJ776,AN776,AR776,AT776,AV776,AX776,BB776,BD776,BF776,BH776,BJ776,BL776,AZ776)</f>
        <v>0</v>
      </c>
      <c r="M776" s="1">
        <f>COUNT(#REF!,AD776,AF776,AH776,AJ776,AL776,AN776,AR776,AT776,AV776,AX776,AZ776,BB776,BD776,BF776,BH776,BJ776,BL776)</f>
        <v>0</v>
      </c>
      <c r="N776" s="1">
        <f>BN776+BP776</f>
        <v>0</v>
      </c>
      <c r="O776" s="1">
        <v>0</v>
      </c>
      <c r="P776" s="1">
        <f>BR776</f>
        <v>60</v>
      </c>
      <c r="Q776" s="1">
        <f>BV776</f>
        <v>0</v>
      </c>
      <c r="R776" s="1">
        <v>0</v>
      </c>
      <c r="S776" s="64"/>
      <c r="T776" s="1">
        <f>SUM(U776,V776,X776,Y776,Z776,AA776,AB776)</f>
        <v>0</v>
      </c>
      <c r="U776" s="1">
        <f>CA776</f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f>CC776</f>
        <v>0</v>
      </c>
      <c r="AB776" s="1">
        <f>CB776</f>
        <v>0</v>
      </c>
      <c r="AC776" s="64"/>
      <c r="AD776" s="1"/>
      <c r="AE776" s="26"/>
      <c r="AF776" s="1"/>
      <c r="AG776" s="26"/>
      <c r="AH776" s="1"/>
      <c r="AI776" s="26"/>
      <c r="AJ776" s="1"/>
      <c r="AK776" s="26"/>
      <c r="AL776" s="1"/>
      <c r="AM776" s="26"/>
      <c r="AN776" s="1"/>
      <c r="AO776" s="26"/>
      <c r="AP776" s="1"/>
      <c r="AQ776" s="26"/>
      <c r="AR776" s="1"/>
      <c r="AS776" s="26"/>
      <c r="AT776" s="1"/>
      <c r="AU776" s="26"/>
      <c r="AV776" s="1"/>
      <c r="AW776" s="26"/>
      <c r="AX776" s="1"/>
      <c r="AY776" s="26"/>
      <c r="AZ776" s="1"/>
      <c r="BA776" s="26"/>
      <c r="BB776" s="1"/>
      <c r="BC776" s="26"/>
      <c r="BD776" s="1"/>
      <c r="BE776" s="26"/>
      <c r="BF776" s="1"/>
      <c r="BG776" s="26"/>
      <c r="BH776" s="1"/>
      <c r="BI776" s="26"/>
      <c r="BJ776" s="1"/>
      <c r="BK776" s="26"/>
      <c r="BL776" s="1"/>
      <c r="BM776" s="26"/>
      <c r="BN776" s="1"/>
      <c r="BO776" s="26"/>
      <c r="BP776" s="1"/>
      <c r="BQ776" s="26"/>
      <c r="BR776" s="1">
        <v>60</v>
      </c>
      <c r="BS776" s="26">
        <v>2</v>
      </c>
      <c r="BT776" s="1"/>
      <c r="BU776" s="26"/>
      <c r="BV776" s="30"/>
      <c r="BW776" s="26"/>
      <c r="BX776" s="30"/>
      <c r="BY776" s="26"/>
      <c r="BZ776" s="60"/>
      <c r="CA776" s="30"/>
      <c r="CB776" s="30"/>
      <c r="CC776" s="30"/>
    </row>
    <row r="777" spans="1:81" s="56" customFormat="1" x14ac:dyDescent="0.35">
      <c r="A777" s="30" t="s">
        <v>170</v>
      </c>
      <c r="B777" s="1" t="s">
        <v>57</v>
      </c>
      <c r="C777" s="1" t="s">
        <v>241</v>
      </c>
      <c r="D777" s="1" t="s">
        <v>111</v>
      </c>
      <c r="E777" s="30" t="s">
        <v>55</v>
      </c>
      <c r="F777" s="1">
        <v>999921894</v>
      </c>
      <c r="G777" s="1">
        <f>(J777+T777)-H777</f>
        <v>60</v>
      </c>
      <c r="H777" s="30"/>
      <c r="I777" s="27"/>
      <c r="J777" s="1">
        <f>SUM(K777,L777,N777,O777,P777,Q777,R777)</f>
        <v>60</v>
      </c>
      <c r="K777" s="1">
        <f>SUM(AP777,BT777,BX777)</f>
        <v>0</v>
      </c>
      <c r="L777" s="1">
        <f>SUM(AD777,AF777,AH777,AL777,AJ777,AN777,AR777,AT777,AV777,AX777,BB777,BD777,BF777,BH777,BJ777,BL777,AZ777)</f>
        <v>60</v>
      </c>
      <c r="M777" s="1">
        <f>COUNT(#REF!,AD777,AF777,AH777,AJ777,AL777,AN777,AR777,AT777,AV777,AX777,AZ777,BB777,BD777,BF777,BH777,BJ777,BL777)</f>
        <v>1</v>
      </c>
      <c r="N777" s="1">
        <f>BN777+BP777</f>
        <v>0</v>
      </c>
      <c r="O777" s="1">
        <v>0</v>
      </c>
      <c r="P777" s="1">
        <f>BR777</f>
        <v>0</v>
      </c>
      <c r="Q777" s="1">
        <f>BV777</f>
        <v>0</v>
      </c>
      <c r="R777" s="1">
        <v>0</v>
      </c>
      <c r="S777" s="64"/>
      <c r="T777" s="1">
        <f>SUM(U777,V777,X777,Y777,Z777,AA777,AB777)</f>
        <v>0</v>
      </c>
      <c r="U777" s="1">
        <f>CA777</f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f>CC777</f>
        <v>0</v>
      </c>
      <c r="AB777" s="1">
        <f>CB777</f>
        <v>0</v>
      </c>
      <c r="AC777" s="64"/>
      <c r="AD777" s="1"/>
      <c r="AE777" s="26"/>
      <c r="AF777" s="1"/>
      <c r="AG777" s="26"/>
      <c r="AH777" s="1"/>
      <c r="AI777" s="26"/>
      <c r="AJ777" s="1"/>
      <c r="AK777" s="26"/>
      <c r="AL777" s="1"/>
      <c r="AM777" s="26"/>
      <c r="AN777" s="1">
        <v>60</v>
      </c>
      <c r="AO777" s="26">
        <v>1</v>
      </c>
      <c r="AP777" s="1"/>
      <c r="AQ777" s="26"/>
      <c r="AR777" s="1"/>
      <c r="AS777" s="26"/>
      <c r="AT777" s="1"/>
      <c r="AU777" s="26"/>
      <c r="AV777" s="1"/>
      <c r="AW777" s="26"/>
      <c r="AX777" s="1"/>
      <c r="AY777" s="26"/>
      <c r="AZ777" s="1"/>
      <c r="BA777" s="26"/>
      <c r="BB777" s="1"/>
      <c r="BC777" s="26"/>
      <c r="BD777" s="1"/>
      <c r="BE777" s="26"/>
      <c r="BF777" s="1"/>
      <c r="BG777" s="26"/>
      <c r="BH777" s="1"/>
      <c r="BI777" s="26"/>
      <c r="BJ777" s="1"/>
      <c r="BK777" s="26"/>
      <c r="BL777" s="1"/>
      <c r="BM777" s="26"/>
      <c r="BN777" s="1"/>
      <c r="BO777" s="26"/>
      <c r="BP777" s="1"/>
      <c r="BQ777" s="26"/>
      <c r="BR777" s="1"/>
      <c r="BS777" s="26"/>
      <c r="BT777" s="1"/>
      <c r="BU777" s="26"/>
      <c r="BV777" s="30"/>
      <c r="BW777" s="26"/>
      <c r="BX777" s="30"/>
      <c r="BY777" s="26"/>
      <c r="BZ777" s="60"/>
      <c r="CA777" s="30"/>
      <c r="CB777" s="30"/>
      <c r="CC777" s="30"/>
    </row>
    <row r="778" spans="1:81" s="56" customFormat="1" x14ac:dyDescent="0.35">
      <c r="A778" s="30" t="s">
        <v>170</v>
      </c>
      <c r="B778" s="1" t="s">
        <v>57</v>
      </c>
      <c r="C778" s="1" t="s">
        <v>1369</v>
      </c>
      <c r="D778" s="1" t="s">
        <v>1370</v>
      </c>
      <c r="E778" s="30" t="s">
        <v>55</v>
      </c>
      <c r="F778" s="1">
        <v>999919430</v>
      </c>
      <c r="G778" s="1">
        <f>(J778+T778)-H778</f>
        <v>45</v>
      </c>
      <c r="H778" s="1">
        <f>(K778+L778+N778+O778+P778+Q778+R778)*0.5</f>
        <v>45</v>
      </c>
      <c r="I778" s="27"/>
      <c r="J778" s="1">
        <f>SUM(K778,L778,N778,O778,P778,Q778,R778)</f>
        <v>90</v>
      </c>
      <c r="K778" s="1">
        <f>SUM(AP778,BT778,BX778)</f>
        <v>0</v>
      </c>
      <c r="L778" s="1">
        <f>SUM(AD778,AF778,AH778,AL778,AJ778,AN778,AR778,AT778,AV778,AX778,BB778,BD778,BF778,BH778,BJ778,BL778,AZ778)</f>
        <v>90</v>
      </c>
      <c r="M778" s="1">
        <f>COUNT(#REF!,AD778,AF778,AH778,AJ778,AL778,AN778,AR778,AT778,AV778,AX778,AZ778,BB778,BD778,BF778,BH778,BJ778,BL778)</f>
        <v>1</v>
      </c>
      <c r="N778" s="1">
        <f>BN778+BP778</f>
        <v>0</v>
      </c>
      <c r="O778" s="1">
        <v>0</v>
      </c>
      <c r="P778" s="1">
        <f>BR778</f>
        <v>0</v>
      </c>
      <c r="Q778" s="1">
        <f>BV778</f>
        <v>0</v>
      </c>
      <c r="R778" s="1">
        <v>0</v>
      </c>
      <c r="S778" s="64"/>
      <c r="T778" s="1">
        <f>SUM(U778,V778,X778,Y778,Z778,AA778,AB778)</f>
        <v>0</v>
      </c>
      <c r="U778" s="1">
        <f>CA778</f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f>CC778</f>
        <v>0</v>
      </c>
      <c r="AB778" s="1">
        <f>CB778</f>
        <v>0</v>
      </c>
      <c r="AC778" s="64"/>
      <c r="AD778" s="1"/>
      <c r="AE778" s="26"/>
      <c r="AF778" s="1"/>
      <c r="AG778" s="26"/>
      <c r="AH778" s="1"/>
      <c r="AI778" s="26"/>
      <c r="AJ778" s="1">
        <v>90</v>
      </c>
      <c r="AK778" s="26">
        <v>2</v>
      </c>
      <c r="AL778" s="1"/>
      <c r="AM778" s="26"/>
      <c r="AN778" s="1"/>
      <c r="AO778" s="26"/>
      <c r="AP778" s="1"/>
      <c r="AQ778" s="26"/>
      <c r="AR778" s="1"/>
      <c r="AS778" s="26"/>
      <c r="AT778" s="1"/>
      <c r="AU778" s="26"/>
      <c r="AV778" s="1"/>
      <c r="AW778" s="26"/>
      <c r="AX778" s="1"/>
      <c r="AY778" s="26"/>
      <c r="AZ778" s="1"/>
      <c r="BA778" s="26"/>
      <c r="BB778" s="1"/>
      <c r="BC778" s="26"/>
      <c r="BD778" s="1"/>
      <c r="BE778" s="26"/>
      <c r="BF778" s="1"/>
      <c r="BG778" s="26"/>
      <c r="BH778" s="1"/>
      <c r="BI778" s="26"/>
      <c r="BJ778" s="1"/>
      <c r="BK778" s="26"/>
      <c r="BL778" s="1"/>
      <c r="BM778" s="26"/>
      <c r="BN778" s="1"/>
      <c r="BO778" s="26"/>
      <c r="BP778" s="1"/>
      <c r="BQ778" s="26"/>
      <c r="BR778" s="1"/>
      <c r="BS778" s="26"/>
      <c r="BT778" s="1"/>
      <c r="BU778" s="26"/>
      <c r="BV778" s="30"/>
      <c r="BW778" s="26"/>
      <c r="BX778" s="30"/>
      <c r="BY778" s="26"/>
      <c r="BZ778" s="60"/>
      <c r="CA778" s="30"/>
      <c r="CB778" s="30"/>
      <c r="CC778" s="30"/>
    </row>
    <row r="779" spans="1:81" s="56" customFormat="1" x14ac:dyDescent="0.35">
      <c r="A779" s="1" t="s">
        <v>170</v>
      </c>
      <c r="B779" s="1" t="s">
        <v>57</v>
      </c>
      <c r="C779" s="1" t="s">
        <v>1322</v>
      </c>
      <c r="D779" s="1" t="s">
        <v>1922</v>
      </c>
      <c r="E779" s="1" t="s">
        <v>55</v>
      </c>
      <c r="F779" s="1">
        <v>999922830</v>
      </c>
      <c r="G779" s="1">
        <f>(J779+T779)-H779</f>
        <v>45</v>
      </c>
      <c r="H779" s="1"/>
      <c r="I779" s="27"/>
      <c r="J779" s="1">
        <f>SUM(K779,L779,N779,O779,P779,Q779,R779)</f>
        <v>45</v>
      </c>
      <c r="K779" s="1">
        <f>SUM(AP779,BT779,BX779)</f>
        <v>0</v>
      </c>
      <c r="L779" s="1">
        <f>SUM(AD779,AF779,AH779,AL779,AJ779,AN779,AR779,AT779,AV779,AX779,BB779,BD779,BF779,BH779,BJ779,BL779,AZ779)</f>
        <v>0</v>
      </c>
      <c r="M779" s="1">
        <f>COUNT(#REF!,AD779,AF779,AH779,AJ779,AL779,AN779,AR779,AT779,AV779,AX779,AZ779,BB779,BD779,BF779,BH779,BJ779,BL779)</f>
        <v>0</v>
      </c>
      <c r="N779" s="1">
        <f>BN779+BP779</f>
        <v>0</v>
      </c>
      <c r="O779" s="1">
        <v>0</v>
      </c>
      <c r="P779" s="1">
        <f>BR779</f>
        <v>45</v>
      </c>
      <c r="Q779" s="1">
        <f>BV779</f>
        <v>0</v>
      </c>
      <c r="R779" s="1">
        <v>0</v>
      </c>
      <c r="S779" s="64"/>
      <c r="T779" s="1">
        <f>SUM(U779,V779,X779,Y779,Z779,AA779,AB779)</f>
        <v>0</v>
      </c>
      <c r="U779" s="1">
        <f>CA779</f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f>CC779</f>
        <v>0</v>
      </c>
      <c r="AB779" s="1">
        <f>CB779</f>
        <v>0</v>
      </c>
      <c r="AC779" s="64"/>
      <c r="AD779" s="1"/>
      <c r="AE779" s="26"/>
      <c r="AF779" s="1"/>
      <c r="AG779" s="26"/>
      <c r="AH779" s="1"/>
      <c r="AI779" s="26"/>
      <c r="AJ779" s="1"/>
      <c r="AK779" s="27"/>
      <c r="AL779" s="1"/>
      <c r="AM779" s="26"/>
      <c r="AN779" s="1"/>
      <c r="AO779" s="27"/>
      <c r="AP779" s="1"/>
      <c r="AQ779" s="27"/>
      <c r="AR779" s="1"/>
      <c r="AS779" s="27"/>
      <c r="AT779" s="1"/>
      <c r="AU779" s="27"/>
      <c r="AV779" s="1"/>
      <c r="AW779" s="27"/>
      <c r="AX779" s="1"/>
      <c r="AY779" s="27"/>
      <c r="AZ779" s="1"/>
      <c r="BA779" s="26"/>
      <c r="BB779" s="1"/>
      <c r="BC779" s="27"/>
      <c r="BD779" s="1"/>
      <c r="BE779" s="27"/>
      <c r="BF779" s="1"/>
      <c r="BG779" s="27"/>
      <c r="BH779" s="1"/>
      <c r="BI779" s="27"/>
      <c r="BJ779" s="1"/>
      <c r="BK779" s="27"/>
      <c r="BL779" s="1"/>
      <c r="BM779" s="27"/>
      <c r="BN779" s="1"/>
      <c r="BO779" s="26"/>
      <c r="BP779" s="1"/>
      <c r="BQ779" s="26"/>
      <c r="BR779" s="1">
        <v>45</v>
      </c>
      <c r="BS779" s="26">
        <v>3</v>
      </c>
      <c r="BT779" s="1"/>
      <c r="BU779" s="26"/>
      <c r="BV779" s="30"/>
      <c r="BW779" s="26"/>
      <c r="BX779" s="30"/>
      <c r="BY779" s="26"/>
      <c r="BZ779" s="60"/>
      <c r="CA779" s="30"/>
      <c r="CB779" s="30"/>
      <c r="CC779" s="30"/>
    </row>
    <row r="780" spans="1:81" s="56" customFormat="1" x14ac:dyDescent="0.35">
      <c r="A780" s="30" t="s">
        <v>170</v>
      </c>
      <c r="B780" s="30" t="s">
        <v>57</v>
      </c>
      <c r="C780" s="30" t="s">
        <v>2063</v>
      </c>
      <c r="D780" s="30" t="s">
        <v>1507</v>
      </c>
      <c r="E780" s="30" t="s">
        <v>55</v>
      </c>
      <c r="F780" s="30">
        <v>999927977</v>
      </c>
      <c r="G780" s="1">
        <f>(J780+T780)-H780</f>
        <v>34</v>
      </c>
      <c r="H780" s="1">
        <f>(K780+L780+N780+O780+P780+Q780+R780)*0.5</f>
        <v>34</v>
      </c>
      <c r="I780" s="27"/>
      <c r="J780" s="1">
        <f>SUM(K780,L780,N780,O780,P780,Q780,R780)</f>
        <v>68</v>
      </c>
      <c r="K780" s="1">
        <f>SUM(AP780,BT780,BX780)</f>
        <v>0</v>
      </c>
      <c r="L780" s="1">
        <f>SUM(AD780,AF780,AH780,AL780,AJ780,AN780,AR780,AT780,AV780,AX780,BB780,BD780,BF780,BH780,BJ780,BL780,AZ780)</f>
        <v>68</v>
      </c>
      <c r="M780" s="1">
        <f>COUNT(#REF!,AD780,AF780,AH780,AJ780,AL780,AN780,AR780,AT780,AV780,AX780,AZ780,BB780,BD780,BF780,BH780,BJ780,BL780)</f>
        <v>1</v>
      </c>
      <c r="N780" s="1">
        <f>BN780+BP780</f>
        <v>0</v>
      </c>
      <c r="O780" s="1">
        <v>0</v>
      </c>
      <c r="P780" s="1">
        <f>BR780</f>
        <v>0</v>
      </c>
      <c r="Q780" s="1">
        <f>BV780</f>
        <v>0</v>
      </c>
      <c r="R780" s="1">
        <v>0</v>
      </c>
      <c r="S780" s="64"/>
      <c r="T780" s="1">
        <f>SUM(U780,V780,X780,Y780,Z780,AA780,AB780)</f>
        <v>0</v>
      </c>
      <c r="U780" s="1">
        <f>CA780</f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f>CC780</f>
        <v>0</v>
      </c>
      <c r="AB780" s="1">
        <f>CB780</f>
        <v>0</v>
      </c>
      <c r="AC780" s="64"/>
      <c r="AD780" s="1"/>
      <c r="AE780" s="26"/>
      <c r="AF780" s="1"/>
      <c r="AG780" s="26"/>
      <c r="AH780" s="1"/>
      <c r="AI780" s="26"/>
      <c r="AJ780" s="1"/>
      <c r="AK780" s="26"/>
      <c r="AL780" s="1"/>
      <c r="AM780" s="26"/>
      <c r="AN780" s="1"/>
      <c r="AO780" s="26"/>
      <c r="AP780" s="1"/>
      <c r="AQ780" s="26"/>
      <c r="AR780" s="1"/>
      <c r="AS780" s="26"/>
      <c r="AT780" s="1"/>
      <c r="AU780" s="26"/>
      <c r="AV780" s="1"/>
      <c r="AW780" s="26"/>
      <c r="AX780" s="1"/>
      <c r="AY780" s="26"/>
      <c r="AZ780" s="1"/>
      <c r="BA780" s="26"/>
      <c r="BB780" s="1"/>
      <c r="BC780" s="26"/>
      <c r="BD780" s="1">
        <v>68</v>
      </c>
      <c r="BE780" s="26">
        <v>4</v>
      </c>
      <c r="BF780" s="1"/>
      <c r="BG780" s="26"/>
      <c r="BH780" s="1"/>
      <c r="BI780" s="26"/>
      <c r="BJ780" s="1"/>
      <c r="BK780" s="26"/>
      <c r="BL780" s="1"/>
      <c r="BM780" s="26"/>
      <c r="BN780" s="1"/>
      <c r="BO780" s="26"/>
      <c r="BP780" s="1"/>
      <c r="BQ780" s="26"/>
      <c r="BR780" s="1"/>
      <c r="BS780" s="26"/>
      <c r="BT780" s="1"/>
      <c r="BU780" s="26"/>
      <c r="BV780" s="30"/>
      <c r="BW780" s="26"/>
      <c r="BX780" s="30"/>
      <c r="BY780" s="26"/>
      <c r="BZ780" s="60"/>
      <c r="CA780" s="30"/>
      <c r="CB780" s="30"/>
      <c r="CC780" s="30"/>
    </row>
    <row r="781" spans="1:81" s="56" customFormat="1" x14ac:dyDescent="0.35">
      <c r="A781" s="31" t="s">
        <v>170</v>
      </c>
      <c r="B781" s="31" t="s">
        <v>57</v>
      </c>
      <c r="C781" s="31" t="s">
        <v>62</v>
      </c>
      <c r="D781" s="31" t="s">
        <v>111</v>
      </c>
      <c r="E781" s="31" t="s">
        <v>55</v>
      </c>
      <c r="F781" s="1">
        <v>999926085</v>
      </c>
      <c r="G781" s="1">
        <f>(J781+T781)-H781</f>
        <v>30</v>
      </c>
      <c r="H781" s="1"/>
      <c r="I781" s="27"/>
      <c r="J781" s="1">
        <f>SUM(K781,L781,N781,O781,P781,Q781,R781)</f>
        <v>30</v>
      </c>
      <c r="K781" s="1">
        <f>SUM(AP781,BT781,BX781)</f>
        <v>0</v>
      </c>
      <c r="L781" s="1">
        <f>SUM(AD781,AF781,AH781,AL781,AJ781,AN781,AR781,AT781,AV781,AX781,BB781,BD781,BF781,BH781,BJ781,BL781,AZ781)</f>
        <v>30</v>
      </c>
      <c r="M781" s="1">
        <f>COUNT(#REF!,AD781,AF781,AH781,AJ781,AL781,AN781,AR781,AT781,AV781,AX781,AZ781,BB781,BD781,BF781,BH781,BJ781,BL781)</f>
        <v>1</v>
      </c>
      <c r="N781" s="1">
        <f>BN781+BP781</f>
        <v>0</v>
      </c>
      <c r="O781" s="1">
        <v>0</v>
      </c>
      <c r="P781" s="1">
        <f>BR781</f>
        <v>0</v>
      </c>
      <c r="Q781" s="1">
        <f>BV781</f>
        <v>0</v>
      </c>
      <c r="R781" s="1">
        <v>0</v>
      </c>
      <c r="S781" s="64"/>
      <c r="T781" s="1">
        <f>SUM(U781,V781,X781,Y781,Z781,AA781,AB781)</f>
        <v>0</v>
      </c>
      <c r="U781" s="1">
        <f>CA781</f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f>CC781</f>
        <v>0</v>
      </c>
      <c r="AB781" s="1">
        <f>CB781</f>
        <v>0</v>
      </c>
      <c r="AC781" s="64"/>
      <c r="AD781" s="1"/>
      <c r="AE781" s="26"/>
      <c r="AF781" s="1">
        <v>30</v>
      </c>
      <c r="AG781" s="26">
        <v>1</v>
      </c>
      <c r="AH781" s="1"/>
      <c r="AI781" s="26"/>
      <c r="AJ781" s="1"/>
      <c r="AK781" s="26"/>
      <c r="AL781" s="1"/>
      <c r="AM781" s="26"/>
      <c r="AN781" s="1"/>
      <c r="AO781" s="26"/>
      <c r="AP781" s="1"/>
      <c r="AQ781" s="26"/>
      <c r="AR781" s="1"/>
      <c r="AS781" s="26"/>
      <c r="AT781" s="1"/>
      <c r="AU781" s="26"/>
      <c r="AV781" s="1"/>
      <c r="AW781" s="26"/>
      <c r="AX781" s="1"/>
      <c r="AY781" s="26"/>
      <c r="AZ781" s="1"/>
      <c r="BA781" s="26"/>
      <c r="BB781" s="1"/>
      <c r="BC781" s="26"/>
      <c r="BD781" s="1"/>
      <c r="BE781" s="26"/>
      <c r="BF781" s="1"/>
      <c r="BG781" s="26"/>
      <c r="BH781" s="1"/>
      <c r="BI781" s="26"/>
      <c r="BJ781" s="1"/>
      <c r="BK781" s="26"/>
      <c r="BL781" s="1"/>
      <c r="BM781" s="26"/>
      <c r="BN781" s="1"/>
      <c r="BO781" s="26"/>
      <c r="BP781" s="1"/>
      <c r="BQ781" s="26"/>
      <c r="BR781" s="1"/>
      <c r="BS781" s="26"/>
      <c r="BT781" s="1"/>
      <c r="BU781" s="26"/>
      <c r="BV781" s="30"/>
      <c r="BW781" s="26"/>
      <c r="BX781" s="30"/>
      <c r="BY781" s="26"/>
      <c r="BZ781" s="60"/>
      <c r="CA781" s="30"/>
      <c r="CB781" s="30"/>
      <c r="CC781" s="30"/>
    </row>
    <row r="782" spans="1:81" s="56" customFormat="1" x14ac:dyDescent="0.35">
      <c r="A782" s="1" t="s">
        <v>170</v>
      </c>
      <c r="B782" s="1" t="s">
        <v>57</v>
      </c>
      <c r="C782" s="1" t="s">
        <v>3049</v>
      </c>
      <c r="D782" s="1" t="s">
        <v>3050</v>
      </c>
      <c r="E782" s="1" t="s">
        <v>55</v>
      </c>
      <c r="F782" s="1">
        <v>999926781</v>
      </c>
      <c r="G782" s="1">
        <f>(J782+T782)-H782</f>
        <v>30</v>
      </c>
      <c r="H782" s="1"/>
      <c r="I782" s="27"/>
      <c r="J782" s="1">
        <f>SUM(K782,L782,N782,O782,P782,Q782,R782)</f>
        <v>30</v>
      </c>
      <c r="K782" s="1">
        <f>SUM(AP782,BT782,BX782)</f>
        <v>0</v>
      </c>
      <c r="L782" s="1">
        <f>SUM(AD782,AF782,AH782,AL782,AJ782,AN782,AR782,AT782,AV782,AX782,BB782,BD782,BF782,BH782,BJ782,BL782,AZ782)</f>
        <v>30</v>
      </c>
      <c r="M782" s="1">
        <f>COUNT(#REF!,AD782,AF782,AH782,AJ782,AL782,AN782,AR782,AT782,AV782,AX782,AZ782,BB782,BD782,BF782,BH782,BJ782,BL782)</f>
        <v>1</v>
      </c>
      <c r="N782" s="1">
        <f>BN782+BP782</f>
        <v>0</v>
      </c>
      <c r="O782" s="1">
        <v>0</v>
      </c>
      <c r="P782" s="1">
        <f>BR782</f>
        <v>0</v>
      </c>
      <c r="Q782" s="1">
        <f>BV782</f>
        <v>0</v>
      </c>
      <c r="R782" s="1">
        <v>0</v>
      </c>
      <c r="S782" s="64"/>
      <c r="T782" s="1">
        <f>SUM(U782,V782,X782,Y782,Z782,AA782,AB782)</f>
        <v>0</v>
      </c>
      <c r="U782" s="1">
        <f>CA782</f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f>CC782</f>
        <v>0</v>
      </c>
      <c r="AB782" s="1">
        <f>CB782</f>
        <v>0</v>
      </c>
      <c r="AC782" s="64"/>
      <c r="AD782" s="1"/>
      <c r="AE782" s="26"/>
      <c r="AF782" s="1"/>
      <c r="AG782" s="26"/>
      <c r="AH782" s="1"/>
      <c r="AI782" s="26"/>
      <c r="AJ782" s="1">
        <v>30</v>
      </c>
      <c r="AK782" s="26">
        <v>1</v>
      </c>
      <c r="AL782" s="1"/>
      <c r="AM782" s="26"/>
      <c r="AN782" s="1"/>
      <c r="AO782" s="26"/>
      <c r="AP782" s="1"/>
      <c r="AQ782" s="26"/>
      <c r="AR782" s="1"/>
      <c r="AS782" s="26"/>
      <c r="AT782" s="1"/>
      <c r="AU782" s="26"/>
      <c r="AV782" s="1"/>
      <c r="AW782" s="26"/>
      <c r="AX782" s="1"/>
      <c r="AY782" s="26"/>
      <c r="AZ782" s="1"/>
      <c r="BA782" s="26"/>
      <c r="BB782" s="1"/>
      <c r="BC782" s="26"/>
      <c r="BD782" s="1"/>
      <c r="BE782" s="26"/>
      <c r="BF782" s="1"/>
      <c r="BG782" s="26"/>
      <c r="BH782" s="1"/>
      <c r="BI782" s="26"/>
      <c r="BJ782" s="1"/>
      <c r="BK782" s="26"/>
      <c r="BL782" s="1"/>
      <c r="BM782" s="26"/>
      <c r="BN782" s="1"/>
      <c r="BO782" s="26"/>
      <c r="BP782" s="1"/>
      <c r="BQ782" s="26"/>
      <c r="BR782" s="1"/>
      <c r="BS782" s="26"/>
      <c r="BT782" s="1"/>
      <c r="BU782" s="26"/>
      <c r="BV782" s="30"/>
      <c r="BW782" s="26"/>
      <c r="BX782" s="30"/>
      <c r="BY782" s="26"/>
      <c r="BZ782" s="60"/>
      <c r="CA782" s="30"/>
      <c r="CB782" s="30"/>
      <c r="CC782" s="30"/>
    </row>
    <row r="783" spans="1:81" s="56" customFormat="1" x14ac:dyDescent="0.35">
      <c r="A783" s="31" t="s">
        <v>170</v>
      </c>
      <c r="B783" s="31" t="s">
        <v>57</v>
      </c>
      <c r="C783" s="31" t="s">
        <v>2806</v>
      </c>
      <c r="D783" s="31" t="s">
        <v>3136</v>
      </c>
      <c r="E783" s="31" t="s">
        <v>55</v>
      </c>
      <c r="F783" s="1">
        <v>999926938</v>
      </c>
      <c r="G783" s="1">
        <f>(J783+T783)-H783</f>
        <v>30</v>
      </c>
      <c r="H783" s="1"/>
      <c r="I783" s="27"/>
      <c r="J783" s="1">
        <f>SUM(K783,L783,N783,O783,P783,Q783,R783)</f>
        <v>30</v>
      </c>
      <c r="K783" s="1">
        <f>SUM(AP783,BT783,BX783)</f>
        <v>0</v>
      </c>
      <c r="L783" s="1">
        <f>SUM(AD783,AF783,AH783,AL783,AJ783,AN783,AR783,AT783,AV783,AX783,BB783,BD783,BF783,BH783,BJ783,BL783,AZ783)</f>
        <v>30</v>
      </c>
      <c r="M783" s="1">
        <f>COUNT(#REF!,AD783,AF783,AH783,AJ783,AL783,AN783,AR783,AT783,AV783,AX783,AZ783,BB783,BD783,BF783,BH783,BJ783,BL783)</f>
        <v>1</v>
      </c>
      <c r="N783" s="1">
        <f>BN783+BP783</f>
        <v>0</v>
      </c>
      <c r="O783" s="1">
        <v>0</v>
      </c>
      <c r="P783" s="1">
        <f>BR783</f>
        <v>0</v>
      </c>
      <c r="Q783" s="1">
        <f>BV783</f>
        <v>0</v>
      </c>
      <c r="R783" s="1">
        <v>0</v>
      </c>
      <c r="S783" s="64"/>
      <c r="T783" s="1">
        <f>SUM(U783,V783,X783,Y783,Z783,AA783,AB783)</f>
        <v>0</v>
      </c>
      <c r="U783" s="1">
        <f>CA783</f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f>CC783</f>
        <v>0</v>
      </c>
      <c r="AB783" s="1">
        <f>CB783</f>
        <v>0</v>
      </c>
      <c r="AC783" s="64"/>
      <c r="AD783" s="1"/>
      <c r="AE783" s="26"/>
      <c r="AF783" s="1"/>
      <c r="AG783" s="26"/>
      <c r="AH783" s="1"/>
      <c r="AI783" s="26"/>
      <c r="AJ783" s="1"/>
      <c r="AK783" s="26"/>
      <c r="AL783" s="1"/>
      <c r="AM783" s="26"/>
      <c r="AN783" s="1"/>
      <c r="AO783" s="26"/>
      <c r="AP783" s="1"/>
      <c r="AQ783" s="26"/>
      <c r="AR783" s="1">
        <v>30</v>
      </c>
      <c r="AS783" s="26">
        <v>1</v>
      </c>
      <c r="AT783" s="1"/>
      <c r="AU783" s="26"/>
      <c r="AV783" s="1"/>
      <c r="AW783" s="26"/>
      <c r="AX783" s="1"/>
      <c r="AY783" s="26"/>
      <c r="AZ783" s="1"/>
      <c r="BA783" s="26"/>
      <c r="BB783" s="1"/>
      <c r="BC783" s="26"/>
      <c r="BD783" s="1"/>
      <c r="BE783" s="26"/>
      <c r="BF783" s="1"/>
      <c r="BG783" s="26"/>
      <c r="BH783" s="1"/>
      <c r="BI783" s="26"/>
      <c r="BJ783" s="1"/>
      <c r="BK783" s="26"/>
      <c r="BL783" s="1"/>
      <c r="BM783" s="26"/>
      <c r="BN783" s="1"/>
      <c r="BO783" s="26"/>
      <c r="BP783" s="1"/>
      <c r="BQ783" s="26"/>
      <c r="BR783" s="1"/>
      <c r="BS783" s="26"/>
      <c r="BT783" s="1"/>
      <c r="BU783" s="26"/>
      <c r="BV783" s="30"/>
      <c r="BW783" s="26"/>
      <c r="BX783" s="30"/>
      <c r="BY783" s="26"/>
      <c r="BZ783" s="60"/>
      <c r="CA783" s="30"/>
      <c r="CB783" s="30"/>
      <c r="CC783" s="30"/>
    </row>
    <row r="784" spans="1:81" s="56" customFormat="1" x14ac:dyDescent="0.35">
      <c r="A784" s="30" t="s">
        <v>170</v>
      </c>
      <c r="B784" s="30" t="s">
        <v>57</v>
      </c>
      <c r="C784" s="30" t="s">
        <v>2308</v>
      </c>
      <c r="D784" s="30" t="s">
        <v>3595</v>
      </c>
      <c r="E784" s="30" t="s">
        <v>55</v>
      </c>
      <c r="F784" s="30">
        <v>999928161</v>
      </c>
      <c r="G784" s="1">
        <f>(J784+T784)-H784</f>
        <v>30</v>
      </c>
      <c r="H784" s="1"/>
      <c r="I784" s="27"/>
      <c r="J784" s="1">
        <f>SUM(K784,L784,N784,O784,P784,Q784,R784)</f>
        <v>30</v>
      </c>
      <c r="K784" s="1">
        <f>SUM(AP784,BT784,BX784)</f>
        <v>0</v>
      </c>
      <c r="L784" s="1">
        <f>SUM(AD784,AF784,AH784,AL784,AJ784,AN784,AR784,AT784,AV784,AX784,BB784,BD784,BF784,BH784,BJ784,BL784,AZ784)</f>
        <v>30</v>
      </c>
      <c r="M784" s="1">
        <f>COUNT(#REF!,AD784,AF784,AH784,AJ784,AL784,AN784,AR784,AT784,AV784,AX784,AZ784,BB784,BD784,BF784,BH784,BJ784,BL784)</f>
        <v>1</v>
      </c>
      <c r="N784" s="1">
        <f>BN784+BP784</f>
        <v>0</v>
      </c>
      <c r="O784" s="1">
        <v>0</v>
      </c>
      <c r="P784" s="1">
        <f>BR784</f>
        <v>0</v>
      </c>
      <c r="Q784" s="1">
        <f>BV784</f>
        <v>0</v>
      </c>
      <c r="R784" s="1">
        <v>0</v>
      </c>
      <c r="S784" s="64"/>
      <c r="T784" s="1">
        <f>SUM(U784,V784,X784,Y784,Z784,AA784,AB784)</f>
        <v>0</v>
      </c>
      <c r="U784" s="1">
        <f>CA784</f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f>CC784</f>
        <v>0</v>
      </c>
      <c r="AB784" s="1">
        <f>CB784</f>
        <v>0</v>
      </c>
      <c r="AC784" s="64"/>
      <c r="AD784" s="1"/>
      <c r="AE784" s="26"/>
      <c r="AF784" s="1"/>
      <c r="AG784" s="26"/>
      <c r="AH784" s="1"/>
      <c r="AI784" s="26"/>
      <c r="AJ784" s="1"/>
      <c r="AK784" s="26"/>
      <c r="AL784" s="1"/>
      <c r="AM784" s="26"/>
      <c r="AN784" s="1"/>
      <c r="AO784" s="26"/>
      <c r="AP784" s="1"/>
      <c r="AQ784" s="26"/>
      <c r="AR784" s="1"/>
      <c r="AS784" s="26"/>
      <c r="AT784" s="1"/>
      <c r="AU784" s="26"/>
      <c r="AV784" s="1"/>
      <c r="AW784" s="26"/>
      <c r="AX784" s="1"/>
      <c r="AY784" s="26"/>
      <c r="AZ784" s="1"/>
      <c r="BA784" s="26"/>
      <c r="BB784" s="1"/>
      <c r="BC784" s="26"/>
      <c r="BD784" s="1">
        <v>30</v>
      </c>
      <c r="BE784" s="26">
        <v>1</v>
      </c>
      <c r="BF784" s="1"/>
      <c r="BG784" s="26"/>
      <c r="BH784" s="1"/>
      <c r="BI784" s="26"/>
      <c r="BJ784" s="1"/>
      <c r="BK784" s="26"/>
      <c r="BL784" s="1"/>
      <c r="BM784" s="26"/>
      <c r="BN784" s="1"/>
      <c r="BO784" s="26"/>
      <c r="BP784" s="1"/>
      <c r="BQ784" s="26"/>
      <c r="BR784" s="1"/>
      <c r="BS784" s="26"/>
      <c r="BT784" s="1"/>
      <c r="BU784" s="26"/>
      <c r="BV784" s="30"/>
      <c r="BW784" s="26"/>
      <c r="BX784" s="30"/>
      <c r="BY784" s="26"/>
      <c r="BZ784" s="60"/>
      <c r="CA784" s="30"/>
      <c r="CB784" s="30"/>
      <c r="CC784" s="30"/>
    </row>
    <row r="785" spans="1:81" s="56" customFormat="1" x14ac:dyDescent="0.35">
      <c r="A785" s="30" t="s">
        <v>170</v>
      </c>
      <c r="B785" s="1" t="s">
        <v>57</v>
      </c>
      <c r="C785" s="1" t="s">
        <v>860</v>
      </c>
      <c r="D785" s="1" t="s">
        <v>861</v>
      </c>
      <c r="E785" s="1" t="s">
        <v>55</v>
      </c>
      <c r="F785" s="1">
        <v>999910824</v>
      </c>
      <c r="G785" s="1">
        <f>(J785+T785)-H785</f>
        <v>26.25</v>
      </c>
      <c r="H785" s="1">
        <f>(K785+L785+N785+O785+P785+Q785+R785)*0.5</f>
        <v>26.25</v>
      </c>
      <c r="I785" s="27"/>
      <c r="J785" s="1">
        <f>SUM(K785,L785,N785,O785,P785,Q785,R785)</f>
        <v>52.5</v>
      </c>
      <c r="K785" s="1">
        <f>SUM(AP785,BT785,BX785)</f>
        <v>0</v>
      </c>
      <c r="L785" s="1">
        <f>SUM(AD785,AF785,AH785,AL785,AJ785,AN785,AR785,AT785,AV785,AX785,BB785,BD785,BF785,BH785,BJ785,BL785,AZ785)</f>
        <v>0</v>
      </c>
      <c r="M785" s="1">
        <f>COUNT(#REF!,AD785,AF785,AH785,AJ785,AL785,AN785,AR785,AT785,AV785,AX785,AZ785,BB785,BD785,BF785,BH785,BJ785,BL785)</f>
        <v>0</v>
      </c>
      <c r="N785" s="1">
        <f>BN785+BP785</f>
        <v>52.5</v>
      </c>
      <c r="O785" s="1">
        <v>0</v>
      </c>
      <c r="P785" s="1">
        <f>BR785</f>
        <v>0</v>
      </c>
      <c r="Q785" s="1">
        <f>BV785</f>
        <v>0</v>
      </c>
      <c r="R785" s="1">
        <v>0</v>
      </c>
      <c r="S785" s="64"/>
      <c r="T785" s="1">
        <f>SUM(U785,V785,X785,Y785,Z785,AA785,AB785)</f>
        <v>0</v>
      </c>
      <c r="U785" s="1">
        <f>CA785</f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f>CC785</f>
        <v>0</v>
      </c>
      <c r="AB785" s="1">
        <f>CB785</f>
        <v>0</v>
      </c>
      <c r="AC785" s="64"/>
      <c r="AD785" s="1"/>
      <c r="AE785" s="26"/>
      <c r="AF785" s="1"/>
      <c r="AG785" s="26"/>
      <c r="AH785" s="1"/>
      <c r="AI785" s="26"/>
      <c r="AJ785" s="1"/>
      <c r="AK785" s="27"/>
      <c r="AL785" s="1"/>
      <c r="AM785" s="26"/>
      <c r="AN785" s="1"/>
      <c r="AO785" s="27"/>
      <c r="AP785" s="1"/>
      <c r="AQ785" s="27"/>
      <c r="AR785" s="1"/>
      <c r="AS785" s="27"/>
      <c r="AT785" s="1"/>
      <c r="AU785" s="27"/>
      <c r="AV785" s="1"/>
      <c r="AW785" s="27"/>
      <c r="AX785" s="1"/>
      <c r="AY785" s="27"/>
      <c r="AZ785" s="1"/>
      <c r="BA785" s="26"/>
      <c r="BB785" s="1"/>
      <c r="BC785" s="27"/>
      <c r="BD785" s="1"/>
      <c r="BE785" s="27"/>
      <c r="BF785" s="1"/>
      <c r="BG785" s="27"/>
      <c r="BH785" s="1"/>
      <c r="BI785" s="27"/>
      <c r="BJ785" s="1"/>
      <c r="BK785" s="27"/>
      <c r="BL785" s="1"/>
      <c r="BM785" s="27"/>
      <c r="BN785" s="1"/>
      <c r="BO785" s="26"/>
      <c r="BP785" s="1">
        <v>52.5</v>
      </c>
      <c r="BQ785" s="26">
        <v>2</v>
      </c>
      <c r="BR785" s="1"/>
      <c r="BS785" s="26"/>
      <c r="BT785" s="1"/>
      <c r="BU785" s="26"/>
      <c r="BV785" s="30"/>
      <c r="BW785" s="26"/>
      <c r="BX785" s="30"/>
      <c r="BY785" s="26"/>
      <c r="BZ785" s="60"/>
      <c r="CA785" s="30"/>
      <c r="CB785" s="30"/>
      <c r="CC785" s="30"/>
    </row>
    <row r="786" spans="1:81" s="56" customFormat="1" x14ac:dyDescent="0.35">
      <c r="A786" s="30" t="s">
        <v>170</v>
      </c>
      <c r="B786" s="1" t="s">
        <v>57</v>
      </c>
      <c r="C786" s="1" t="s">
        <v>3015</v>
      </c>
      <c r="D786" s="1" t="s">
        <v>859</v>
      </c>
      <c r="E786" s="1" t="s">
        <v>55</v>
      </c>
      <c r="F786" s="1">
        <v>999926697</v>
      </c>
      <c r="G786" s="1">
        <f>(J786+T786)-H786</f>
        <v>22.5</v>
      </c>
      <c r="H786" s="1">
        <f>(K786+L786+N786+O786+P786+Q786+R786)*0.5</f>
        <v>22.5</v>
      </c>
      <c r="I786" s="27"/>
      <c r="J786" s="1">
        <f>SUM(K786,L786,N786,O786,P786,Q786,R786)</f>
        <v>45</v>
      </c>
      <c r="K786" s="1">
        <f>SUM(AP786,BT786,BX786)</f>
        <v>0</v>
      </c>
      <c r="L786" s="1">
        <f>SUM(AD786,AF786,AH786,AL786,AJ786,AN786,AR786,AT786,AV786,AX786,BB786,BD786,BF786,BH786,BJ786,BL786,AZ786)</f>
        <v>45</v>
      </c>
      <c r="M786" s="1">
        <f>COUNT(#REF!,AD786,AF786,AH786,AJ786,AL786,AN786,AR786,AT786,AV786,AX786,AZ786,BB786,BD786,BF786,BH786,BJ786,BL786)</f>
        <v>1</v>
      </c>
      <c r="N786" s="1">
        <f>BN786+BP786</f>
        <v>0</v>
      </c>
      <c r="O786" s="1">
        <v>0</v>
      </c>
      <c r="P786" s="1">
        <f>BR786</f>
        <v>0</v>
      </c>
      <c r="Q786" s="1">
        <f>BV786</f>
        <v>0</v>
      </c>
      <c r="R786" s="1">
        <v>0</v>
      </c>
      <c r="S786" s="64"/>
      <c r="T786" s="1">
        <f>SUM(U786,V786,X786,Y786,Z786,AA786,AB786)</f>
        <v>0</v>
      </c>
      <c r="U786" s="1">
        <f>CA786</f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f>CC786</f>
        <v>0</v>
      </c>
      <c r="AB786" s="1">
        <f>CB786</f>
        <v>0</v>
      </c>
      <c r="AC786" s="64"/>
      <c r="AD786" s="1"/>
      <c r="AE786" s="26"/>
      <c r="AF786" s="1"/>
      <c r="AG786" s="26"/>
      <c r="AH786" s="1"/>
      <c r="AI786" s="26"/>
      <c r="AJ786" s="1">
        <v>45</v>
      </c>
      <c r="AK786" s="26">
        <v>2</v>
      </c>
      <c r="AL786" s="1"/>
      <c r="AM786" s="26"/>
      <c r="AN786" s="1"/>
      <c r="AO786" s="26"/>
      <c r="AP786" s="1"/>
      <c r="AQ786" s="26"/>
      <c r="AR786" s="1"/>
      <c r="AS786" s="26"/>
      <c r="AT786" s="1"/>
      <c r="AU786" s="26"/>
      <c r="AV786" s="1"/>
      <c r="AW786" s="26"/>
      <c r="AX786" s="1"/>
      <c r="AY786" s="26"/>
      <c r="AZ786" s="1"/>
      <c r="BA786" s="26"/>
      <c r="BB786" s="1"/>
      <c r="BC786" s="26"/>
      <c r="BD786" s="1"/>
      <c r="BE786" s="26"/>
      <c r="BF786" s="1"/>
      <c r="BG786" s="26"/>
      <c r="BH786" s="1"/>
      <c r="BI786" s="26"/>
      <c r="BJ786" s="1"/>
      <c r="BK786" s="26"/>
      <c r="BL786" s="1"/>
      <c r="BM786" s="26"/>
      <c r="BN786" s="1"/>
      <c r="BO786" s="26"/>
      <c r="BP786" s="1"/>
      <c r="BQ786" s="26"/>
      <c r="BR786" s="1"/>
      <c r="BS786" s="26"/>
      <c r="BT786" s="1"/>
      <c r="BU786" s="26"/>
      <c r="BV786" s="30"/>
      <c r="BW786" s="26"/>
      <c r="BX786" s="30"/>
      <c r="BY786" s="26"/>
      <c r="BZ786" s="60"/>
      <c r="CA786" s="30"/>
      <c r="CB786" s="30"/>
      <c r="CC786" s="30"/>
    </row>
    <row r="787" spans="1:81" s="56" customFormat="1" x14ac:dyDescent="0.35">
      <c r="A787" s="30" t="s">
        <v>170</v>
      </c>
      <c r="B787" s="1" t="s">
        <v>57</v>
      </c>
      <c r="C787" s="1" t="s">
        <v>1408</v>
      </c>
      <c r="D787" s="1" t="s">
        <v>1409</v>
      </c>
      <c r="E787" s="1" t="s">
        <v>55</v>
      </c>
      <c r="F787" s="1">
        <v>999919705</v>
      </c>
      <c r="G787" s="1">
        <f>(J787+T787)-H787</f>
        <v>0</v>
      </c>
      <c r="H787" s="1"/>
      <c r="I787" s="27"/>
      <c r="J787" s="1">
        <f>SUM(K787,L787,N787,O787,P787,Q787,R787)</f>
        <v>0</v>
      </c>
      <c r="K787" s="1">
        <f>SUM(AP787,BT787,BX787)</f>
        <v>0</v>
      </c>
      <c r="L787" s="1">
        <f>SUM(AD787,AF787,AH787,AL787,AJ787,AN787,AR787,AT787,AV787,AX787,BB787,BD787,BF787,BH787,BJ787,BL787,AZ787)</f>
        <v>0</v>
      </c>
      <c r="M787" s="1">
        <f>COUNT(#REF!,AD787,AF787,AH787,AJ787,AL787,AN787,AR787,AT787,AV787,AX787,AZ787,BB787,BD787,BF787,BH787,BJ787,BL787)</f>
        <v>0</v>
      </c>
      <c r="N787" s="1">
        <f>BN787+BP787</f>
        <v>0</v>
      </c>
      <c r="O787" s="1">
        <v>0</v>
      </c>
      <c r="P787" s="1">
        <f>BR787</f>
        <v>0</v>
      </c>
      <c r="Q787" s="1">
        <f>BV787</f>
        <v>0</v>
      </c>
      <c r="R787" s="1">
        <v>0</v>
      </c>
      <c r="S787" s="64"/>
      <c r="T787" s="1">
        <f>SUM(U787,V787,X787,Y787,Z787,AA787,AB787)</f>
        <v>0</v>
      </c>
      <c r="U787" s="1">
        <f>CA787</f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f>CC787</f>
        <v>0</v>
      </c>
      <c r="AB787" s="1">
        <f>CB787</f>
        <v>0</v>
      </c>
      <c r="AC787" s="64"/>
      <c r="AD787" s="1"/>
      <c r="AE787" s="26"/>
      <c r="AF787" s="1"/>
      <c r="AG787" s="26"/>
      <c r="AH787" s="1"/>
      <c r="AI787" s="26"/>
      <c r="AJ787" s="1"/>
      <c r="AK787" s="26"/>
      <c r="AL787" s="1"/>
      <c r="AM787" s="26"/>
      <c r="AN787" s="1"/>
      <c r="AO787" s="26"/>
      <c r="AP787" s="1"/>
      <c r="AQ787" s="26"/>
      <c r="AR787" s="1"/>
      <c r="AS787" s="26"/>
      <c r="AT787" s="1"/>
      <c r="AU787" s="26"/>
      <c r="AV787" s="1"/>
      <c r="AW787" s="26"/>
      <c r="AX787" s="1"/>
      <c r="AY787" s="26"/>
      <c r="AZ787" s="1"/>
      <c r="BA787" s="26"/>
      <c r="BB787" s="1"/>
      <c r="BC787" s="26"/>
      <c r="BD787" s="1"/>
      <c r="BE787" s="26"/>
      <c r="BF787" s="1"/>
      <c r="BG787" s="26"/>
      <c r="BH787" s="1"/>
      <c r="BI787" s="26"/>
      <c r="BJ787" s="1"/>
      <c r="BK787" s="26"/>
      <c r="BL787" s="1"/>
      <c r="BM787" s="26"/>
      <c r="BN787" s="1"/>
      <c r="BO787" s="26"/>
      <c r="BP787" s="1"/>
      <c r="BQ787" s="26"/>
      <c r="BR787" s="1"/>
      <c r="BS787" s="26"/>
      <c r="BT787" s="1"/>
      <c r="BU787" s="26"/>
      <c r="BV787" s="30"/>
      <c r="BW787" s="26"/>
      <c r="BX787" s="30"/>
      <c r="BY787" s="26"/>
      <c r="BZ787" s="60"/>
      <c r="CA787" s="30"/>
      <c r="CB787" s="30"/>
      <c r="CC787" s="30"/>
    </row>
    <row r="788" spans="1:81" s="56" customFormat="1" x14ac:dyDescent="0.35">
      <c r="A788" s="30" t="s">
        <v>170</v>
      </c>
      <c r="B788" s="1" t="s">
        <v>57</v>
      </c>
      <c r="C788" s="1" t="s">
        <v>418</v>
      </c>
      <c r="D788" s="1" t="s">
        <v>2322</v>
      </c>
      <c r="E788" s="1" t="s">
        <v>55</v>
      </c>
      <c r="F788" s="1">
        <v>999924883</v>
      </c>
      <c r="G788" s="1">
        <f>(J788+T788)-H788</f>
        <v>0</v>
      </c>
      <c r="H788" s="1">
        <f>(K788+L788+N788+O788+P788+Q788+R788)*0.5</f>
        <v>0</v>
      </c>
      <c r="I788" s="27"/>
      <c r="J788" s="1">
        <f>SUM(K788,L788,N788,O788,P788,Q788,R788)</f>
        <v>0</v>
      </c>
      <c r="K788" s="1">
        <f>SUM(AP788,BT788,BX788)</f>
        <v>0</v>
      </c>
      <c r="L788" s="1">
        <f>SUM(AD788,AF788,AH788,AL788,AJ788,AN788,AR788,AT788,AV788,AX788,BB788,BD788,BF788,BH788,BJ788,BL788,AZ788)</f>
        <v>0</v>
      </c>
      <c r="M788" s="1">
        <f>COUNT(#REF!,AD788,AF788,AH788,AJ788,AL788,AN788,AR788,AT788,AV788,AX788,AZ788,BB788,BD788,BF788,BH788,BJ788,BL788)</f>
        <v>0</v>
      </c>
      <c r="N788" s="1">
        <f>BN788+BP788</f>
        <v>0</v>
      </c>
      <c r="O788" s="1">
        <v>0</v>
      </c>
      <c r="P788" s="1">
        <f>BR788</f>
        <v>0</v>
      </c>
      <c r="Q788" s="1">
        <f>BV788</f>
        <v>0</v>
      </c>
      <c r="R788" s="1">
        <v>0</v>
      </c>
      <c r="S788" s="64"/>
      <c r="T788" s="1">
        <f>SUM(U788,V788,X788,Y788,Z788,AA788,AB788)</f>
        <v>0</v>
      </c>
      <c r="U788" s="1">
        <f>CA788</f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f>CC788</f>
        <v>0</v>
      </c>
      <c r="AB788" s="1">
        <f>CB788</f>
        <v>0</v>
      </c>
      <c r="AC788" s="64"/>
      <c r="AD788" s="1"/>
      <c r="AE788" s="26"/>
      <c r="AF788" s="1"/>
      <c r="AG788" s="26"/>
      <c r="AH788" s="1"/>
      <c r="AI788" s="26"/>
      <c r="AJ788" s="1"/>
      <c r="AK788" s="26"/>
      <c r="AL788" s="1"/>
      <c r="AM788" s="26"/>
      <c r="AN788" s="1"/>
      <c r="AO788" s="26"/>
      <c r="AP788" s="1"/>
      <c r="AQ788" s="26"/>
      <c r="AR788" s="1"/>
      <c r="AS788" s="26"/>
      <c r="AT788" s="1"/>
      <c r="AU788" s="26"/>
      <c r="AV788" s="1"/>
      <c r="AW788" s="26"/>
      <c r="AX788" s="1"/>
      <c r="AY788" s="26"/>
      <c r="AZ788" s="1"/>
      <c r="BA788" s="26"/>
      <c r="BB788" s="1"/>
      <c r="BC788" s="26"/>
      <c r="BD788" s="1"/>
      <c r="BE788" s="26"/>
      <c r="BF788" s="1"/>
      <c r="BG788" s="26"/>
      <c r="BH788" s="1"/>
      <c r="BI788" s="26"/>
      <c r="BJ788" s="1"/>
      <c r="BK788" s="26"/>
      <c r="BL788" s="1"/>
      <c r="BM788" s="26"/>
      <c r="BN788" s="1"/>
      <c r="BO788" s="26"/>
      <c r="BP788" s="1"/>
      <c r="BQ788" s="26"/>
      <c r="BR788" s="1"/>
      <c r="BS788" s="26"/>
      <c r="BT788" s="1"/>
      <c r="BU788" s="26"/>
      <c r="BV788" s="30"/>
      <c r="BW788" s="26"/>
      <c r="BX788" s="30"/>
      <c r="BY788" s="26"/>
      <c r="BZ788" s="60"/>
      <c r="CA788" s="30"/>
      <c r="CB788" s="30"/>
      <c r="CC788" s="30"/>
    </row>
    <row r="789" spans="1:81" s="56" customFormat="1" x14ac:dyDescent="0.35">
      <c r="A789" s="30" t="s">
        <v>60</v>
      </c>
      <c r="B789" s="1" t="s">
        <v>57</v>
      </c>
      <c r="C789" s="1" t="s">
        <v>292</v>
      </c>
      <c r="D789" s="1" t="s">
        <v>2474</v>
      </c>
      <c r="E789" s="1" t="s">
        <v>55</v>
      </c>
      <c r="F789" s="1">
        <v>999925343</v>
      </c>
      <c r="G789" s="1">
        <f>(J789+T789)-H789</f>
        <v>210</v>
      </c>
      <c r="H789" s="1"/>
      <c r="I789" s="27"/>
      <c r="J789" s="1">
        <f>SUM(K789,L789,N789,O789,P789,Q789,R789)</f>
        <v>210</v>
      </c>
      <c r="K789" s="1">
        <f>SUM(AP789,BT789,BX789)</f>
        <v>0</v>
      </c>
      <c r="L789" s="1">
        <f>SUM(AD789,AF789,AH789,AL789,AJ789,AN789,AR789,AT789,AV789,AX789,BB789,BD789,BF789,BH789,BJ789,BL789,AZ789)</f>
        <v>120</v>
      </c>
      <c r="M789" s="1">
        <f>COUNT(#REF!,AD789,AF789,AH789,AJ789,AL789,AN789,AR789,AT789,AV789,AX789,AZ789,BB789,BD789,BF789,BH789,BJ789,BL789)</f>
        <v>1</v>
      </c>
      <c r="N789" s="1">
        <f>BN789+BP789</f>
        <v>0</v>
      </c>
      <c r="O789" s="1">
        <v>0</v>
      </c>
      <c r="P789" s="1">
        <f>BR789</f>
        <v>90</v>
      </c>
      <c r="Q789" s="1">
        <f>BV789</f>
        <v>0</v>
      </c>
      <c r="R789" s="1">
        <v>0</v>
      </c>
      <c r="S789" s="64"/>
      <c r="T789" s="1">
        <f>SUM(U789,V789,X789,Y789,Z789,AA789,AB789)</f>
        <v>0</v>
      </c>
      <c r="U789" s="1">
        <f>CA789</f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f>CC789</f>
        <v>0</v>
      </c>
      <c r="AB789" s="1">
        <f>CB789</f>
        <v>0</v>
      </c>
      <c r="AC789" s="64"/>
      <c r="AD789" s="1"/>
      <c r="AE789" s="26"/>
      <c r="AF789" s="1"/>
      <c r="AG789" s="26"/>
      <c r="AH789" s="1"/>
      <c r="AI789" s="26"/>
      <c r="AJ789" s="1"/>
      <c r="AK789" s="26"/>
      <c r="AL789" s="1"/>
      <c r="AM789" s="26"/>
      <c r="AN789" s="1">
        <v>120</v>
      </c>
      <c r="AO789" s="26">
        <v>1</v>
      </c>
      <c r="AP789" s="1"/>
      <c r="AQ789" s="26"/>
      <c r="AR789" s="1"/>
      <c r="AS789" s="26"/>
      <c r="AT789" s="1"/>
      <c r="AU789" s="26"/>
      <c r="AV789" s="1"/>
      <c r="AW789" s="26"/>
      <c r="AX789" s="1"/>
      <c r="AY789" s="26"/>
      <c r="AZ789" s="1"/>
      <c r="BA789" s="26"/>
      <c r="BB789" s="1"/>
      <c r="BC789" s="26"/>
      <c r="BD789" s="1"/>
      <c r="BE789" s="26"/>
      <c r="BF789" s="1"/>
      <c r="BG789" s="26"/>
      <c r="BH789" s="1"/>
      <c r="BI789" s="26"/>
      <c r="BJ789" s="1"/>
      <c r="BK789" s="26"/>
      <c r="BL789" s="1"/>
      <c r="BM789" s="26"/>
      <c r="BN789" s="1"/>
      <c r="BO789" s="26"/>
      <c r="BP789" s="1"/>
      <c r="BQ789" s="26"/>
      <c r="BR789" s="1">
        <v>90</v>
      </c>
      <c r="BS789" s="26">
        <v>3</v>
      </c>
      <c r="BT789" s="1"/>
      <c r="BU789" s="26"/>
      <c r="BV789" s="30"/>
      <c r="BW789" s="26"/>
      <c r="BX789" s="30"/>
      <c r="BY789" s="26"/>
      <c r="BZ789" s="60"/>
      <c r="CA789" s="30"/>
      <c r="CB789" s="30"/>
      <c r="CC789" s="30"/>
    </row>
    <row r="790" spans="1:81" s="56" customFormat="1" x14ac:dyDescent="0.35">
      <c r="A790" s="1" t="s">
        <v>60</v>
      </c>
      <c r="B790" s="1" t="s">
        <v>57</v>
      </c>
      <c r="C790" s="1" t="s">
        <v>1943</v>
      </c>
      <c r="D790" s="1" t="s">
        <v>1944</v>
      </c>
      <c r="E790" s="1" t="s">
        <v>55</v>
      </c>
      <c r="F790" s="1">
        <v>999922994</v>
      </c>
      <c r="G790" s="1">
        <f>(J790+T790)-H790</f>
        <v>175</v>
      </c>
      <c r="H790" s="1">
        <f>(K790+L790+N790+O790+P790+Q790+R790)*0.5</f>
        <v>175</v>
      </c>
      <c r="I790" s="27"/>
      <c r="J790" s="1">
        <f>SUM(K790,L790,N790,O790,P790,Q790,R790)</f>
        <v>350</v>
      </c>
      <c r="K790" s="1">
        <f>SUM(AP790,BT790,BX790)</f>
        <v>0</v>
      </c>
      <c r="L790" s="1">
        <f>SUM(AD790,AF790,AH790,AL790,AJ790,AN790,AR790,AT790,AV790,AX790,BB790,BD790,BF790,BH790,BJ790,BL790,AZ790)</f>
        <v>120</v>
      </c>
      <c r="M790" s="1">
        <f>COUNT(#REF!,AD790,AF790,AH790,AJ790,AL790,AN790,AR790,AT790,AV790,AX790,AZ790,BB790,BD790,BF790,BH790,BJ790,BL790)</f>
        <v>3</v>
      </c>
      <c r="N790" s="1">
        <f>BN790+BP790</f>
        <v>70</v>
      </c>
      <c r="O790" s="1">
        <v>0</v>
      </c>
      <c r="P790" s="1">
        <f>BR790</f>
        <v>160</v>
      </c>
      <c r="Q790" s="1">
        <f>BV790</f>
        <v>0</v>
      </c>
      <c r="R790" s="1">
        <v>0</v>
      </c>
      <c r="S790" s="64"/>
      <c r="T790" s="1">
        <f>SUM(U790,V790,X790,Y790,Z790,AA790,AB790)</f>
        <v>0</v>
      </c>
      <c r="U790" s="1">
        <f>CA790</f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f>CC790</f>
        <v>0</v>
      </c>
      <c r="AB790" s="1">
        <f>CB790</f>
        <v>0</v>
      </c>
      <c r="AC790" s="64"/>
      <c r="AD790" s="1"/>
      <c r="AE790" s="26"/>
      <c r="AF790" s="1">
        <v>30</v>
      </c>
      <c r="AG790" s="26">
        <v>1</v>
      </c>
      <c r="AH790" s="1"/>
      <c r="AI790" s="26"/>
      <c r="AJ790" s="1"/>
      <c r="AK790" s="26"/>
      <c r="AL790" s="1"/>
      <c r="AM790" s="26"/>
      <c r="AN790" s="1"/>
      <c r="AO790" s="26"/>
      <c r="AP790" s="1"/>
      <c r="AQ790" s="26"/>
      <c r="AR790" s="1"/>
      <c r="AS790" s="26"/>
      <c r="AT790" s="1"/>
      <c r="AU790" s="26"/>
      <c r="AV790" s="1"/>
      <c r="AW790" s="26"/>
      <c r="AX790" s="1"/>
      <c r="AY790" s="26"/>
      <c r="AZ790" s="1">
        <v>30</v>
      </c>
      <c r="BA790" s="26"/>
      <c r="BB790" s="1"/>
      <c r="BC790" s="26"/>
      <c r="BD790" s="1">
        <v>60</v>
      </c>
      <c r="BE790" s="26">
        <v>1</v>
      </c>
      <c r="BF790" s="1"/>
      <c r="BG790" s="26"/>
      <c r="BH790" s="1"/>
      <c r="BI790" s="26"/>
      <c r="BJ790" s="1"/>
      <c r="BK790" s="26"/>
      <c r="BL790" s="1"/>
      <c r="BM790" s="26"/>
      <c r="BN790" s="1"/>
      <c r="BO790" s="26"/>
      <c r="BP790" s="1">
        <v>70</v>
      </c>
      <c r="BQ790" s="26">
        <v>1</v>
      </c>
      <c r="BR790" s="1">
        <v>160</v>
      </c>
      <c r="BS790" s="26">
        <v>1</v>
      </c>
      <c r="BT790" s="1"/>
      <c r="BU790" s="26"/>
      <c r="BV790" s="30"/>
      <c r="BW790" s="26"/>
      <c r="BX790" s="30"/>
      <c r="BY790" s="26"/>
      <c r="BZ790" s="60"/>
      <c r="CA790" s="30"/>
      <c r="CB790" s="30"/>
      <c r="CC790" s="30"/>
    </row>
    <row r="791" spans="1:81" s="56" customFormat="1" x14ac:dyDescent="0.35">
      <c r="A791" s="30" t="s">
        <v>60</v>
      </c>
      <c r="B791" s="30" t="s">
        <v>57</v>
      </c>
      <c r="C791" s="30" t="s">
        <v>1297</v>
      </c>
      <c r="D791" s="30" t="s">
        <v>395</v>
      </c>
      <c r="E791" s="30" t="s">
        <v>55</v>
      </c>
      <c r="F791" s="30">
        <v>999925138</v>
      </c>
      <c r="G791" s="1">
        <f>(J791+T791)-H791</f>
        <v>120</v>
      </c>
      <c r="H791" s="1"/>
      <c r="I791" s="27"/>
      <c r="J791" s="1">
        <f>SUM(K791,L791,N791,O791,P791,Q791,R791)</f>
        <v>120</v>
      </c>
      <c r="K791" s="1">
        <f>SUM(AP791,BT791,BX791)</f>
        <v>0</v>
      </c>
      <c r="L791" s="1">
        <f>SUM(AD791,AF791,AH791,AL791,AJ791,AN791,AR791,AT791,AV791,AX791,BB791,BD791,BF791,BH791,BJ791,BL791,AZ791)</f>
        <v>120</v>
      </c>
      <c r="M791" s="1">
        <f>COUNT(#REF!,AD791,AF791,AH791,AJ791,AL791,AN791,AR791,AT791,AV791,AX791,AZ791,BB791,BD791,BF791,BH791,BJ791,BL791)</f>
        <v>1</v>
      </c>
      <c r="N791" s="1">
        <f>BN791+BP791</f>
        <v>0</v>
      </c>
      <c r="O791" s="1">
        <v>0</v>
      </c>
      <c r="P791" s="1">
        <f>BR791</f>
        <v>0</v>
      </c>
      <c r="Q791" s="1">
        <f>BV791</f>
        <v>0</v>
      </c>
      <c r="R791" s="1">
        <v>0</v>
      </c>
      <c r="S791" s="64"/>
      <c r="T791" s="1">
        <f>SUM(U791,V791,X791,Y791,Z791,AA791,AB791)</f>
        <v>0</v>
      </c>
      <c r="U791" s="1">
        <f>CA791</f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f>CC791</f>
        <v>0</v>
      </c>
      <c r="AB791" s="1">
        <f>CB791</f>
        <v>0</v>
      </c>
      <c r="AC791" s="64"/>
      <c r="AD791" s="1"/>
      <c r="AE791" s="26"/>
      <c r="AF791" s="1"/>
      <c r="AG791" s="26"/>
      <c r="AH791" s="1"/>
      <c r="AI791" s="26"/>
      <c r="AJ791" s="1"/>
      <c r="AK791" s="26"/>
      <c r="AL791" s="1"/>
      <c r="AM791" s="26"/>
      <c r="AN791" s="1"/>
      <c r="AO791" s="26"/>
      <c r="AP791" s="1"/>
      <c r="AQ791" s="26"/>
      <c r="AR791" s="1"/>
      <c r="AS791" s="26"/>
      <c r="AT791" s="1"/>
      <c r="AU791" s="26"/>
      <c r="AV791" s="1"/>
      <c r="AW791" s="26"/>
      <c r="AX791" s="1"/>
      <c r="AY791" s="26"/>
      <c r="AZ791" s="1"/>
      <c r="BA791" s="26"/>
      <c r="BB791" s="1"/>
      <c r="BC791" s="26"/>
      <c r="BD791" s="1">
        <v>120</v>
      </c>
      <c r="BE791" s="26">
        <v>1</v>
      </c>
      <c r="BF791" s="1"/>
      <c r="BG791" s="26"/>
      <c r="BH791" s="1"/>
      <c r="BI791" s="26"/>
      <c r="BJ791" s="1"/>
      <c r="BK791" s="26"/>
      <c r="BL791" s="1"/>
      <c r="BM791" s="26"/>
      <c r="BN791" s="1"/>
      <c r="BO791" s="26"/>
      <c r="BP791" s="1"/>
      <c r="BQ791" s="26"/>
      <c r="BR791" s="1"/>
      <c r="BS791" s="26"/>
      <c r="BT791" s="1"/>
      <c r="BU791" s="26"/>
      <c r="BV791" s="30"/>
      <c r="BW791" s="26"/>
      <c r="BX791" s="30"/>
      <c r="BY791" s="26"/>
      <c r="BZ791" s="60"/>
      <c r="CA791" s="30"/>
      <c r="CB791" s="30"/>
      <c r="CC791" s="30"/>
    </row>
    <row r="792" spans="1:81" s="56" customFormat="1" x14ac:dyDescent="0.35">
      <c r="A792" s="30" t="s">
        <v>60</v>
      </c>
      <c r="B792" s="1" t="s">
        <v>57</v>
      </c>
      <c r="C792" s="1" t="s">
        <v>1961</v>
      </c>
      <c r="D792" s="1" t="s">
        <v>1962</v>
      </c>
      <c r="E792" s="1" t="s">
        <v>55</v>
      </c>
      <c r="F792" s="1">
        <v>999923050</v>
      </c>
      <c r="G792" s="1">
        <f>(J792+T792)-H792</f>
        <v>117</v>
      </c>
      <c r="H792" s="1"/>
      <c r="I792" s="27"/>
      <c r="J792" s="1">
        <f>SUM(K792,L792,N792,O792,P792,Q792,R792)</f>
        <v>117</v>
      </c>
      <c r="K792" s="1">
        <f>SUM(AP792,BT792,BX792)</f>
        <v>0</v>
      </c>
      <c r="L792" s="1">
        <f>SUM(AD792,AF792,AH792,AL792,AJ792,AN792,AR792,AT792,AV792,AX792,BB792,BD792,BF792,BH792,BJ792,BL792,AZ792)</f>
        <v>38</v>
      </c>
      <c r="M792" s="1">
        <f>COUNT(#REF!,AD792,AF792,AH792,AJ792,AL792,AN792,AR792,AT792,AV792,AX792,AZ792,BB792,BD792,BF792,BH792,BJ792,BL792)</f>
        <v>1</v>
      </c>
      <c r="N792" s="1">
        <f>BN792+BP792</f>
        <v>79</v>
      </c>
      <c r="O792" s="1">
        <v>0</v>
      </c>
      <c r="P792" s="1">
        <f>BR792</f>
        <v>0</v>
      </c>
      <c r="Q792" s="1">
        <f>BV792</f>
        <v>0</v>
      </c>
      <c r="R792" s="1">
        <v>0</v>
      </c>
      <c r="S792" s="64"/>
      <c r="T792" s="1">
        <f>SUM(U792,V792,X792,Y792,Z792,AA792,AB792)</f>
        <v>0</v>
      </c>
      <c r="U792" s="1">
        <f>CA792</f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f>CC792</f>
        <v>0</v>
      </c>
      <c r="AB792" s="1">
        <f>CB792</f>
        <v>0</v>
      </c>
      <c r="AC792" s="64"/>
      <c r="AD792" s="1"/>
      <c r="AE792" s="26"/>
      <c r="AF792" s="1"/>
      <c r="AG792" s="26"/>
      <c r="AH792" s="1"/>
      <c r="AI792" s="26"/>
      <c r="AJ792" s="1"/>
      <c r="AK792" s="26"/>
      <c r="AL792" s="1"/>
      <c r="AM792" s="26"/>
      <c r="AN792" s="1">
        <v>38</v>
      </c>
      <c r="AO792" s="26" t="s">
        <v>94</v>
      </c>
      <c r="AP792" s="1"/>
      <c r="AQ792" s="26"/>
      <c r="AR792" s="1"/>
      <c r="AS792" s="26"/>
      <c r="AT792" s="1"/>
      <c r="AU792" s="26"/>
      <c r="AV792" s="1"/>
      <c r="AW792" s="26"/>
      <c r="AX792" s="1"/>
      <c r="AY792" s="26"/>
      <c r="AZ792" s="1"/>
      <c r="BA792" s="26"/>
      <c r="BB792" s="1"/>
      <c r="BC792" s="26"/>
      <c r="BD792" s="1"/>
      <c r="BE792" s="26"/>
      <c r="BF792" s="1"/>
      <c r="BG792" s="26"/>
      <c r="BH792" s="1"/>
      <c r="BI792" s="26"/>
      <c r="BJ792" s="1"/>
      <c r="BK792" s="26"/>
      <c r="BL792" s="1"/>
      <c r="BM792" s="26"/>
      <c r="BN792" s="1">
        <v>79</v>
      </c>
      <c r="BO792" s="26">
        <v>3</v>
      </c>
      <c r="BP792" s="1"/>
      <c r="BQ792" s="26"/>
      <c r="BR792" s="1"/>
      <c r="BS792" s="26"/>
      <c r="BT792" s="1"/>
      <c r="BU792" s="26"/>
      <c r="BV792" s="30"/>
      <c r="BW792" s="26"/>
      <c r="BX792" s="30"/>
      <c r="BY792" s="26"/>
      <c r="BZ792" s="60"/>
      <c r="CA792" s="30"/>
      <c r="CB792" s="30"/>
      <c r="CC792" s="30"/>
    </row>
    <row r="793" spans="1:81" s="56" customFormat="1" x14ac:dyDescent="0.35">
      <c r="A793" s="30" t="s">
        <v>60</v>
      </c>
      <c r="B793" s="1" t="s">
        <v>57</v>
      </c>
      <c r="C793" s="1" t="s">
        <v>1583</v>
      </c>
      <c r="D793" s="1" t="s">
        <v>113</v>
      </c>
      <c r="E793" s="1" t="s">
        <v>55</v>
      </c>
      <c r="F793" s="1">
        <v>999921252</v>
      </c>
      <c r="G793" s="1">
        <f>(J793+T793)-H793</f>
        <v>113</v>
      </c>
      <c r="H793" s="30"/>
      <c r="I793" s="27"/>
      <c r="J793" s="1">
        <f>SUM(K793,L793,N793,O793,P793,Q793,R793)</f>
        <v>113</v>
      </c>
      <c r="K793" s="1">
        <f>SUM(AP793,BT793,BX793)</f>
        <v>0</v>
      </c>
      <c r="L793" s="1">
        <f>SUM(AD793,AF793,AH793,AL793,AJ793,AN793,AR793,AT793,AV793,AX793,BB793,BD793,BF793,BH793,BJ793,BL793,AZ793)</f>
        <v>113</v>
      </c>
      <c r="M793" s="1">
        <f>COUNT(#REF!,AD793,AF793,AH793,AJ793,AL793,AN793,AR793,AT793,AV793,AX793,AZ793,BB793,BD793,BF793,BH793,BJ793,BL793)</f>
        <v>2</v>
      </c>
      <c r="N793" s="1">
        <f>BN793+BP793</f>
        <v>0</v>
      </c>
      <c r="O793" s="1">
        <v>0</v>
      </c>
      <c r="P793" s="1">
        <f>BR793</f>
        <v>0</v>
      </c>
      <c r="Q793" s="1">
        <f>BV793</f>
        <v>0</v>
      </c>
      <c r="R793" s="1">
        <v>0</v>
      </c>
      <c r="S793" s="64"/>
      <c r="T793" s="1">
        <f>SUM(U793,V793,X793,Y793,Z793,AA793,AB793)</f>
        <v>0</v>
      </c>
      <c r="U793" s="1">
        <f>CA793</f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f>CC793</f>
        <v>0</v>
      </c>
      <c r="AB793" s="1">
        <f>CB793</f>
        <v>0</v>
      </c>
      <c r="AC793" s="64"/>
      <c r="AD793" s="1"/>
      <c r="AE793" s="26"/>
      <c r="AF793" s="1">
        <v>45</v>
      </c>
      <c r="AG793" s="26">
        <v>2</v>
      </c>
      <c r="AH793" s="1"/>
      <c r="AI793" s="26"/>
      <c r="AJ793" s="1"/>
      <c r="AK793" s="26"/>
      <c r="AL793" s="1"/>
      <c r="AM793" s="26"/>
      <c r="AN793" s="1"/>
      <c r="AO793" s="26"/>
      <c r="AP793" s="1"/>
      <c r="AQ793" s="26"/>
      <c r="AR793" s="1"/>
      <c r="AS793" s="26"/>
      <c r="AT793" s="1"/>
      <c r="AU793" s="26"/>
      <c r="AV793" s="1"/>
      <c r="AW793" s="26"/>
      <c r="AX793" s="1"/>
      <c r="AY793" s="26"/>
      <c r="AZ793" s="1">
        <v>68</v>
      </c>
      <c r="BA793" s="26"/>
      <c r="BB793" s="1"/>
      <c r="BC793" s="26"/>
      <c r="BD793" s="1"/>
      <c r="BE793" s="26"/>
      <c r="BF793" s="1"/>
      <c r="BG793" s="26"/>
      <c r="BH793" s="1"/>
      <c r="BI793" s="26"/>
      <c r="BJ793" s="1"/>
      <c r="BK793" s="26"/>
      <c r="BL793" s="1"/>
      <c r="BM793" s="26"/>
      <c r="BN793" s="1"/>
      <c r="BO793" s="26"/>
      <c r="BP793" s="1"/>
      <c r="BQ793" s="26"/>
      <c r="BR793" s="1"/>
      <c r="BS793" s="26"/>
      <c r="BT793" s="1"/>
      <c r="BU793" s="26"/>
      <c r="BV793" s="30"/>
      <c r="BW793" s="26"/>
      <c r="BX793" s="30"/>
      <c r="BY793" s="26"/>
      <c r="BZ793" s="60"/>
      <c r="CA793" s="30"/>
      <c r="CB793" s="30"/>
      <c r="CC793" s="30"/>
    </row>
    <row r="794" spans="1:81" s="56" customFormat="1" x14ac:dyDescent="0.35">
      <c r="A794" s="30" t="s">
        <v>60</v>
      </c>
      <c r="B794" s="1" t="s">
        <v>57</v>
      </c>
      <c r="C794" s="1" t="s">
        <v>135</v>
      </c>
      <c r="D794" s="1" t="s">
        <v>242</v>
      </c>
      <c r="E794" s="1" t="s">
        <v>55</v>
      </c>
      <c r="F794" s="1">
        <v>999925076</v>
      </c>
      <c r="G794" s="1">
        <f>(J794+T794)-H794</f>
        <v>105</v>
      </c>
      <c r="H794" s="1"/>
      <c r="I794" s="27"/>
      <c r="J794" s="1">
        <f>SUM(K794,L794,N794,O794,P794,Q794,R794)</f>
        <v>105</v>
      </c>
      <c r="K794" s="1">
        <f>SUM(AP794,BT794,BX794)</f>
        <v>0</v>
      </c>
      <c r="L794" s="1">
        <f>SUM(AD794,AF794,AH794,AL794,AJ794,AN794,AR794,AT794,AV794,AX794,BB794,BD794,BF794,BH794,BJ794,BL794,AZ794)</f>
        <v>34</v>
      </c>
      <c r="M794" s="1">
        <f>COUNT(#REF!,AD794,AF794,AH794,AJ794,AL794,AN794,AR794,AT794,AV794,AX794,AZ794,BB794,BD794,BF794,BH794,BJ794,BL794)</f>
        <v>1</v>
      </c>
      <c r="N794" s="1">
        <f>BN794+BP794</f>
        <v>71</v>
      </c>
      <c r="O794" s="1">
        <v>0</v>
      </c>
      <c r="P794" s="1">
        <f>BR794</f>
        <v>0</v>
      </c>
      <c r="Q794" s="1">
        <f>BV794</f>
        <v>0</v>
      </c>
      <c r="R794" s="1">
        <v>0</v>
      </c>
      <c r="S794" s="64"/>
      <c r="T794" s="1">
        <f>SUM(U794,V794,X794,Y794,Z794,AA794,AB794)</f>
        <v>0</v>
      </c>
      <c r="U794" s="1">
        <f>CA794</f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f>CC794</f>
        <v>0</v>
      </c>
      <c r="AB794" s="1">
        <f>CB794</f>
        <v>0</v>
      </c>
      <c r="AC794" s="64"/>
      <c r="AD794" s="1"/>
      <c r="AE794" s="26"/>
      <c r="AF794" s="1"/>
      <c r="AG794" s="26"/>
      <c r="AH794" s="1"/>
      <c r="AI794" s="26"/>
      <c r="AJ794" s="1">
        <v>34</v>
      </c>
      <c r="AK794" s="26">
        <v>3</v>
      </c>
      <c r="AL794" s="1"/>
      <c r="AM794" s="26"/>
      <c r="AN794" s="1"/>
      <c r="AO794" s="26"/>
      <c r="AP794" s="1"/>
      <c r="AQ794" s="26"/>
      <c r="AR794" s="1"/>
      <c r="AS794" s="26"/>
      <c r="AT794" s="1"/>
      <c r="AU794" s="26"/>
      <c r="AV794" s="1"/>
      <c r="AW794" s="26"/>
      <c r="AX794" s="1"/>
      <c r="AY794" s="26"/>
      <c r="AZ794" s="1"/>
      <c r="BA794" s="26"/>
      <c r="BB794" s="1"/>
      <c r="BC794" s="26"/>
      <c r="BD794" s="1"/>
      <c r="BE794" s="26"/>
      <c r="BF794" s="1"/>
      <c r="BG794" s="26"/>
      <c r="BH794" s="1"/>
      <c r="BI794" s="26"/>
      <c r="BJ794" s="1"/>
      <c r="BK794" s="26"/>
      <c r="BL794" s="1"/>
      <c r="BM794" s="26"/>
      <c r="BN794" s="1"/>
      <c r="BO794" s="26"/>
      <c r="BP794" s="1">
        <v>71</v>
      </c>
      <c r="BQ794" s="26">
        <v>5</v>
      </c>
      <c r="BR794" s="1"/>
      <c r="BS794" s="26"/>
      <c r="BT794" s="1"/>
      <c r="BU794" s="26"/>
      <c r="BV794" s="30"/>
      <c r="BW794" s="26"/>
      <c r="BX794" s="30"/>
      <c r="BY794" s="26"/>
      <c r="BZ794" s="60"/>
      <c r="CA794" s="30"/>
      <c r="CB794" s="30"/>
      <c r="CC794" s="30"/>
    </row>
    <row r="795" spans="1:81" s="56" customFormat="1" x14ac:dyDescent="0.35">
      <c r="A795" s="1" t="s">
        <v>60</v>
      </c>
      <c r="B795" s="1" t="s">
        <v>57</v>
      </c>
      <c r="C795" s="1" t="s">
        <v>1594</v>
      </c>
      <c r="D795" s="1" t="s">
        <v>2071</v>
      </c>
      <c r="E795" s="1" t="s">
        <v>55</v>
      </c>
      <c r="F795" s="1">
        <v>999923737</v>
      </c>
      <c r="G795" s="1">
        <f>(J795+T795)-H795</f>
        <v>75</v>
      </c>
      <c r="H795" s="1">
        <f>(K795+L795+N795+O795+P795+Q795+R795)*0.5</f>
        <v>75</v>
      </c>
      <c r="I795" s="27"/>
      <c r="J795" s="1">
        <f>SUM(K795,L795,N795,O795,P795,Q795,R795)</f>
        <v>150</v>
      </c>
      <c r="K795" s="1">
        <f>SUM(AP795,BT795,BX795)</f>
        <v>0</v>
      </c>
      <c r="L795" s="1">
        <f>SUM(AD795,AF795,AH795,AL795,AJ795,AN795,AR795,AT795,AV795,AX795,BB795,BD795,BF795,BH795,BJ795,BL795,AZ795)</f>
        <v>60</v>
      </c>
      <c r="M795" s="1">
        <f>COUNT(#REF!,AD795,AF795,AH795,AJ795,AL795,AN795,AR795,AT795,AV795,AX795,AZ795,BB795,BD795,BF795,BH795,BJ795,BL795)</f>
        <v>2</v>
      </c>
      <c r="N795" s="1">
        <f>BN795+BP795</f>
        <v>0</v>
      </c>
      <c r="O795" s="1">
        <v>0</v>
      </c>
      <c r="P795" s="1">
        <f>BR795</f>
        <v>90</v>
      </c>
      <c r="Q795" s="1">
        <f>BV795</f>
        <v>0</v>
      </c>
      <c r="R795" s="1">
        <v>0</v>
      </c>
      <c r="S795" s="64"/>
      <c r="T795" s="1">
        <f>SUM(U795,V795,X795,Y795,Z795,AA795,AB795)</f>
        <v>0</v>
      </c>
      <c r="U795" s="1">
        <f>CA795</f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f>CC795</f>
        <v>0</v>
      </c>
      <c r="AB795" s="1">
        <f>CB795</f>
        <v>0</v>
      </c>
      <c r="AC795" s="64"/>
      <c r="AD795" s="1"/>
      <c r="AE795" s="26"/>
      <c r="AF795" s="1"/>
      <c r="AG795" s="26"/>
      <c r="AH795" s="1"/>
      <c r="AI795" s="26"/>
      <c r="AJ795" s="1">
        <v>30</v>
      </c>
      <c r="AK795" s="26">
        <v>1</v>
      </c>
      <c r="AL795" s="1"/>
      <c r="AM795" s="26"/>
      <c r="AN795" s="1"/>
      <c r="AO795" s="26"/>
      <c r="AP795" s="1"/>
      <c r="AQ795" s="26"/>
      <c r="AR795" s="1">
        <v>30</v>
      </c>
      <c r="AS795" s="26">
        <v>1</v>
      </c>
      <c r="AT795" s="1"/>
      <c r="AU795" s="26"/>
      <c r="AV795" s="1"/>
      <c r="AW795" s="26"/>
      <c r="AX795" s="1"/>
      <c r="AY795" s="26"/>
      <c r="AZ795" s="1"/>
      <c r="BA795" s="26"/>
      <c r="BB795" s="1"/>
      <c r="BC795" s="26"/>
      <c r="BD795" s="1"/>
      <c r="BE795" s="26"/>
      <c r="BF795" s="1"/>
      <c r="BG795" s="26"/>
      <c r="BH795" s="1"/>
      <c r="BI795" s="26"/>
      <c r="BJ795" s="1"/>
      <c r="BK795" s="26"/>
      <c r="BL795" s="1"/>
      <c r="BM795" s="26"/>
      <c r="BN795" s="1"/>
      <c r="BO795" s="26"/>
      <c r="BP795" s="1"/>
      <c r="BQ795" s="26"/>
      <c r="BR795" s="1">
        <v>90</v>
      </c>
      <c r="BS795" s="26">
        <v>3</v>
      </c>
      <c r="BT795" s="1"/>
      <c r="BU795" s="26"/>
      <c r="BV795" s="30"/>
      <c r="BW795" s="26"/>
      <c r="BX795" s="30"/>
      <c r="BY795" s="26"/>
      <c r="BZ795" s="60"/>
      <c r="CA795" s="30"/>
      <c r="CB795" s="30"/>
      <c r="CC795" s="30"/>
    </row>
    <row r="796" spans="1:81" s="56" customFormat="1" x14ac:dyDescent="0.35">
      <c r="A796" s="30" t="s">
        <v>60</v>
      </c>
      <c r="B796" s="35" t="s">
        <v>57</v>
      </c>
      <c r="C796" s="35" t="s">
        <v>2692</v>
      </c>
      <c r="D796" s="35" t="s">
        <v>57</v>
      </c>
      <c r="E796" s="35" t="s">
        <v>55</v>
      </c>
      <c r="F796" s="35">
        <v>999925864</v>
      </c>
      <c r="G796" s="1">
        <f>(J796+T796)-H796</f>
        <v>68</v>
      </c>
      <c r="H796" s="1"/>
      <c r="I796" s="27"/>
      <c r="J796" s="1">
        <f>SUM(K796,L796,N796,O796,P796,Q796,R796)</f>
        <v>68</v>
      </c>
      <c r="K796" s="1">
        <f>SUM(AP796,BT796,BX796)</f>
        <v>0</v>
      </c>
      <c r="L796" s="1">
        <f>SUM(AD796,AF796,AH796,AL796,AJ796,AN796,AR796,AT796,AV796,AX796,BB796,BD796,BF796,BH796,BJ796,BL796,AZ796)</f>
        <v>68</v>
      </c>
      <c r="M796" s="1">
        <f>COUNT(#REF!,AD796,AF796,AH796,AJ796,AL796,AN796,AR796,AT796,AV796,AX796,AZ796,BB796,BD796,BF796,BH796,BJ796,BL796)</f>
        <v>1</v>
      </c>
      <c r="N796" s="1">
        <f>BN796+BP796</f>
        <v>0</v>
      </c>
      <c r="O796" s="1">
        <v>0</v>
      </c>
      <c r="P796" s="1">
        <f>BR796</f>
        <v>0</v>
      </c>
      <c r="Q796" s="1">
        <f>BV796</f>
        <v>0</v>
      </c>
      <c r="R796" s="1">
        <v>0</v>
      </c>
      <c r="S796" s="64"/>
      <c r="T796" s="1">
        <f>SUM(U796,V796,X796,Y796,Z796,AA796,AB796)</f>
        <v>0</v>
      </c>
      <c r="U796" s="1">
        <f>CA796</f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f>CC796</f>
        <v>0</v>
      </c>
      <c r="AB796" s="1">
        <f>CB796</f>
        <v>0</v>
      </c>
      <c r="AC796" s="64"/>
      <c r="AD796" s="1"/>
      <c r="AE796" s="26"/>
      <c r="AF796" s="1"/>
      <c r="AG796" s="26"/>
      <c r="AH796" s="1">
        <v>68</v>
      </c>
      <c r="AI796" s="26">
        <v>3</v>
      </c>
      <c r="AJ796" s="1"/>
      <c r="AK796" s="26"/>
      <c r="AL796" s="1"/>
      <c r="AM796" s="26"/>
      <c r="AN796" s="1"/>
      <c r="AO796" s="26"/>
      <c r="AP796" s="1"/>
      <c r="AQ796" s="26"/>
      <c r="AR796" s="1"/>
      <c r="AS796" s="26"/>
      <c r="AT796" s="1"/>
      <c r="AU796" s="26"/>
      <c r="AV796" s="1"/>
      <c r="AW796" s="26"/>
      <c r="AX796" s="1"/>
      <c r="AY796" s="26"/>
      <c r="AZ796" s="1"/>
      <c r="BA796" s="26"/>
      <c r="BB796" s="1"/>
      <c r="BC796" s="26"/>
      <c r="BD796" s="1"/>
      <c r="BE796" s="26"/>
      <c r="BF796" s="1"/>
      <c r="BG796" s="26"/>
      <c r="BH796" s="1"/>
      <c r="BI796" s="26"/>
      <c r="BJ796" s="1"/>
      <c r="BK796" s="26"/>
      <c r="BL796" s="1"/>
      <c r="BM796" s="26"/>
      <c r="BN796" s="1"/>
      <c r="BO796" s="26"/>
      <c r="BP796" s="1"/>
      <c r="BQ796" s="26"/>
      <c r="BR796" s="1"/>
      <c r="BS796" s="26"/>
      <c r="BT796" s="1"/>
      <c r="BU796" s="26"/>
      <c r="BV796" s="30"/>
      <c r="BW796" s="26"/>
      <c r="BX796" s="30"/>
      <c r="BY796" s="26"/>
      <c r="BZ796" s="60"/>
      <c r="CA796" s="30"/>
      <c r="CB796" s="30"/>
      <c r="CC796" s="30"/>
    </row>
    <row r="797" spans="1:81" s="56" customFormat="1" x14ac:dyDescent="0.35">
      <c r="A797" s="30" t="s">
        <v>60</v>
      </c>
      <c r="B797" s="1" t="s">
        <v>57</v>
      </c>
      <c r="C797" s="1" t="s">
        <v>1001</v>
      </c>
      <c r="D797" s="1" t="s">
        <v>2799</v>
      </c>
      <c r="E797" s="1" t="s">
        <v>55</v>
      </c>
      <c r="F797" s="1">
        <v>999926147</v>
      </c>
      <c r="G797" s="1">
        <f>(J797+T797)-H797</f>
        <v>63</v>
      </c>
      <c r="H797" s="1"/>
      <c r="I797" s="27"/>
      <c r="J797" s="1">
        <f>SUM(K797,L797,N797,O797,P797,Q797,R797)</f>
        <v>63</v>
      </c>
      <c r="K797" s="1">
        <f>SUM(AP797,BT797,BX797)</f>
        <v>0</v>
      </c>
      <c r="L797" s="1">
        <f>SUM(AD797,AF797,AH797,AL797,AJ797,AN797,AR797,AT797,AV797,AX797,BB797,BD797,BF797,BH797,BJ797,BL797,AZ797)</f>
        <v>63</v>
      </c>
      <c r="M797" s="1">
        <f>COUNT(#REF!,AD797,AF797,AH797,AJ797,AL797,AN797,AR797,AT797,AV797,AX797,AZ797,BB797,BD797,BF797,BH797,BJ797,BL797)</f>
        <v>1</v>
      </c>
      <c r="N797" s="1">
        <f>BN797+BP797</f>
        <v>0</v>
      </c>
      <c r="O797" s="1">
        <v>0</v>
      </c>
      <c r="P797" s="1">
        <f>BR797</f>
        <v>0</v>
      </c>
      <c r="Q797" s="1">
        <f>BV797</f>
        <v>0</v>
      </c>
      <c r="R797" s="1">
        <v>0</v>
      </c>
      <c r="S797" s="64"/>
      <c r="T797" s="1">
        <f>SUM(U797,V797,X797,Y797,Z797,AA797,AB797)</f>
        <v>0</v>
      </c>
      <c r="U797" s="1">
        <f>CA797</f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f>CC797</f>
        <v>0</v>
      </c>
      <c r="AB797" s="1">
        <f>CB797</f>
        <v>0</v>
      </c>
      <c r="AC797" s="64"/>
      <c r="AD797" s="1"/>
      <c r="AE797" s="26"/>
      <c r="AF797" s="1"/>
      <c r="AG797" s="26"/>
      <c r="AH797" s="1"/>
      <c r="AI797" s="26"/>
      <c r="AJ797" s="1"/>
      <c r="AK797" s="26"/>
      <c r="AL797" s="1"/>
      <c r="AM797" s="26"/>
      <c r="AN797" s="1">
        <v>63</v>
      </c>
      <c r="AO797" s="26">
        <v>5</v>
      </c>
      <c r="AP797" s="1"/>
      <c r="AQ797" s="26"/>
      <c r="AR797" s="1"/>
      <c r="AS797" s="26"/>
      <c r="AT797" s="1"/>
      <c r="AU797" s="26"/>
      <c r="AV797" s="1"/>
      <c r="AW797" s="26"/>
      <c r="AX797" s="1"/>
      <c r="AY797" s="26"/>
      <c r="AZ797" s="1"/>
      <c r="BA797" s="26"/>
      <c r="BB797" s="1"/>
      <c r="BC797" s="26"/>
      <c r="BD797" s="1"/>
      <c r="BE797" s="26"/>
      <c r="BF797" s="1"/>
      <c r="BG797" s="26"/>
      <c r="BH797" s="1"/>
      <c r="BI797" s="26"/>
      <c r="BJ797" s="1"/>
      <c r="BK797" s="26"/>
      <c r="BL797" s="1"/>
      <c r="BM797" s="26"/>
      <c r="BN797" s="1"/>
      <c r="BO797" s="26"/>
      <c r="BP797" s="1"/>
      <c r="BQ797" s="26"/>
      <c r="BR797" s="1"/>
      <c r="BS797" s="26"/>
      <c r="BT797" s="1"/>
      <c r="BU797" s="26"/>
      <c r="BV797" s="30"/>
      <c r="BW797" s="26"/>
      <c r="BX797" s="30"/>
      <c r="BY797" s="26"/>
      <c r="BZ797" s="60"/>
      <c r="CA797" s="30"/>
      <c r="CB797" s="30"/>
      <c r="CC797" s="30"/>
    </row>
    <row r="798" spans="1:81" s="56" customFormat="1" x14ac:dyDescent="0.35">
      <c r="A798" s="30" t="s">
        <v>60</v>
      </c>
      <c r="B798" s="35" t="s">
        <v>57</v>
      </c>
      <c r="C798" s="35" t="s">
        <v>2940</v>
      </c>
      <c r="D798" s="35" t="s">
        <v>2941</v>
      </c>
      <c r="E798" s="35" t="s">
        <v>55</v>
      </c>
      <c r="F798" s="35">
        <v>999926511</v>
      </c>
      <c r="G798" s="1">
        <f>(J798+T798)-H798</f>
        <v>63</v>
      </c>
      <c r="H798" s="1"/>
      <c r="I798" s="27"/>
      <c r="J798" s="1">
        <f>SUM(K798,L798,N798,O798,P798,Q798,R798)</f>
        <v>63</v>
      </c>
      <c r="K798" s="1">
        <f>SUM(AP798,BT798,BX798)</f>
        <v>0</v>
      </c>
      <c r="L798" s="1">
        <f>SUM(AD798,AF798,AH798,AL798,AJ798,AN798,AR798,AT798,AV798,AX798,BB798,BD798,BF798,BH798,BJ798,BL798,AZ798)</f>
        <v>63</v>
      </c>
      <c r="M798" s="1">
        <f>COUNT(#REF!,AD798,AF798,AH798,AJ798,AL798,AN798,AR798,AT798,AV798,AX798,AZ798,BB798,BD798,BF798,BH798,BJ798,BL798)</f>
        <v>1</v>
      </c>
      <c r="N798" s="1">
        <f>BN798+BP798</f>
        <v>0</v>
      </c>
      <c r="O798" s="1">
        <v>0</v>
      </c>
      <c r="P798" s="1">
        <f>BR798</f>
        <v>0</v>
      </c>
      <c r="Q798" s="1">
        <f>BV798</f>
        <v>0</v>
      </c>
      <c r="R798" s="1">
        <v>0</v>
      </c>
      <c r="S798" s="64"/>
      <c r="T798" s="1">
        <f>SUM(U798,V798,X798,Y798,Z798,AA798,AB798)</f>
        <v>0</v>
      </c>
      <c r="U798" s="1">
        <f>CA798</f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f>CC798</f>
        <v>0</v>
      </c>
      <c r="AB798" s="1">
        <f>CB798</f>
        <v>0</v>
      </c>
      <c r="AC798" s="64"/>
      <c r="AD798" s="1"/>
      <c r="AE798" s="26"/>
      <c r="AF798" s="1"/>
      <c r="AG798" s="26"/>
      <c r="AH798" s="1">
        <v>63</v>
      </c>
      <c r="AI798" s="26">
        <v>5</v>
      </c>
      <c r="AJ798" s="1"/>
      <c r="AK798" s="26"/>
      <c r="AL798" s="1"/>
      <c r="AM798" s="26"/>
      <c r="AN798" s="1"/>
      <c r="AO798" s="26"/>
      <c r="AP798" s="1"/>
      <c r="AQ798" s="26"/>
      <c r="AR798" s="1"/>
      <c r="AS798" s="26"/>
      <c r="AT798" s="1"/>
      <c r="AU798" s="26"/>
      <c r="AV798" s="1"/>
      <c r="AW798" s="26"/>
      <c r="AX798" s="1"/>
      <c r="AY798" s="26"/>
      <c r="AZ798" s="1"/>
      <c r="BA798" s="26"/>
      <c r="BB798" s="1"/>
      <c r="BC798" s="26"/>
      <c r="BD798" s="1"/>
      <c r="BE798" s="26"/>
      <c r="BF798" s="1"/>
      <c r="BG798" s="26"/>
      <c r="BH798" s="1"/>
      <c r="BI798" s="26"/>
      <c r="BJ798" s="1"/>
      <c r="BK798" s="26"/>
      <c r="BL798" s="1"/>
      <c r="BM798" s="26"/>
      <c r="BN798" s="1"/>
      <c r="BO798" s="26"/>
      <c r="BP798" s="1"/>
      <c r="BQ798" s="26"/>
      <c r="BR798" s="1"/>
      <c r="BS798" s="26"/>
      <c r="BT798" s="1"/>
      <c r="BU798" s="26"/>
      <c r="BV798" s="30"/>
      <c r="BW798" s="26"/>
      <c r="BX798" s="30"/>
      <c r="BY798" s="26"/>
      <c r="BZ798" s="60"/>
      <c r="CA798" s="30"/>
      <c r="CB798" s="30"/>
      <c r="CC798" s="30"/>
    </row>
    <row r="799" spans="1:81" s="56" customFormat="1" x14ac:dyDescent="0.35">
      <c r="A799" s="30" t="s">
        <v>60</v>
      </c>
      <c r="B799" s="1" t="s">
        <v>57</v>
      </c>
      <c r="C799" s="1" t="s">
        <v>948</v>
      </c>
      <c r="D799" s="1" t="s">
        <v>3248</v>
      </c>
      <c r="E799" s="1" t="s">
        <v>55</v>
      </c>
      <c r="F799" s="1">
        <v>999927233</v>
      </c>
      <c r="G799" s="1">
        <f>(J799+T799)-H799</f>
        <v>63</v>
      </c>
      <c r="H799" s="1"/>
      <c r="I799" s="27"/>
      <c r="J799" s="1">
        <f>SUM(K799,L799,N799,O799,P799,Q799,R799)</f>
        <v>63</v>
      </c>
      <c r="K799" s="1">
        <f>SUM(AP799,BT799,BX799)</f>
        <v>0</v>
      </c>
      <c r="L799" s="1">
        <f>SUM(AD799,AF799,AH799,AL799,AJ799,AN799,AR799,AT799,AV799,AX799,BB799,BD799,BF799,BH799,BJ799,BL799,AZ799)</f>
        <v>63</v>
      </c>
      <c r="M799" s="1">
        <f>COUNT(#REF!,AD799,AF799,AH799,AJ799,AL799,AN799,AR799,AT799,AV799,AX799,AZ799,BB799,BD799,BF799,BH799,BJ799,BL799)</f>
        <v>1</v>
      </c>
      <c r="N799" s="1">
        <f>BN799+BP799</f>
        <v>0</v>
      </c>
      <c r="O799" s="1">
        <v>0</v>
      </c>
      <c r="P799" s="1">
        <f>BR799</f>
        <v>0</v>
      </c>
      <c r="Q799" s="1">
        <f>BV799</f>
        <v>0</v>
      </c>
      <c r="R799" s="1">
        <v>0</v>
      </c>
      <c r="S799" s="64"/>
      <c r="T799" s="1">
        <f>SUM(U799,V799,X799,Y799,Z799,AA799,AB799)</f>
        <v>0</v>
      </c>
      <c r="U799" s="1">
        <f>CA799</f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f>CC799</f>
        <v>0</v>
      </c>
      <c r="AB799" s="1">
        <f>CB799</f>
        <v>0</v>
      </c>
      <c r="AC799" s="64"/>
      <c r="AD799" s="1"/>
      <c r="AE799" s="26"/>
      <c r="AF799" s="1"/>
      <c r="AG799" s="26"/>
      <c r="AH799" s="1"/>
      <c r="AI799" s="26"/>
      <c r="AJ799" s="1"/>
      <c r="AK799" s="26"/>
      <c r="AL799" s="1"/>
      <c r="AM799" s="26"/>
      <c r="AN799" s="1">
        <v>63</v>
      </c>
      <c r="AO799" s="26">
        <v>5</v>
      </c>
      <c r="AP799" s="1"/>
      <c r="AQ799" s="26"/>
      <c r="AR799" s="1"/>
      <c r="AS799" s="26"/>
      <c r="AT799" s="1"/>
      <c r="AU799" s="26"/>
      <c r="AV799" s="1"/>
      <c r="AW799" s="26"/>
      <c r="AX799" s="1"/>
      <c r="AY799" s="26"/>
      <c r="AZ799" s="1"/>
      <c r="BA799" s="26"/>
      <c r="BB799" s="1"/>
      <c r="BC799" s="26"/>
      <c r="BD799" s="1"/>
      <c r="BE799" s="26"/>
      <c r="BF799" s="1"/>
      <c r="BG799" s="26"/>
      <c r="BH799" s="1"/>
      <c r="BI799" s="26"/>
      <c r="BJ799" s="1"/>
      <c r="BK799" s="26"/>
      <c r="BL799" s="1"/>
      <c r="BM799" s="26"/>
      <c r="BN799" s="1"/>
      <c r="BO799" s="26"/>
      <c r="BP799" s="1"/>
      <c r="BQ799" s="26"/>
      <c r="BR799" s="1"/>
      <c r="BS799" s="26"/>
      <c r="BT799" s="1"/>
      <c r="BU799" s="26"/>
      <c r="BV799" s="30"/>
      <c r="BW799" s="26"/>
      <c r="BX799" s="30"/>
      <c r="BY799" s="26"/>
      <c r="BZ799" s="60"/>
      <c r="CA799" s="30"/>
      <c r="CB799" s="30"/>
      <c r="CC799" s="30"/>
    </row>
    <row r="800" spans="1:81" s="56" customFormat="1" x14ac:dyDescent="0.35">
      <c r="A800" s="30" t="s">
        <v>60</v>
      </c>
      <c r="B800" s="1" t="s">
        <v>57</v>
      </c>
      <c r="C800" s="1" t="s">
        <v>1897</v>
      </c>
      <c r="D800" s="1" t="s">
        <v>3258</v>
      </c>
      <c r="E800" s="1" t="s">
        <v>55</v>
      </c>
      <c r="F800" s="1">
        <v>999927270</v>
      </c>
      <c r="G800" s="1">
        <f>(J800+T800)-H800</f>
        <v>63</v>
      </c>
      <c r="H800" s="1"/>
      <c r="I800" s="27"/>
      <c r="J800" s="1">
        <f>SUM(K800,L800,N800,O800,P800,Q800,R800)</f>
        <v>63</v>
      </c>
      <c r="K800" s="1">
        <f>SUM(AP800,BT800,BX800)</f>
        <v>0</v>
      </c>
      <c r="L800" s="1">
        <f>SUM(AD800,AF800,AH800,AL800,AJ800,AN800,AR800,AT800,AV800,AX800,BB800,BD800,BF800,BH800,BJ800,BL800,AZ800)</f>
        <v>63</v>
      </c>
      <c r="M800" s="1">
        <f>COUNT(#REF!,AD800,AF800,AH800,AJ800,AL800,AN800,AR800,AT800,AV800,AX800,AZ800,BB800,BD800,BF800,BH800,BJ800,BL800)</f>
        <v>1</v>
      </c>
      <c r="N800" s="1">
        <f>BN800+BP800</f>
        <v>0</v>
      </c>
      <c r="O800" s="1">
        <v>0</v>
      </c>
      <c r="P800" s="1">
        <f>BR800</f>
        <v>0</v>
      </c>
      <c r="Q800" s="1">
        <f>BV800</f>
        <v>0</v>
      </c>
      <c r="R800" s="1">
        <v>0</v>
      </c>
      <c r="S800" s="64"/>
      <c r="T800" s="1">
        <f>SUM(U800,V800,X800,Y800,Z800,AA800,AB800)</f>
        <v>0</v>
      </c>
      <c r="U800" s="1">
        <f>CA800</f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f>CC800</f>
        <v>0</v>
      </c>
      <c r="AB800" s="1">
        <f>CB800</f>
        <v>0</v>
      </c>
      <c r="AC800" s="64"/>
      <c r="AD800" s="1"/>
      <c r="AE800" s="26"/>
      <c r="AF800" s="1"/>
      <c r="AG800" s="26"/>
      <c r="AH800" s="1"/>
      <c r="AI800" s="26"/>
      <c r="AJ800" s="1"/>
      <c r="AK800" s="26"/>
      <c r="AL800" s="1"/>
      <c r="AM800" s="26"/>
      <c r="AN800" s="1">
        <v>63</v>
      </c>
      <c r="AO800" s="26">
        <v>5</v>
      </c>
      <c r="AP800" s="1"/>
      <c r="AQ800" s="26"/>
      <c r="AR800" s="1"/>
      <c r="AS800" s="26"/>
      <c r="AT800" s="1"/>
      <c r="AU800" s="26"/>
      <c r="AV800" s="1"/>
      <c r="AW800" s="26"/>
      <c r="AX800" s="1"/>
      <c r="AY800" s="26"/>
      <c r="AZ800" s="1"/>
      <c r="BA800" s="26"/>
      <c r="BB800" s="1"/>
      <c r="BC800" s="26"/>
      <c r="BD800" s="1"/>
      <c r="BE800" s="26"/>
      <c r="BF800" s="1"/>
      <c r="BG800" s="26"/>
      <c r="BH800" s="1"/>
      <c r="BI800" s="26"/>
      <c r="BJ800" s="1"/>
      <c r="BK800" s="26"/>
      <c r="BL800" s="1"/>
      <c r="BM800" s="26"/>
      <c r="BN800" s="1"/>
      <c r="BO800" s="26"/>
      <c r="BP800" s="1"/>
      <c r="BQ800" s="26"/>
      <c r="BR800" s="1"/>
      <c r="BS800" s="26"/>
      <c r="BT800" s="1"/>
      <c r="BU800" s="26"/>
      <c r="BV800" s="30"/>
      <c r="BW800" s="26"/>
      <c r="BX800" s="30"/>
      <c r="BY800" s="26"/>
      <c r="BZ800" s="60"/>
      <c r="CA800" s="30"/>
      <c r="CB800" s="30"/>
      <c r="CC800" s="30"/>
    </row>
    <row r="801" spans="1:81" s="56" customFormat="1" x14ac:dyDescent="0.35">
      <c r="A801" s="30" t="s">
        <v>60</v>
      </c>
      <c r="B801" s="30" t="s">
        <v>57</v>
      </c>
      <c r="C801" s="30" t="s">
        <v>320</v>
      </c>
      <c r="D801" s="30" t="s">
        <v>2297</v>
      </c>
      <c r="E801" s="30" t="s">
        <v>55</v>
      </c>
      <c r="F801" s="30">
        <v>999924824</v>
      </c>
      <c r="G801" s="1">
        <f>(J801+T801)-H801</f>
        <v>60.8</v>
      </c>
      <c r="H801" s="1"/>
      <c r="I801" s="27"/>
      <c r="J801" s="1">
        <f>SUM(K801,L801,N801,O801,P801,Q801,R801)</f>
        <v>40.799999999999997</v>
      </c>
      <c r="K801" s="1">
        <f>SUM(AP801,BT801,BX801)</f>
        <v>0</v>
      </c>
      <c r="L801" s="1">
        <f>SUM(AD801,AF801,AH801,AL801,AJ801,AN801,AR801,AT801,AV801,AX801,BB801,BD801,BF801,BH801,BJ801,BL801,AZ801)</f>
        <v>40.799999999999997</v>
      </c>
      <c r="M801" s="1">
        <f>COUNT(#REF!,AD801,AF801,AH801,AJ801,AL801,AN801,AR801,AT801,AV801,AX801,AZ801,BB801,BD801,BF801,BH801,BJ801,BL801)</f>
        <v>2</v>
      </c>
      <c r="N801" s="1">
        <f>BN801+BP801</f>
        <v>0</v>
      </c>
      <c r="O801" s="1">
        <v>0</v>
      </c>
      <c r="P801" s="1">
        <f>BR801</f>
        <v>0</v>
      </c>
      <c r="Q801" s="1">
        <f>BV801</f>
        <v>0</v>
      </c>
      <c r="R801" s="1">
        <v>0</v>
      </c>
      <c r="S801" s="64"/>
      <c r="T801" s="1">
        <f>SUM(U801,V801,X801,Y801,Z801,AA801,AB801)</f>
        <v>20</v>
      </c>
      <c r="U801" s="1">
        <f>CA801</f>
        <v>20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f>CC801</f>
        <v>0</v>
      </c>
      <c r="AB801" s="1">
        <f>CB801</f>
        <v>0</v>
      </c>
      <c r="AC801" s="64"/>
      <c r="AD801" s="1"/>
      <c r="AE801" s="26"/>
      <c r="AF801" s="1"/>
      <c r="AG801" s="26"/>
      <c r="AH801" s="1"/>
      <c r="AI801" s="26"/>
      <c r="AJ801" s="1"/>
      <c r="AK801" s="26"/>
      <c r="AL801" s="1"/>
      <c r="AM801" s="26"/>
      <c r="AN801" s="1"/>
      <c r="AO801" s="26"/>
      <c r="AP801" s="1"/>
      <c r="AQ801" s="26"/>
      <c r="AR801" s="1"/>
      <c r="AS801" s="26"/>
      <c r="AT801" s="1"/>
      <c r="AU801" s="26"/>
      <c r="AV801" s="1"/>
      <c r="AW801" s="26"/>
      <c r="AX801" s="1"/>
      <c r="AY801" s="26"/>
      <c r="AZ801" s="1">
        <v>20.399999999999999</v>
      </c>
      <c r="BA801" s="26"/>
      <c r="BB801" s="1"/>
      <c r="BC801" s="26"/>
      <c r="BD801" s="1">
        <v>20.399999999999999</v>
      </c>
      <c r="BE801" s="26">
        <v>8</v>
      </c>
      <c r="BF801" s="1"/>
      <c r="BG801" s="26"/>
      <c r="BH801" s="1"/>
      <c r="BI801" s="26"/>
      <c r="BJ801" s="1"/>
      <c r="BK801" s="26"/>
      <c r="BL801" s="1"/>
      <c r="BM801" s="26"/>
      <c r="BN801" s="1"/>
      <c r="BO801" s="26"/>
      <c r="BP801" s="1"/>
      <c r="BQ801" s="26"/>
      <c r="BR801" s="1"/>
      <c r="BS801" s="26"/>
      <c r="BT801" s="1"/>
      <c r="BU801" s="26"/>
      <c r="BV801" s="30"/>
      <c r="BW801" s="26"/>
      <c r="BX801" s="30"/>
      <c r="BY801" s="26"/>
      <c r="BZ801" s="60"/>
      <c r="CA801" s="30">
        <v>20</v>
      </c>
      <c r="CB801" s="30"/>
      <c r="CC801" s="30"/>
    </row>
    <row r="802" spans="1:81" s="56" customFormat="1" x14ac:dyDescent="0.35">
      <c r="A802" s="30" t="s">
        <v>60</v>
      </c>
      <c r="B802" s="31" t="s">
        <v>57</v>
      </c>
      <c r="C802" s="31" t="s">
        <v>3159</v>
      </c>
      <c r="D802" s="31" t="s">
        <v>649</v>
      </c>
      <c r="E802" s="31" t="s">
        <v>55</v>
      </c>
      <c r="F802" s="1">
        <v>999926987</v>
      </c>
      <c r="G802" s="1">
        <f>(J802+T802)-H802</f>
        <v>58</v>
      </c>
      <c r="H802" s="1"/>
      <c r="I802" s="27"/>
      <c r="J802" s="1">
        <f>SUM(K802,L802,N802,O802,P802,Q802,R802)</f>
        <v>58</v>
      </c>
      <c r="K802" s="1">
        <f>SUM(AP802,BT802,BX802)</f>
        <v>0</v>
      </c>
      <c r="L802" s="1">
        <f>SUM(AD802,AF802,AH802,AL802,AJ802,AN802,AR802,AT802,AV802,AX802,BB802,BD802,BF802,BH802,BJ802,BL802,AZ802)</f>
        <v>58</v>
      </c>
      <c r="M802" s="1">
        <f>COUNT(#REF!,AD802,AF802,AH802,AJ802,AL802,AN802,AR802,AT802,AV802,AX802,AZ802,BB802,BD802,BF802,BH802,BJ802,BL802)</f>
        <v>1</v>
      </c>
      <c r="N802" s="1">
        <f>BN802+BP802</f>
        <v>0</v>
      </c>
      <c r="O802" s="1">
        <v>0</v>
      </c>
      <c r="P802" s="1">
        <f>BR802</f>
        <v>0</v>
      </c>
      <c r="Q802" s="1">
        <f>BV802</f>
        <v>0</v>
      </c>
      <c r="R802" s="1">
        <v>0</v>
      </c>
      <c r="S802" s="64"/>
      <c r="T802" s="1">
        <f>SUM(U802,V802,X802,Y802,Z802,AA802,AB802)</f>
        <v>0</v>
      </c>
      <c r="U802" s="1">
        <f>CA802</f>
        <v>0</v>
      </c>
      <c r="V802" s="1">
        <v>0</v>
      </c>
      <c r="W802" s="1">
        <v>0</v>
      </c>
      <c r="X802" s="1">
        <v>0</v>
      </c>
      <c r="Y802" s="1">
        <v>0</v>
      </c>
      <c r="Z802" s="1">
        <v>0</v>
      </c>
      <c r="AA802" s="1">
        <f>CC802</f>
        <v>0</v>
      </c>
      <c r="AB802" s="1">
        <f>CB802</f>
        <v>0</v>
      </c>
      <c r="AC802" s="64"/>
      <c r="AD802" s="1"/>
      <c r="AE802" s="26"/>
      <c r="AF802" s="1"/>
      <c r="AG802" s="26"/>
      <c r="AH802" s="1"/>
      <c r="AI802" s="26"/>
      <c r="AJ802" s="1"/>
      <c r="AK802" s="26"/>
      <c r="AL802" s="1"/>
      <c r="AM802" s="26"/>
      <c r="AN802" s="1"/>
      <c r="AO802" s="26"/>
      <c r="AP802" s="1"/>
      <c r="AQ802" s="26"/>
      <c r="AR802" s="1"/>
      <c r="AS802" s="26"/>
      <c r="AT802" s="1"/>
      <c r="AU802" s="26"/>
      <c r="AV802" s="1"/>
      <c r="AW802" s="26"/>
      <c r="AX802" s="1"/>
      <c r="AY802" s="26"/>
      <c r="AZ802" s="1">
        <v>58</v>
      </c>
      <c r="BA802" s="26"/>
      <c r="BB802" s="1"/>
      <c r="BC802" s="26"/>
      <c r="BD802" s="1"/>
      <c r="BE802" s="26"/>
      <c r="BF802" s="1"/>
      <c r="BG802" s="26"/>
      <c r="BH802" s="1"/>
      <c r="BI802" s="26"/>
      <c r="BJ802" s="1"/>
      <c r="BK802" s="26"/>
      <c r="BL802" s="1"/>
      <c r="BM802" s="26"/>
      <c r="BN802" s="1"/>
      <c r="BO802" s="26"/>
      <c r="BP802" s="1"/>
      <c r="BQ802" s="26"/>
      <c r="BR802" s="1"/>
      <c r="BS802" s="26"/>
      <c r="BT802" s="1"/>
      <c r="BU802" s="26"/>
      <c r="BV802" s="30"/>
      <c r="BW802" s="26"/>
      <c r="BX802" s="30"/>
      <c r="BY802" s="26"/>
      <c r="BZ802" s="60"/>
      <c r="CA802" s="30"/>
      <c r="CB802" s="30"/>
      <c r="CC802" s="30"/>
    </row>
    <row r="803" spans="1:81" s="56" customFormat="1" x14ac:dyDescent="0.35">
      <c r="A803" s="30" t="s">
        <v>60</v>
      </c>
      <c r="B803" s="1" t="s">
        <v>57</v>
      </c>
      <c r="C803" s="1" t="s">
        <v>758</v>
      </c>
      <c r="D803" s="1" t="s">
        <v>1671</v>
      </c>
      <c r="E803" s="1" t="s">
        <v>55</v>
      </c>
      <c r="F803" s="1">
        <v>999925961</v>
      </c>
      <c r="G803" s="1">
        <f>(J803+T803)-H803</f>
        <v>51</v>
      </c>
      <c r="H803" s="1"/>
      <c r="I803" s="27"/>
      <c r="J803" s="1">
        <f>SUM(K803,L803,N803,O803,P803,Q803,R803)</f>
        <v>51</v>
      </c>
      <c r="K803" s="1">
        <f>SUM(AP803,BT803,BX803)</f>
        <v>0</v>
      </c>
      <c r="L803" s="1">
        <f>SUM(AD803,AF803,AH803,AL803,AJ803,AN803,AR803,AT803,AV803,AX803,BB803,BD803,BF803,BH803,BJ803,BL803,AZ803)</f>
        <v>0</v>
      </c>
      <c r="M803" s="1">
        <f>COUNT(#REF!,AD803,AF803,AH803,AJ803,AL803,AN803,AR803,AT803,AV803,AX803,AZ803,BB803,BD803,BF803,BH803,BJ803,BL803)</f>
        <v>0</v>
      </c>
      <c r="N803" s="1">
        <f>BN803+BP803</f>
        <v>0</v>
      </c>
      <c r="O803" s="1">
        <v>0</v>
      </c>
      <c r="P803" s="1">
        <f>BR803</f>
        <v>51</v>
      </c>
      <c r="Q803" s="1">
        <f>BV803</f>
        <v>0</v>
      </c>
      <c r="R803" s="1">
        <v>0</v>
      </c>
      <c r="S803" s="64"/>
      <c r="T803" s="1">
        <f>SUM(U803,V803,X803,Y803,Z803,AA803,AB803)</f>
        <v>0</v>
      </c>
      <c r="U803" s="1">
        <f>CA803</f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f>CC803</f>
        <v>0</v>
      </c>
      <c r="AB803" s="1">
        <f>CB803</f>
        <v>0</v>
      </c>
      <c r="AC803" s="64"/>
      <c r="AD803" s="1"/>
      <c r="AE803" s="26"/>
      <c r="AF803" s="1"/>
      <c r="AG803" s="26"/>
      <c r="AH803" s="1"/>
      <c r="AI803" s="26"/>
      <c r="AJ803" s="1"/>
      <c r="AK803" s="27"/>
      <c r="AL803" s="1"/>
      <c r="AM803" s="26"/>
      <c r="AN803" s="1"/>
      <c r="AO803" s="27"/>
      <c r="AP803" s="1"/>
      <c r="AQ803" s="27"/>
      <c r="AR803" s="1"/>
      <c r="AS803" s="27"/>
      <c r="AT803" s="1"/>
      <c r="AU803" s="27"/>
      <c r="AV803" s="1"/>
      <c r="AW803" s="27"/>
      <c r="AX803" s="1"/>
      <c r="AY803" s="27"/>
      <c r="AZ803" s="1"/>
      <c r="BA803" s="26"/>
      <c r="BB803" s="1"/>
      <c r="BC803" s="27"/>
      <c r="BD803" s="1"/>
      <c r="BE803" s="27"/>
      <c r="BF803" s="1"/>
      <c r="BG803" s="27"/>
      <c r="BH803" s="1"/>
      <c r="BI803" s="27"/>
      <c r="BJ803" s="1"/>
      <c r="BK803" s="27"/>
      <c r="BL803" s="1"/>
      <c r="BM803" s="27"/>
      <c r="BN803" s="1"/>
      <c r="BO803" s="26"/>
      <c r="BP803" s="1"/>
      <c r="BQ803" s="26"/>
      <c r="BR803" s="1">
        <v>51</v>
      </c>
      <c r="BS803" s="26" t="s">
        <v>94</v>
      </c>
      <c r="BT803" s="1"/>
      <c r="BU803" s="26"/>
      <c r="BV803" s="30"/>
      <c r="BW803" s="26"/>
      <c r="BX803" s="30"/>
      <c r="BY803" s="26"/>
      <c r="BZ803" s="60"/>
      <c r="CA803" s="30"/>
      <c r="CB803" s="30"/>
      <c r="CC803" s="30"/>
    </row>
    <row r="804" spans="1:81" s="56" customFormat="1" x14ac:dyDescent="0.35">
      <c r="A804" s="30" t="s">
        <v>60</v>
      </c>
      <c r="B804" s="1" t="s">
        <v>57</v>
      </c>
      <c r="C804" s="1" t="s">
        <v>2222</v>
      </c>
      <c r="D804" s="1" t="s">
        <v>2223</v>
      </c>
      <c r="E804" s="1" t="s">
        <v>55</v>
      </c>
      <c r="F804" s="1">
        <v>999924496</v>
      </c>
      <c r="G804" s="1">
        <f>(J804+T804)-H804</f>
        <v>38</v>
      </c>
      <c r="H804" s="1"/>
      <c r="I804" s="27"/>
      <c r="J804" s="1">
        <f>SUM(K804,L804,N804,O804,P804,Q804,R804)</f>
        <v>38</v>
      </c>
      <c r="K804" s="1">
        <f>SUM(AP804,BT804,BX804)</f>
        <v>0</v>
      </c>
      <c r="L804" s="1">
        <f>SUM(AD804,AF804,AH804,AL804,AJ804,AN804,AR804,AT804,AV804,AX804,BB804,BD804,BF804,BH804,BJ804,BL804,AZ804)</f>
        <v>38</v>
      </c>
      <c r="M804" s="1">
        <f>COUNT(#REF!,AD804,AF804,AH804,AJ804,AL804,AN804,AR804,AT804,AV804,AX804,AZ804,BB804,BD804,BF804,BH804,BJ804,BL804)</f>
        <v>1</v>
      </c>
      <c r="N804" s="1">
        <f>BN804+BP804</f>
        <v>0</v>
      </c>
      <c r="O804" s="1">
        <v>0</v>
      </c>
      <c r="P804" s="1">
        <f>BR804</f>
        <v>0</v>
      </c>
      <c r="Q804" s="1">
        <f>BV804</f>
        <v>0</v>
      </c>
      <c r="R804" s="1">
        <v>0</v>
      </c>
      <c r="S804" s="64"/>
      <c r="T804" s="1">
        <f>SUM(U804,V804,X804,Y804,Z804,AA804,AB804)</f>
        <v>0</v>
      </c>
      <c r="U804" s="1">
        <f>CA804</f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f>CC804</f>
        <v>0</v>
      </c>
      <c r="AB804" s="1">
        <f>CB804</f>
        <v>0</v>
      </c>
      <c r="AC804" s="64"/>
      <c r="AD804" s="1"/>
      <c r="AE804" s="26"/>
      <c r="AF804" s="1"/>
      <c r="AG804" s="26"/>
      <c r="AH804" s="1"/>
      <c r="AI804" s="26"/>
      <c r="AJ804" s="1"/>
      <c r="AK804" s="26"/>
      <c r="AL804" s="1"/>
      <c r="AM804" s="26"/>
      <c r="AN804" s="1">
        <v>38</v>
      </c>
      <c r="AO804" s="26" t="s">
        <v>94</v>
      </c>
      <c r="AP804" s="1"/>
      <c r="AQ804" s="26"/>
      <c r="AR804" s="1"/>
      <c r="AS804" s="26"/>
      <c r="AT804" s="1"/>
      <c r="AU804" s="26"/>
      <c r="AV804" s="1"/>
      <c r="AW804" s="26"/>
      <c r="AX804" s="1"/>
      <c r="AY804" s="26"/>
      <c r="AZ804" s="1"/>
      <c r="BA804" s="26"/>
      <c r="BB804" s="1"/>
      <c r="BC804" s="26"/>
      <c r="BD804" s="1"/>
      <c r="BE804" s="26"/>
      <c r="BF804" s="1"/>
      <c r="BG804" s="26"/>
      <c r="BH804" s="1"/>
      <c r="BI804" s="26"/>
      <c r="BJ804" s="1"/>
      <c r="BK804" s="26"/>
      <c r="BL804" s="1"/>
      <c r="BM804" s="26"/>
      <c r="BN804" s="1"/>
      <c r="BO804" s="26"/>
      <c r="BP804" s="1"/>
      <c r="BQ804" s="26"/>
      <c r="BR804" s="1"/>
      <c r="BS804" s="26"/>
      <c r="BT804" s="1"/>
      <c r="BU804" s="26"/>
      <c r="BV804" s="30"/>
      <c r="BW804" s="26"/>
      <c r="BX804" s="30"/>
      <c r="BY804" s="26"/>
      <c r="BZ804" s="60"/>
      <c r="CA804" s="30"/>
      <c r="CB804" s="30"/>
      <c r="CC804" s="30"/>
    </row>
    <row r="805" spans="1:81" s="56" customFormat="1" x14ac:dyDescent="0.35">
      <c r="A805" s="30" t="s">
        <v>60</v>
      </c>
      <c r="B805" s="31" t="s">
        <v>57</v>
      </c>
      <c r="C805" s="31" t="s">
        <v>758</v>
      </c>
      <c r="D805" s="31" t="s">
        <v>162</v>
      </c>
      <c r="E805" s="31" t="s">
        <v>55</v>
      </c>
      <c r="F805" s="1">
        <v>999926290</v>
      </c>
      <c r="G805" s="1">
        <f>(J805+T805)-H805</f>
        <v>38</v>
      </c>
      <c r="H805" s="1"/>
      <c r="I805" s="27"/>
      <c r="J805" s="1">
        <f>SUM(K805,L805,N805,O805,P805,Q805,R805)</f>
        <v>38</v>
      </c>
      <c r="K805" s="1">
        <f>SUM(AP805,BT805,BX805)</f>
        <v>0</v>
      </c>
      <c r="L805" s="1">
        <f>SUM(AD805,AF805,AH805,AL805,AJ805,AN805,AR805,AT805,AV805,AX805,BB805,BD805,BF805,BH805,BJ805,BL805,AZ805)</f>
        <v>38</v>
      </c>
      <c r="M805" s="1">
        <f>COUNT(#REF!,AD805,AF805,AH805,AJ805,AL805,AN805,AR805,AT805,AV805,AX805,AZ805,BB805,BD805,BF805,BH805,BJ805,BL805)</f>
        <v>1</v>
      </c>
      <c r="N805" s="1">
        <f>BN805+BP805</f>
        <v>0</v>
      </c>
      <c r="O805" s="1">
        <v>0</v>
      </c>
      <c r="P805" s="1">
        <f>BR805</f>
        <v>0</v>
      </c>
      <c r="Q805" s="1">
        <f>BV805</f>
        <v>0</v>
      </c>
      <c r="R805" s="1">
        <v>0</v>
      </c>
      <c r="S805" s="64"/>
      <c r="T805" s="1">
        <f>SUM(U805,V805,X805,Y805,Z805,AA805,AB805)</f>
        <v>0</v>
      </c>
      <c r="U805" s="1">
        <f>CA805</f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f>CC805</f>
        <v>0</v>
      </c>
      <c r="AB805" s="1">
        <f>CB805</f>
        <v>0</v>
      </c>
      <c r="AC805" s="64"/>
      <c r="AD805" s="1"/>
      <c r="AE805" s="26"/>
      <c r="AF805" s="1"/>
      <c r="AG805" s="26"/>
      <c r="AH805" s="1"/>
      <c r="AI805" s="26"/>
      <c r="AJ805" s="1"/>
      <c r="AK805" s="26"/>
      <c r="AL805" s="1"/>
      <c r="AM805" s="26"/>
      <c r="AN805" s="1"/>
      <c r="AO805" s="26"/>
      <c r="AP805" s="1"/>
      <c r="AQ805" s="26"/>
      <c r="AR805" s="1"/>
      <c r="AS805" s="26"/>
      <c r="AT805" s="1"/>
      <c r="AU805" s="26"/>
      <c r="AV805" s="1"/>
      <c r="AW805" s="26"/>
      <c r="AX805" s="1"/>
      <c r="AY805" s="26"/>
      <c r="AZ805" s="1">
        <v>38</v>
      </c>
      <c r="BA805" s="26"/>
      <c r="BB805" s="1"/>
      <c r="BC805" s="26"/>
      <c r="BD805" s="1"/>
      <c r="BE805" s="26"/>
      <c r="BF805" s="1"/>
      <c r="BG805" s="26"/>
      <c r="BH805" s="1"/>
      <c r="BI805" s="26"/>
      <c r="BJ805" s="1"/>
      <c r="BK805" s="26"/>
      <c r="BL805" s="1"/>
      <c r="BM805" s="26"/>
      <c r="BN805" s="1"/>
      <c r="BO805" s="26"/>
      <c r="BP805" s="1"/>
      <c r="BQ805" s="26"/>
      <c r="BR805" s="1"/>
      <c r="BS805" s="26"/>
      <c r="BT805" s="1"/>
      <c r="BU805" s="26"/>
      <c r="BV805" s="30"/>
      <c r="BW805" s="26"/>
      <c r="BX805" s="30"/>
      <c r="BY805" s="26"/>
      <c r="BZ805" s="60"/>
      <c r="CA805" s="30"/>
      <c r="CB805" s="30"/>
      <c r="CC805" s="30"/>
    </row>
    <row r="806" spans="1:81" s="56" customFormat="1" x14ac:dyDescent="0.35">
      <c r="A806" s="30" t="s">
        <v>60</v>
      </c>
      <c r="B806" s="1" t="s">
        <v>57</v>
      </c>
      <c r="C806" s="1" t="s">
        <v>608</v>
      </c>
      <c r="D806" s="1" t="s">
        <v>2866</v>
      </c>
      <c r="E806" s="1" t="s">
        <v>55</v>
      </c>
      <c r="F806" s="1">
        <v>999926335</v>
      </c>
      <c r="G806" s="1">
        <f>(J806+T806)-H806</f>
        <v>38</v>
      </c>
      <c r="H806" s="1"/>
      <c r="I806" s="27"/>
      <c r="J806" s="1">
        <f>SUM(K806,L806,N806,O806,P806,Q806,R806)</f>
        <v>38</v>
      </c>
      <c r="K806" s="1">
        <f>SUM(AP806,BT806,BX806)</f>
        <v>0</v>
      </c>
      <c r="L806" s="1">
        <f>SUM(AD806,AF806,AH806,AL806,AJ806,AN806,AR806,AT806,AV806,AX806,BB806,BD806,BF806,BH806,BJ806,BL806,AZ806)</f>
        <v>38</v>
      </c>
      <c r="M806" s="1">
        <f>COUNT(#REF!,AD806,AF806,AH806,AJ806,AL806,AN806,AR806,AT806,AV806,AX806,AZ806,BB806,BD806,BF806,BH806,BJ806,BL806)</f>
        <v>1</v>
      </c>
      <c r="N806" s="1">
        <f>BN806+BP806</f>
        <v>0</v>
      </c>
      <c r="O806" s="1">
        <v>0</v>
      </c>
      <c r="P806" s="1">
        <f>BR806</f>
        <v>0</v>
      </c>
      <c r="Q806" s="1">
        <f>BV806</f>
        <v>0</v>
      </c>
      <c r="R806" s="1">
        <v>0</v>
      </c>
      <c r="S806" s="64"/>
      <c r="T806" s="1">
        <f>SUM(U806,V806,X806,Y806,Z806,AA806,AB806)</f>
        <v>0</v>
      </c>
      <c r="U806" s="1">
        <f>CA806</f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f>CC806</f>
        <v>0</v>
      </c>
      <c r="AB806" s="1">
        <f>CB806</f>
        <v>0</v>
      </c>
      <c r="AC806" s="64"/>
      <c r="AD806" s="1"/>
      <c r="AE806" s="26"/>
      <c r="AF806" s="1"/>
      <c r="AG806" s="26"/>
      <c r="AH806" s="1"/>
      <c r="AI806" s="26"/>
      <c r="AJ806" s="1"/>
      <c r="AK806" s="26"/>
      <c r="AL806" s="1"/>
      <c r="AM806" s="26"/>
      <c r="AN806" s="1">
        <v>38</v>
      </c>
      <c r="AO806" s="26" t="s">
        <v>94</v>
      </c>
      <c r="AP806" s="1"/>
      <c r="AQ806" s="26"/>
      <c r="AR806" s="1"/>
      <c r="AS806" s="26"/>
      <c r="AT806" s="1"/>
      <c r="AU806" s="26"/>
      <c r="AV806" s="1"/>
      <c r="AW806" s="26"/>
      <c r="AX806" s="1"/>
      <c r="AY806" s="26"/>
      <c r="AZ806" s="1"/>
      <c r="BA806" s="26"/>
      <c r="BB806" s="1"/>
      <c r="BC806" s="26"/>
      <c r="BD806" s="1"/>
      <c r="BE806" s="26"/>
      <c r="BF806" s="1"/>
      <c r="BG806" s="26"/>
      <c r="BH806" s="1"/>
      <c r="BI806" s="26"/>
      <c r="BJ806" s="1"/>
      <c r="BK806" s="26"/>
      <c r="BL806" s="1"/>
      <c r="BM806" s="26"/>
      <c r="BN806" s="1"/>
      <c r="BO806" s="26"/>
      <c r="BP806" s="1"/>
      <c r="BQ806" s="26"/>
      <c r="BR806" s="1"/>
      <c r="BS806" s="26"/>
      <c r="BT806" s="1"/>
      <c r="BU806" s="26"/>
      <c r="BV806" s="30"/>
      <c r="BW806" s="26"/>
      <c r="BX806" s="30"/>
      <c r="BY806" s="26"/>
      <c r="BZ806" s="60"/>
      <c r="CA806" s="30"/>
      <c r="CB806" s="30"/>
      <c r="CC806" s="30"/>
    </row>
    <row r="807" spans="1:81" s="56" customFormat="1" x14ac:dyDescent="0.35">
      <c r="A807" s="30" t="s">
        <v>60</v>
      </c>
      <c r="B807" s="1" t="s">
        <v>57</v>
      </c>
      <c r="C807" s="1" t="s">
        <v>959</v>
      </c>
      <c r="D807" s="1" t="s">
        <v>2954</v>
      </c>
      <c r="E807" s="1" t="s">
        <v>55</v>
      </c>
      <c r="F807" s="1">
        <v>999926543</v>
      </c>
      <c r="G807" s="1">
        <f>(J807+T807)-H807</f>
        <v>38</v>
      </c>
      <c r="H807" s="1"/>
      <c r="I807" s="27"/>
      <c r="J807" s="1">
        <f>SUM(K807,L807,N807,O807,P807,Q807,R807)</f>
        <v>38</v>
      </c>
      <c r="K807" s="1">
        <f>SUM(AP807,BT807,BX807)</f>
        <v>0</v>
      </c>
      <c r="L807" s="1">
        <f>SUM(AD807,AF807,AH807,AL807,AJ807,AN807,AR807,AT807,AV807,AX807,BB807,BD807,BF807,BH807,BJ807,BL807,AZ807)</f>
        <v>38</v>
      </c>
      <c r="M807" s="1">
        <f>COUNT(#REF!,AD807,AF807,AH807,AJ807,AL807,AN807,AR807,AT807,AV807,AX807,AZ807,BB807,BD807,BF807,BH807,BJ807,BL807)</f>
        <v>1</v>
      </c>
      <c r="N807" s="1">
        <f>BN807+BP807</f>
        <v>0</v>
      </c>
      <c r="O807" s="1">
        <v>0</v>
      </c>
      <c r="P807" s="1">
        <f>BR807</f>
        <v>0</v>
      </c>
      <c r="Q807" s="1">
        <f>BV807</f>
        <v>0</v>
      </c>
      <c r="R807" s="1">
        <v>0</v>
      </c>
      <c r="S807" s="64"/>
      <c r="T807" s="1">
        <f>SUM(U807,V807,X807,Y807,Z807,AA807,AB807)</f>
        <v>0</v>
      </c>
      <c r="U807" s="1">
        <f>CA807</f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f>CC807</f>
        <v>0</v>
      </c>
      <c r="AB807" s="1">
        <f>CB807</f>
        <v>0</v>
      </c>
      <c r="AC807" s="64"/>
      <c r="AD807" s="1"/>
      <c r="AE807" s="26"/>
      <c r="AF807" s="1"/>
      <c r="AG807" s="26"/>
      <c r="AH807" s="1"/>
      <c r="AI807" s="26"/>
      <c r="AJ807" s="1"/>
      <c r="AK807" s="26"/>
      <c r="AL807" s="1"/>
      <c r="AM807" s="26"/>
      <c r="AN807" s="1">
        <v>38</v>
      </c>
      <c r="AO807" s="26" t="s">
        <v>94</v>
      </c>
      <c r="AP807" s="1"/>
      <c r="AQ807" s="26"/>
      <c r="AR807" s="1"/>
      <c r="AS807" s="26"/>
      <c r="AT807" s="1"/>
      <c r="AU807" s="26"/>
      <c r="AV807" s="1"/>
      <c r="AW807" s="26"/>
      <c r="AX807" s="1"/>
      <c r="AY807" s="26"/>
      <c r="AZ807" s="1"/>
      <c r="BA807" s="26"/>
      <c r="BB807" s="1"/>
      <c r="BC807" s="26"/>
      <c r="BD807" s="1"/>
      <c r="BE807" s="26"/>
      <c r="BF807" s="1"/>
      <c r="BG807" s="26"/>
      <c r="BH807" s="1"/>
      <c r="BI807" s="26"/>
      <c r="BJ807" s="1"/>
      <c r="BK807" s="26"/>
      <c r="BL807" s="1"/>
      <c r="BM807" s="26"/>
      <c r="BN807" s="1"/>
      <c r="BO807" s="26"/>
      <c r="BP807" s="1"/>
      <c r="BQ807" s="26"/>
      <c r="BR807" s="1"/>
      <c r="BS807" s="26"/>
      <c r="BT807" s="1"/>
      <c r="BU807" s="26"/>
      <c r="BV807" s="30"/>
      <c r="BW807" s="26"/>
      <c r="BX807" s="30"/>
      <c r="BY807" s="26"/>
      <c r="BZ807" s="60"/>
      <c r="CA807" s="30"/>
      <c r="CB807" s="30"/>
      <c r="CC807" s="30"/>
    </row>
    <row r="808" spans="1:81" s="56" customFormat="1" x14ac:dyDescent="0.35">
      <c r="A808" s="30" t="s">
        <v>60</v>
      </c>
      <c r="B808" s="1" t="s">
        <v>57</v>
      </c>
      <c r="C808" s="1" t="s">
        <v>202</v>
      </c>
      <c r="D808" s="1" t="s">
        <v>2978</v>
      </c>
      <c r="E808" s="1" t="s">
        <v>55</v>
      </c>
      <c r="F808" s="1">
        <v>999926611</v>
      </c>
      <c r="G808" s="1">
        <f>(J808+T808)-H808</f>
        <v>38</v>
      </c>
      <c r="H808" s="1"/>
      <c r="I808" s="27"/>
      <c r="J808" s="1">
        <f>SUM(K808,L808,N808,O808,P808,Q808,R808)</f>
        <v>38</v>
      </c>
      <c r="K808" s="1">
        <f>SUM(AP808,BT808,BX808)</f>
        <v>0</v>
      </c>
      <c r="L808" s="1">
        <f>SUM(AD808,AF808,AH808,AL808,AJ808,AN808,AR808,AT808,AV808,AX808,BB808,BD808,BF808,BH808,BJ808,BL808,AZ808)</f>
        <v>38</v>
      </c>
      <c r="M808" s="1">
        <f>COUNT(#REF!,AD808,AF808,AH808,AJ808,AL808,AN808,AR808,AT808,AV808,AX808,AZ808,BB808,BD808,BF808,BH808,BJ808,BL808)</f>
        <v>1</v>
      </c>
      <c r="N808" s="1">
        <f>BN808+BP808</f>
        <v>0</v>
      </c>
      <c r="O808" s="1">
        <v>0</v>
      </c>
      <c r="P808" s="1">
        <f>BR808</f>
        <v>0</v>
      </c>
      <c r="Q808" s="1">
        <f>BV808</f>
        <v>0</v>
      </c>
      <c r="R808" s="1">
        <v>0</v>
      </c>
      <c r="S808" s="64"/>
      <c r="T808" s="1">
        <f>SUM(U808,V808,X808,Y808,Z808,AA808,AB808)</f>
        <v>0</v>
      </c>
      <c r="U808" s="1">
        <f>CA808</f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f>CC808</f>
        <v>0</v>
      </c>
      <c r="AB808" s="1">
        <f>CB808</f>
        <v>0</v>
      </c>
      <c r="AC808" s="64"/>
      <c r="AD808" s="1"/>
      <c r="AE808" s="26"/>
      <c r="AF808" s="1"/>
      <c r="AG808" s="26"/>
      <c r="AH808" s="1"/>
      <c r="AI808" s="26"/>
      <c r="AJ808" s="1"/>
      <c r="AK808" s="26"/>
      <c r="AL808" s="1"/>
      <c r="AM808" s="26"/>
      <c r="AN808" s="1">
        <v>38</v>
      </c>
      <c r="AO808" s="26" t="s">
        <v>94</v>
      </c>
      <c r="AP808" s="1"/>
      <c r="AQ808" s="26"/>
      <c r="AR808" s="1"/>
      <c r="AS808" s="26"/>
      <c r="AT808" s="1"/>
      <c r="AU808" s="26"/>
      <c r="AV808" s="1"/>
      <c r="AW808" s="26"/>
      <c r="AX808" s="1"/>
      <c r="AY808" s="26"/>
      <c r="AZ808" s="1"/>
      <c r="BA808" s="26"/>
      <c r="BB808" s="1"/>
      <c r="BC808" s="26"/>
      <c r="BD808" s="1"/>
      <c r="BE808" s="26"/>
      <c r="BF808" s="1"/>
      <c r="BG808" s="26"/>
      <c r="BH808" s="1"/>
      <c r="BI808" s="26"/>
      <c r="BJ808" s="1"/>
      <c r="BK808" s="26"/>
      <c r="BL808" s="1"/>
      <c r="BM808" s="26"/>
      <c r="BN808" s="1"/>
      <c r="BO808" s="26"/>
      <c r="BP808" s="1"/>
      <c r="BQ808" s="26"/>
      <c r="BR808" s="1"/>
      <c r="BS808" s="26"/>
      <c r="BT808" s="1"/>
      <c r="BU808" s="26"/>
      <c r="BV808" s="30"/>
      <c r="BW808" s="26"/>
      <c r="BX808" s="30"/>
      <c r="BY808" s="26"/>
      <c r="BZ808" s="60"/>
      <c r="CA808" s="30"/>
      <c r="CB808" s="30"/>
      <c r="CC808" s="30"/>
    </row>
    <row r="809" spans="1:81" s="56" customFormat="1" x14ac:dyDescent="0.35">
      <c r="A809" s="30" t="s">
        <v>60</v>
      </c>
      <c r="B809" s="1" t="s">
        <v>57</v>
      </c>
      <c r="C809" s="1" t="s">
        <v>2389</v>
      </c>
      <c r="D809" s="1" t="s">
        <v>2390</v>
      </c>
      <c r="E809" s="1" t="s">
        <v>55</v>
      </c>
      <c r="F809" s="1">
        <v>999925179</v>
      </c>
      <c r="G809" s="1">
        <f>(J809+T809)-H809</f>
        <v>37.5</v>
      </c>
      <c r="H809" s="1"/>
      <c r="I809" s="27"/>
      <c r="J809" s="1">
        <f>SUM(K809,L809,N809,O809,P809,Q809,R809)</f>
        <v>37.5</v>
      </c>
      <c r="K809" s="1">
        <f>SUM(AP809,BT809,BX809)</f>
        <v>37.5</v>
      </c>
      <c r="L809" s="1">
        <f>SUM(AD809,AF809,AH809,AL809,AJ809,AN809,AR809,AT809,AV809,AX809,BB809,BD809,BF809,BH809,BJ809,BL809,AZ809)</f>
        <v>0</v>
      </c>
      <c r="M809" s="1">
        <f>COUNT(#REF!,AD809,AF809,AH809,AJ809,AL809,AN809,AR809,AT809,AV809,AX809,AZ809,BB809,BD809,BF809,BH809,BJ809,BL809)</f>
        <v>0</v>
      </c>
      <c r="N809" s="1">
        <f>BN809+BP809</f>
        <v>0</v>
      </c>
      <c r="O809" s="1">
        <v>0</v>
      </c>
      <c r="P809" s="1">
        <f>BR809</f>
        <v>0</v>
      </c>
      <c r="Q809" s="1">
        <f>BV809</f>
        <v>0</v>
      </c>
      <c r="R809" s="1">
        <v>0</v>
      </c>
      <c r="S809" s="64"/>
      <c r="T809" s="1">
        <f>SUM(U809,V809,X809,Y809,Z809,AA809,AB809)</f>
        <v>0</v>
      </c>
      <c r="U809" s="1">
        <f>CA809</f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f>CC809</f>
        <v>0</v>
      </c>
      <c r="AB809" s="1">
        <f>CB809</f>
        <v>0</v>
      </c>
      <c r="AC809" s="64"/>
      <c r="AD809" s="1"/>
      <c r="AE809" s="26"/>
      <c r="AF809" s="1"/>
      <c r="AG809" s="26"/>
      <c r="AH809" s="1"/>
      <c r="AI809" s="26"/>
      <c r="AJ809" s="1"/>
      <c r="AK809" s="26"/>
      <c r="AL809" s="1"/>
      <c r="AM809" s="26"/>
      <c r="AN809" s="1"/>
      <c r="AO809" s="26"/>
      <c r="AP809" s="1"/>
      <c r="AQ809" s="26"/>
      <c r="AR809" s="1"/>
      <c r="AS809" s="26"/>
      <c r="AT809" s="1"/>
      <c r="AU809" s="26"/>
      <c r="AV809" s="1"/>
      <c r="AW809" s="26"/>
      <c r="AX809" s="1"/>
      <c r="AY809" s="26"/>
      <c r="AZ809" s="1"/>
      <c r="BA809" s="26"/>
      <c r="BB809" s="1"/>
      <c r="BC809" s="26"/>
      <c r="BD809" s="1"/>
      <c r="BE809" s="26"/>
      <c r="BF809" s="1"/>
      <c r="BG809" s="26"/>
      <c r="BH809" s="1"/>
      <c r="BI809" s="26"/>
      <c r="BJ809" s="1"/>
      <c r="BK809" s="26"/>
      <c r="BL809" s="1"/>
      <c r="BM809" s="26"/>
      <c r="BN809" s="1"/>
      <c r="BO809" s="26"/>
      <c r="BP809" s="1"/>
      <c r="BQ809" s="26"/>
      <c r="BR809" s="1"/>
      <c r="BS809" s="26"/>
      <c r="BT809" s="1">
        <v>37.5</v>
      </c>
      <c r="BU809" s="26">
        <v>2</v>
      </c>
      <c r="BV809" s="30"/>
      <c r="BW809" s="26"/>
      <c r="BX809" s="30"/>
      <c r="BY809" s="26"/>
      <c r="BZ809" s="60"/>
      <c r="CA809" s="30"/>
      <c r="CB809" s="30"/>
      <c r="CC809" s="30"/>
    </row>
    <row r="810" spans="1:81" s="56" customFormat="1" x14ac:dyDescent="0.35">
      <c r="A810" s="1" t="s">
        <v>60</v>
      </c>
      <c r="B810" s="31" t="s">
        <v>57</v>
      </c>
      <c r="C810" s="31" t="s">
        <v>2015</v>
      </c>
      <c r="D810" s="31" t="s">
        <v>1132</v>
      </c>
      <c r="E810" s="31" t="s">
        <v>55</v>
      </c>
      <c r="F810" s="1">
        <v>999923333</v>
      </c>
      <c r="G810" s="1">
        <f>(J810+T810)-H810</f>
        <v>36.1</v>
      </c>
      <c r="H810" s="1">
        <f>(K810+L810+N810+O810+P810+Q810+R810)*0.5</f>
        <v>36.1</v>
      </c>
      <c r="I810" s="27"/>
      <c r="J810" s="1">
        <f>SUM(K810,L810,N810,O810,P810,Q810,R810)</f>
        <v>72.2</v>
      </c>
      <c r="K810" s="1">
        <f>SUM(AP810,BT810,BX810)</f>
        <v>0</v>
      </c>
      <c r="L810" s="1">
        <f>SUM(AD810,AF810,AH810,AL810,AJ810,AN810,AR810,AT810,AV810,AX810,BB810,BD810,BF810,BH810,BJ810,BL810,AZ810)</f>
        <v>72.2</v>
      </c>
      <c r="M810" s="1">
        <f>COUNT(#REF!,AD810,AF810,AH810,AJ810,AL810,AN810,AR810,AT810,AV810,AX810,AZ810,BB810,BD810,BF810,BH810,BJ810,BL810)</f>
        <v>3</v>
      </c>
      <c r="N810" s="1">
        <f>BN810+BP810</f>
        <v>0</v>
      </c>
      <c r="O810" s="1">
        <v>0</v>
      </c>
      <c r="P810" s="1">
        <f>BR810</f>
        <v>0</v>
      </c>
      <c r="Q810" s="1">
        <f>BV810</f>
        <v>0</v>
      </c>
      <c r="R810" s="1">
        <v>0</v>
      </c>
      <c r="S810" s="64"/>
      <c r="T810" s="1">
        <f>SUM(U810,V810,X810,Y810,Z810,AA810,AB810)</f>
        <v>0</v>
      </c>
      <c r="U810" s="1">
        <f>CA810</f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f>CC810</f>
        <v>0</v>
      </c>
      <c r="AB810" s="1">
        <f>CB810</f>
        <v>0</v>
      </c>
      <c r="AC810" s="64"/>
      <c r="AD810" s="1"/>
      <c r="AE810" s="26"/>
      <c r="AF810" s="1">
        <v>27.2</v>
      </c>
      <c r="AG810" s="26">
        <v>3</v>
      </c>
      <c r="AH810" s="1"/>
      <c r="AI810" s="26"/>
      <c r="AJ810" s="1"/>
      <c r="AK810" s="26"/>
      <c r="AL810" s="1"/>
      <c r="AM810" s="26"/>
      <c r="AN810" s="1"/>
      <c r="AO810" s="26"/>
      <c r="AP810" s="1"/>
      <c r="AQ810" s="26"/>
      <c r="AR810" s="1"/>
      <c r="AS810" s="26"/>
      <c r="AT810" s="1"/>
      <c r="AU810" s="26"/>
      <c r="AV810" s="1"/>
      <c r="AW810" s="26"/>
      <c r="AX810" s="1"/>
      <c r="AY810" s="26"/>
      <c r="AZ810" s="1">
        <v>0</v>
      </c>
      <c r="BA810" s="26"/>
      <c r="BB810" s="1"/>
      <c r="BC810" s="26"/>
      <c r="BD810" s="1">
        <v>45</v>
      </c>
      <c r="BE810" s="26">
        <v>2</v>
      </c>
      <c r="BF810" s="1"/>
      <c r="BG810" s="26"/>
      <c r="BH810" s="1"/>
      <c r="BI810" s="26"/>
      <c r="BJ810" s="1"/>
      <c r="BK810" s="26"/>
      <c r="BL810" s="1"/>
      <c r="BM810" s="26"/>
      <c r="BN810" s="1"/>
      <c r="BO810" s="26"/>
      <c r="BP810" s="1"/>
      <c r="BQ810" s="26"/>
      <c r="BR810" s="1"/>
      <c r="BS810" s="26"/>
      <c r="BT810" s="1"/>
      <c r="BU810" s="26"/>
      <c r="BV810" s="30"/>
      <c r="BW810" s="26"/>
      <c r="BX810" s="30"/>
      <c r="BY810" s="26"/>
      <c r="BZ810" s="60"/>
      <c r="CA810" s="30"/>
      <c r="CB810" s="30"/>
      <c r="CC810" s="30"/>
    </row>
    <row r="811" spans="1:81" s="56" customFormat="1" x14ac:dyDescent="0.35">
      <c r="A811" s="30" t="s">
        <v>60</v>
      </c>
      <c r="B811" s="32" t="s">
        <v>57</v>
      </c>
      <c r="C811" s="32" t="s">
        <v>96</v>
      </c>
      <c r="D811" s="32" t="s">
        <v>3281</v>
      </c>
      <c r="E811" s="32" t="s">
        <v>55</v>
      </c>
      <c r="F811" s="1">
        <v>999927306</v>
      </c>
      <c r="G811" s="1">
        <f>(J811+T811)-H811</f>
        <v>34</v>
      </c>
      <c r="H811" s="1"/>
      <c r="I811" s="27"/>
      <c r="J811" s="1">
        <f>SUM(K811,L811,N811,O811,P811,Q811,R811)</f>
        <v>34</v>
      </c>
      <c r="K811" s="1">
        <f>SUM(AP811,BT811,BX811)</f>
        <v>0</v>
      </c>
      <c r="L811" s="1">
        <f>SUM(AD811,AF811,AH811,AL811,AJ811,AN811,AR811,AT811,AV811,AX811,BB811,BD811,BF811,BH811,BJ811,BL811,AZ811)</f>
        <v>34</v>
      </c>
      <c r="M811" s="1">
        <f>COUNT(#REF!,AD811,AF811,AH811,AJ811,AL811,AN811,AR811,AT811,AV811,AX811,AZ811,BB811,BD811,BF811,BH811,BJ811,BL811)</f>
        <v>1</v>
      </c>
      <c r="N811" s="1">
        <f>BN811+BP811</f>
        <v>0</v>
      </c>
      <c r="O811" s="1">
        <v>0</v>
      </c>
      <c r="P811" s="1">
        <f>BR811</f>
        <v>0</v>
      </c>
      <c r="Q811" s="1">
        <f>BV811</f>
        <v>0</v>
      </c>
      <c r="R811" s="1">
        <v>0</v>
      </c>
      <c r="S811" s="64"/>
      <c r="T811" s="1">
        <f>SUM(U811,V811,X811,Y811,Z811,AA811,AB811)</f>
        <v>0</v>
      </c>
      <c r="U811" s="1">
        <f>CA811</f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f>CC811</f>
        <v>0</v>
      </c>
      <c r="AB811" s="1">
        <f>CB811</f>
        <v>0</v>
      </c>
      <c r="AC811" s="64"/>
      <c r="AD811" s="1"/>
      <c r="AE811" s="26"/>
      <c r="AF811" s="1"/>
      <c r="AG811" s="26"/>
      <c r="AH811" s="1"/>
      <c r="AI811" s="27"/>
      <c r="AJ811" s="1"/>
      <c r="AK811" s="26"/>
      <c r="AL811" s="1"/>
      <c r="AM811" s="26"/>
      <c r="AN811" s="1"/>
      <c r="AO811" s="26"/>
      <c r="AP811" s="1"/>
      <c r="AQ811" s="26"/>
      <c r="AR811" s="1"/>
      <c r="AS811" s="26"/>
      <c r="AT811" s="1"/>
      <c r="AU811" s="26"/>
      <c r="AV811" s="1"/>
      <c r="AW811" s="26"/>
      <c r="AX811" s="1"/>
      <c r="AY811" s="26"/>
      <c r="AZ811" s="1"/>
      <c r="BA811" s="26"/>
      <c r="BB811" s="1"/>
      <c r="BC811" s="26"/>
      <c r="BD811" s="1"/>
      <c r="BE811" s="26"/>
      <c r="BF811" s="1">
        <v>34</v>
      </c>
      <c r="BG811" s="26">
        <v>3</v>
      </c>
      <c r="BH811" s="1"/>
      <c r="BI811" s="26"/>
      <c r="BJ811" s="1"/>
      <c r="BK811" s="26"/>
      <c r="BL811" s="1"/>
      <c r="BM811" s="26"/>
      <c r="BN811" s="1"/>
      <c r="BO811" s="26"/>
      <c r="BP811" s="1"/>
      <c r="BQ811" s="26"/>
      <c r="BR811" s="1"/>
      <c r="BS811" s="26"/>
      <c r="BT811" s="1"/>
      <c r="BU811" s="26"/>
      <c r="BV811" s="30"/>
      <c r="BW811" s="26"/>
      <c r="BX811" s="30"/>
      <c r="BY811" s="26"/>
      <c r="BZ811" s="60"/>
      <c r="CA811" s="30"/>
      <c r="CB811" s="30"/>
      <c r="CC811" s="30"/>
    </row>
    <row r="812" spans="1:81" s="56" customFormat="1" x14ac:dyDescent="0.35">
      <c r="A812" s="30" t="s">
        <v>60</v>
      </c>
      <c r="B812" s="1" t="s">
        <v>57</v>
      </c>
      <c r="C812" s="1" t="s">
        <v>3391</v>
      </c>
      <c r="D812" s="1" t="s">
        <v>3392</v>
      </c>
      <c r="E812" s="1" t="s">
        <v>55</v>
      </c>
      <c r="F812" s="1">
        <v>999927580</v>
      </c>
      <c r="G812" s="1">
        <f>(J812+T812)-H812</f>
        <v>30</v>
      </c>
      <c r="H812" s="1"/>
      <c r="I812" s="27"/>
      <c r="J812" s="1">
        <f>SUM(K812,L812,N812,O812,P812,Q812,R812)</f>
        <v>30</v>
      </c>
      <c r="K812" s="1">
        <f>SUM(AP812,BT812,BX812)</f>
        <v>0</v>
      </c>
      <c r="L812" s="1">
        <f>SUM(AD812,AF812,AH812,AL812,AJ812,AN812,AR812,AT812,AV812,AX812,BB812,BD812,BF812,BH812,BJ812,BL812,AZ812)</f>
        <v>30</v>
      </c>
      <c r="M812" s="1">
        <f>COUNT(#REF!,AD812,AF812,AH812,AJ812,AL812,AN812,AR812,AT812,AV812,AX812,AZ812,BB812,BD812,BF812,BH812,BJ812,BL812)</f>
        <v>1</v>
      </c>
      <c r="N812" s="1">
        <f>BN812+BP812</f>
        <v>0</v>
      </c>
      <c r="O812" s="1">
        <v>0</v>
      </c>
      <c r="P812" s="1">
        <f>BR812</f>
        <v>0</v>
      </c>
      <c r="Q812" s="1">
        <f>BV812</f>
        <v>0</v>
      </c>
      <c r="R812" s="1">
        <v>0</v>
      </c>
      <c r="S812" s="64"/>
      <c r="T812" s="1">
        <f>SUM(U812,V812,X812,Y812,Z812,AA812,AB812)</f>
        <v>0</v>
      </c>
      <c r="U812" s="1">
        <f>CA812</f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f>CC812</f>
        <v>0</v>
      </c>
      <c r="AB812" s="1">
        <f>CB812</f>
        <v>0</v>
      </c>
      <c r="AC812" s="64"/>
      <c r="AD812" s="1"/>
      <c r="AE812" s="26"/>
      <c r="AF812" s="1"/>
      <c r="AG812" s="26"/>
      <c r="AH812" s="1"/>
      <c r="AI812" s="26"/>
      <c r="AJ812" s="1"/>
      <c r="AK812" s="26"/>
      <c r="AL812" s="1"/>
      <c r="AM812" s="26"/>
      <c r="AN812" s="1"/>
      <c r="AO812" s="26"/>
      <c r="AP812" s="1"/>
      <c r="AQ812" s="26"/>
      <c r="AR812" s="1"/>
      <c r="AS812" s="26"/>
      <c r="AT812" s="1"/>
      <c r="AU812" s="26"/>
      <c r="AV812" s="1"/>
      <c r="AW812" s="26"/>
      <c r="AX812" s="1"/>
      <c r="AY812" s="26"/>
      <c r="AZ812" s="1"/>
      <c r="BA812" s="26"/>
      <c r="BB812" s="1"/>
      <c r="BC812" s="26"/>
      <c r="BD812" s="1"/>
      <c r="BE812" s="26"/>
      <c r="BF812" s="1">
        <v>30</v>
      </c>
      <c r="BG812" s="26">
        <v>1</v>
      </c>
      <c r="BH812" s="1"/>
      <c r="BI812" s="26"/>
      <c r="BJ812" s="1"/>
      <c r="BK812" s="26"/>
      <c r="BL812" s="1"/>
      <c r="BM812" s="26"/>
      <c r="BN812" s="1"/>
      <c r="BO812" s="26"/>
      <c r="BP812" s="1"/>
      <c r="BQ812" s="26"/>
      <c r="BR812" s="1"/>
      <c r="BS812" s="26"/>
      <c r="BT812" s="1"/>
      <c r="BU812" s="26"/>
      <c r="BV812" s="30"/>
      <c r="BW812" s="26"/>
      <c r="BX812" s="30"/>
      <c r="BY812" s="26"/>
      <c r="BZ812" s="60"/>
      <c r="CA812" s="30"/>
      <c r="CB812" s="30"/>
      <c r="CC812" s="30"/>
    </row>
    <row r="813" spans="1:81" s="56" customFormat="1" x14ac:dyDescent="0.35">
      <c r="A813" s="30" t="s">
        <v>60</v>
      </c>
      <c r="B813" s="1" t="s">
        <v>57</v>
      </c>
      <c r="C813" s="1" t="s">
        <v>3546</v>
      </c>
      <c r="D813" s="1" t="s">
        <v>3547</v>
      </c>
      <c r="E813" s="1" t="s">
        <v>55</v>
      </c>
      <c r="F813" s="1">
        <v>999928024</v>
      </c>
      <c r="G813" s="1">
        <f>(J813+T813)-H813</f>
        <v>30</v>
      </c>
      <c r="H813" s="1"/>
      <c r="I813" s="27"/>
      <c r="J813" s="1">
        <f>SUM(K813,L813,N813,O813,P813,Q813,R813)</f>
        <v>30</v>
      </c>
      <c r="K813" s="1">
        <f>SUM(AP813,BT813,BX813)</f>
        <v>0</v>
      </c>
      <c r="L813" s="1">
        <f>SUM(AD813,AF813,AH813,AL813,AJ813,AN813,AR813,AT813,AV813,AX813,BB813,BD813,BF813,BH813,BJ813,BL813,AZ813)</f>
        <v>30</v>
      </c>
      <c r="M813" s="1">
        <f>COUNT(#REF!,AD813,AF813,AH813,AJ813,AL813,AN813,AR813,AT813,AV813,AX813,AZ813,BB813,BD813,BF813,BH813,BJ813,BL813)</f>
        <v>1</v>
      </c>
      <c r="N813" s="1">
        <f>BN813+BP813</f>
        <v>0</v>
      </c>
      <c r="O813" s="1">
        <v>0</v>
      </c>
      <c r="P813" s="1">
        <f>BR813</f>
        <v>0</v>
      </c>
      <c r="Q813" s="1">
        <f>BV813</f>
        <v>0</v>
      </c>
      <c r="R813" s="1">
        <v>0</v>
      </c>
      <c r="S813" s="64"/>
      <c r="T813" s="1">
        <f>SUM(U813,V813,X813,Y813,Z813,AA813,AB813)</f>
        <v>0</v>
      </c>
      <c r="U813" s="1">
        <f>CA813</f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f>CC813</f>
        <v>0</v>
      </c>
      <c r="AB813" s="1">
        <f>CB813</f>
        <v>0</v>
      </c>
      <c r="AC813" s="64"/>
      <c r="AD813" s="1"/>
      <c r="AE813" s="26"/>
      <c r="AF813" s="1"/>
      <c r="AG813" s="26"/>
      <c r="AH813" s="1"/>
      <c r="AI813" s="26"/>
      <c r="AJ813" s="1"/>
      <c r="AK813" s="26"/>
      <c r="AL813" s="1"/>
      <c r="AM813" s="26"/>
      <c r="AN813" s="1"/>
      <c r="AO813" s="26"/>
      <c r="AP813" s="1"/>
      <c r="AQ813" s="26"/>
      <c r="AR813" s="1"/>
      <c r="AS813" s="26"/>
      <c r="AT813" s="1"/>
      <c r="AU813" s="26"/>
      <c r="AV813" s="1"/>
      <c r="AW813" s="26"/>
      <c r="AX813" s="1"/>
      <c r="AY813" s="26"/>
      <c r="AZ813" s="1"/>
      <c r="BA813" s="26"/>
      <c r="BB813" s="1"/>
      <c r="BC813" s="26"/>
      <c r="BD813" s="1"/>
      <c r="BE813" s="26"/>
      <c r="BF813" s="1">
        <v>30</v>
      </c>
      <c r="BG813" s="26">
        <v>1</v>
      </c>
      <c r="BH813" s="1"/>
      <c r="BI813" s="26"/>
      <c r="BJ813" s="1"/>
      <c r="BK813" s="26"/>
      <c r="BL813" s="1"/>
      <c r="BM813" s="26"/>
      <c r="BN813" s="1"/>
      <c r="BO813" s="26"/>
      <c r="BP813" s="1"/>
      <c r="BQ813" s="26"/>
      <c r="BR813" s="1"/>
      <c r="BS813" s="26"/>
      <c r="BT813" s="1"/>
      <c r="BU813" s="26"/>
      <c r="BV813" s="30"/>
      <c r="BW813" s="26"/>
      <c r="BX813" s="30"/>
      <c r="BY813" s="26"/>
      <c r="BZ813" s="60"/>
      <c r="CA813" s="30"/>
      <c r="CB813" s="30"/>
      <c r="CC813" s="30"/>
    </row>
    <row r="814" spans="1:81" s="56" customFormat="1" ht="14.5" x14ac:dyDescent="0.35">
      <c r="A814" s="85" t="s">
        <v>60</v>
      </c>
      <c r="B814" s="85" t="s">
        <v>57</v>
      </c>
      <c r="C814" s="85" t="s">
        <v>3709</v>
      </c>
      <c r="D814" s="85" t="s">
        <v>3710</v>
      </c>
      <c r="E814" s="85" t="s">
        <v>55</v>
      </c>
      <c r="F814" s="85">
        <v>999928684</v>
      </c>
      <c r="G814" s="1">
        <f>(J814+T814)-H814</f>
        <v>15</v>
      </c>
      <c r="H814" s="85"/>
      <c r="I814" s="86"/>
      <c r="J814" s="1">
        <f>SUM(K814,L814,N814,O814,P814,Q814,R814)</f>
        <v>0</v>
      </c>
      <c r="K814" s="1">
        <f>SUM(AP814,BT814,BX814)</f>
        <v>0</v>
      </c>
      <c r="L814" s="1">
        <f>SUM(AD814,AF814,AH814,AL814,AJ814,AN814,AR814,AT814,AV814,AX814,BB814,BD814,BF814,BH814,BJ814,BL814,AZ814)</f>
        <v>0</v>
      </c>
      <c r="M814" s="1">
        <f>COUNT(#REF!,AD814,AF814,AH814,AJ814,AL814,AN814,AR814,AT814,AV814,AX814,AZ814,BB814,BD814,BF814,BH814,BJ814,BL814)</f>
        <v>0</v>
      </c>
      <c r="N814" s="1">
        <f>BN814+BP814</f>
        <v>0</v>
      </c>
      <c r="O814" s="1">
        <v>0</v>
      </c>
      <c r="P814" s="1">
        <f>BR814</f>
        <v>0</v>
      </c>
      <c r="Q814" s="1">
        <f>BV814</f>
        <v>0</v>
      </c>
      <c r="R814" s="1">
        <v>0</v>
      </c>
      <c r="S814" s="86"/>
      <c r="T814" s="1">
        <f>SUM(U814,V814,X814,Y814,Z814,AA814,AB814)</f>
        <v>15</v>
      </c>
      <c r="U814" s="1">
        <f>CA814</f>
        <v>15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f>CC814</f>
        <v>0</v>
      </c>
      <c r="AB814" s="1">
        <f>CB814</f>
        <v>0</v>
      </c>
      <c r="AC814" s="86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  <c r="AY814" s="85"/>
      <c r="AZ814" s="85"/>
      <c r="BA814" s="85"/>
      <c r="BB814" s="85"/>
      <c r="BC814" s="85"/>
      <c r="BD814" s="85"/>
      <c r="BE814" s="85"/>
      <c r="BF814" s="85"/>
      <c r="BG814" s="85"/>
      <c r="BH814" s="85"/>
      <c r="BI814" s="85"/>
      <c r="BJ814" s="85"/>
      <c r="BK814" s="85"/>
      <c r="BL814" s="85"/>
      <c r="BM814" s="85"/>
      <c r="BN814" s="85"/>
      <c r="BO814" s="85"/>
      <c r="BP814" s="85"/>
      <c r="BQ814" s="85"/>
      <c r="BR814" s="85"/>
      <c r="BS814" s="85"/>
      <c r="BT814" s="85"/>
      <c r="BU814" s="85"/>
      <c r="BV814" s="85"/>
      <c r="BW814" s="85"/>
      <c r="BX814" s="85"/>
      <c r="BY814" s="85"/>
      <c r="BZ814" s="60"/>
      <c r="CA814" s="30">
        <v>15</v>
      </c>
      <c r="CB814" s="30"/>
      <c r="CC814" s="30"/>
    </row>
    <row r="815" spans="1:81" s="56" customFormat="1" x14ac:dyDescent="0.35">
      <c r="A815" s="1" t="s">
        <v>60</v>
      </c>
      <c r="B815" s="35" t="s">
        <v>57</v>
      </c>
      <c r="C815" s="35" t="s">
        <v>2665</v>
      </c>
      <c r="D815" s="35" t="s">
        <v>2693</v>
      </c>
      <c r="E815" s="35" t="s">
        <v>55</v>
      </c>
      <c r="F815" s="35">
        <v>999925867</v>
      </c>
      <c r="G815" s="1">
        <f>(J815+T815)-H815</f>
        <v>15</v>
      </c>
      <c r="H815" s="1">
        <f>(K815+L815+N815+O815+P815+Q815+R815)*0.5</f>
        <v>15</v>
      </c>
      <c r="I815" s="27"/>
      <c r="J815" s="1">
        <f>SUM(K815,L815,N815,O815,P815,Q815,R815)</f>
        <v>30</v>
      </c>
      <c r="K815" s="1">
        <f>SUM(AP815,BT815,BX815)</f>
        <v>0</v>
      </c>
      <c r="L815" s="1">
        <f>SUM(AD815,AF815,AH815,AL815,AJ815,AN815,AR815,AT815,AV815,AX815,BB815,BD815,BF815,BH815,BJ815,BL815,AZ815)</f>
        <v>30</v>
      </c>
      <c r="M815" s="1">
        <f>COUNT(#REF!,AD815,AF815,AH815,AJ815,AL815,AN815,AR815,AT815,AV815,AX815,AZ815,BB815,BD815,BF815,BH815,BJ815,BL815)</f>
        <v>1</v>
      </c>
      <c r="N815" s="1">
        <f>BN815+BP815</f>
        <v>0</v>
      </c>
      <c r="O815" s="1">
        <v>0</v>
      </c>
      <c r="P815" s="1">
        <f>BR815</f>
        <v>0</v>
      </c>
      <c r="Q815" s="1">
        <f>BV815</f>
        <v>0</v>
      </c>
      <c r="R815" s="1">
        <v>0</v>
      </c>
      <c r="S815" s="64"/>
      <c r="T815" s="1">
        <f>SUM(U815,V815,X815,Y815,Z815,AA815,AB815)</f>
        <v>0</v>
      </c>
      <c r="U815" s="1">
        <f>CA815</f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f>CC815</f>
        <v>0</v>
      </c>
      <c r="AB815" s="1">
        <f>CB815</f>
        <v>0</v>
      </c>
      <c r="AC815" s="64"/>
      <c r="AD815" s="1"/>
      <c r="AE815" s="26"/>
      <c r="AF815" s="1"/>
      <c r="AG815" s="26"/>
      <c r="AH815" s="1">
        <v>30</v>
      </c>
      <c r="AI815" s="26">
        <v>1</v>
      </c>
      <c r="AJ815" s="1"/>
      <c r="AK815" s="26"/>
      <c r="AL815" s="1"/>
      <c r="AM815" s="26"/>
      <c r="AN815" s="1"/>
      <c r="AO815" s="26"/>
      <c r="AP815" s="1"/>
      <c r="AQ815" s="26"/>
      <c r="AR815" s="1"/>
      <c r="AS815" s="26"/>
      <c r="AT815" s="1"/>
      <c r="AU815" s="26"/>
      <c r="AV815" s="1"/>
      <c r="AW815" s="26"/>
      <c r="AX815" s="1"/>
      <c r="AY815" s="26"/>
      <c r="AZ815" s="1"/>
      <c r="BA815" s="26"/>
      <c r="BB815" s="1"/>
      <c r="BC815" s="26"/>
      <c r="BD815" s="1"/>
      <c r="BE815" s="26"/>
      <c r="BF815" s="1"/>
      <c r="BG815" s="26"/>
      <c r="BH815" s="1"/>
      <c r="BI815" s="26"/>
      <c r="BJ815" s="1"/>
      <c r="BK815" s="26"/>
      <c r="BL815" s="1"/>
      <c r="BM815" s="26"/>
      <c r="BN815" s="1"/>
      <c r="BO815" s="26"/>
      <c r="BP815" s="1"/>
      <c r="BQ815" s="26"/>
      <c r="BR815" s="1"/>
      <c r="BS815" s="26"/>
      <c r="BT815" s="1"/>
      <c r="BU815" s="26"/>
      <c r="BV815" s="30"/>
      <c r="BW815" s="26"/>
      <c r="BX815" s="30"/>
      <c r="BY815" s="26"/>
      <c r="BZ815" s="60"/>
      <c r="CA815" s="30"/>
      <c r="CB815" s="30"/>
      <c r="CC815" s="30"/>
    </row>
    <row r="816" spans="1:81" s="56" customFormat="1" x14ac:dyDescent="0.35">
      <c r="A816" s="1" t="s">
        <v>60</v>
      </c>
      <c r="B816" s="1" t="s">
        <v>57</v>
      </c>
      <c r="C816" s="1" t="s">
        <v>691</v>
      </c>
      <c r="D816" s="1" t="s">
        <v>3125</v>
      </c>
      <c r="E816" s="1" t="s">
        <v>55</v>
      </c>
      <c r="F816" s="1">
        <v>999926915</v>
      </c>
      <c r="G816" s="1">
        <f>(J816+T816)-H816</f>
        <v>15</v>
      </c>
      <c r="H816" s="1">
        <f>(K816+L816+N816+O816+P816+Q816+R816)*0.5</f>
        <v>15</v>
      </c>
      <c r="I816" s="27"/>
      <c r="J816" s="1">
        <f>SUM(K816,L816,N816,O816,P816,Q816,R816)</f>
        <v>30</v>
      </c>
      <c r="K816" s="1">
        <f>SUM(AP816,BT816,BX816)</f>
        <v>0</v>
      </c>
      <c r="L816" s="1">
        <f>SUM(AD816,AF816,AH816,AL816,AJ816,AN816,AR816,AT816,AV816,AX816,BB816,BD816,BF816,BH816,BJ816,BL816,AZ816)</f>
        <v>30</v>
      </c>
      <c r="M816" s="1">
        <f>COUNT(#REF!,AD816,AF816,AH816,AJ816,AL816,AN816,AR816,AT816,AV816,AX816,AZ816,BB816,BD816,BF816,BH816,BJ816,BL816)</f>
        <v>1</v>
      </c>
      <c r="N816" s="1">
        <f>BN816+BP816</f>
        <v>0</v>
      </c>
      <c r="O816" s="1">
        <v>0</v>
      </c>
      <c r="P816" s="1">
        <f>BR816</f>
        <v>0</v>
      </c>
      <c r="Q816" s="1">
        <f>BV816</f>
        <v>0</v>
      </c>
      <c r="R816" s="1">
        <v>0</v>
      </c>
      <c r="S816" s="64"/>
      <c r="T816" s="1">
        <f>SUM(U816,V816,X816,Y816,Z816,AA816,AB816)</f>
        <v>0</v>
      </c>
      <c r="U816" s="1">
        <f>CA816</f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f>CC816</f>
        <v>0</v>
      </c>
      <c r="AB816" s="1">
        <f>CB816</f>
        <v>0</v>
      </c>
      <c r="AC816" s="64"/>
      <c r="AD816" s="1"/>
      <c r="AE816" s="26"/>
      <c r="AF816" s="1"/>
      <c r="AG816" s="26"/>
      <c r="AH816" s="1"/>
      <c r="AI816" s="26"/>
      <c r="AJ816" s="1"/>
      <c r="AK816" s="26"/>
      <c r="AL816" s="1"/>
      <c r="AM816" s="26"/>
      <c r="AN816" s="1">
        <v>30</v>
      </c>
      <c r="AO816" s="26">
        <v>1</v>
      </c>
      <c r="AP816" s="1"/>
      <c r="AQ816" s="26"/>
      <c r="AR816" s="1"/>
      <c r="AS816" s="26"/>
      <c r="AT816" s="1"/>
      <c r="AU816" s="26"/>
      <c r="AV816" s="1"/>
      <c r="AW816" s="26"/>
      <c r="AX816" s="1"/>
      <c r="AY816" s="26"/>
      <c r="AZ816" s="1"/>
      <c r="BA816" s="26"/>
      <c r="BB816" s="1"/>
      <c r="BC816" s="26"/>
      <c r="BD816" s="1"/>
      <c r="BE816" s="26"/>
      <c r="BF816" s="1"/>
      <c r="BG816" s="26"/>
      <c r="BH816" s="1"/>
      <c r="BI816" s="26"/>
      <c r="BJ816" s="1"/>
      <c r="BK816" s="26"/>
      <c r="BL816" s="1"/>
      <c r="BM816" s="26"/>
      <c r="BN816" s="1"/>
      <c r="BO816" s="26"/>
      <c r="BP816" s="1"/>
      <c r="BQ816" s="26"/>
      <c r="BR816" s="1"/>
      <c r="BS816" s="26"/>
      <c r="BT816" s="1"/>
      <c r="BU816" s="26"/>
      <c r="BV816" s="30"/>
      <c r="BW816" s="26"/>
      <c r="BX816" s="30"/>
      <c r="BY816" s="26"/>
      <c r="BZ816" s="60"/>
      <c r="CA816" s="30"/>
      <c r="CB816" s="30"/>
      <c r="CC816" s="30"/>
    </row>
    <row r="817" spans="1:81" s="56" customFormat="1" ht="14.5" x14ac:dyDescent="0.35">
      <c r="A817" s="85" t="s">
        <v>60</v>
      </c>
      <c r="B817" s="85" t="s">
        <v>57</v>
      </c>
      <c r="C817" s="85" t="s">
        <v>317</v>
      </c>
      <c r="D817" s="85" t="s">
        <v>205</v>
      </c>
      <c r="E817" s="85" t="s">
        <v>55</v>
      </c>
      <c r="F817" s="85">
        <v>999928715</v>
      </c>
      <c r="G817" s="1">
        <f>(J817+T817)-H817</f>
        <v>11.5</v>
      </c>
      <c r="H817" s="85"/>
      <c r="I817" s="86"/>
      <c r="J817" s="1">
        <f>SUM(K817,L817,N817,O817,P817,Q817,R817)</f>
        <v>0</v>
      </c>
      <c r="K817" s="1">
        <f>SUM(AP817,BT817,BX817)</f>
        <v>0</v>
      </c>
      <c r="L817" s="1">
        <f>SUM(AD817,AF817,AH817,AL817,AJ817,AN817,AR817,AT817,AV817,AX817,BB817,BD817,BF817,BH817,BJ817,BL817,AZ817)</f>
        <v>0</v>
      </c>
      <c r="M817" s="1">
        <f>COUNT(#REF!,AD817,AF817,AH817,AJ817,AL817,AN817,AR817,AT817,AV817,AX817,AZ817,BB817,BD817,BF817,BH817,BJ817,BL817)</f>
        <v>0</v>
      </c>
      <c r="N817" s="1">
        <f>BN817+BP817</f>
        <v>0</v>
      </c>
      <c r="O817" s="1">
        <v>0</v>
      </c>
      <c r="P817" s="1">
        <f>BR817</f>
        <v>0</v>
      </c>
      <c r="Q817" s="1">
        <f>BV817</f>
        <v>0</v>
      </c>
      <c r="R817" s="1">
        <v>0</v>
      </c>
      <c r="S817" s="86"/>
      <c r="T817" s="1">
        <f>SUM(U817,V817,X817,Y817,Z817,AA817,AB817)</f>
        <v>11.5</v>
      </c>
      <c r="U817" s="1">
        <f>CA817</f>
        <v>11.5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f>CC817</f>
        <v>0</v>
      </c>
      <c r="AB817" s="1">
        <f>CB817</f>
        <v>0</v>
      </c>
      <c r="AC817" s="86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  <c r="AY817" s="85"/>
      <c r="AZ817" s="85"/>
      <c r="BA817" s="85"/>
      <c r="BB817" s="85"/>
      <c r="BC817" s="85"/>
      <c r="BD817" s="85"/>
      <c r="BE817" s="85"/>
      <c r="BF817" s="85"/>
      <c r="BG817" s="85"/>
      <c r="BH817" s="85"/>
      <c r="BI817" s="85"/>
      <c r="BJ817" s="85"/>
      <c r="BK817" s="85"/>
      <c r="BL817" s="85"/>
      <c r="BM817" s="85"/>
      <c r="BN817" s="85"/>
      <c r="BO817" s="85"/>
      <c r="BP817" s="85"/>
      <c r="BQ817" s="85"/>
      <c r="BR817" s="85"/>
      <c r="BS817" s="85"/>
      <c r="BT817" s="85"/>
      <c r="BU817" s="85"/>
      <c r="BV817" s="85"/>
      <c r="BW817" s="85"/>
      <c r="BX817" s="85"/>
      <c r="BY817" s="85"/>
      <c r="BZ817" s="60"/>
      <c r="CA817" s="30">
        <v>11.5</v>
      </c>
      <c r="CB817" s="30"/>
      <c r="CC817" s="30"/>
    </row>
    <row r="818" spans="1:81" s="56" customFormat="1" x14ac:dyDescent="0.35">
      <c r="A818" s="1" t="s">
        <v>60</v>
      </c>
      <c r="B818" s="30" t="s">
        <v>57</v>
      </c>
      <c r="C818" s="30" t="s">
        <v>1535</v>
      </c>
      <c r="D818" s="30" t="s">
        <v>1536</v>
      </c>
      <c r="E818" s="30" t="s">
        <v>55</v>
      </c>
      <c r="F818" s="30">
        <v>999921088</v>
      </c>
      <c r="G818" s="1">
        <f>(J818+T818)-H818</f>
        <v>0</v>
      </c>
      <c r="H818" s="1">
        <f>(K818+L818+N818+O818+P818+Q818+R818)*0.5</f>
        <v>0</v>
      </c>
      <c r="I818" s="27"/>
      <c r="J818" s="1">
        <f>SUM(K818,L818,N818,O818,P818,Q818,R818)</f>
        <v>0</v>
      </c>
      <c r="K818" s="1">
        <f>SUM(AP818,BT818,BX818)</f>
        <v>0</v>
      </c>
      <c r="L818" s="1">
        <f>SUM(AD818,AF818,AH818,AL818,AJ818,AN818,AR818,AT818,AV818,AX818,BB818,BD818,BF818,BH818,BJ818,BL818,AZ818)</f>
        <v>0</v>
      </c>
      <c r="M818" s="1">
        <f>COUNT(#REF!,AD818,AF818,AH818,AJ818,AL818,AN818,AR818,AT818,AV818,AX818,AZ818,BB818,BD818,BF818,BH818,BJ818,BL818)</f>
        <v>0</v>
      </c>
      <c r="N818" s="1">
        <f>BN818+BP818</f>
        <v>0</v>
      </c>
      <c r="O818" s="1">
        <v>0</v>
      </c>
      <c r="P818" s="1">
        <f>BR818</f>
        <v>0</v>
      </c>
      <c r="Q818" s="1">
        <f>BV818</f>
        <v>0</v>
      </c>
      <c r="R818" s="1">
        <v>0</v>
      </c>
      <c r="S818" s="64"/>
      <c r="T818" s="1">
        <f>SUM(U818,V818,X818,Y818,Z818,AA818,AB818)</f>
        <v>0</v>
      </c>
      <c r="U818" s="1">
        <f>CA818</f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f>CC818</f>
        <v>0</v>
      </c>
      <c r="AB818" s="1">
        <f>CB818</f>
        <v>0</v>
      </c>
      <c r="AC818" s="64"/>
      <c r="AD818" s="1"/>
      <c r="AE818" s="26"/>
      <c r="AF818" s="1"/>
      <c r="AG818" s="26"/>
      <c r="AH818" s="1"/>
      <c r="AI818" s="26"/>
      <c r="AJ818" s="1"/>
      <c r="AK818" s="26"/>
      <c r="AL818" s="1"/>
      <c r="AM818" s="26"/>
      <c r="AN818" s="1"/>
      <c r="AO818" s="26"/>
      <c r="AP818" s="1"/>
      <c r="AQ818" s="26"/>
      <c r="AR818" s="1"/>
      <c r="AS818" s="26"/>
      <c r="AT818" s="1"/>
      <c r="AU818" s="26"/>
      <c r="AV818" s="1"/>
      <c r="AW818" s="26"/>
      <c r="AX818" s="1"/>
      <c r="AY818" s="26"/>
      <c r="AZ818" s="1"/>
      <c r="BA818" s="26"/>
      <c r="BB818" s="1"/>
      <c r="BC818" s="26"/>
      <c r="BD818" s="1"/>
      <c r="BE818" s="26"/>
      <c r="BF818" s="1"/>
      <c r="BG818" s="26"/>
      <c r="BH818" s="1"/>
      <c r="BI818" s="26"/>
      <c r="BJ818" s="1"/>
      <c r="BK818" s="26"/>
      <c r="BL818" s="1"/>
      <c r="BM818" s="26"/>
      <c r="BN818" s="1"/>
      <c r="BO818" s="26"/>
      <c r="BP818" s="1"/>
      <c r="BQ818" s="26"/>
      <c r="BR818" s="1"/>
      <c r="BS818" s="26"/>
      <c r="BT818" s="1"/>
      <c r="BU818" s="26"/>
      <c r="BV818" s="30"/>
      <c r="BW818" s="26"/>
      <c r="BX818" s="30"/>
      <c r="BY818" s="26"/>
      <c r="BZ818" s="60"/>
      <c r="CA818" s="30"/>
      <c r="CB818" s="30"/>
      <c r="CC818" s="30"/>
    </row>
    <row r="819" spans="1:81" s="56" customFormat="1" x14ac:dyDescent="0.35">
      <c r="A819" s="1" t="s">
        <v>60</v>
      </c>
      <c r="B819" s="1" t="s">
        <v>57</v>
      </c>
      <c r="C819" s="1" t="s">
        <v>923</v>
      </c>
      <c r="D819" s="1" t="s">
        <v>2506</v>
      </c>
      <c r="E819" s="1" t="s">
        <v>55</v>
      </c>
      <c r="F819" s="1">
        <v>999925416</v>
      </c>
      <c r="G819" s="1">
        <f>(J819+T819)-H819</f>
        <v>0</v>
      </c>
      <c r="H819" s="1">
        <f>(K819+L819+N819+O819+P819+Q819+R819)*0.5</f>
        <v>0</v>
      </c>
      <c r="I819" s="27"/>
      <c r="J819" s="1">
        <f>SUM(K819,L819,N819,O819,P819,Q819,R819)</f>
        <v>0</v>
      </c>
      <c r="K819" s="1">
        <f>SUM(AP819,BT819,BX819)</f>
        <v>0</v>
      </c>
      <c r="L819" s="1">
        <f>SUM(AD819,AF819,AH819,AL819,AJ819,AN819,AR819,AT819,AV819,AX819,BB819,BD819,BF819,BH819,BJ819,BL819,AZ819)</f>
        <v>0</v>
      </c>
      <c r="M819" s="1">
        <f>COUNT(#REF!,AD819,AF819,AH819,AJ819,AL819,AN819,AR819,AT819,AV819,AX819,AZ819,BB819,BD819,BF819,BH819,BJ819,BL819)</f>
        <v>0</v>
      </c>
      <c r="N819" s="1">
        <f>BN819+BP819</f>
        <v>0</v>
      </c>
      <c r="O819" s="1">
        <v>0</v>
      </c>
      <c r="P819" s="1">
        <f>BR819</f>
        <v>0</v>
      </c>
      <c r="Q819" s="1">
        <f>BV819</f>
        <v>0</v>
      </c>
      <c r="R819" s="1">
        <v>0</v>
      </c>
      <c r="S819" s="64"/>
      <c r="T819" s="1">
        <f>SUM(U819,V819,X819,Y819,Z819,AA819,AB819)</f>
        <v>0</v>
      </c>
      <c r="U819" s="1">
        <f>CA819</f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f>CC819</f>
        <v>0</v>
      </c>
      <c r="AB819" s="1">
        <f>CB819</f>
        <v>0</v>
      </c>
      <c r="AC819" s="64"/>
      <c r="AD819" s="1"/>
      <c r="AE819" s="26"/>
      <c r="AF819" s="1"/>
      <c r="AG819" s="26"/>
      <c r="AH819" s="1"/>
      <c r="AI819" s="26"/>
      <c r="AJ819" s="1"/>
      <c r="AK819" s="26"/>
      <c r="AL819" s="1"/>
      <c r="AM819" s="26"/>
      <c r="AN819" s="1"/>
      <c r="AO819" s="26"/>
      <c r="AP819" s="1"/>
      <c r="AQ819" s="26"/>
      <c r="AR819" s="1"/>
      <c r="AS819" s="26"/>
      <c r="AT819" s="1"/>
      <c r="AU819" s="26"/>
      <c r="AV819" s="1"/>
      <c r="AW819" s="26"/>
      <c r="AX819" s="1"/>
      <c r="AY819" s="26"/>
      <c r="AZ819" s="1"/>
      <c r="BA819" s="26"/>
      <c r="BB819" s="1"/>
      <c r="BC819" s="26"/>
      <c r="BD819" s="1"/>
      <c r="BE819" s="26"/>
      <c r="BF819" s="1"/>
      <c r="BG819" s="26"/>
      <c r="BH819" s="1"/>
      <c r="BI819" s="26"/>
      <c r="BJ819" s="1"/>
      <c r="BK819" s="26"/>
      <c r="BL819" s="1"/>
      <c r="BM819" s="26"/>
      <c r="BN819" s="1"/>
      <c r="BO819" s="26"/>
      <c r="BP819" s="1"/>
      <c r="BQ819" s="26"/>
      <c r="BR819" s="1"/>
      <c r="BS819" s="26"/>
      <c r="BT819" s="1"/>
      <c r="BU819" s="26"/>
      <c r="BV819" s="30"/>
      <c r="BW819" s="26"/>
      <c r="BX819" s="30"/>
      <c r="BY819" s="26"/>
      <c r="BZ819" s="60"/>
      <c r="CA819" s="30"/>
      <c r="CB819" s="30"/>
      <c r="CC819" s="30"/>
    </row>
    <row r="820" spans="1:81" s="56" customFormat="1" x14ac:dyDescent="0.35">
      <c r="A820" s="1" t="s">
        <v>91</v>
      </c>
      <c r="B820" s="35" t="s">
        <v>57</v>
      </c>
      <c r="C820" s="35" t="s">
        <v>180</v>
      </c>
      <c r="D820" s="35" t="s">
        <v>181</v>
      </c>
      <c r="E820" s="35" t="s">
        <v>55</v>
      </c>
      <c r="F820" s="35">
        <v>999796707</v>
      </c>
      <c r="G820" s="1">
        <f>(J820+T820)-H820</f>
        <v>260</v>
      </c>
      <c r="H820" s="1"/>
      <c r="I820" s="27"/>
      <c r="J820" s="1">
        <f>SUM(K820,L820,N820,O820,P820,Q820,R820)</f>
        <v>260</v>
      </c>
      <c r="K820" s="1">
        <f>SUM(AP820,BT820,BX820)</f>
        <v>100</v>
      </c>
      <c r="L820" s="1">
        <f>SUM(AD820,AF820,AH820,AL820,AJ820,AN820,AR820,AT820,AV820,AX820,BB820,BD820,BF820,BH820,BJ820,BL820,AZ820)</f>
        <v>120</v>
      </c>
      <c r="M820" s="1">
        <f>COUNT(#REF!,AD820,AF820,AH820,AJ820,AL820,AN820,AR820,AT820,AV820,AX820,AZ820,BB820,BD820,BF820,BH820,BJ820,BL820)</f>
        <v>1</v>
      </c>
      <c r="N820" s="1">
        <f>BN820+BP820</f>
        <v>0</v>
      </c>
      <c r="O820" s="1">
        <v>0</v>
      </c>
      <c r="P820" s="1">
        <f>BR820</f>
        <v>40</v>
      </c>
      <c r="Q820" s="1">
        <f>BV820</f>
        <v>0</v>
      </c>
      <c r="R820" s="1">
        <v>0</v>
      </c>
      <c r="S820" s="64"/>
      <c r="T820" s="1">
        <f>SUM(U820,V820,X820,Y820,Z820,AA820,AB820)</f>
        <v>0</v>
      </c>
      <c r="U820" s="1">
        <f>CA820</f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f>CC820</f>
        <v>0</v>
      </c>
      <c r="AB820" s="1">
        <f>CB820</f>
        <v>0</v>
      </c>
      <c r="AC820" s="64"/>
      <c r="AD820" s="1"/>
      <c r="AE820" s="26"/>
      <c r="AF820" s="1"/>
      <c r="AG820" s="26"/>
      <c r="AH820" s="1">
        <v>120</v>
      </c>
      <c r="AI820" s="26">
        <v>1</v>
      </c>
      <c r="AJ820" s="1"/>
      <c r="AK820" s="26"/>
      <c r="AL820" s="1"/>
      <c r="AM820" s="26"/>
      <c r="AN820" s="1"/>
      <c r="AO820" s="26"/>
      <c r="AP820" s="1">
        <v>100</v>
      </c>
      <c r="AQ820" s="26">
        <v>1</v>
      </c>
      <c r="AR820" s="1"/>
      <c r="AS820" s="26"/>
      <c r="AT820" s="1"/>
      <c r="AU820" s="26"/>
      <c r="AV820" s="1"/>
      <c r="AW820" s="26"/>
      <c r="AX820" s="1"/>
      <c r="AY820" s="26"/>
      <c r="AZ820" s="1"/>
      <c r="BA820" s="26"/>
      <c r="BB820" s="1"/>
      <c r="BC820" s="26"/>
      <c r="BD820" s="1"/>
      <c r="BE820" s="26"/>
      <c r="BF820" s="1"/>
      <c r="BG820" s="26"/>
      <c r="BH820" s="1"/>
      <c r="BI820" s="26"/>
      <c r="BJ820" s="1"/>
      <c r="BK820" s="26"/>
      <c r="BL820" s="1"/>
      <c r="BM820" s="26"/>
      <c r="BN820" s="1"/>
      <c r="BO820" s="26"/>
      <c r="BP820" s="1"/>
      <c r="BQ820" s="26"/>
      <c r="BR820" s="1">
        <v>40</v>
      </c>
      <c r="BS820" s="26">
        <v>1</v>
      </c>
      <c r="BT820" s="1"/>
      <c r="BU820" s="26"/>
      <c r="BV820" s="30"/>
      <c r="BW820" s="26"/>
      <c r="BX820" s="30"/>
      <c r="BY820" s="26"/>
      <c r="BZ820" s="60"/>
      <c r="CA820" s="30"/>
      <c r="CB820" s="30"/>
      <c r="CC820" s="30"/>
    </row>
    <row r="821" spans="1:81" s="56" customFormat="1" x14ac:dyDescent="0.35">
      <c r="A821" s="1" t="s">
        <v>91</v>
      </c>
      <c r="B821" s="35" t="s">
        <v>57</v>
      </c>
      <c r="C821" s="35" t="s">
        <v>1873</v>
      </c>
      <c r="D821" s="35" t="s">
        <v>1874</v>
      </c>
      <c r="E821" s="35" t="s">
        <v>55</v>
      </c>
      <c r="F821" s="35">
        <v>999922571</v>
      </c>
      <c r="G821" s="1">
        <f>(J821+T821)-H821</f>
        <v>124</v>
      </c>
      <c r="H821" s="1"/>
      <c r="I821" s="27"/>
      <c r="J821" s="1">
        <f>SUM(K821,L821,N821,O821,P821,Q821,R821)</f>
        <v>124</v>
      </c>
      <c r="K821" s="1">
        <f>SUM(AP821,BT821,BX821)</f>
        <v>56</v>
      </c>
      <c r="L821" s="1">
        <f>SUM(AD821,AF821,AH821,AL821,AJ821,AN821,AR821,AT821,AV821,AX821,BB821,BD821,BF821,BH821,BJ821,BL821,AZ821)</f>
        <v>68</v>
      </c>
      <c r="M821" s="1">
        <f>COUNT(#REF!,AD821,AF821,AH821,AJ821,AL821,AN821,AR821,AT821,AV821,AX821,AZ821,BB821,BD821,BF821,BH821,BJ821,BL821)</f>
        <v>1</v>
      </c>
      <c r="N821" s="1">
        <f>BN821+BP821</f>
        <v>0</v>
      </c>
      <c r="O821" s="1">
        <v>0</v>
      </c>
      <c r="P821" s="1">
        <f>BR821</f>
        <v>0</v>
      </c>
      <c r="Q821" s="1">
        <f>BV821</f>
        <v>0</v>
      </c>
      <c r="R821" s="1">
        <v>0</v>
      </c>
      <c r="S821" s="64"/>
      <c r="T821" s="1">
        <f>SUM(U821,V821,X821,Y821,Z821,AA821,AB821)</f>
        <v>0</v>
      </c>
      <c r="U821" s="1">
        <f>CA821</f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f>CC821</f>
        <v>0</v>
      </c>
      <c r="AB821" s="1">
        <f>CB821</f>
        <v>0</v>
      </c>
      <c r="AC821" s="64"/>
      <c r="AD821" s="1"/>
      <c r="AE821" s="26"/>
      <c r="AF821" s="1"/>
      <c r="AG821" s="26"/>
      <c r="AH821" s="1">
        <v>68</v>
      </c>
      <c r="AI821" s="26">
        <v>3</v>
      </c>
      <c r="AJ821" s="1"/>
      <c r="AK821" s="26"/>
      <c r="AL821" s="1"/>
      <c r="AM821" s="26"/>
      <c r="AN821" s="1"/>
      <c r="AO821" s="26"/>
      <c r="AP821" s="1">
        <v>56</v>
      </c>
      <c r="AQ821" s="26">
        <v>4</v>
      </c>
      <c r="AR821" s="1"/>
      <c r="AS821" s="26"/>
      <c r="AT821" s="1"/>
      <c r="AU821" s="26"/>
      <c r="AV821" s="1"/>
      <c r="AW821" s="26"/>
      <c r="AX821" s="1"/>
      <c r="AY821" s="26"/>
      <c r="AZ821" s="1"/>
      <c r="BA821" s="26"/>
      <c r="BB821" s="1"/>
      <c r="BC821" s="26"/>
      <c r="BD821" s="1"/>
      <c r="BE821" s="26"/>
      <c r="BF821" s="1"/>
      <c r="BG821" s="26"/>
      <c r="BH821" s="1"/>
      <c r="BI821" s="26"/>
      <c r="BJ821" s="1"/>
      <c r="BK821" s="26"/>
      <c r="BL821" s="1"/>
      <c r="BM821" s="26"/>
      <c r="BN821" s="1"/>
      <c r="BO821" s="26"/>
      <c r="BP821" s="1"/>
      <c r="BQ821" s="26"/>
      <c r="BR821" s="1"/>
      <c r="BS821" s="26"/>
      <c r="BT821" s="1"/>
      <c r="BU821" s="26"/>
      <c r="BV821" s="30"/>
      <c r="BW821" s="26"/>
      <c r="BX821" s="30"/>
      <c r="BY821" s="26"/>
      <c r="BZ821" s="60"/>
      <c r="CA821" s="30"/>
      <c r="CB821" s="30"/>
      <c r="CC821" s="30"/>
    </row>
    <row r="822" spans="1:81" s="56" customFormat="1" x14ac:dyDescent="0.35">
      <c r="A822" s="1" t="s">
        <v>91</v>
      </c>
      <c r="B822" s="35" t="s">
        <v>57</v>
      </c>
      <c r="C822" s="35" t="s">
        <v>2843</v>
      </c>
      <c r="D822" s="35" t="s">
        <v>2844</v>
      </c>
      <c r="E822" s="35" t="s">
        <v>55</v>
      </c>
      <c r="F822" s="35">
        <v>999926260</v>
      </c>
      <c r="G822" s="1">
        <f>(J822+T822)-H822</f>
        <v>106</v>
      </c>
      <c r="H822" s="1"/>
      <c r="I822" s="27"/>
      <c r="J822" s="1">
        <f>SUM(K822,L822,N822,O822,P822,Q822,R822)</f>
        <v>106</v>
      </c>
      <c r="K822" s="1">
        <f>SUM(AP822,BT822,BX822)</f>
        <v>38</v>
      </c>
      <c r="L822" s="1">
        <f>SUM(AD822,AF822,AH822,AL822,AJ822,AN822,AR822,AT822,AV822,AX822,BB822,BD822,BF822,BH822,BJ822,BL822,AZ822)</f>
        <v>68</v>
      </c>
      <c r="M822" s="1">
        <f>COUNT(#REF!,AD822,AF822,AH822,AJ822,AL822,AN822,AR822,AT822,AV822,AX822,AZ822,BB822,BD822,BF822,BH822,BJ822,BL822)</f>
        <v>1</v>
      </c>
      <c r="N822" s="1">
        <f>BN822+BP822</f>
        <v>0</v>
      </c>
      <c r="O822" s="1">
        <v>0</v>
      </c>
      <c r="P822" s="1">
        <f>BR822</f>
        <v>0</v>
      </c>
      <c r="Q822" s="1">
        <f>BV822</f>
        <v>0</v>
      </c>
      <c r="R822" s="1">
        <v>0</v>
      </c>
      <c r="S822" s="64"/>
      <c r="T822" s="1">
        <f>SUM(U822,V822,X822,Y822,Z822,AA822,AB822)</f>
        <v>0</v>
      </c>
      <c r="U822" s="1">
        <f>CA822</f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f>CC822</f>
        <v>0</v>
      </c>
      <c r="AB822" s="1">
        <f>CB822</f>
        <v>0</v>
      </c>
      <c r="AC822" s="64"/>
      <c r="AD822" s="1"/>
      <c r="AE822" s="26"/>
      <c r="AF822" s="1"/>
      <c r="AG822" s="26"/>
      <c r="AH822" s="1">
        <v>68</v>
      </c>
      <c r="AI822" s="26">
        <v>4</v>
      </c>
      <c r="AJ822" s="1"/>
      <c r="AK822" s="26"/>
      <c r="AL822" s="1"/>
      <c r="AM822" s="26"/>
      <c r="AN822" s="1"/>
      <c r="AO822" s="26"/>
      <c r="AP822" s="1">
        <v>38</v>
      </c>
      <c r="AQ822" s="26" t="s">
        <v>94</v>
      </c>
      <c r="AR822" s="1"/>
      <c r="AS822" s="26"/>
      <c r="AT822" s="1"/>
      <c r="AU822" s="26"/>
      <c r="AV822" s="1"/>
      <c r="AW822" s="26"/>
      <c r="AX822" s="1"/>
      <c r="AY822" s="26"/>
      <c r="AZ822" s="1"/>
      <c r="BA822" s="26"/>
      <c r="BB822" s="1"/>
      <c r="BC822" s="26"/>
      <c r="BD822" s="1"/>
      <c r="BE822" s="26"/>
      <c r="BF822" s="1"/>
      <c r="BG822" s="26"/>
      <c r="BH822" s="1"/>
      <c r="BI822" s="26"/>
      <c r="BJ822" s="1"/>
      <c r="BK822" s="26"/>
      <c r="BL822" s="1"/>
      <c r="BM822" s="26"/>
      <c r="BN822" s="1"/>
      <c r="BO822" s="26"/>
      <c r="BP822" s="1"/>
      <c r="BQ822" s="26"/>
      <c r="BR822" s="1"/>
      <c r="BS822" s="26"/>
      <c r="BT822" s="1"/>
      <c r="BU822" s="26"/>
      <c r="BV822" s="30"/>
      <c r="BW822" s="26"/>
      <c r="BX822" s="30"/>
      <c r="BY822" s="26"/>
      <c r="BZ822" s="60"/>
      <c r="CA822" s="30"/>
      <c r="CB822" s="30"/>
      <c r="CC822" s="30"/>
    </row>
    <row r="823" spans="1:81" s="56" customFormat="1" x14ac:dyDescent="0.35">
      <c r="A823" s="30" t="s">
        <v>91</v>
      </c>
      <c r="B823" s="30" t="s">
        <v>57</v>
      </c>
      <c r="C823" s="30" t="s">
        <v>3000</v>
      </c>
      <c r="D823" s="30" t="s">
        <v>1345</v>
      </c>
      <c r="E823" s="30" t="s">
        <v>55</v>
      </c>
      <c r="F823" s="30">
        <v>999926655</v>
      </c>
      <c r="G823" s="1">
        <f>(J823+T823)-H823</f>
        <v>75</v>
      </c>
      <c r="H823" s="1"/>
      <c r="I823" s="27"/>
      <c r="J823" s="1">
        <f>SUM(K823,L823,N823,O823,P823,Q823,R823)</f>
        <v>75</v>
      </c>
      <c r="K823" s="1">
        <f>SUM(AP823,BT823,BX823)</f>
        <v>75</v>
      </c>
      <c r="L823" s="1">
        <f>SUM(AD823,AF823,AH823,AL823,AJ823,AN823,AR823,AT823,AV823,AX823,BB823,BD823,BF823,BH823,BJ823,BL823,AZ823)</f>
        <v>0</v>
      </c>
      <c r="M823" s="1">
        <f>COUNT(#REF!,AD823,AF823,AH823,AJ823,AL823,AN823,AR823,AT823,AV823,AX823,AZ823,BB823,BD823,BF823,BH823,BJ823,BL823)</f>
        <v>0</v>
      </c>
      <c r="N823" s="1">
        <f>BN823+BP823</f>
        <v>0</v>
      </c>
      <c r="O823" s="1">
        <v>0</v>
      </c>
      <c r="P823" s="1">
        <f>BR823</f>
        <v>0</v>
      </c>
      <c r="Q823" s="1">
        <f>BV823</f>
        <v>0</v>
      </c>
      <c r="R823" s="1">
        <v>0</v>
      </c>
      <c r="S823" s="64"/>
      <c r="T823" s="1">
        <f>SUM(U823,V823,X823,Y823,Z823,AA823,AB823)</f>
        <v>0</v>
      </c>
      <c r="U823" s="1">
        <f>CA823</f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f>CC823</f>
        <v>0</v>
      </c>
      <c r="AB823" s="1">
        <f>CB823</f>
        <v>0</v>
      </c>
      <c r="AC823" s="64"/>
      <c r="AD823" s="1"/>
      <c r="AE823" s="26"/>
      <c r="AF823" s="1"/>
      <c r="AG823" s="26"/>
      <c r="AH823" s="1"/>
      <c r="AI823" s="26"/>
      <c r="AJ823" s="1"/>
      <c r="AK823" s="26"/>
      <c r="AL823" s="1"/>
      <c r="AM823" s="26"/>
      <c r="AN823" s="1"/>
      <c r="AO823" s="26"/>
      <c r="AP823" s="1">
        <v>75</v>
      </c>
      <c r="AQ823" s="26">
        <v>2</v>
      </c>
      <c r="AR823" s="1"/>
      <c r="AS823" s="26"/>
      <c r="AT823" s="1"/>
      <c r="AU823" s="26"/>
      <c r="AV823" s="1"/>
      <c r="AW823" s="26"/>
      <c r="AX823" s="1"/>
      <c r="AY823" s="26"/>
      <c r="AZ823" s="1"/>
      <c r="BA823" s="26"/>
      <c r="BB823" s="1"/>
      <c r="BC823" s="26"/>
      <c r="BD823" s="1"/>
      <c r="BE823" s="26"/>
      <c r="BF823" s="1"/>
      <c r="BG823" s="26"/>
      <c r="BH823" s="1"/>
      <c r="BI823" s="26"/>
      <c r="BJ823" s="1"/>
      <c r="BK823" s="26"/>
      <c r="BL823" s="1"/>
      <c r="BM823" s="26"/>
      <c r="BN823" s="1"/>
      <c r="BO823" s="26"/>
      <c r="BP823" s="1"/>
      <c r="BQ823" s="26"/>
      <c r="BR823" s="1"/>
      <c r="BS823" s="26"/>
      <c r="BT823" s="1"/>
      <c r="BU823" s="26"/>
      <c r="BV823" s="30"/>
      <c r="BW823" s="26"/>
      <c r="BX823" s="30"/>
      <c r="BY823" s="26"/>
      <c r="BZ823" s="60"/>
      <c r="CA823" s="30"/>
      <c r="CB823" s="30"/>
      <c r="CC823" s="30"/>
    </row>
    <row r="824" spans="1:81" s="56" customFormat="1" x14ac:dyDescent="0.35">
      <c r="A824" s="1" t="s">
        <v>91</v>
      </c>
      <c r="B824" s="32" t="s">
        <v>57</v>
      </c>
      <c r="C824" s="32" t="s">
        <v>1236</v>
      </c>
      <c r="D824" s="37" t="s">
        <v>1237</v>
      </c>
      <c r="E824" s="32" t="s">
        <v>55</v>
      </c>
      <c r="F824" s="32">
        <v>999918578</v>
      </c>
      <c r="G824" s="1">
        <f>(J824+T824)-H824</f>
        <v>68</v>
      </c>
      <c r="H824" s="1"/>
      <c r="I824" s="27"/>
      <c r="J824" s="1">
        <f>SUM(K824,L824,N824,O824,P824,Q824,R824)</f>
        <v>68</v>
      </c>
      <c r="K824" s="1">
        <f>SUM(AP824,BT824,BX824)</f>
        <v>38</v>
      </c>
      <c r="L824" s="1">
        <f>SUM(AD824,AF824,AH824,AL824,AJ824,AN824,AR824,AT824,AV824,AX824,BB824,BD824,BF824,BH824,BJ824,BL824,AZ824)</f>
        <v>30</v>
      </c>
      <c r="M824" s="1">
        <f>COUNT(#REF!,AD824,AF824,AH824,AJ824,AL824,AN824,AR824,AT824,AV824,AX824,AZ824,BB824,BD824,BF824,BH824,BJ824,BL824)</f>
        <v>1</v>
      </c>
      <c r="N824" s="1">
        <f>BN824+BP824</f>
        <v>0</v>
      </c>
      <c r="O824" s="1">
        <v>0</v>
      </c>
      <c r="P824" s="1">
        <f>BR824</f>
        <v>0</v>
      </c>
      <c r="Q824" s="1">
        <f>BV824</f>
        <v>0</v>
      </c>
      <c r="R824" s="1">
        <v>0</v>
      </c>
      <c r="S824" s="64"/>
      <c r="T824" s="1">
        <f>SUM(U824,V824,X824,Y824,Z824,AA824,AB824)</f>
        <v>0</v>
      </c>
      <c r="U824" s="1">
        <f>CA824</f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f>CC824</f>
        <v>0</v>
      </c>
      <c r="AB824" s="1">
        <f>CB824</f>
        <v>0</v>
      </c>
      <c r="AC824" s="64"/>
      <c r="AD824" s="1">
        <v>30</v>
      </c>
      <c r="AE824" s="26">
        <v>1</v>
      </c>
      <c r="AF824" s="1"/>
      <c r="AG824" s="26"/>
      <c r="AH824" s="1"/>
      <c r="AI824" s="26"/>
      <c r="AJ824" s="1"/>
      <c r="AK824" s="26"/>
      <c r="AL824" s="1"/>
      <c r="AM824" s="26"/>
      <c r="AN824" s="1"/>
      <c r="AO824" s="26"/>
      <c r="AP824" s="1">
        <v>38</v>
      </c>
      <c r="AQ824" s="26" t="s">
        <v>94</v>
      </c>
      <c r="AR824" s="1"/>
      <c r="AS824" s="26"/>
      <c r="AT824" s="1"/>
      <c r="AU824" s="26"/>
      <c r="AV824" s="1"/>
      <c r="AW824" s="26"/>
      <c r="AX824" s="1"/>
      <c r="AY824" s="26"/>
      <c r="AZ824" s="1"/>
      <c r="BA824" s="26"/>
      <c r="BB824" s="1"/>
      <c r="BC824" s="26"/>
      <c r="BD824" s="1"/>
      <c r="BE824" s="26"/>
      <c r="BF824" s="1"/>
      <c r="BG824" s="26"/>
      <c r="BH824" s="1"/>
      <c r="BI824" s="26"/>
      <c r="BJ824" s="1"/>
      <c r="BK824" s="26"/>
      <c r="BL824" s="1"/>
      <c r="BM824" s="26"/>
      <c r="BN824" s="1"/>
      <c r="BO824" s="26"/>
      <c r="BP824" s="1"/>
      <c r="BQ824" s="26"/>
      <c r="BR824" s="1"/>
      <c r="BS824" s="26"/>
      <c r="BT824" s="1"/>
      <c r="BU824" s="26"/>
      <c r="BV824" s="30"/>
      <c r="BW824" s="26"/>
      <c r="BX824" s="30"/>
      <c r="BY824" s="26"/>
      <c r="BZ824" s="60"/>
      <c r="CA824" s="30"/>
      <c r="CB824" s="30"/>
      <c r="CC824" s="30"/>
    </row>
    <row r="825" spans="1:81" s="56" customFormat="1" x14ac:dyDescent="0.35">
      <c r="A825" s="1" t="s">
        <v>91</v>
      </c>
      <c r="B825" s="1" t="s">
        <v>57</v>
      </c>
      <c r="C825" s="1" t="s">
        <v>210</v>
      </c>
      <c r="D825" s="1" t="s">
        <v>486</v>
      </c>
      <c r="E825" s="1" t="s">
        <v>55</v>
      </c>
      <c r="F825" s="1">
        <v>999927181</v>
      </c>
      <c r="G825" s="1">
        <f>(J825+T825)-H825</f>
        <v>60</v>
      </c>
      <c r="H825" s="1"/>
      <c r="I825" s="27"/>
      <c r="J825" s="1">
        <f>SUM(K825,L825,N825,O825,P825,Q825,R825)</f>
        <v>60</v>
      </c>
      <c r="K825" s="1">
        <f>SUM(AP825,BT825,BX825)</f>
        <v>0</v>
      </c>
      <c r="L825" s="1">
        <f>SUM(AD825,AF825,AH825,AL825,AJ825,AN825,AR825,AT825,AV825,AX825,BB825,BD825,BF825,BH825,BJ825,BL825,AZ825)</f>
        <v>60</v>
      </c>
      <c r="M825" s="1">
        <f>COUNT(#REF!,AD825,AF825,AH825,AJ825,AL825,AN825,AR825,AT825,AV825,AX825,AZ825,BB825,BD825,BF825,BH825,BJ825,BL825)</f>
        <v>1</v>
      </c>
      <c r="N825" s="1">
        <f>BN825+BP825</f>
        <v>0</v>
      </c>
      <c r="O825" s="1">
        <v>0</v>
      </c>
      <c r="P825" s="1">
        <f>BR825</f>
        <v>0</v>
      </c>
      <c r="Q825" s="1">
        <f>BV825</f>
        <v>0</v>
      </c>
      <c r="R825" s="1">
        <v>0</v>
      </c>
      <c r="S825" s="64"/>
      <c r="T825" s="1">
        <f>SUM(U825,V825,X825,Y825,Z825,AA825,AB825)</f>
        <v>0</v>
      </c>
      <c r="U825" s="1">
        <f>CA825</f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f>CC825</f>
        <v>0</v>
      </c>
      <c r="AB825" s="1">
        <f>CB825</f>
        <v>0</v>
      </c>
      <c r="AC825" s="64"/>
      <c r="AD825" s="1"/>
      <c r="AE825" s="26"/>
      <c r="AF825" s="1"/>
      <c r="AG825" s="26"/>
      <c r="AH825" s="1"/>
      <c r="AI825" s="26"/>
      <c r="AJ825" s="1"/>
      <c r="AK825" s="26"/>
      <c r="AL825" s="1"/>
      <c r="AM825" s="26"/>
      <c r="AN825" s="1"/>
      <c r="AO825" s="26"/>
      <c r="AP825" s="1"/>
      <c r="AQ825" s="26"/>
      <c r="AR825" s="1"/>
      <c r="AS825" s="26"/>
      <c r="AT825" s="1"/>
      <c r="AU825" s="26"/>
      <c r="AV825" s="1"/>
      <c r="AW825" s="26"/>
      <c r="AX825" s="1"/>
      <c r="AY825" s="26"/>
      <c r="AZ825" s="1"/>
      <c r="BA825" s="26"/>
      <c r="BB825" s="1"/>
      <c r="BC825" s="26"/>
      <c r="BD825" s="1"/>
      <c r="BE825" s="26"/>
      <c r="BF825" s="1"/>
      <c r="BG825" s="26"/>
      <c r="BH825" s="1">
        <v>60</v>
      </c>
      <c r="BI825" s="26">
        <v>1</v>
      </c>
      <c r="BJ825" s="1"/>
      <c r="BK825" s="26"/>
      <c r="BL825" s="1"/>
      <c r="BM825" s="26"/>
      <c r="BN825" s="1"/>
      <c r="BO825" s="26"/>
      <c r="BP825" s="1"/>
      <c r="BQ825" s="26"/>
      <c r="BR825" s="1"/>
      <c r="BS825" s="26"/>
      <c r="BT825" s="1"/>
      <c r="BU825" s="26"/>
      <c r="BV825" s="30"/>
      <c r="BW825" s="26"/>
      <c r="BX825" s="30"/>
      <c r="BY825" s="26"/>
      <c r="BZ825" s="60"/>
      <c r="CA825" s="30"/>
      <c r="CB825" s="30"/>
      <c r="CC825" s="30"/>
    </row>
    <row r="826" spans="1:81" s="56" customFormat="1" x14ac:dyDescent="0.35">
      <c r="A826" s="30" t="s">
        <v>91</v>
      </c>
      <c r="B826" s="1" t="s">
        <v>57</v>
      </c>
      <c r="C826" s="1" t="s">
        <v>1687</v>
      </c>
      <c r="D826" s="1" t="s">
        <v>3614</v>
      </c>
      <c r="E826" s="1" t="s">
        <v>55</v>
      </c>
      <c r="F826" s="1">
        <v>999928211</v>
      </c>
      <c r="G826" s="1">
        <f>(J826+T826)-H826</f>
        <v>57.5</v>
      </c>
      <c r="H826" s="1">
        <f>(K826+L826+N826+O826+P826+Q826+R826)*0.5</f>
        <v>57.5</v>
      </c>
      <c r="I826" s="27"/>
      <c r="J826" s="1">
        <f>SUM(K826,L826,N826,O826,P826,Q826,R826)</f>
        <v>115</v>
      </c>
      <c r="K826" s="1">
        <f>SUM(AP826,BT826,BX826)</f>
        <v>0</v>
      </c>
      <c r="L826" s="1">
        <f>SUM(AD826,AF826,AH826,AL826,AJ826,AN826,AR826,AT826,AV826,AX826,BB826,BD826,BF826,BH826,BJ826,BL826,AZ826)</f>
        <v>0</v>
      </c>
      <c r="M826" s="1">
        <f>COUNT(#REF!,AD826,AF826,AH826,AJ826,AL826,AN826,AR826,AT826,AV826,AX826,AZ826,BB826,BD826,BF826,BH826,BJ826,BL826)</f>
        <v>0</v>
      </c>
      <c r="N826" s="1">
        <f>BN826+BP826</f>
        <v>35</v>
      </c>
      <c r="O826" s="1">
        <v>0</v>
      </c>
      <c r="P826" s="1">
        <f>BR826</f>
        <v>80</v>
      </c>
      <c r="Q826" s="1">
        <f>BV826</f>
        <v>0</v>
      </c>
      <c r="R826" s="1">
        <v>0</v>
      </c>
      <c r="S826" s="64"/>
      <c r="T826" s="1">
        <f>SUM(U826,V826,X826,Y826,Z826,AA826,AB826)</f>
        <v>0</v>
      </c>
      <c r="U826" s="1">
        <f>CA826</f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f>CC826</f>
        <v>0</v>
      </c>
      <c r="AB826" s="1">
        <f>CB826</f>
        <v>0</v>
      </c>
      <c r="AC826" s="64"/>
      <c r="AD826" s="1"/>
      <c r="AE826" s="26"/>
      <c r="AF826" s="1"/>
      <c r="AG826" s="26"/>
      <c r="AH826" s="1"/>
      <c r="AI826" s="26"/>
      <c r="AJ826" s="1"/>
      <c r="AK826" s="27"/>
      <c r="AL826" s="1"/>
      <c r="AM826" s="26"/>
      <c r="AN826" s="1"/>
      <c r="AO826" s="27"/>
      <c r="AP826" s="1"/>
      <c r="AQ826" s="27"/>
      <c r="AR826" s="1"/>
      <c r="AS826" s="27"/>
      <c r="AT826" s="1"/>
      <c r="AU826" s="27"/>
      <c r="AV826" s="1"/>
      <c r="AW826" s="27"/>
      <c r="AX826" s="1"/>
      <c r="AY826" s="27"/>
      <c r="AZ826" s="1"/>
      <c r="BA826" s="26"/>
      <c r="BB826" s="1"/>
      <c r="BC826" s="27"/>
      <c r="BD826" s="1"/>
      <c r="BE826" s="27"/>
      <c r="BF826" s="1"/>
      <c r="BG826" s="27"/>
      <c r="BH826" s="1"/>
      <c r="BI826" s="27"/>
      <c r="BJ826" s="1"/>
      <c r="BK826" s="27"/>
      <c r="BL826" s="1"/>
      <c r="BM826" s="27"/>
      <c r="BN826" s="1"/>
      <c r="BO826" s="26"/>
      <c r="BP826" s="1">
        <v>35</v>
      </c>
      <c r="BQ826" s="26">
        <v>1</v>
      </c>
      <c r="BR826" s="1">
        <v>80</v>
      </c>
      <c r="BS826" s="26">
        <v>1</v>
      </c>
      <c r="BT826" s="1"/>
      <c r="BU826" s="26"/>
      <c r="BV826" s="30"/>
      <c r="BW826" s="26"/>
      <c r="BX826" s="30"/>
      <c r="BY826" s="26"/>
      <c r="BZ826" s="60"/>
      <c r="CA826" s="30"/>
      <c r="CB826" s="30"/>
      <c r="CC826" s="30"/>
    </row>
    <row r="827" spans="1:81" s="56" customFormat="1" x14ac:dyDescent="0.35">
      <c r="A827" s="30" t="s">
        <v>91</v>
      </c>
      <c r="B827" s="30" t="s">
        <v>57</v>
      </c>
      <c r="C827" s="30" t="s">
        <v>1877</v>
      </c>
      <c r="D827" s="30" t="s">
        <v>177</v>
      </c>
      <c r="E827" s="30" t="s">
        <v>55</v>
      </c>
      <c r="F827" s="30">
        <v>999922578</v>
      </c>
      <c r="G827" s="1">
        <f>(J827+T827)-H827</f>
        <v>56</v>
      </c>
      <c r="H827" s="1"/>
      <c r="I827" s="27"/>
      <c r="J827" s="1">
        <f>SUM(K827,L827,N827,O827,P827,Q827,R827)</f>
        <v>56</v>
      </c>
      <c r="K827" s="1">
        <f>SUM(AP827,BT827,BX827)</f>
        <v>56</v>
      </c>
      <c r="L827" s="1">
        <f>SUM(AD827,AF827,AH827,AL827,AJ827,AN827,AR827,AT827,AV827,AX827,BB827,BD827,BF827,BH827,BJ827,BL827,AZ827)</f>
        <v>0</v>
      </c>
      <c r="M827" s="1">
        <f>COUNT(#REF!,AD827,AF827,AH827,AJ827,AL827,AN827,AR827,AT827,AV827,AX827,AZ827,BB827,BD827,BF827,BH827,BJ827,BL827)</f>
        <v>0</v>
      </c>
      <c r="N827" s="1">
        <f>BN827+BP827</f>
        <v>0</v>
      </c>
      <c r="O827" s="1">
        <v>0</v>
      </c>
      <c r="P827" s="1">
        <f>BR827</f>
        <v>0</v>
      </c>
      <c r="Q827" s="1">
        <f>BV827</f>
        <v>0</v>
      </c>
      <c r="R827" s="1">
        <v>0</v>
      </c>
      <c r="S827" s="64"/>
      <c r="T827" s="1">
        <f>SUM(U827,V827,X827,Y827,Z827,AA827,AB827)</f>
        <v>0</v>
      </c>
      <c r="U827" s="1">
        <f>CA827</f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f>CC827</f>
        <v>0</v>
      </c>
      <c r="AB827" s="1">
        <f>CB827</f>
        <v>0</v>
      </c>
      <c r="AC827" s="64"/>
      <c r="AD827" s="1"/>
      <c r="AE827" s="26"/>
      <c r="AF827" s="1"/>
      <c r="AG827" s="26"/>
      <c r="AH827" s="1"/>
      <c r="AI827" s="26"/>
      <c r="AJ827" s="1"/>
      <c r="AK827" s="26"/>
      <c r="AL827" s="1"/>
      <c r="AM827" s="26"/>
      <c r="AN827" s="1"/>
      <c r="AO827" s="26"/>
      <c r="AP827" s="1">
        <v>56</v>
      </c>
      <c r="AQ827" s="26">
        <v>3</v>
      </c>
      <c r="AR827" s="1"/>
      <c r="AS827" s="26"/>
      <c r="AT827" s="1"/>
      <c r="AU827" s="26"/>
      <c r="AV827" s="1"/>
      <c r="AW827" s="26"/>
      <c r="AX827" s="1"/>
      <c r="AY827" s="26"/>
      <c r="AZ827" s="1"/>
      <c r="BA827" s="26"/>
      <c r="BB827" s="1"/>
      <c r="BC827" s="26"/>
      <c r="BD827" s="1"/>
      <c r="BE827" s="26"/>
      <c r="BF827" s="1"/>
      <c r="BG827" s="26"/>
      <c r="BH827" s="1"/>
      <c r="BI827" s="26"/>
      <c r="BJ827" s="1"/>
      <c r="BK827" s="26"/>
      <c r="BL827" s="1"/>
      <c r="BM827" s="26"/>
      <c r="BN827" s="1"/>
      <c r="BO827" s="26"/>
      <c r="BP827" s="1"/>
      <c r="BQ827" s="26"/>
      <c r="BR827" s="1"/>
      <c r="BS827" s="26"/>
      <c r="BT827" s="1"/>
      <c r="BU827" s="26"/>
      <c r="BV827" s="30"/>
      <c r="BW827" s="26"/>
      <c r="BX827" s="30"/>
      <c r="BY827" s="26"/>
      <c r="BZ827" s="60"/>
      <c r="CA827" s="30"/>
      <c r="CB827" s="30"/>
      <c r="CC827" s="30"/>
    </row>
    <row r="828" spans="1:81" s="56" customFormat="1" x14ac:dyDescent="0.35">
      <c r="A828" s="30" t="s">
        <v>91</v>
      </c>
      <c r="B828" s="30" t="s">
        <v>57</v>
      </c>
      <c r="C828" s="30" t="s">
        <v>648</v>
      </c>
      <c r="D828" s="30" t="s">
        <v>2925</v>
      </c>
      <c r="E828" s="30" t="s">
        <v>55</v>
      </c>
      <c r="F828" s="30">
        <v>999926488</v>
      </c>
      <c r="G828" s="1">
        <f>(J828+T828)-H828</f>
        <v>52</v>
      </c>
      <c r="H828" s="1"/>
      <c r="I828" s="27"/>
      <c r="J828" s="1">
        <f>SUM(K828,L828,N828,O828,P828,Q828,R828)</f>
        <v>52</v>
      </c>
      <c r="K828" s="1">
        <f>SUM(AP828,BT828,BX828)</f>
        <v>52</v>
      </c>
      <c r="L828" s="1">
        <f>SUM(AD828,AF828,AH828,AL828,AJ828,AN828,AR828,AT828,AV828,AX828,BB828,BD828,BF828,BH828,BJ828,BL828,AZ828)</f>
        <v>0</v>
      </c>
      <c r="M828" s="1">
        <f>COUNT(#REF!,AD828,AF828,AH828,AJ828,AL828,AN828,AR828,AT828,AV828,AX828,AZ828,BB828,BD828,BF828,BH828,BJ828,BL828)</f>
        <v>0</v>
      </c>
      <c r="N828" s="1">
        <f>BN828+BP828</f>
        <v>0</v>
      </c>
      <c r="O828" s="1">
        <v>0</v>
      </c>
      <c r="P828" s="1">
        <f>BR828</f>
        <v>0</v>
      </c>
      <c r="Q828" s="1">
        <f>BV828</f>
        <v>0</v>
      </c>
      <c r="R828" s="1">
        <v>0</v>
      </c>
      <c r="S828" s="64"/>
      <c r="T828" s="1">
        <f>SUM(U828,V828,X828,Y828,Z828,AA828,AB828)</f>
        <v>0</v>
      </c>
      <c r="U828" s="1">
        <f>CA828</f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f>CC828</f>
        <v>0</v>
      </c>
      <c r="AB828" s="1">
        <f>CB828</f>
        <v>0</v>
      </c>
      <c r="AC828" s="64"/>
      <c r="AD828" s="1"/>
      <c r="AE828" s="26"/>
      <c r="AF828" s="1"/>
      <c r="AG828" s="26"/>
      <c r="AH828" s="1"/>
      <c r="AI828" s="26"/>
      <c r="AJ828" s="1"/>
      <c r="AK828" s="26"/>
      <c r="AL828" s="1"/>
      <c r="AM828" s="26"/>
      <c r="AN828" s="1"/>
      <c r="AO828" s="26"/>
      <c r="AP828" s="1">
        <v>52</v>
      </c>
      <c r="AQ828" s="26">
        <v>5</v>
      </c>
      <c r="AR828" s="1"/>
      <c r="AS828" s="26"/>
      <c r="AT828" s="1"/>
      <c r="AU828" s="26"/>
      <c r="AV828" s="1"/>
      <c r="AW828" s="26"/>
      <c r="AX828" s="1"/>
      <c r="AY828" s="26"/>
      <c r="AZ828" s="1"/>
      <c r="BA828" s="26"/>
      <c r="BB828" s="1"/>
      <c r="BC828" s="26"/>
      <c r="BD828" s="1"/>
      <c r="BE828" s="26"/>
      <c r="BF828" s="1"/>
      <c r="BG828" s="26"/>
      <c r="BH828" s="1"/>
      <c r="BI828" s="26"/>
      <c r="BJ828" s="1"/>
      <c r="BK828" s="26"/>
      <c r="BL828" s="1"/>
      <c r="BM828" s="26"/>
      <c r="BN828" s="1"/>
      <c r="BO828" s="26"/>
      <c r="BP828" s="1"/>
      <c r="BQ828" s="26"/>
      <c r="BR828" s="1"/>
      <c r="BS828" s="26"/>
      <c r="BT828" s="1"/>
      <c r="BU828" s="26"/>
      <c r="BV828" s="30"/>
      <c r="BW828" s="26"/>
      <c r="BX828" s="30"/>
      <c r="BY828" s="26"/>
      <c r="BZ828" s="60"/>
      <c r="CA828" s="30"/>
      <c r="CB828" s="30"/>
      <c r="CC828" s="30"/>
    </row>
    <row r="829" spans="1:81" s="56" customFormat="1" x14ac:dyDescent="0.35">
      <c r="A829" s="30" t="s">
        <v>91</v>
      </c>
      <c r="B829" s="30" t="s">
        <v>57</v>
      </c>
      <c r="C829" s="30" t="s">
        <v>3018</v>
      </c>
      <c r="D829" s="30" t="s">
        <v>3019</v>
      </c>
      <c r="E829" s="30" t="s">
        <v>55</v>
      </c>
      <c r="F829" s="30">
        <v>999926711</v>
      </c>
      <c r="G829" s="1">
        <f>(J829+T829)-H829</f>
        <v>48</v>
      </c>
      <c r="H829" s="1"/>
      <c r="I829" s="27"/>
      <c r="J829" s="1">
        <f>SUM(K829,L829,N829,O829,P829,Q829,R829)</f>
        <v>48</v>
      </c>
      <c r="K829" s="1">
        <f>SUM(AP829,BT829,BX829)</f>
        <v>48</v>
      </c>
      <c r="L829" s="1">
        <f>SUM(AD829,AF829,AH829,AL829,AJ829,AN829,AR829,AT829,AV829,AX829,BB829,BD829,BF829,BH829,BJ829,BL829,AZ829)</f>
        <v>0</v>
      </c>
      <c r="M829" s="1">
        <f>COUNT(#REF!,AD829,AF829,AH829,AJ829,AL829,AN829,AR829,AT829,AV829,AX829,AZ829,BB829,BD829,BF829,BH829,BJ829,BL829)</f>
        <v>0</v>
      </c>
      <c r="N829" s="1">
        <f>BN829+BP829</f>
        <v>0</v>
      </c>
      <c r="O829" s="1">
        <v>0</v>
      </c>
      <c r="P829" s="1">
        <f>BR829</f>
        <v>0</v>
      </c>
      <c r="Q829" s="1">
        <f>BV829</f>
        <v>0</v>
      </c>
      <c r="R829" s="1">
        <v>0</v>
      </c>
      <c r="S829" s="64"/>
      <c r="T829" s="1">
        <f>SUM(U829,V829,X829,Y829,Z829,AA829,AB829)</f>
        <v>0</v>
      </c>
      <c r="U829" s="1">
        <f>CA829</f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f>CC829</f>
        <v>0</v>
      </c>
      <c r="AB829" s="1">
        <f>CB829</f>
        <v>0</v>
      </c>
      <c r="AC829" s="64"/>
      <c r="AD829" s="1"/>
      <c r="AE829" s="26"/>
      <c r="AF829" s="1"/>
      <c r="AG829" s="26"/>
      <c r="AH829" s="1"/>
      <c r="AI829" s="26"/>
      <c r="AJ829" s="1"/>
      <c r="AK829" s="26"/>
      <c r="AL829" s="1"/>
      <c r="AM829" s="26"/>
      <c r="AN829" s="1"/>
      <c r="AO829" s="26"/>
      <c r="AP829" s="1">
        <v>48</v>
      </c>
      <c r="AQ829" s="26">
        <v>6</v>
      </c>
      <c r="AR829" s="1"/>
      <c r="AS829" s="26"/>
      <c r="AT829" s="1"/>
      <c r="AU829" s="26"/>
      <c r="AV829" s="1"/>
      <c r="AW829" s="26"/>
      <c r="AX829" s="1"/>
      <c r="AY829" s="26"/>
      <c r="AZ829" s="1"/>
      <c r="BA829" s="26"/>
      <c r="BB829" s="1"/>
      <c r="BC829" s="26"/>
      <c r="BD829" s="1"/>
      <c r="BE829" s="26"/>
      <c r="BF829" s="1"/>
      <c r="BG829" s="26"/>
      <c r="BH829" s="1"/>
      <c r="BI829" s="26"/>
      <c r="BJ829" s="1"/>
      <c r="BK829" s="26"/>
      <c r="BL829" s="1"/>
      <c r="BM829" s="26"/>
      <c r="BN829" s="1"/>
      <c r="BO829" s="26"/>
      <c r="BP829" s="1"/>
      <c r="BQ829" s="26"/>
      <c r="BR829" s="1"/>
      <c r="BS829" s="26"/>
      <c r="BT829" s="1"/>
      <c r="BU829" s="26"/>
      <c r="BV829" s="30"/>
      <c r="BW829" s="26"/>
      <c r="BX829" s="30"/>
      <c r="BY829" s="26"/>
      <c r="BZ829" s="60"/>
      <c r="CA829" s="30"/>
      <c r="CB829" s="30"/>
      <c r="CC829" s="30"/>
    </row>
    <row r="830" spans="1:81" s="56" customFormat="1" x14ac:dyDescent="0.35">
      <c r="A830" s="30" t="s">
        <v>91</v>
      </c>
      <c r="B830" s="30" t="s">
        <v>57</v>
      </c>
      <c r="C830" s="30" t="s">
        <v>1889</v>
      </c>
      <c r="D830" s="30" t="s">
        <v>1890</v>
      </c>
      <c r="E830" s="30" t="s">
        <v>55</v>
      </c>
      <c r="F830" s="30">
        <v>999922672</v>
      </c>
      <c r="G830" s="1">
        <f>(J830+T830)-H830</f>
        <v>42</v>
      </c>
      <c r="H830" s="1"/>
      <c r="I830" s="27"/>
      <c r="J830" s="1">
        <f>SUM(K830,L830,N830,O830,P830,Q830,R830)</f>
        <v>42</v>
      </c>
      <c r="K830" s="1">
        <f>SUM(AP830,BT830,BX830)</f>
        <v>42</v>
      </c>
      <c r="L830" s="1">
        <f>SUM(AD830,AF830,AH830,AL830,AJ830,AN830,AR830,AT830,AV830,AX830,BB830,BD830,BF830,BH830,BJ830,BL830,AZ830)</f>
        <v>0</v>
      </c>
      <c r="M830" s="1">
        <f>COUNT(#REF!,AD830,AF830,AH830,AJ830,AL830,AN830,AR830,AT830,AV830,AX830,AZ830,BB830,BD830,BF830,BH830,BJ830,BL830)</f>
        <v>0</v>
      </c>
      <c r="N830" s="1">
        <f>BN830+BP830</f>
        <v>0</v>
      </c>
      <c r="O830" s="1">
        <v>0</v>
      </c>
      <c r="P830" s="1">
        <f>BR830</f>
        <v>0</v>
      </c>
      <c r="Q830" s="1">
        <f>BV830</f>
        <v>0</v>
      </c>
      <c r="R830" s="1">
        <v>0</v>
      </c>
      <c r="S830" s="64"/>
      <c r="T830" s="1">
        <f>SUM(U830,V830,X830,Y830,Z830,AA830,AB830)</f>
        <v>0</v>
      </c>
      <c r="U830" s="1">
        <f>CA830</f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f>CC830</f>
        <v>0</v>
      </c>
      <c r="AB830" s="1">
        <f>CB830</f>
        <v>0</v>
      </c>
      <c r="AC830" s="64"/>
      <c r="AD830" s="1"/>
      <c r="AE830" s="26"/>
      <c r="AF830" s="1"/>
      <c r="AG830" s="26"/>
      <c r="AH830" s="1"/>
      <c r="AI830" s="26"/>
      <c r="AJ830" s="1"/>
      <c r="AK830" s="26"/>
      <c r="AL830" s="1"/>
      <c r="AM830" s="26"/>
      <c r="AN830" s="1"/>
      <c r="AO830" s="26"/>
      <c r="AP830" s="1">
        <v>42</v>
      </c>
      <c r="AQ830" s="26">
        <v>8</v>
      </c>
      <c r="AR830" s="1"/>
      <c r="AS830" s="26"/>
      <c r="AT830" s="1"/>
      <c r="AU830" s="26"/>
      <c r="AV830" s="1"/>
      <c r="AW830" s="26"/>
      <c r="AX830" s="1"/>
      <c r="AY830" s="26"/>
      <c r="AZ830" s="1"/>
      <c r="BA830" s="26"/>
      <c r="BB830" s="1"/>
      <c r="BC830" s="26"/>
      <c r="BD830" s="1"/>
      <c r="BE830" s="26"/>
      <c r="BF830" s="1"/>
      <c r="BG830" s="26"/>
      <c r="BH830" s="1"/>
      <c r="BI830" s="26"/>
      <c r="BJ830" s="1"/>
      <c r="BK830" s="26"/>
      <c r="BL830" s="1"/>
      <c r="BM830" s="26"/>
      <c r="BN830" s="1"/>
      <c r="BO830" s="26"/>
      <c r="BP830" s="1"/>
      <c r="BQ830" s="26"/>
      <c r="BR830" s="1"/>
      <c r="BS830" s="26"/>
      <c r="BT830" s="1"/>
      <c r="BU830" s="26"/>
      <c r="BV830" s="30"/>
      <c r="BW830" s="26"/>
      <c r="BX830" s="30"/>
      <c r="BY830" s="26"/>
      <c r="BZ830" s="60"/>
      <c r="CA830" s="30"/>
      <c r="CB830" s="30"/>
      <c r="CC830" s="30"/>
    </row>
    <row r="831" spans="1:81" s="56" customFormat="1" x14ac:dyDescent="0.35">
      <c r="A831" s="30" t="s">
        <v>91</v>
      </c>
      <c r="B831" s="30" t="s">
        <v>57</v>
      </c>
      <c r="C831" s="30" t="s">
        <v>311</v>
      </c>
      <c r="D831" s="30" t="s">
        <v>765</v>
      </c>
      <c r="E831" s="30" t="s">
        <v>55</v>
      </c>
      <c r="F831" s="30">
        <v>999922540</v>
      </c>
      <c r="G831" s="1">
        <f>(J831+T831)-H831</f>
        <v>38</v>
      </c>
      <c r="H831" s="1"/>
      <c r="I831" s="27"/>
      <c r="J831" s="1">
        <f>SUM(K831,L831,N831,O831,P831,Q831,R831)</f>
        <v>38</v>
      </c>
      <c r="K831" s="1">
        <f>SUM(AP831,BT831,BX831)</f>
        <v>38</v>
      </c>
      <c r="L831" s="1">
        <f>SUM(AD831,AF831,AH831,AL831,AJ831,AN831,AR831,AT831,AV831,AX831,BB831,BD831,BF831,BH831,BJ831,BL831,AZ831)</f>
        <v>0</v>
      </c>
      <c r="M831" s="1">
        <f>COUNT(#REF!,AD831,AF831,AH831,AJ831,AL831,AN831,AR831,AT831,AV831,AX831,AZ831,BB831,BD831,BF831,BH831,BJ831,BL831)</f>
        <v>0</v>
      </c>
      <c r="N831" s="1">
        <f>BN831+BP831</f>
        <v>0</v>
      </c>
      <c r="O831" s="1">
        <v>0</v>
      </c>
      <c r="P831" s="1">
        <f>BR831</f>
        <v>0</v>
      </c>
      <c r="Q831" s="1">
        <f>BV831</f>
        <v>0</v>
      </c>
      <c r="R831" s="1">
        <v>0</v>
      </c>
      <c r="S831" s="64"/>
      <c r="T831" s="1">
        <f>SUM(U831,V831,X831,Y831,Z831,AA831,AB831)</f>
        <v>0</v>
      </c>
      <c r="U831" s="1">
        <f>CA831</f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f>CC831</f>
        <v>0</v>
      </c>
      <c r="AB831" s="1">
        <f>CB831</f>
        <v>0</v>
      </c>
      <c r="AC831" s="64"/>
      <c r="AD831" s="1"/>
      <c r="AE831" s="26"/>
      <c r="AF831" s="1"/>
      <c r="AG831" s="26"/>
      <c r="AH831" s="1"/>
      <c r="AI831" s="26"/>
      <c r="AJ831" s="1"/>
      <c r="AK831" s="26"/>
      <c r="AL831" s="1"/>
      <c r="AM831" s="26"/>
      <c r="AN831" s="1"/>
      <c r="AO831" s="26"/>
      <c r="AP831" s="1">
        <v>38</v>
      </c>
      <c r="AQ831" s="26" t="s">
        <v>94</v>
      </c>
      <c r="AR831" s="1"/>
      <c r="AS831" s="26"/>
      <c r="AT831" s="1"/>
      <c r="AU831" s="26"/>
      <c r="AV831" s="1"/>
      <c r="AW831" s="26"/>
      <c r="AX831" s="1"/>
      <c r="AY831" s="26"/>
      <c r="AZ831" s="1"/>
      <c r="BA831" s="26"/>
      <c r="BB831" s="1"/>
      <c r="BC831" s="26"/>
      <c r="BD831" s="1"/>
      <c r="BE831" s="26"/>
      <c r="BF831" s="1"/>
      <c r="BG831" s="26"/>
      <c r="BH831" s="1"/>
      <c r="BI831" s="26"/>
      <c r="BJ831" s="1"/>
      <c r="BK831" s="26"/>
      <c r="BL831" s="1"/>
      <c r="BM831" s="26"/>
      <c r="BN831" s="1"/>
      <c r="BO831" s="26"/>
      <c r="BP831" s="1"/>
      <c r="BQ831" s="26"/>
      <c r="BR831" s="1"/>
      <c r="BS831" s="26"/>
      <c r="BT831" s="1"/>
      <c r="BU831" s="26"/>
      <c r="BV831" s="30"/>
      <c r="BW831" s="26"/>
      <c r="BX831" s="30"/>
      <c r="BY831" s="26"/>
      <c r="BZ831" s="60"/>
      <c r="CA831" s="30"/>
      <c r="CB831" s="30"/>
      <c r="CC831" s="30"/>
    </row>
    <row r="832" spans="1:81" s="56" customFormat="1" x14ac:dyDescent="0.35">
      <c r="A832" s="30" t="s">
        <v>91</v>
      </c>
      <c r="B832" s="30" t="s">
        <v>57</v>
      </c>
      <c r="C832" s="30" t="s">
        <v>1882</v>
      </c>
      <c r="D832" s="30" t="s">
        <v>1883</v>
      </c>
      <c r="E832" s="30" t="s">
        <v>55</v>
      </c>
      <c r="F832" s="30">
        <v>999922586</v>
      </c>
      <c r="G832" s="1">
        <f>(J832+T832)-H832</f>
        <v>38</v>
      </c>
      <c r="H832" s="1"/>
      <c r="I832" s="27"/>
      <c r="J832" s="1">
        <f>SUM(K832,L832,N832,O832,P832,Q832,R832)</f>
        <v>38</v>
      </c>
      <c r="K832" s="1">
        <f>SUM(AP832,BT832,BX832)</f>
        <v>38</v>
      </c>
      <c r="L832" s="1">
        <f>SUM(AD832,AF832,AH832,AL832,AJ832,AN832,AR832,AT832,AV832,AX832,BB832,BD832,BF832,BH832,BJ832,BL832,AZ832)</f>
        <v>0</v>
      </c>
      <c r="M832" s="1">
        <f>COUNT(#REF!,AD832,AF832,AH832,AJ832,AL832,AN832,AR832,AT832,AV832,AX832,AZ832,BB832,BD832,BF832,BH832,BJ832,BL832)</f>
        <v>0</v>
      </c>
      <c r="N832" s="1">
        <f>BN832+BP832</f>
        <v>0</v>
      </c>
      <c r="O832" s="1">
        <v>0</v>
      </c>
      <c r="P832" s="1">
        <f>BR832</f>
        <v>0</v>
      </c>
      <c r="Q832" s="1">
        <f>BV832</f>
        <v>0</v>
      </c>
      <c r="R832" s="1">
        <v>0</v>
      </c>
      <c r="S832" s="64"/>
      <c r="T832" s="1">
        <f>SUM(U832,V832,X832,Y832,Z832,AA832,AB832)</f>
        <v>0</v>
      </c>
      <c r="U832" s="1">
        <f>CA832</f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f>CC832</f>
        <v>0</v>
      </c>
      <c r="AB832" s="1">
        <f>CB832</f>
        <v>0</v>
      </c>
      <c r="AC832" s="64"/>
      <c r="AD832" s="1"/>
      <c r="AE832" s="26"/>
      <c r="AF832" s="1"/>
      <c r="AG832" s="26"/>
      <c r="AH832" s="1"/>
      <c r="AI832" s="26"/>
      <c r="AJ832" s="1"/>
      <c r="AK832" s="26"/>
      <c r="AL832" s="1"/>
      <c r="AM832" s="26"/>
      <c r="AN832" s="1"/>
      <c r="AO832" s="26"/>
      <c r="AP832" s="1">
        <v>38</v>
      </c>
      <c r="AQ832" s="26" t="s">
        <v>94</v>
      </c>
      <c r="AR832" s="1"/>
      <c r="AS832" s="26"/>
      <c r="AT832" s="1"/>
      <c r="AU832" s="26"/>
      <c r="AV832" s="1"/>
      <c r="AW832" s="26"/>
      <c r="AX832" s="1"/>
      <c r="AY832" s="26"/>
      <c r="AZ832" s="1"/>
      <c r="BA832" s="26"/>
      <c r="BB832" s="1"/>
      <c r="BC832" s="26"/>
      <c r="BD832" s="1"/>
      <c r="BE832" s="26"/>
      <c r="BF832" s="1"/>
      <c r="BG832" s="26"/>
      <c r="BH832" s="1"/>
      <c r="BI832" s="26"/>
      <c r="BJ832" s="1"/>
      <c r="BK832" s="26"/>
      <c r="BL832" s="1"/>
      <c r="BM832" s="26"/>
      <c r="BN832" s="1"/>
      <c r="BO832" s="26"/>
      <c r="BP832" s="1"/>
      <c r="BQ832" s="26"/>
      <c r="BR832" s="1"/>
      <c r="BS832" s="26"/>
      <c r="BT832" s="1"/>
      <c r="BU832" s="26"/>
      <c r="BV832" s="30"/>
      <c r="BW832" s="26"/>
      <c r="BX832" s="30"/>
      <c r="BY832" s="26"/>
      <c r="BZ832" s="60"/>
      <c r="CA832" s="30"/>
      <c r="CB832" s="30"/>
      <c r="CC832" s="30"/>
    </row>
    <row r="833" spans="1:81" s="56" customFormat="1" x14ac:dyDescent="0.35">
      <c r="A833" s="30" t="s">
        <v>91</v>
      </c>
      <c r="B833" s="30" t="s">
        <v>57</v>
      </c>
      <c r="C833" s="30" t="s">
        <v>1886</v>
      </c>
      <c r="D833" s="30" t="s">
        <v>1887</v>
      </c>
      <c r="E833" s="30" t="s">
        <v>55</v>
      </c>
      <c r="F833" s="30">
        <v>999922631</v>
      </c>
      <c r="G833" s="1">
        <f>(J833+T833)-H833</f>
        <v>38</v>
      </c>
      <c r="H833" s="1"/>
      <c r="I833" s="27"/>
      <c r="J833" s="1">
        <f>SUM(K833,L833,N833,O833,P833,Q833,R833)</f>
        <v>38</v>
      </c>
      <c r="K833" s="1">
        <f>SUM(AP833,BT833,BX833)</f>
        <v>38</v>
      </c>
      <c r="L833" s="1">
        <f>SUM(AD833,AF833,AH833,AL833,AJ833,AN833,AR833,AT833,AV833,AX833,BB833,BD833,BF833,BH833,BJ833,BL833,AZ833)</f>
        <v>0</v>
      </c>
      <c r="M833" s="1">
        <f>COUNT(#REF!,AD833,AF833,AH833,AJ833,AL833,AN833,AR833,AT833,AV833,AX833,AZ833,BB833,BD833,BF833,BH833,BJ833,BL833)</f>
        <v>0</v>
      </c>
      <c r="N833" s="1">
        <f>BN833+BP833</f>
        <v>0</v>
      </c>
      <c r="O833" s="1">
        <v>0</v>
      </c>
      <c r="P833" s="1">
        <f>BR833</f>
        <v>0</v>
      </c>
      <c r="Q833" s="1">
        <f>BV833</f>
        <v>0</v>
      </c>
      <c r="R833" s="1">
        <v>0</v>
      </c>
      <c r="S833" s="64"/>
      <c r="T833" s="1">
        <f>SUM(U833,V833,X833,Y833,Z833,AA833,AB833)</f>
        <v>0</v>
      </c>
      <c r="U833" s="1">
        <f>CA833</f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f>CC833</f>
        <v>0</v>
      </c>
      <c r="AB833" s="1">
        <f>CB833</f>
        <v>0</v>
      </c>
      <c r="AC833" s="64"/>
      <c r="AD833" s="1"/>
      <c r="AE833" s="26"/>
      <c r="AF833" s="1"/>
      <c r="AG833" s="26"/>
      <c r="AH833" s="1"/>
      <c r="AI833" s="26"/>
      <c r="AJ833" s="1"/>
      <c r="AK833" s="26"/>
      <c r="AL833" s="1"/>
      <c r="AM833" s="26"/>
      <c r="AN833" s="1"/>
      <c r="AO833" s="26"/>
      <c r="AP833" s="1">
        <v>38</v>
      </c>
      <c r="AQ833" s="26" t="s">
        <v>94</v>
      </c>
      <c r="AR833" s="1"/>
      <c r="AS833" s="26"/>
      <c r="AT833" s="1"/>
      <c r="AU833" s="26"/>
      <c r="AV833" s="1"/>
      <c r="AW833" s="26"/>
      <c r="AX833" s="1"/>
      <c r="AY833" s="26"/>
      <c r="AZ833" s="1"/>
      <c r="BA833" s="26"/>
      <c r="BB833" s="1"/>
      <c r="BC833" s="26"/>
      <c r="BD833" s="1"/>
      <c r="BE833" s="26"/>
      <c r="BF833" s="1"/>
      <c r="BG833" s="26"/>
      <c r="BH833" s="1"/>
      <c r="BI833" s="26"/>
      <c r="BJ833" s="1"/>
      <c r="BK833" s="26"/>
      <c r="BL833" s="1"/>
      <c r="BM833" s="26"/>
      <c r="BN833" s="1"/>
      <c r="BO833" s="26"/>
      <c r="BP833" s="1"/>
      <c r="BQ833" s="26"/>
      <c r="BR833" s="1"/>
      <c r="BS833" s="26"/>
      <c r="BT833" s="1"/>
      <c r="BU833" s="26"/>
      <c r="BV833" s="30"/>
      <c r="BW833" s="26"/>
      <c r="BX833" s="30"/>
      <c r="BY833" s="26"/>
      <c r="BZ833" s="60"/>
      <c r="CA833" s="30"/>
      <c r="CB833" s="30"/>
      <c r="CC833" s="30"/>
    </row>
    <row r="834" spans="1:81" s="56" customFormat="1" x14ac:dyDescent="0.35">
      <c r="A834" s="30" t="s">
        <v>91</v>
      </c>
      <c r="B834" s="30" t="s">
        <v>57</v>
      </c>
      <c r="C834" s="30" t="s">
        <v>1897</v>
      </c>
      <c r="D834" s="30" t="s">
        <v>1898</v>
      </c>
      <c r="E834" s="30" t="s">
        <v>55</v>
      </c>
      <c r="F834" s="30">
        <v>999922731</v>
      </c>
      <c r="G834" s="1">
        <f>(J834+T834)-H834</f>
        <v>38</v>
      </c>
      <c r="H834" s="1"/>
      <c r="I834" s="27"/>
      <c r="J834" s="1">
        <f>SUM(K834,L834,N834,O834,P834,Q834,R834)</f>
        <v>38</v>
      </c>
      <c r="K834" s="1">
        <f>SUM(AP834,BT834,BX834)</f>
        <v>38</v>
      </c>
      <c r="L834" s="1">
        <f>SUM(AD834,AF834,AH834,AL834,AJ834,AN834,AR834,AT834,AV834,AX834,BB834,BD834,BF834,BH834,BJ834,BL834,AZ834)</f>
        <v>0</v>
      </c>
      <c r="M834" s="1">
        <f>COUNT(#REF!,AD834,AF834,AH834,AJ834,AL834,AN834,AR834,AT834,AV834,AX834,AZ834,BB834,BD834,BF834,BH834,BJ834,BL834)</f>
        <v>0</v>
      </c>
      <c r="N834" s="1">
        <f>BN834+BP834</f>
        <v>0</v>
      </c>
      <c r="O834" s="1">
        <v>0</v>
      </c>
      <c r="P834" s="1">
        <f>BR834</f>
        <v>0</v>
      </c>
      <c r="Q834" s="1">
        <f>BV834</f>
        <v>0</v>
      </c>
      <c r="R834" s="1">
        <v>0</v>
      </c>
      <c r="S834" s="64"/>
      <c r="T834" s="1">
        <f>SUM(U834,V834,X834,Y834,Z834,AA834,AB834)</f>
        <v>0</v>
      </c>
      <c r="U834" s="1">
        <f>CA834</f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f>CC834</f>
        <v>0</v>
      </c>
      <c r="AB834" s="1">
        <f>CB834</f>
        <v>0</v>
      </c>
      <c r="AC834" s="64"/>
      <c r="AD834" s="1"/>
      <c r="AE834" s="26"/>
      <c r="AF834" s="1"/>
      <c r="AG834" s="26"/>
      <c r="AH834" s="1"/>
      <c r="AI834" s="26"/>
      <c r="AJ834" s="1"/>
      <c r="AK834" s="26"/>
      <c r="AL834" s="1"/>
      <c r="AM834" s="26"/>
      <c r="AN834" s="1"/>
      <c r="AO834" s="26"/>
      <c r="AP834" s="1">
        <v>38</v>
      </c>
      <c r="AQ834" s="26" t="s">
        <v>94</v>
      </c>
      <c r="AR834" s="1"/>
      <c r="AS834" s="26"/>
      <c r="AT834" s="1"/>
      <c r="AU834" s="26"/>
      <c r="AV834" s="1"/>
      <c r="AW834" s="26"/>
      <c r="AX834" s="1"/>
      <c r="AY834" s="26"/>
      <c r="AZ834" s="1"/>
      <c r="BA834" s="26"/>
      <c r="BB834" s="1"/>
      <c r="BC834" s="26"/>
      <c r="BD834" s="1"/>
      <c r="BE834" s="26"/>
      <c r="BF834" s="1"/>
      <c r="BG834" s="26"/>
      <c r="BH834" s="1"/>
      <c r="BI834" s="26"/>
      <c r="BJ834" s="1"/>
      <c r="BK834" s="26"/>
      <c r="BL834" s="1"/>
      <c r="BM834" s="26"/>
      <c r="BN834" s="1"/>
      <c r="BO834" s="26"/>
      <c r="BP834" s="1"/>
      <c r="BQ834" s="26"/>
      <c r="BR834" s="1"/>
      <c r="BS834" s="26"/>
      <c r="BT834" s="1"/>
      <c r="BU834" s="26"/>
      <c r="BV834" s="30"/>
      <c r="BW834" s="26"/>
      <c r="BX834" s="30"/>
      <c r="BY834" s="26"/>
      <c r="BZ834" s="60"/>
      <c r="CA834" s="30"/>
      <c r="CB834" s="30"/>
      <c r="CC834" s="30"/>
    </row>
    <row r="835" spans="1:81" s="56" customFormat="1" x14ac:dyDescent="0.35">
      <c r="A835" s="30" t="s">
        <v>91</v>
      </c>
      <c r="B835" s="30" t="s">
        <v>57</v>
      </c>
      <c r="C835" s="30" t="s">
        <v>165</v>
      </c>
      <c r="D835" s="30" t="s">
        <v>1903</v>
      </c>
      <c r="E835" s="30" t="s">
        <v>55</v>
      </c>
      <c r="F835" s="30">
        <v>999922781</v>
      </c>
      <c r="G835" s="1">
        <f>(J835+T835)-H835</f>
        <v>38</v>
      </c>
      <c r="H835" s="1"/>
      <c r="I835" s="27"/>
      <c r="J835" s="1">
        <f>SUM(K835,L835,N835,O835,P835,Q835,R835)</f>
        <v>38</v>
      </c>
      <c r="K835" s="1">
        <f>SUM(AP835,BT835,BX835)</f>
        <v>38</v>
      </c>
      <c r="L835" s="1">
        <f>SUM(AD835,AF835,AH835,AL835,AJ835,AN835,AR835,AT835,AV835,AX835,BB835,BD835,BF835,BH835,BJ835,BL835,AZ835)</f>
        <v>0</v>
      </c>
      <c r="M835" s="1">
        <f>COUNT(#REF!,AD835,AF835,AH835,AJ835,AL835,AN835,AR835,AT835,AV835,AX835,AZ835,BB835,BD835,BF835,BH835,BJ835,BL835)</f>
        <v>0</v>
      </c>
      <c r="N835" s="1">
        <f>BN835+BP835</f>
        <v>0</v>
      </c>
      <c r="O835" s="1">
        <v>0</v>
      </c>
      <c r="P835" s="1">
        <f>BR835</f>
        <v>0</v>
      </c>
      <c r="Q835" s="1">
        <f>BV835</f>
        <v>0</v>
      </c>
      <c r="R835" s="1">
        <v>0</v>
      </c>
      <c r="S835" s="64"/>
      <c r="T835" s="1">
        <f>SUM(U835,V835,X835,Y835,Z835,AA835,AB835)</f>
        <v>0</v>
      </c>
      <c r="U835" s="1">
        <f>CA835</f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f>CC835</f>
        <v>0</v>
      </c>
      <c r="AB835" s="1">
        <f>CB835</f>
        <v>0</v>
      </c>
      <c r="AC835" s="64"/>
      <c r="AD835" s="1"/>
      <c r="AE835" s="26"/>
      <c r="AF835" s="1"/>
      <c r="AG835" s="26"/>
      <c r="AH835" s="1"/>
      <c r="AI835" s="26"/>
      <c r="AJ835" s="1"/>
      <c r="AK835" s="26"/>
      <c r="AL835" s="1"/>
      <c r="AM835" s="26"/>
      <c r="AN835" s="1"/>
      <c r="AO835" s="26"/>
      <c r="AP835" s="1">
        <v>38</v>
      </c>
      <c r="AQ835" s="26" t="s">
        <v>94</v>
      </c>
      <c r="AR835" s="1"/>
      <c r="AS835" s="26"/>
      <c r="AT835" s="1"/>
      <c r="AU835" s="26"/>
      <c r="AV835" s="1"/>
      <c r="AW835" s="26"/>
      <c r="AX835" s="1"/>
      <c r="AY835" s="26"/>
      <c r="AZ835" s="1"/>
      <c r="BA835" s="26"/>
      <c r="BB835" s="1"/>
      <c r="BC835" s="26"/>
      <c r="BD835" s="1"/>
      <c r="BE835" s="26"/>
      <c r="BF835" s="1"/>
      <c r="BG835" s="26"/>
      <c r="BH835" s="1"/>
      <c r="BI835" s="26"/>
      <c r="BJ835" s="1"/>
      <c r="BK835" s="26"/>
      <c r="BL835" s="1"/>
      <c r="BM835" s="26"/>
      <c r="BN835" s="1"/>
      <c r="BO835" s="26"/>
      <c r="BP835" s="1"/>
      <c r="BQ835" s="26"/>
      <c r="BR835" s="1"/>
      <c r="BS835" s="26"/>
      <c r="BT835" s="1"/>
      <c r="BU835" s="26"/>
      <c r="BV835" s="30"/>
      <c r="BW835" s="26"/>
      <c r="BX835" s="30"/>
      <c r="BY835" s="26"/>
      <c r="BZ835" s="60"/>
      <c r="CA835" s="30"/>
      <c r="CB835" s="30"/>
      <c r="CC835" s="30"/>
    </row>
    <row r="836" spans="1:81" s="56" customFormat="1" x14ac:dyDescent="0.35">
      <c r="A836" s="30" t="s">
        <v>91</v>
      </c>
      <c r="B836" s="30" t="s">
        <v>57</v>
      </c>
      <c r="C836" s="30" t="s">
        <v>923</v>
      </c>
      <c r="D836" s="30" t="s">
        <v>1918</v>
      </c>
      <c r="E836" s="30" t="s">
        <v>55</v>
      </c>
      <c r="F836" s="30">
        <v>999922798</v>
      </c>
      <c r="G836" s="1">
        <f>(J836+T836)-H836</f>
        <v>38</v>
      </c>
      <c r="H836" s="1"/>
      <c r="I836" s="27"/>
      <c r="J836" s="1">
        <f>SUM(K836,L836,N836,O836,P836,Q836,R836)</f>
        <v>38</v>
      </c>
      <c r="K836" s="1">
        <f>SUM(AP836,BT836,BX836)</f>
        <v>38</v>
      </c>
      <c r="L836" s="1">
        <f>SUM(AD836,AF836,AH836,AL836,AJ836,AN836,AR836,AT836,AV836,AX836,BB836,BD836,BF836,BH836,BJ836,BL836,AZ836)</f>
        <v>0</v>
      </c>
      <c r="M836" s="1">
        <f>COUNT(#REF!,AD836,AF836,AH836,AJ836,AL836,AN836,AR836,AT836,AV836,AX836,AZ836,BB836,BD836,BF836,BH836,BJ836,BL836)</f>
        <v>0</v>
      </c>
      <c r="N836" s="1">
        <f>BN836+BP836</f>
        <v>0</v>
      </c>
      <c r="O836" s="1">
        <v>0</v>
      </c>
      <c r="P836" s="1">
        <f>BR836</f>
        <v>0</v>
      </c>
      <c r="Q836" s="1">
        <f>BV836</f>
        <v>0</v>
      </c>
      <c r="R836" s="1">
        <v>0</v>
      </c>
      <c r="S836" s="64"/>
      <c r="T836" s="1">
        <f>SUM(U836,V836,X836,Y836,Z836,AA836,AB836)</f>
        <v>0</v>
      </c>
      <c r="U836" s="1">
        <f>CA836</f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f>CC836</f>
        <v>0</v>
      </c>
      <c r="AB836" s="1">
        <f>CB836</f>
        <v>0</v>
      </c>
      <c r="AC836" s="64"/>
      <c r="AD836" s="1"/>
      <c r="AE836" s="26"/>
      <c r="AF836" s="1"/>
      <c r="AG836" s="26"/>
      <c r="AH836" s="1"/>
      <c r="AI836" s="26"/>
      <c r="AJ836" s="1"/>
      <c r="AK836" s="26"/>
      <c r="AL836" s="1"/>
      <c r="AM836" s="26"/>
      <c r="AN836" s="1"/>
      <c r="AO836" s="26"/>
      <c r="AP836" s="1">
        <v>38</v>
      </c>
      <c r="AQ836" s="26" t="s">
        <v>94</v>
      </c>
      <c r="AR836" s="1"/>
      <c r="AS836" s="26"/>
      <c r="AT836" s="1"/>
      <c r="AU836" s="26"/>
      <c r="AV836" s="1"/>
      <c r="AW836" s="26"/>
      <c r="AX836" s="1"/>
      <c r="AY836" s="26"/>
      <c r="AZ836" s="1"/>
      <c r="BA836" s="26"/>
      <c r="BB836" s="1"/>
      <c r="BC836" s="26"/>
      <c r="BD836" s="1"/>
      <c r="BE836" s="26"/>
      <c r="BF836" s="1"/>
      <c r="BG836" s="26"/>
      <c r="BH836" s="1"/>
      <c r="BI836" s="26"/>
      <c r="BJ836" s="1"/>
      <c r="BK836" s="26"/>
      <c r="BL836" s="1"/>
      <c r="BM836" s="26"/>
      <c r="BN836" s="1"/>
      <c r="BO836" s="26"/>
      <c r="BP836" s="1"/>
      <c r="BQ836" s="26"/>
      <c r="BR836" s="1"/>
      <c r="BS836" s="26"/>
      <c r="BT836" s="1"/>
      <c r="BU836" s="26"/>
      <c r="BV836" s="30"/>
      <c r="BW836" s="26"/>
      <c r="BX836" s="30"/>
      <c r="BY836" s="26"/>
      <c r="BZ836" s="60"/>
      <c r="CA836" s="30"/>
      <c r="CB836" s="30"/>
      <c r="CC836" s="30"/>
    </row>
    <row r="837" spans="1:81" s="56" customFormat="1" x14ac:dyDescent="0.35">
      <c r="A837" s="30" t="s">
        <v>91</v>
      </c>
      <c r="B837" s="30" t="s">
        <v>57</v>
      </c>
      <c r="C837" s="30" t="s">
        <v>1948</v>
      </c>
      <c r="D837" s="30" t="s">
        <v>1949</v>
      </c>
      <c r="E837" s="30" t="s">
        <v>55</v>
      </c>
      <c r="F837" s="30">
        <v>999923007</v>
      </c>
      <c r="G837" s="1">
        <f>(J837+T837)-H837</f>
        <v>38</v>
      </c>
      <c r="H837" s="1"/>
      <c r="I837" s="27"/>
      <c r="J837" s="1">
        <f>SUM(K837,L837,N837,O837,P837,Q837,R837)</f>
        <v>38</v>
      </c>
      <c r="K837" s="1">
        <f>SUM(AP837,BT837,BX837)</f>
        <v>38</v>
      </c>
      <c r="L837" s="1">
        <f>SUM(AD837,AF837,AH837,AL837,AJ837,AN837,AR837,AT837,AV837,AX837,BB837,BD837,BF837,BH837,BJ837,BL837,AZ837)</f>
        <v>0</v>
      </c>
      <c r="M837" s="1">
        <f>COUNT(#REF!,AD837,AF837,AH837,AJ837,AL837,AN837,AR837,AT837,AV837,AX837,AZ837,BB837,BD837,BF837,BH837,BJ837,BL837)</f>
        <v>0</v>
      </c>
      <c r="N837" s="1">
        <f>BN837+BP837</f>
        <v>0</v>
      </c>
      <c r="O837" s="1">
        <v>0</v>
      </c>
      <c r="P837" s="1">
        <f>BR837</f>
        <v>0</v>
      </c>
      <c r="Q837" s="1">
        <f>BV837</f>
        <v>0</v>
      </c>
      <c r="R837" s="1">
        <v>0</v>
      </c>
      <c r="S837" s="64"/>
      <c r="T837" s="1">
        <f>SUM(U837,V837,X837,Y837,Z837,AA837,AB837)</f>
        <v>0</v>
      </c>
      <c r="U837" s="1">
        <f>CA837</f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f>CC837</f>
        <v>0</v>
      </c>
      <c r="AB837" s="1">
        <f>CB837</f>
        <v>0</v>
      </c>
      <c r="AC837" s="64"/>
      <c r="AD837" s="1"/>
      <c r="AE837" s="26"/>
      <c r="AF837" s="1"/>
      <c r="AG837" s="26"/>
      <c r="AH837" s="1"/>
      <c r="AI837" s="26"/>
      <c r="AJ837" s="1"/>
      <c r="AK837" s="26"/>
      <c r="AL837" s="1"/>
      <c r="AM837" s="26"/>
      <c r="AN837" s="1"/>
      <c r="AO837" s="26"/>
      <c r="AP837" s="1">
        <v>38</v>
      </c>
      <c r="AQ837" s="26" t="s">
        <v>94</v>
      </c>
      <c r="AR837" s="1"/>
      <c r="AS837" s="26"/>
      <c r="AT837" s="1"/>
      <c r="AU837" s="26"/>
      <c r="AV837" s="1"/>
      <c r="AW837" s="26"/>
      <c r="AX837" s="1"/>
      <c r="AY837" s="26"/>
      <c r="AZ837" s="1"/>
      <c r="BA837" s="26"/>
      <c r="BB837" s="1"/>
      <c r="BC837" s="26"/>
      <c r="BD837" s="1"/>
      <c r="BE837" s="26"/>
      <c r="BF837" s="1"/>
      <c r="BG837" s="26"/>
      <c r="BH837" s="1"/>
      <c r="BI837" s="26"/>
      <c r="BJ837" s="1"/>
      <c r="BK837" s="26"/>
      <c r="BL837" s="1"/>
      <c r="BM837" s="26"/>
      <c r="BN837" s="1"/>
      <c r="BO837" s="26"/>
      <c r="BP837" s="1"/>
      <c r="BQ837" s="26"/>
      <c r="BR837" s="1"/>
      <c r="BS837" s="26"/>
      <c r="BT837" s="1"/>
      <c r="BU837" s="26"/>
      <c r="BV837" s="30"/>
      <c r="BW837" s="26"/>
      <c r="BX837" s="30"/>
      <c r="BY837" s="26"/>
      <c r="BZ837" s="60"/>
      <c r="CA837" s="30"/>
      <c r="CB837" s="30"/>
      <c r="CC837" s="30"/>
    </row>
    <row r="838" spans="1:81" s="56" customFormat="1" x14ac:dyDescent="0.35">
      <c r="A838" s="30" t="s">
        <v>91</v>
      </c>
      <c r="B838" s="30" t="s">
        <v>57</v>
      </c>
      <c r="C838" s="30" t="s">
        <v>2268</v>
      </c>
      <c r="D838" s="30" t="s">
        <v>1247</v>
      </c>
      <c r="E838" s="30" t="s">
        <v>55</v>
      </c>
      <c r="F838" s="30">
        <v>999926569</v>
      </c>
      <c r="G838" s="1">
        <f>(J838+T838)-H838</f>
        <v>38</v>
      </c>
      <c r="H838" s="1"/>
      <c r="I838" s="27"/>
      <c r="J838" s="1">
        <f>SUM(K838,L838,N838,O838,P838,Q838,R838)</f>
        <v>38</v>
      </c>
      <c r="K838" s="1">
        <f>SUM(AP838,BT838,BX838)</f>
        <v>38</v>
      </c>
      <c r="L838" s="1">
        <f>SUM(AD838,AF838,AH838,AL838,AJ838,AN838,AR838,AT838,AV838,AX838,BB838,BD838,BF838,BH838,BJ838,BL838,AZ838)</f>
        <v>0</v>
      </c>
      <c r="M838" s="1">
        <f>COUNT(#REF!,AD838,AF838,AH838,AJ838,AL838,AN838,AR838,AT838,AV838,AX838,AZ838,BB838,BD838,BF838,BH838,BJ838,BL838)</f>
        <v>0</v>
      </c>
      <c r="N838" s="1">
        <f>BN838+BP838</f>
        <v>0</v>
      </c>
      <c r="O838" s="1">
        <v>0</v>
      </c>
      <c r="P838" s="1">
        <f>BR838</f>
        <v>0</v>
      </c>
      <c r="Q838" s="1">
        <f>BV838</f>
        <v>0</v>
      </c>
      <c r="R838" s="1">
        <v>0</v>
      </c>
      <c r="S838" s="64"/>
      <c r="T838" s="1">
        <f>SUM(U838,V838,X838,Y838,Z838,AA838,AB838)</f>
        <v>0</v>
      </c>
      <c r="U838" s="1">
        <f>CA838</f>
        <v>0</v>
      </c>
      <c r="V838" s="1">
        <v>0</v>
      </c>
      <c r="W838" s="1">
        <v>0</v>
      </c>
      <c r="X838" s="1">
        <v>0</v>
      </c>
      <c r="Y838" s="1">
        <v>0</v>
      </c>
      <c r="Z838" s="1">
        <v>0</v>
      </c>
      <c r="AA838" s="1">
        <f>CC838</f>
        <v>0</v>
      </c>
      <c r="AB838" s="1">
        <f>CB838</f>
        <v>0</v>
      </c>
      <c r="AC838" s="64"/>
      <c r="AD838" s="1"/>
      <c r="AE838" s="26"/>
      <c r="AF838" s="1"/>
      <c r="AG838" s="26"/>
      <c r="AH838" s="1"/>
      <c r="AI838" s="26"/>
      <c r="AJ838" s="1"/>
      <c r="AK838" s="26"/>
      <c r="AL838" s="1"/>
      <c r="AM838" s="26"/>
      <c r="AN838" s="1"/>
      <c r="AO838" s="26"/>
      <c r="AP838" s="1">
        <v>38</v>
      </c>
      <c r="AQ838" s="26" t="s">
        <v>94</v>
      </c>
      <c r="AR838" s="1"/>
      <c r="AS838" s="26"/>
      <c r="AT838" s="1"/>
      <c r="AU838" s="26"/>
      <c r="AV838" s="1"/>
      <c r="AW838" s="26"/>
      <c r="AX838" s="1"/>
      <c r="AY838" s="26"/>
      <c r="AZ838" s="1"/>
      <c r="BA838" s="26"/>
      <c r="BB838" s="1"/>
      <c r="BC838" s="26"/>
      <c r="BD838" s="1"/>
      <c r="BE838" s="26"/>
      <c r="BF838" s="1"/>
      <c r="BG838" s="26"/>
      <c r="BH838" s="1"/>
      <c r="BI838" s="26"/>
      <c r="BJ838" s="1"/>
      <c r="BK838" s="26"/>
      <c r="BL838" s="1"/>
      <c r="BM838" s="26"/>
      <c r="BN838" s="1"/>
      <c r="BO838" s="26"/>
      <c r="BP838" s="1"/>
      <c r="BQ838" s="26"/>
      <c r="BR838" s="1"/>
      <c r="BS838" s="26"/>
      <c r="BT838" s="1"/>
      <c r="BU838" s="26"/>
      <c r="BV838" s="30"/>
      <c r="BW838" s="26"/>
      <c r="BX838" s="30"/>
      <c r="BY838" s="26"/>
      <c r="BZ838" s="60"/>
      <c r="CA838" s="30"/>
      <c r="CB838" s="30"/>
      <c r="CC838" s="30"/>
    </row>
    <row r="839" spans="1:81" s="56" customFormat="1" x14ac:dyDescent="0.35">
      <c r="A839" s="30" t="s">
        <v>91</v>
      </c>
      <c r="B839" s="30" t="s">
        <v>57</v>
      </c>
      <c r="C839" s="30" t="s">
        <v>3108</v>
      </c>
      <c r="D839" s="30" t="s">
        <v>3109</v>
      </c>
      <c r="E839" s="30" t="s">
        <v>55</v>
      </c>
      <c r="F839" s="30">
        <v>999926891</v>
      </c>
      <c r="G839" s="1">
        <f>(J839+T839)-H839</f>
        <v>38</v>
      </c>
      <c r="H839" s="1"/>
      <c r="I839" s="27"/>
      <c r="J839" s="1">
        <f>SUM(K839,L839,N839,O839,P839,Q839,R839)</f>
        <v>38</v>
      </c>
      <c r="K839" s="1">
        <f>SUM(AP839,BT839,BX839)</f>
        <v>38</v>
      </c>
      <c r="L839" s="1">
        <f>SUM(AD839,AF839,AH839,AL839,AJ839,AN839,AR839,AT839,AV839,AX839,BB839,BD839,BF839,BH839,BJ839,BL839,AZ839)</f>
        <v>0</v>
      </c>
      <c r="M839" s="1">
        <f>COUNT(#REF!,AD839,AF839,AH839,AJ839,AL839,AN839,AR839,AT839,AV839,AX839,AZ839,BB839,BD839,BF839,BH839,BJ839,BL839)</f>
        <v>0</v>
      </c>
      <c r="N839" s="1">
        <f>BN839+BP839</f>
        <v>0</v>
      </c>
      <c r="O839" s="1">
        <v>0</v>
      </c>
      <c r="P839" s="1">
        <f>BR839</f>
        <v>0</v>
      </c>
      <c r="Q839" s="1">
        <f>BV839</f>
        <v>0</v>
      </c>
      <c r="R839" s="1">
        <v>0</v>
      </c>
      <c r="S839" s="64"/>
      <c r="T839" s="1">
        <f>SUM(U839,V839,X839,Y839,Z839,AA839,AB839)</f>
        <v>0</v>
      </c>
      <c r="U839" s="1">
        <f>CA839</f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f>CC839</f>
        <v>0</v>
      </c>
      <c r="AB839" s="1">
        <f>CB839</f>
        <v>0</v>
      </c>
      <c r="AC839" s="64"/>
      <c r="AD839" s="1"/>
      <c r="AE839" s="26"/>
      <c r="AF839" s="1"/>
      <c r="AG839" s="26"/>
      <c r="AH839" s="1"/>
      <c r="AI839" s="26"/>
      <c r="AJ839" s="1"/>
      <c r="AK839" s="26"/>
      <c r="AL839" s="1"/>
      <c r="AM839" s="26"/>
      <c r="AN839" s="1"/>
      <c r="AO839" s="26"/>
      <c r="AP839" s="1">
        <v>38</v>
      </c>
      <c r="AQ839" s="26" t="s">
        <v>94</v>
      </c>
      <c r="AR839" s="1"/>
      <c r="AS839" s="26"/>
      <c r="AT839" s="1"/>
      <c r="AU839" s="26"/>
      <c r="AV839" s="1"/>
      <c r="AW839" s="26"/>
      <c r="AX839" s="1"/>
      <c r="AY839" s="26"/>
      <c r="AZ839" s="1"/>
      <c r="BA839" s="26"/>
      <c r="BB839" s="1"/>
      <c r="BC839" s="26"/>
      <c r="BD839" s="1"/>
      <c r="BE839" s="26"/>
      <c r="BF839" s="1"/>
      <c r="BG839" s="26"/>
      <c r="BH839" s="1"/>
      <c r="BI839" s="26"/>
      <c r="BJ839" s="1"/>
      <c r="BK839" s="26"/>
      <c r="BL839" s="1"/>
      <c r="BM839" s="26"/>
      <c r="BN839" s="1"/>
      <c r="BO839" s="26"/>
      <c r="BP839" s="1"/>
      <c r="BQ839" s="26"/>
      <c r="BR839" s="1"/>
      <c r="BS839" s="26"/>
      <c r="BT839" s="1"/>
      <c r="BU839" s="26"/>
      <c r="BV839" s="30"/>
      <c r="BW839" s="26"/>
      <c r="BX839" s="30"/>
      <c r="BY839" s="26"/>
      <c r="BZ839" s="60"/>
      <c r="CA839" s="30"/>
      <c r="CB839" s="30"/>
      <c r="CC839" s="30"/>
    </row>
    <row r="840" spans="1:81" s="56" customFormat="1" x14ac:dyDescent="0.35">
      <c r="A840" s="30" t="s">
        <v>91</v>
      </c>
      <c r="B840" s="30" t="s">
        <v>57</v>
      </c>
      <c r="C840" s="30" t="s">
        <v>1420</v>
      </c>
      <c r="D840" s="30" t="s">
        <v>3131</v>
      </c>
      <c r="E840" s="30" t="s">
        <v>55</v>
      </c>
      <c r="F840" s="30">
        <v>999926924</v>
      </c>
      <c r="G840" s="1">
        <f>(J840+T840)-H840</f>
        <v>38</v>
      </c>
      <c r="H840" s="1"/>
      <c r="I840" s="27"/>
      <c r="J840" s="1">
        <f>SUM(K840,L840,N840,O840,P840,Q840,R840)</f>
        <v>38</v>
      </c>
      <c r="K840" s="1">
        <f>SUM(AP840,BT840,BX840)</f>
        <v>38</v>
      </c>
      <c r="L840" s="1">
        <f>SUM(AD840,AF840,AH840,AL840,AJ840,AN840,AR840,AT840,AV840,AX840,BB840,BD840,BF840,BH840,BJ840,BL840,AZ840)</f>
        <v>0</v>
      </c>
      <c r="M840" s="1">
        <f>COUNT(#REF!,AD840,AF840,AH840,AJ840,AL840,AN840,AR840,AT840,AV840,AX840,AZ840,BB840,BD840,BF840,BH840,BJ840,BL840)</f>
        <v>0</v>
      </c>
      <c r="N840" s="1">
        <f>BN840+BP840</f>
        <v>0</v>
      </c>
      <c r="O840" s="1">
        <v>0</v>
      </c>
      <c r="P840" s="1">
        <f>BR840</f>
        <v>0</v>
      </c>
      <c r="Q840" s="1">
        <f>BV840</f>
        <v>0</v>
      </c>
      <c r="R840" s="1">
        <v>0</v>
      </c>
      <c r="S840" s="64"/>
      <c r="T840" s="1">
        <f>SUM(U840,V840,X840,Y840,Z840,AA840,AB840)</f>
        <v>0</v>
      </c>
      <c r="U840" s="1">
        <f>CA840</f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f>CC840</f>
        <v>0</v>
      </c>
      <c r="AB840" s="1">
        <f>CB840</f>
        <v>0</v>
      </c>
      <c r="AC840" s="64"/>
      <c r="AD840" s="1"/>
      <c r="AE840" s="26"/>
      <c r="AF840" s="1"/>
      <c r="AG840" s="26"/>
      <c r="AH840" s="1"/>
      <c r="AI840" s="26"/>
      <c r="AJ840" s="1"/>
      <c r="AK840" s="26"/>
      <c r="AL840" s="1"/>
      <c r="AM840" s="26"/>
      <c r="AN840" s="1"/>
      <c r="AO840" s="26"/>
      <c r="AP840" s="1">
        <v>38</v>
      </c>
      <c r="AQ840" s="26" t="s">
        <v>94</v>
      </c>
      <c r="AR840" s="1"/>
      <c r="AS840" s="26"/>
      <c r="AT840" s="1"/>
      <c r="AU840" s="26"/>
      <c r="AV840" s="1"/>
      <c r="AW840" s="26"/>
      <c r="AX840" s="1"/>
      <c r="AY840" s="26"/>
      <c r="AZ840" s="1"/>
      <c r="BA840" s="26"/>
      <c r="BB840" s="1"/>
      <c r="BC840" s="26"/>
      <c r="BD840" s="1"/>
      <c r="BE840" s="26"/>
      <c r="BF840" s="1"/>
      <c r="BG840" s="26"/>
      <c r="BH840" s="1"/>
      <c r="BI840" s="26"/>
      <c r="BJ840" s="1"/>
      <c r="BK840" s="26"/>
      <c r="BL840" s="1"/>
      <c r="BM840" s="26"/>
      <c r="BN840" s="1"/>
      <c r="BO840" s="26"/>
      <c r="BP840" s="1"/>
      <c r="BQ840" s="26"/>
      <c r="BR840" s="1"/>
      <c r="BS840" s="26"/>
      <c r="BT840" s="1"/>
      <c r="BU840" s="26"/>
      <c r="BV840" s="30"/>
      <c r="BW840" s="26"/>
      <c r="BX840" s="30"/>
      <c r="BY840" s="26"/>
      <c r="BZ840" s="60"/>
      <c r="CA840" s="30"/>
      <c r="CB840" s="30"/>
      <c r="CC840" s="30"/>
    </row>
    <row r="841" spans="1:81" s="56" customFormat="1" x14ac:dyDescent="0.35">
      <c r="A841" s="30" t="s">
        <v>91</v>
      </c>
      <c r="B841" s="30" t="s">
        <v>57</v>
      </c>
      <c r="C841" s="30" t="s">
        <v>3188</v>
      </c>
      <c r="D841" s="30" t="s">
        <v>3189</v>
      </c>
      <c r="E841" s="30" t="s">
        <v>55</v>
      </c>
      <c r="F841" s="30">
        <v>999927072</v>
      </c>
      <c r="G841" s="1">
        <f>(J841+T841)-H841</f>
        <v>38</v>
      </c>
      <c r="H841" s="1"/>
      <c r="I841" s="27"/>
      <c r="J841" s="1">
        <f>SUM(K841,L841,N841,O841,P841,Q841,R841)</f>
        <v>38</v>
      </c>
      <c r="K841" s="1">
        <f>SUM(AP841,BT841,BX841)</f>
        <v>38</v>
      </c>
      <c r="L841" s="1">
        <f>SUM(AD841,AF841,AH841,AL841,AJ841,AN841,AR841,AT841,AV841,AX841,BB841,BD841,BF841,BH841,BJ841,BL841,AZ841)</f>
        <v>0</v>
      </c>
      <c r="M841" s="1">
        <f>COUNT(#REF!,AD841,AF841,AH841,AJ841,AL841,AN841,AR841,AT841,AV841,AX841,AZ841,BB841,BD841,BF841,BH841,BJ841,BL841)</f>
        <v>0</v>
      </c>
      <c r="N841" s="1">
        <f>BN841+BP841</f>
        <v>0</v>
      </c>
      <c r="O841" s="1">
        <v>0</v>
      </c>
      <c r="P841" s="1">
        <f>BR841</f>
        <v>0</v>
      </c>
      <c r="Q841" s="1">
        <f>BV841</f>
        <v>0</v>
      </c>
      <c r="R841" s="1">
        <v>0</v>
      </c>
      <c r="S841" s="64"/>
      <c r="T841" s="1">
        <f>SUM(U841,V841,X841,Y841,Z841,AA841,AB841)</f>
        <v>0</v>
      </c>
      <c r="U841" s="1">
        <f>CA841</f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f>CC841</f>
        <v>0</v>
      </c>
      <c r="AB841" s="1">
        <f>CB841</f>
        <v>0</v>
      </c>
      <c r="AC841" s="64"/>
      <c r="AD841" s="1"/>
      <c r="AE841" s="26"/>
      <c r="AF841" s="1"/>
      <c r="AG841" s="26"/>
      <c r="AH841" s="1"/>
      <c r="AI841" s="26"/>
      <c r="AJ841" s="1"/>
      <c r="AK841" s="26"/>
      <c r="AL841" s="1"/>
      <c r="AM841" s="26"/>
      <c r="AN841" s="1"/>
      <c r="AO841" s="26"/>
      <c r="AP841" s="1">
        <v>38</v>
      </c>
      <c r="AQ841" s="26" t="s">
        <v>94</v>
      </c>
      <c r="AR841" s="1"/>
      <c r="AS841" s="26"/>
      <c r="AT841" s="1"/>
      <c r="AU841" s="26"/>
      <c r="AV841" s="1"/>
      <c r="AW841" s="26"/>
      <c r="AX841" s="1"/>
      <c r="AY841" s="26"/>
      <c r="AZ841" s="1"/>
      <c r="BA841" s="26"/>
      <c r="BB841" s="1"/>
      <c r="BC841" s="26"/>
      <c r="BD841" s="1"/>
      <c r="BE841" s="26"/>
      <c r="BF841" s="1"/>
      <c r="BG841" s="26"/>
      <c r="BH841" s="1"/>
      <c r="BI841" s="26"/>
      <c r="BJ841" s="1"/>
      <c r="BK841" s="26"/>
      <c r="BL841" s="1"/>
      <c r="BM841" s="26"/>
      <c r="BN841" s="1"/>
      <c r="BO841" s="26"/>
      <c r="BP841" s="1"/>
      <c r="BQ841" s="26"/>
      <c r="BR841" s="1"/>
      <c r="BS841" s="26"/>
      <c r="BT841" s="1"/>
      <c r="BU841" s="26"/>
      <c r="BV841" s="30"/>
      <c r="BW841" s="26"/>
      <c r="BX841" s="30"/>
      <c r="BY841" s="26"/>
      <c r="BZ841" s="60"/>
      <c r="CA841" s="30"/>
      <c r="CB841" s="30"/>
      <c r="CC841" s="30"/>
    </row>
    <row r="842" spans="1:81" s="56" customFormat="1" x14ac:dyDescent="0.35">
      <c r="A842" s="30" t="s">
        <v>91</v>
      </c>
      <c r="B842" s="30" t="s">
        <v>57</v>
      </c>
      <c r="C842" s="30" t="s">
        <v>3312</v>
      </c>
      <c r="D842" s="30" t="s">
        <v>3313</v>
      </c>
      <c r="E842" s="30" t="s">
        <v>55</v>
      </c>
      <c r="F842" s="30">
        <v>999927392</v>
      </c>
      <c r="G842" s="1">
        <f>(J842+T842)-H842</f>
        <v>38</v>
      </c>
      <c r="H842" s="1"/>
      <c r="I842" s="27"/>
      <c r="J842" s="1">
        <f>SUM(K842,L842,N842,O842,P842,Q842,R842)</f>
        <v>38</v>
      </c>
      <c r="K842" s="1">
        <f>SUM(AP842,BT842,BX842)</f>
        <v>38</v>
      </c>
      <c r="L842" s="1">
        <f>SUM(AD842,AF842,AH842,AL842,AJ842,AN842,AR842,AT842,AV842,AX842,BB842,BD842,BF842,BH842,BJ842,BL842,AZ842)</f>
        <v>0</v>
      </c>
      <c r="M842" s="1">
        <f>COUNT(#REF!,AD842,AF842,AH842,AJ842,AL842,AN842,AR842,AT842,AV842,AX842,AZ842,BB842,BD842,BF842,BH842,BJ842,BL842)</f>
        <v>0</v>
      </c>
      <c r="N842" s="1">
        <f>BN842+BP842</f>
        <v>0</v>
      </c>
      <c r="O842" s="1">
        <v>0</v>
      </c>
      <c r="P842" s="1">
        <f>BR842</f>
        <v>0</v>
      </c>
      <c r="Q842" s="1">
        <f>BV842</f>
        <v>0</v>
      </c>
      <c r="R842" s="1">
        <v>0</v>
      </c>
      <c r="S842" s="64"/>
      <c r="T842" s="1">
        <f>SUM(U842,V842,X842,Y842,Z842,AA842,AB842)</f>
        <v>0</v>
      </c>
      <c r="U842" s="1">
        <f>CA842</f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f>CC842</f>
        <v>0</v>
      </c>
      <c r="AB842" s="1">
        <f>CB842</f>
        <v>0</v>
      </c>
      <c r="AC842" s="64"/>
      <c r="AD842" s="1"/>
      <c r="AE842" s="26"/>
      <c r="AF842" s="1"/>
      <c r="AG842" s="26"/>
      <c r="AH842" s="1"/>
      <c r="AI842" s="26"/>
      <c r="AJ842" s="1"/>
      <c r="AK842" s="26"/>
      <c r="AL842" s="1"/>
      <c r="AM842" s="26"/>
      <c r="AN842" s="1"/>
      <c r="AO842" s="26"/>
      <c r="AP842" s="1">
        <v>38</v>
      </c>
      <c r="AQ842" s="26" t="s">
        <v>94</v>
      </c>
      <c r="AR842" s="1"/>
      <c r="AS842" s="26"/>
      <c r="AT842" s="1"/>
      <c r="AU842" s="26"/>
      <c r="AV842" s="1"/>
      <c r="AW842" s="26"/>
      <c r="AX842" s="1"/>
      <c r="AY842" s="26"/>
      <c r="AZ842" s="1"/>
      <c r="BA842" s="26"/>
      <c r="BB842" s="1"/>
      <c r="BC842" s="26"/>
      <c r="BD842" s="1"/>
      <c r="BE842" s="26"/>
      <c r="BF842" s="1"/>
      <c r="BG842" s="26"/>
      <c r="BH842" s="1"/>
      <c r="BI842" s="26"/>
      <c r="BJ842" s="1"/>
      <c r="BK842" s="26"/>
      <c r="BL842" s="1"/>
      <c r="BM842" s="26"/>
      <c r="BN842" s="1"/>
      <c r="BO842" s="26"/>
      <c r="BP842" s="1"/>
      <c r="BQ842" s="26"/>
      <c r="BR842" s="1"/>
      <c r="BS842" s="26"/>
      <c r="BT842" s="1"/>
      <c r="BU842" s="26"/>
      <c r="BV842" s="30"/>
      <c r="BW842" s="26"/>
      <c r="BX842" s="30"/>
      <c r="BY842" s="26"/>
      <c r="BZ842" s="60"/>
      <c r="CA842" s="30"/>
      <c r="CB842" s="30"/>
      <c r="CC842" s="30"/>
    </row>
    <row r="843" spans="1:81" s="56" customFormat="1" x14ac:dyDescent="0.35">
      <c r="A843" s="30" t="s">
        <v>91</v>
      </c>
      <c r="B843" s="30" t="s">
        <v>57</v>
      </c>
      <c r="C843" s="30" t="s">
        <v>1907</v>
      </c>
      <c r="D843" s="30" t="s">
        <v>177</v>
      </c>
      <c r="E843" s="30" t="s">
        <v>55</v>
      </c>
      <c r="F843" s="30">
        <v>999927566</v>
      </c>
      <c r="G843" s="1">
        <f>(J843+T843)-H843</f>
        <v>38</v>
      </c>
      <c r="H843" s="1"/>
      <c r="I843" s="27"/>
      <c r="J843" s="1">
        <f>SUM(K843,L843,N843,O843,P843,Q843,R843)</f>
        <v>38</v>
      </c>
      <c r="K843" s="1">
        <f>SUM(AP843,BT843,BX843)</f>
        <v>38</v>
      </c>
      <c r="L843" s="1">
        <f>SUM(AD843,AF843,AH843,AL843,AJ843,AN843,AR843,AT843,AV843,AX843,BB843,BD843,BF843,BH843,BJ843,BL843,AZ843)</f>
        <v>0</v>
      </c>
      <c r="M843" s="1">
        <f>COUNT(#REF!,AD843,AF843,AH843,AJ843,AL843,AN843,AR843,AT843,AV843,AX843,AZ843,BB843,BD843,BF843,BH843,BJ843,BL843)</f>
        <v>0</v>
      </c>
      <c r="N843" s="1">
        <f>BN843+BP843</f>
        <v>0</v>
      </c>
      <c r="O843" s="1">
        <v>0</v>
      </c>
      <c r="P843" s="1">
        <f>BR843</f>
        <v>0</v>
      </c>
      <c r="Q843" s="1">
        <f>BV843</f>
        <v>0</v>
      </c>
      <c r="R843" s="1">
        <v>0</v>
      </c>
      <c r="S843" s="64"/>
      <c r="T843" s="1">
        <f>SUM(U843,V843,X843,Y843,Z843,AA843,AB843)</f>
        <v>0</v>
      </c>
      <c r="U843" s="1">
        <f>CA843</f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f>CC843</f>
        <v>0</v>
      </c>
      <c r="AB843" s="1">
        <f>CB843</f>
        <v>0</v>
      </c>
      <c r="AC843" s="64"/>
      <c r="AD843" s="1"/>
      <c r="AE843" s="26"/>
      <c r="AF843" s="1"/>
      <c r="AG843" s="26"/>
      <c r="AH843" s="1"/>
      <c r="AI843" s="26"/>
      <c r="AJ843" s="1"/>
      <c r="AK843" s="26"/>
      <c r="AL843" s="1"/>
      <c r="AM843" s="26"/>
      <c r="AN843" s="1"/>
      <c r="AO843" s="26"/>
      <c r="AP843" s="1">
        <v>38</v>
      </c>
      <c r="AQ843" s="26" t="s">
        <v>94</v>
      </c>
      <c r="AR843" s="1"/>
      <c r="AS843" s="26"/>
      <c r="AT843" s="1"/>
      <c r="AU843" s="26"/>
      <c r="AV843" s="1"/>
      <c r="AW843" s="26"/>
      <c r="AX843" s="1"/>
      <c r="AY843" s="26"/>
      <c r="AZ843" s="1"/>
      <c r="BA843" s="26"/>
      <c r="BB843" s="1"/>
      <c r="BC843" s="26"/>
      <c r="BD843" s="1"/>
      <c r="BE843" s="26"/>
      <c r="BF843" s="1"/>
      <c r="BG843" s="26"/>
      <c r="BH843" s="1"/>
      <c r="BI843" s="26"/>
      <c r="BJ843" s="1"/>
      <c r="BK843" s="26"/>
      <c r="BL843" s="1"/>
      <c r="BM843" s="26"/>
      <c r="BN843" s="1"/>
      <c r="BO843" s="26"/>
      <c r="BP843" s="1"/>
      <c r="BQ843" s="26"/>
      <c r="BR843" s="1"/>
      <c r="BS843" s="26"/>
      <c r="BT843" s="1"/>
      <c r="BU843" s="26"/>
      <c r="BV843" s="30"/>
      <c r="BW843" s="26"/>
      <c r="BX843" s="30"/>
      <c r="BY843" s="26"/>
      <c r="BZ843" s="60"/>
      <c r="CA843" s="30"/>
      <c r="CB843" s="30"/>
      <c r="CC843" s="30"/>
    </row>
    <row r="844" spans="1:81" s="56" customFormat="1" x14ac:dyDescent="0.35">
      <c r="A844" s="30" t="s">
        <v>91</v>
      </c>
      <c r="B844" s="31" t="s">
        <v>57</v>
      </c>
      <c r="C844" s="31" t="s">
        <v>980</v>
      </c>
      <c r="D844" s="31" t="s">
        <v>981</v>
      </c>
      <c r="E844" s="31" t="s">
        <v>55</v>
      </c>
      <c r="F844" s="1">
        <v>999915568</v>
      </c>
      <c r="G844" s="1">
        <f>(J844+T844)-H844</f>
        <v>15</v>
      </c>
      <c r="H844" s="1">
        <f>(K844+L844+N844+O844+P844+Q844+R844)*0.5</f>
        <v>15</v>
      </c>
      <c r="I844" s="27"/>
      <c r="J844" s="1">
        <f>SUM(K844,L844,N844,O844,P844,Q844,R844)</f>
        <v>30</v>
      </c>
      <c r="K844" s="1">
        <f>SUM(AP844,BT844,BX844)</f>
        <v>0</v>
      </c>
      <c r="L844" s="1">
        <f>SUM(AD844,AF844,AH844,AL844,AJ844,AN844,AR844,AT844,AV844,AX844,BB844,BD844,BF844,BH844,BJ844,BL844,AZ844)</f>
        <v>30</v>
      </c>
      <c r="M844" s="1">
        <f>COUNT(#REF!,AD844,AF844,AH844,AJ844,AL844,AN844,AR844,AT844,AV844,AX844,AZ844,BB844,BD844,BF844,BH844,BJ844,BL844)</f>
        <v>1</v>
      </c>
      <c r="N844" s="1">
        <f>BN844+BP844</f>
        <v>0</v>
      </c>
      <c r="O844" s="1">
        <v>0</v>
      </c>
      <c r="P844" s="1">
        <f>BR844</f>
        <v>0</v>
      </c>
      <c r="Q844" s="1">
        <f>BV844</f>
        <v>0</v>
      </c>
      <c r="R844" s="1">
        <v>0</v>
      </c>
      <c r="S844" s="64"/>
      <c r="T844" s="1">
        <f>SUM(U844,V844,X844,Y844,Z844,AA844,AB844)</f>
        <v>0</v>
      </c>
      <c r="U844" s="1">
        <f>CA844</f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f>CC844</f>
        <v>0</v>
      </c>
      <c r="AB844" s="1">
        <f>CB844</f>
        <v>0</v>
      </c>
      <c r="AC844" s="64"/>
      <c r="AD844" s="1"/>
      <c r="AE844" s="26"/>
      <c r="AF844" s="1"/>
      <c r="AG844" s="26"/>
      <c r="AH844" s="1"/>
      <c r="AI844" s="26"/>
      <c r="AJ844" s="1"/>
      <c r="AK844" s="26"/>
      <c r="AL844" s="1"/>
      <c r="AM844" s="26"/>
      <c r="AN844" s="1"/>
      <c r="AO844" s="26"/>
      <c r="AP844" s="1"/>
      <c r="AQ844" s="26"/>
      <c r="AR844" s="1"/>
      <c r="AS844" s="26"/>
      <c r="AT844" s="1"/>
      <c r="AU844" s="26"/>
      <c r="AV844" s="1"/>
      <c r="AW844" s="26"/>
      <c r="AX844" s="1"/>
      <c r="AY844" s="26"/>
      <c r="AZ844" s="1">
        <v>30</v>
      </c>
      <c r="BA844" s="26"/>
      <c r="BB844" s="1"/>
      <c r="BC844" s="26"/>
      <c r="BD844" s="1"/>
      <c r="BE844" s="26"/>
      <c r="BF844" s="1"/>
      <c r="BG844" s="26"/>
      <c r="BH844" s="1"/>
      <c r="BI844" s="26"/>
      <c r="BJ844" s="1"/>
      <c r="BK844" s="26"/>
      <c r="BL844" s="1"/>
      <c r="BM844" s="26"/>
      <c r="BN844" s="1"/>
      <c r="BO844" s="26"/>
      <c r="BP844" s="1"/>
      <c r="BQ844" s="26"/>
      <c r="BR844" s="1"/>
      <c r="BS844" s="26"/>
      <c r="BT844" s="1"/>
      <c r="BU844" s="26"/>
      <c r="BV844" s="30"/>
      <c r="BW844" s="26"/>
      <c r="BX844" s="30"/>
      <c r="BY844" s="26"/>
      <c r="BZ844" s="60"/>
      <c r="CA844" s="30"/>
      <c r="CB844" s="30"/>
      <c r="CC844" s="30"/>
    </row>
    <row r="845" spans="1:81" s="56" customFormat="1" x14ac:dyDescent="0.35">
      <c r="A845" s="1" t="s">
        <v>91</v>
      </c>
      <c r="B845" s="1" t="s">
        <v>57</v>
      </c>
      <c r="C845" s="1" t="s">
        <v>1594</v>
      </c>
      <c r="D845" s="1" t="s">
        <v>192</v>
      </c>
      <c r="E845" s="1" t="s">
        <v>55</v>
      </c>
      <c r="F845" s="1">
        <v>999921316</v>
      </c>
      <c r="G845" s="1">
        <f>(J845+T845)-H845</f>
        <v>0</v>
      </c>
      <c r="H845" s="1"/>
      <c r="I845" s="27"/>
      <c r="J845" s="1">
        <f>SUM(K845,L845,N845,O845,P845,Q845,R845)</f>
        <v>0</v>
      </c>
      <c r="K845" s="1">
        <f>SUM(AP845,BT845,BX845)</f>
        <v>0</v>
      </c>
      <c r="L845" s="1">
        <f>SUM(AD845,AF845,AH845,AL845,AJ845,AN845,AR845,AT845,AV845,AX845,BB845,BD845,BF845,BH845,BJ845,BL845,AZ845)</f>
        <v>0</v>
      </c>
      <c r="M845" s="1">
        <f>COUNT(#REF!,AD845,AF845,AH845,AJ845,AL845,AN845,AR845,AT845,AV845,AX845,AZ845,BB845,BD845,BF845,BH845,BJ845,BL845)</f>
        <v>0</v>
      </c>
      <c r="N845" s="1">
        <f>BN845+BP845</f>
        <v>0</v>
      </c>
      <c r="O845" s="1">
        <v>0</v>
      </c>
      <c r="P845" s="1">
        <f>BR845</f>
        <v>0</v>
      </c>
      <c r="Q845" s="1">
        <f>BV845</f>
        <v>0</v>
      </c>
      <c r="R845" s="1">
        <v>0</v>
      </c>
      <c r="S845" s="64"/>
      <c r="T845" s="1">
        <f>SUM(U845,V845,X845,Y845,Z845,AA845,AB845)</f>
        <v>0</v>
      </c>
      <c r="U845" s="1">
        <f>CA845</f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f>CC845</f>
        <v>0</v>
      </c>
      <c r="AB845" s="1">
        <f>CB845</f>
        <v>0</v>
      </c>
      <c r="AC845" s="64"/>
      <c r="AD845" s="1"/>
      <c r="AE845" s="26"/>
      <c r="AF845" s="1"/>
      <c r="AG845" s="26"/>
      <c r="AH845" s="1"/>
      <c r="AI845" s="26"/>
      <c r="AJ845" s="1"/>
      <c r="AK845" s="26"/>
      <c r="AL845" s="1"/>
      <c r="AM845" s="26"/>
      <c r="AN845" s="1"/>
      <c r="AO845" s="26"/>
      <c r="AP845" s="1"/>
      <c r="AQ845" s="26"/>
      <c r="AR845" s="1"/>
      <c r="AS845" s="26"/>
      <c r="AT845" s="1"/>
      <c r="AU845" s="26"/>
      <c r="AV845" s="1"/>
      <c r="AW845" s="26"/>
      <c r="AX845" s="1"/>
      <c r="AY845" s="26"/>
      <c r="AZ845" s="1"/>
      <c r="BA845" s="26"/>
      <c r="BB845" s="1"/>
      <c r="BC845" s="26"/>
      <c r="BD845" s="1"/>
      <c r="BE845" s="26"/>
      <c r="BF845" s="1"/>
      <c r="BG845" s="26"/>
      <c r="BH845" s="1"/>
      <c r="BI845" s="26"/>
      <c r="BJ845" s="1"/>
      <c r="BK845" s="26"/>
      <c r="BL845" s="1"/>
      <c r="BM845" s="26"/>
      <c r="BN845" s="1"/>
      <c r="BO845" s="26"/>
      <c r="BP845" s="1"/>
      <c r="BQ845" s="26"/>
      <c r="BR845" s="1"/>
      <c r="BS845" s="26"/>
      <c r="BT845" s="1"/>
      <c r="BU845" s="26"/>
      <c r="BV845" s="30"/>
      <c r="BW845" s="26"/>
      <c r="BX845" s="30"/>
      <c r="BY845" s="26"/>
      <c r="BZ845" s="60"/>
      <c r="CA845" s="30"/>
      <c r="CB845" s="30"/>
      <c r="CC845" s="30"/>
    </row>
    <row r="846" spans="1:81" s="56" customFormat="1" x14ac:dyDescent="0.35">
      <c r="A846" s="1" t="s">
        <v>91</v>
      </c>
      <c r="B846" s="1" t="s">
        <v>57</v>
      </c>
      <c r="C846" s="1" t="s">
        <v>1757</v>
      </c>
      <c r="D846" s="1" t="s">
        <v>1758</v>
      </c>
      <c r="E846" s="1" t="s">
        <v>55</v>
      </c>
      <c r="F846" s="1">
        <v>999922005</v>
      </c>
      <c r="G846" s="1">
        <f>(J846+T846)-H846</f>
        <v>0</v>
      </c>
      <c r="H846" s="1"/>
      <c r="I846" s="27"/>
      <c r="J846" s="1">
        <f>SUM(K846,L846,N846,O846,P846,Q846,R846)</f>
        <v>0</v>
      </c>
      <c r="K846" s="1">
        <f>SUM(AP846,BT846,BX846)</f>
        <v>0</v>
      </c>
      <c r="L846" s="1">
        <f>SUM(AD846,AF846,AH846,AL846,AJ846,AN846,AR846,AT846,AV846,AX846,BB846,BD846,BF846,BH846,BJ846,BL846,AZ846)</f>
        <v>0</v>
      </c>
      <c r="M846" s="1">
        <f>COUNT(#REF!,AD846,AF846,AH846,AJ846,AL846,AN846,AR846,AT846,AV846,AX846,AZ846,BB846,BD846,BF846,BH846,BJ846,BL846)</f>
        <v>0</v>
      </c>
      <c r="N846" s="1">
        <f>BN846+BP846</f>
        <v>0</v>
      </c>
      <c r="O846" s="1">
        <v>0</v>
      </c>
      <c r="P846" s="1">
        <f>BR846</f>
        <v>0</v>
      </c>
      <c r="Q846" s="1">
        <f>BV846</f>
        <v>0</v>
      </c>
      <c r="R846" s="1">
        <v>0</v>
      </c>
      <c r="S846" s="64"/>
      <c r="T846" s="1">
        <f>SUM(U846,V846,X846,Y846,Z846,AA846,AB846)</f>
        <v>0</v>
      </c>
      <c r="U846" s="1">
        <f>CA846</f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f>CC846</f>
        <v>0</v>
      </c>
      <c r="AB846" s="1">
        <f>CB846</f>
        <v>0</v>
      </c>
      <c r="AC846" s="64"/>
      <c r="AD846" s="1"/>
      <c r="AE846" s="26"/>
      <c r="AF846" s="1"/>
      <c r="AG846" s="26"/>
      <c r="AH846" s="1"/>
      <c r="AI846" s="26"/>
      <c r="AJ846" s="1"/>
      <c r="AK846" s="26"/>
      <c r="AL846" s="1"/>
      <c r="AM846" s="26"/>
      <c r="AN846" s="1"/>
      <c r="AO846" s="26"/>
      <c r="AP846" s="1"/>
      <c r="AQ846" s="26"/>
      <c r="AR846" s="1"/>
      <c r="AS846" s="26"/>
      <c r="AT846" s="1"/>
      <c r="AU846" s="26"/>
      <c r="AV846" s="1"/>
      <c r="AW846" s="26"/>
      <c r="AX846" s="1"/>
      <c r="AY846" s="26"/>
      <c r="AZ846" s="1"/>
      <c r="BA846" s="26"/>
      <c r="BB846" s="1"/>
      <c r="BC846" s="26"/>
      <c r="BD846" s="1"/>
      <c r="BE846" s="26"/>
      <c r="BF846" s="1"/>
      <c r="BG846" s="26"/>
      <c r="BH846" s="1"/>
      <c r="BI846" s="26"/>
      <c r="BJ846" s="1"/>
      <c r="BK846" s="26"/>
      <c r="BL846" s="1"/>
      <c r="BM846" s="26"/>
      <c r="BN846" s="1"/>
      <c r="BO846" s="26"/>
      <c r="BP846" s="1"/>
      <c r="BQ846" s="26"/>
      <c r="BR846" s="1"/>
      <c r="BS846" s="26"/>
      <c r="BT846" s="1"/>
      <c r="BU846" s="26"/>
      <c r="BV846" s="30"/>
      <c r="BW846" s="26"/>
      <c r="BX846" s="30"/>
      <c r="BY846" s="26"/>
      <c r="BZ846" s="60"/>
      <c r="CA846" s="30"/>
      <c r="CB846" s="30"/>
      <c r="CC846" s="30"/>
    </row>
    <row r="847" spans="1:81" s="56" customFormat="1" x14ac:dyDescent="0.35">
      <c r="A847" s="1" t="s">
        <v>95</v>
      </c>
      <c r="B847" s="1" t="s">
        <v>57</v>
      </c>
      <c r="C847" s="1" t="s">
        <v>2135</v>
      </c>
      <c r="D847" s="1" t="s">
        <v>3461</v>
      </c>
      <c r="E847" s="1" t="s">
        <v>55</v>
      </c>
      <c r="F847" s="1">
        <v>999927819</v>
      </c>
      <c r="G847" s="1">
        <f>(J847+T847)-H847</f>
        <v>35</v>
      </c>
      <c r="H847" s="1"/>
      <c r="I847" s="27"/>
      <c r="J847" s="1">
        <f>SUM(K847,L847,N847,O847,P847,Q847,R847)</f>
        <v>35</v>
      </c>
      <c r="K847" s="1">
        <f>SUM(AP847,BT847,BX847)</f>
        <v>0</v>
      </c>
      <c r="L847" s="1">
        <f>SUM(AD847,AF847,AH847,AL847,AJ847,AN847,AR847,AT847,AV847,AX847,BB847,BD847,BF847,BH847,BJ847,BL847,AZ847)</f>
        <v>0</v>
      </c>
      <c r="M847" s="1">
        <f>COUNT(#REF!,AD847,AF847,AH847,AJ847,AL847,AN847,AR847,AT847,AV847,AX847,AZ847,BB847,BD847,BF847,BH847,BJ847,BL847)</f>
        <v>0</v>
      </c>
      <c r="N847" s="1">
        <f>BN847+BP847</f>
        <v>35</v>
      </c>
      <c r="O847" s="1">
        <v>0</v>
      </c>
      <c r="P847" s="1">
        <f>BR847</f>
        <v>0</v>
      </c>
      <c r="Q847" s="1">
        <f>BV847</f>
        <v>0</v>
      </c>
      <c r="R847" s="1">
        <v>0</v>
      </c>
      <c r="S847" s="64"/>
      <c r="T847" s="1">
        <f>SUM(U847,V847,X847,Y847,Z847,AA847,AB847)</f>
        <v>0</v>
      </c>
      <c r="U847" s="1">
        <f>CA847</f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f>CC847</f>
        <v>0</v>
      </c>
      <c r="AB847" s="1">
        <f>CB847</f>
        <v>0</v>
      </c>
      <c r="AC847" s="64"/>
      <c r="AD847" s="1"/>
      <c r="AE847" s="26"/>
      <c r="AF847" s="1"/>
      <c r="AG847" s="26"/>
      <c r="AH847" s="1"/>
      <c r="AI847" s="26"/>
      <c r="AJ847" s="1"/>
      <c r="AK847" s="27"/>
      <c r="AL847" s="1"/>
      <c r="AM847" s="26"/>
      <c r="AN847" s="1"/>
      <c r="AO847" s="27"/>
      <c r="AP847" s="1"/>
      <c r="AQ847" s="27"/>
      <c r="AR847" s="1"/>
      <c r="AS847" s="27"/>
      <c r="AT847" s="1"/>
      <c r="AU847" s="27"/>
      <c r="AV847" s="1"/>
      <c r="AW847" s="27"/>
      <c r="AX847" s="1"/>
      <c r="AY847" s="27"/>
      <c r="AZ847" s="1"/>
      <c r="BA847" s="26"/>
      <c r="BB847" s="1"/>
      <c r="BC847" s="27"/>
      <c r="BD847" s="1"/>
      <c r="BE847" s="27"/>
      <c r="BF847" s="1"/>
      <c r="BG847" s="27"/>
      <c r="BH847" s="1"/>
      <c r="BI847" s="27"/>
      <c r="BJ847" s="1"/>
      <c r="BK847" s="27"/>
      <c r="BL847" s="1"/>
      <c r="BM847" s="27"/>
      <c r="BN847" s="1">
        <v>35</v>
      </c>
      <c r="BO847" s="26">
        <v>1</v>
      </c>
      <c r="BP847" s="1"/>
      <c r="BQ847" s="26"/>
      <c r="BR847" s="1"/>
      <c r="BS847" s="26"/>
      <c r="BT847" s="1"/>
      <c r="BU847" s="26"/>
      <c r="BV847" s="30"/>
      <c r="BW847" s="26"/>
      <c r="BX847" s="30"/>
      <c r="BY847" s="26"/>
      <c r="BZ847" s="60"/>
      <c r="CA847" s="30"/>
      <c r="CB847" s="30"/>
      <c r="CC847" s="30"/>
    </row>
    <row r="848" spans="1:81" s="56" customFormat="1" x14ac:dyDescent="0.35">
      <c r="A848" s="1" t="s">
        <v>72</v>
      </c>
      <c r="B848" s="1" t="s">
        <v>57</v>
      </c>
      <c r="C848" s="1" t="s">
        <v>1001</v>
      </c>
      <c r="D848" s="1" t="s">
        <v>1380</v>
      </c>
      <c r="E848" s="1" t="s">
        <v>55</v>
      </c>
      <c r="F848" s="1">
        <v>999921583</v>
      </c>
      <c r="G848" s="1">
        <f>(J848+T848)-H848</f>
        <v>85</v>
      </c>
      <c r="H848" s="1"/>
      <c r="I848" s="27"/>
      <c r="J848" s="1">
        <f>SUM(K848,L848,N848,O848,P848,Q848,R848)</f>
        <v>85</v>
      </c>
      <c r="K848" s="1">
        <f>SUM(AP848,BT848,BX848)</f>
        <v>0</v>
      </c>
      <c r="L848" s="1">
        <f>SUM(AD848,AF848,AH848,AL848,AJ848,AN848,AR848,AT848,AV848,AX848,BB848,BD848,BF848,BH848,BJ848,BL848,AZ848)</f>
        <v>0</v>
      </c>
      <c r="M848" s="1">
        <f>COUNT(#REF!,AD848,AF848,AH848,AJ848,AL848,AN848,AR848,AT848,AV848,AX848,AZ848,BB848,BD848,BF848,BH848,BJ848,BL848)</f>
        <v>0</v>
      </c>
      <c r="N848" s="1">
        <f>BN848+BP848</f>
        <v>35</v>
      </c>
      <c r="O848" s="1">
        <v>0</v>
      </c>
      <c r="P848" s="1">
        <f>BR848</f>
        <v>0</v>
      </c>
      <c r="Q848" s="1">
        <f>BV848</f>
        <v>50</v>
      </c>
      <c r="R848" s="1">
        <v>0</v>
      </c>
      <c r="S848" s="64"/>
      <c r="T848" s="1">
        <f>SUM(U848,V848,X848,Y848,Z848,AA848,AB848)</f>
        <v>0</v>
      </c>
      <c r="U848" s="1">
        <f>CA848</f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f>CC848</f>
        <v>0</v>
      </c>
      <c r="AB848" s="1">
        <f>CB848</f>
        <v>0</v>
      </c>
      <c r="AC848" s="64"/>
      <c r="AD848" s="1"/>
      <c r="AE848" s="26"/>
      <c r="AF848" s="1"/>
      <c r="AG848" s="26"/>
      <c r="AH848" s="1"/>
      <c r="AI848" s="26"/>
      <c r="AJ848" s="1"/>
      <c r="AK848" s="26"/>
      <c r="AL848" s="1"/>
      <c r="AM848" s="26"/>
      <c r="AN848" s="1"/>
      <c r="AO848" s="26"/>
      <c r="AP848" s="1"/>
      <c r="AQ848" s="26"/>
      <c r="AR848" s="1"/>
      <c r="AS848" s="26"/>
      <c r="AT848" s="1"/>
      <c r="AU848" s="26"/>
      <c r="AV848" s="1"/>
      <c r="AW848" s="26"/>
      <c r="AX848" s="1"/>
      <c r="AY848" s="26"/>
      <c r="AZ848" s="1"/>
      <c r="BA848" s="26"/>
      <c r="BB848" s="1"/>
      <c r="BC848" s="26"/>
      <c r="BD848" s="1"/>
      <c r="BE848" s="26"/>
      <c r="BF848" s="1"/>
      <c r="BG848" s="26"/>
      <c r="BH848" s="1"/>
      <c r="BI848" s="26"/>
      <c r="BJ848" s="1"/>
      <c r="BK848" s="26"/>
      <c r="BL848" s="1"/>
      <c r="BM848" s="26"/>
      <c r="BN848" s="1"/>
      <c r="BO848" s="26"/>
      <c r="BP848" s="1">
        <v>35</v>
      </c>
      <c r="BQ848" s="26">
        <v>1</v>
      </c>
      <c r="BR848" s="1"/>
      <c r="BS848" s="26"/>
      <c r="BT848" s="1"/>
      <c r="BU848" s="26"/>
      <c r="BV848" s="30">
        <v>50</v>
      </c>
      <c r="BW848" s="26">
        <v>1</v>
      </c>
      <c r="BX848" s="30"/>
      <c r="BY848" s="26"/>
      <c r="BZ848" s="60"/>
      <c r="CA848" s="30"/>
      <c r="CB848" s="30"/>
      <c r="CC848" s="30"/>
    </row>
    <row r="849" spans="1:81" s="56" customFormat="1" x14ac:dyDescent="0.35">
      <c r="A849" s="1" t="s">
        <v>72</v>
      </c>
      <c r="B849" s="1" t="s">
        <v>57</v>
      </c>
      <c r="C849" s="1" t="s">
        <v>698</v>
      </c>
      <c r="D849" s="1" t="s">
        <v>1163</v>
      </c>
      <c r="E849" s="1" t="s">
        <v>55</v>
      </c>
      <c r="F849" s="1">
        <v>999918018</v>
      </c>
      <c r="G849" s="1">
        <f>(J849+T849)-H849</f>
        <v>0</v>
      </c>
      <c r="H849" s="1"/>
      <c r="I849" s="27"/>
      <c r="J849" s="1">
        <f>SUM(K849,L849,N849,O849,P849,Q849,R849)</f>
        <v>0</v>
      </c>
      <c r="K849" s="1">
        <f>SUM(AP849,BT849,BX849)</f>
        <v>0</v>
      </c>
      <c r="L849" s="1">
        <f>SUM(AD849,AF849,AH849,AL849,AJ849,AN849,AR849,AT849,AV849,AX849,BB849,BD849,BF849,BH849,BJ849,BL849,AZ849)</f>
        <v>0</v>
      </c>
      <c r="M849" s="1">
        <f>COUNT(#REF!,AD849,AF849,AH849,AJ849,AL849,AN849,AR849,AT849,AV849,AX849,AZ849,BB849,BD849,BF849,BH849,BJ849,BL849)</f>
        <v>0</v>
      </c>
      <c r="N849" s="1">
        <f>BN849+BP849</f>
        <v>0</v>
      </c>
      <c r="O849" s="1">
        <v>0</v>
      </c>
      <c r="P849" s="1">
        <f>BR849</f>
        <v>0</v>
      </c>
      <c r="Q849" s="1">
        <f>BV849</f>
        <v>0</v>
      </c>
      <c r="R849" s="1">
        <v>0</v>
      </c>
      <c r="S849" s="64"/>
      <c r="T849" s="1">
        <f>SUM(U849,V849,X849,Y849,Z849,AA849,AB849)</f>
        <v>0</v>
      </c>
      <c r="U849" s="1">
        <f>CA849</f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f>CC849</f>
        <v>0</v>
      </c>
      <c r="AB849" s="1">
        <f>CB849</f>
        <v>0</v>
      </c>
      <c r="AC849" s="64"/>
      <c r="AD849" s="1"/>
      <c r="AE849" s="26"/>
      <c r="AF849" s="1"/>
      <c r="AG849" s="26"/>
      <c r="AH849" s="1"/>
      <c r="AI849" s="26"/>
      <c r="AJ849" s="1"/>
      <c r="AK849" s="26"/>
      <c r="AL849" s="1"/>
      <c r="AM849" s="26"/>
      <c r="AN849" s="1"/>
      <c r="AO849" s="26"/>
      <c r="AP849" s="1"/>
      <c r="AQ849" s="26"/>
      <c r="AR849" s="1"/>
      <c r="AS849" s="26"/>
      <c r="AT849" s="1"/>
      <c r="AU849" s="26"/>
      <c r="AV849" s="1"/>
      <c r="AW849" s="26"/>
      <c r="AX849" s="1"/>
      <c r="AY849" s="26"/>
      <c r="AZ849" s="1"/>
      <c r="BA849" s="26"/>
      <c r="BB849" s="1"/>
      <c r="BC849" s="26"/>
      <c r="BD849" s="1"/>
      <c r="BE849" s="26"/>
      <c r="BF849" s="1"/>
      <c r="BG849" s="26"/>
      <c r="BH849" s="1"/>
      <c r="BI849" s="26"/>
      <c r="BJ849" s="1"/>
      <c r="BK849" s="26"/>
      <c r="BL849" s="1"/>
      <c r="BM849" s="26"/>
      <c r="BN849" s="1"/>
      <c r="BO849" s="26"/>
      <c r="BP849" s="1"/>
      <c r="BQ849" s="26"/>
      <c r="BR849" s="1"/>
      <c r="BS849" s="26"/>
      <c r="BT849" s="1"/>
      <c r="BU849" s="26"/>
      <c r="BV849" s="30"/>
      <c r="BW849" s="26"/>
      <c r="BX849" s="30"/>
      <c r="BY849" s="26"/>
      <c r="BZ849" s="60"/>
      <c r="CA849" s="30"/>
      <c r="CB849" s="30"/>
      <c r="CC849" s="30"/>
    </row>
    <row r="850" spans="1:81" s="56" customFormat="1" x14ac:dyDescent="0.35">
      <c r="A850" s="30" t="s">
        <v>348</v>
      </c>
      <c r="B850" s="1" t="s">
        <v>57</v>
      </c>
      <c r="C850" s="1" t="s">
        <v>1814</v>
      </c>
      <c r="D850" s="1" t="s">
        <v>1815</v>
      </c>
      <c r="E850" s="1" t="s">
        <v>55</v>
      </c>
      <c r="F850" s="1">
        <v>999922299</v>
      </c>
      <c r="G850" s="1">
        <f>(J850+T850)-H850</f>
        <v>400</v>
      </c>
      <c r="H850" s="30"/>
      <c r="I850" s="27"/>
      <c r="J850" s="1">
        <f>SUM(K850,L850,N850,O850,P850,Q850,R850)</f>
        <v>400</v>
      </c>
      <c r="K850" s="1">
        <f>SUM(AP850,BT850,BX850)</f>
        <v>0</v>
      </c>
      <c r="L850" s="1">
        <f>SUM(AD850,AF850,AH850,AL850,AJ850,AN850,AR850,AT850,AV850,AX850,BB850,BD850,BF850,BH850,BJ850,BL850,AZ850)</f>
        <v>270</v>
      </c>
      <c r="M850" s="1">
        <f>COUNT(#REF!,AD850,AF850,AH850,AJ850,AL850,AN850,AR850,AT850,AV850,AX850,AZ850,BB850,BD850,BF850,BH850,BJ850,BL850)</f>
        <v>3</v>
      </c>
      <c r="N850" s="1">
        <f>BN850+BP850</f>
        <v>79</v>
      </c>
      <c r="O850" s="1">
        <v>0</v>
      </c>
      <c r="P850" s="1">
        <f>BR850</f>
        <v>51</v>
      </c>
      <c r="Q850" s="1">
        <f>BV850</f>
        <v>0</v>
      </c>
      <c r="R850" s="1">
        <v>0</v>
      </c>
      <c r="S850" s="64"/>
      <c r="T850" s="1">
        <f>SUM(U850,V850,X850,Y850,Z850,AA850,AB850)</f>
        <v>0</v>
      </c>
      <c r="U850" s="1">
        <f>CA850</f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f>CC850</f>
        <v>0</v>
      </c>
      <c r="AB850" s="1">
        <f>CB850</f>
        <v>0</v>
      </c>
      <c r="AC850" s="64"/>
      <c r="AD850" s="1"/>
      <c r="AE850" s="26"/>
      <c r="AF850" s="1">
        <v>60</v>
      </c>
      <c r="AG850" s="26">
        <v>1</v>
      </c>
      <c r="AH850" s="1"/>
      <c r="AI850" s="26"/>
      <c r="AJ850" s="1"/>
      <c r="AK850" s="26"/>
      <c r="AL850" s="1"/>
      <c r="AM850" s="26"/>
      <c r="AN850" s="1"/>
      <c r="AO850" s="26"/>
      <c r="AP850" s="1"/>
      <c r="AQ850" s="26"/>
      <c r="AR850" s="1"/>
      <c r="AS850" s="26"/>
      <c r="AT850" s="1"/>
      <c r="AU850" s="26"/>
      <c r="AV850" s="1"/>
      <c r="AW850" s="26"/>
      <c r="AX850" s="1"/>
      <c r="AY850" s="26"/>
      <c r="AZ850" s="1">
        <v>90</v>
      </c>
      <c r="BA850" s="26"/>
      <c r="BB850" s="1"/>
      <c r="BC850" s="26"/>
      <c r="BD850" s="1">
        <v>120</v>
      </c>
      <c r="BE850" s="26">
        <v>1</v>
      </c>
      <c r="BF850" s="1"/>
      <c r="BG850" s="26"/>
      <c r="BH850" s="1"/>
      <c r="BI850" s="26"/>
      <c r="BJ850" s="1"/>
      <c r="BK850" s="26"/>
      <c r="BL850" s="1"/>
      <c r="BM850" s="26"/>
      <c r="BN850" s="1"/>
      <c r="BO850" s="26"/>
      <c r="BP850" s="1">
        <v>79</v>
      </c>
      <c r="BQ850" s="26">
        <v>3</v>
      </c>
      <c r="BR850" s="1">
        <v>51</v>
      </c>
      <c r="BS850" s="26" t="s">
        <v>94</v>
      </c>
      <c r="BT850" s="1"/>
      <c r="BU850" s="26"/>
      <c r="BV850" s="30"/>
      <c r="BW850" s="26"/>
      <c r="BX850" s="30"/>
      <c r="BY850" s="26"/>
      <c r="BZ850" s="60"/>
      <c r="CA850" s="30"/>
      <c r="CB850" s="30"/>
      <c r="CC850" s="30"/>
    </row>
    <row r="851" spans="1:81" s="56" customFormat="1" x14ac:dyDescent="0.35">
      <c r="A851" s="30" t="s">
        <v>348</v>
      </c>
      <c r="B851" s="1" t="s">
        <v>57</v>
      </c>
      <c r="C851" s="30" t="s">
        <v>1510</v>
      </c>
      <c r="D851" s="30" t="s">
        <v>1964</v>
      </c>
      <c r="E851" s="1" t="s">
        <v>55</v>
      </c>
      <c r="F851" s="30">
        <v>999923057</v>
      </c>
      <c r="G851" s="1">
        <f>(J851+T851)-H851</f>
        <v>323</v>
      </c>
      <c r="H851" s="30"/>
      <c r="I851" s="27"/>
      <c r="J851" s="1">
        <f>SUM(K851,L851,N851,O851,P851,Q851,R851)</f>
        <v>323</v>
      </c>
      <c r="K851" s="1">
        <f>SUM(AP851,BT851,BX851)</f>
        <v>0</v>
      </c>
      <c r="L851" s="1">
        <f>SUM(AD851,AF851,AH851,AL851,AJ851,AN851,AR851,AT851,AV851,AX851,BB851,BD851,BF851,BH851,BJ851,BL851,AZ851)</f>
        <v>63</v>
      </c>
      <c r="M851" s="1">
        <f>COUNT(#REF!,AD851,AF851,AH851,AJ851,AL851,AN851,AR851,AT851,AV851,AX851,AZ851,BB851,BD851,BF851,BH851,BJ851,BL851)</f>
        <v>1</v>
      </c>
      <c r="N851" s="1">
        <f>BN851+BP851</f>
        <v>140</v>
      </c>
      <c r="O851" s="1">
        <v>0</v>
      </c>
      <c r="P851" s="1">
        <f>BR851</f>
        <v>120</v>
      </c>
      <c r="Q851" s="1">
        <f>BV851</f>
        <v>0</v>
      </c>
      <c r="R851" s="1">
        <v>0</v>
      </c>
      <c r="S851" s="64"/>
      <c r="T851" s="1">
        <f>SUM(U851,V851,X851,Y851,Z851,AA851,AB851)</f>
        <v>0</v>
      </c>
      <c r="U851" s="1">
        <f>CA851</f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f>CC851</f>
        <v>0</v>
      </c>
      <c r="AB851" s="1">
        <f>CB851</f>
        <v>0</v>
      </c>
      <c r="AC851" s="64"/>
      <c r="AD851" s="1"/>
      <c r="AE851" s="26"/>
      <c r="AF851" s="1"/>
      <c r="AG851" s="26"/>
      <c r="AH851" s="1"/>
      <c r="AI851" s="26"/>
      <c r="AJ851" s="1"/>
      <c r="AK851" s="26"/>
      <c r="AL851" s="1"/>
      <c r="AM851" s="26"/>
      <c r="AN851" s="1">
        <v>63</v>
      </c>
      <c r="AO851" s="26">
        <v>5</v>
      </c>
      <c r="AP851" s="1"/>
      <c r="AQ851" s="26"/>
      <c r="AR851" s="1"/>
      <c r="AS851" s="26"/>
      <c r="AT851" s="1"/>
      <c r="AU851" s="26"/>
      <c r="AV851" s="1"/>
      <c r="AW851" s="26"/>
      <c r="AX851" s="1"/>
      <c r="AY851" s="26"/>
      <c r="AZ851" s="1"/>
      <c r="BA851" s="26"/>
      <c r="BB851" s="1"/>
      <c r="BC851" s="26"/>
      <c r="BD851" s="1"/>
      <c r="BE851" s="26"/>
      <c r="BF851" s="1"/>
      <c r="BG851" s="26"/>
      <c r="BH851" s="1"/>
      <c r="BI851" s="26"/>
      <c r="BJ851" s="1"/>
      <c r="BK851" s="26"/>
      <c r="BL851" s="1"/>
      <c r="BM851" s="26"/>
      <c r="BN851" s="1">
        <v>140</v>
      </c>
      <c r="BO851" s="26">
        <v>1</v>
      </c>
      <c r="BP851" s="1"/>
      <c r="BQ851" s="26"/>
      <c r="BR851" s="1">
        <v>120</v>
      </c>
      <c r="BS851" s="26">
        <v>2</v>
      </c>
      <c r="BT851" s="1"/>
      <c r="BU851" s="26"/>
      <c r="BV851" s="30"/>
      <c r="BW851" s="26"/>
      <c r="BX851" s="30"/>
      <c r="BY851" s="26"/>
      <c r="BZ851" s="60"/>
      <c r="CA851" s="30"/>
      <c r="CB851" s="30"/>
      <c r="CC851" s="30"/>
    </row>
    <row r="852" spans="1:81" s="56" customFormat="1" x14ac:dyDescent="0.35">
      <c r="A852" s="35" t="s">
        <v>348</v>
      </c>
      <c r="B852" s="35" t="s">
        <v>57</v>
      </c>
      <c r="C852" s="35" t="s">
        <v>1164</v>
      </c>
      <c r="D852" s="35" t="s">
        <v>1165</v>
      </c>
      <c r="E852" s="35" t="s">
        <v>55</v>
      </c>
      <c r="F852" s="35">
        <v>999918021</v>
      </c>
      <c r="G852" s="1">
        <f>(J852+T852)-H852</f>
        <v>279</v>
      </c>
      <c r="H852" s="1"/>
      <c r="I852" s="27"/>
      <c r="J852" s="1">
        <f>SUM(K852,L852,N852,O852,P852,Q852,R852)</f>
        <v>279</v>
      </c>
      <c r="K852" s="1">
        <f>SUM(AP852,BT852,BX852)</f>
        <v>0</v>
      </c>
      <c r="L852" s="1">
        <f>SUM(AD852,AF852,AH852,AL852,AJ852,AN852,AR852,AT852,AV852,AX852,BB852,BD852,BF852,BH852,BJ852,BL852,AZ852)</f>
        <v>128</v>
      </c>
      <c r="M852" s="1">
        <f>COUNT(#REF!,AD852,AF852,AH852,AJ852,AL852,AN852,AR852,AT852,AV852,AX852,AZ852,BB852,BD852,BF852,BH852,BJ852,BL852)</f>
        <v>2</v>
      </c>
      <c r="N852" s="1">
        <f>BN852+BP852</f>
        <v>0</v>
      </c>
      <c r="O852" s="1">
        <v>0</v>
      </c>
      <c r="P852" s="1">
        <f>BR852</f>
        <v>51</v>
      </c>
      <c r="Q852" s="1">
        <f>BV852</f>
        <v>100</v>
      </c>
      <c r="R852" s="1">
        <v>0</v>
      </c>
      <c r="S852" s="64"/>
      <c r="T852" s="1">
        <f>SUM(U852,V852,X852,Y852,Z852,AA852,AB852)</f>
        <v>0</v>
      </c>
      <c r="U852" s="1">
        <f>CA852</f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f>CC852</f>
        <v>0</v>
      </c>
      <c r="AB852" s="1">
        <f>CB852</f>
        <v>0</v>
      </c>
      <c r="AC852" s="64"/>
      <c r="AD852" s="1"/>
      <c r="AE852" s="26"/>
      <c r="AF852" s="1"/>
      <c r="AG852" s="26"/>
      <c r="AH852" s="1">
        <v>68</v>
      </c>
      <c r="AI852" s="26">
        <v>3</v>
      </c>
      <c r="AJ852" s="1"/>
      <c r="AK852" s="26"/>
      <c r="AL852" s="1"/>
      <c r="AM852" s="26"/>
      <c r="AN852" s="1"/>
      <c r="AO852" s="26"/>
      <c r="AP852" s="1"/>
      <c r="AQ852" s="26"/>
      <c r="AR852" s="1"/>
      <c r="AS852" s="26"/>
      <c r="AT852" s="1"/>
      <c r="AU852" s="26"/>
      <c r="AV852" s="1"/>
      <c r="AW852" s="26"/>
      <c r="AX852" s="1"/>
      <c r="AY852" s="26"/>
      <c r="AZ852" s="1"/>
      <c r="BA852" s="26"/>
      <c r="BB852" s="1">
        <v>60</v>
      </c>
      <c r="BC852" s="26">
        <v>1</v>
      </c>
      <c r="BD852" s="1"/>
      <c r="BE852" s="26"/>
      <c r="BF852" s="1"/>
      <c r="BG852" s="26"/>
      <c r="BH852" s="1"/>
      <c r="BI852" s="26"/>
      <c r="BJ852" s="1"/>
      <c r="BK852" s="26"/>
      <c r="BL852" s="1"/>
      <c r="BM852" s="26"/>
      <c r="BN852" s="1"/>
      <c r="BO852" s="26"/>
      <c r="BP852" s="1"/>
      <c r="BQ852" s="26"/>
      <c r="BR852" s="1">
        <v>51</v>
      </c>
      <c r="BS852" s="26" t="s">
        <v>94</v>
      </c>
      <c r="BT852" s="1"/>
      <c r="BU852" s="26"/>
      <c r="BV852" s="30">
        <v>100</v>
      </c>
      <c r="BW852" s="26">
        <v>1</v>
      </c>
      <c r="BX852" s="30"/>
      <c r="BY852" s="26"/>
      <c r="BZ852" s="60"/>
      <c r="CA852" s="30"/>
      <c r="CB852" s="30"/>
      <c r="CC852" s="30"/>
    </row>
    <row r="853" spans="1:81" s="56" customFormat="1" x14ac:dyDescent="0.35">
      <c r="A853" s="30" t="s">
        <v>348</v>
      </c>
      <c r="B853" s="1" t="s">
        <v>57</v>
      </c>
      <c r="C853" s="30" t="s">
        <v>1954</v>
      </c>
      <c r="D853" s="30" t="s">
        <v>1955</v>
      </c>
      <c r="E853" s="1" t="s">
        <v>55</v>
      </c>
      <c r="F853" s="30">
        <v>999923026</v>
      </c>
      <c r="G853" s="1">
        <f>(J853+T853)-H853</f>
        <v>276</v>
      </c>
      <c r="H853" s="30"/>
      <c r="I853" s="27"/>
      <c r="J853" s="1">
        <f>SUM(K853,L853,N853,O853,P853,Q853,R853)</f>
        <v>276</v>
      </c>
      <c r="K853" s="1">
        <f>SUM(AP853,BT853,BX853)</f>
        <v>0</v>
      </c>
      <c r="L853" s="1">
        <f>SUM(AD853,AF853,AH853,AL853,AJ853,AN853,AR853,AT853,AV853,AX853,BB853,BD853,BF853,BH853,BJ853,BL853,AZ853)</f>
        <v>120</v>
      </c>
      <c r="M853" s="1">
        <f>COUNT(#REF!,AD853,AF853,AH853,AJ853,AL853,AN853,AR853,AT853,AV853,AX853,AZ853,BB853,BD853,BF853,BH853,BJ853,BL853)</f>
        <v>1</v>
      </c>
      <c r="N853" s="1">
        <f>BN853+BP853</f>
        <v>105</v>
      </c>
      <c r="O853" s="1">
        <v>0</v>
      </c>
      <c r="P853" s="1">
        <f>BR853</f>
        <v>51</v>
      </c>
      <c r="Q853" s="1">
        <f>BV853</f>
        <v>0</v>
      </c>
      <c r="R853" s="1">
        <v>0</v>
      </c>
      <c r="S853" s="64"/>
      <c r="T853" s="1">
        <f>SUM(U853,V853,X853,Y853,Z853,AA853,AB853)</f>
        <v>0</v>
      </c>
      <c r="U853" s="1">
        <f>CA853</f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f>CC853</f>
        <v>0</v>
      </c>
      <c r="AB853" s="1">
        <f>CB853</f>
        <v>0</v>
      </c>
      <c r="AC853" s="64"/>
      <c r="AD853" s="1"/>
      <c r="AE853" s="26"/>
      <c r="AF853" s="1"/>
      <c r="AG853" s="26"/>
      <c r="AH853" s="1"/>
      <c r="AI853" s="26"/>
      <c r="AJ853" s="1"/>
      <c r="AK853" s="26"/>
      <c r="AL853" s="1"/>
      <c r="AM853" s="26"/>
      <c r="AN853" s="1">
        <v>120</v>
      </c>
      <c r="AO853" s="26">
        <v>1</v>
      </c>
      <c r="AP853" s="1"/>
      <c r="AQ853" s="26"/>
      <c r="AR853" s="1"/>
      <c r="AS853" s="26"/>
      <c r="AT853" s="1"/>
      <c r="AU853" s="26"/>
      <c r="AV853" s="1"/>
      <c r="AW853" s="26"/>
      <c r="AX853" s="1"/>
      <c r="AY853" s="26"/>
      <c r="AZ853" s="1"/>
      <c r="BA853" s="26"/>
      <c r="BB853" s="1"/>
      <c r="BC853" s="26"/>
      <c r="BD853" s="1"/>
      <c r="BE853" s="26"/>
      <c r="BF853" s="1"/>
      <c r="BG853" s="26"/>
      <c r="BH853" s="1"/>
      <c r="BI853" s="26"/>
      <c r="BJ853" s="1"/>
      <c r="BK853" s="26"/>
      <c r="BL853" s="1"/>
      <c r="BM853" s="26"/>
      <c r="BN853" s="1">
        <v>105</v>
      </c>
      <c r="BO853" s="26">
        <v>2</v>
      </c>
      <c r="BP853" s="1"/>
      <c r="BQ853" s="26"/>
      <c r="BR853" s="1">
        <v>51</v>
      </c>
      <c r="BS853" s="26" t="s">
        <v>94</v>
      </c>
      <c r="BT853" s="1"/>
      <c r="BU853" s="26"/>
      <c r="BV853" s="30"/>
      <c r="BW853" s="26"/>
      <c r="BX853" s="30"/>
      <c r="BY853" s="26"/>
      <c r="BZ853" s="60"/>
      <c r="CA853" s="30"/>
      <c r="CB853" s="30"/>
      <c r="CC853" s="30"/>
    </row>
    <row r="854" spans="1:81" s="56" customFormat="1" x14ac:dyDescent="0.35">
      <c r="A854" s="30" t="s">
        <v>348</v>
      </c>
      <c r="B854" s="1" t="s">
        <v>57</v>
      </c>
      <c r="C854" s="1" t="s">
        <v>1038</v>
      </c>
      <c r="D854" s="1" t="s">
        <v>1870</v>
      </c>
      <c r="E854" s="1" t="s">
        <v>55</v>
      </c>
      <c r="F854" s="1">
        <v>999922554</v>
      </c>
      <c r="G854" s="1">
        <f>(J854+T854)-H854</f>
        <v>211.5</v>
      </c>
      <c r="H854" s="1">
        <f>(K854+L854+N854+O854+P854+Q854+R854)*0.5</f>
        <v>211.5</v>
      </c>
      <c r="I854" s="27"/>
      <c r="J854" s="1">
        <f>SUM(K854,L854,N854,O854,P854,Q854,R854)</f>
        <v>423</v>
      </c>
      <c r="K854" s="1">
        <f>SUM(AP854,BT854,BX854)</f>
        <v>0</v>
      </c>
      <c r="L854" s="1">
        <f>SUM(AD854,AF854,AH854,AL854,AJ854,AN854,AR854,AT854,AV854,AX854,BB854,BD854,BF854,BH854,BJ854,BL854,AZ854)</f>
        <v>128</v>
      </c>
      <c r="M854" s="1">
        <f>COUNT(#REF!,AD854,AF854,AH854,AJ854,AL854,AN854,AR854,AT854,AV854,AX854,AZ854,BB854,BD854,BF854,BH854,BJ854,BL854)</f>
        <v>2</v>
      </c>
      <c r="N854" s="1">
        <f>BN854+BP854</f>
        <v>105</v>
      </c>
      <c r="O854" s="1">
        <v>0</v>
      </c>
      <c r="P854" s="1">
        <f>BR854</f>
        <v>90</v>
      </c>
      <c r="Q854" s="1">
        <f>BV854</f>
        <v>100</v>
      </c>
      <c r="R854" s="1">
        <v>0</v>
      </c>
      <c r="S854" s="64"/>
      <c r="T854" s="1">
        <f>SUM(U854,V854,X854,Y854,Z854,AA854,AB854)</f>
        <v>0</v>
      </c>
      <c r="U854" s="1">
        <f>CA854</f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f>CC854</f>
        <v>0</v>
      </c>
      <c r="AB854" s="1">
        <f>CB854</f>
        <v>0</v>
      </c>
      <c r="AC854" s="64"/>
      <c r="AD854" s="1"/>
      <c r="AE854" s="26"/>
      <c r="AF854" s="1"/>
      <c r="AG854" s="26"/>
      <c r="AH854" s="1"/>
      <c r="AI854" s="26"/>
      <c r="AJ854" s="1">
        <v>60</v>
      </c>
      <c r="AK854" s="26">
        <v>1</v>
      </c>
      <c r="AL854" s="1"/>
      <c r="AM854" s="26"/>
      <c r="AN854" s="1"/>
      <c r="AO854" s="26"/>
      <c r="AP854" s="1"/>
      <c r="AQ854" s="26"/>
      <c r="AR854" s="1"/>
      <c r="AS854" s="26"/>
      <c r="AT854" s="1"/>
      <c r="AU854" s="26"/>
      <c r="AV854" s="1"/>
      <c r="AW854" s="26"/>
      <c r="AX854" s="1"/>
      <c r="AY854" s="26"/>
      <c r="AZ854" s="1">
        <v>68</v>
      </c>
      <c r="BA854" s="26"/>
      <c r="BB854" s="1"/>
      <c r="BC854" s="26"/>
      <c r="BD854" s="1"/>
      <c r="BE854" s="26"/>
      <c r="BF854" s="1"/>
      <c r="BG854" s="26"/>
      <c r="BH854" s="1"/>
      <c r="BI854" s="26"/>
      <c r="BJ854" s="1"/>
      <c r="BK854" s="26"/>
      <c r="BL854" s="1"/>
      <c r="BM854" s="26"/>
      <c r="BN854" s="1"/>
      <c r="BO854" s="26"/>
      <c r="BP854" s="1">
        <v>105</v>
      </c>
      <c r="BQ854" s="26">
        <v>2</v>
      </c>
      <c r="BR854" s="1">
        <v>90</v>
      </c>
      <c r="BS854" s="26">
        <v>4</v>
      </c>
      <c r="BT854" s="1"/>
      <c r="BU854" s="26"/>
      <c r="BV854" s="30">
        <v>100</v>
      </c>
      <c r="BW854" s="26">
        <v>1</v>
      </c>
      <c r="BX854" s="30"/>
      <c r="BY854" s="26"/>
      <c r="BZ854" s="60"/>
      <c r="CA854" s="30"/>
      <c r="CB854" s="30"/>
      <c r="CC854" s="30"/>
    </row>
    <row r="855" spans="1:81" s="56" customFormat="1" x14ac:dyDescent="0.35">
      <c r="A855" s="1" t="s">
        <v>348</v>
      </c>
      <c r="B855" s="1" t="s">
        <v>57</v>
      </c>
      <c r="C855" s="1" t="s">
        <v>2119</v>
      </c>
      <c r="D855" s="1" t="s">
        <v>2120</v>
      </c>
      <c r="E855" s="1" t="s">
        <v>55</v>
      </c>
      <c r="F855" s="1">
        <v>999923941</v>
      </c>
      <c r="G855" s="1">
        <f>(J855+T855)-H855</f>
        <v>196</v>
      </c>
      <c r="H855" s="1"/>
      <c r="I855" s="27"/>
      <c r="J855" s="1">
        <f>SUM(K855,L855,N855,O855,P855,Q855,R855)</f>
        <v>196</v>
      </c>
      <c r="K855" s="1">
        <f>SUM(AP855,BT855,BX855)</f>
        <v>0</v>
      </c>
      <c r="L855" s="1">
        <f>SUM(AD855,AF855,AH855,AL855,AJ855,AN855,AR855,AT855,AV855,AX855,BB855,BD855,BF855,BH855,BJ855,BL855,AZ855)</f>
        <v>196</v>
      </c>
      <c r="M855" s="1">
        <f>COUNT(#REF!,AD855,AF855,AH855,AJ855,AL855,AN855,AR855,AT855,AV855,AX855,AZ855,BB855,BD855,BF855,BH855,BJ855,BL855)</f>
        <v>3</v>
      </c>
      <c r="N855" s="1">
        <f>BN855+BP855</f>
        <v>0</v>
      </c>
      <c r="O855" s="1">
        <v>0</v>
      </c>
      <c r="P855" s="1">
        <f>BR855</f>
        <v>0</v>
      </c>
      <c r="Q855" s="1">
        <f>BV855</f>
        <v>0</v>
      </c>
      <c r="R855" s="1">
        <v>0</v>
      </c>
      <c r="S855" s="64"/>
      <c r="T855" s="1">
        <f>SUM(U855,V855,X855,Y855,Z855,AA855,AB855)</f>
        <v>0</v>
      </c>
      <c r="U855" s="1">
        <f>CA855</f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f>CC855</f>
        <v>0</v>
      </c>
      <c r="AB855" s="1">
        <f>CB855</f>
        <v>0</v>
      </c>
      <c r="AC855" s="64"/>
      <c r="AD855" s="1"/>
      <c r="AE855" s="26"/>
      <c r="AF855" s="1"/>
      <c r="AG855" s="26"/>
      <c r="AH855" s="1"/>
      <c r="AI855" s="26"/>
      <c r="AJ855" s="1">
        <v>68</v>
      </c>
      <c r="AK855" s="26">
        <v>3</v>
      </c>
      <c r="AL855" s="1"/>
      <c r="AM855" s="26"/>
      <c r="AN855" s="1"/>
      <c r="AO855" s="26"/>
      <c r="AP855" s="1"/>
      <c r="AQ855" s="26"/>
      <c r="AR855" s="1">
        <v>68</v>
      </c>
      <c r="AS855" s="26">
        <v>3</v>
      </c>
      <c r="AT855" s="1"/>
      <c r="AU855" s="26"/>
      <c r="AV855" s="1"/>
      <c r="AW855" s="26"/>
      <c r="AX855" s="1"/>
      <c r="AY855" s="26"/>
      <c r="AZ855" s="1"/>
      <c r="BA855" s="26"/>
      <c r="BB855" s="1"/>
      <c r="BC855" s="26"/>
      <c r="BD855" s="1"/>
      <c r="BE855" s="26"/>
      <c r="BF855" s="1">
        <v>60</v>
      </c>
      <c r="BG855" s="26">
        <v>1</v>
      </c>
      <c r="BH855" s="1"/>
      <c r="BI855" s="26"/>
      <c r="BJ855" s="1"/>
      <c r="BK855" s="26"/>
      <c r="BL855" s="1"/>
      <c r="BM855" s="26"/>
      <c r="BN855" s="1"/>
      <c r="BO855" s="26"/>
      <c r="BP855" s="1"/>
      <c r="BQ855" s="26"/>
      <c r="BR855" s="1"/>
      <c r="BS855" s="26"/>
      <c r="BT855" s="1"/>
      <c r="BU855" s="26"/>
      <c r="BV855" s="30"/>
      <c r="BW855" s="26"/>
      <c r="BX855" s="30"/>
      <c r="BY855" s="26"/>
      <c r="BZ855" s="60"/>
      <c r="CA855" s="30"/>
      <c r="CB855" s="30"/>
      <c r="CC855" s="30"/>
    </row>
    <row r="856" spans="1:81" s="56" customFormat="1" x14ac:dyDescent="0.35">
      <c r="A856" s="30" t="s">
        <v>348</v>
      </c>
      <c r="B856" s="1" t="s">
        <v>57</v>
      </c>
      <c r="C856" s="1" t="s">
        <v>1352</v>
      </c>
      <c r="D856" s="1" t="s">
        <v>1353</v>
      </c>
      <c r="E856" s="1" t="s">
        <v>55</v>
      </c>
      <c r="F856" s="1">
        <v>999919281</v>
      </c>
      <c r="G856" s="1">
        <f>(J856+T856)-H856</f>
        <v>193</v>
      </c>
      <c r="H856" s="30"/>
      <c r="I856" s="27"/>
      <c r="J856" s="1">
        <f>SUM(K856,L856,N856,O856,P856,Q856,R856)</f>
        <v>193</v>
      </c>
      <c r="K856" s="1">
        <f>SUM(AP856,BT856,BX856)</f>
        <v>0</v>
      </c>
      <c r="L856" s="1">
        <f>SUM(AD856,AF856,AH856,AL856,AJ856,AN856,AR856,AT856,AV856,AX856,BB856,BD856,BF856,BH856,BJ856,BL856,AZ856)</f>
        <v>63</v>
      </c>
      <c r="M856" s="1">
        <f>COUNT(#REF!,AD856,AF856,AH856,AJ856,AL856,AN856,AR856,AT856,AV856,AX856,AZ856,BB856,BD856,BF856,BH856,BJ856,BL856)</f>
        <v>1</v>
      </c>
      <c r="N856" s="1">
        <f>BN856+BP856</f>
        <v>79</v>
      </c>
      <c r="O856" s="1">
        <v>0</v>
      </c>
      <c r="P856" s="1">
        <f>BR856</f>
        <v>51</v>
      </c>
      <c r="Q856" s="1">
        <f>BV856</f>
        <v>0</v>
      </c>
      <c r="R856" s="1">
        <v>0</v>
      </c>
      <c r="S856" s="64"/>
      <c r="T856" s="1">
        <f>SUM(U856,V856,X856,Y856,Z856,AA856,AB856)</f>
        <v>0</v>
      </c>
      <c r="U856" s="1">
        <f>CA856</f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f>CC856</f>
        <v>0</v>
      </c>
      <c r="AB856" s="1">
        <f>CB856</f>
        <v>0</v>
      </c>
      <c r="AC856" s="64"/>
      <c r="AD856" s="1"/>
      <c r="AE856" s="26"/>
      <c r="AF856" s="1"/>
      <c r="AG856" s="26"/>
      <c r="AH856" s="1">
        <v>63</v>
      </c>
      <c r="AI856" s="26">
        <v>5</v>
      </c>
      <c r="AJ856" s="1"/>
      <c r="AK856" s="26"/>
      <c r="AL856" s="1"/>
      <c r="AM856" s="26"/>
      <c r="AN856" s="1"/>
      <c r="AO856" s="26"/>
      <c r="AP856" s="1"/>
      <c r="AQ856" s="26"/>
      <c r="AR856" s="1"/>
      <c r="AS856" s="26"/>
      <c r="AT856" s="1"/>
      <c r="AU856" s="26"/>
      <c r="AV856" s="1"/>
      <c r="AW856" s="26"/>
      <c r="AX856" s="1"/>
      <c r="AY856" s="26"/>
      <c r="AZ856" s="1"/>
      <c r="BA856" s="26"/>
      <c r="BB856" s="1"/>
      <c r="BC856" s="26"/>
      <c r="BD856" s="1"/>
      <c r="BE856" s="26"/>
      <c r="BF856" s="1"/>
      <c r="BG856" s="26"/>
      <c r="BH856" s="1"/>
      <c r="BI856" s="26"/>
      <c r="BJ856" s="1"/>
      <c r="BK856" s="26"/>
      <c r="BL856" s="1"/>
      <c r="BM856" s="26"/>
      <c r="BN856" s="1">
        <v>79</v>
      </c>
      <c r="BO856" s="26">
        <v>4</v>
      </c>
      <c r="BP856" s="1"/>
      <c r="BQ856" s="26"/>
      <c r="BR856" s="1">
        <v>51</v>
      </c>
      <c r="BS856" s="26" t="s">
        <v>94</v>
      </c>
      <c r="BT856" s="1"/>
      <c r="BU856" s="26"/>
      <c r="BV856" s="30"/>
      <c r="BW856" s="26"/>
      <c r="BX856" s="30"/>
      <c r="BY856" s="26"/>
      <c r="BZ856" s="60"/>
      <c r="CA856" s="30"/>
      <c r="CB856" s="30"/>
      <c r="CC856" s="30"/>
    </row>
    <row r="857" spans="1:81" s="56" customFormat="1" x14ac:dyDescent="0.35">
      <c r="A857" s="30" t="s">
        <v>348</v>
      </c>
      <c r="B857" s="1" t="s">
        <v>57</v>
      </c>
      <c r="C857" s="1" t="s">
        <v>1492</v>
      </c>
      <c r="D857" s="1" t="s">
        <v>1132</v>
      </c>
      <c r="E857" s="1" t="s">
        <v>55</v>
      </c>
      <c r="F857" s="1">
        <v>999920587</v>
      </c>
      <c r="G857" s="1">
        <f>(J857+T857)-H857</f>
        <v>184.5</v>
      </c>
      <c r="H857" s="1">
        <f>(K857+L857+N857+O857+P857+Q857+R857)*0.5</f>
        <v>184.5</v>
      </c>
      <c r="I857" s="27"/>
      <c r="J857" s="1">
        <f>SUM(K857,L857,N857,O857,P857,Q857,R857)</f>
        <v>369</v>
      </c>
      <c r="K857" s="1">
        <f>SUM(AP857,BT857,BX857)</f>
        <v>0</v>
      </c>
      <c r="L857" s="1">
        <f>SUM(AD857,AF857,AH857,AL857,AJ857,AN857,AR857,AT857,AV857,AX857,BB857,BD857,BF857,BH857,BJ857,BL857,AZ857)</f>
        <v>218</v>
      </c>
      <c r="M857" s="1">
        <f>COUNT(#REF!,AD857,AF857,AH857,AJ857,AL857,AN857,AR857,AT857,AV857,AX857,AZ857,BB857,BD857,BF857,BH857,BJ857,BL857)</f>
        <v>3</v>
      </c>
      <c r="N857" s="1">
        <f>BN857+BP857</f>
        <v>79</v>
      </c>
      <c r="O857" s="1">
        <v>0</v>
      </c>
      <c r="P857" s="1">
        <f>BR857</f>
        <v>72</v>
      </c>
      <c r="Q857" s="1">
        <f>BV857</f>
        <v>0</v>
      </c>
      <c r="R857" s="1">
        <v>0</v>
      </c>
      <c r="S857" s="64"/>
      <c r="T857" s="1">
        <f>SUM(U857,V857,X857,Y857,Z857,AA857,AB857)</f>
        <v>0</v>
      </c>
      <c r="U857" s="1">
        <f>CA857</f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f>CC857</f>
        <v>0</v>
      </c>
      <c r="AB857" s="1">
        <f>CB857</f>
        <v>0</v>
      </c>
      <c r="AC857" s="64"/>
      <c r="AD857" s="1"/>
      <c r="AE857" s="26"/>
      <c r="AF857" s="1">
        <v>60</v>
      </c>
      <c r="AG857" s="26">
        <v>1</v>
      </c>
      <c r="AH857" s="1"/>
      <c r="AI857" s="26"/>
      <c r="AJ857" s="1"/>
      <c r="AK857" s="26"/>
      <c r="AL857" s="1"/>
      <c r="AM857" s="26"/>
      <c r="AN857" s="1"/>
      <c r="AO857" s="26"/>
      <c r="AP857" s="1"/>
      <c r="AQ857" s="26"/>
      <c r="AR857" s="1"/>
      <c r="AS857" s="26"/>
      <c r="AT857" s="1"/>
      <c r="AU857" s="26"/>
      <c r="AV857" s="1"/>
      <c r="AW857" s="26"/>
      <c r="AX857" s="1"/>
      <c r="AY857" s="26"/>
      <c r="AZ857" s="1">
        <v>68</v>
      </c>
      <c r="BA857" s="26"/>
      <c r="BB857" s="1"/>
      <c r="BC857" s="26"/>
      <c r="BD857" s="1">
        <v>90</v>
      </c>
      <c r="BE857" s="26">
        <v>2</v>
      </c>
      <c r="BF857" s="1"/>
      <c r="BG857" s="26"/>
      <c r="BH857" s="1"/>
      <c r="BI857" s="26"/>
      <c r="BJ857" s="1"/>
      <c r="BK857" s="26"/>
      <c r="BL857" s="1"/>
      <c r="BM857" s="26"/>
      <c r="BN857" s="1"/>
      <c r="BO857" s="26"/>
      <c r="BP857" s="1">
        <v>79</v>
      </c>
      <c r="BQ857" s="26">
        <v>3</v>
      </c>
      <c r="BR857" s="1">
        <v>72</v>
      </c>
      <c r="BS857" s="26">
        <v>7</v>
      </c>
      <c r="BT857" s="1"/>
      <c r="BU857" s="26"/>
      <c r="BV857" s="30"/>
      <c r="BW857" s="26"/>
      <c r="BX857" s="30"/>
      <c r="BY857" s="26"/>
      <c r="BZ857" s="60"/>
      <c r="CA857" s="30"/>
      <c r="CB857" s="30"/>
      <c r="CC857" s="30"/>
    </row>
    <row r="858" spans="1:81" s="56" customFormat="1" x14ac:dyDescent="0.35">
      <c r="A858" s="30" t="s">
        <v>348</v>
      </c>
      <c r="B858" s="1" t="s">
        <v>57</v>
      </c>
      <c r="C858" s="1" t="s">
        <v>2386</v>
      </c>
      <c r="D858" s="1" t="s">
        <v>907</v>
      </c>
      <c r="E858" s="1" t="s">
        <v>55</v>
      </c>
      <c r="F858" s="1">
        <v>999925170</v>
      </c>
      <c r="G858" s="1">
        <f>(J858+T858)-H858</f>
        <v>153.5</v>
      </c>
      <c r="H858" s="1">
        <f>(K858+L858+N858+O858+P858+Q858+R858)*0.5</f>
        <v>153.5</v>
      </c>
      <c r="I858" s="27"/>
      <c r="J858" s="1">
        <f>SUM(K858,L858,N858,O858,P858,Q858,R858)</f>
        <v>307</v>
      </c>
      <c r="K858" s="1">
        <f>SUM(AP858,BT858,BX858)</f>
        <v>0</v>
      </c>
      <c r="L858" s="1">
        <f>SUM(AD858,AF858,AH858,AL858,AJ858,AN858,AR858,AT858,AV858,AX858,BB858,BD858,BF858,BH858,BJ858,BL858,AZ858)</f>
        <v>68</v>
      </c>
      <c r="M858" s="1">
        <f>COUNT(#REF!,AD858,AF858,AH858,AJ858,AL858,AN858,AR858,AT858,AV858,AX858,AZ858,BB858,BD858,BF858,BH858,BJ858,BL858)</f>
        <v>1</v>
      </c>
      <c r="N858" s="1">
        <f>BN858+BP858</f>
        <v>79</v>
      </c>
      <c r="O858" s="1">
        <v>0</v>
      </c>
      <c r="P858" s="1">
        <f>BR858</f>
        <v>160</v>
      </c>
      <c r="Q858" s="1">
        <f>BV858</f>
        <v>0</v>
      </c>
      <c r="R858" s="1">
        <v>0</v>
      </c>
      <c r="S858" s="64"/>
      <c r="T858" s="1">
        <f>SUM(U858,V858,X858,Y858,Z858,AA858,AB858)</f>
        <v>0</v>
      </c>
      <c r="U858" s="1">
        <f>CA858</f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f>CC858</f>
        <v>0</v>
      </c>
      <c r="AB858" s="1">
        <f>CB858</f>
        <v>0</v>
      </c>
      <c r="AC858" s="64"/>
      <c r="AD858" s="1"/>
      <c r="AE858" s="26"/>
      <c r="AF858" s="1"/>
      <c r="AG858" s="26"/>
      <c r="AH858" s="1"/>
      <c r="AI858" s="26"/>
      <c r="AJ858" s="1"/>
      <c r="AK858" s="26"/>
      <c r="AL858" s="1"/>
      <c r="AM858" s="26"/>
      <c r="AN858" s="1">
        <v>68</v>
      </c>
      <c r="AO858" s="26">
        <v>3</v>
      </c>
      <c r="AP858" s="1"/>
      <c r="AQ858" s="26"/>
      <c r="AR858" s="1"/>
      <c r="AS858" s="26"/>
      <c r="AT858" s="1"/>
      <c r="AU858" s="26"/>
      <c r="AV858" s="1"/>
      <c r="AW858" s="26"/>
      <c r="AX858" s="1"/>
      <c r="AY858" s="26"/>
      <c r="AZ858" s="1"/>
      <c r="BA858" s="26"/>
      <c r="BB858" s="1"/>
      <c r="BC858" s="26"/>
      <c r="BD858" s="1"/>
      <c r="BE858" s="26"/>
      <c r="BF858" s="1"/>
      <c r="BG858" s="26"/>
      <c r="BH858" s="1"/>
      <c r="BI858" s="26"/>
      <c r="BJ858" s="1"/>
      <c r="BK858" s="26"/>
      <c r="BL858" s="1"/>
      <c r="BM858" s="26"/>
      <c r="BN858" s="1">
        <v>79</v>
      </c>
      <c r="BO858" s="26">
        <v>4</v>
      </c>
      <c r="BP858" s="1"/>
      <c r="BQ858" s="26"/>
      <c r="BR858" s="1">
        <v>160</v>
      </c>
      <c r="BS858" s="26">
        <v>1</v>
      </c>
      <c r="BT858" s="1"/>
      <c r="BU858" s="26"/>
      <c r="BV858" s="30"/>
      <c r="BW858" s="26"/>
      <c r="BX858" s="30"/>
      <c r="BY858" s="26"/>
      <c r="BZ858" s="60"/>
      <c r="CA858" s="30"/>
      <c r="CB858" s="30"/>
      <c r="CC858" s="30"/>
    </row>
    <row r="859" spans="1:81" s="56" customFormat="1" x14ac:dyDescent="0.35">
      <c r="A859" s="1" t="s">
        <v>348</v>
      </c>
      <c r="B859" s="1" t="s">
        <v>57</v>
      </c>
      <c r="C859" s="1" t="s">
        <v>2696</v>
      </c>
      <c r="D859" s="1" t="s">
        <v>2697</v>
      </c>
      <c r="E859" s="1" t="s">
        <v>55</v>
      </c>
      <c r="F859" s="1">
        <v>999925870</v>
      </c>
      <c r="G859" s="1">
        <f>(J859+T859)-H859</f>
        <v>142</v>
      </c>
      <c r="H859" s="1"/>
      <c r="I859" s="27"/>
      <c r="J859" s="1">
        <f>SUM(K859,L859,N859,O859,P859,Q859,R859)</f>
        <v>142</v>
      </c>
      <c r="K859" s="1">
        <f>SUM(AP859,BT859,BX859)</f>
        <v>0</v>
      </c>
      <c r="L859" s="1">
        <f>SUM(AD859,AF859,AH859,AL859,AJ859,AN859,AR859,AT859,AV859,AX859,BB859,BD859,BF859,BH859,BJ859,BL859,AZ859)</f>
        <v>63</v>
      </c>
      <c r="M859" s="1">
        <f>COUNT(#REF!,AD859,AF859,AH859,AJ859,AL859,AN859,AR859,AT859,AV859,AX859,AZ859,BB859,BD859,BF859,BH859,BJ859,BL859)</f>
        <v>1</v>
      </c>
      <c r="N859" s="1">
        <f>BN859+BP859</f>
        <v>79</v>
      </c>
      <c r="O859" s="1">
        <v>0</v>
      </c>
      <c r="P859" s="1">
        <f>BR859</f>
        <v>0</v>
      </c>
      <c r="Q859" s="1">
        <f>BV859</f>
        <v>0</v>
      </c>
      <c r="R859" s="1">
        <v>0</v>
      </c>
      <c r="S859" s="64"/>
      <c r="T859" s="1">
        <f>SUM(U859,V859,X859,Y859,Z859,AA859,AB859)</f>
        <v>0</v>
      </c>
      <c r="U859" s="1">
        <f>CA859</f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f>CC859</f>
        <v>0</v>
      </c>
      <c r="AB859" s="1">
        <f>CB859</f>
        <v>0</v>
      </c>
      <c r="AC859" s="64"/>
      <c r="AD859" s="1"/>
      <c r="AE859" s="26"/>
      <c r="AF859" s="1"/>
      <c r="AG859" s="26"/>
      <c r="AH859" s="1"/>
      <c r="AI859" s="26"/>
      <c r="AJ859" s="1"/>
      <c r="AK859" s="26"/>
      <c r="AL859" s="1"/>
      <c r="AM859" s="26"/>
      <c r="AN859" s="1"/>
      <c r="AO859" s="26"/>
      <c r="AP859" s="1"/>
      <c r="AQ859" s="26"/>
      <c r="AR859" s="1"/>
      <c r="AS859" s="26"/>
      <c r="AT859" s="1"/>
      <c r="AU859" s="26"/>
      <c r="AV859" s="1">
        <v>63</v>
      </c>
      <c r="AW859" s="26">
        <v>5</v>
      </c>
      <c r="AX859" s="1"/>
      <c r="AY859" s="26"/>
      <c r="AZ859" s="1"/>
      <c r="BA859" s="26"/>
      <c r="BB859" s="1"/>
      <c r="BC859" s="26"/>
      <c r="BD859" s="1"/>
      <c r="BE859" s="26"/>
      <c r="BF859" s="1"/>
      <c r="BG859" s="26"/>
      <c r="BH859" s="1"/>
      <c r="BI859" s="26"/>
      <c r="BJ859" s="1"/>
      <c r="BK859" s="26"/>
      <c r="BL859" s="1"/>
      <c r="BM859" s="26"/>
      <c r="BN859" s="1">
        <v>79</v>
      </c>
      <c r="BO859" s="26">
        <v>3</v>
      </c>
      <c r="BP859" s="1"/>
      <c r="BQ859" s="26"/>
      <c r="BR859" s="1"/>
      <c r="BS859" s="26"/>
      <c r="BT859" s="1"/>
      <c r="BU859" s="26"/>
      <c r="BV859" s="30"/>
      <c r="BW859" s="26"/>
      <c r="BX859" s="30"/>
      <c r="BY859" s="26"/>
      <c r="BZ859" s="60"/>
      <c r="CA859" s="30"/>
      <c r="CB859" s="30"/>
      <c r="CC859" s="30"/>
    </row>
    <row r="860" spans="1:81" s="56" customFormat="1" x14ac:dyDescent="0.35">
      <c r="A860" s="35" t="s">
        <v>348</v>
      </c>
      <c r="B860" s="35" t="s">
        <v>57</v>
      </c>
      <c r="C860" s="35" t="s">
        <v>2532</v>
      </c>
      <c r="D860" s="35" t="s">
        <v>287</v>
      </c>
      <c r="E860" s="35" t="s">
        <v>55</v>
      </c>
      <c r="F860" s="35">
        <v>999925513</v>
      </c>
      <c r="G860" s="1">
        <f>(J860+T860)-H860</f>
        <v>141</v>
      </c>
      <c r="H860" s="1"/>
      <c r="I860" s="27"/>
      <c r="J860" s="1">
        <f>SUM(K860,L860,N860,O860,P860,Q860,R860)</f>
        <v>141</v>
      </c>
      <c r="K860" s="1">
        <f>SUM(AP860,BT860,BX860)</f>
        <v>0</v>
      </c>
      <c r="L860" s="1">
        <f>SUM(AD860,AF860,AH860,AL860,AJ860,AN860,AR860,AT860,AV860,AX860,BB860,BD860,BF860,BH860,BJ860,BL860,AZ860)</f>
        <v>90</v>
      </c>
      <c r="M860" s="1">
        <f>COUNT(#REF!,AD860,AF860,AH860,AJ860,AL860,AN860,AR860,AT860,AV860,AX860,AZ860,BB860,BD860,BF860,BH860,BJ860,BL860)</f>
        <v>1</v>
      </c>
      <c r="N860" s="1">
        <f>BN860+BP860</f>
        <v>0</v>
      </c>
      <c r="O860" s="1">
        <v>0</v>
      </c>
      <c r="P860" s="1">
        <f>BR860</f>
        <v>51</v>
      </c>
      <c r="Q860" s="1">
        <f>BV860</f>
        <v>0</v>
      </c>
      <c r="R860" s="1">
        <v>0</v>
      </c>
      <c r="S860" s="64"/>
      <c r="T860" s="1">
        <f>SUM(U860,V860,X860,Y860,Z860,AA860,AB860)</f>
        <v>0</v>
      </c>
      <c r="U860" s="1">
        <f>CA860</f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f>CC860</f>
        <v>0</v>
      </c>
      <c r="AB860" s="1">
        <f>CB860</f>
        <v>0</v>
      </c>
      <c r="AC860" s="64"/>
      <c r="AD860" s="1"/>
      <c r="AE860" s="26"/>
      <c r="AF860" s="1"/>
      <c r="AG860" s="26"/>
      <c r="AH860" s="1">
        <v>90</v>
      </c>
      <c r="AI860" s="26">
        <v>2</v>
      </c>
      <c r="AJ860" s="1"/>
      <c r="AK860" s="26"/>
      <c r="AL860" s="1"/>
      <c r="AM860" s="26"/>
      <c r="AN860" s="1"/>
      <c r="AO860" s="26"/>
      <c r="AP860" s="1"/>
      <c r="AQ860" s="26"/>
      <c r="AR860" s="1"/>
      <c r="AS860" s="26"/>
      <c r="AT860" s="1"/>
      <c r="AU860" s="26"/>
      <c r="AV860" s="1"/>
      <c r="AW860" s="26"/>
      <c r="AX860" s="1"/>
      <c r="AY860" s="26"/>
      <c r="AZ860" s="1"/>
      <c r="BA860" s="26"/>
      <c r="BB860" s="1"/>
      <c r="BC860" s="26"/>
      <c r="BD860" s="1"/>
      <c r="BE860" s="26"/>
      <c r="BF860" s="1"/>
      <c r="BG860" s="26"/>
      <c r="BH860" s="1"/>
      <c r="BI860" s="26"/>
      <c r="BJ860" s="1"/>
      <c r="BK860" s="26"/>
      <c r="BL860" s="1"/>
      <c r="BM860" s="26"/>
      <c r="BN860" s="1"/>
      <c r="BO860" s="26"/>
      <c r="BP860" s="1"/>
      <c r="BQ860" s="26"/>
      <c r="BR860" s="1">
        <v>51</v>
      </c>
      <c r="BS860" s="26" t="s">
        <v>94</v>
      </c>
      <c r="BT860" s="1"/>
      <c r="BU860" s="26"/>
      <c r="BV860" s="30"/>
      <c r="BW860" s="26"/>
      <c r="BX860" s="30"/>
      <c r="BY860" s="26"/>
      <c r="BZ860" s="60"/>
      <c r="CA860" s="30"/>
      <c r="CB860" s="30"/>
      <c r="CC860" s="30"/>
    </row>
    <row r="861" spans="1:81" s="56" customFormat="1" x14ac:dyDescent="0.35">
      <c r="A861" s="30" t="s">
        <v>348</v>
      </c>
      <c r="B861" s="30" t="s">
        <v>57</v>
      </c>
      <c r="C861" s="30" t="s">
        <v>311</v>
      </c>
      <c r="D861" s="30" t="s">
        <v>1678</v>
      </c>
      <c r="E861" s="30" t="s">
        <v>55</v>
      </c>
      <c r="F861" s="30">
        <v>999921648</v>
      </c>
      <c r="G861" s="1">
        <f>(J861+T861)-H861</f>
        <v>137.75</v>
      </c>
      <c r="H861" s="1">
        <f>(K861+L861+N861+O861+P861+Q861+R861)*0.5</f>
        <v>137.75</v>
      </c>
      <c r="I861" s="27"/>
      <c r="J861" s="1">
        <f>SUM(K861,L861,N861,O861,P861,Q861,R861)</f>
        <v>275.5</v>
      </c>
      <c r="K861" s="1">
        <f>SUM(AP861,BT861,BX861)</f>
        <v>0</v>
      </c>
      <c r="L861" s="1">
        <f>SUM(AD861,AF861,AH861,AL861,AJ861,AN861,AR861,AT861,AV861,AX861,BB861,BD861,BF861,BH861,BJ861,BL861,AZ861)</f>
        <v>135</v>
      </c>
      <c r="M861" s="1">
        <f>COUNT(#REF!,AD861,AF861,AH861,AJ861,AL861,AN861,AR861,AT861,AV861,AX861,AZ861,BB861,BD861,BF861,BH861,BJ861,BL861)</f>
        <v>2</v>
      </c>
      <c r="N861" s="1">
        <f>BN861+BP861</f>
        <v>0</v>
      </c>
      <c r="O861" s="1">
        <v>0</v>
      </c>
      <c r="P861" s="1">
        <f>BR861</f>
        <v>84</v>
      </c>
      <c r="Q861" s="1">
        <f>BV861</f>
        <v>56.5</v>
      </c>
      <c r="R861" s="1">
        <v>0</v>
      </c>
      <c r="S861" s="64"/>
      <c r="T861" s="1">
        <f>SUM(U861,V861,X861,Y861,Z861,AA861,AB861)</f>
        <v>0</v>
      </c>
      <c r="U861" s="1">
        <f>CA861</f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f>CC861</f>
        <v>0</v>
      </c>
      <c r="AB861" s="1">
        <f>CB861</f>
        <v>0</v>
      </c>
      <c r="AC861" s="64"/>
      <c r="AD861" s="1"/>
      <c r="AE861" s="26"/>
      <c r="AF861" s="1"/>
      <c r="AG861" s="26"/>
      <c r="AH861" s="1">
        <v>90</v>
      </c>
      <c r="AI861" s="26">
        <v>2</v>
      </c>
      <c r="AJ861" s="1"/>
      <c r="AK861" s="26"/>
      <c r="AL861" s="1"/>
      <c r="AM861" s="26"/>
      <c r="AN861" s="1"/>
      <c r="AO861" s="26"/>
      <c r="AP861" s="1"/>
      <c r="AQ861" s="26"/>
      <c r="AR861" s="1"/>
      <c r="AS861" s="26"/>
      <c r="AT861" s="1"/>
      <c r="AU861" s="26"/>
      <c r="AV861" s="1"/>
      <c r="AW861" s="26"/>
      <c r="AX861" s="1"/>
      <c r="AY861" s="26"/>
      <c r="AZ861" s="1"/>
      <c r="BA861" s="26"/>
      <c r="BB861" s="1">
        <v>45</v>
      </c>
      <c r="BC861" s="26">
        <v>2</v>
      </c>
      <c r="BD861" s="1"/>
      <c r="BE861" s="26"/>
      <c r="BF861" s="1"/>
      <c r="BG861" s="26"/>
      <c r="BH861" s="1"/>
      <c r="BI861" s="26"/>
      <c r="BJ861" s="1"/>
      <c r="BK861" s="26"/>
      <c r="BL861" s="1"/>
      <c r="BM861" s="26"/>
      <c r="BN861" s="1"/>
      <c r="BO861" s="26"/>
      <c r="BP861" s="1"/>
      <c r="BQ861" s="26"/>
      <c r="BR861" s="1">
        <v>84</v>
      </c>
      <c r="BS861" s="26">
        <v>5</v>
      </c>
      <c r="BT861" s="1"/>
      <c r="BU861" s="26"/>
      <c r="BV861" s="30">
        <v>56.5</v>
      </c>
      <c r="BW861" s="26">
        <v>3</v>
      </c>
      <c r="BX861" s="30"/>
      <c r="BY861" s="26"/>
      <c r="BZ861" s="60"/>
      <c r="CA861" s="30"/>
      <c r="CB861" s="30"/>
      <c r="CC861" s="30"/>
    </row>
    <row r="862" spans="1:81" s="56" customFormat="1" x14ac:dyDescent="0.35">
      <c r="A862" s="30" t="s">
        <v>348</v>
      </c>
      <c r="B862" s="30" t="s">
        <v>57</v>
      </c>
      <c r="C862" s="30" t="s">
        <v>956</v>
      </c>
      <c r="D862" s="30" t="s">
        <v>1537</v>
      </c>
      <c r="E862" s="34" t="s">
        <v>55</v>
      </c>
      <c r="F862" s="30">
        <v>999921094</v>
      </c>
      <c r="G862" s="1">
        <f>(J862+T862)-H862</f>
        <v>114</v>
      </c>
      <c r="H862" s="1"/>
      <c r="I862" s="27"/>
      <c r="J862" s="1">
        <f>SUM(K862,L862,N862,O862,P862,Q862,R862)</f>
        <v>114</v>
      </c>
      <c r="K862" s="1">
        <f>SUM(AP862,BT862,BX862)</f>
        <v>0</v>
      </c>
      <c r="L862" s="1">
        <f>SUM(AD862,AF862,AH862,AL862,AJ862,AN862,AR862,AT862,AV862,AX862,BB862,BD862,BF862,BH862,BJ862,BL862,AZ862)</f>
        <v>63</v>
      </c>
      <c r="M862" s="1">
        <f>COUNT(#REF!,AD862,AF862,AH862,AJ862,AL862,AN862,AR862,AT862,AV862,AX862,AZ862,BB862,BD862,BF862,BH862,BJ862,BL862)</f>
        <v>1</v>
      </c>
      <c r="N862" s="1">
        <f>BN862+BP862</f>
        <v>0</v>
      </c>
      <c r="O862" s="1">
        <v>0</v>
      </c>
      <c r="P862" s="1">
        <f>BR862</f>
        <v>51</v>
      </c>
      <c r="Q862" s="1">
        <f>BV862</f>
        <v>0</v>
      </c>
      <c r="R862" s="1">
        <v>0</v>
      </c>
      <c r="S862" s="64"/>
      <c r="T862" s="1">
        <f>SUM(U862,V862,X862,Y862,Z862,AA862,AB862)</f>
        <v>0</v>
      </c>
      <c r="U862" s="1">
        <f>CA862</f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f>CC862</f>
        <v>0</v>
      </c>
      <c r="AB862" s="1">
        <f>CB862</f>
        <v>0</v>
      </c>
      <c r="AC862" s="64"/>
      <c r="AD862" s="1"/>
      <c r="AE862" s="26"/>
      <c r="AF862" s="1"/>
      <c r="AG862" s="26"/>
      <c r="AH862" s="1"/>
      <c r="AI862" s="26"/>
      <c r="AJ862" s="1"/>
      <c r="AK862" s="26"/>
      <c r="AL862" s="1"/>
      <c r="AM862" s="26"/>
      <c r="AN862" s="1"/>
      <c r="AO862" s="26"/>
      <c r="AP862" s="1"/>
      <c r="AQ862" s="26"/>
      <c r="AR862" s="1"/>
      <c r="AS862" s="26"/>
      <c r="AT862" s="1">
        <v>63</v>
      </c>
      <c r="AU862" s="26">
        <v>5</v>
      </c>
      <c r="AV862" s="1"/>
      <c r="AW862" s="26"/>
      <c r="AX862" s="1"/>
      <c r="AY862" s="26"/>
      <c r="AZ862" s="1"/>
      <c r="BA862" s="26"/>
      <c r="BB862" s="1"/>
      <c r="BC862" s="26"/>
      <c r="BD862" s="1"/>
      <c r="BE862" s="26"/>
      <c r="BF862" s="1"/>
      <c r="BG862" s="26"/>
      <c r="BH862" s="1"/>
      <c r="BI862" s="26"/>
      <c r="BJ862" s="1"/>
      <c r="BK862" s="26"/>
      <c r="BL862" s="1"/>
      <c r="BM862" s="26"/>
      <c r="BN862" s="1"/>
      <c r="BO862" s="26"/>
      <c r="BP862" s="1"/>
      <c r="BQ862" s="26"/>
      <c r="BR862" s="1">
        <v>51</v>
      </c>
      <c r="BS862" s="26" t="s">
        <v>94</v>
      </c>
      <c r="BT862" s="1"/>
      <c r="BU862" s="26"/>
      <c r="BV862" s="30"/>
      <c r="BW862" s="26"/>
      <c r="BX862" s="30"/>
      <c r="BY862" s="26"/>
      <c r="BZ862" s="60"/>
      <c r="CA862" s="30"/>
      <c r="CB862" s="30"/>
      <c r="CC862" s="30"/>
    </row>
    <row r="863" spans="1:81" s="56" customFormat="1" x14ac:dyDescent="0.35">
      <c r="A863" s="30" t="s">
        <v>348</v>
      </c>
      <c r="B863" s="1" t="s">
        <v>57</v>
      </c>
      <c r="C863" s="30" t="s">
        <v>1040</v>
      </c>
      <c r="D863" s="30" t="s">
        <v>565</v>
      </c>
      <c r="E863" s="30" t="s">
        <v>55</v>
      </c>
      <c r="F863" s="1">
        <v>999921923</v>
      </c>
      <c r="G863" s="1">
        <f>(J863+T863)-H863</f>
        <v>108</v>
      </c>
      <c r="H863" s="30"/>
      <c r="I863" s="27"/>
      <c r="J863" s="1">
        <f>SUM(K863,L863,N863,O863,P863,Q863,R863)</f>
        <v>108</v>
      </c>
      <c r="K863" s="1">
        <f>SUM(AP863,BT863,BX863)</f>
        <v>0</v>
      </c>
      <c r="L863" s="1">
        <f>SUM(AD863,AF863,AH863,AL863,AJ863,AN863,AR863,AT863,AV863,AX863,BB863,BD863,BF863,BH863,BJ863,BL863,AZ863)</f>
        <v>108</v>
      </c>
      <c r="M863" s="1">
        <f>COUNT(#REF!,AD863,AF863,AH863,AJ863,AL863,AN863,AR863,AT863,AV863,AX863,AZ863,BB863,BD863,BF863,BH863,BJ863,BL863)</f>
        <v>2</v>
      </c>
      <c r="N863" s="1">
        <f>BN863+BP863</f>
        <v>0</v>
      </c>
      <c r="O863" s="1">
        <v>0</v>
      </c>
      <c r="P863" s="1">
        <f>BR863</f>
        <v>0</v>
      </c>
      <c r="Q863" s="1">
        <f>BV863</f>
        <v>0</v>
      </c>
      <c r="R863" s="1">
        <v>0</v>
      </c>
      <c r="S863" s="64"/>
      <c r="T863" s="1">
        <f>SUM(U863,V863,X863,Y863,Z863,AA863,AB863)</f>
        <v>0</v>
      </c>
      <c r="U863" s="1">
        <f>CA863</f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f>CC863</f>
        <v>0</v>
      </c>
      <c r="AB863" s="1">
        <f>CB863</f>
        <v>0</v>
      </c>
      <c r="AC863" s="64"/>
      <c r="AD863" s="1"/>
      <c r="AE863" s="26"/>
      <c r="AF863" s="1"/>
      <c r="AG863" s="26"/>
      <c r="AH863" s="1"/>
      <c r="AI863" s="26"/>
      <c r="AJ863" s="1">
        <v>63</v>
      </c>
      <c r="AK863" s="26">
        <v>5</v>
      </c>
      <c r="AL863" s="1"/>
      <c r="AM863" s="26"/>
      <c r="AN863" s="1"/>
      <c r="AO863" s="26"/>
      <c r="AP863" s="1"/>
      <c r="AQ863" s="26"/>
      <c r="AR863" s="1">
        <v>45</v>
      </c>
      <c r="AS863" s="26">
        <v>2</v>
      </c>
      <c r="AT863" s="1"/>
      <c r="AU863" s="26"/>
      <c r="AV863" s="1"/>
      <c r="AW863" s="26"/>
      <c r="AX863" s="1"/>
      <c r="AY863" s="26"/>
      <c r="AZ863" s="1"/>
      <c r="BA863" s="26"/>
      <c r="BB863" s="1"/>
      <c r="BC863" s="26"/>
      <c r="BD863" s="1"/>
      <c r="BE863" s="26"/>
      <c r="BF863" s="1"/>
      <c r="BG863" s="26"/>
      <c r="BH863" s="1"/>
      <c r="BI863" s="26"/>
      <c r="BJ863" s="1"/>
      <c r="BK863" s="26"/>
      <c r="BL863" s="1"/>
      <c r="BM863" s="26"/>
      <c r="BN863" s="1"/>
      <c r="BO863" s="26"/>
      <c r="BP863" s="1"/>
      <c r="BQ863" s="26"/>
      <c r="BR863" s="1"/>
      <c r="BS863" s="26"/>
      <c r="BT863" s="1"/>
      <c r="BU863" s="26"/>
      <c r="BV863" s="30"/>
      <c r="BW863" s="26"/>
      <c r="BX863" s="30"/>
      <c r="BY863" s="26"/>
      <c r="BZ863" s="60"/>
      <c r="CA863" s="30"/>
      <c r="CB863" s="30"/>
      <c r="CC863" s="30"/>
    </row>
    <row r="864" spans="1:81" s="56" customFormat="1" x14ac:dyDescent="0.35">
      <c r="A864" s="30" t="s">
        <v>348</v>
      </c>
      <c r="B864" s="31" t="s">
        <v>57</v>
      </c>
      <c r="C864" s="31" t="s">
        <v>1856</v>
      </c>
      <c r="D864" s="31" t="s">
        <v>644</v>
      </c>
      <c r="E864" s="31" t="s">
        <v>55</v>
      </c>
      <c r="F864" s="1">
        <v>999922659</v>
      </c>
      <c r="G864" s="1">
        <f>(J864+T864)-H864</f>
        <v>105</v>
      </c>
      <c r="H864" s="1">
        <f>(K864+L864+N864+O864+P864+Q864+R864)*0.5</f>
        <v>105</v>
      </c>
      <c r="I864" s="27"/>
      <c r="J864" s="1">
        <f>SUM(K864,L864,N864,O864,P864,Q864,R864)</f>
        <v>210</v>
      </c>
      <c r="K864" s="1">
        <f>SUM(AP864,BT864,BX864)</f>
        <v>0</v>
      </c>
      <c r="L864" s="1">
        <f>SUM(AD864,AF864,AH864,AL864,AJ864,AN864,AR864,AT864,AV864,AX864,BB864,BD864,BF864,BH864,BJ864,BL864,AZ864)</f>
        <v>210</v>
      </c>
      <c r="M864" s="1">
        <f>COUNT(#REF!,AD864,AF864,AH864,AJ864,AL864,AN864,AR864,AT864,AV864,AX864,AZ864,BB864,BD864,BF864,BH864,BJ864,BL864)</f>
        <v>2</v>
      </c>
      <c r="N864" s="1">
        <f>BN864+BP864</f>
        <v>0</v>
      </c>
      <c r="O864" s="1">
        <v>0</v>
      </c>
      <c r="P864" s="1">
        <f>BR864</f>
        <v>0</v>
      </c>
      <c r="Q864" s="1">
        <f>BV864</f>
        <v>0</v>
      </c>
      <c r="R864" s="1">
        <v>0</v>
      </c>
      <c r="S864" s="64"/>
      <c r="T864" s="1">
        <f>SUM(U864,V864,X864,Y864,Z864,AA864,AB864)</f>
        <v>0</v>
      </c>
      <c r="U864" s="1">
        <f>CA864</f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f>CC864</f>
        <v>0</v>
      </c>
      <c r="AB864" s="1">
        <f>CB864</f>
        <v>0</v>
      </c>
      <c r="AC864" s="64"/>
      <c r="AD864" s="1"/>
      <c r="AE864" s="26"/>
      <c r="AF864" s="1"/>
      <c r="AG864" s="26"/>
      <c r="AH864" s="1"/>
      <c r="AI864" s="26"/>
      <c r="AJ864" s="1"/>
      <c r="AK864" s="26"/>
      <c r="AL864" s="1"/>
      <c r="AM864" s="26"/>
      <c r="AN864" s="1"/>
      <c r="AO864" s="26"/>
      <c r="AP864" s="1"/>
      <c r="AQ864" s="26"/>
      <c r="AR864" s="1">
        <v>120</v>
      </c>
      <c r="AS864" s="26">
        <v>1</v>
      </c>
      <c r="AT864" s="1"/>
      <c r="AU864" s="26"/>
      <c r="AV864" s="1"/>
      <c r="AW864" s="26"/>
      <c r="AX864" s="1"/>
      <c r="AY864" s="26"/>
      <c r="AZ864" s="1">
        <v>90</v>
      </c>
      <c r="BA864" s="26"/>
      <c r="BB864" s="1"/>
      <c r="BC864" s="26"/>
      <c r="BD864" s="1"/>
      <c r="BE864" s="26"/>
      <c r="BF864" s="1"/>
      <c r="BG864" s="26"/>
      <c r="BH864" s="1"/>
      <c r="BI864" s="26"/>
      <c r="BJ864" s="1"/>
      <c r="BK864" s="26"/>
      <c r="BL864" s="1"/>
      <c r="BM864" s="26"/>
      <c r="BN864" s="1"/>
      <c r="BO864" s="26"/>
      <c r="BP864" s="1"/>
      <c r="BQ864" s="26"/>
      <c r="BR864" s="1"/>
      <c r="BS864" s="26"/>
      <c r="BT864" s="1"/>
      <c r="BU864" s="26"/>
      <c r="BV864" s="30"/>
      <c r="BW864" s="26"/>
      <c r="BX864" s="30"/>
      <c r="BY864" s="26"/>
      <c r="BZ864" s="60"/>
      <c r="CA864" s="30"/>
      <c r="CB864" s="30"/>
      <c r="CC864" s="30"/>
    </row>
    <row r="865" spans="1:81" s="56" customFormat="1" x14ac:dyDescent="0.35">
      <c r="A865" s="30" t="s">
        <v>348</v>
      </c>
      <c r="B865" s="1" t="s">
        <v>57</v>
      </c>
      <c r="C865" s="1" t="s">
        <v>2301</v>
      </c>
      <c r="D865" s="1" t="s">
        <v>1831</v>
      </c>
      <c r="E865" s="1" t="s">
        <v>55</v>
      </c>
      <c r="F865" s="1">
        <v>999924838</v>
      </c>
      <c r="G865" s="1">
        <f>(J865+T865)-H865</f>
        <v>96</v>
      </c>
      <c r="H865" s="30"/>
      <c r="I865" s="27"/>
      <c r="J865" s="1">
        <f>SUM(K865,L865,N865,O865,P865,Q865,R865)</f>
        <v>96</v>
      </c>
      <c r="K865" s="1">
        <f>SUM(AP865,BT865,BX865)</f>
        <v>0</v>
      </c>
      <c r="L865" s="1">
        <f>SUM(AD865,AF865,AH865,AL865,AJ865,AN865,AR865,AT865,AV865,AX865,BB865,BD865,BF865,BH865,BJ865,BL865,AZ865)</f>
        <v>45</v>
      </c>
      <c r="M865" s="1">
        <f>COUNT(#REF!,AD865,AF865,AH865,AJ865,AL865,AN865,AR865,AT865,AV865,AX865,AZ865,BB865,BD865,BF865,BH865,BJ865,BL865)</f>
        <v>1</v>
      </c>
      <c r="N865" s="1">
        <f>BN865+BP865</f>
        <v>0</v>
      </c>
      <c r="O865" s="1">
        <v>0</v>
      </c>
      <c r="P865" s="1">
        <f>BR865</f>
        <v>51</v>
      </c>
      <c r="Q865" s="1">
        <f>BV865</f>
        <v>0</v>
      </c>
      <c r="R865" s="1">
        <v>0</v>
      </c>
      <c r="S865" s="64"/>
      <c r="T865" s="1">
        <f>SUM(U865,V865,X865,Y865,Z865,AA865,AB865)</f>
        <v>0</v>
      </c>
      <c r="U865" s="1">
        <f>CA865</f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f>CC865</f>
        <v>0</v>
      </c>
      <c r="AB865" s="1">
        <f>CB865</f>
        <v>0</v>
      </c>
      <c r="AC865" s="64"/>
      <c r="AD865" s="1"/>
      <c r="AE865" s="26"/>
      <c r="AF865" s="1">
        <v>45</v>
      </c>
      <c r="AG865" s="26">
        <v>2</v>
      </c>
      <c r="AH865" s="1"/>
      <c r="AI865" s="26"/>
      <c r="AJ865" s="1"/>
      <c r="AK865" s="26"/>
      <c r="AL865" s="1"/>
      <c r="AM865" s="26"/>
      <c r="AN865" s="1"/>
      <c r="AO865" s="26"/>
      <c r="AP865" s="1"/>
      <c r="AQ865" s="26"/>
      <c r="AR865" s="1"/>
      <c r="AS865" s="26"/>
      <c r="AT865" s="1"/>
      <c r="AU865" s="26"/>
      <c r="AV865" s="1"/>
      <c r="AW865" s="26"/>
      <c r="AX865" s="1"/>
      <c r="AY865" s="26"/>
      <c r="AZ865" s="1"/>
      <c r="BA865" s="26"/>
      <c r="BB865" s="1"/>
      <c r="BC865" s="26"/>
      <c r="BD865" s="1"/>
      <c r="BE865" s="26"/>
      <c r="BF865" s="1"/>
      <c r="BG865" s="26"/>
      <c r="BH865" s="1"/>
      <c r="BI865" s="26"/>
      <c r="BJ865" s="1"/>
      <c r="BK865" s="26"/>
      <c r="BL865" s="1"/>
      <c r="BM865" s="26"/>
      <c r="BN865" s="1"/>
      <c r="BO865" s="26"/>
      <c r="BP865" s="1"/>
      <c r="BQ865" s="26"/>
      <c r="BR865" s="1">
        <v>51</v>
      </c>
      <c r="BS865" s="26" t="s">
        <v>94</v>
      </c>
      <c r="BT865" s="1"/>
      <c r="BU865" s="26"/>
      <c r="BV865" s="30"/>
      <c r="BW865" s="26"/>
      <c r="BX865" s="30"/>
      <c r="BY865" s="26"/>
      <c r="BZ865" s="60"/>
      <c r="CA865" s="30"/>
      <c r="CB865" s="30"/>
      <c r="CC865" s="30"/>
    </row>
    <row r="866" spans="1:81" s="56" customFormat="1" x14ac:dyDescent="0.35">
      <c r="A866" s="30" t="s">
        <v>348</v>
      </c>
      <c r="B866" s="1" t="s">
        <v>57</v>
      </c>
      <c r="C866" s="30" t="s">
        <v>648</v>
      </c>
      <c r="D866" s="30" t="s">
        <v>2039</v>
      </c>
      <c r="E866" s="30" t="s">
        <v>55</v>
      </c>
      <c r="F866" s="1">
        <v>999923479</v>
      </c>
      <c r="G866" s="1">
        <f>(J866+T866)-H866</f>
        <v>95.5</v>
      </c>
      <c r="H866" s="1">
        <f>(K866+L866+N866+O866+P866+Q866+R866)*0.5</f>
        <v>95.5</v>
      </c>
      <c r="I866" s="27"/>
      <c r="J866" s="1">
        <f>SUM(K866,L866,N866,O866,P866,Q866,R866)</f>
        <v>191</v>
      </c>
      <c r="K866" s="1">
        <f>SUM(AP866,BT866,BX866)</f>
        <v>0</v>
      </c>
      <c r="L866" s="1">
        <f>SUM(AD866,AF866,AH866,AL866,AJ866,AN866,AR866,AT866,AV866,AX866,BB866,BD866,BF866,BH866,BJ866,BL866,AZ866)</f>
        <v>0</v>
      </c>
      <c r="M866" s="1">
        <f>COUNT(#REF!,AD866,AF866,AH866,AJ866,AL866,AN866,AR866,AT866,AV866,AX866,AZ866,BB866,BD866,BF866,BH866,BJ866,BL866)</f>
        <v>0</v>
      </c>
      <c r="N866" s="1">
        <f>BN866+BP866</f>
        <v>71</v>
      </c>
      <c r="O866" s="1">
        <v>0</v>
      </c>
      <c r="P866" s="1">
        <f>BR866</f>
        <v>120</v>
      </c>
      <c r="Q866" s="1">
        <f>BV866</f>
        <v>0</v>
      </c>
      <c r="R866" s="1">
        <v>0</v>
      </c>
      <c r="S866" s="64"/>
      <c r="T866" s="1">
        <f>SUM(U866,V866,X866,Y866,Z866,AA866,AB866)</f>
        <v>0</v>
      </c>
      <c r="U866" s="1">
        <f>CA866</f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f>CC866</f>
        <v>0</v>
      </c>
      <c r="AB866" s="1">
        <f>CB866</f>
        <v>0</v>
      </c>
      <c r="AC866" s="64"/>
      <c r="AD866" s="1"/>
      <c r="AE866" s="26"/>
      <c r="AF866" s="1"/>
      <c r="AG866" s="26"/>
      <c r="AH866" s="1"/>
      <c r="AI866" s="26"/>
      <c r="AJ866" s="1"/>
      <c r="AK866" s="26"/>
      <c r="AL866" s="1"/>
      <c r="AM866" s="26"/>
      <c r="AN866" s="1"/>
      <c r="AO866" s="26"/>
      <c r="AP866" s="1"/>
      <c r="AQ866" s="26"/>
      <c r="AR866" s="1"/>
      <c r="AS866" s="26"/>
      <c r="AT866" s="1"/>
      <c r="AU866" s="26"/>
      <c r="AV866" s="1"/>
      <c r="AW866" s="26"/>
      <c r="AX866" s="1"/>
      <c r="AY866" s="26"/>
      <c r="AZ866" s="1"/>
      <c r="BA866" s="26"/>
      <c r="BB866" s="1"/>
      <c r="BC866" s="26"/>
      <c r="BD866" s="1"/>
      <c r="BE866" s="26"/>
      <c r="BF866" s="1"/>
      <c r="BG866" s="26"/>
      <c r="BH866" s="1"/>
      <c r="BI866" s="26"/>
      <c r="BJ866" s="1"/>
      <c r="BK866" s="26"/>
      <c r="BL866" s="1"/>
      <c r="BM866" s="26"/>
      <c r="BN866" s="1">
        <v>71</v>
      </c>
      <c r="BO866" s="26">
        <v>5</v>
      </c>
      <c r="BP866" s="1"/>
      <c r="BQ866" s="26"/>
      <c r="BR866" s="1">
        <v>120</v>
      </c>
      <c r="BS866" s="26">
        <v>2</v>
      </c>
      <c r="BT866" s="1"/>
      <c r="BU866" s="26"/>
      <c r="BV866" s="30"/>
      <c r="BW866" s="26"/>
      <c r="BX866" s="30"/>
      <c r="BY866" s="26"/>
      <c r="BZ866" s="60"/>
      <c r="CA866" s="30"/>
      <c r="CB866" s="30"/>
      <c r="CC866" s="30"/>
    </row>
    <row r="867" spans="1:81" s="56" customFormat="1" x14ac:dyDescent="0.35">
      <c r="A867" s="30" t="s">
        <v>348</v>
      </c>
      <c r="B867" s="1" t="s">
        <v>57</v>
      </c>
      <c r="C867" s="1" t="s">
        <v>3078</v>
      </c>
      <c r="D867" s="1" t="s">
        <v>385</v>
      </c>
      <c r="E867" s="1" t="s">
        <v>55</v>
      </c>
      <c r="F867" s="1">
        <v>999927237</v>
      </c>
      <c r="G867" s="1">
        <f>(J867+T867)-H867</f>
        <v>92</v>
      </c>
      <c r="H867" s="1">
        <f>(K867+L867+N867+O867+P867+Q867+R867)*0.5</f>
        <v>92</v>
      </c>
      <c r="I867" s="27"/>
      <c r="J867" s="1">
        <f>SUM(K867,L867,N867,O867,P867,Q867,R867)</f>
        <v>184</v>
      </c>
      <c r="K867" s="1">
        <f>SUM(AP867,BT867,BX867)</f>
        <v>0</v>
      </c>
      <c r="L867" s="1">
        <f>SUM(AD867,AF867,AH867,AL867,AJ867,AN867,AR867,AT867,AV867,AX867,BB867,BD867,BF867,BH867,BJ867,BL867,AZ867)</f>
        <v>30</v>
      </c>
      <c r="M867" s="1">
        <f>COUNT(#REF!,AD867,AF867,AH867,AJ867,AL867,AN867,AR867,AT867,AV867,AX867,AZ867,BB867,BD867,BF867,BH867,BJ867,BL867)</f>
        <v>1</v>
      </c>
      <c r="N867" s="1">
        <f>BN867+BP867</f>
        <v>79</v>
      </c>
      <c r="O867" s="1">
        <v>0</v>
      </c>
      <c r="P867" s="1">
        <f>BR867</f>
        <v>0</v>
      </c>
      <c r="Q867" s="1">
        <f>BV867</f>
        <v>75</v>
      </c>
      <c r="R867" s="1">
        <v>0</v>
      </c>
      <c r="S867" s="64"/>
      <c r="T867" s="1">
        <f>SUM(U867,V867,X867,Y867,Z867,AA867,AB867)</f>
        <v>0</v>
      </c>
      <c r="U867" s="1">
        <f>CA867</f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f>CC867</f>
        <v>0</v>
      </c>
      <c r="AB867" s="1">
        <f>CB867</f>
        <v>0</v>
      </c>
      <c r="AC867" s="64"/>
      <c r="AD867" s="1"/>
      <c r="AE867" s="26"/>
      <c r="AF867" s="1"/>
      <c r="AG867" s="26"/>
      <c r="AH867" s="1"/>
      <c r="AI867" s="26"/>
      <c r="AJ867" s="1"/>
      <c r="AK867" s="26"/>
      <c r="AL867" s="1">
        <v>30</v>
      </c>
      <c r="AM867" s="26">
        <v>1</v>
      </c>
      <c r="AN867" s="1"/>
      <c r="AO867" s="26"/>
      <c r="AP867" s="1"/>
      <c r="AQ867" s="26"/>
      <c r="AR867" s="1"/>
      <c r="AS867" s="26"/>
      <c r="AT867" s="1"/>
      <c r="AU867" s="26"/>
      <c r="AV867" s="1"/>
      <c r="AW867" s="26"/>
      <c r="AX867" s="1"/>
      <c r="AY867" s="26"/>
      <c r="AZ867" s="1"/>
      <c r="BA867" s="26"/>
      <c r="BB867" s="1"/>
      <c r="BC867" s="26"/>
      <c r="BD867" s="1"/>
      <c r="BE867" s="26"/>
      <c r="BF867" s="1"/>
      <c r="BG867" s="26"/>
      <c r="BH867" s="1"/>
      <c r="BI867" s="26"/>
      <c r="BJ867" s="1"/>
      <c r="BK867" s="26"/>
      <c r="BL867" s="1"/>
      <c r="BM867" s="26"/>
      <c r="BN867" s="1"/>
      <c r="BO867" s="26"/>
      <c r="BP867" s="1">
        <v>79</v>
      </c>
      <c r="BQ867" s="26">
        <v>4</v>
      </c>
      <c r="BR867" s="1"/>
      <c r="BS867" s="26"/>
      <c r="BT867" s="1"/>
      <c r="BU867" s="26"/>
      <c r="BV867" s="30">
        <v>75</v>
      </c>
      <c r="BW867" s="26">
        <v>2</v>
      </c>
      <c r="BX867" s="30"/>
      <c r="BY867" s="26"/>
      <c r="BZ867" s="60"/>
      <c r="CA867" s="30"/>
      <c r="CB867" s="30"/>
      <c r="CC867" s="30"/>
    </row>
    <row r="868" spans="1:81" s="56" customFormat="1" x14ac:dyDescent="0.35">
      <c r="A868" s="30" t="s">
        <v>348</v>
      </c>
      <c r="B868" s="1" t="s">
        <v>57</v>
      </c>
      <c r="C868" s="1" t="s">
        <v>1893</v>
      </c>
      <c r="D868" s="1" t="s">
        <v>1894</v>
      </c>
      <c r="E868" s="1" t="s">
        <v>55</v>
      </c>
      <c r="F868" s="1">
        <v>999922709</v>
      </c>
      <c r="G868" s="1">
        <f>(J868+T868)-H868</f>
        <v>90</v>
      </c>
      <c r="H868" s="30"/>
      <c r="I868" s="27"/>
      <c r="J868" s="1">
        <f>SUM(K868,L868,N868,O868,P868,Q868,R868)</f>
        <v>90</v>
      </c>
      <c r="K868" s="1">
        <f>SUM(AP868,BT868,BX868)</f>
        <v>0</v>
      </c>
      <c r="L868" s="1">
        <f>SUM(AD868,AF868,AH868,AL868,AJ868,AN868,AR868,AT868,AV868,AX868,BB868,BD868,BF868,BH868,BJ868,BL868,AZ868)</f>
        <v>90</v>
      </c>
      <c r="M868" s="1">
        <f>COUNT(#REF!,AD868,AF868,AH868,AJ868,AL868,AN868,AR868,AT868,AV868,AX868,AZ868,BB868,BD868,BF868,BH868,BJ868,BL868)</f>
        <v>1</v>
      </c>
      <c r="N868" s="1">
        <f>BN868+BP868</f>
        <v>0</v>
      </c>
      <c r="O868" s="1">
        <v>0</v>
      </c>
      <c r="P868" s="1">
        <f>BR868</f>
        <v>0</v>
      </c>
      <c r="Q868" s="1">
        <f>BV868</f>
        <v>0</v>
      </c>
      <c r="R868" s="1">
        <v>0</v>
      </c>
      <c r="S868" s="64"/>
      <c r="T868" s="1">
        <f>SUM(U868,V868,X868,Y868,Z868,AA868,AB868)</f>
        <v>0</v>
      </c>
      <c r="U868" s="1">
        <f>CA868</f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f>CC868</f>
        <v>0</v>
      </c>
      <c r="AB868" s="1">
        <f>CB868</f>
        <v>0</v>
      </c>
      <c r="AC868" s="64"/>
      <c r="AD868" s="1"/>
      <c r="AE868" s="26"/>
      <c r="AF868" s="1"/>
      <c r="AG868" s="26"/>
      <c r="AH868" s="1"/>
      <c r="AI868" s="26"/>
      <c r="AJ868" s="1"/>
      <c r="AK868" s="26"/>
      <c r="AL868" s="1"/>
      <c r="AM868" s="26"/>
      <c r="AN868" s="1"/>
      <c r="AO868" s="26"/>
      <c r="AP868" s="1"/>
      <c r="AQ868" s="26"/>
      <c r="AR868" s="1"/>
      <c r="AS868" s="26"/>
      <c r="AT868" s="1"/>
      <c r="AU868" s="26"/>
      <c r="AV868" s="1"/>
      <c r="AW868" s="26"/>
      <c r="AX868" s="1"/>
      <c r="AY868" s="26"/>
      <c r="AZ868" s="1"/>
      <c r="BA868" s="26"/>
      <c r="BB868" s="1"/>
      <c r="BC868" s="26"/>
      <c r="BD868" s="1">
        <v>90</v>
      </c>
      <c r="BE868" s="26">
        <v>2</v>
      </c>
      <c r="BF868" s="1"/>
      <c r="BG868" s="26"/>
      <c r="BH868" s="1"/>
      <c r="BI868" s="26"/>
      <c r="BJ868" s="1"/>
      <c r="BK868" s="26"/>
      <c r="BL868" s="1"/>
      <c r="BM868" s="26"/>
      <c r="BN868" s="1"/>
      <c r="BO868" s="26"/>
      <c r="BP868" s="1"/>
      <c r="BQ868" s="26"/>
      <c r="BR868" s="1"/>
      <c r="BS868" s="26"/>
      <c r="BT868" s="1"/>
      <c r="BU868" s="26"/>
      <c r="BV868" s="30"/>
      <c r="BW868" s="26"/>
      <c r="BX868" s="30"/>
      <c r="BY868" s="26"/>
      <c r="BZ868" s="60"/>
      <c r="CA868" s="30"/>
      <c r="CB868" s="30"/>
      <c r="CC868" s="30"/>
    </row>
    <row r="869" spans="1:81" s="56" customFormat="1" x14ac:dyDescent="0.35">
      <c r="A869" s="30" t="s">
        <v>348</v>
      </c>
      <c r="B869" s="30" t="s">
        <v>57</v>
      </c>
      <c r="C869" s="30" t="s">
        <v>1856</v>
      </c>
      <c r="D869" s="30" t="s">
        <v>897</v>
      </c>
      <c r="E869" s="30" t="s">
        <v>55</v>
      </c>
      <c r="F869" s="30">
        <v>999925775</v>
      </c>
      <c r="G869" s="1">
        <f>(J869+T869)-H869</f>
        <v>82.8</v>
      </c>
      <c r="H869" s="1">
        <f>(K869+L869+N869+O869+P869+Q869+R869)*0.5</f>
        <v>62.8</v>
      </c>
      <c r="I869" s="27"/>
      <c r="J869" s="1">
        <f>SUM(K869,L869,N869,O869,P869,Q869,R869)</f>
        <v>125.6</v>
      </c>
      <c r="K869" s="1">
        <f>SUM(AP869,BT869,BX869)</f>
        <v>0</v>
      </c>
      <c r="L869" s="1">
        <f>SUM(AD869,AF869,AH869,AL869,AJ869,AN869,AR869,AT869,AV869,AX869,BB869,BD869,BF869,BH869,BJ869,BL869,AZ869)</f>
        <v>36</v>
      </c>
      <c r="M869" s="1">
        <f>COUNT(#REF!,AD869,AF869,AH869,AJ869,AL869,AN869,AR869,AT869,AV869,AX869,AZ869,BB869,BD869,BF869,BH869,BJ869,BL869)</f>
        <v>1</v>
      </c>
      <c r="N869" s="1">
        <f>BN869+BP869</f>
        <v>56</v>
      </c>
      <c r="O869" s="1">
        <v>0</v>
      </c>
      <c r="P869" s="1">
        <f>BR869</f>
        <v>33.6</v>
      </c>
      <c r="Q869" s="1">
        <f>BV869</f>
        <v>0</v>
      </c>
      <c r="R869" s="1">
        <v>0</v>
      </c>
      <c r="S869" s="64"/>
      <c r="T869" s="1">
        <f>SUM(U869,V869,X869,Y869,Z869,AA869,AB869)</f>
        <v>20</v>
      </c>
      <c r="U869" s="1">
        <f>CA869</f>
        <v>20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f>CC869</f>
        <v>0</v>
      </c>
      <c r="AB869" s="1">
        <f>CB869</f>
        <v>0</v>
      </c>
      <c r="AC869" s="64"/>
      <c r="AD869" s="1"/>
      <c r="AE869" s="26"/>
      <c r="AF869" s="1"/>
      <c r="AG869" s="26"/>
      <c r="AH869" s="1"/>
      <c r="AI869" s="26"/>
      <c r="AJ869" s="1"/>
      <c r="AK869" s="26"/>
      <c r="AL869" s="1"/>
      <c r="AM869" s="26"/>
      <c r="AN869" s="1"/>
      <c r="AO869" s="26"/>
      <c r="AP869" s="1"/>
      <c r="AQ869" s="26"/>
      <c r="AR869" s="1"/>
      <c r="AS869" s="26"/>
      <c r="AT869" s="1"/>
      <c r="AU869" s="26"/>
      <c r="AV869" s="1"/>
      <c r="AW869" s="26"/>
      <c r="AX869" s="1"/>
      <c r="AY869" s="26"/>
      <c r="AZ869" s="1"/>
      <c r="BA869" s="26"/>
      <c r="BB869" s="1"/>
      <c r="BC869" s="26"/>
      <c r="BD869" s="1">
        <v>36</v>
      </c>
      <c r="BE869" s="26">
        <v>2</v>
      </c>
      <c r="BF869" s="1"/>
      <c r="BG869" s="26"/>
      <c r="BH869" s="1"/>
      <c r="BI869" s="26"/>
      <c r="BJ869" s="1"/>
      <c r="BK869" s="26"/>
      <c r="BL869" s="1"/>
      <c r="BM869" s="26"/>
      <c r="BN869" s="1"/>
      <c r="BO869" s="26"/>
      <c r="BP869" s="1">
        <v>56</v>
      </c>
      <c r="BQ869" s="26">
        <v>1</v>
      </c>
      <c r="BR869" s="1">
        <v>33.6</v>
      </c>
      <c r="BS869" s="26">
        <v>5</v>
      </c>
      <c r="BT869" s="1"/>
      <c r="BU869" s="26"/>
      <c r="BV869" s="30"/>
      <c r="BW869" s="26"/>
      <c r="BX869" s="30"/>
      <c r="BY869" s="26"/>
      <c r="BZ869" s="60"/>
      <c r="CA869" s="30">
        <v>20</v>
      </c>
      <c r="CB869" s="30"/>
      <c r="CC869" s="30"/>
    </row>
    <row r="870" spans="1:81" s="56" customFormat="1" x14ac:dyDescent="0.35">
      <c r="A870" s="30" t="s">
        <v>348</v>
      </c>
      <c r="B870" s="1" t="s">
        <v>57</v>
      </c>
      <c r="C870" s="1" t="s">
        <v>2115</v>
      </c>
      <c r="D870" s="1" t="s">
        <v>2191</v>
      </c>
      <c r="E870" s="1" t="s">
        <v>55</v>
      </c>
      <c r="F870" s="1">
        <v>999925383</v>
      </c>
      <c r="G870" s="1">
        <f>(J870+T870)-H870</f>
        <v>73</v>
      </c>
      <c r="H870" s="1">
        <f>(K870+L870+N870+O870+P870+Q870+R870)*0.5</f>
        <v>73</v>
      </c>
      <c r="I870" s="27"/>
      <c r="J870" s="1">
        <f>SUM(K870,L870,N870,O870,P870,Q870,R870)</f>
        <v>146</v>
      </c>
      <c r="K870" s="1">
        <f>SUM(AP870,BT870,BX870)</f>
        <v>0</v>
      </c>
      <c r="L870" s="1">
        <f>SUM(AD870,AF870,AH870,AL870,AJ870,AN870,AR870,AT870,AV870,AX870,BB870,BD870,BF870,BH870,BJ870,BL870,AZ870)</f>
        <v>68</v>
      </c>
      <c r="M870" s="1">
        <f>COUNT(#REF!,AD870,AF870,AH870,AJ870,AL870,AN870,AR870,AT870,AV870,AX870,AZ870,BB870,BD870,BF870,BH870,BJ870,BL870)</f>
        <v>1</v>
      </c>
      <c r="N870" s="1">
        <f>BN870+BP870</f>
        <v>0</v>
      </c>
      <c r="O870" s="1">
        <v>0</v>
      </c>
      <c r="P870" s="1">
        <f>BR870</f>
        <v>78</v>
      </c>
      <c r="Q870" s="1">
        <f>BV870</f>
        <v>0</v>
      </c>
      <c r="R870" s="1">
        <v>0</v>
      </c>
      <c r="S870" s="64"/>
      <c r="T870" s="1">
        <f>SUM(U870,V870,X870,Y870,Z870,AA870,AB870)</f>
        <v>0</v>
      </c>
      <c r="U870" s="1">
        <f>CA870</f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f>CC870</f>
        <v>0</v>
      </c>
      <c r="AB870" s="1">
        <f>CB870</f>
        <v>0</v>
      </c>
      <c r="AC870" s="64"/>
      <c r="AD870" s="1"/>
      <c r="AE870" s="26"/>
      <c r="AF870" s="1"/>
      <c r="AG870" s="26"/>
      <c r="AH870" s="1"/>
      <c r="AI870" s="26"/>
      <c r="AJ870" s="1"/>
      <c r="AK870" s="26"/>
      <c r="AL870" s="1"/>
      <c r="AM870" s="26"/>
      <c r="AN870" s="1">
        <v>68</v>
      </c>
      <c r="AO870" s="26">
        <v>3</v>
      </c>
      <c r="AP870" s="1"/>
      <c r="AQ870" s="26"/>
      <c r="AR870" s="1"/>
      <c r="AS870" s="26"/>
      <c r="AT870" s="1"/>
      <c r="AU870" s="26"/>
      <c r="AV870" s="1"/>
      <c r="AW870" s="26"/>
      <c r="AX870" s="1"/>
      <c r="AY870" s="26"/>
      <c r="AZ870" s="1"/>
      <c r="BA870" s="26"/>
      <c r="BB870" s="1"/>
      <c r="BC870" s="26"/>
      <c r="BD870" s="1"/>
      <c r="BE870" s="26"/>
      <c r="BF870" s="1"/>
      <c r="BG870" s="26"/>
      <c r="BH870" s="1"/>
      <c r="BI870" s="26"/>
      <c r="BJ870" s="1"/>
      <c r="BK870" s="26"/>
      <c r="BL870" s="1"/>
      <c r="BM870" s="26"/>
      <c r="BN870" s="1"/>
      <c r="BO870" s="26"/>
      <c r="BP870" s="1"/>
      <c r="BQ870" s="26"/>
      <c r="BR870" s="1">
        <v>78</v>
      </c>
      <c r="BS870" s="26">
        <v>6</v>
      </c>
      <c r="BT870" s="1"/>
      <c r="BU870" s="26"/>
      <c r="BV870" s="30"/>
      <c r="BW870" s="26"/>
      <c r="BX870" s="30"/>
      <c r="BY870" s="26"/>
      <c r="BZ870" s="60"/>
      <c r="CA870" s="30"/>
      <c r="CB870" s="30"/>
      <c r="CC870" s="30"/>
    </row>
    <row r="871" spans="1:81" s="56" customFormat="1" x14ac:dyDescent="0.35">
      <c r="A871" s="30" t="s">
        <v>348</v>
      </c>
      <c r="B871" s="31" t="s">
        <v>57</v>
      </c>
      <c r="C871" s="31" t="s">
        <v>2087</v>
      </c>
      <c r="D871" s="31" t="s">
        <v>2088</v>
      </c>
      <c r="E871" s="31" t="s">
        <v>55</v>
      </c>
      <c r="F871" s="1">
        <v>999923805</v>
      </c>
      <c r="G871" s="1">
        <f>(J871+T871)-H871</f>
        <v>70.5</v>
      </c>
      <c r="H871" s="1">
        <f>(K871+L871+N871+O871+P871+Q871+R871)*0.5</f>
        <v>70.5</v>
      </c>
      <c r="I871" s="27"/>
      <c r="J871" s="1">
        <f>SUM(K871,L871,N871,O871,P871,Q871,R871)</f>
        <v>141</v>
      </c>
      <c r="K871" s="1">
        <f>SUM(AP871,BT871,BX871)</f>
        <v>0</v>
      </c>
      <c r="L871" s="1">
        <f>SUM(AD871,AF871,AH871,AL871,AJ871,AN871,AR871,AT871,AV871,AX871,BB871,BD871,BF871,BH871,BJ871,BL871,AZ871)</f>
        <v>90</v>
      </c>
      <c r="M871" s="1">
        <f>COUNT(#REF!,AD871,AF871,AH871,AJ871,AL871,AN871,AR871,AT871,AV871,AX871,AZ871,BB871,BD871,BF871,BH871,BJ871,BL871)</f>
        <v>1</v>
      </c>
      <c r="N871" s="1">
        <f>BN871+BP871</f>
        <v>0</v>
      </c>
      <c r="O871" s="1">
        <v>0</v>
      </c>
      <c r="P871" s="1">
        <f>BR871</f>
        <v>51</v>
      </c>
      <c r="Q871" s="1">
        <f>BV871</f>
        <v>0</v>
      </c>
      <c r="R871" s="1">
        <v>0</v>
      </c>
      <c r="S871" s="64"/>
      <c r="T871" s="1">
        <f>SUM(U871,V871,X871,Y871,Z871,AA871,AB871)</f>
        <v>0</v>
      </c>
      <c r="U871" s="1">
        <f>CA871</f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f>CC871</f>
        <v>0</v>
      </c>
      <c r="AB871" s="1">
        <f>CB871</f>
        <v>0</v>
      </c>
      <c r="AC871" s="64"/>
      <c r="AD871" s="1"/>
      <c r="AE871" s="26"/>
      <c r="AF871" s="1"/>
      <c r="AG871" s="26"/>
      <c r="AH871" s="1"/>
      <c r="AI871" s="26"/>
      <c r="AJ871" s="1"/>
      <c r="AK871" s="26"/>
      <c r="AL871" s="1"/>
      <c r="AM871" s="26"/>
      <c r="AN871" s="1"/>
      <c r="AO871" s="26"/>
      <c r="AP871" s="1"/>
      <c r="AQ871" s="26"/>
      <c r="AR871" s="1">
        <v>90</v>
      </c>
      <c r="AS871" s="26">
        <v>2</v>
      </c>
      <c r="AT871" s="1"/>
      <c r="AU871" s="26"/>
      <c r="AV871" s="1"/>
      <c r="AW871" s="26"/>
      <c r="AX871" s="1"/>
      <c r="AY871" s="26"/>
      <c r="AZ871" s="1"/>
      <c r="BA871" s="26"/>
      <c r="BB871" s="1"/>
      <c r="BC871" s="26"/>
      <c r="BD871" s="1"/>
      <c r="BE871" s="26"/>
      <c r="BF871" s="1"/>
      <c r="BG871" s="26"/>
      <c r="BH871" s="1"/>
      <c r="BI871" s="26"/>
      <c r="BJ871" s="1"/>
      <c r="BK871" s="26"/>
      <c r="BL871" s="1"/>
      <c r="BM871" s="26"/>
      <c r="BN871" s="1"/>
      <c r="BO871" s="26"/>
      <c r="BP871" s="1"/>
      <c r="BQ871" s="26"/>
      <c r="BR871" s="1">
        <v>51</v>
      </c>
      <c r="BS871" s="26" t="s">
        <v>94</v>
      </c>
      <c r="BT871" s="1"/>
      <c r="BU871" s="26"/>
      <c r="BV871" s="30"/>
      <c r="BW871" s="26"/>
      <c r="BX871" s="30"/>
      <c r="BY871" s="26"/>
      <c r="BZ871" s="60"/>
      <c r="CA871" s="30"/>
      <c r="CB871" s="30"/>
      <c r="CC871" s="30"/>
    </row>
    <row r="872" spans="1:81" s="56" customFormat="1" x14ac:dyDescent="0.35">
      <c r="A872" s="30" t="s">
        <v>348</v>
      </c>
      <c r="B872" s="35" t="s">
        <v>57</v>
      </c>
      <c r="C872" s="35" t="s">
        <v>2772</v>
      </c>
      <c r="D872" s="35" t="s">
        <v>2773</v>
      </c>
      <c r="E872" s="35" t="s">
        <v>55</v>
      </c>
      <c r="F872" s="35">
        <v>999926093</v>
      </c>
      <c r="G872" s="1">
        <f>(J872+T872)-H872</f>
        <v>68</v>
      </c>
      <c r="H872" s="1">
        <f>(K872+L872+N872+O872+P872+Q872+R872)*0.5</f>
        <v>68</v>
      </c>
      <c r="I872" s="27"/>
      <c r="J872" s="1">
        <f>SUM(K872,L872,N872,O872,P872,Q872,R872)</f>
        <v>136</v>
      </c>
      <c r="K872" s="1">
        <f>SUM(AP872,BT872,BX872)</f>
        <v>0</v>
      </c>
      <c r="L872" s="1">
        <f>SUM(AD872,AF872,AH872,AL872,AJ872,AN872,AR872,AT872,AV872,AX872,BB872,BD872,BF872,BH872,BJ872,BL872,AZ872)</f>
        <v>68</v>
      </c>
      <c r="M872" s="1">
        <f>COUNT(#REF!,AD872,AF872,AH872,AJ872,AL872,AN872,AR872,AT872,AV872,AX872,AZ872,BB872,BD872,BF872,BH872,BJ872,BL872)</f>
        <v>1</v>
      </c>
      <c r="N872" s="1">
        <f>BN872+BP872</f>
        <v>0</v>
      </c>
      <c r="O872" s="1">
        <v>0</v>
      </c>
      <c r="P872" s="1">
        <f>BR872</f>
        <v>68</v>
      </c>
      <c r="Q872" s="1">
        <f>BV872</f>
        <v>0</v>
      </c>
      <c r="R872" s="1">
        <v>0</v>
      </c>
      <c r="S872" s="64"/>
      <c r="T872" s="1">
        <f>SUM(U872,V872,X872,Y872,Z872,AA872,AB872)</f>
        <v>0</v>
      </c>
      <c r="U872" s="1">
        <f>CA872</f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f>CC872</f>
        <v>0</v>
      </c>
      <c r="AB872" s="1">
        <f>CB872</f>
        <v>0</v>
      </c>
      <c r="AC872" s="64"/>
      <c r="AD872" s="1"/>
      <c r="AE872" s="26"/>
      <c r="AF872" s="1"/>
      <c r="AG872" s="26"/>
      <c r="AH872" s="1">
        <v>68</v>
      </c>
      <c r="AI872" s="26">
        <v>4</v>
      </c>
      <c r="AJ872" s="1"/>
      <c r="AK872" s="26"/>
      <c r="AL872" s="1"/>
      <c r="AM872" s="26"/>
      <c r="AN872" s="1"/>
      <c r="AO872" s="26"/>
      <c r="AP872" s="1"/>
      <c r="AQ872" s="26"/>
      <c r="AR872" s="1"/>
      <c r="AS872" s="26"/>
      <c r="AT872" s="1"/>
      <c r="AU872" s="26"/>
      <c r="AV872" s="1"/>
      <c r="AW872" s="26"/>
      <c r="AX872" s="1"/>
      <c r="AY872" s="26"/>
      <c r="AZ872" s="1"/>
      <c r="BA872" s="26"/>
      <c r="BB872" s="1"/>
      <c r="BC872" s="26"/>
      <c r="BD872" s="1"/>
      <c r="BE872" s="26"/>
      <c r="BF872" s="1"/>
      <c r="BG872" s="26"/>
      <c r="BH872" s="1"/>
      <c r="BI872" s="26"/>
      <c r="BJ872" s="1"/>
      <c r="BK872" s="26"/>
      <c r="BL872" s="1"/>
      <c r="BM872" s="26"/>
      <c r="BN872" s="1"/>
      <c r="BO872" s="26"/>
      <c r="BP872" s="1"/>
      <c r="BQ872" s="26"/>
      <c r="BR872" s="1">
        <v>68</v>
      </c>
      <c r="BS872" s="26">
        <v>8</v>
      </c>
      <c r="BT872" s="1"/>
      <c r="BU872" s="26"/>
      <c r="BV872" s="30"/>
      <c r="BW872" s="26"/>
      <c r="BX872" s="30"/>
      <c r="BY872" s="26"/>
      <c r="BZ872" s="60"/>
      <c r="CA872" s="30"/>
      <c r="CB872" s="30"/>
      <c r="CC872" s="30"/>
    </row>
    <row r="873" spans="1:81" s="56" customFormat="1" x14ac:dyDescent="0.35">
      <c r="A873" s="1" t="s">
        <v>348</v>
      </c>
      <c r="B873" s="1" t="s">
        <v>57</v>
      </c>
      <c r="C873" s="1" t="s">
        <v>1131</v>
      </c>
      <c r="D873" s="1" t="s">
        <v>2252</v>
      </c>
      <c r="E873" s="1" t="s">
        <v>55</v>
      </c>
      <c r="F873" s="1">
        <v>999924643</v>
      </c>
      <c r="G873" s="1">
        <f>(J873+T873)-H873</f>
        <v>63</v>
      </c>
      <c r="H873" s="1"/>
      <c r="I873" s="27"/>
      <c r="J873" s="1">
        <f>SUM(K873,L873,N873,O873,P873,Q873,R873)</f>
        <v>63</v>
      </c>
      <c r="K873" s="1">
        <f>SUM(AP873,BT873,BX873)</f>
        <v>0</v>
      </c>
      <c r="L873" s="1">
        <f>SUM(AD873,AF873,AH873,AL873,AJ873,AN873,AR873,AT873,AV873,AX873,BB873,BD873,BF873,BH873,BJ873,BL873,AZ873)</f>
        <v>63</v>
      </c>
      <c r="M873" s="1">
        <f>COUNT(#REF!,AD873,AF873,AH873,AJ873,AL873,AN873,AR873,AT873,AV873,AX873,AZ873,BB873,BD873,BF873,BH873,BJ873,BL873)</f>
        <v>1</v>
      </c>
      <c r="N873" s="1">
        <f>BN873+BP873</f>
        <v>0</v>
      </c>
      <c r="O873" s="1">
        <v>0</v>
      </c>
      <c r="P873" s="1">
        <f>BR873</f>
        <v>0</v>
      </c>
      <c r="Q873" s="1">
        <f>BV873</f>
        <v>0</v>
      </c>
      <c r="R873" s="1">
        <v>0</v>
      </c>
      <c r="S873" s="64"/>
      <c r="T873" s="1">
        <f>SUM(U873,V873,X873,Y873,Z873,AA873,AB873)</f>
        <v>0</v>
      </c>
      <c r="U873" s="1">
        <f>CA873</f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f>CC873</f>
        <v>0</v>
      </c>
      <c r="AB873" s="1">
        <f>CB873</f>
        <v>0</v>
      </c>
      <c r="AC873" s="64"/>
      <c r="AD873" s="1"/>
      <c r="AE873" s="26"/>
      <c r="AF873" s="1"/>
      <c r="AG873" s="26"/>
      <c r="AH873" s="1"/>
      <c r="AI873" s="26"/>
      <c r="AJ873" s="1"/>
      <c r="AK873" s="26"/>
      <c r="AL873" s="1"/>
      <c r="AM873" s="26"/>
      <c r="AN873" s="1"/>
      <c r="AO873" s="26"/>
      <c r="AP873" s="1"/>
      <c r="AQ873" s="26"/>
      <c r="AR873" s="1"/>
      <c r="AS873" s="26"/>
      <c r="AT873" s="1"/>
      <c r="AU873" s="26"/>
      <c r="AV873" s="1">
        <v>63</v>
      </c>
      <c r="AW873" s="26">
        <v>5</v>
      </c>
      <c r="AX873" s="1"/>
      <c r="AY873" s="26"/>
      <c r="AZ873" s="1"/>
      <c r="BA873" s="26"/>
      <c r="BB873" s="1"/>
      <c r="BC873" s="26"/>
      <c r="BD873" s="1"/>
      <c r="BE873" s="26"/>
      <c r="BF873" s="1"/>
      <c r="BG873" s="26"/>
      <c r="BH873" s="1"/>
      <c r="BI873" s="26"/>
      <c r="BJ873" s="1"/>
      <c r="BK873" s="26"/>
      <c r="BL873" s="1"/>
      <c r="BM873" s="26"/>
      <c r="BN873" s="1"/>
      <c r="BO873" s="26"/>
      <c r="BP873" s="1"/>
      <c r="BQ873" s="26"/>
      <c r="BR873" s="1"/>
      <c r="BS873" s="26"/>
      <c r="BT873" s="1"/>
      <c r="BU873" s="26"/>
      <c r="BV873" s="30"/>
      <c r="BW873" s="26"/>
      <c r="BX873" s="30"/>
      <c r="BY873" s="26"/>
      <c r="BZ873" s="60"/>
      <c r="CA873" s="30"/>
      <c r="CB873" s="30"/>
      <c r="CC873" s="30"/>
    </row>
    <row r="874" spans="1:81" s="56" customFormat="1" x14ac:dyDescent="0.35">
      <c r="A874" s="30" t="s">
        <v>348</v>
      </c>
      <c r="B874" s="1" t="s">
        <v>57</v>
      </c>
      <c r="C874" s="1" t="s">
        <v>1169</v>
      </c>
      <c r="D874" s="1" t="s">
        <v>2331</v>
      </c>
      <c r="E874" s="1" t="s">
        <v>55</v>
      </c>
      <c r="F874" s="1">
        <v>999924914</v>
      </c>
      <c r="G874" s="1">
        <f>(J874+T874)-H874</f>
        <v>63</v>
      </c>
      <c r="H874" s="30"/>
      <c r="I874" s="27"/>
      <c r="J874" s="1">
        <f>SUM(K874,L874,N874,O874,P874,Q874,R874)</f>
        <v>63</v>
      </c>
      <c r="K874" s="1">
        <f>SUM(AP874,BT874,BX874)</f>
        <v>0</v>
      </c>
      <c r="L874" s="1">
        <f>SUM(AD874,AF874,AH874,AL874,AJ874,AN874,AR874,AT874,AV874,AX874,BB874,BD874,BF874,BH874,BJ874,BL874,AZ874)</f>
        <v>63</v>
      </c>
      <c r="M874" s="1">
        <f>COUNT(#REF!,AD874,AF874,AH874,AJ874,AL874,AN874,AR874,AT874,AV874,AX874,AZ874,BB874,BD874,BF874,BH874,BJ874,BL874)</f>
        <v>1</v>
      </c>
      <c r="N874" s="1">
        <f>BN874+BP874</f>
        <v>0</v>
      </c>
      <c r="O874" s="1">
        <v>0</v>
      </c>
      <c r="P874" s="1">
        <f>BR874</f>
        <v>0</v>
      </c>
      <c r="Q874" s="1">
        <f>BV874</f>
        <v>0</v>
      </c>
      <c r="R874" s="1">
        <v>0</v>
      </c>
      <c r="S874" s="64"/>
      <c r="T874" s="1">
        <f>SUM(U874,V874,X874,Y874,Z874,AA874,AB874)</f>
        <v>0</v>
      </c>
      <c r="U874" s="1">
        <f>CA874</f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f>CC874</f>
        <v>0</v>
      </c>
      <c r="AB874" s="1">
        <f>CB874</f>
        <v>0</v>
      </c>
      <c r="AC874" s="64"/>
      <c r="AD874" s="1"/>
      <c r="AE874" s="26"/>
      <c r="AF874" s="1"/>
      <c r="AG874" s="26"/>
      <c r="AH874" s="1"/>
      <c r="AI874" s="26"/>
      <c r="AJ874" s="1"/>
      <c r="AK874" s="26"/>
      <c r="AL874" s="1"/>
      <c r="AM874" s="26"/>
      <c r="AN874" s="1"/>
      <c r="AO874" s="26"/>
      <c r="AP874" s="1"/>
      <c r="AQ874" s="26"/>
      <c r="AR874" s="1"/>
      <c r="AS874" s="26"/>
      <c r="AT874" s="1"/>
      <c r="AU874" s="26"/>
      <c r="AV874" s="1">
        <v>63</v>
      </c>
      <c r="AW874" s="26">
        <v>5</v>
      </c>
      <c r="AX874" s="1"/>
      <c r="AY874" s="26"/>
      <c r="AZ874" s="1"/>
      <c r="BA874" s="26"/>
      <c r="BB874" s="1"/>
      <c r="BC874" s="26"/>
      <c r="BD874" s="1"/>
      <c r="BE874" s="26"/>
      <c r="BF874" s="1"/>
      <c r="BG874" s="26"/>
      <c r="BH874" s="1"/>
      <c r="BI874" s="26"/>
      <c r="BJ874" s="1"/>
      <c r="BK874" s="26"/>
      <c r="BL874" s="1"/>
      <c r="BM874" s="26"/>
      <c r="BN874" s="1"/>
      <c r="BO874" s="26"/>
      <c r="BP874" s="1"/>
      <c r="BQ874" s="26"/>
      <c r="BR874" s="1"/>
      <c r="BS874" s="26"/>
      <c r="BT874" s="1"/>
      <c r="BU874" s="26"/>
      <c r="BV874" s="30"/>
      <c r="BW874" s="26"/>
      <c r="BX874" s="30"/>
      <c r="BY874" s="26"/>
      <c r="BZ874" s="60"/>
      <c r="CA874" s="30"/>
      <c r="CB874" s="30"/>
      <c r="CC874" s="30"/>
    </row>
    <row r="875" spans="1:81" s="56" customFormat="1" x14ac:dyDescent="0.35">
      <c r="A875" s="30" t="s">
        <v>348</v>
      </c>
      <c r="B875" s="30" t="s">
        <v>57</v>
      </c>
      <c r="C875" s="30" t="s">
        <v>3510</v>
      </c>
      <c r="D875" s="30" t="s">
        <v>3511</v>
      </c>
      <c r="E875" s="30" t="s">
        <v>55</v>
      </c>
      <c r="F875" s="30">
        <v>999927941</v>
      </c>
      <c r="G875" s="1">
        <f>(J875+T875)-H875</f>
        <v>63</v>
      </c>
      <c r="H875" s="1"/>
      <c r="I875" s="27"/>
      <c r="J875" s="1">
        <f>SUM(K875,L875,N875,O875,P875,Q875,R875)</f>
        <v>63</v>
      </c>
      <c r="K875" s="1">
        <f>SUM(AP875,BT875,BX875)</f>
        <v>0</v>
      </c>
      <c r="L875" s="1">
        <f>SUM(AD875,AF875,AH875,AL875,AJ875,AN875,AR875,AT875,AV875,AX875,BB875,BD875,BF875,BH875,BJ875,BL875,AZ875)</f>
        <v>63</v>
      </c>
      <c r="M875" s="1">
        <f>COUNT(#REF!,AD875,AF875,AH875,AJ875,AL875,AN875,AR875,AT875,AV875,AX875,AZ875,BB875,BD875,BF875,BH875,BJ875,BL875)</f>
        <v>1</v>
      </c>
      <c r="N875" s="1">
        <f>BN875+BP875</f>
        <v>0</v>
      </c>
      <c r="O875" s="1">
        <v>0</v>
      </c>
      <c r="P875" s="1">
        <f>BR875</f>
        <v>0</v>
      </c>
      <c r="Q875" s="1">
        <f>BV875</f>
        <v>0</v>
      </c>
      <c r="R875" s="1">
        <v>0</v>
      </c>
      <c r="S875" s="64"/>
      <c r="T875" s="1">
        <f>SUM(U875,V875,X875,Y875,Z875,AA875,AB875)</f>
        <v>0</v>
      </c>
      <c r="U875" s="1">
        <f>CA875</f>
        <v>0</v>
      </c>
      <c r="V875" s="1">
        <v>0</v>
      </c>
      <c r="W875" s="1">
        <v>0</v>
      </c>
      <c r="X875" s="1">
        <v>0</v>
      </c>
      <c r="Y875" s="1">
        <v>0</v>
      </c>
      <c r="Z875" s="1">
        <v>0</v>
      </c>
      <c r="AA875" s="1">
        <f>CC875</f>
        <v>0</v>
      </c>
      <c r="AB875" s="1">
        <f>CB875</f>
        <v>0</v>
      </c>
      <c r="AC875" s="64"/>
      <c r="AD875" s="1"/>
      <c r="AE875" s="26"/>
      <c r="AF875" s="1"/>
      <c r="AG875" s="26"/>
      <c r="AH875" s="1"/>
      <c r="AI875" s="26"/>
      <c r="AJ875" s="1"/>
      <c r="AK875" s="26"/>
      <c r="AL875" s="1"/>
      <c r="AM875" s="26"/>
      <c r="AN875" s="1"/>
      <c r="AO875" s="26"/>
      <c r="AP875" s="1"/>
      <c r="AQ875" s="26"/>
      <c r="AR875" s="1"/>
      <c r="AS875" s="26"/>
      <c r="AT875" s="1"/>
      <c r="AU875" s="26"/>
      <c r="AV875" s="1"/>
      <c r="AW875" s="26"/>
      <c r="AX875" s="1"/>
      <c r="AY875" s="26"/>
      <c r="AZ875" s="1"/>
      <c r="BA875" s="26"/>
      <c r="BB875" s="1"/>
      <c r="BC875" s="26"/>
      <c r="BD875" s="1">
        <v>63</v>
      </c>
      <c r="BE875" s="26">
        <v>5</v>
      </c>
      <c r="BF875" s="1"/>
      <c r="BG875" s="26"/>
      <c r="BH875" s="1"/>
      <c r="BI875" s="26"/>
      <c r="BJ875" s="1"/>
      <c r="BK875" s="26"/>
      <c r="BL875" s="1"/>
      <c r="BM875" s="26"/>
      <c r="BN875" s="1"/>
      <c r="BO875" s="26"/>
      <c r="BP875" s="1"/>
      <c r="BQ875" s="26"/>
      <c r="BR875" s="1"/>
      <c r="BS875" s="26"/>
      <c r="BT875" s="1"/>
      <c r="BU875" s="26"/>
      <c r="BV875" s="30"/>
      <c r="BW875" s="26"/>
      <c r="BX875" s="30"/>
      <c r="BY875" s="26"/>
      <c r="BZ875" s="60"/>
      <c r="CA875" s="30"/>
      <c r="CB875" s="30"/>
      <c r="CC875" s="30"/>
    </row>
    <row r="876" spans="1:81" s="56" customFormat="1" x14ac:dyDescent="0.35">
      <c r="A876" s="1" t="s">
        <v>348</v>
      </c>
      <c r="B876" s="1" t="s">
        <v>57</v>
      </c>
      <c r="C876" s="1" t="s">
        <v>3139</v>
      </c>
      <c r="D876" s="1" t="s">
        <v>3138</v>
      </c>
      <c r="E876" s="1" t="s">
        <v>55</v>
      </c>
      <c r="F876" s="1">
        <v>999926940</v>
      </c>
      <c r="G876" s="1">
        <f>(J876+T876)-H876</f>
        <v>62.599999999999994</v>
      </c>
      <c r="H876" s="1"/>
      <c r="I876" s="27"/>
      <c r="J876" s="1">
        <f>SUM(K876,L876,N876,O876,P876,Q876,R876)</f>
        <v>47.599999999999994</v>
      </c>
      <c r="K876" s="1">
        <f>SUM(AP876,BT876,BX876)</f>
        <v>0</v>
      </c>
      <c r="L876" s="1">
        <f>SUM(AD876,AF876,AH876,AL876,AJ876,AN876,AR876,AT876,AV876,AX876,BB876,BD876,BF876,BH876,BJ876,BL876,AZ876)</f>
        <v>27.2</v>
      </c>
      <c r="M876" s="1">
        <f>COUNT(#REF!,AD876,AF876,AH876,AJ876,AL876,AN876,AR876,AT876,AV876,AX876,AZ876,BB876,BD876,BF876,BH876,BJ876,BL876)</f>
        <v>1</v>
      </c>
      <c r="N876" s="1">
        <f>BN876+BP876</f>
        <v>0</v>
      </c>
      <c r="O876" s="1">
        <v>0</v>
      </c>
      <c r="P876" s="1">
        <f>BR876</f>
        <v>20.399999999999999</v>
      </c>
      <c r="Q876" s="1">
        <f>BV876</f>
        <v>0</v>
      </c>
      <c r="R876" s="1">
        <v>0</v>
      </c>
      <c r="S876" s="64"/>
      <c r="T876" s="1">
        <f>SUM(U876,V876,X876,Y876,Z876,AA876,AB876)</f>
        <v>15</v>
      </c>
      <c r="U876" s="1">
        <f>CA876</f>
        <v>15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f>CC876</f>
        <v>0</v>
      </c>
      <c r="AB876" s="1">
        <f>CB876</f>
        <v>0</v>
      </c>
      <c r="AC876" s="64"/>
      <c r="AD876" s="1"/>
      <c r="AE876" s="26"/>
      <c r="AF876" s="1"/>
      <c r="AG876" s="26"/>
      <c r="AH876" s="1"/>
      <c r="AI876" s="26"/>
      <c r="AJ876" s="1">
        <v>27.2</v>
      </c>
      <c r="AK876" s="26">
        <v>3</v>
      </c>
      <c r="AL876" s="1"/>
      <c r="AM876" s="26"/>
      <c r="AN876" s="1"/>
      <c r="AO876" s="26"/>
      <c r="AP876" s="1"/>
      <c r="AQ876" s="26"/>
      <c r="AR876" s="1"/>
      <c r="AS876" s="26"/>
      <c r="AT876" s="1"/>
      <c r="AU876" s="26"/>
      <c r="AV876" s="1"/>
      <c r="AW876" s="26"/>
      <c r="AX876" s="1"/>
      <c r="AY876" s="26"/>
      <c r="AZ876" s="1"/>
      <c r="BA876" s="26"/>
      <c r="BB876" s="1"/>
      <c r="BC876" s="26"/>
      <c r="BD876" s="1"/>
      <c r="BE876" s="26"/>
      <c r="BF876" s="1"/>
      <c r="BG876" s="26"/>
      <c r="BH876" s="1"/>
      <c r="BI876" s="26"/>
      <c r="BJ876" s="1"/>
      <c r="BK876" s="26"/>
      <c r="BL876" s="1"/>
      <c r="BM876" s="26"/>
      <c r="BN876" s="1"/>
      <c r="BO876" s="26"/>
      <c r="BP876" s="1"/>
      <c r="BQ876" s="26"/>
      <c r="BR876" s="1">
        <v>20.399999999999999</v>
      </c>
      <c r="BS876" s="26" t="s">
        <v>94</v>
      </c>
      <c r="BT876" s="1"/>
      <c r="BU876" s="26"/>
      <c r="BV876" s="30"/>
      <c r="BW876" s="26"/>
      <c r="BX876" s="30"/>
      <c r="BY876" s="26"/>
      <c r="BZ876" s="60"/>
      <c r="CA876" s="30">
        <v>15</v>
      </c>
      <c r="CB876" s="30"/>
      <c r="CC876" s="30"/>
    </row>
    <row r="877" spans="1:81" s="56" customFormat="1" x14ac:dyDescent="0.35">
      <c r="A877" s="31" t="s">
        <v>348</v>
      </c>
      <c r="B877" s="31" t="s">
        <v>57</v>
      </c>
      <c r="C877" s="31" t="s">
        <v>2081</v>
      </c>
      <c r="D877" s="31" t="s">
        <v>324</v>
      </c>
      <c r="E877" s="31" t="s">
        <v>55</v>
      </c>
      <c r="F877" s="1">
        <v>999923785</v>
      </c>
      <c r="G877" s="1">
        <f>(J877+T877)-H877</f>
        <v>60</v>
      </c>
      <c r="H877" s="1"/>
      <c r="I877" s="27"/>
      <c r="J877" s="1">
        <f>SUM(K877,L877,N877,O877,P877,Q877,R877)</f>
        <v>60</v>
      </c>
      <c r="K877" s="1">
        <f>SUM(AP877,BT877,BX877)</f>
        <v>0</v>
      </c>
      <c r="L877" s="1">
        <f>SUM(AD877,AF877,AH877,AL877,AJ877,AN877,AR877,AT877,AV877,AX877,BB877,BD877,BF877,BH877,BJ877,BL877,AZ877)</f>
        <v>60</v>
      </c>
      <c r="M877" s="1">
        <f>COUNT(#REF!,AD877,AF877,AH877,AJ877,AL877,AN877,AR877,AT877,AV877,AX877,AZ877,BB877,BD877,BF877,BH877,BJ877,BL877)</f>
        <v>1</v>
      </c>
      <c r="N877" s="1">
        <f>BN877+BP877</f>
        <v>0</v>
      </c>
      <c r="O877" s="1">
        <v>0</v>
      </c>
      <c r="P877" s="1">
        <f>BR877</f>
        <v>0</v>
      </c>
      <c r="Q877" s="1">
        <f>BV877</f>
        <v>0</v>
      </c>
      <c r="R877" s="1">
        <v>0</v>
      </c>
      <c r="S877" s="64"/>
      <c r="T877" s="1">
        <f>SUM(U877,V877,X877,Y877,Z877,AA877,AB877)</f>
        <v>0</v>
      </c>
      <c r="U877" s="1">
        <f>CA877</f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f>CC877</f>
        <v>0</v>
      </c>
      <c r="AB877" s="1">
        <f>CB877</f>
        <v>0</v>
      </c>
      <c r="AC877" s="64"/>
      <c r="AD877" s="1"/>
      <c r="AE877" s="26"/>
      <c r="AF877" s="1"/>
      <c r="AG877" s="26"/>
      <c r="AH877" s="1"/>
      <c r="AI877" s="26"/>
      <c r="AJ877" s="1"/>
      <c r="AK877" s="26"/>
      <c r="AL877" s="1"/>
      <c r="AM877" s="26"/>
      <c r="AN877" s="1"/>
      <c r="AO877" s="26"/>
      <c r="AP877" s="1"/>
      <c r="AQ877" s="26"/>
      <c r="AR877" s="1">
        <v>60</v>
      </c>
      <c r="AS877" s="26">
        <v>1</v>
      </c>
      <c r="AT877" s="1"/>
      <c r="AU877" s="26"/>
      <c r="AV877" s="1"/>
      <c r="AW877" s="26"/>
      <c r="AX877" s="1"/>
      <c r="AY877" s="26"/>
      <c r="AZ877" s="1"/>
      <c r="BA877" s="26"/>
      <c r="BB877" s="1"/>
      <c r="BC877" s="26"/>
      <c r="BD877" s="1"/>
      <c r="BE877" s="26"/>
      <c r="BF877" s="1"/>
      <c r="BG877" s="26"/>
      <c r="BH877" s="1"/>
      <c r="BI877" s="26"/>
      <c r="BJ877" s="1"/>
      <c r="BK877" s="26"/>
      <c r="BL877" s="1"/>
      <c r="BM877" s="26"/>
      <c r="BN877" s="1"/>
      <c r="BO877" s="26"/>
      <c r="BP877" s="1"/>
      <c r="BQ877" s="26"/>
      <c r="BR877" s="1"/>
      <c r="BS877" s="26"/>
      <c r="BT877" s="1"/>
      <c r="BU877" s="26"/>
      <c r="BV877" s="30"/>
      <c r="BW877" s="26"/>
      <c r="BX877" s="30"/>
      <c r="BY877" s="26"/>
      <c r="BZ877" s="60"/>
      <c r="CA877" s="30"/>
      <c r="CB877" s="30"/>
      <c r="CC877" s="30"/>
    </row>
    <row r="878" spans="1:81" s="56" customFormat="1" x14ac:dyDescent="0.35">
      <c r="A878" s="30" t="s">
        <v>348</v>
      </c>
      <c r="B878" s="1" t="s">
        <v>57</v>
      </c>
      <c r="C878" s="1" t="s">
        <v>1380</v>
      </c>
      <c r="D878" s="1" t="s">
        <v>1381</v>
      </c>
      <c r="E878" s="1" t="s">
        <v>55</v>
      </c>
      <c r="F878" s="1">
        <v>999919536</v>
      </c>
      <c r="G878" s="1">
        <f>(J878+T878)-H878</f>
        <v>59.5</v>
      </c>
      <c r="H878" s="1">
        <f>(K878+L878+N878+O878+P878+Q878+R878)*0.5</f>
        <v>59.5</v>
      </c>
      <c r="I878" s="27"/>
      <c r="J878" s="1">
        <f>SUM(K878,L878,N878,O878,P878,Q878,R878)</f>
        <v>119</v>
      </c>
      <c r="K878" s="1">
        <f>SUM(AP878,BT878,BX878)</f>
        <v>0</v>
      </c>
      <c r="L878" s="1">
        <f>SUM(AD878,AF878,AH878,AL878,AJ878,AN878,AR878,AT878,AV878,AX878,BB878,BD878,BF878,BH878,BJ878,BL878,AZ878)</f>
        <v>68</v>
      </c>
      <c r="M878" s="1">
        <f>COUNT(#REF!,AD878,AF878,AH878,AJ878,AL878,AN878,AR878,AT878,AV878,AX878,AZ878,BB878,BD878,BF878,BH878,BJ878,BL878)</f>
        <v>1</v>
      </c>
      <c r="N878" s="1">
        <f>BN878+BP878</f>
        <v>0</v>
      </c>
      <c r="O878" s="1">
        <v>0</v>
      </c>
      <c r="P878" s="1">
        <f>BR878</f>
        <v>51</v>
      </c>
      <c r="Q878" s="1">
        <f>BV878</f>
        <v>0</v>
      </c>
      <c r="R878" s="1">
        <v>0</v>
      </c>
      <c r="S878" s="64"/>
      <c r="T878" s="1">
        <f>SUM(U878,V878,X878,Y878,Z878,AA878,AB878)</f>
        <v>0</v>
      </c>
      <c r="U878" s="1">
        <f>CA878</f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f>CC878</f>
        <v>0</v>
      </c>
      <c r="AB878" s="1">
        <f>CB878</f>
        <v>0</v>
      </c>
      <c r="AC878" s="64"/>
      <c r="AD878" s="1"/>
      <c r="AE878" s="26"/>
      <c r="AF878" s="1"/>
      <c r="AG878" s="26"/>
      <c r="AH878" s="1"/>
      <c r="AI878" s="26"/>
      <c r="AJ878" s="1"/>
      <c r="AK878" s="26"/>
      <c r="AL878" s="1"/>
      <c r="AM878" s="26"/>
      <c r="AN878" s="1"/>
      <c r="AO878" s="26"/>
      <c r="AP878" s="1"/>
      <c r="AQ878" s="26"/>
      <c r="AR878" s="1"/>
      <c r="AS878" s="26"/>
      <c r="AT878" s="1"/>
      <c r="AU878" s="26"/>
      <c r="AV878" s="1"/>
      <c r="AW878" s="26"/>
      <c r="AX878" s="1"/>
      <c r="AY878" s="26"/>
      <c r="AZ878" s="1"/>
      <c r="BA878" s="26"/>
      <c r="BB878" s="1"/>
      <c r="BC878" s="26"/>
      <c r="BD878" s="1"/>
      <c r="BE878" s="26"/>
      <c r="BF878" s="1"/>
      <c r="BG878" s="26"/>
      <c r="BH878" s="1"/>
      <c r="BI878" s="26"/>
      <c r="BJ878" s="1">
        <v>68</v>
      </c>
      <c r="BK878" s="26">
        <v>3</v>
      </c>
      <c r="BL878" s="1"/>
      <c r="BM878" s="26"/>
      <c r="BN878" s="1"/>
      <c r="BO878" s="26"/>
      <c r="BP878" s="1"/>
      <c r="BQ878" s="26"/>
      <c r="BR878" s="1">
        <v>51</v>
      </c>
      <c r="BS878" s="26" t="s">
        <v>94</v>
      </c>
      <c r="BT878" s="1"/>
      <c r="BU878" s="26"/>
      <c r="BV878" s="30"/>
      <c r="BW878" s="26"/>
      <c r="BX878" s="30"/>
      <c r="BY878" s="26"/>
      <c r="BZ878" s="60"/>
      <c r="CA878" s="30"/>
      <c r="CB878" s="30"/>
      <c r="CC878" s="30"/>
    </row>
    <row r="879" spans="1:81" s="56" customFormat="1" x14ac:dyDescent="0.35">
      <c r="A879" s="30" t="s">
        <v>348</v>
      </c>
      <c r="B879" s="30" t="s">
        <v>57</v>
      </c>
      <c r="C879" s="30" t="s">
        <v>1125</v>
      </c>
      <c r="D879" s="30" t="s">
        <v>3512</v>
      </c>
      <c r="E879" s="30" t="s">
        <v>55</v>
      </c>
      <c r="F879" s="30">
        <v>999927942</v>
      </c>
      <c r="G879" s="1">
        <f>(J879+T879)-H879</f>
        <v>58</v>
      </c>
      <c r="H879" s="1"/>
      <c r="I879" s="27"/>
      <c r="J879" s="1">
        <f>SUM(K879,L879,N879,O879,P879,Q879,R879)</f>
        <v>58</v>
      </c>
      <c r="K879" s="1">
        <f>SUM(AP879,BT879,BX879)</f>
        <v>0</v>
      </c>
      <c r="L879" s="1">
        <f>SUM(AD879,AF879,AH879,AL879,AJ879,AN879,AR879,AT879,AV879,AX879,BB879,BD879,BF879,BH879,BJ879,BL879,AZ879)</f>
        <v>58</v>
      </c>
      <c r="M879" s="1">
        <f>COUNT(#REF!,AD879,AF879,AH879,AJ879,AL879,AN879,AR879,AT879,AV879,AX879,AZ879,BB879,BD879,BF879,BH879,BJ879,BL879)</f>
        <v>1</v>
      </c>
      <c r="N879" s="1">
        <f>BN879+BP879</f>
        <v>0</v>
      </c>
      <c r="O879" s="1">
        <v>0</v>
      </c>
      <c r="P879" s="1">
        <f>BR879</f>
        <v>0</v>
      </c>
      <c r="Q879" s="1">
        <f>BV879</f>
        <v>0</v>
      </c>
      <c r="R879" s="1">
        <v>0</v>
      </c>
      <c r="S879" s="64"/>
      <c r="T879" s="1">
        <f>SUM(U879,V879,X879,Y879,Z879,AA879,AB879)</f>
        <v>0</v>
      </c>
      <c r="U879" s="1">
        <f>CA879</f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f>CC879</f>
        <v>0</v>
      </c>
      <c r="AB879" s="1">
        <f>CB879</f>
        <v>0</v>
      </c>
      <c r="AC879" s="64"/>
      <c r="AD879" s="1"/>
      <c r="AE879" s="26"/>
      <c r="AF879" s="1"/>
      <c r="AG879" s="26"/>
      <c r="AH879" s="1"/>
      <c r="AI879" s="26"/>
      <c r="AJ879" s="1"/>
      <c r="AK879" s="26"/>
      <c r="AL879" s="1"/>
      <c r="AM879" s="26"/>
      <c r="AN879" s="1"/>
      <c r="AO879" s="26"/>
      <c r="AP879" s="1"/>
      <c r="AQ879" s="26"/>
      <c r="AR879" s="1"/>
      <c r="AS879" s="26"/>
      <c r="AT879" s="1"/>
      <c r="AU879" s="26"/>
      <c r="AV879" s="1"/>
      <c r="AW879" s="26"/>
      <c r="AX879" s="1"/>
      <c r="AY879" s="26"/>
      <c r="AZ879" s="1"/>
      <c r="BA879" s="26"/>
      <c r="BB879" s="1"/>
      <c r="BC879" s="26"/>
      <c r="BD879" s="1">
        <v>58</v>
      </c>
      <c r="BE879" s="26">
        <v>6</v>
      </c>
      <c r="BF879" s="1"/>
      <c r="BG879" s="26"/>
      <c r="BH879" s="1"/>
      <c r="BI879" s="26"/>
      <c r="BJ879" s="1"/>
      <c r="BK879" s="26"/>
      <c r="BL879" s="1"/>
      <c r="BM879" s="26"/>
      <c r="BN879" s="1"/>
      <c r="BO879" s="26"/>
      <c r="BP879" s="1"/>
      <c r="BQ879" s="26"/>
      <c r="BR879" s="1"/>
      <c r="BS879" s="26"/>
      <c r="BT879" s="1"/>
      <c r="BU879" s="26"/>
      <c r="BV879" s="30"/>
      <c r="BW879" s="26"/>
      <c r="BX879" s="30"/>
      <c r="BY879" s="26"/>
      <c r="BZ879" s="60"/>
      <c r="CA879" s="30"/>
      <c r="CB879" s="30"/>
      <c r="CC879" s="30"/>
    </row>
    <row r="880" spans="1:81" s="56" customFormat="1" x14ac:dyDescent="0.35">
      <c r="A880" s="30" t="s">
        <v>348</v>
      </c>
      <c r="B880" s="35" t="s">
        <v>57</v>
      </c>
      <c r="C880" s="35" t="s">
        <v>2865</v>
      </c>
      <c r="D880" s="35" t="s">
        <v>86</v>
      </c>
      <c r="E880" s="35" t="s">
        <v>55</v>
      </c>
      <c r="F880" s="35">
        <v>999926334</v>
      </c>
      <c r="G880" s="1">
        <f>(J880+T880)-H880</f>
        <v>54.5</v>
      </c>
      <c r="H880" s="1">
        <f>(K880+L880+N880+O880+P880+Q880+R880)*0.5</f>
        <v>54.5</v>
      </c>
      <c r="I880" s="27"/>
      <c r="J880" s="1">
        <f>SUM(K880,L880,N880,O880,P880,Q880,R880)</f>
        <v>109</v>
      </c>
      <c r="K880" s="1">
        <f>SUM(AP880,BT880,BX880)</f>
        <v>0</v>
      </c>
      <c r="L880" s="1">
        <f>SUM(AD880,AF880,AH880,AL880,AJ880,AN880,AR880,AT880,AV880,AX880,BB880,BD880,BF880,BH880,BJ880,BL880,AZ880)</f>
        <v>58</v>
      </c>
      <c r="M880" s="1">
        <f>COUNT(#REF!,AD880,AF880,AH880,AJ880,AL880,AN880,AR880,AT880,AV880,AX880,AZ880,BB880,BD880,BF880,BH880,BJ880,BL880)</f>
        <v>1</v>
      </c>
      <c r="N880" s="1">
        <f>BN880+BP880</f>
        <v>0</v>
      </c>
      <c r="O880" s="1">
        <v>0</v>
      </c>
      <c r="P880" s="1">
        <f>BR880</f>
        <v>51</v>
      </c>
      <c r="Q880" s="1">
        <f>BV880</f>
        <v>0</v>
      </c>
      <c r="R880" s="1">
        <v>0</v>
      </c>
      <c r="S880" s="64"/>
      <c r="T880" s="1">
        <f>SUM(U880,V880,X880,Y880,Z880,AA880,AB880)</f>
        <v>0</v>
      </c>
      <c r="U880" s="1">
        <f>CA880</f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f>CC880</f>
        <v>0</v>
      </c>
      <c r="AB880" s="1">
        <f>CB880</f>
        <v>0</v>
      </c>
      <c r="AC880" s="64"/>
      <c r="AD880" s="1"/>
      <c r="AE880" s="26"/>
      <c r="AF880" s="1"/>
      <c r="AG880" s="26"/>
      <c r="AH880" s="1">
        <v>58</v>
      </c>
      <c r="AI880" s="26">
        <v>6</v>
      </c>
      <c r="AJ880" s="1"/>
      <c r="AK880" s="26"/>
      <c r="AL880" s="1"/>
      <c r="AM880" s="26"/>
      <c r="AN880" s="1"/>
      <c r="AO880" s="26"/>
      <c r="AP880" s="1"/>
      <c r="AQ880" s="26"/>
      <c r="AR880" s="1"/>
      <c r="AS880" s="26"/>
      <c r="AT880" s="1"/>
      <c r="AU880" s="26"/>
      <c r="AV880" s="1"/>
      <c r="AW880" s="26"/>
      <c r="AX880" s="1"/>
      <c r="AY880" s="26"/>
      <c r="AZ880" s="1"/>
      <c r="BA880" s="26"/>
      <c r="BB880" s="1"/>
      <c r="BC880" s="26"/>
      <c r="BD880" s="1"/>
      <c r="BE880" s="26"/>
      <c r="BF880" s="1"/>
      <c r="BG880" s="26"/>
      <c r="BH880" s="1"/>
      <c r="BI880" s="26"/>
      <c r="BJ880" s="1"/>
      <c r="BK880" s="26"/>
      <c r="BL880" s="1"/>
      <c r="BM880" s="26"/>
      <c r="BN880" s="1"/>
      <c r="BO880" s="26"/>
      <c r="BP880" s="1"/>
      <c r="BQ880" s="26"/>
      <c r="BR880" s="1">
        <v>51</v>
      </c>
      <c r="BS880" s="26" t="s">
        <v>94</v>
      </c>
      <c r="BT880" s="1"/>
      <c r="BU880" s="26"/>
      <c r="BV880" s="30"/>
      <c r="BW880" s="26"/>
      <c r="BX880" s="30"/>
      <c r="BY880" s="26"/>
      <c r="BZ880" s="60"/>
      <c r="CA880" s="30"/>
      <c r="CB880" s="30"/>
      <c r="CC880" s="30"/>
    </row>
    <row r="881" spans="1:81" s="56" customFormat="1" x14ac:dyDescent="0.35">
      <c r="A881" s="30" t="s">
        <v>348</v>
      </c>
      <c r="B881" s="30" t="s">
        <v>57</v>
      </c>
      <c r="C881" s="30" t="s">
        <v>1567</v>
      </c>
      <c r="D881" s="30" t="s">
        <v>1566</v>
      </c>
      <c r="E881" s="30" t="s">
        <v>55</v>
      </c>
      <c r="F881" s="30">
        <v>999921201</v>
      </c>
      <c r="G881" s="1">
        <f>(J881+T881)-H881</f>
        <v>51</v>
      </c>
      <c r="H881" s="30"/>
      <c r="I881" s="27"/>
      <c r="J881" s="1">
        <f>SUM(K881,L881,N881,O881,P881,Q881,R881)</f>
        <v>51</v>
      </c>
      <c r="K881" s="1">
        <f>SUM(AP881,BT881,BX881)</f>
        <v>0</v>
      </c>
      <c r="L881" s="1">
        <f>SUM(AD881,AF881,AH881,AL881,AJ881,AN881,AR881,AT881,AV881,AX881,BB881,BD881,BF881,BH881,BJ881,BL881,AZ881)</f>
        <v>0</v>
      </c>
      <c r="M881" s="1">
        <f>COUNT(#REF!,AD881,AF881,AH881,AJ881,AL881,AN881,AR881,AT881,AV881,AX881,AZ881,BB881,BD881,BF881,BH881,BJ881,BL881)</f>
        <v>0</v>
      </c>
      <c r="N881" s="1">
        <f>BN881+BP881</f>
        <v>0</v>
      </c>
      <c r="O881" s="1">
        <v>0</v>
      </c>
      <c r="P881" s="1">
        <f>BR881</f>
        <v>51</v>
      </c>
      <c r="Q881" s="1">
        <f>BV881</f>
        <v>0</v>
      </c>
      <c r="R881" s="1">
        <v>0</v>
      </c>
      <c r="S881" s="64"/>
      <c r="T881" s="1">
        <f>SUM(U881,V881,X881,Y881,Z881,AA881,AB881)</f>
        <v>0</v>
      </c>
      <c r="U881" s="1">
        <f>CA881</f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f>CC881</f>
        <v>0</v>
      </c>
      <c r="AB881" s="1">
        <f>CB881</f>
        <v>0</v>
      </c>
      <c r="AC881" s="64"/>
      <c r="AD881" s="1"/>
      <c r="AE881" s="26"/>
      <c r="AF881" s="1"/>
      <c r="AG881" s="26"/>
      <c r="AH881" s="1"/>
      <c r="AI881" s="26"/>
      <c r="AJ881" s="1"/>
      <c r="AK881" s="26"/>
      <c r="AL881" s="1"/>
      <c r="AM881" s="26"/>
      <c r="AN881" s="1"/>
      <c r="AO881" s="26"/>
      <c r="AP881" s="1"/>
      <c r="AQ881" s="26"/>
      <c r="AR881" s="1"/>
      <c r="AS881" s="26"/>
      <c r="AT881" s="1"/>
      <c r="AU881" s="26"/>
      <c r="AV881" s="1"/>
      <c r="AW881" s="26"/>
      <c r="AX881" s="1"/>
      <c r="AY881" s="26"/>
      <c r="AZ881" s="1"/>
      <c r="BA881" s="26"/>
      <c r="BB881" s="1"/>
      <c r="BC881" s="26"/>
      <c r="BD881" s="1"/>
      <c r="BE881" s="26"/>
      <c r="BF881" s="1"/>
      <c r="BG881" s="26"/>
      <c r="BH881" s="1"/>
      <c r="BI881" s="26"/>
      <c r="BJ881" s="1"/>
      <c r="BK881" s="26"/>
      <c r="BL881" s="1"/>
      <c r="BM881" s="26"/>
      <c r="BN881" s="1"/>
      <c r="BO881" s="26"/>
      <c r="BP881" s="1"/>
      <c r="BQ881" s="26"/>
      <c r="BR881" s="1">
        <v>51</v>
      </c>
      <c r="BS881" s="26" t="s">
        <v>94</v>
      </c>
      <c r="BT881" s="1"/>
      <c r="BU881" s="26"/>
      <c r="BV881" s="30"/>
      <c r="BW881" s="26"/>
      <c r="BX881" s="30"/>
      <c r="BY881" s="26"/>
      <c r="BZ881" s="60"/>
      <c r="CA881" s="30"/>
      <c r="CB881" s="30"/>
      <c r="CC881" s="30"/>
    </row>
    <row r="882" spans="1:81" s="56" customFormat="1" x14ac:dyDescent="0.35">
      <c r="A882" s="1" t="s">
        <v>348</v>
      </c>
      <c r="B882" s="1" t="s">
        <v>57</v>
      </c>
      <c r="C882" s="1" t="s">
        <v>911</v>
      </c>
      <c r="D882" s="1" t="s">
        <v>2414</v>
      </c>
      <c r="E882" s="1" t="s">
        <v>55</v>
      </c>
      <c r="F882" s="1">
        <v>999925238</v>
      </c>
      <c r="G882" s="1">
        <f>(J882+T882)-H882</f>
        <v>51</v>
      </c>
      <c r="H882" s="1"/>
      <c r="I882" s="27"/>
      <c r="J882" s="1">
        <f>SUM(K882,L882,N882,O882,P882,Q882,R882)</f>
        <v>51</v>
      </c>
      <c r="K882" s="1">
        <f>SUM(AP882,BT882,BX882)</f>
        <v>0</v>
      </c>
      <c r="L882" s="1">
        <f>SUM(AD882,AF882,AH882,AL882,AJ882,AN882,AR882,AT882,AV882,AX882,BB882,BD882,BF882,BH882,BJ882,BL882,AZ882)</f>
        <v>0</v>
      </c>
      <c r="M882" s="1">
        <f>COUNT(#REF!,AD882,AF882,AH882,AJ882,AL882,AN882,AR882,AT882,AV882,AX882,AZ882,BB882,BD882,BF882,BH882,BJ882,BL882)</f>
        <v>0</v>
      </c>
      <c r="N882" s="1">
        <f>BN882+BP882</f>
        <v>0</v>
      </c>
      <c r="O882" s="1">
        <v>0</v>
      </c>
      <c r="P882" s="1">
        <f>BR882</f>
        <v>51</v>
      </c>
      <c r="Q882" s="1">
        <f>BV882</f>
        <v>0</v>
      </c>
      <c r="R882" s="1">
        <v>0</v>
      </c>
      <c r="S882" s="64"/>
      <c r="T882" s="1">
        <f>SUM(U882,V882,X882,Y882,Z882,AA882,AB882)</f>
        <v>0</v>
      </c>
      <c r="U882" s="1">
        <f>CA882</f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f>CC882</f>
        <v>0</v>
      </c>
      <c r="AB882" s="1">
        <f>CB882</f>
        <v>0</v>
      </c>
      <c r="AC882" s="64"/>
      <c r="AD882" s="1"/>
      <c r="AE882" s="26"/>
      <c r="AF882" s="1"/>
      <c r="AG882" s="26"/>
      <c r="AH882" s="1"/>
      <c r="AI882" s="26"/>
      <c r="AJ882" s="1"/>
      <c r="AK882" s="26"/>
      <c r="AL882" s="1"/>
      <c r="AM882" s="26"/>
      <c r="AN882" s="1"/>
      <c r="AO882" s="26"/>
      <c r="AP882" s="1"/>
      <c r="AQ882" s="26"/>
      <c r="AR882" s="1"/>
      <c r="AS882" s="26"/>
      <c r="AT882" s="1"/>
      <c r="AU882" s="26"/>
      <c r="AV882" s="1"/>
      <c r="AW882" s="26"/>
      <c r="AX882" s="1"/>
      <c r="AY882" s="26"/>
      <c r="AZ882" s="1"/>
      <c r="BA882" s="26"/>
      <c r="BB882" s="1"/>
      <c r="BC882" s="26"/>
      <c r="BD882" s="1"/>
      <c r="BE882" s="26"/>
      <c r="BF882" s="1"/>
      <c r="BG882" s="26"/>
      <c r="BH882" s="1"/>
      <c r="BI882" s="26"/>
      <c r="BJ882" s="1"/>
      <c r="BK882" s="26"/>
      <c r="BL882" s="1"/>
      <c r="BM882" s="26"/>
      <c r="BN882" s="1"/>
      <c r="BO882" s="26"/>
      <c r="BP882" s="1"/>
      <c r="BQ882" s="26"/>
      <c r="BR882" s="1">
        <v>51</v>
      </c>
      <c r="BS882" s="26" t="s">
        <v>94</v>
      </c>
      <c r="BT882" s="1"/>
      <c r="BU882" s="26"/>
      <c r="BV882" s="30"/>
      <c r="BW882" s="26"/>
      <c r="BX882" s="30"/>
      <c r="BY882" s="26"/>
      <c r="BZ882" s="60"/>
      <c r="CA882" s="30"/>
      <c r="CB882" s="30"/>
      <c r="CC882" s="30"/>
    </row>
    <row r="883" spans="1:81" s="56" customFormat="1" x14ac:dyDescent="0.35">
      <c r="A883" s="30" t="s">
        <v>348</v>
      </c>
      <c r="B883" s="31" t="s">
        <v>57</v>
      </c>
      <c r="C883" s="31" t="s">
        <v>2148</v>
      </c>
      <c r="D883" s="31" t="s">
        <v>2147</v>
      </c>
      <c r="E883" s="31" t="s">
        <v>55</v>
      </c>
      <c r="F883" s="1">
        <v>999924232</v>
      </c>
      <c r="G883" s="1">
        <f>(J883+T883)-H883</f>
        <v>45</v>
      </c>
      <c r="H883" s="1">
        <f>(K883+L883+N883+O883+P883+Q883+R883)*0.5</f>
        <v>45</v>
      </c>
      <c r="I883" s="27"/>
      <c r="J883" s="1">
        <f>SUM(K883,L883,N883,O883,P883,Q883,R883)</f>
        <v>90</v>
      </c>
      <c r="K883" s="1">
        <f>SUM(AP883,BT883,BX883)</f>
        <v>0</v>
      </c>
      <c r="L883" s="1">
        <f>SUM(AD883,AF883,AH883,AL883,AJ883,AN883,AR883,AT883,AV883,AX883,BB883,BD883,BF883,BH883,BJ883,BL883,AZ883)</f>
        <v>90</v>
      </c>
      <c r="M883" s="1">
        <f>COUNT(#REF!,AD883,AF883,AH883,AJ883,AL883,AN883,AR883,AT883,AV883,AX883,AZ883,BB883,BD883,BF883,BH883,BJ883,BL883)</f>
        <v>1</v>
      </c>
      <c r="N883" s="1">
        <f>BN883+BP883</f>
        <v>0</v>
      </c>
      <c r="O883" s="1">
        <v>0</v>
      </c>
      <c r="P883" s="1">
        <f>BR883</f>
        <v>0</v>
      </c>
      <c r="Q883" s="1">
        <f>BV883</f>
        <v>0</v>
      </c>
      <c r="R883" s="1">
        <v>0</v>
      </c>
      <c r="S883" s="64"/>
      <c r="T883" s="1">
        <f>SUM(U883,V883,X883,Y883,Z883,AA883,AB883)</f>
        <v>0</v>
      </c>
      <c r="U883" s="1">
        <f>CA883</f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f>CC883</f>
        <v>0</v>
      </c>
      <c r="AB883" s="1">
        <f>CB883</f>
        <v>0</v>
      </c>
      <c r="AC883" s="64"/>
      <c r="AD883" s="1"/>
      <c r="AE883" s="26"/>
      <c r="AF883" s="1"/>
      <c r="AG883" s="26"/>
      <c r="AH883" s="1"/>
      <c r="AI883" s="26"/>
      <c r="AJ883" s="1"/>
      <c r="AK883" s="26"/>
      <c r="AL883" s="1"/>
      <c r="AM883" s="26"/>
      <c r="AN883" s="1"/>
      <c r="AO883" s="26"/>
      <c r="AP883" s="1"/>
      <c r="AQ883" s="26"/>
      <c r="AR883" s="1">
        <v>90</v>
      </c>
      <c r="AS883" s="26">
        <v>2</v>
      </c>
      <c r="AT883" s="1"/>
      <c r="AU883" s="26"/>
      <c r="AV883" s="1"/>
      <c r="AW883" s="26"/>
      <c r="AX883" s="1"/>
      <c r="AY883" s="26"/>
      <c r="AZ883" s="1"/>
      <c r="BA883" s="26"/>
      <c r="BB883" s="1"/>
      <c r="BC883" s="26"/>
      <c r="BD883" s="1"/>
      <c r="BE883" s="26"/>
      <c r="BF883" s="1"/>
      <c r="BG883" s="26"/>
      <c r="BH883" s="1"/>
      <c r="BI883" s="26"/>
      <c r="BJ883" s="1"/>
      <c r="BK883" s="26"/>
      <c r="BL883" s="1"/>
      <c r="BM883" s="26"/>
      <c r="BN883" s="1"/>
      <c r="BO883" s="26"/>
      <c r="BP883" s="1"/>
      <c r="BQ883" s="26"/>
      <c r="BR883" s="1"/>
      <c r="BS883" s="26"/>
      <c r="BT883" s="1"/>
      <c r="BU883" s="26"/>
      <c r="BV883" s="30"/>
      <c r="BW883" s="26"/>
      <c r="BX883" s="30"/>
      <c r="BY883" s="26"/>
      <c r="BZ883" s="60"/>
      <c r="CA883" s="30"/>
      <c r="CB883" s="30"/>
      <c r="CC883" s="30"/>
    </row>
    <row r="884" spans="1:81" s="56" customFormat="1" x14ac:dyDescent="0.35">
      <c r="A884" s="1" t="s">
        <v>348</v>
      </c>
      <c r="B884" s="1" t="s">
        <v>57</v>
      </c>
      <c r="C884" s="1" t="s">
        <v>3482</v>
      </c>
      <c r="D884" s="1" t="s">
        <v>2056</v>
      </c>
      <c r="E884" s="1" t="s">
        <v>55</v>
      </c>
      <c r="F884" s="1">
        <v>999927879</v>
      </c>
      <c r="G884" s="1">
        <f>(J884+T884)-H884</f>
        <v>45</v>
      </c>
      <c r="H884" s="1"/>
      <c r="I884" s="27"/>
      <c r="J884" s="1">
        <f>SUM(K884,L884,N884,O884,P884,Q884,R884)</f>
        <v>45</v>
      </c>
      <c r="K884" s="1">
        <f>SUM(AP884,BT884,BX884)</f>
        <v>0</v>
      </c>
      <c r="L884" s="1">
        <f>SUM(AD884,AF884,AH884,AL884,AJ884,AN884,AR884,AT884,AV884,AX884,BB884,BD884,BF884,BH884,BJ884,BL884,AZ884)</f>
        <v>45</v>
      </c>
      <c r="M884" s="1">
        <f>COUNT(#REF!,AD884,AF884,AH884,AJ884,AL884,AN884,AR884,AT884,AV884,AX884,AZ884,BB884,BD884,BF884,BH884,BJ884,BL884)</f>
        <v>1</v>
      </c>
      <c r="N884" s="1">
        <f>BN884+BP884</f>
        <v>0</v>
      </c>
      <c r="O884" s="1">
        <v>0</v>
      </c>
      <c r="P884" s="1">
        <f>BR884</f>
        <v>0</v>
      </c>
      <c r="Q884" s="1">
        <f>BV884</f>
        <v>0</v>
      </c>
      <c r="R884" s="1">
        <v>0</v>
      </c>
      <c r="S884" s="64"/>
      <c r="T884" s="1">
        <f>SUM(U884,V884,X884,Y884,Z884,AA884,AB884)</f>
        <v>0</v>
      </c>
      <c r="U884" s="1">
        <f>CA884</f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f>CC884</f>
        <v>0</v>
      </c>
      <c r="AB884" s="1">
        <f>CB884</f>
        <v>0</v>
      </c>
      <c r="AC884" s="64"/>
      <c r="AD884" s="1"/>
      <c r="AE884" s="26"/>
      <c r="AF884" s="1"/>
      <c r="AG884" s="26"/>
      <c r="AH884" s="1"/>
      <c r="AI884" s="26"/>
      <c r="AJ884" s="1"/>
      <c r="AK884" s="26"/>
      <c r="AL884" s="1"/>
      <c r="AM884" s="26"/>
      <c r="AN884" s="1"/>
      <c r="AO884" s="26"/>
      <c r="AP884" s="1"/>
      <c r="AQ884" s="26"/>
      <c r="AR884" s="1"/>
      <c r="AS884" s="26"/>
      <c r="AT884" s="1"/>
      <c r="AU884" s="26"/>
      <c r="AV884" s="1"/>
      <c r="AW884" s="26"/>
      <c r="AX884" s="1"/>
      <c r="AY884" s="26"/>
      <c r="AZ884" s="1"/>
      <c r="BA884" s="26"/>
      <c r="BB884" s="1">
        <v>45</v>
      </c>
      <c r="BC884" s="26">
        <v>2</v>
      </c>
      <c r="BD884" s="1"/>
      <c r="BE884" s="26"/>
      <c r="BF884" s="1"/>
      <c r="BG884" s="26"/>
      <c r="BH884" s="1"/>
      <c r="BI884" s="26"/>
      <c r="BJ884" s="1"/>
      <c r="BK884" s="26"/>
      <c r="BL884" s="1"/>
      <c r="BM884" s="26"/>
      <c r="BN884" s="1"/>
      <c r="BO884" s="26"/>
      <c r="BP884" s="1"/>
      <c r="BQ884" s="26"/>
      <c r="BR884" s="1"/>
      <c r="BS884" s="26"/>
      <c r="BT884" s="1"/>
      <c r="BU884" s="26"/>
      <c r="BV884" s="30"/>
      <c r="BW884" s="26"/>
      <c r="BX884" s="30"/>
      <c r="BY884" s="26"/>
      <c r="BZ884" s="60"/>
      <c r="CA884" s="30"/>
      <c r="CB884" s="30"/>
      <c r="CC884" s="30"/>
    </row>
    <row r="885" spans="1:81" s="56" customFormat="1" x14ac:dyDescent="0.35">
      <c r="A885" s="30" t="s">
        <v>348</v>
      </c>
      <c r="B885" s="1" t="s">
        <v>57</v>
      </c>
      <c r="C885" s="30" t="s">
        <v>706</v>
      </c>
      <c r="D885" s="30" t="s">
        <v>1173</v>
      </c>
      <c r="E885" s="30" t="s">
        <v>55</v>
      </c>
      <c r="F885" s="1">
        <v>999924295</v>
      </c>
      <c r="G885" s="1">
        <f>(J885+T885)-H885</f>
        <v>38.6</v>
      </c>
      <c r="H885" s="1">
        <f>(K885+L885+N885+O885+P885+Q885+R885)*0.5</f>
        <v>38.6</v>
      </c>
      <c r="I885" s="27"/>
      <c r="J885" s="1">
        <f>SUM(K885,L885,N885,O885,P885,Q885,R885)</f>
        <v>77.2</v>
      </c>
      <c r="K885" s="1">
        <f>SUM(AP885,BT885,BX885)</f>
        <v>50</v>
      </c>
      <c r="L885" s="1">
        <f>SUM(AD885,AF885,AH885,AL885,AJ885,AN885,AR885,AT885,AV885,AX885,BB885,BD885,BF885,BH885,BJ885,BL885,AZ885)</f>
        <v>27.2</v>
      </c>
      <c r="M885" s="1">
        <f>COUNT(#REF!,AD885,AF885,AH885,AJ885,AL885,AN885,AR885,AT885,AV885,AX885,AZ885,BB885,BD885,BF885,BH885,BJ885,BL885)</f>
        <v>1</v>
      </c>
      <c r="N885" s="1">
        <f>BN885+BP885</f>
        <v>0</v>
      </c>
      <c r="O885" s="1">
        <v>0</v>
      </c>
      <c r="P885" s="1">
        <f>BR885</f>
        <v>0</v>
      </c>
      <c r="Q885" s="1">
        <f>BV885</f>
        <v>0</v>
      </c>
      <c r="R885" s="1">
        <v>0</v>
      </c>
      <c r="S885" s="64"/>
      <c r="T885" s="1">
        <f>SUM(U885,V885,X885,Y885,Z885,AA885,AB885)</f>
        <v>0</v>
      </c>
      <c r="U885" s="1">
        <f>CA885</f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f>CC885</f>
        <v>0</v>
      </c>
      <c r="AB885" s="1">
        <f>CB885</f>
        <v>0</v>
      </c>
      <c r="AC885" s="64"/>
      <c r="AD885" s="1"/>
      <c r="AE885" s="26"/>
      <c r="AF885" s="1"/>
      <c r="AG885" s="26"/>
      <c r="AH885" s="1"/>
      <c r="AI885" s="26"/>
      <c r="AJ885" s="1"/>
      <c r="AK885" s="26"/>
      <c r="AL885" s="1"/>
      <c r="AM885" s="26"/>
      <c r="AN885" s="1">
        <v>27.2</v>
      </c>
      <c r="AO885" s="26">
        <v>3</v>
      </c>
      <c r="AP885" s="1"/>
      <c r="AQ885" s="26"/>
      <c r="AR885" s="1"/>
      <c r="AS885" s="26"/>
      <c r="AT885" s="1"/>
      <c r="AU885" s="26"/>
      <c r="AV885" s="1"/>
      <c r="AW885" s="26"/>
      <c r="AX885" s="1"/>
      <c r="AY885" s="26"/>
      <c r="AZ885" s="1"/>
      <c r="BA885" s="26"/>
      <c r="BB885" s="1"/>
      <c r="BC885" s="26"/>
      <c r="BD885" s="1"/>
      <c r="BE885" s="26"/>
      <c r="BF885" s="1"/>
      <c r="BG885" s="26"/>
      <c r="BH885" s="1"/>
      <c r="BI885" s="26"/>
      <c r="BJ885" s="1"/>
      <c r="BK885" s="26"/>
      <c r="BL885" s="1"/>
      <c r="BM885" s="26"/>
      <c r="BN885" s="1"/>
      <c r="BO885" s="26"/>
      <c r="BP885" s="1"/>
      <c r="BQ885" s="26"/>
      <c r="BR885" s="1"/>
      <c r="BS885" s="26"/>
      <c r="BT885" s="1">
        <v>50</v>
      </c>
      <c r="BU885" s="26">
        <v>1</v>
      </c>
      <c r="BV885" s="30"/>
      <c r="BW885" s="26"/>
      <c r="BX885" s="30"/>
      <c r="BY885" s="26"/>
      <c r="BZ885" s="60"/>
      <c r="CA885" s="30"/>
      <c r="CB885" s="30"/>
      <c r="CC885" s="30"/>
    </row>
    <row r="886" spans="1:81" s="56" customFormat="1" x14ac:dyDescent="0.35">
      <c r="A886" s="1" t="s">
        <v>348</v>
      </c>
      <c r="B886" s="1" t="s">
        <v>57</v>
      </c>
      <c r="C886" s="1" t="s">
        <v>1490</v>
      </c>
      <c r="D886" s="1" t="s">
        <v>1491</v>
      </c>
      <c r="E886" s="1" t="s">
        <v>55</v>
      </c>
      <c r="F886" s="1">
        <v>999920533</v>
      </c>
      <c r="G886" s="1">
        <f>(J886+T886)-H886</f>
        <v>38</v>
      </c>
      <c r="H886" s="1"/>
      <c r="I886" s="27"/>
      <c r="J886" s="1">
        <f>SUM(K886,L886,N886,O886,P886,Q886,R886)</f>
        <v>38</v>
      </c>
      <c r="K886" s="1">
        <f>SUM(AP886,BT886,BX886)</f>
        <v>0</v>
      </c>
      <c r="L886" s="1">
        <f>SUM(AD886,AF886,AH886,AL886,AJ886,AN886,AR886,AT886,AV886,AX886,BB886,BD886,BF886,BH886,BJ886,BL886,AZ886)</f>
        <v>38</v>
      </c>
      <c r="M886" s="1">
        <f>COUNT(#REF!,AD886,AF886,AH886,AJ886,AL886,AN886,AR886,AT886,AV886,AX886,AZ886,BB886,BD886,BF886,BH886,BJ886,BL886)</f>
        <v>1</v>
      </c>
      <c r="N886" s="1">
        <f>BN886+BP886</f>
        <v>0</v>
      </c>
      <c r="O886" s="1">
        <v>0</v>
      </c>
      <c r="P886" s="1">
        <f>BR886</f>
        <v>0</v>
      </c>
      <c r="Q886" s="1">
        <f>BV886</f>
        <v>0</v>
      </c>
      <c r="R886" s="1">
        <v>0</v>
      </c>
      <c r="S886" s="64"/>
      <c r="T886" s="1">
        <f>SUM(U886,V886,X886,Y886,Z886,AA886,AB886)</f>
        <v>0</v>
      </c>
      <c r="U886" s="1">
        <f>CA886</f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f>CC886</f>
        <v>0</v>
      </c>
      <c r="AB886" s="1">
        <f>CB886</f>
        <v>0</v>
      </c>
      <c r="AC886" s="64"/>
      <c r="AD886" s="1"/>
      <c r="AE886" s="26"/>
      <c r="AF886" s="1"/>
      <c r="AG886" s="26"/>
      <c r="AH886" s="1"/>
      <c r="AI886" s="26"/>
      <c r="AJ886" s="1"/>
      <c r="AK886" s="26"/>
      <c r="AL886" s="1"/>
      <c r="AM886" s="26"/>
      <c r="AN886" s="1">
        <v>38</v>
      </c>
      <c r="AO886" s="26" t="s">
        <v>94</v>
      </c>
      <c r="AP886" s="1"/>
      <c r="AQ886" s="26"/>
      <c r="AR886" s="1"/>
      <c r="AS886" s="26"/>
      <c r="AT886" s="1"/>
      <c r="AU886" s="26"/>
      <c r="AV886" s="1"/>
      <c r="AW886" s="26"/>
      <c r="AX886" s="1"/>
      <c r="AY886" s="26"/>
      <c r="AZ886" s="1"/>
      <c r="BA886" s="26"/>
      <c r="BB886" s="1"/>
      <c r="BC886" s="26"/>
      <c r="BD886" s="1"/>
      <c r="BE886" s="26"/>
      <c r="BF886" s="1"/>
      <c r="BG886" s="26"/>
      <c r="BH886" s="1"/>
      <c r="BI886" s="26"/>
      <c r="BJ886" s="1"/>
      <c r="BK886" s="26"/>
      <c r="BL886" s="1"/>
      <c r="BM886" s="26"/>
      <c r="BN886" s="1"/>
      <c r="BO886" s="26"/>
      <c r="BP886" s="1"/>
      <c r="BQ886" s="26"/>
      <c r="BR886" s="1"/>
      <c r="BS886" s="26"/>
      <c r="BT886" s="1"/>
      <c r="BU886" s="26"/>
      <c r="BV886" s="30"/>
      <c r="BW886" s="26"/>
      <c r="BX886" s="30"/>
      <c r="BY886" s="26"/>
      <c r="BZ886" s="60"/>
      <c r="CA886" s="30"/>
      <c r="CB886" s="30"/>
      <c r="CC886" s="30"/>
    </row>
    <row r="887" spans="1:81" s="56" customFormat="1" x14ac:dyDescent="0.35">
      <c r="A887" s="1" t="s">
        <v>348</v>
      </c>
      <c r="B887" s="1" t="s">
        <v>57</v>
      </c>
      <c r="C887" s="1" t="s">
        <v>2403</v>
      </c>
      <c r="D887" s="1" t="s">
        <v>2404</v>
      </c>
      <c r="E887" s="1" t="s">
        <v>55</v>
      </c>
      <c r="F887" s="1">
        <v>999925210</v>
      </c>
      <c r="G887" s="1">
        <f>(J887+T887)-H887</f>
        <v>38</v>
      </c>
      <c r="H887" s="1"/>
      <c r="I887" s="27"/>
      <c r="J887" s="1">
        <f>SUM(K887,L887,N887,O887,P887,Q887,R887)</f>
        <v>38</v>
      </c>
      <c r="K887" s="1">
        <f>SUM(AP887,BT887,BX887)</f>
        <v>0</v>
      </c>
      <c r="L887" s="1">
        <f>SUM(AD887,AF887,AH887,AL887,AJ887,AN887,AR887,AT887,AV887,AX887,BB887,BD887,BF887,BH887,BJ887,BL887,AZ887)</f>
        <v>38</v>
      </c>
      <c r="M887" s="1">
        <f>COUNT(#REF!,AD887,AF887,AH887,AJ887,AL887,AN887,AR887,AT887,AV887,AX887,AZ887,BB887,BD887,BF887,BH887,BJ887,BL887)</f>
        <v>1</v>
      </c>
      <c r="N887" s="1">
        <f>BN887+BP887</f>
        <v>0</v>
      </c>
      <c r="O887" s="1">
        <v>0</v>
      </c>
      <c r="P887" s="1">
        <f>BR887</f>
        <v>0</v>
      </c>
      <c r="Q887" s="1">
        <f>BV887</f>
        <v>0</v>
      </c>
      <c r="R887" s="1">
        <v>0</v>
      </c>
      <c r="S887" s="64"/>
      <c r="T887" s="1">
        <f>SUM(U887,V887,X887,Y887,Z887,AA887,AB887)</f>
        <v>0</v>
      </c>
      <c r="U887" s="1">
        <f>CA887</f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f>CC887</f>
        <v>0</v>
      </c>
      <c r="AB887" s="1">
        <f>CB887</f>
        <v>0</v>
      </c>
      <c r="AC887" s="64"/>
      <c r="AD887" s="1"/>
      <c r="AE887" s="26"/>
      <c r="AF887" s="1"/>
      <c r="AG887" s="26"/>
      <c r="AH887" s="1"/>
      <c r="AI887" s="26"/>
      <c r="AJ887" s="1"/>
      <c r="AK887" s="26"/>
      <c r="AL887" s="1"/>
      <c r="AM887" s="26"/>
      <c r="AN887" s="1">
        <v>38</v>
      </c>
      <c r="AO887" s="26" t="s">
        <v>94</v>
      </c>
      <c r="AP887" s="1"/>
      <c r="AQ887" s="26"/>
      <c r="AR887" s="1"/>
      <c r="AS887" s="26"/>
      <c r="AT887" s="1"/>
      <c r="AU887" s="26"/>
      <c r="AV887" s="1"/>
      <c r="AW887" s="26"/>
      <c r="AX887" s="1"/>
      <c r="AY887" s="26"/>
      <c r="AZ887" s="1"/>
      <c r="BA887" s="26"/>
      <c r="BB887" s="1"/>
      <c r="BC887" s="26"/>
      <c r="BD887" s="1"/>
      <c r="BE887" s="26"/>
      <c r="BF887" s="1"/>
      <c r="BG887" s="26"/>
      <c r="BH887" s="1"/>
      <c r="BI887" s="26"/>
      <c r="BJ887" s="1"/>
      <c r="BK887" s="26"/>
      <c r="BL887" s="1"/>
      <c r="BM887" s="26"/>
      <c r="BN887" s="1"/>
      <c r="BO887" s="26"/>
      <c r="BP887" s="1"/>
      <c r="BQ887" s="26"/>
      <c r="BR887" s="1"/>
      <c r="BS887" s="26"/>
      <c r="BT887" s="1"/>
      <c r="BU887" s="26"/>
      <c r="BV887" s="30"/>
      <c r="BW887" s="26"/>
      <c r="BX887" s="30"/>
      <c r="BY887" s="26"/>
      <c r="BZ887" s="60"/>
      <c r="CA887" s="30"/>
      <c r="CB887" s="30"/>
      <c r="CC887" s="30"/>
    </row>
    <row r="888" spans="1:81" s="56" customFormat="1" x14ac:dyDescent="0.35">
      <c r="A888" s="1" t="s">
        <v>348</v>
      </c>
      <c r="B888" s="1" t="s">
        <v>57</v>
      </c>
      <c r="C888" s="1" t="s">
        <v>2441</v>
      </c>
      <c r="D888" s="1" t="s">
        <v>2442</v>
      </c>
      <c r="E888" s="1" t="s">
        <v>55</v>
      </c>
      <c r="F888" s="1">
        <v>999925279</v>
      </c>
      <c r="G888" s="1">
        <f>(J888+T888)-H888</f>
        <v>38</v>
      </c>
      <c r="H888" s="1"/>
      <c r="I888" s="27"/>
      <c r="J888" s="1">
        <f>SUM(K888,L888,N888,O888,P888,Q888,R888)</f>
        <v>38</v>
      </c>
      <c r="K888" s="1">
        <f>SUM(AP888,BT888,BX888)</f>
        <v>0</v>
      </c>
      <c r="L888" s="1">
        <f>SUM(AD888,AF888,AH888,AL888,AJ888,AN888,AR888,AT888,AV888,AX888,BB888,BD888,BF888,BH888,BJ888,BL888,AZ888)</f>
        <v>38</v>
      </c>
      <c r="M888" s="1">
        <f>COUNT(#REF!,AD888,AF888,AH888,AJ888,AL888,AN888,AR888,AT888,AV888,AX888,AZ888,BB888,BD888,BF888,BH888,BJ888,BL888)</f>
        <v>1</v>
      </c>
      <c r="N888" s="1">
        <f>BN888+BP888</f>
        <v>0</v>
      </c>
      <c r="O888" s="1">
        <v>0</v>
      </c>
      <c r="P888" s="1">
        <f>BR888</f>
        <v>0</v>
      </c>
      <c r="Q888" s="1">
        <f>BV888</f>
        <v>0</v>
      </c>
      <c r="R888" s="1">
        <v>0</v>
      </c>
      <c r="S888" s="64"/>
      <c r="T888" s="1">
        <f>SUM(U888,V888,X888,Y888,Z888,AA888,AB888)</f>
        <v>0</v>
      </c>
      <c r="U888" s="1">
        <f>CA888</f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f>CC888</f>
        <v>0</v>
      </c>
      <c r="AB888" s="1">
        <f>CB888</f>
        <v>0</v>
      </c>
      <c r="AC888" s="64"/>
      <c r="AD888" s="1"/>
      <c r="AE888" s="26"/>
      <c r="AF888" s="1"/>
      <c r="AG888" s="26"/>
      <c r="AH888" s="1"/>
      <c r="AI888" s="26"/>
      <c r="AJ888" s="1"/>
      <c r="AK888" s="26"/>
      <c r="AL888" s="1"/>
      <c r="AM888" s="26"/>
      <c r="AN888" s="1">
        <v>38</v>
      </c>
      <c r="AO888" s="26" t="s">
        <v>94</v>
      </c>
      <c r="AP888" s="1"/>
      <c r="AQ888" s="26"/>
      <c r="AR888" s="1"/>
      <c r="AS888" s="26"/>
      <c r="AT888" s="1"/>
      <c r="AU888" s="26"/>
      <c r="AV888" s="1"/>
      <c r="AW888" s="26"/>
      <c r="AX888" s="1"/>
      <c r="AY888" s="26"/>
      <c r="AZ888" s="1"/>
      <c r="BA888" s="26"/>
      <c r="BB888" s="1"/>
      <c r="BC888" s="26"/>
      <c r="BD888" s="1"/>
      <c r="BE888" s="26"/>
      <c r="BF888" s="1"/>
      <c r="BG888" s="26"/>
      <c r="BH888" s="1"/>
      <c r="BI888" s="26"/>
      <c r="BJ888" s="1"/>
      <c r="BK888" s="26"/>
      <c r="BL888" s="1"/>
      <c r="BM888" s="26"/>
      <c r="BN888" s="1"/>
      <c r="BO888" s="26"/>
      <c r="BP888" s="1"/>
      <c r="BQ888" s="26"/>
      <c r="BR888" s="1"/>
      <c r="BS888" s="26"/>
      <c r="BT888" s="1"/>
      <c r="BU888" s="26"/>
      <c r="BV888" s="30"/>
      <c r="BW888" s="26"/>
      <c r="BX888" s="30"/>
      <c r="BY888" s="26"/>
      <c r="BZ888" s="60"/>
      <c r="CA888" s="30"/>
      <c r="CB888" s="30"/>
      <c r="CC888" s="30"/>
    </row>
    <row r="889" spans="1:81" s="56" customFormat="1" x14ac:dyDescent="0.35">
      <c r="A889" s="35" t="s">
        <v>348</v>
      </c>
      <c r="B889" s="35" t="s">
        <v>57</v>
      </c>
      <c r="C889" s="35" t="s">
        <v>2792</v>
      </c>
      <c r="D889" s="35" t="s">
        <v>2793</v>
      </c>
      <c r="E889" s="35" t="s">
        <v>55</v>
      </c>
      <c r="F889" s="35">
        <v>999926137</v>
      </c>
      <c r="G889" s="1">
        <f>(J889+T889)-H889</f>
        <v>38</v>
      </c>
      <c r="H889" s="1"/>
      <c r="I889" s="27"/>
      <c r="J889" s="1">
        <f>SUM(K889,L889,N889,O889,P889,Q889,R889)</f>
        <v>38</v>
      </c>
      <c r="K889" s="1">
        <f>SUM(AP889,BT889,BX889)</f>
        <v>0</v>
      </c>
      <c r="L889" s="1">
        <f>SUM(AD889,AF889,AH889,AL889,AJ889,AN889,AR889,AT889,AV889,AX889,BB889,BD889,BF889,BH889,BJ889,BL889,AZ889)</f>
        <v>38</v>
      </c>
      <c r="M889" s="1">
        <f>COUNT(#REF!,AD889,AF889,AH889,AJ889,AL889,AN889,AR889,AT889,AV889,AX889,AZ889,BB889,BD889,BF889,BH889,BJ889,BL889)</f>
        <v>1</v>
      </c>
      <c r="N889" s="1">
        <f>BN889+BP889</f>
        <v>0</v>
      </c>
      <c r="O889" s="1">
        <v>0</v>
      </c>
      <c r="P889" s="1">
        <f>BR889</f>
        <v>0</v>
      </c>
      <c r="Q889" s="1">
        <f>BV889</f>
        <v>0</v>
      </c>
      <c r="R889" s="1">
        <v>0</v>
      </c>
      <c r="S889" s="64"/>
      <c r="T889" s="1">
        <f>SUM(U889,V889,X889,Y889,Z889,AA889,AB889)</f>
        <v>0</v>
      </c>
      <c r="U889" s="1">
        <f>CA889</f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f>CC889</f>
        <v>0</v>
      </c>
      <c r="AB889" s="1">
        <f>CB889</f>
        <v>0</v>
      </c>
      <c r="AC889" s="64"/>
      <c r="AD889" s="1"/>
      <c r="AE889" s="26"/>
      <c r="AF889" s="1"/>
      <c r="AG889" s="26"/>
      <c r="AH889" s="1">
        <v>38</v>
      </c>
      <c r="AI889" s="26" t="s">
        <v>94</v>
      </c>
      <c r="AJ889" s="1"/>
      <c r="AK889" s="26"/>
      <c r="AL889" s="1"/>
      <c r="AM889" s="26"/>
      <c r="AN889" s="1"/>
      <c r="AO889" s="26"/>
      <c r="AP889" s="1"/>
      <c r="AQ889" s="26"/>
      <c r="AR889" s="1"/>
      <c r="AS889" s="26"/>
      <c r="AT889" s="1"/>
      <c r="AU889" s="26"/>
      <c r="AV889" s="1"/>
      <c r="AW889" s="26"/>
      <c r="AX889" s="1"/>
      <c r="AY889" s="26"/>
      <c r="AZ889" s="1"/>
      <c r="BA889" s="26"/>
      <c r="BB889" s="1"/>
      <c r="BC889" s="26"/>
      <c r="BD889" s="1"/>
      <c r="BE889" s="26"/>
      <c r="BF889" s="1"/>
      <c r="BG889" s="26"/>
      <c r="BH889" s="1"/>
      <c r="BI889" s="26"/>
      <c r="BJ889" s="1"/>
      <c r="BK889" s="26"/>
      <c r="BL889" s="1"/>
      <c r="BM889" s="26"/>
      <c r="BN889" s="1"/>
      <c r="BO889" s="26"/>
      <c r="BP889" s="1"/>
      <c r="BQ889" s="26"/>
      <c r="BR889" s="1"/>
      <c r="BS889" s="26"/>
      <c r="BT889" s="1"/>
      <c r="BU889" s="26"/>
      <c r="BV889" s="30"/>
      <c r="BW889" s="26"/>
      <c r="BX889" s="30"/>
      <c r="BY889" s="26"/>
      <c r="BZ889" s="60"/>
      <c r="CA889" s="30"/>
      <c r="CB889" s="30"/>
      <c r="CC889" s="30"/>
    </row>
    <row r="890" spans="1:81" s="56" customFormat="1" x14ac:dyDescent="0.35">
      <c r="A890" s="1" t="s">
        <v>348</v>
      </c>
      <c r="B890" s="1" t="s">
        <v>57</v>
      </c>
      <c r="C890" s="1" t="s">
        <v>1632</v>
      </c>
      <c r="D890" s="1" t="s">
        <v>2954</v>
      </c>
      <c r="E890" s="1" t="s">
        <v>55</v>
      </c>
      <c r="F890" s="1">
        <v>999926542</v>
      </c>
      <c r="G890" s="1">
        <f>(J890+T890)-H890</f>
        <v>38</v>
      </c>
      <c r="H890" s="1"/>
      <c r="I890" s="27"/>
      <c r="J890" s="1">
        <f>SUM(K890,L890,N890,O890,P890,Q890,R890)</f>
        <v>38</v>
      </c>
      <c r="K890" s="1">
        <f>SUM(AP890,BT890,BX890)</f>
        <v>0</v>
      </c>
      <c r="L890" s="1">
        <f>SUM(AD890,AF890,AH890,AL890,AJ890,AN890,AR890,AT890,AV890,AX890,BB890,BD890,BF890,BH890,BJ890,BL890,AZ890)</f>
        <v>38</v>
      </c>
      <c r="M890" s="1">
        <f>COUNT(#REF!,AD890,AF890,AH890,AJ890,AL890,AN890,AR890,AT890,AV890,AX890,AZ890,BB890,BD890,BF890,BH890,BJ890,BL890)</f>
        <v>1</v>
      </c>
      <c r="N890" s="1">
        <f>BN890+BP890</f>
        <v>0</v>
      </c>
      <c r="O890" s="1">
        <v>0</v>
      </c>
      <c r="P890" s="1">
        <f>BR890</f>
        <v>0</v>
      </c>
      <c r="Q890" s="1">
        <f>BV890</f>
        <v>0</v>
      </c>
      <c r="R890" s="1">
        <v>0</v>
      </c>
      <c r="S890" s="64"/>
      <c r="T890" s="1">
        <f>SUM(U890,V890,X890,Y890,Z890,AA890,AB890)</f>
        <v>0</v>
      </c>
      <c r="U890" s="1">
        <f>CA890</f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f>CC890</f>
        <v>0</v>
      </c>
      <c r="AB890" s="1">
        <f>CB890</f>
        <v>0</v>
      </c>
      <c r="AC890" s="64"/>
      <c r="AD890" s="1"/>
      <c r="AE890" s="26"/>
      <c r="AF890" s="1"/>
      <c r="AG890" s="26"/>
      <c r="AH890" s="1"/>
      <c r="AI890" s="26"/>
      <c r="AJ890" s="1"/>
      <c r="AK890" s="26"/>
      <c r="AL890" s="1"/>
      <c r="AM890" s="26"/>
      <c r="AN890" s="1">
        <v>38</v>
      </c>
      <c r="AO890" s="26" t="s">
        <v>94</v>
      </c>
      <c r="AP890" s="1"/>
      <c r="AQ890" s="26"/>
      <c r="AR890" s="1"/>
      <c r="AS890" s="26"/>
      <c r="AT890" s="1"/>
      <c r="AU890" s="26"/>
      <c r="AV890" s="1"/>
      <c r="AW890" s="26"/>
      <c r="AX890" s="1"/>
      <c r="AY890" s="26"/>
      <c r="AZ890" s="1"/>
      <c r="BA890" s="26"/>
      <c r="BB890" s="1"/>
      <c r="BC890" s="26"/>
      <c r="BD890" s="1"/>
      <c r="BE890" s="26"/>
      <c r="BF890" s="1"/>
      <c r="BG890" s="26"/>
      <c r="BH890" s="1"/>
      <c r="BI890" s="26"/>
      <c r="BJ890" s="1"/>
      <c r="BK890" s="26"/>
      <c r="BL890" s="1"/>
      <c r="BM890" s="26"/>
      <c r="BN890" s="1"/>
      <c r="BO890" s="26"/>
      <c r="BP890" s="1"/>
      <c r="BQ890" s="26"/>
      <c r="BR890" s="1"/>
      <c r="BS890" s="26"/>
      <c r="BT890" s="1"/>
      <c r="BU890" s="26"/>
      <c r="BV890" s="30"/>
      <c r="BW890" s="26"/>
      <c r="BX890" s="30"/>
      <c r="BY890" s="26"/>
      <c r="BZ890" s="60"/>
      <c r="CA890" s="30"/>
      <c r="CB890" s="30"/>
      <c r="CC890" s="30"/>
    </row>
    <row r="891" spans="1:81" s="56" customFormat="1" x14ac:dyDescent="0.35">
      <c r="A891" s="1" t="s">
        <v>348</v>
      </c>
      <c r="B891" s="1" t="s">
        <v>57</v>
      </c>
      <c r="C891" s="1" t="s">
        <v>3177</v>
      </c>
      <c r="D891" s="1" t="s">
        <v>753</v>
      </c>
      <c r="E891" s="1" t="s">
        <v>55</v>
      </c>
      <c r="F891" s="1">
        <v>999927056</v>
      </c>
      <c r="G891" s="1">
        <f>(J891+T891)-H891</f>
        <v>38</v>
      </c>
      <c r="H891" s="1"/>
      <c r="I891" s="27"/>
      <c r="J891" s="1">
        <f>SUM(K891,L891,N891,O891,P891,Q891,R891)</f>
        <v>38</v>
      </c>
      <c r="K891" s="1">
        <f>SUM(AP891,BT891,BX891)</f>
        <v>0</v>
      </c>
      <c r="L891" s="1">
        <f>SUM(AD891,AF891,AH891,AL891,AJ891,AN891,AR891,AT891,AV891,AX891,BB891,BD891,BF891,BH891,BJ891,BL891,AZ891)</f>
        <v>38</v>
      </c>
      <c r="M891" s="1">
        <f>COUNT(#REF!,AD891,AF891,AH891,AJ891,AL891,AN891,AR891,AT891,AV891,AX891,AZ891,BB891,BD891,BF891,BH891,BJ891,BL891)</f>
        <v>1</v>
      </c>
      <c r="N891" s="1">
        <f>BN891+BP891</f>
        <v>0</v>
      </c>
      <c r="O891" s="1">
        <v>0</v>
      </c>
      <c r="P891" s="1">
        <f>BR891</f>
        <v>0</v>
      </c>
      <c r="Q891" s="1">
        <f>BV891</f>
        <v>0</v>
      </c>
      <c r="R891" s="1">
        <v>0</v>
      </c>
      <c r="S891" s="64"/>
      <c r="T891" s="1">
        <f>SUM(U891,V891,X891,Y891,Z891,AA891,AB891)</f>
        <v>0</v>
      </c>
      <c r="U891" s="1">
        <f>CA891</f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f>CC891</f>
        <v>0</v>
      </c>
      <c r="AB891" s="1">
        <f>CB891</f>
        <v>0</v>
      </c>
      <c r="AC891" s="64"/>
      <c r="AD891" s="1"/>
      <c r="AE891" s="26"/>
      <c r="AF891" s="1"/>
      <c r="AG891" s="26"/>
      <c r="AH891" s="1"/>
      <c r="AI891" s="26"/>
      <c r="AJ891" s="1"/>
      <c r="AK891" s="26"/>
      <c r="AL891" s="1"/>
      <c r="AM891" s="26"/>
      <c r="AN891" s="1">
        <v>38</v>
      </c>
      <c r="AO891" s="26" t="s">
        <v>94</v>
      </c>
      <c r="AP891" s="1"/>
      <c r="AQ891" s="26"/>
      <c r="AR891" s="1"/>
      <c r="AS891" s="26"/>
      <c r="AT891" s="1"/>
      <c r="AU891" s="26"/>
      <c r="AV891" s="1"/>
      <c r="AW891" s="26"/>
      <c r="AX891" s="1"/>
      <c r="AY891" s="26"/>
      <c r="AZ891" s="1"/>
      <c r="BA891" s="26"/>
      <c r="BB891" s="1"/>
      <c r="BC891" s="26"/>
      <c r="BD891" s="1"/>
      <c r="BE891" s="26"/>
      <c r="BF891" s="1"/>
      <c r="BG891" s="26"/>
      <c r="BH891" s="1"/>
      <c r="BI891" s="26"/>
      <c r="BJ891" s="1"/>
      <c r="BK891" s="26"/>
      <c r="BL891" s="1"/>
      <c r="BM891" s="26"/>
      <c r="BN891" s="1"/>
      <c r="BO891" s="26"/>
      <c r="BP891" s="1"/>
      <c r="BQ891" s="26"/>
      <c r="BR891" s="1"/>
      <c r="BS891" s="26"/>
      <c r="BT891" s="1"/>
      <c r="BU891" s="26"/>
      <c r="BV891" s="30"/>
      <c r="BW891" s="26"/>
      <c r="BX891" s="30"/>
      <c r="BY891" s="26"/>
      <c r="BZ891" s="60"/>
      <c r="CA891" s="30"/>
      <c r="CB891" s="30"/>
      <c r="CC891" s="30"/>
    </row>
    <row r="892" spans="1:81" s="56" customFormat="1" x14ac:dyDescent="0.35">
      <c r="A892" s="31" t="s">
        <v>348</v>
      </c>
      <c r="B892" s="31" t="s">
        <v>57</v>
      </c>
      <c r="C892" s="31" t="s">
        <v>2080</v>
      </c>
      <c r="D892" s="31" t="s">
        <v>971</v>
      </c>
      <c r="E892" s="31" t="s">
        <v>55</v>
      </c>
      <c r="F892" s="1">
        <v>999923774</v>
      </c>
      <c r="G892" s="1">
        <f>(J892+T892)-H892</f>
        <v>34</v>
      </c>
      <c r="H892" s="1"/>
      <c r="I892" s="27"/>
      <c r="J892" s="1">
        <f>SUM(K892,L892,N892,O892,P892,Q892,R892)</f>
        <v>34</v>
      </c>
      <c r="K892" s="1">
        <f>SUM(AP892,BT892,BX892)</f>
        <v>0</v>
      </c>
      <c r="L892" s="1">
        <f>SUM(AD892,AF892,AH892,AL892,AJ892,AN892,AR892,AT892,AV892,AX892,BB892,BD892,BF892,BH892,BJ892,BL892,AZ892)</f>
        <v>34</v>
      </c>
      <c r="M892" s="1">
        <f>COUNT(#REF!,AD892,AF892,AH892,AJ892,AL892,AN892,AR892,AT892,AV892,AX892,AZ892,BB892,BD892,BF892,BH892,BJ892,BL892)</f>
        <v>1</v>
      </c>
      <c r="N892" s="1">
        <f>BN892+BP892</f>
        <v>0</v>
      </c>
      <c r="O892" s="1">
        <v>0</v>
      </c>
      <c r="P892" s="1">
        <f>BR892</f>
        <v>0</v>
      </c>
      <c r="Q892" s="1">
        <f>BV892</f>
        <v>0</v>
      </c>
      <c r="R892" s="1">
        <v>0</v>
      </c>
      <c r="S892" s="64"/>
      <c r="T892" s="1">
        <f>SUM(U892,V892,X892,Y892,Z892,AA892,AB892)</f>
        <v>0</v>
      </c>
      <c r="U892" s="1">
        <f>CA892</f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f>CC892</f>
        <v>0</v>
      </c>
      <c r="AB892" s="1">
        <f>CB892</f>
        <v>0</v>
      </c>
      <c r="AC892" s="64"/>
      <c r="AD892" s="1"/>
      <c r="AE892" s="26"/>
      <c r="AF892" s="1"/>
      <c r="AG892" s="26"/>
      <c r="AH892" s="1"/>
      <c r="AI892" s="26"/>
      <c r="AJ892" s="1"/>
      <c r="AK892" s="26"/>
      <c r="AL892" s="1"/>
      <c r="AM892" s="26"/>
      <c r="AN892" s="1"/>
      <c r="AO892" s="26"/>
      <c r="AP892" s="1"/>
      <c r="AQ892" s="26"/>
      <c r="AR892" s="1">
        <v>34</v>
      </c>
      <c r="AS892" s="26">
        <v>3</v>
      </c>
      <c r="AT892" s="1"/>
      <c r="AU892" s="26"/>
      <c r="AV892" s="1"/>
      <c r="AW892" s="26"/>
      <c r="AX892" s="1"/>
      <c r="AY892" s="26"/>
      <c r="AZ892" s="1"/>
      <c r="BA892" s="26"/>
      <c r="BB892" s="1"/>
      <c r="BC892" s="26"/>
      <c r="BD892" s="1"/>
      <c r="BE892" s="26"/>
      <c r="BF892" s="1"/>
      <c r="BG892" s="26"/>
      <c r="BH892" s="1"/>
      <c r="BI892" s="26"/>
      <c r="BJ892" s="1"/>
      <c r="BK892" s="26"/>
      <c r="BL892" s="1"/>
      <c r="BM892" s="26"/>
      <c r="BN892" s="1"/>
      <c r="BO892" s="26"/>
      <c r="BP892" s="1"/>
      <c r="BQ892" s="26"/>
      <c r="BR892" s="1"/>
      <c r="BS892" s="26"/>
      <c r="BT892" s="1"/>
      <c r="BU892" s="26"/>
      <c r="BV892" s="30"/>
      <c r="BW892" s="26"/>
      <c r="BX892" s="30"/>
      <c r="BY892" s="26"/>
      <c r="BZ892" s="60"/>
      <c r="CA892" s="30"/>
      <c r="CB892" s="30"/>
      <c r="CC892" s="30"/>
    </row>
    <row r="893" spans="1:81" s="56" customFormat="1" x14ac:dyDescent="0.35">
      <c r="A893" s="30" t="s">
        <v>348</v>
      </c>
      <c r="B893" s="30" t="s">
        <v>57</v>
      </c>
      <c r="C893" s="30" t="s">
        <v>3264</v>
      </c>
      <c r="D893" s="30" t="s">
        <v>1220</v>
      </c>
      <c r="E893" s="30" t="s">
        <v>55</v>
      </c>
      <c r="F893" s="30">
        <v>999927281</v>
      </c>
      <c r="G893" s="1">
        <f>(J893+T893)-H893</f>
        <v>34</v>
      </c>
      <c r="H893" s="1">
        <f>(K893+L893+N893+O893+P893+Q893+R893)*0.5</f>
        <v>34</v>
      </c>
      <c r="I893" s="27"/>
      <c r="J893" s="1">
        <f>SUM(K893,L893,N893,O893,P893,Q893,R893)</f>
        <v>68</v>
      </c>
      <c r="K893" s="1">
        <f>SUM(AP893,BT893,BX893)</f>
        <v>0</v>
      </c>
      <c r="L893" s="1">
        <f>SUM(AD893,AF893,AH893,AL893,AJ893,AN893,AR893,AT893,AV893,AX893,BB893,BD893,BF893,BH893,BJ893,BL893,AZ893)</f>
        <v>68</v>
      </c>
      <c r="M893" s="1">
        <f>COUNT(#REF!,AD893,AF893,AH893,AJ893,AL893,AN893,AR893,AT893,AV893,AX893,AZ893,BB893,BD893,BF893,BH893,BJ893,BL893)</f>
        <v>1</v>
      </c>
      <c r="N893" s="1">
        <f>BN893+BP893</f>
        <v>0</v>
      </c>
      <c r="O893" s="1">
        <v>0</v>
      </c>
      <c r="P893" s="1">
        <f>BR893</f>
        <v>0</v>
      </c>
      <c r="Q893" s="1">
        <f>BV893</f>
        <v>0</v>
      </c>
      <c r="R893" s="1">
        <v>0</v>
      </c>
      <c r="S893" s="64"/>
      <c r="T893" s="1">
        <f>SUM(U893,V893,X893,Y893,Z893,AA893,AB893)</f>
        <v>0</v>
      </c>
      <c r="U893" s="1">
        <f>CA893</f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f>CC893</f>
        <v>0</v>
      </c>
      <c r="AB893" s="1">
        <f>CB893</f>
        <v>0</v>
      </c>
      <c r="AC893" s="64"/>
      <c r="AD893" s="1"/>
      <c r="AE893" s="26"/>
      <c r="AF893" s="1"/>
      <c r="AG893" s="26"/>
      <c r="AH893" s="1"/>
      <c r="AI893" s="26"/>
      <c r="AJ893" s="1"/>
      <c r="AK893" s="26"/>
      <c r="AL893" s="1"/>
      <c r="AM893" s="26"/>
      <c r="AN893" s="1"/>
      <c r="AO893" s="26"/>
      <c r="AP893" s="1"/>
      <c r="AQ893" s="26"/>
      <c r="AR893" s="1"/>
      <c r="AS893" s="26"/>
      <c r="AT893" s="1"/>
      <c r="AU893" s="26"/>
      <c r="AV893" s="1"/>
      <c r="AW893" s="26"/>
      <c r="AX893" s="1"/>
      <c r="AY893" s="26"/>
      <c r="AZ893" s="1"/>
      <c r="BA893" s="26"/>
      <c r="BB893" s="1"/>
      <c r="BC893" s="26"/>
      <c r="BD893" s="1">
        <v>68</v>
      </c>
      <c r="BE893" s="26">
        <v>4</v>
      </c>
      <c r="BF893" s="1"/>
      <c r="BG893" s="26"/>
      <c r="BH893" s="1"/>
      <c r="BI893" s="26"/>
      <c r="BJ893" s="1"/>
      <c r="BK893" s="26"/>
      <c r="BL893" s="1"/>
      <c r="BM893" s="26"/>
      <c r="BN893" s="1"/>
      <c r="BO893" s="26"/>
      <c r="BP893" s="1"/>
      <c r="BQ893" s="26"/>
      <c r="BR893" s="1"/>
      <c r="BS893" s="26"/>
      <c r="BT893" s="1"/>
      <c r="BU893" s="26"/>
      <c r="BV893" s="30"/>
      <c r="BW893" s="26"/>
      <c r="BX893" s="30"/>
      <c r="BY893" s="26"/>
      <c r="BZ893" s="60"/>
      <c r="CA893" s="30"/>
      <c r="CB893" s="30"/>
      <c r="CC893" s="30"/>
    </row>
    <row r="894" spans="1:81" s="56" customFormat="1" x14ac:dyDescent="0.35">
      <c r="A894" s="30" t="s">
        <v>348</v>
      </c>
      <c r="B894" s="31" t="s">
        <v>57</v>
      </c>
      <c r="C894" s="31" t="s">
        <v>1954</v>
      </c>
      <c r="D894" s="31" t="s">
        <v>3316</v>
      </c>
      <c r="E894" s="31" t="s">
        <v>55</v>
      </c>
      <c r="F894" s="1">
        <v>999927395</v>
      </c>
      <c r="G894" s="1">
        <f>(J894+T894)-H894</f>
        <v>34</v>
      </c>
      <c r="H894" s="1">
        <f>(K894+L894+N894+O894+P894+Q894+R894)*0.5</f>
        <v>34</v>
      </c>
      <c r="I894" s="27"/>
      <c r="J894" s="1">
        <f>SUM(K894,L894,N894,O894,P894,Q894,R894)</f>
        <v>68</v>
      </c>
      <c r="K894" s="1">
        <f>SUM(AP894,BT894,BX894)</f>
        <v>0</v>
      </c>
      <c r="L894" s="1">
        <f>SUM(AD894,AF894,AH894,AL894,AJ894,AN894,AR894,AT894,AV894,AX894,BB894,BD894,BF894,BH894,BJ894,BL894,AZ894)</f>
        <v>68</v>
      </c>
      <c r="M894" s="1">
        <f>COUNT(#REF!,AD894,AF894,AH894,AJ894,AL894,AN894,AR894,AT894,AV894,AX894,AZ894,BB894,BD894,BF894,BH894,BJ894,BL894)</f>
        <v>1</v>
      </c>
      <c r="N894" s="1">
        <f>BN894+BP894</f>
        <v>0</v>
      </c>
      <c r="O894" s="1">
        <v>0</v>
      </c>
      <c r="P894" s="1">
        <f>BR894</f>
        <v>0</v>
      </c>
      <c r="Q894" s="1">
        <f>BV894</f>
        <v>0</v>
      </c>
      <c r="R894" s="1">
        <v>0</v>
      </c>
      <c r="S894" s="64"/>
      <c r="T894" s="1">
        <f>SUM(U894,V894,X894,Y894,Z894,AA894,AB894)</f>
        <v>0</v>
      </c>
      <c r="U894" s="1">
        <f>CA894</f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f>CC894</f>
        <v>0</v>
      </c>
      <c r="AB894" s="1">
        <f>CB894</f>
        <v>0</v>
      </c>
      <c r="AC894" s="64"/>
      <c r="AD894" s="1"/>
      <c r="AE894" s="26"/>
      <c r="AF894" s="1"/>
      <c r="AG894" s="26"/>
      <c r="AH894" s="1"/>
      <c r="AI894" s="26"/>
      <c r="AJ894" s="1"/>
      <c r="AK894" s="26"/>
      <c r="AL894" s="1"/>
      <c r="AM894" s="26"/>
      <c r="AN894" s="1"/>
      <c r="AO894" s="26"/>
      <c r="AP894" s="1"/>
      <c r="AQ894" s="26"/>
      <c r="AR894" s="1">
        <v>68</v>
      </c>
      <c r="AS894" s="26">
        <v>4</v>
      </c>
      <c r="AT894" s="1"/>
      <c r="AU894" s="26"/>
      <c r="AV894" s="1"/>
      <c r="AW894" s="26"/>
      <c r="AX894" s="1"/>
      <c r="AY894" s="26"/>
      <c r="AZ894" s="1"/>
      <c r="BA894" s="26"/>
      <c r="BB894" s="1"/>
      <c r="BC894" s="26"/>
      <c r="BD894" s="1"/>
      <c r="BE894" s="26"/>
      <c r="BF894" s="1"/>
      <c r="BG894" s="26"/>
      <c r="BH894" s="1"/>
      <c r="BI894" s="26"/>
      <c r="BJ894" s="1"/>
      <c r="BK894" s="26"/>
      <c r="BL894" s="1"/>
      <c r="BM894" s="26"/>
      <c r="BN894" s="1"/>
      <c r="BO894" s="26"/>
      <c r="BP894" s="1"/>
      <c r="BQ894" s="26"/>
      <c r="BR894" s="1"/>
      <c r="BS894" s="26"/>
      <c r="BT894" s="1"/>
      <c r="BU894" s="26"/>
      <c r="BV894" s="30"/>
      <c r="BW894" s="26"/>
      <c r="BX894" s="30"/>
      <c r="BY894" s="26"/>
      <c r="BZ894" s="60"/>
      <c r="CA894" s="30"/>
      <c r="CB894" s="30"/>
      <c r="CC894" s="30"/>
    </row>
    <row r="895" spans="1:81" s="56" customFormat="1" x14ac:dyDescent="0.35">
      <c r="A895" s="30" t="s">
        <v>348</v>
      </c>
      <c r="B895" s="30" t="s">
        <v>57</v>
      </c>
      <c r="C895" s="30" t="s">
        <v>543</v>
      </c>
      <c r="D895" s="30" t="s">
        <v>1376</v>
      </c>
      <c r="E895" s="30" t="s">
        <v>55</v>
      </c>
      <c r="F895" s="30">
        <v>999927686</v>
      </c>
      <c r="G895" s="1">
        <f>(J895+T895)-H895</f>
        <v>34</v>
      </c>
      <c r="H895" s="1">
        <f>(K895+L895+N895+O895+P895+Q895+R895)*0.5</f>
        <v>34</v>
      </c>
      <c r="I895" s="27"/>
      <c r="J895" s="1">
        <f>SUM(K895,L895,N895,O895,P895,Q895,R895)</f>
        <v>68</v>
      </c>
      <c r="K895" s="1">
        <f>SUM(AP895,BT895,BX895)</f>
        <v>0</v>
      </c>
      <c r="L895" s="1">
        <f>SUM(AD895,AF895,AH895,AL895,AJ895,AN895,AR895,AT895,AV895,AX895,BB895,BD895,BF895,BH895,BJ895,BL895,AZ895)</f>
        <v>68</v>
      </c>
      <c r="M895" s="1">
        <f>COUNT(#REF!,AD895,AF895,AH895,AJ895,AL895,AN895,AR895,AT895,AV895,AX895,AZ895,BB895,BD895,BF895,BH895,BJ895,BL895)</f>
        <v>1</v>
      </c>
      <c r="N895" s="1">
        <f>BN895+BP895</f>
        <v>0</v>
      </c>
      <c r="O895" s="1">
        <v>0</v>
      </c>
      <c r="P895" s="1">
        <f>BR895</f>
        <v>0</v>
      </c>
      <c r="Q895" s="1">
        <f>BV895</f>
        <v>0</v>
      </c>
      <c r="R895" s="1">
        <v>0</v>
      </c>
      <c r="S895" s="64"/>
      <c r="T895" s="1">
        <f>SUM(U895,V895,X895,Y895,Z895,AA895,AB895)</f>
        <v>0</v>
      </c>
      <c r="U895" s="1">
        <f>CA895</f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f>CC895</f>
        <v>0</v>
      </c>
      <c r="AB895" s="1">
        <f>CB895</f>
        <v>0</v>
      </c>
      <c r="AC895" s="64"/>
      <c r="AD895" s="1"/>
      <c r="AE895" s="26"/>
      <c r="AF895" s="1"/>
      <c r="AG895" s="26"/>
      <c r="AH895" s="1"/>
      <c r="AI895" s="26"/>
      <c r="AJ895" s="1"/>
      <c r="AK895" s="26"/>
      <c r="AL895" s="1"/>
      <c r="AM895" s="26"/>
      <c r="AN895" s="1"/>
      <c r="AO895" s="26"/>
      <c r="AP895" s="1"/>
      <c r="AQ895" s="26"/>
      <c r="AR895" s="1"/>
      <c r="AS895" s="26"/>
      <c r="AT895" s="1"/>
      <c r="AU895" s="26"/>
      <c r="AV895" s="1"/>
      <c r="AW895" s="26"/>
      <c r="AX895" s="1"/>
      <c r="AY895" s="26"/>
      <c r="AZ895" s="1"/>
      <c r="BA895" s="26"/>
      <c r="BB895" s="1"/>
      <c r="BC895" s="26"/>
      <c r="BD895" s="1">
        <v>68</v>
      </c>
      <c r="BE895" s="26">
        <v>3</v>
      </c>
      <c r="BF895" s="1"/>
      <c r="BG895" s="26"/>
      <c r="BH895" s="1"/>
      <c r="BI895" s="26"/>
      <c r="BJ895" s="1"/>
      <c r="BK895" s="26"/>
      <c r="BL895" s="1"/>
      <c r="BM895" s="26"/>
      <c r="BN895" s="1"/>
      <c r="BO895" s="26"/>
      <c r="BP895" s="1"/>
      <c r="BQ895" s="26"/>
      <c r="BR895" s="1"/>
      <c r="BS895" s="26"/>
      <c r="BT895" s="1"/>
      <c r="BU895" s="26"/>
      <c r="BV895" s="30"/>
      <c r="BW895" s="26"/>
      <c r="BX895" s="30"/>
      <c r="BY895" s="26"/>
      <c r="BZ895" s="60"/>
      <c r="CA895" s="30"/>
      <c r="CB895" s="30"/>
      <c r="CC895" s="30"/>
    </row>
    <row r="896" spans="1:81" s="56" customFormat="1" x14ac:dyDescent="0.35">
      <c r="A896" s="30" t="s">
        <v>348</v>
      </c>
      <c r="B896" s="1" t="s">
        <v>57</v>
      </c>
      <c r="C896" s="1" t="s">
        <v>1794</v>
      </c>
      <c r="D896" s="1" t="s">
        <v>1795</v>
      </c>
      <c r="E896" s="1" t="s">
        <v>55</v>
      </c>
      <c r="F896" s="1">
        <v>999922227</v>
      </c>
      <c r="G896" s="1">
        <f>(J896+T896)-H896</f>
        <v>31.5</v>
      </c>
      <c r="H896" s="1">
        <f>(K896+L896+N896+O896+P896+Q896+R896)*0.5</f>
        <v>31.5</v>
      </c>
      <c r="I896" s="27"/>
      <c r="J896" s="1">
        <f>SUM(K896,L896,N896,O896,P896,Q896,R896)</f>
        <v>63</v>
      </c>
      <c r="K896" s="1">
        <f>SUM(AP896,BT896,BX896)</f>
        <v>0</v>
      </c>
      <c r="L896" s="1">
        <f>SUM(AD896,AF896,AH896,AL896,AJ896,AN896,AR896,AT896,AV896,AX896,BB896,BD896,BF896,BH896,BJ896,BL896,AZ896)</f>
        <v>63</v>
      </c>
      <c r="M896" s="1">
        <f>COUNT(#REF!,AD896,AF896,AH896,AJ896,AL896,AN896,AR896,AT896,AV896,AX896,AZ896,BB896,BD896,BF896,BH896,BJ896,BL896)</f>
        <v>1</v>
      </c>
      <c r="N896" s="1">
        <f>BN896+BP896</f>
        <v>0</v>
      </c>
      <c r="O896" s="1">
        <v>0</v>
      </c>
      <c r="P896" s="1">
        <f>BR896</f>
        <v>0</v>
      </c>
      <c r="Q896" s="1">
        <f>BV896</f>
        <v>0</v>
      </c>
      <c r="R896" s="1">
        <v>0</v>
      </c>
      <c r="S896" s="64"/>
      <c r="T896" s="1">
        <f>SUM(U896,V896,X896,Y896,Z896,AA896,AB896)</f>
        <v>0</v>
      </c>
      <c r="U896" s="1">
        <f>CA896</f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f>CC896</f>
        <v>0</v>
      </c>
      <c r="AB896" s="1">
        <f>CB896</f>
        <v>0</v>
      </c>
      <c r="AC896" s="64"/>
      <c r="AD896" s="1"/>
      <c r="AE896" s="26"/>
      <c r="AF896" s="1"/>
      <c r="AG896" s="26"/>
      <c r="AH896" s="1"/>
      <c r="AI896" s="26"/>
      <c r="AJ896" s="1"/>
      <c r="AK896" s="26"/>
      <c r="AL896" s="1"/>
      <c r="AM896" s="26"/>
      <c r="AN896" s="1">
        <v>63</v>
      </c>
      <c r="AO896" s="26">
        <v>5</v>
      </c>
      <c r="AP896" s="1"/>
      <c r="AQ896" s="26"/>
      <c r="AR896" s="1"/>
      <c r="AS896" s="26"/>
      <c r="AT896" s="1"/>
      <c r="AU896" s="26"/>
      <c r="AV896" s="1"/>
      <c r="AW896" s="26"/>
      <c r="AX896" s="1"/>
      <c r="AY896" s="26"/>
      <c r="AZ896" s="1"/>
      <c r="BA896" s="26"/>
      <c r="BB896" s="1"/>
      <c r="BC896" s="26"/>
      <c r="BD896" s="1"/>
      <c r="BE896" s="26"/>
      <c r="BF896" s="1"/>
      <c r="BG896" s="26"/>
      <c r="BH896" s="1"/>
      <c r="BI896" s="26"/>
      <c r="BJ896" s="1"/>
      <c r="BK896" s="26"/>
      <c r="BL896" s="1"/>
      <c r="BM896" s="26"/>
      <c r="BN896" s="1"/>
      <c r="BO896" s="26"/>
      <c r="BP896" s="1"/>
      <c r="BQ896" s="26"/>
      <c r="BR896" s="1"/>
      <c r="BS896" s="26"/>
      <c r="BT896" s="1"/>
      <c r="BU896" s="26"/>
      <c r="BV896" s="30"/>
      <c r="BW896" s="26"/>
      <c r="BX896" s="30"/>
      <c r="BY896" s="26"/>
      <c r="BZ896" s="60"/>
      <c r="CA896" s="30"/>
      <c r="CB896" s="30"/>
      <c r="CC896" s="30"/>
    </row>
    <row r="897" spans="1:81" s="56" customFormat="1" x14ac:dyDescent="0.35">
      <c r="A897" s="30" t="s">
        <v>348</v>
      </c>
      <c r="B897" s="30" t="s">
        <v>57</v>
      </c>
      <c r="C897" s="30" t="s">
        <v>3429</v>
      </c>
      <c r="D897" s="30" t="s">
        <v>3430</v>
      </c>
      <c r="E897" s="30" t="s">
        <v>55</v>
      </c>
      <c r="F897" s="30">
        <v>999927721</v>
      </c>
      <c r="G897" s="1">
        <f>(J897+T897)-H897</f>
        <v>31.5</v>
      </c>
      <c r="H897" s="1">
        <f>(K897+L897+N897+O897+P897+Q897+R897)*0.5</f>
        <v>31.5</v>
      </c>
      <c r="I897" s="27"/>
      <c r="J897" s="1">
        <f>SUM(K897,L897,N897,O897,P897,Q897,R897)</f>
        <v>63</v>
      </c>
      <c r="K897" s="1">
        <f>SUM(AP897,BT897,BX897)</f>
        <v>0</v>
      </c>
      <c r="L897" s="1">
        <f>SUM(AD897,AF897,AH897,AL897,AJ897,AN897,AR897,AT897,AV897,AX897,BB897,BD897,BF897,BH897,BJ897,BL897,AZ897)</f>
        <v>63</v>
      </c>
      <c r="M897" s="1">
        <f>COUNT(#REF!,AD897,AF897,AH897,AJ897,AL897,AN897,AR897,AT897,AV897,AX897,AZ897,BB897,BD897,BF897,BH897,BJ897,BL897)</f>
        <v>1</v>
      </c>
      <c r="N897" s="1">
        <f>BN897+BP897</f>
        <v>0</v>
      </c>
      <c r="O897" s="1">
        <v>0</v>
      </c>
      <c r="P897" s="1">
        <f>BR897</f>
        <v>0</v>
      </c>
      <c r="Q897" s="1">
        <f>BV897</f>
        <v>0</v>
      </c>
      <c r="R897" s="1">
        <v>0</v>
      </c>
      <c r="S897" s="64"/>
      <c r="T897" s="1">
        <f>SUM(U897,V897,X897,Y897,Z897,AA897,AB897)</f>
        <v>0</v>
      </c>
      <c r="U897" s="1">
        <f>CA897</f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f>CC897</f>
        <v>0</v>
      </c>
      <c r="AB897" s="1">
        <f>CB897</f>
        <v>0</v>
      </c>
      <c r="AC897" s="64"/>
      <c r="AD897" s="1"/>
      <c r="AE897" s="26"/>
      <c r="AF897" s="1"/>
      <c r="AG897" s="26"/>
      <c r="AH897" s="1"/>
      <c r="AI897" s="26"/>
      <c r="AJ897" s="1"/>
      <c r="AK897" s="26"/>
      <c r="AL897" s="1"/>
      <c r="AM897" s="26"/>
      <c r="AN897" s="1"/>
      <c r="AO897" s="26"/>
      <c r="AP897" s="1"/>
      <c r="AQ897" s="26"/>
      <c r="AR897" s="1"/>
      <c r="AS897" s="26"/>
      <c r="AT897" s="1"/>
      <c r="AU897" s="26"/>
      <c r="AV897" s="1"/>
      <c r="AW897" s="26"/>
      <c r="AX897" s="1"/>
      <c r="AY897" s="26"/>
      <c r="AZ897" s="1"/>
      <c r="BA897" s="26"/>
      <c r="BB897" s="1"/>
      <c r="BC897" s="26"/>
      <c r="BD897" s="1">
        <v>63</v>
      </c>
      <c r="BE897" s="26">
        <v>5</v>
      </c>
      <c r="BF897" s="1"/>
      <c r="BG897" s="26"/>
      <c r="BH897" s="1"/>
      <c r="BI897" s="26"/>
      <c r="BJ897" s="1"/>
      <c r="BK897" s="26"/>
      <c r="BL897" s="1"/>
      <c r="BM897" s="26"/>
      <c r="BN897" s="1"/>
      <c r="BO897" s="26"/>
      <c r="BP897" s="1"/>
      <c r="BQ897" s="26"/>
      <c r="BR897" s="1"/>
      <c r="BS897" s="26"/>
      <c r="BT897" s="1"/>
      <c r="BU897" s="26"/>
      <c r="BV897" s="30"/>
      <c r="BW897" s="26"/>
      <c r="BX897" s="30"/>
      <c r="BY897" s="26"/>
      <c r="BZ897" s="60"/>
      <c r="CA897" s="30"/>
      <c r="CB897" s="30"/>
      <c r="CC897" s="30"/>
    </row>
    <row r="898" spans="1:81" s="56" customFormat="1" x14ac:dyDescent="0.35">
      <c r="A898" s="30" t="s">
        <v>348</v>
      </c>
      <c r="B898" s="1" t="s">
        <v>57</v>
      </c>
      <c r="C898" s="30" t="s">
        <v>1513</v>
      </c>
      <c r="D898" s="30" t="s">
        <v>1514</v>
      </c>
      <c r="E898" s="1" t="s">
        <v>55</v>
      </c>
      <c r="F898" s="30">
        <v>999920941</v>
      </c>
      <c r="G898" s="1">
        <f>(J898+T898)-H898</f>
        <v>30</v>
      </c>
      <c r="H898" s="1">
        <f>(K898+L898+N898+O898+P898+Q898+R898)*0.5</f>
        <v>30</v>
      </c>
      <c r="I898" s="27"/>
      <c r="J898" s="1">
        <f>SUM(K898,L898,N898,O898,P898,Q898,R898)</f>
        <v>60</v>
      </c>
      <c r="K898" s="1">
        <f>SUM(AP898,BT898,BX898)</f>
        <v>0</v>
      </c>
      <c r="L898" s="1">
        <f>SUM(AD898,AF898,AH898,AL898,AJ898,AN898,AR898,AT898,AV898,AX898,BB898,BD898,BF898,BH898,BJ898,BL898,AZ898)</f>
        <v>60</v>
      </c>
      <c r="M898" s="1">
        <f>COUNT(#REF!,AD898,AF898,AH898,AJ898,AL898,AN898,AR898,AT898,AV898,AX898,AZ898,BB898,BD898,BF898,BH898,BJ898,BL898)</f>
        <v>1</v>
      </c>
      <c r="N898" s="1">
        <f>BN898+BP898</f>
        <v>0</v>
      </c>
      <c r="O898" s="1">
        <v>0</v>
      </c>
      <c r="P898" s="1">
        <f>BR898</f>
        <v>0</v>
      </c>
      <c r="Q898" s="1">
        <f>BV898</f>
        <v>0</v>
      </c>
      <c r="R898" s="1">
        <v>0</v>
      </c>
      <c r="S898" s="64"/>
      <c r="T898" s="1">
        <f>SUM(U898,V898,X898,Y898,Z898,AA898,AB898)</f>
        <v>0</v>
      </c>
      <c r="U898" s="1">
        <f>CA898</f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1">
        <f>CC898</f>
        <v>0</v>
      </c>
      <c r="AB898" s="1">
        <f>CB898</f>
        <v>0</v>
      </c>
      <c r="AC898" s="64"/>
      <c r="AD898" s="1"/>
      <c r="AE898" s="26"/>
      <c r="AF898" s="1"/>
      <c r="AG898" s="26"/>
      <c r="AH898" s="1"/>
      <c r="AI898" s="26"/>
      <c r="AJ898" s="1"/>
      <c r="AK898" s="26"/>
      <c r="AL898" s="1"/>
      <c r="AM898" s="26"/>
      <c r="AN898" s="1"/>
      <c r="AO898" s="26"/>
      <c r="AP898" s="1"/>
      <c r="AQ898" s="26"/>
      <c r="AR898" s="1"/>
      <c r="AS898" s="26"/>
      <c r="AT898" s="1"/>
      <c r="AU898" s="26"/>
      <c r="AV898" s="1"/>
      <c r="AW898" s="26"/>
      <c r="AX898" s="1"/>
      <c r="AY898" s="26"/>
      <c r="AZ898" s="1"/>
      <c r="BA898" s="26"/>
      <c r="BB898" s="1"/>
      <c r="BC898" s="26"/>
      <c r="BD898" s="1"/>
      <c r="BE898" s="26"/>
      <c r="BF898" s="1"/>
      <c r="BG898" s="26"/>
      <c r="BH898" s="1"/>
      <c r="BI898" s="26"/>
      <c r="BJ898" s="1"/>
      <c r="BK898" s="26"/>
      <c r="BL898" s="1">
        <v>60</v>
      </c>
      <c r="BM898" s="26">
        <v>1</v>
      </c>
      <c r="BN898" s="1"/>
      <c r="BO898" s="26"/>
      <c r="BP898" s="1"/>
      <c r="BQ898" s="26"/>
      <c r="BR898" s="1"/>
      <c r="BS898" s="26"/>
      <c r="BT898" s="1"/>
      <c r="BU898" s="26"/>
      <c r="BV898" s="30"/>
      <c r="BW898" s="26"/>
      <c r="BX898" s="30"/>
      <c r="BY898" s="26"/>
      <c r="BZ898" s="60"/>
      <c r="CA898" s="30"/>
      <c r="CB898" s="30"/>
      <c r="CC898" s="30"/>
    </row>
    <row r="899" spans="1:81" s="56" customFormat="1" x14ac:dyDescent="0.35">
      <c r="A899" s="30" t="s">
        <v>348</v>
      </c>
      <c r="B899" s="1" t="s">
        <v>57</v>
      </c>
      <c r="C899" s="1" t="s">
        <v>2057</v>
      </c>
      <c r="D899" s="1" t="s">
        <v>2058</v>
      </c>
      <c r="E899" s="1" t="s">
        <v>55</v>
      </c>
      <c r="F899" s="1">
        <v>999923614</v>
      </c>
      <c r="G899" s="1">
        <f>(J899+T899)-H899</f>
        <v>30</v>
      </c>
      <c r="H899" s="1">
        <f>(K899+L899+N899+O899+P899+Q899+R899)*0.5</f>
        <v>30</v>
      </c>
      <c r="I899" s="27"/>
      <c r="J899" s="1">
        <f>SUM(K899,L899,N899,O899,P899,Q899,R899)</f>
        <v>60</v>
      </c>
      <c r="K899" s="1">
        <f>SUM(AP899,BT899,BX899)</f>
        <v>0</v>
      </c>
      <c r="L899" s="1">
        <f>SUM(AD899,AF899,AH899,AL899,AJ899,AN899,AR899,AT899,AV899,AX899,BB899,BD899,BF899,BH899,BJ899,BL899,AZ899)</f>
        <v>60</v>
      </c>
      <c r="M899" s="1">
        <f>COUNT(#REF!,AD899,AF899,AH899,AJ899,AL899,AN899,AR899,AT899,AV899,AX899,AZ899,BB899,BD899,BF899,BH899,BJ899,BL899)</f>
        <v>1</v>
      </c>
      <c r="N899" s="1">
        <f>BN899+BP899</f>
        <v>0</v>
      </c>
      <c r="O899" s="1">
        <v>0</v>
      </c>
      <c r="P899" s="1">
        <f>BR899</f>
        <v>0</v>
      </c>
      <c r="Q899" s="1">
        <f>BV899</f>
        <v>0</v>
      </c>
      <c r="R899" s="1">
        <v>0</v>
      </c>
      <c r="S899" s="64"/>
      <c r="T899" s="1">
        <f>SUM(U899,V899,X899,Y899,Z899,AA899,AB899)</f>
        <v>0</v>
      </c>
      <c r="U899" s="1">
        <f>CA899</f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f>CC899</f>
        <v>0</v>
      </c>
      <c r="AB899" s="1">
        <f>CB899</f>
        <v>0</v>
      </c>
      <c r="AC899" s="64"/>
      <c r="AD899" s="1"/>
      <c r="AE899" s="26"/>
      <c r="AF899" s="1"/>
      <c r="AG899" s="26"/>
      <c r="AH899" s="1"/>
      <c r="AI899" s="26"/>
      <c r="AJ899" s="1"/>
      <c r="AK899" s="26"/>
      <c r="AL899" s="1"/>
      <c r="AM899" s="26"/>
      <c r="AN899" s="1"/>
      <c r="AO899" s="26"/>
      <c r="AP899" s="1"/>
      <c r="AQ899" s="26"/>
      <c r="AR899" s="1"/>
      <c r="AS899" s="26"/>
      <c r="AT899" s="1"/>
      <c r="AU899" s="26"/>
      <c r="AV899" s="1"/>
      <c r="AW899" s="26"/>
      <c r="AX899" s="1"/>
      <c r="AY899" s="26"/>
      <c r="AZ899" s="1"/>
      <c r="BA899" s="26"/>
      <c r="BB899" s="1"/>
      <c r="BC899" s="26"/>
      <c r="BD899" s="1"/>
      <c r="BE899" s="26"/>
      <c r="BF899" s="1">
        <v>60</v>
      </c>
      <c r="BG899" s="26">
        <v>1</v>
      </c>
      <c r="BH899" s="1"/>
      <c r="BI899" s="26"/>
      <c r="BJ899" s="1"/>
      <c r="BK899" s="26"/>
      <c r="BL899" s="1"/>
      <c r="BM899" s="26"/>
      <c r="BN899" s="1"/>
      <c r="BO899" s="26"/>
      <c r="BP899" s="1"/>
      <c r="BQ899" s="26"/>
      <c r="BR899" s="1"/>
      <c r="BS899" s="26"/>
      <c r="BT899" s="1"/>
      <c r="BU899" s="26"/>
      <c r="BV899" s="30"/>
      <c r="BW899" s="26"/>
      <c r="BX899" s="30"/>
      <c r="BY899" s="26"/>
      <c r="BZ899" s="60"/>
      <c r="CA899" s="30"/>
      <c r="CB899" s="30"/>
      <c r="CC899" s="30"/>
    </row>
    <row r="900" spans="1:81" s="56" customFormat="1" x14ac:dyDescent="0.35">
      <c r="A900" s="30" t="s">
        <v>348</v>
      </c>
      <c r="B900" s="31" t="s">
        <v>57</v>
      </c>
      <c r="C900" s="31" t="s">
        <v>3356</v>
      </c>
      <c r="D900" s="31" t="s">
        <v>3357</v>
      </c>
      <c r="E900" s="31" t="s">
        <v>55</v>
      </c>
      <c r="F900" s="1">
        <v>999927492</v>
      </c>
      <c r="G900" s="1">
        <f>(J900+T900)-H900</f>
        <v>27</v>
      </c>
      <c r="H900" s="1">
        <f>(K900+L900+N900+O900+P900+Q900+R900)*0.5</f>
        <v>27</v>
      </c>
      <c r="I900" s="27"/>
      <c r="J900" s="1">
        <f>SUM(K900,L900,N900,O900,P900,Q900,R900)</f>
        <v>54</v>
      </c>
      <c r="K900" s="1">
        <f>SUM(AP900,BT900,BX900)</f>
        <v>0</v>
      </c>
      <c r="L900" s="1">
        <f>SUM(AD900,AF900,AH900,AL900,AJ900,AN900,AR900,AT900,AV900,AX900,BB900,BD900,BF900,BH900,BJ900,BL900,AZ900)</f>
        <v>54</v>
      </c>
      <c r="M900" s="1">
        <f>COUNT(#REF!,AD900,AF900,AH900,AJ900,AL900,AN900,AR900,AT900,AV900,AX900,AZ900,BB900,BD900,BF900,BH900,BJ900,BL900)</f>
        <v>1</v>
      </c>
      <c r="N900" s="1">
        <f>BN900+BP900</f>
        <v>0</v>
      </c>
      <c r="O900" s="1">
        <v>0</v>
      </c>
      <c r="P900" s="1">
        <f>BR900</f>
        <v>0</v>
      </c>
      <c r="Q900" s="1">
        <f>BV900</f>
        <v>0</v>
      </c>
      <c r="R900" s="1">
        <v>0</v>
      </c>
      <c r="S900" s="64"/>
      <c r="T900" s="1">
        <f>SUM(U900,V900,X900,Y900,Z900,AA900,AB900)</f>
        <v>0</v>
      </c>
      <c r="U900" s="1">
        <f>CA900</f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f>CC900</f>
        <v>0</v>
      </c>
      <c r="AB900" s="1">
        <f>CB900</f>
        <v>0</v>
      </c>
      <c r="AC900" s="64"/>
      <c r="AD900" s="1"/>
      <c r="AE900" s="26"/>
      <c r="AF900" s="1"/>
      <c r="AG900" s="26"/>
      <c r="AH900" s="1"/>
      <c r="AI900" s="26"/>
      <c r="AJ900" s="1"/>
      <c r="AK900" s="26"/>
      <c r="AL900" s="1"/>
      <c r="AM900" s="26"/>
      <c r="AN900" s="1"/>
      <c r="AO900" s="26"/>
      <c r="AP900" s="1"/>
      <c r="AQ900" s="26"/>
      <c r="AR900" s="1"/>
      <c r="AS900" s="26"/>
      <c r="AT900" s="1"/>
      <c r="AU900" s="26"/>
      <c r="AV900" s="1"/>
      <c r="AW900" s="26"/>
      <c r="AX900" s="1"/>
      <c r="AY900" s="26"/>
      <c r="AZ900" s="1">
        <v>54</v>
      </c>
      <c r="BA900" s="26"/>
      <c r="BB900" s="1"/>
      <c r="BC900" s="26"/>
      <c r="BD900" s="1"/>
      <c r="BE900" s="26"/>
      <c r="BF900" s="1"/>
      <c r="BG900" s="26"/>
      <c r="BH900" s="1"/>
      <c r="BI900" s="26"/>
      <c r="BJ900" s="1"/>
      <c r="BK900" s="26"/>
      <c r="BL900" s="1"/>
      <c r="BM900" s="26"/>
      <c r="BN900" s="1"/>
      <c r="BO900" s="26"/>
      <c r="BP900" s="1"/>
      <c r="BQ900" s="26"/>
      <c r="BR900" s="1"/>
      <c r="BS900" s="26"/>
      <c r="BT900" s="1"/>
      <c r="BU900" s="26"/>
      <c r="BV900" s="30"/>
      <c r="BW900" s="26"/>
      <c r="BX900" s="30"/>
      <c r="BY900" s="26"/>
      <c r="BZ900" s="60"/>
      <c r="CA900" s="30"/>
      <c r="CB900" s="30"/>
      <c r="CC900" s="30"/>
    </row>
    <row r="901" spans="1:81" s="56" customFormat="1" x14ac:dyDescent="0.35">
      <c r="A901" s="30" t="s">
        <v>348</v>
      </c>
      <c r="B901" s="31" t="s">
        <v>57</v>
      </c>
      <c r="C901" s="31" t="s">
        <v>2807</v>
      </c>
      <c r="D901" s="31" t="s">
        <v>649</v>
      </c>
      <c r="E901" s="31" t="s">
        <v>55</v>
      </c>
      <c r="F901" s="1">
        <v>999926175</v>
      </c>
      <c r="G901" s="1">
        <f>(J901+T901)-H901</f>
        <v>25.5</v>
      </c>
      <c r="H901" s="1">
        <f>(K901+L901+N901+O901+P901+Q901+R901)*0.5</f>
        <v>25.5</v>
      </c>
      <c r="I901" s="27"/>
      <c r="J901" s="1">
        <f>SUM(K901,L901,N901,O901,P901,Q901,R901)</f>
        <v>51</v>
      </c>
      <c r="K901" s="1">
        <f>SUM(AP901,BT901,BX901)</f>
        <v>0</v>
      </c>
      <c r="L901" s="1">
        <f>SUM(AD901,AF901,AH901,AL901,AJ901,AN901,AR901,AT901,AV901,AX901,BB901,BD901,BF901,BH901,BJ901,BL901,AZ901)</f>
        <v>51</v>
      </c>
      <c r="M901" s="1">
        <f>COUNT(#REF!,AD901,AF901,AH901,AJ901,AL901,AN901,AR901,AT901,AV901,AX901,AZ901,BB901,BD901,BF901,BH901,BJ901,BL901)</f>
        <v>1</v>
      </c>
      <c r="N901" s="1">
        <f>BN901+BP901</f>
        <v>0</v>
      </c>
      <c r="O901" s="1">
        <v>0</v>
      </c>
      <c r="P901" s="1">
        <f>BR901</f>
        <v>0</v>
      </c>
      <c r="Q901" s="1">
        <f>BV901</f>
        <v>0</v>
      </c>
      <c r="R901" s="1">
        <v>0</v>
      </c>
      <c r="S901" s="64"/>
      <c r="T901" s="1">
        <f>SUM(U901,V901,X901,Y901,Z901,AA901,AB901)</f>
        <v>0</v>
      </c>
      <c r="U901" s="1">
        <f>CA901</f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f>CC901</f>
        <v>0</v>
      </c>
      <c r="AB901" s="1">
        <f>CB901</f>
        <v>0</v>
      </c>
      <c r="AC901" s="64"/>
      <c r="AD901" s="1"/>
      <c r="AE901" s="26"/>
      <c r="AF901" s="1"/>
      <c r="AG901" s="26"/>
      <c r="AH901" s="1"/>
      <c r="AI901" s="26"/>
      <c r="AJ901" s="1"/>
      <c r="AK901" s="26"/>
      <c r="AL901" s="1"/>
      <c r="AM901" s="26"/>
      <c r="AN901" s="1"/>
      <c r="AO901" s="26"/>
      <c r="AP901" s="1"/>
      <c r="AQ901" s="26"/>
      <c r="AR901" s="1"/>
      <c r="AS901" s="26"/>
      <c r="AT901" s="1"/>
      <c r="AU901" s="26"/>
      <c r="AV901" s="1"/>
      <c r="AW901" s="26"/>
      <c r="AX901" s="1"/>
      <c r="AY901" s="26"/>
      <c r="AZ901" s="1">
        <v>51</v>
      </c>
      <c r="BA901" s="26"/>
      <c r="BB901" s="1"/>
      <c r="BC901" s="26"/>
      <c r="BD901" s="1"/>
      <c r="BE901" s="26"/>
      <c r="BF901" s="1"/>
      <c r="BG901" s="26"/>
      <c r="BH901" s="1"/>
      <c r="BI901" s="26"/>
      <c r="BJ901" s="1"/>
      <c r="BK901" s="26"/>
      <c r="BL901" s="1"/>
      <c r="BM901" s="26"/>
      <c r="BN901" s="1"/>
      <c r="BO901" s="26"/>
      <c r="BP901" s="1"/>
      <c r="BQ901" s="26"/>
      <c r="BR901" s="1"/>
      <c r="BS901" s="26"/>
      <c r="BT901" s="1"/>
      <c r="BU901" s="26"/>
      <c r="BV901" s="30"/>
      <c r="BW901" s="26"/>
      <c r="BX901" s="30"/>
      <c r="BY901" s="26"/>
      <c r="BZ901" s="60"/>
      <c r="CA901" s="30"/>
      <c r="CB901" s="30"/>
      <c r="CC901" s="30"/>
    </row>
    <row r="902" spans="1:81" s="56" customFormat="1" x14ac:dyDescent="0.35">
      <c r="A902" s="30" t="s">
        <v>348</v>
      </c>
      <c r="B902" s="1" t="s">
        <v>57</v>
      </c>
      <c r="C902" s="1" t="s">
        <v>3012</v>
      </c>
      <c r="D902" s="1" t="s">
        <v>3011</v>
      </c>
      <c r="E902" s="1" t="s">
        <v>55</v>
      </c>
      <c r="F902" s="1">
        <v>999926695</v>
      </c>
      <c r="G902" s="1">
        <f>(J902+T902)-H902</f>
        <v>22.5</v>
      </c>
      <c r="H902" s="1">
        <f>(K902+L902+N902+O902+P902+Q902+R902)*0.5</f>
        <v>22.5</v>
      </c>
      <c r="I902" s="27"/>
      <c r="J902" s="1">
        <f>SUM(K902,L902,N902,O902,P902,Q902,R902)</f>
        <v>45</v>
      </c>
      <c r="K902" s="1">
        <f>SUM(AP902,BT902,BX902)</f>
        <v>0</v>
      </c>
      <c r="L902" s="1">
        <f>SUM(AD902,AF902,AH902,AL902,AJ902,AN902,AR902,AT902,AV902,AX902,BB902,BD902,BF902,BH902,BJ902,BL902,AZ902)</f>
        <v>45</v>
      </c>
      <c r="M902" s="1">
        <f>COUNT(#REF!,AD902,AF902,AH902,AJ902,AL902,AN902,AR902,AT902,AV902,AX902,AZ902,BB902,BD902,BF902,BH902,BJ902,BL902)</f>
        <v>1</v>
      </c>
      <c r="N902" s="1">
        <f>BN902+BP902</f>
        <v>0</v>
      </c>
      <c r="O902" s="1">
        <v>0</v>
      </c>
      <c r="P902" s="1">
        <f>BR902</f>
        <v>0</v>
      </c>
      <c r="Q902" s="1">
        <f>BV902</f>
        <v>0</v>
      </c>
      <c r="R902" s="1">
        <v>0</v>
      </c>
      <c r="S902" s="64"/>
      <c r="T902" s="1">
        <f>SUM(U902,V902,X902,Y902,Z902,AA902,AB902)</f>
        <v>0</v>
      </c>
      <c r="U902" s="1">
        <f>CA902</f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f>CC902</f>
        <v>0</v>
      </c>
      <c r="AB902" s="1">
        <f>CB902</f>
        <v>0</v>
      </c>
      <c r="AC902" s="64"/>
      <c r="AD902" s="1"/>
      <c r="AE902" s="26"/>
      <c r="AF902" s="1"/>
      <c r="AG902" s="26"/>
      <c r="AH902" s="1"/>
      <c r="AI902" s="26"/>
      <c r="AJ902" s="1">
        <v>45</v>
      </c>
      <c r="AK902" s="26">
        <v>2</v>
      </c>
      <c r="AL902" s="1"/>
      <c r="AM902" s="26"/>
      <c r="AN902" s="1"/>
      <c r="AO902" s="26"/>
      <c r="AP902" s="1"/>
      <c r="AQ902" s="26"/>
      <c r="AR902" s="1"/>
      <c r="AS902" s="26"/>
      <c r="AT902" s="1"/>
      <c r="AU902" s="26"/>
      <c r="AV902" s="1"/>
      <c r="AW902" s="26"/>
      <c r="AX902" s="1"/>
      <c r="AY902" s="26"/>
      <c r="AZ902" s="1"/>
      <c r="BA902" s="26"/>
      <c r="BB902" s="1"/>
      <c r="BC902" s="26"/>
      <c r="BD902" s="1"/>
      <c r="BE902" s="26"/>
      <c r="BF902" s="1"/>
      <c r="BG902" s="26"/>
      <c r="BH902" s="1"/>
      <c r="BI902" s="26"/>
      <c r="BJ902" s="1"/>
      <c r="BK902" s="26"/>
      <c r="BL902" s="1"/>
      <c r="BM902" s="26"/>
      <c r="BN902" s="1"/>
      <c r="BO902" s="26"/>
      <c r="BP902" s="1"/>
      <c r="BQ902" s="26"/>
      <c r="BR902" s="1"/>
      <c r="BS902" s="26"/>
      <c r="BT902" s="1"/>
      <c r="BU902" s="26"/>
      <c r="BV902" s="30"/>
      <c r="BW902" s="26"/>
      <c r="BX902" s="30"/>
      <c r="BY902" s="26"/>
      <c r="BZ902" s="60"/>
      <c r="CA902" s="30"/>
      <c r="CB902" s="30"/>
      <c r="CC902" s="30"/>
    </row>
    <row r="903" spans="1:81" s="56" customFormat="1" x14ac:dyDescent="0.35">
      <c r="A903" s="30" t="s">
        <v>348</v>
      </c>
      <c r="B903" s="1" t="s">
        <v>57</v>
      </c>
      <c r="C903" s="1" t="s">
        <v>3045</v>
      </c>
      <c r="D903" s="1" t="s">
        <v>88</v>
      </c>
      <c r="E903" s="1" t="s">
        <v>55</v>
      </c>
      <c r="F903" s="1">
        <v>999926770</v>
      </c>
      <c r="G903" s="1">
        <f>(J903+T903)-H903</f>
        <v>19</v>
      </c>
      <c r="H903" s="1">
        <f>(K903+L903+N903+O903+P903+Q903+R903)*0.5</f>
        <v>19</v>
      </c>
      <c r="I903" s="27"/>
      <c r="J903" s="1">
        <f>SUM(K903,L903,N903,O903,P903,Q903,R903)</f>
        <v>38</v>
      </c>
      <c r="K903" s="1">
        <f>SUM(AP903,BT903,BX903)</f>
        <v>0</v>
      </c>
      <c r="L903" s="1">
        <f>SUM(AD903,AF903,AH903,AL903,AJ903,AN903,AR903,AT903,AV903,AX903,BB903,BD903,BF903,BH903,BJ903,BL903,AZ903)</f>
        <v>38</v>
      </c>
      <c r="M903" s="1">
        <f>COUNT(#REF!,AD903,AF903,AH903,AJ903,AL903,AN903,AR903,AT903,AV903,AX903,AZ903,BB903,BD903,BF903,BH903,BJ903,BL903)</f>
        <v>1</v>
      </c>
      <c r="N903" s="1">
        <f>BN903+BP903</f>
        <v>0</v>
      </c>
      <c r="O903" s="1">
        <v>0</v>
      </c>
      <c r="P903" s="1">
        <f>BR903</f>
        <v>0</v>
      </c>
      <c r="Q903" s="1">
        <f>BV903</f>
        <v>0</v>
      </c>
      <c r="R903" s="1">
        <v>0</v>
      </c>
      <c r="S903" s="64"/>
      <c r="T903" s="1">
        <f>SUM(U903,V903,X903,Y903,Z903,AA903,AB903)</f>
        <v>0</v>
      </c>
      <c r="U903" s="1">
        <f>CA903</f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f>CC903</f>
        <v>0</v>
      </c>
      <c r="AB903" s="1">
        <f>CB903</f>
        <v>0</v>
      </c>
      <c r="AC903" s="64"/>
      <c r="AD903" s="1"/>
      <c r="AE903" s="26"/>
      <c r="AF903" s="1"/>
      <c r="AG903" s="26"/>
      <c r="AH903" s="1"/>
      <c r="AI903" s="26"/>
      <c r="AJ903" s="1"/>
      <c r="AK903" s="26"/>
      <c r="AL903" s="1"/>
      <c r="AM903" s="26"/>
      <c r="AN903" s="1">
        <v>38</v>
      </c>
      <c r="AO903" s="26" t="s">
        <v>94</v>
      </c>
      <c r="AP903" s="1"/>
      <c r="AQ903" s="26"/>
      <c r="AR903" s="1"/>
      <c r="AS903" s="26"/>
      <c r="AT903" s="1"/>
      <c r="AU903" s="26"/>
      <c r="AV903" s="1"/>
      <c r="AW903" s="26"/>
      <c r="AX903" s="1"/>
      <c r="AY903" s="26"/>
      <c r="AZ903" s="1"/>
      <c r="BA903" s="26"/>
      <c r="BB903" s="1"/>
      <c r="BC903" s="26"/>
      <c r="BD903" s="1"/>
      <c r="BE903" s="26"/>
      <c r="BF903" s="1"/>
      <c r="BG903" s="26"/>
      <c r="BH903" s="1"/>
      <c r="BI903" s="26"/>
      <c r="BJ903" s="1"/>
      <c r="BK903" s="26"/>
      <c r="BL903" s="1"/>
      <c r="BM903" s="26"/>
      <c r="BN903" s="1"/>
      <c r="BO903" s="26"/>
      <c r="BP903" s="1"/>
      <c r="BQ903" s="26"/>
      <c r="BR903" s="1"/>
      <c r="BS903" s="26"/>
      <c r="BT903" s="1"/>
      <c r="BU903" s="26"/>
      <c r="BV903" s="30"/>
      <c r="BW903" s="26"/>
      <c r="BX903" s="30"/>
      <c r="BY903" s="26"/>
      <c r="BZ903" s="60"/>
      <c r="CA903" s="30"/>
      <c r="CB903" s="30"/>
      <c r="CC903" s="30"/>
    </row>
    <row r="904" spans="1:81" s="56" customFormat="1" x14ac:dyDescent="0.35">
      <c r="A904" s="30" t="s">
        <v>348</v>
      </c>
      <c r="B904" s="1" t="s">
        <v>57</v>
      </c>
      <c r="C904" s="1" t="s">
        <v>3195</v>
      </c>
      <c r="D904" s="1" t="s">
        <v>3196</v>
      </c>
      <c r="E904" s="1" t="s">
        <v>55</v>
      </c>
      <c r="F904" s="1">
        <v>999927092</v>
      </c>
      <c r="G904" s="1">
        <f>(J904+T904)-H904</f>
        <v>19</v>
      </c>
      <c r="H904" s="1">
        <f>(K904+L904+N904+O904+P904+Q904+R904)*0.5</f>
        <v>19</v>
      </c>
      <c r="I904" s="27"/>
      <c r="J904" s="1">
        <f>SUM(K904,L904,N904,O904,P904,Q904,R904)</f>
        <v>38</v>
      </c>
      <c r="K904" s="1">
        <f>SUM(AP904,BT904,BX904)</f>
        <v>0</v>
      </c>
      <c r="L904" s="1">
        <f>SUM(AD904,AF904,AH904,AL904,AJ904,AN904,AR904,AT904,AV904,AX904,BB904,BD904,BF904,BH904,BJ904,BL904,AZ904)</f>
        <v>38</v>
      </c>
      <c r="M904" s="1">
        <f>COUNT(#REF!,AD904,AF904,AH904,AJ904,AL904,AN904,AR904,AT904,AV904,AX904,AZ904,BB904,BD904,BF904,BH904,BJ904,BL904)</f>
        <v>1</v>
      </c>
      <c r="N904" s="1">
        <f>BN904+BP904</f>
        <v>0</v>
      </c>
      <c r="O904" s="1">
        <v>0</v>
      </c>
      <c r="P904" s="1">
        <f>BR904</f>
        <v>0</v>
      </c>
      <c r="Q904" s="1">
        <f>BV904</f>
        <v>0</v>
      </c>
      <c r="R904" s="1">
        <v>0</v>
      </c>
      <c r="S904" s="64"/>
      <c r="T904" s="1">
        <f>SUM(U904,V904,X904,Y904,Z904,AA904,AB904)</f>
        <v>0</v>
      </c>
      <c r="U904" s="1">
        <f>CA904</f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f>CC904</f>
        <v>0</v>
      </c>
      <c r="AB904" s="1">
        <f>CB904</f>
        <v>0</v>
      </c>
      <c r="AC904" s="64"/>
      <c r="AD904" s="1"/>
      <c r="AE904" s="26"/>
      <c r="AF904" s="1"/>
      <c r="AG904" s="26"/>
      <c r="AH904" s="1"/>
      <c r="AI904" s="26"/>
      <c r="AJ904" s="1"/>
      <c r="AK904" s="26"/>
      <c r="AL904" s="1"/>
      <c r="AM904" s="26"/>
      <c r="AN904" s="1">
        <v>38</v>
      </c>
      <c r="AO904" s="26" t="s">
        <v>94</v>
      </c>
      <c r="AP904" s="1"/>
      <c r="AQ904" s="26"/>
      <c r="AR904" s="1"/>
      <c r="AS904" s="26"/>
      <c r="AT904" s="1"/>
      <c r="AU904" s="26"/>
      <c r="AV904" s="1"/>
      <c r="AW904" s="26"/>
      <c r="AX904" s="1"/>
      <c r="AY904" s="26"/>
      <c r="AZ904" s="1"/>
      <c r="BA904" s="26"/>
      <c r="BB904" s="1"/>
      <c r="BC904" s="26"/>
      <c r="BD904" s="1"/>
      <c r="BE904" s="26"/>
      <c r="BF904" s="1"/>
      <c r="BG904" s="26"/>
      <c r="BH904" s="1"/>
      <c r="BI904" s="26"/>
      <c r="BJ904" s="1"/>
      <c r="BK904" s="26"/>
      <c r="BL904" s="1"/>
      <c r="BM904" s="26"/>
      <c r="BN904" s="1"/>
      <c r="BO904" s="26"/>
      <c r="BP904" s="1"/>
      <c r="BQ904" s="26"/>
      <c r="BR904" s="1"/>
      <c r="BS904" s="26"/>
      <c r="BT904" s="1"/>
      <c r="BU904" s="26"/>
      <c r="BV904" s="30"/>
      <c r="BW904" s="26"/>
      <c r="BX904" s="30"/>
      <c r="BY904" s="26"/>
      <c r="BZ904" s="60"/>
      <c r="CA904" s="30"/>
      <c r="CB904" s="30"/>
      <c r="CC904" s="30"/>
    </row>
    <row r="905" spans="1:81" s="56" customFormat="1" x14ac:dyDescent="0.35">
      <c r="A905" s="30" t="s">
        <v>348</v>
      </c>
      <c r="B905" s="1" t="s">
        <v>57</v>
      </c>
      <c r="C905" s="1" t="s">
        <v>3237</v>
      </c>
      <c r="D905" s="1" t="s">
        <v>3238</v>
      </c>
      <c r="E905" s="1" t="s">
        <v>55</v>
      </c>
      <c r="F905" s="1">
        <v>999927199</v>
      </c>
      <c r="G905" s="1">
        <f>(J905+T905)-H905</f>
        <v>19</v>
      </c>
      <c r="H905" s="1">
        <f>(K905+L905+N905+O905+P905+Q905+R905)*0.5</f>
        <v>19</v>
      </c>
      <c r="I905" s="27"/>
      <c r="J905" s="1">
        <f>SUM(K905,L905,N905,O905,P905,Q905,R905)</f>
        <v>38</v>
      </c>
      <c r="K905" s="1">
        <f>SUM(AP905,BT905,BX905)</f>
        <v>0</v>
      </c>
      <c r="L905" s="1">
        <f>SUM(AD905,AF905,AH905,AL905,AJ905,AN905,AR905,AT905,AV905,AX905,BB905,BD905,BF905,BH905,BJ905,BL905,AZ905)</f>
        <v>38</v>
      </c>
      <c r="M905" s="1">
        <f>COUNT(#REF!,AD905,AF905,AH905,AJ905,AL905,AN905,AR905,AT905,AV905,AX905,AZ905,BB905,BD905,BF905,BH905,BJ905,BL905)</f>
        <v>1</v>
      </c>
      <c r="N905" s="1">
        <f>BN905+BP905</f>
        <v>0</v>
      </c>
      <c r="O905" s="1">
        <v>0</v>
      </c>
      <c r="P905" s="1">
        <f>BR905</f>
        <v>0</v>
      </c>
      <c r="Q905" s="1">
        <f>BV905</f>
        <v>0</v>
      </c>
      <c r="R905" s="1">
        <v>0</v>
      </c>
      <c r="S905" s="64"/>
      <c r="T905" s="1">
        <f>SUM(U905,V905,X905,Y905,Z905,AA905,AB905)</f>
        <v>0</v>
      </c>
      <c r="U905" s="1">
        <f>CA905</f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f>CC905</f>
        <v>0</v>
      </c>
      <c r="AB905" s="1">
        <f>CB905</f>
        <v>0</v>
      </c>
      <c r="AC905" s="64"/>
      <c r="AD905" s="1"/>
      <c r="AE905" s="26"/>
      <c r="AF905" s="1"/>
      <c r="AG905" s="26"/>
      <c r="AH905" s="1"/>
      <c r="AI905" s="26"/>
      <c r="AJ905" s="1"/>
      <c r="AK905" s="26"/>
      <c r="AL905" s="1"/>
      <c r="AM905" s="26"/>
      <c r="AN905" s="1">
        <v>38</v>
      </c>
      <c r="AO905" s="26" t="s">
        <v>94</v>
      </c>
      <c r="AP905" s="1"/>
      <c r="AQ905" s="26"/>
      <c r="AR905" s="1"/>
      <c r="AS905" s="26"/>
      <c r="AT905" s="1"/>
      <c r="AU905" s="26"/>
      <c r="AV905" s="1"/>
      <c r="AW905" s="26"/>
      <c r="AX905" s="1"/>
      <c r="AY905" s="26"/>
      <c r="AZ905" s="1"/>
      <c r="BA905" s="26"/>
      <c r="BB905" s="1"/>
      <c r="BC905" s="26"/>
      <c r="BD905" s="1"/>
      <c r="BE905" s="26"/>
      <c r="BF905" s="1"/>
      <c r="BG905" s="26"/>
      <c r="BH905" s="1"/>
      <c r="BI905" s="26"/>
      <c r="BJ905" s="1"/>
      <c r="BK905" s="26"/>
      <c r="BL905" s="1"/>
      <c r="BM905" s="26"/>
      <c r="BN905" s="1"/>
      <c r="BO905" s="26"/>
      <c r="BP905" s="1"/>
      <c r="BQ905" s="26"/>
      <c r="BR905" s="1"/>
      <c r="BS905" s="26"/>
      <c r="BT905" s="1"/>
      <c r="BU905" s="26"/>
      <c r="BV905" s="30"/>
      <c r="BW905" s="26"/>
      <c r="BX905" s="30"/>
      <c r="BY905" s="26"/>
      <c r="BZ905" s="60"/>
      <c r="CA905" s="30"/>
      <c r="CB905" s="30"/>
      <c r="CC905" s="30"/>
    </row>
    <row r="906" spans="1:81" s="56" customFormat="1" x14ac:dyDescent="0.35">
      <c r="A906" s="1" t="s">
        <v>348</v>
      </c>
      <c r="B906" s="1" t="s">
        <v>57</v>
      </c>
      <c r="C906" s="1" t="s">
        <v>2409</v>
      </c>
      <c r="D906" s="1" t="s">
        <v>402</v>
      </c>
      <c r="E906" s="1" t="s">
        <v>55</v>
      </c>
      <c r="F906" s="1">
        <v>999925224</v>
      </c>
      <c r="G906" s="1">
        <f>(J906+T906)-H906</f>
        <v>0</v>
      </c>
      <c r="H906" s="1"/>
      <c r="I906" s="27"/>
      <c r="J906" s="1">
        <f>SUM(K906,L906,N906,O906,P906,Q906,R906)</f>
        <v>0</v>
      </c>
      <c r="K906" s="1">
        <f>SUM(AP906,BT906,BX906)</f>
        <v>0</v>
      </c>
      <c r="L906" s="1">
        <f>SUM(AD906,AF906,AH906,AL906,AJ906,AN906,AR906,AT906,AV906,AX906,BB906,BD906,BF906,BH906,BJ906,BL906,AZ906)</f>
        <v>0</v>
      </c>
      <c r="M906" s="1">
        <f>COUNT(#REF!,AD906,AF906,AH906,AJ906,AL906,AN906,AR906,AT906,AV906,AX906,AZ906,BB906,BD906,BF906,BH906,BJ906,BL906)</f>
        <v>0</v>
      </c>
      <c r="N906" s="1">
        <f>BN906+BP906</f>
        <v>0</v>
      </c>
      <c r="O906" s="1">
        <v>0</v>
      </c>
      <c r="P906" s="1">
        <f>BR906</f>
        <v>0</v>
      </c>
      <c r="Q906" s="1">
        <f>BV906</f>
        <v>0</v>
      </c>
      <c r="R906" s="1">
        <v>0</v>
      </c>
      <c r="S906" s="64"/>
      <c r="T906" s="1">
        <f>SUM(U906,V906,X906,Y906,Z906,AA906,AB906)</f>
        <v>0</v>
      </c>
      <c r="U906" s="1">
        <f>CA906</f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f>CC906</f>
        <v>0</v>
      </c>
      <c r="AB906" s="1">
        <f>CB906</f>
        <v>0</v>
      </c>
      <c r="AC906" s="64"/>
      <c r="AD906" s="1"/>
      <c r="AE906" s="26"/>
      <c r="AF906" s="1"/>
      <c r="AG906" s="26"/>
      <c r="AH906" s="1"/>
      <c r="AI906" s="26"/>
      <c r="AJ906" s="1"/>
      <c r="AK906" s="26"/>
      <c r="AL906" s="1"/>
      <c r="AM906" s="26"/>
      <c r="AN906" s="1"/>
      <c r="AO906" s="26"/>
      <c r="AP906" s="1"/>
      <c r="AQ906" s="26"/>
      <c r="AR906" s="1"/>
      <c r="AS906" s="26"/>
      <c r="AT906" s="1"/>
      <c r="AU906" s="26"/>
      <c r="AV906" s="1"/>
      <c r="AW906" s="26"/>
      <c r="AX906" s="1"/>
      <c r="AY906" s="26"/>
      <c r="AZ906" s="1"/>
      <c r="BA906" s="26"/>
      <c r="BB906" s="1"/>
      <c r="BC906" s="26"/>
      <c r="BD906" s="1"/>
      <c r="BE906" s="26"/>
      <c r="BF906" s="1"/>
      <c r="BG906" s="26"/>
      <c r="BH906" s="1"/>
      <c r="BI906" s="26"/>
      <c r="BJ906" s="1"/>
      <c r="BK906" s="26"/>
      <c r="BL906" s="1"/>
      <c r="BM906" s="26"/>
      <c r="BN906" s="1"/>
      <c r="BO906" s="26"/>
      <c r="BP906" s="1"/>
      <c r="BQ906" s="26"/>
      <c r="BR906" s="1"/>
      <c r="BS906" s="26"/>
      <c r="BT906" s="1"/>
      <c r="BU906" s="26"/>
      <c r="BV906" s="30"/>
      <c r="BW906" s="26"/>
      <c r="BX906" s="30"/>
      <c r="BY906" s="26"/>
      <c r="BZ906" s="60"/>
      <c r="CA906" s="30"/>
      <c r="CB906" s="30"/>
      <c r="CC906" s="30"/>
    </row>
    <row r="907" spans="1:81" s="56" customFormat="1" x14ac:dyDescent="0.35">
      <c r="A907" s="1" t="s">
        <v>348</v>
      </c>
      <c r="B907" s="1" t="s">
        <v>57</v>
      </c>
      <c r="C907" s="1" t="s">
        <v>2626</v>
      </c>
      <c r="D907" s="1" t="s">
        <v>2431</v>
      </c>
      <c r="E907" s="1" t="s">
        <v>55</v>
      </c>
      <c r="F907" s="1">
        <v>999925718</v>
      </c>
      <c r="G907" s="1">
        <f>(J907+T907)-H907</f>
        <v>0</v>
      </c>
      <c r="H907" s="1"/>
      <c r="I907" s="27"/>
      <c r="J907" s="1">
        <f>SUM(K907,L907,N907,O907,P907,Q907,R907)</f>
        <v>0</v>
      </c>
      <c r="K907" s="1">
        <f>SUM(AP907,BT907,BX907)</f>
        <v>0</v>
      </c>
      <c r="L907" s="1">
        <f>SUM(AD907,AF907,AH907,AL907,AJ907,AN907,AR907,AT907,AV907,AX907,BB907,BD907,BF907,BH907,BJ907,BL907,AZ907)</f>
        <v>0</v>
      </c>
      <c r="M907" s="1">
        <f>COUNT(#REF!,AD907,AF907,AH907,AJ907,AL907,AN907,AR907,AT907,AV907,AX907,AZ907,BB907,BD907,BF907,BH907,BJ907,BL907)</f>
        <v>0</v>
      </c>
      <c r="N907" s="1">
        <f>BN907+BP907</f>
        <v>0</v>
      </c>
      <c r="O907" s="1">
        <v>0</v>
      </c>
      <c r="P907" s="1">
        <f>BR907</f>
        <v>0</v>
      </c>
      <c r="Q907" s="1">
        <f>BV907</f>
        <v>0</v>
      </c>
      <c r="R907" s="1">
        <v>0</v>
      </c>
      <c r="S907" s="64"/>
      <c r="T907" s="1">
        <f>SUM(U907,V907,X907,Y907,Z907,AA907,AB907)</f>
        <v>0</v>
      </c>
      <c r="U907" s="1">
        <f>CA907</f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f>CC907</f>
        <v>0</v>
      </c>
      <c r="AB907" s="1">
        <f>CB907</f>
        <v>0</v>
      </c>
      <c r="AC907" s="64"/>
      <c r="AD907" s="1"/>
      <c r="AE907" s="26"/>
      <c r="AF907" s="1"/>
      <c r="AG907" s="26"/>
      <c r="AH907" s="1"/>
      <c r="AI907" s="26"/>
      <c r="AJ907" s="1"/>
      <c r="AK907" s="26"/>
      <c r="AL907" s="1"/>
      <c r="AM907" s="26"/>
      <c r="AN907" s="1"/>
      <c r="AO907" s="26"/>
      <c r="AP907" s="1"/>
      <c r="AQ907" s="26"/>
      <c r="AR907" s="1"/>
      <c r="AS907" s="26"/>
      <c r="AT907" s="1"/>
      <c r="AU907" s="26"/>
      <c r="AV907" s="1"/>
      <c r="AW907" s="26"/>
      <c r="AX907" s="1"/>
      <c r="AY907" s="26"/>
      <c r="AZ907" s="1"/>
      <c r="BA907" s="26"/>
      <c r="BB907" s="1"/>
      <c r="BC907" s="26"/>
      <c r="BD907" s="1"/>
      <c r="BE907" s="26"/>
      <c r="BF907" s="1"/>
      <c r="BG907" s="26"/>
      <c r="BH907" s="1"/>
      <c r="BI907" s="26"/>
      <c r="BJ907" s="1"/>
      <c r="BK907" s="26"/>
      <c r="BL907" s="1"/>
      <c r="BM907" s="26"/>
      <c r="BN907" s="1"/>
      <c r="BO907" s="26"/>
      <c r="BP907" s="1"/>
      <c r="BQ907" s="26"/>
      <c r="BR907" s="1"/>
      <c r="BS907" s="26"/>
      <c r="BT907" s="1"/>
      <c r="BU907" s="26"/>
      <c r="BV907" s="30"/>
      <c r="BW907" s="26"/>
      <c r="BX907" s="30"/>
      <c r="BY907" s="26"/>
      <c r="BZ907" s="60"/>
      <c r="CA907" s="30"/>
      <c r="CB907" s="30"/>
      <c r="CC907" s="30"/>
    </row>
    <row r="908" spans="1:81" s="56" customFormat="1" x14ac:dyDescent="0.35">
      <c r="A908" s="30" t="s">
        <v>348</v>
      </c>
      <c r="B908" s="1" t="s">
        <v>57</v>
      </c>
      <c r="C908" s="1" t="s">
        <v>448</v>
      </c>
      <c r="D908" s="1" t="s">
        <v>945</v>
      </c>
      <c r="E908" s="1" t="s">
        <v>55</v>
      </c>
      <c r="F908" s="1">
        <v>999924976</v>
      </c>
      <c r="G908" s="1">
        <f>(J908+T908)-H908</f>
        <v>0</v>
      </c>
      <c r="H908" s="1">
        <f>(K908+L908+N908+O908+P908+Q908+R908)*0.5</f>
        <v>0</v>
      </c>
      <c r="I908" s="27"/>
      <c r="J908" s="1">
        <f>SUM(K908,L908,N908,O908,P908,Q908,R908)</f>
        <v>0</v>
      </c>
      <c r="K908" s="1">
        <f>SUM(AP908,BT908,BX908)</f>
        <v>0</v>
      </c>
      <c r="L908" s="1">
        <f>SUM(AD908,AF908,AH908,AL908,AJ908,AN908,AR908,AT908,AV908,AX908,BB908,BD908,BF908,BH908,BJ908,BL908,AZ908)</f>
        <v>0</v>
      </c>
      <c r="M908" s="1">
        <f>COUNT(#REF!,AD908,AF908,AH908,AJ908,AL908,AN908,AR908,AT908,AV908,AX908,AZ908,BB908,BD908,BF908,BH908,BJ908,BL908)</f>
        <v>0</v>
      </c>
      <c r="N908" s="1">
        <f>BN908+BP908</f>
        <v>0</v>
      </c>
      <c r="O908" s="1">
        <v>0</v>
      </c>
      <c r="P908" s="1">
        <f>BR908</f>
        <v>0</v>
      </c>
      <c r="Q908" s="1">
        <f>BV908</f>
        <v>0</v>
      </c>
      <c r="R908" s="1">
        <v>0</v>
      </c>
      <c r="S908" s="64"/>
      <c r="T908" s="1">
        <f>SUM(U908,V908,X908,Y908,Z908,AA908,AB908)</f>
        <v>0</v>
      </c>
      <c r="U908" s="1">
        <f>CA908</f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f>CC908</f>
        <v>0</v>
      </c>
      <c r="AB908" s="1">
        <f>CB908</f>
        <v>0</v>
      </c>
      <c r="AC908" s="64"/>
      <c r="AD908" s="1"/>
      <c r="AE908" s="26"/>
      <c r="AF908" s="1"/>
      <c r="AG908" s="26"/>
      <c r="AH908" s="1"/>
      <c r="AI908" s="26"/>
      <c r="AJ908" s="1"/>
      <c r="AK908" s="26"/>
      <c r="AL908" s="1"/>
      <c r="AM908" s="26"/>
      <c r="AN908" s="1"/>
      <c r="AO908" s="26"/>
      <c r="AP908" s="1"/>
      <c r="AQ908" s="26"/>
      <c r="AR908" s="1"/>
      <c r="AS908" s="26"/>
      <c r="AT908" s="1"/>
      <c r="AU908" s="26"/>
      <c r="AV908" s="1"/>
      <c r="AW908" s="26"/>
      <c r="AX908" s="1"/>
      <c r="AY908" s="26"/>
      <c r="AZ908" s="1"/>
      <c r="BA908" s="26"/>
      <c r="BB908" s="1"/>
      <c r="BC908" s="26"/>
      <c r="BD908" s="1"/>
      <c r="BE908" s="26"/>
      <c r="BF908" s="1"/>
      <c r="BG908" s="26"/>
      <c r="BH908" s="1"/>
      <c r="BI908" s="26"/>
      <c r="BJ908" s="1"/>
      <c r="BK908" s="26"/>
      <c r="BL908" s="1"/>
      <c r="BM908" s="26"/>
      <c r="BN908" s="1"/>
      <c r="BO908" s="26"/>
      <c r="BP908" s="1"/>
      <c r="BQ908" s="26"/>
      <c r="BR908" s="1"/>
      <c r="BS908" s="26"/>
      <c r="BT908" s="1"/>
      <c r="BU908" s="26"/>
      <c r="BV908" s="30"/>
      <c r="BW908" s="26"/>
      <c r="BX908" s="30"/>
      <c r="BY908" s="26"/>
      <c r="BZ908" s="60"/>
      <c r="CA908" s="30"/>
      <c r="CB908" s="30"/>
      <c r="CC908" s="30"/>
    </row>
    <row r="909" spans="1:81" s="56" customFormat="1" x14ac:dyDescent="0.35">
      <c r="A909" s="30" t="s">
        <v>56</v>
      </c>
      <c r="B909" s="30" t="s">
        <v>229</v>
      </c>
      <c r="C909" s="30" t="s">
        <v>1524</v>
      </c>
      <c r="D909" s="30" t="s">
        <v>1525</v>
      </c>
      <c r="E909" s="30" t="s">
        <v>55</v>
      </c>
      <c r="F909" s="30">
        <v>999921026</v>
      </c>
      <c r="G909" s="1">
        <f>(J909+T909)-H909</f>
        <v>391</v>
      </c>
      <c r="H909" s="1"/>
      <c r="I909" s="27"/>
      <c r="J909" s="1">
        <f>SUM(K909,L909,N909,O909,P909,Q909,R909)</f>
        <v>391</v>
      </c>
      <c r="K909" s="1">
        <f>SUM(AP909,BT909,BX909)</f>
        <v>0</v>
      </c>
      <c r="L909" s="1">
        <f>SUM(AD909,AF909,AH909,AL909,AJ909,AN909,AR909,AT909,AV909,AX909,BB909,BD909,BF909,BH909,BJ909,BL909,AZ909)</f>
        <v>60</v>
      </c>
      <c r="M909" s="1">
        <f>COUNT(#REF!,AD909,AF909,AH909,AJ909,AL909,AN909,AR909,AT909,AV909,AX909,AZ909,BB909,BD909,BF909,BH909,BJ909,BL909)</f>
        <v>1</v>
      </c>
      <c r="N909" s="1">
        <f>BN909+BP909</f>
        <v>71</v>
      </c>
      <c r="O909" s="1">
        <v>0</v>
      </c>
      <c r="P909" s="1">
        <f>BR909</f>
        <v>160</v>
      </c>
      <c r="Q909" s="1">
        <f>BV909</f>
        <v>100</v>
      </c>
      <c r="R909" s="1">
        <v>0</v>
      </c>
      <c r="S909" s="64"/>
      <c r="T909" s="1">
        <f>SUM(U909,V909,X909,Y909,Z909,AA909,AB909)</f>
        <v>0</v>
      </c>
      <c r="U909" s="1">
        <f>CA909</f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f>CC909</f>
        <v>0</v>
      </c>
      <c r="AB909" s="1">
        <f>CB909</f>
        <v>0</v>
      </c>
      <c r="AC909" s="64"/>
      <c r="AD909" s="1"/>
      <c r="AE909" s="26"/>
      <c r="AF909" s="1"/>
      <c r="AG909" s="26"/>
      <c r="AH909" s="1"/>
      <c r="AI909" s="26"/>
      <c r="AJ909" s="1"/>
      <c r="AK909" s="26"/>
      <c r="AL909" s="1">
        <v>60</v>
      </c>
      <c r="AM909" s="26">
        <v>1</v>
      </c>
      <c r="AN909" s="1"/>
      <c r="AO909" s="26"/>
      <c r="AP909" s="1"/>
      <c r="AQ909" s="26"/>
      <c r="AR909" s="1"/>
      <c r="AS909" s="26"/>
      <c r="AT909" s="1"/>
      <c r="AU909" s="26"/>
      <c r="AV909" s="1"/>
      <c r="AW909" s="26"/>
      <c r="AX909" s="1"/>
      <c r="AY909" s="26"/>
      <c r="AZ909" s="1"/>
      <c r="BA909" s="26"/>
      <c r="BB909" s="1"/>
      <c r="BC909" s="26"/>
      <c r="BD909" s="1"/>
      <c r="BE909" s="26"/>
      <c r="BF909" s="1"/>
      <c r="BG909" s="26"/>
      <c r="BH909" s="1"/>
      <c r="BI909" s="26"/>
      <c r="BJ909" s="1"/>
      <c r="BK909" s="26"/>
      <c r="BL909" s="1"/>
      <c r="BM909" s="26"/>
      <c r="BN909" s="1"/>
      <c r="BO909" s="26"/>
      <c r="BP909" s="1">
        <v>71</v>
      </c>
      <c r="BQ909" s="26">
        <v>5</v>
      </c>
      <c r="BR909" s="1">
        <v>160</v>
      </c>
      <c r="BS909" s="26">
        <v>1</v>
      </c>
      <c r="BT909" s="1"/>
      <c r="BU909" s="26"/>
      <c r="BV909" s="30">
        <v>100</v>
      </c>
      <c r="BW909" s="26">
        <v>1</v>
      </c>
      <c r="BX909" s="30"/>
      <c r="BY909" s="26"/>
      <c r="BZ909" s="60"/>
      <c r="CA909" s="30"/>
      <c r="CB909" s="30"/>
      <c r="CC909" s="30"/>
    </row>
    <row r="910" spans="1:81" s="56" customFormat="1" x14ac:dyDescent="0.35">
      <c r="A910" s="1" t="s">
        <v>56</v>
      </c>
      <c r="B910" s="1" t="s">
        <v>229</v>
      </c>
      <c r="C910" s="1" t="s">
        <v>368</v>
      </c>
      <c r="D910" s="1" t="s">
        <v>1120</v>
      </c>
      <c r="E910" s="1" t="s">
        <v>55</v>
      </c>
      <c r="F910" s="1">
        <v>999917696</v>
      </c>
      <c r="G910" s="1">
        <f>(J910+T910)-H910</f>
        <v>390</v>
      </c>
      <c r="H910" s="30"/>
      <c r="I910" s="27"/>
      <c r="J910" s="1">
        <f>SUM(K910,L910,N910,O910,P910,Q910,R910)</f>
        <v>375</v>
      </c>
      <c r="K910" s="1">
        <f>SUM(AP910,BT910,BX910)</f>
        <v>0</v>
      </c>
      <c r="L910" s="1">
        <f>SUM(AD910,AF910,AH910,AL910,AJ910,AN910,AR910,AT910,AV910,AX910,BB910,BD910,BF910,BH910,BJ910,BL910,AZ910)</f>
        <v>248</v>
      </c>
      <c r="M910" s="1">
        <f>COUNT(#REF!,AD910,AF910,AH910,AJ910,AL910,AN910,AR910,AT910,AV910,AX910,AZ910,BB910,BD910,BF910,BH910,BJ910,BL910)</f>
        <v>3</v>
      </c>
      <c r="N910" s="1">
        <f>BN910+BP910</f>
        <v>59</v>
      </c>
      <c r="O910" s="1">
        <v>0</v>
      </c>
      <c r="P910" s="1">
        <f>BR910</f>
        <v>68</v>
      </c>
      <c r="Q910" s="1">
        <f>BV910</f>
        <v>0</v>
      </c>
      <c r="R910" s="1">
        <v>0</v>
      </c>
      <c r="S910" s="64"/>
      <c r="T910" s="1">
        <f>SUM(U910,V910,X910,Y910,Z910,AA910,AB910)</f>
        <v>15</v>
      </c>
      <c r="U910" s="1">
        <f>CA910</f>
        <v>15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f>CC910</f>
        <v>0</v>
      </c>
      <c r="AB910" s="1">
        <f>CB910</f>
        <v>0</v>
      </c>
      <c r="AC910" s="64"/>
      <c r="AD910" s="1"/>
      <c r="AE910" s="26"/>
      <c r="AF910" s="1">
        <v>68</v>
      </c>
      <c r="AG910" s="26">
        <v>3</v>
      </c>
      <c r="AH910" s="1"/>
      <c r="AI910" s="26"/>
      <c r="AJ910" s="1"/>
      <c r="AK910" s="26"/>
      <c r="AL910" s="1"/>
      <c r="AM910" s="26"/>
      <c r="AN910" s="1"/>
      <c r="AO910" s="26"/>
      <c r="AP910" s="1"/>
      <c r="AQ910" s="26"/>
      <c r="AR910" s="1"/>
      <c r="AS910" s="26"/>
      <c r="AT910" s="1"/>
      <c r="AU910" s="26"/>
      <c r="AV910" s="1"/>
      <c r="AW910" s="26"/>
      <c r="AX910" s="1"/>
      <c r="AY910" s="26"/>
      <c r="AZ910" s="1">
        <v>90</v>
      </c>
      <c r="BA910" s="26"/>
      <c r="BB910" s="1"/>
      <c r="BC910" s="26"/>
      <c r="BD910" s="1">
        <v>90</v>
      </c>
      <c r="BE910" s="26">
        <v>2</v>
      </c>
      <c r="BF910" s="1"/>
      <c r="BG910" s="26"/>
      <c r="BH910" s="1"/>
      <c r="BI910" s="26"/>
      <c r="BJ910" s="1"/>
      <c r="BK910" s="26"/>
      <c r="BL910" s="1"/>
      <c r="BM910" s="26"/>
      <c r="BN910" s="1"/>
      <c r="BO910" s="26"/>
      <c r="BP910" s="1">
        <v>59</v>
      </c>
      <c r="BQ910" s="26">
        <v>8</v>
      </c>
      <c r="BR910" s="1">
        <v>68</v>
      </c>
      <c r="BS910" s="26">
        <v>8</v>
      </c>
      <c r="BT910" s="1"/>
      <c r="BU910" s="26"/>
      <c r="BV910" s="30"/>
      <c r="BW910" s="26"/>
      <c r="BX910" s="30"/>
      <c r="BY910" s="26"/>
      <c r="BZ910" s="60"/>
      <c r="CA910" s="30">
        <v>15</v>
      </c>
      <c r="CB910" s="30"/>
      <c r="CC910" s="30"/>
    </row>
    <row r="911" spans="1:81" s="56" customFormat="1" x14ac:dyDescent="0.35">
      <c r="A911" s="35" t="s">
        <v>56</v>
      </c>
      <c r="B911" s="35" t="s">
        <v>229</v>
      </c>
      <c r="C911" s="35" t="s">
        <v>1748</v>
      </c>
      <c r="D911" s="35" t="s">
        <v>113</v>
      </c>
      <c r="E911" s="35" t="s">
        <v>55</v>
      </c>
      <c r="F911" s="35">
        <v>999921963</v>
      </c>
      <c r="G911" s="1">
        <f>(J911+T911)-H911</f>
        <v>366</v>
      </c>
      <c r="H911" s="1"/>
      <c r="I911" s="27"/>
      <c r="J911" s="1">
        <f>SUM(K911,L911,N911,O911,P911,Q911,R911)</f>
        <v>366</v>
      </c>
      <c r="K911" s="1">
        <f>SUM(AP911,BT911,BX911)</f>
        <v>0</v>
      </c>
      <c r="L911" s="1">
        <f>SUM(AD911,AF911,AH911,AL911,AJ911,AN911,AR911,AT911,AV911,AX911,BB911,BD911,BF911,BH911,BJ911,BL911,AZ911)</f>
        <v>128</v>
      </c>
      <c r="M911" s="1">
        <f>COUNT(#REF!,AD911,AF911,AH911,AJ911,AL911,AN911,AR911,AT911,AV911,AX911,AZ911,BB911,BD911,BF911,BH911,BJ911,BL911)</f>
        <v>2</v>
      </c>
      <c r="N911" s="1">
        <f>BN911+BP911</f>
        <v>79</v>
      </c>
      <c r="O911" s="1">
        <v>0</v>
      </c>
      <c r="P911" s="1">
        <f>BR911</f>
        <v>84</v>
      </c>
      <c r="Q911" s="1">
        <f>BV911</f>
        <v>75</v>
      </c>
      <c r="R911" s="1">
        <v>0</v>
      </c>
      <c r="S911" s="64"/>
      <c r="T911" s="1">
        <f>SUM(U911,V911,X911,Y911,Z911,AA911,AB911)</f>
        <v>0</v>
      </c>
      <c r="U911" s="1">
        <f>CA911</f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f>CC911</f>
        <v>0</v>
      </c>
      <c r="AB911" s="1">
        <f>CB911</f>
        <v>0</v>
      </c>
      <c r="AC911" s="64"/>
      <c r="AD911" s="1"/>
      <c r="AE911" s="26"/>
      <c r="AF911" s="1"/>
      <c r="AG911" s="26"/>
      <c r="AH911" s="1">
        <v>38</v>
      </c>
      <c r="AI911" s="26" t="s">
        <v>94</v>
      </c>
      <c r="AJ911" s="1"/>
      <c r="AK911" s="26"/>
      <c r="AL911" s="1"/>
      <c r="AM911" s="26"/>
      <c r="AN911" s="1"/>
      <c r="AO911" s="26"/>
      <c r="AP911" s="1"/>
      <c r="AQ911" s="26"/>
      <c r="AR911" s="1"/>
      <c r="AS911" s="26"/>
      <c r="AT911" s="1"/>
      <c r="AU911" s="26"/>
      <c r="AV911" s="1"/>
      <c r="AW911" s="26"/>
      <c r="AX911" s="1"/>
      <c r="AY911" s="26"/>
      <c r="AZ911" s="1"/>
      <c r="BA911" s="26"/>
      <c r="BB911" s="1">
        <v>90</v>
      </c>
      <c r="BC911" s="26">
        <v>2</v>
      </c>
      <c r="BD911" s="1"/>
      <c r="BE911" s="26"/>
      <c r="BF911" s="1"/>
      <c r="BG911" s="26"/>
      <c r="BH911" s="1"/>
      <c r="BI911" s="26"/>
      <c r="BJ911" s="1"/>
      <c r="BK911" s="26"/>
      <c r="BL911" s="1"/>
      <c r="BM911" s="26"/>
      <c r="BN911" s="1"/>
      <c r="BO911" s="26"/>
      <c r="BP911" s="1">
        <v>79</v>
      </c>
      <c r="BQ911" s="26">
        <v>4</v>
      </c>
      <c r="BR911" s="1">
        <v>84</v>
      </c>
      <c r="BS911" s="26">
        <v>5</v>
      </c>
      <c r="BT911" s="1"/>
      <c r="BU911" s="26"/>
      <c r="BV911" s="30">
        <v>75</v>
      </c>
      <c r="BW911" s="26">
        <v>2</v>
      </c>
      <c r="BX911" s="30"/>
      <c r="BY911" s="26"/>
      <c r="BZ911" s="60"/>
      <c r="CA911" s="30"/>
      <c r="CB911" s="30"/>
      <c r="CC911" s="30"/>
    </row>
    <row r="912" spans="1:81" s="56" customFormat="1" x14ac:dyDescent="0.35">
      <c r="A912" s="1" t="s">
        <v>56</v>
      </c>
      <c r="B912" s="1" t="s">
        <v>229</v>
      </c>
      <c r="C912" s="1" t="s">
        <v>1113</v>
      </c>
      <c r="D912" s="1" t="s">
        <v>1114</v>
      </c>
      <c r="E912" s="1" t="s">
        <v>55</v>
      </c>
      <c r="F912" s="1">
        <v>999917672</v>
      </c>
      <c r="G912" s="1">
        <f>(J912+T912)-H912</f>
        <v>329</v>
      </c>
      <c r="H912" s="30"/>
      <c r="I912" s="27"/>
      <c r="J912" s="1">
        <f>SUM(K912,L912,N912,O912,P912,Q912,R912)</f>
        <v>329</v>
      </c>
      <c r="K912" s="1">
        <f>SUM(AP912,BT912,BX912)</f>
        <v>0</v>
      </c>
      <c r="L912" s="1">
        <f>SUM(AD912,AF912,AH912,AL912,AJ912,AN912,AR912,AT912,AV912,AX912,BB912,BD912,BF912,BH912,BJ912,BL912,AZ912)</f>
        <v>234</v>
      </c>
      <c r="M912" s="1">
        <f>COUNT(#REF!,AD912,AF912,AH912,AJ912,AL912,AN912,AR912,AT912,AV912,AX912,AZ912,BB912,BD912,BF912,BH912,BJ912,BL912)</f>
        <v>3</v>
      </c>
      <c r="N912" s="1">
        <f>BN912+BP912</f>
        <v>44</v>
      </c>
      <c r="O912" s="1">
        <v>0</v>
      </c>
      <c r="P912" s="1">
        <f>BR912</f>
        <v>51</v>
      </c>
      <c r="Q912" s="1">
        <f>BV912</f>
        <v>0</v>
      </c>
      <c r="R912" s="1">
        <v>0</v>
      </c>
      <c r="S912" s="64"/>
      <c r="T912" s="1">
        <f>SUM(U912,V912,X912,Y912,Z912,AA912,AB912)</f>
        <v>0</v>
      </c>
      <c r="U912" s="1">
        <f>CA912</f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f>CC912</f>
        <v>0</v>
      </c>
      <c r="AB912" s="1">
        <f>CB912</f>
        <v>0</v>
      </c>
      <c r="AC912" s="64"/>
      <c r="AD912" s="1"/>
      <c r="AE912" s="26"/>
      <c r="AF912" s="1">
        <v>63</v>
      </c>
      <c r="AG912" s="26">
        <v>5</v>
      </c>
      <c r="AH912" s="1"/>
      <c r="AI912" s="26"/>
      <c r="AJ912" s="1"/>
      <c r="AK912" s="26"/>
      <c r="AL912" s="1"/>
      <c r="AM912" s="26"/>
      <c r="AN912" s="1"/>
      <c r="AO912" s="26"/>
      <c r="AP912" s="1"/>
      <c r="AQ912" s="26"/>
      <c r="AR912" s="1"/>
      <c r="AS912" s="26"/>
      <c r="AT912" s="1"/>
      <c r="AU912" s="26"/>
      <c r="AV912" s="1"/>
      <c r="AW912" s="26"/>
      <c r="AX912" s="1"/>
      <c r="AY912" s="26"/>
      <c r="AZ912" s="1">
        <v>51</v>
      </c>
      <c r="BA912" s="26"/>
      <c r="BB912" s="1"/>
      <c r="BC912" s="26"/>
      <c r="BD912" s="1">
        <v>120</v>
      </c>
      <c r="BE912" s="26">
        <v>1</v>
      </c>
      <c r="BF912" s="1"/>
      <c r="BG912" s="26"/>
      <c r="BH912" s="1"/>
      <c r="BI912" s="26"/>
      <c r="BJ912" s="1"/>
      <c r="BK912" s="26"/>
      <c r="BL912" s="1"/>
      <c r="BM912" s="26"/>
      <c r="BN912" s="1"/>
      <c r="BO912" s="26"/>
      <c r="BP912" s="1">
        <v>44</v>
      </c>
      <c r="BQ912" s="26" t="s">
        <v>94</v>
      </c>
      <c r="BR912" s="1">
        <v>51</v>
      </c>
      <c r="BS912" s="26" t="s">
        <v>94</v>
      </c>
      <c r="BT912" s="1"/>
      <c r="BU912" s="26"/>
      <c r="BV912" s="30"/>
      <c r="BW912" s="26"/>
      <c r="BX912" s="30"/>
      <c r="BY912" s="26"/>
      <c r="BZ912" s="60"/>
      <c r="CA912" s="30"/>
      <c r="CB912" s="30"/>
      <c r="CC912" s="30"/>
    </row>
    <row r="913" spans="1:81" s="56" customFormat="1" x14ac:dyDescent="0.35">
      <c r="A913" s="1" t="s">
        <v>56</v>
      </c>
      <c r="B913" s="1" t="s">
        <v>229</v>
      </c>
      <c r="C913" s="1" t="s">
        <v>1044</v>
      </c>
      <c r="D913" s="1" t="s">
        <v>1045</v>
      </c>
      <c r="E913" s="1" t="s">
        <v>55</v>
      </c>
      <c r="F913" s="1">
        <v>999916723</v>
      </c>
      <c r="G913" s="1">
        <f>(J913+T913)-H913</f>
        <v>169</v>
      </c>
      <c r="H913" s="1"/>
      <c r="I913" s="27"/>
      <c r="J913" s="1">
        <f>SUM(K913,L913,N913,O913,P913,Q913,R913)</f>
        <v>169</v>
      </c>
      <c r="K913" s="1">
        <f>SUM(AP913,BT913,BX913)</f>
        <v>0</v>
      </c>
      <c r="L913" s="1">
        <f>SUM(AD913,AF913,AH913,AL913,AJ913,AN913,AR913,AT913,AV913,AX913,BB913,BD913,BF913,BH913,BJ913,BL913,AZ913)</f>
        <v>0</v>
      </c>
      <c r="M913" s="1">
        <f>COUNT(#REF!,AD913,AF913,AH913,AJ913,AL913,AN913,AR913,AT913,AV913,AX913,AZ913,BB913,BD913,BF913,BH913,BJ913,BL913)</f>
        <v>0</v>
      </c>
      <c r="N913" s="1">
        <f>BN913+BP913</f>
        <v>79</v>
      </c>
      <c r="O913" s="1">
        <v>0</v>
      </c>
      <c r="P913" s="1">
        <f>BR913</f>
        <v>90</v>
      </c>
      <c r="Q913" s="1">
        <f>BV913</f>
        <v>0</v>
      </c>
      <c r="R913" s="1">
        <v>0</v>
      </c>
      <c r="S913" s="64"/>
      <c r="T913" s="1">
        <f>SUM(U913,V913,X913,Y913,Z913,AA913,AB913)</f>
        <v>0</v>
      </c>
      <c r="U913" s="1">
        <f>CA913</f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f>CC913</f>
        <v>0</v>
      </c>
      <c r="AB913" s="1">
        <f>CB913</f>
        <v>0</v>
      </c>
      <c r="AC913" s="64"/>
      <c r="AD913" s="1"/>
      <c r="AE913" s="26"/>
      <c r="AF913" s="1"/>
      <c r="AG913" s="26"/>
      <c r="AH913" s="1"/>
      <c r="AI913" s="26"/>
      <c r="AJ913" s="1"/>
      <c r="AK913" s="26"/>
      <c r="AL913" s="1"/>
      <c r="AM913" s="26"/>
      <c r="AN913" s="1"/>
      <c r="AO913" s="26"/>
      <c r="AP913" s="1"/>
      <c r="AQ913" s="26"/>
      <c r="AR913" s="1"/>
      <c r="AS913" s="26"/>
      <c r="AT913" s="1"/>
      <c r="AU913" s="26"/>
      <c r="AV913" s="1"/>
      <c r="AW913" s="26"/>
      <c r="AX913" s="1"/>
      <c r="AY913" s="26"/>
      <c r="AZ913" s="1"/>
      <c r="BA913" s="26"/>
      <c r="BB913" s="1"/>
      <c r="BC913" s="26"/>
      <c r="BD913" s="1"/>
      <c r="BE913" s="26"/>
      <c r="BF913" s="1"/>
      <c r="BG913" s="26"/>
      <c r="BH913" s="1"/>
      <c r="BI913" s="26"/>
      <c r="BJ913" s="1"/>
      <c r="BK913" s="26"/>
      <c r="BL913" s="1"/>
      <c r="BM913" s="26"/>
      <c r="BN913" s="1"/>
      <c r="BO913" s="26"/>
      <c r="BP913" s="1">
        <v>79</v>
      </c>
      <c r="BQ913" s="26">
        <v>3</v>
      </c>
      <c r="BR913" s="1">
        <v>90</v>
      </c>
      <c r="BS913" s="26">
        <v>3</v>
      </c>
      <c r="BT913" s="1"/>
      <c r="BU913" s="26"/>
      <c r="BV913" s="30"/>
      <c r="BW913" s="26"/>
      <c r="BX913" s="30"/>
      <c r="BY913" s="26"/>
      <c r="BZ913" s="60"/>
      <c r="CA913" s="30"/>
      <c r="CB913" s="30"/>
      <c r="CC913" s="30"/>
    </row>
    <row r="914" spans="1:81" s="56" customFormat="1" x14ac:dyDescent="0.35">
      <c r="A914" s="1" t="s">
        <v>56</v>
      </c>
      <c r="B914" s="1" t="s">
        <v>229</v>
      </c>
      <c r="C914" s="1" t="s">
        <v>959</v>
      </c>
      <c r="D914" s="1" t="s">
        <v>1043</v>
      </c>
      <c r="E914" s="1" t="s">
        <v>55</v>
      </c>
      <c r="F914" s="1">
        <v>999916706</v>
      </c>
      <c r="G914" s="1">
        <f>(J914+T914)-H914</f>
        <v>161</v>
      </c>
      <c r="H914" s="30"/>
      <c r="I914" s="27"/>
      <c r="J914" s="1">
        <f>SUM(K914,L914,N914,O914,P914,Q914,R914)</f>
        <v>141</v>
      </c>
      <c r="K914" s="1">
        <f>SUM(AP914,BT914,BX914)</f>
        <v>0</v>
      </c>
      <c r="L914" s="1">
        <f>SUM(AD914,AF914,AH914,AL914,AJ914,AN914,AR914,AT914,AV914,AX914,BB914,BD914,BF914,BH914,BJ914,BL914,AZ914)</f>
        <v>90</v>
      </c>
      <c r="M914" s="1">
        <f>COUNT(#REF!,AD914,AF914,AH914,AJ914,AL914,AN914,AR914,AT914,AV914,AX914,AZ914,BB914,BD914,BF914,BH914,BJ914,BL914)</f>
        <v>2</v>
      </c>
      <c r="N914" s="1">
        <f>BN914+BP914</f>
        <v>0</v>
      </c>
      <c r="O914" s="1">
        <v>0</v>
      </c>
      <c r="P914" s="1">
        <f>BR914</f>
        <v>51</v>
      </c>
      <c r="Q914" s="1">
        <f>BV914</f>
        <v>0</v>
      </c>
      <c r="R914" s="1">
        <v>0</v>
      </c>
      <c r="S914" s="64"/>
      <c r="T914" s="1">
        <f>SUM(U914,V914,X914,Y914,Z914,AA914,AB914)</f>
        <v>20</v>
      </c>
      <c r="U914" s="1">
        <f>CA914</f>
        <v>20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f>CC914</f>
        <v>0</v>
      </c>
      <c r="AB914" s="1">
        <f>CB914</f>
        <v>0</v>
      </c>
      <c r="AC914" s="64"/>
      <c r="AD914" s="1"/>
      <c r="AE914" s="26"/>
      <c r="AF914" s="1">
        <v>90</v>
      </c>
      <c r="AG914" s="26">
        <v>2</v>
      </c>
      <c r="AH914" s="1"/>
      <c r="AI914" s="26"/>
      <c r="AJ914" s="1"/>
      <c r="AK914" s="26"/>
      <c r="AL914" s="1"/>
      <c r="AM914" s="26"/>
      <c r="AN914" s="1"/>
      <c r="AO914" s="26"/>
      <c r="AP914" s="1"/>
      <c r="AQ914" s="26"/>
      <c r="AR914" s="1"/>
      <c r="AS914" s="26"/>
      <c r="AT914" s="1"/>
      <c r="AU914" s="26"/>
      <c r="AV914" s="1"/>
      <c r="AW914" s="26"/>
      <c r="AX914" s="1"/>
      <c r="AY914" s="26"/>
      <c r="AZ914" s="1">
        <v>0</v>
      </c>
      <c r="BA914" s="26"/>
      <c r="BB914" s="1"/>
      <c r="BC914" s="26"/>
      <c r="BD914" s="1"/>
      <c r="BE914" s="26"/>
      <c r="BF914" s="1"/>
      <c r="BG914" s="26"/>
      <c r="BH914" s="1"/>
      <c r="BI914" s="26"/>
      <c r="BJ914" s="1"/>
      <c r="BK914" s="26"/>
      <c r="BL914" s="1"/>
      <c r="BM914" s="26"/>
      <c r="BN914" s="1"/>
      <c r="BO914" s="26"/>
      <c r="BP914" s="1"/>
      <c r="BQ914" s="26"/>
      <c r="BR914" s="1">
        <v>51</v>
      </c>
      <c r="BS914" s="26" t="s">
        <v>94</v>
      </c>
      <c r="BT914" s="1"/>
      <c r="BU914" s="26"/>
      <c r="BV914" s="30"/>
      <c r="BW914" s="26"/>
      <c r="BX914" s="30"/>
      <c r="BY914" s="26"/>
      <c r="BZ914" s="60"/>
      <c r="CA914" s="30">
        <v>20</v>
      </c>
      <c r="CB914" s="30"/>
      <c r="CC914" s="30"/>
    </row>
    <row r="915" spans="1:81" s="56" customFormat="1" x14ac:dyDescent="0.35">
      <c r="A915" s="30" t="s">
        <v>56</v>
      </c>
      <c r="B915" s="30" t="s">
        <v>229</v>
      </c>
      <c r="C915" s="30" t="s">
        <v>1744</v>
      </c>
      <c r="D915" s="30" t="s">
        <v>487</v>
      </c>
      <c r="E915" s="30" t="s">
        <v>55</v>
      </c>
      <c r="F915" s="30">
        <v>999921957</v>
      </c>
      <c r="G915" s="1">
        <f>(J915+T915)-H915</f>
        <v>141</v>
      </c>
      <c r="H915" s="1"/>
      <c r="I915" s="27"/>
      <c r="J915" s="1">
        <f>SUM(K915,L915,N915,O915,P915,Q915,R915)</f>
        <v>141</v>
      </c>
      <c r="K915" s="1">
        <f>SUM(AP915,BT915,BX915)</f>
        <v>0</v>
      </c>
      <c r="L915" s="1">
        <f>SUM(AD915,AF915,AH915,AL915,AJ915,AN915,AR915,AT915,AV915,AX915,BB915,BD915,BF915,BH915,BJ915,BL915,AZ915)</f>
        <v>90</v>
      </c>
      <c r="M915" s="1">
        <f>COUNT(#REF!,AD915,AF915,AH915,AJ915,AL915,AN915,AR915,AT915,AV915,AX915,AZ915,BB915,BD915,BF915,BH915,BJ915,BL915)</f>
        <v>1</v>
      </c>
      <c r="N915" s="1">
        <f>BN915+BP915</f>
        <v>0</v>
      </c>
      <c r="O915" s="1">
        <v>0</v>
      </c>
      <c r="P915" s="1">
        <f>BR915</f>
        <v>51</v>
      </c>
      <c r="Q915" s="1">
        <f>BV915</f>
        <v>0</v>
      </c>
      <c r="R915" s="1">
        <v>0</v>
      </c>
      <c r="S915" s="64"/>
      <c r="T915" s="1">
        <f>SUM(U915,V915,X915,Y915,Z915,AA915,AB915)</f>
        <v>0</v>
      </c>
      <c r="U915" s="1">
        <f>CA915</f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f>CC915</f>
        <v>0</v>
      </c>
      <c r="AB915" s="1">
        <f>CB915</f>
        <v>0</v>
      </c>
      <c r="AC915" s="64"/>
      <c r="AD915" s="1"/>
      <c r="AE915" s="26"/>
      <c r="AF915" s="1"/>
      <c r="AG915" s="26"/>
      <c r="AH915" s="1">
        <v>90</v>
      </c>
      <c r="AI915" s="26">
        <v>2</v>
      </c>
      <c r="AJ915" s="1"/>
      <c r="AK915" s="26"/>
      <c r="AL915" s="1"/>
      <c r="AM915" s="26"/>
      <c r="AN915" s="1"/>
      <c r="AO915" s="26"/>
      <c r="AP915" s="1"/>
      <c r="AQ915" s="26"/>
      <c r="AR915" s="1"/>
      <c r="AS915" s="26"/>
      <c r="AT915" s="1"/>
      <c r="AU915" s="26"/>
      <c r="AV915" s="1"/>
      <c r="AW915" s="26"/>
      <c r="AX915" s="1"/>
      <c r="AY915" s="26"/>
      <c r="AZ915" s="1"/>
      <c r="BA915" s="26"/>
      <c r="BB915" s="1"/>
      <c r="BC915" s="26"/>
      <c r="BD915" s="1"/>
      <c r="BE915" s="26"/>
      <c r="BF915" s="1"/>
      <c r="BG915" s="26"/>
      <c r="BH915" s="1"/>
      <c r="BI915" s="26"/>
      <c r="BJ915" s="1"/>
      <c r="BK915" s="26"/>
      <c r="BL915" s="1"/>
      <c r="BM915" s="26"/>
      <c r="BN915" s="1"/>
      <c r="BO915" s="26"/>
      <c r="BP915" s="1"/>
      <c r="BQ915" s="26"/>
      <c r="BR915" s="1">
        <v>51</v>
      </c>
      <c r="BS915" s="26" t="s">
        <v>94</v>
      </c>
      <c r="BT915" s="1"/>
      <c r="BU915" s="26"/>
      <c r="BV915" s="30"/>
      <c r="BW915" s="26"/>
      <c r="BX915" s="30"/>
      <c r="BY915" s="26"/>
      <c r="BZ915" s="60"/>
      <c r="CA915" s="30"/>
      <c r="CB915" s="30"/>
      <c r="CC915" s="30"/>
    </row>
    <row r="916" spans="1:81" s="56" customFormat="1" x14ac:dyDescent="0.35">
      <c r="A916" s="30" t="s">
        <v>56</v>
      </c>
      <c r="B916" s="30" t="s">
        <v>229</v>
      </c>
      <c r="C916" s="30" t="s">
        <v>815</v>
      </c>
      <c r="D916" s="30" t="s">
        <v>816</v>
      </c>
      <c r="E916" s="30" t="s">
        <v>55</v>
      </c>
      <c r="F916" s="30">
        <v>999909482</v>
      </c>
      <c r="G916" s="1">
        <f>(J916+T916)-H916</f>
        <v>134</v>
      </c>
      <c r="H916" s="1"/>
      <c r="I916" s="27"/>
      <c r="J916" s="1">
        <f>SUM(K916,L916,N916,O916,P916,Q916,R916)</f>
        <v>134</v>
      </c>
      <c r="K916" s="1">
        <f>SUM(AP916,BT916,BX916)</f>
        <v>0</v>
      </c>
      <c r="L916" s="1">
        <f>SUM(AD916,AF916,AH916,AL916,AJ916,AN916,AR916,AT916,AV916,AX916,BB916,BD916,BF916,BH916,BJ916,BL916,AZ916)</f>
        <v>0</v>
      </c>
      <c r="M916" s="1">
        <f>COUNT(#REF!,AD916,AF916,AH916,AJ916,AL916,AN916,AR916,AT916,AV916,AX916,AZ916,BB916,BD916,BF916,BH916,BJ916,BL916)</f>
        <v>0</v>
      </c>
      <c r="N916" s="1">
        <f>BN916+BP916</f>
        <v>44</v>
      </c>
      <c r="O916" s="1">
        <v>0</v>
      </c>
      <c r="P916" s="1">
        <f>BR916</f>
        <v>90</v>
      </c>
      <c r="Q916" s="1">
        <f>BV916</f>
        <v>0</v>
      </c>
      <c r="R916" s="1">
        <v>0</v>
      </c>
      <c r="S916" s="64"/>
      <c r="T916" s="1">
        <f>SUM(U916,V916,X916,Y916,Z916,AA916,AB916)</f>
        <v>0</v>
      </c>
      <c r="U916" s="1">
        <f>CA916</f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f>CC916</f>
        <v>0</v>
      </c>
      <c r="AB916" s="1">
        <f>CB916</f>
        <v>0</v>
      </c>
      <c r="AC916" s="64"/>
      <c r="AD916" s="1"/>
      <c r="AE916" s="26"/>
      <c r="AF916" s="1"/>
      <c r="AG916" s="26"/>
      <c r="AH916" s="1"/>
      <c r="AI916" s="26"/>
      <c r="AJ916" s="1"/>
      <c r="AK916" s="26"/>
      <c r="AL916" s="1"/>
      <c r="AM916" s="26"/>
      <c r="AN916" s="1"/>
      <c r="AO916" s="26"/>
      <c r="AP916" s="1"/>
      <c r="AQ916" s="26"/>
      <c r="AR916" s="1"/>
      <c r="AS916" s="26"/>
      <c r="AT916" s="1"/>
      <c r="AU916" s="26"/>
      <c r="AV916" s="1"/>
      <c r="AW916" s="26"/>
      <c r="AX916" s="1"/>
      <c r="AY916" s="26"/>
      <c r="AZ916" s="1"/>
      <c r="BA916" s="26"/>
      <c r="BB916" s="1"/>
      <c r="BC916" s="26"/>
      <c r="BD916" s="1"/>
      <c r="BE916" s="26"/>
      <c r="BF916" s="1"/>
      <c r="BG916" s="26"/>
      <c r="BH916" s="1"/>
      <c r="BI916" s="26"/>
      <c r="BJ916" s="1"/>
      <c r="BK916" s="26"/>
      <c r="BL916" s="1"/>
      <c r="BM916" s="26"/>
      <c r="BN916" s="1"/>
      <c r="BO916" s="26"/>
      <c r="BP916" s="1">
        <v>44</v>
      </c>
      <c r="BQ916" s="26" t="s">
        <v>94</v>
      </c>
      <c r="BR916" s="1">
        <v>90</v>
      </c>
      <c r="BS916" s="26">
        <v>4</v>
      </c>
      <c r="BT916" s="1"/>
      <c r="BU916" s="26"/>
      <c r="BV916" s="30"/>
      <c r="BW916" s="26"/>
      <c r="BX916" s="30"/>
      <c r="BY916" s="26"/>
      <c r="BZ916" s="60"/>
      <c r="CA916" s="30"/>
      <c r="CB916" s="30"/>
      <c r="CC916" s="30"/>
    </row>
    <row r="917" spans="1:81" s="56" customFormat="1" x14ac:dyDescent="0.35">
      <c r="A917" s="1" t="s">
        <v>56</v>
      </c>
      <c r="B917" s="1" t="s">
        <v>229</v>
      </c>
      <c r="C917" s="30" t="s">
        <v>923</v>
      </c>
      <c r="D917" s="30" t="s">
        <v>1638</v>
      </c>
      <c r="E917" s="30" t="s">
        <v>55</v>
      </c>
      <c r="F917" s="1">
        <v>999921482</v>
      </c>
      <c r="G917" s="1">
        <f>(J917+T917)-H917</f>
        <v>122</v>
      </c>
      <c r="H917" s="30"/>
      <c r="I917" s="27"/>
      <c r="J917" s="1">
        <f>SUM(K917,L917,N917,O917,P917,Q917,R917)</f>
        <v>122</v>
      </c>
      <c r="K917" s="1">
        <f>SUM(AP917,BT917,BX917)</f>
        <v>0</v>
      </c>
      <c r="L917" s="1">
        <f>SUM(AD917,AF917,AH917,AL917,AJ917,AN917,AR917,AT917,AV917,AX917,BB917,BD917,BF917,BH917,BJ917,BL917,AZ917)</f>
        <v>122</v>
      </c>
      <c r="M917" s="1">
        <f>COUNT(#REF!,AD917,AF917,AH917,AJ917,AL917,AN917,AR917,AT917,AV917,AX917,AZ917,BB917,BD917,BF917,BH917,BJ917,BL917)</f>
        <v>2</v>
      </c>
      <c r="N917" s="1">
        <f>BN917+BP917</f>
        <v>0</v>
      </c>
      <c r="O917" s="1">
        <v>0</v>
      </c>
      <c r="P917" s="1">
        <f>BR917</f>
        <v>0</v>
      </c>
      <c r="Q917" s="1">
        <f>BV917</f>
        <v>0</v>
      </c>
      <c r="R917" s="1">
        <v>0</v>
      </c>
      <c r="S917" s="64"/>
      <c r="T917" s="1">
        <f>SUM(U917,V917,X917,Y917,Z917,AA917,AB917)</f>
        <v>0</v>
      </c>
      <c r="U917" s="1">
        <f>CA917</f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f>CC917</f>
        <v>0</v>
      </c>
      <c r="AB917" s="1">
        <f>CB917</f>
        <v>0</v>
      </c>
      <c r="AC917" s="64"/>
      <c r="AD917" s="1"/>
      <c r="AE917" s="26"/>
      <c r="AF917" s="1">
        <v>54</v>
      </c>
      <c r="AG917" s="26">
        <v>7</v>
      </c>
      <c r="AH917" s="1"/>
      <c r="AI917" s="26"/>
      <c r="AJ917" s="1"/>
      <c r="AK917" s="26"/>
      <c r="AL917" s="1"/>
      <c r="AM917" s="26"/>
      <c r="AN917" s="1"/>
      <c r="AO917" s="26"/>
      <c r="AP917" s="1"/>
      <c r="AQ917" s="26"/>
      <c r="AR917" s="1"/>
      <c r="AS917" s="26"/>
      <c r="AT917" s="1"/>
      <c r="AU917" s="26"/>
      <c r="AV917" s="1"/>
      <c r="AW917" s="26"/>
      <c r="AX917" s="1"/>
      <c r="AY917" s="26"/>
      <c r="AZ917" s="1"/>
      <c r="BA917" s="26"/>
      <c r="BB917" s="1"/>
      <c r="BC917" s="26"/>
      <c r="BD917" s="1">
        <v>68</v>
      </c>
      <c r="BE917" s="26">
        <v>3</v>
      </c>
      <c r="BF917" s="1"/>
      <c r="BG917" s="26"/>
      <c r="BH917" s="1"/>
      <c r="BI917" s="26"/>
      <c r="BJ917" s="1"/>
      <c r="BK917" s="26"/>
      <c r="BL917" s="1"/>
      <c r="BM917" s="26"/>
      <c r="BN917" s="1"/>
      <c r="BO917" s="26"/>
      <c r="BP917" s="1"/>
      <c r="BQ917" s="26"/>
      <c r="BR917" s="1"/>
      <c r="BS917" s="26"/>
      <c r="BT917" s="1"/>
      <c r="BU917" s="26"/>
      <c r="BV917" s="30"/>
      <c r="BW917" s="26"/>
      <c r="BX917" s="30"/>
      <c r="BY917" s="26"/>
      <c r="BZ917" s="60"/>
      <c r="CA917" s="30"/>
      <c r="CB917" s="30"/>
      <c r="CC917" s="30"/>
    </row>
    <row r="918" spans="1:81" s="56" customFormat="1" x14ac:dyDescent="0.35">
      <c r="A918" s="31" t="s">
        <v>56</v>
      </c>
      <c r="B918" s="31" t="s">
        <v>229</v>
      </c>
      <c r="C918" s="31" t="s">
        <v>400</v>
      </c>
      <c r="D918" s="31" t="s">
        <v>1700</v>
      </c>
      <c r="E918" s="31" t="s">
        <v>55</v>
      </c>
      <c r="F918" s="1">
        <v>999921738</v>
      </c>
      <c r="G918" s="1">
        <f>(J918+T918)-H918</f>
        <v>120</v>
      </c>
      <c r="H918" s="1"/>
      <c r="I918" s="27"/>
      <c r="J918" s="1">
        <f>SUM(K918,L918,N918,O918,P918,Q918,R918)</f>
        <v>120</v>
      </c>
      <c r="K918" s="1">
        <f>SUM(AP918,BT918,BX918)</f>
        <v>0</v>
      </c>
      <c r="L918" s="1">
        <f>SUM(AD918,AF918,AH918,AL918,AJ918,AN918,AR918,AT918,AV918,AX918,BB918,BD918,BF918,BH918,BJ918,BL918,AZ918)</f>
        <v>120</v>
      </c>
      <c r="M918" s="1">
        <f>COUNT(#REF!,AD918,AF918,AH918,AJ918,AL918,AN918,AR918,AT918,AV918,AX918,AZ918,BB918,BD918,BF918,BH918,BJ918,BL918)</f>
        <v>1</v>
      </c>
      <c r="N918" s="1">
        <f>BN918+BP918</f>
        <v>0</v>
      </c>
      <c r="O918" s="1">
        <v>0</v>
      </c>
      <c r="P918" s="1">
        <f>BR918</f>
        <v>0</v>
      </c>
      <c r="Q918" s="1">
        <f>BV918</f>
        <v>0</v>
      </c>
      <c r="R918" s="1">
        <v>0</v>
      </c>
      <c r="S918" s="64"/>
      <c r="T918" s="1">
        <f>SUM(U918,V918,X918,Y918,Z918,AA918,AB918)</f>
        <v>0</v>
      </c>
      <c r="U918" s="1">
        <f>CA918</f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f>CC918</f>
        <v>0</v>
      </c>
      <c r="AB918" s="1">
        <f>CB918</f>
        <v>0</v>
      </c>
      <c r="AC918" s="64"/>
      <c r="AD918" s="1"/>
      <c r="AE918" s="26"/>
      <c r="AF918" s="1"/>
      <c r="AG918" s="26"/>
      <c r="AH918" s="1"/>
      <c r="AI918" s="26"/>
      <c r="AJ918" s="1"/>
      <c r="AK918" s="26"/>
      <c r="AL918" s="1"/>
      <c r="AM918" s="26"/>
      <c r="AN918" s="1"/>
      <c r="AO918" s="26"/>
      <c r="AP918" s="1"/>
      <c r="AQ918" s="26"/>
      <c r="AR918" s="1">
        <v>120</v>
      </c>
      <c r="AS918" s="26">
        <v>1</v>
      </c>
      <c r="AT918" s="1"/>
      <c r="AU918" s="26"/>
      <c r="AV918" s="1"/>
      <c r="AW918" s="26"/>
      <c r="AX918" s="1"/>
      <c r="AY918" s="26"/>
      <c r="AZ918" s="1"/>
      <c r="BA918" s="26"/>
      <c r="BB918" s="1"/>
      <c r="BC918" s="26"/>
      <c r="BD918" s="1"/>
      <c r="BE918" s="26"/>
      <c r="BF918" s="1"/>
      <c r="BG918" s="26"/>
      <c r="BH918" s="1"/>
      <c r="BI918" s="26"/>
      <c r="BJ918" s="1"/>
      <c r="BK918" s="26"/>
      <c r="BL918" s="1"/>
      <c r="BM918" s="26"/>
      <c r="BN918" s="1"/>
      <c r="BO918" s="26"/>
      <c r="BP918" s="1"/>
      <c r="BQ918" s="26"/>
      <c r="BR918" s="1"/>
      <c r="BS918" s="26"/>
      <c r="BT918" s="1"/>
      <c r="BU918" s="26"/>
      <c r="BV918" s="30"/>
      <c r="BW918" s="26"/>
      <c r="BX918" s="30"/>
      <c r="BY918" s="26"/>
      <c r="BZ918" s="60"/>
      <c r="CA918" s="30"/>
      <c r="CB918" s="30"/>
      <c r="CC918" s="30"/>
    </row>
    <row r="919" spans="1:81" s="56" customFormat="1" x14ac:dyDescent="0.35">
      <c r="A919" s="1" t="s">
        <v>56</v>
      </c>
      <c r="B919" s="1" t="s">
        <v>229</v>
      </c>
      <c r="C919" s="1" t="s">
        <v>1170</v>
      </c>
      <c r="D919" s="1" t="s">
        <v>156</v>
      </c>
      <c r="E919" s="1" t="s">
        <v>55</v>
      </c>
      <c r="F919" s="1">
        <v>999925362</v>
      </c>
      <c r="G919" s="1">
        <f>(J919+T919)-H919</f>
        <v>120</v>
      </c>
      <c r="H919" s="1"/>
      <c r="I919" s="27"/>
      <c r="J919" s="1">
        <f>SUM(K919,L919,N919,O919,P919,Q919,R919)</f>
        <v>120</v>
      </c>
      <c r="K919" s="1">
        <f>SUM(AP919,BT919,BX919)</f>
        <v>0</v>
      </c>
      <c r="L919" s="1">
        <f>SUM(AD919,AF919,AH919,AL919,AJ919,AN919,AR919,AT919,AV919,AX919,BB919,BD919,BF919,BH919,BJ919,BL919,AZ919)</f>
        <v>120</v>
      </c>
      <c r="M919" s="1">
        <f>COUNT(#REF!,AD919,AF919,AH919,AJ919,AL919,AN919,AR919,AT919,AV919,AX919,AZ919,BB919,BD919,BF919,BH919,BJ919,BL919)</f>
        <v>1</v>
      </c>
      <c r="N919" s="1">
        <f>BN919+BP919</f>
        <v>0</v>
      </c>
      <c r="O919" s="1">
        <v>0</v>
      </c>
      <c r="P919" s="1">
        <f>BR919</f>
        <v>0</v>
      </c>
      <c r="Q919" s="1">
        <f>BV919</f>
        <v>0</v>
      </c>
      <c r="R919" s="1">
        <v>0</v>
      </c>
      <c r="S919" s="64"/>
      <c r="T919" s="1">
        <f>SUM(U919,V919,X919,Y919,Z919,AA919,AB919)</f>
        <v>0</v>
      </c>
      <c r="U919" s="1">
        <f>CA919</f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f>CC919</f>
        <v>0</v>
      </c>
      <c r="AB919" s="1">
        <f>CB919</f>
        <v>0</v>
      </c>
      <c r="AC919" s="64"/>
      <c r="AD919" s="1"/>
      <c r="AE919" s="26"/>
      <c r="AF919" s="1"/>
      <c r="AG919" s="26"/>
      <c r="AH919" s="1"/>
      <c r="AI919" s="26"/>
      <c r="AJ919" s="1"/>
      <c r="AK919" s="26"/>
      <c r="AL919" s="1"/>
      <c r="AM919" s="26"/>
      <c r="AN919" s="1">
        <v>120</v>
      </c>
      <c r="AO919" s="26">
        <v>1</v>
      </c>
      <c r="AP919" s="1"/>
      <c r="AQ919" s="26"/>
      <c r="AR919" s="1"/>
      <c r="AS919" s="26"/>
      <c r="AT919" s="1"/>
      <c r="AU919" s="26"/>
      <c r="AV919" s="1"/>
      <c r="AW919" s="26"/>
      <c r="AX919" s="1"/>
      <c r="AY919" s="26"/>
      <c r="AZ919" s="1"/>
      <c r="BA919" s="26"/>
      <c r="BB919" s="1"/>
      <c r="BC919" s="26"/>
      <c r="BD919" s="1"/>
      <c r="BE919" s="26"/>
      <c r="BF919" s="1"/>
      <c r="BG919" s="26"/>
      <c r="BH919" s="1"/>
      <c r="BI919" s="26"/>
      <c r="BJ919" s="1"/>
      <c r="BK919" s="26"/>
      <c r="BL919" s="1"/>
      <c r="BM919" s="26"/>
      <c r="BN919" s="1"/>
      <c r="BO919" s="26"/>
      <c r="BP919" s="1"/>
      <c r="BQ919" s="26"/>
      <c r="BR919" s="1"/>
      <c r="BS919" s="26"/>
      <c r="BT919" s="1"/>
      <c r="BU919" s="26"/>
      <c r="BV919" s="30"/>
      <c r="BW919" s="26"/>
      <c r="BX919" s="30"/>
      <c r="BY919" s="26"/>
      <c r="BZ919" s="60"/>
      <c r="CA919" s="30"/>
      <c r="CB919" s="30"/>
      <c r="CC919" s="30"/>
    </row>
    <row r="920" spans="1:81" s="56" customFormat="1" x14ac:dyDescent="0.35">
      <c r="A920" s="32" t="s">
        <v>56</v>
      </c>
      <c r="B920" s="32" t="s">
        <v>229</v>
      </c>
      <c r="C920" s="32" t="s">
        <v>1685</v>
      </c>
      <c r="D920" s="32" t="s">
        <v>2056</v>
      </c>
      <c r="E920" s="32" t="s">
        <v>55</v>
      </c>
      <c r="F920" s="32">
        <v>999927182</v>
      </c>
      <c r="G920" s="1">
        <f>(J920+T920)-H920</f>
        <v>120</v>
      </c>
      <c r="H920" s="1"/>
      <c r="I920" s="27"/>
      <c r="J920" s="1">
        <f>SUM(K920,L920,N920,O920,P920,Q920,R920)</f>
        <v>120</v>
      </c>
      <c r="K920" s="1">
        <f>SUM(AP920,BT920,BX920)</f>
        <v>0</v>
      </c>
      <c r="L920" s="1">
        <f>SUM(AD920,AF920,AH920,AL920,AJ920,AN920,AR920,AT920,AV920,AX920,BB920,BD920,BF920,BH920,BJ920,BL920,AZ920)</f>
        <v>120</v>
      </c>
      <c r="M920" s="1">
        <f>COUNT(#REF!,AD920,AF920,AH920,AJ920,AL920,AN920,AR920,AT920,AV920,AX920,AZ920,BB920,BD920,BF920,BH920,BJ920,BL920)</f>
        <v>1</v>
      </c>
      <c r="N920" s="1">
        <f>BN920+BP920</f>
        <v>0</v>
      </c>
      <c r="O920" s="1">
        <v>0</v>
      </c>
      <c r="P920" s="1">
        <f>BR920</f>
        <v>0</v>
      </c>
      <c r="Q920" s="1">
        <f>BV920</f>
        <v>0</v>
      </c>
      <c r="R920" s="1">
        <v>0</v>
      </c>
      <c r="S920" s="64"/>
      <c r="T920" s="1">
        <f>SUM(U920,V920,X920,Y920,Z920,AA920,AB920)</f>
        <v>0</v>
      </c>
      <c r="U920" s="1">
        <f>CA920</f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f>CC920</f>
        <v>0</v>
      </c>
      <c r="AB920" s="1">
        <f>CB920</f>
        <v>0</v>
      </c>
      <c r="AC920" s="64"/>
      <c r="AD920" s="1"/>
      <c r="AE920" s="26"/>
      <c r="AF920" s="1"/>
      <c r="AG920" s="26"/>
      <c r="AH920" s="1"/>
      <c r="AI920" s="27"/>
      <c r="AJ920" s="1"/>
      <c r="AK920" s="26"/>
      <c r="AL920" s="1"/>
      <c r="AM920" s="26"/>
      <c r="AN920" s="1"/>
      <c r="AO920" s="26"/>
      <c r="AP920" s="1"/>
      <c r="AQ920" s="26"/>
      <c r="AR920" s="1"/>
      <c r="AS920" s="26"/>
      <c r="AT920" s="1"/>
      <c r="AU920" s="26"/>
      <c r="AV920" s="1"/>
      <c r="AW920" s="26"/>
      <c r="AX920" s="1"/>
      <c r="AY920" s="26"/>
      <c r="AZ920" s="1"/>
      <c r="BA920" s="26"/>
      <c r="BB920" s="1"/>
      <c r="BC920" s="26"/>
      <c r="BD920" s="1"/>
      <c r="BE920" s="26"/>
      <c r="BF920" s="1">
        <v>120</v>
      </c>
      <c r="BG920" s="26">
        <v>1</v>
      </c>
      <c r="BH920" s="1"/>
      <c r="BI920" s="26"/>
      <c r="BJ920" s="1"/>
      <c r="BK920" s="26"/>
      <c r="BL920" s="1"/>
      <c r="BM920" s="26"/>
      <c r="BN920" s="1"/>
      <c r="BO920" s="26"/>
      <c r="BP920" s="1"/>
      <c r="BQ920" s="26"/>
      <c r="BR920" s="1"/>
      <c r="BS920" s="26"/>
      <c r="BT920" s="1"/>
      <c r="BU920" s="26"/>
      <c r="BV920" s="30"/>
      <c r="BW920" s="26"/>
      <c r="BX920" s="30"/>
      <c r="BY920" s="26"/>
      <c r="BZ920" s="60"/>
      <c r="CA920" s="30"/>
      <c r="CB920" s="30"/>
      <c r="CC920" s="30"/>
    </row>
    <row r="921" spans="1:81" s="56" customFormat="1" x14ac:dyDescent="0.35">
      <c r="A921" s="35" t="s">
        <v>56</v>
      </c>
      <c r="B921" s="35" t="s">
        <v>229</v>
      </c>
      <c r="C921" s="35" t="s">
        <v>2910</v>
      </c>
      <c r="D921" s="35" t="s">
        <v>2908</v>
      </c>
      <c r="E921" s="35" t="s">
        <v>55</v>
      </c>
      <c r="F921" s="35">
        <v>999926439</v>
      </c>
      <c r="G921" s="1">
        <f>(J921+T921)-H921</f>
        <v>119</v>
      </c>
      <c r="H921" s="1"/>
      <c r="I921" s="27"/>
      <c r="J921" s="1">
        <f>SUM(K921,L921,N921,O921,P921,Q921,R921)</f>
        <v>119</v>
      </c>
      <c r="K921" s="1">
        <f>SUM(AP921,BT921,BX921)</f>
        <v>0</v>
      </c>
      <c r="L921" s="1">
        <f>SUM(AD921,AF921,AH921,AL921,AJ921,AN921,AR921,AT921,AV921,AX921,BB921,BD921,BF921,BH921,BJ921,BL921,AZ921)</f>
        <v>68</v>
      </c>
      <c r="M921" s="1">
        <f>COUNT(#REF!,AD921,AF921,AH921,AJ921,AL921,AN921,AR921,AT921,AV921,AX921,AZ921,BB921,BD921,BF921,BH921,BJ921,BL921)</f>
        <v>1</v>
      </c>
      <c r="N921" s="1">
        <f>BN921+BP921</f>
        <v>0</v>
      </c>
      <c r="O921" s="1">
        <v>0</v>
      </c>
      <c r="P921" s="1">
        <f>BR921</f>
        <v>51</v>
      </c>
      <c r="Q921" s="1">
        <f>BV921</f>
        <v>0</v>
      </c>
      <c r="R921" s="1">
        <v>0</v>
      </c>
      <c r="S921" s="64"/>
      <c r="T921" s="1">
        <f>SUM(U921,V921,X921,Y921,Z921,AA921,AB921)</f>
        <v>0</v>
      </c>
      <c r="U921" s="1">
        <f>CA921</f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f>CC921</f>
        <v>0</v>
      </c>
      <c r="AB921" s="1">
        <f>CB921</f>
        <v>0</v>
      </c>
      <c r="AC921" s="64"/>
      <c r="AD921" s="1"/>
      <c r="AE921" s="26"/>
      <c r="AF921" s="1"/>
      <c r="AG921" s="26"/>
      <c r="AH921" s="1">
        <v>68</v>
      </c>
      <c r="AI921" s="26">
        <v>3</v>
      </c>
      <c r="AJ921" s="1"/>
      <c r="AK921" s="26"/>
      <c r="AL921" s="1"/>
      <c r="AM921" s="26"/>
      <c r="AN921" s="1"/>
      <c r="AO921" s="26"/>
      <c r="AP921" s="1"/>
      <c r="AQ921" s="26"/>
      <c r="AR921" s="1"/>
      <c r="AS921" s="26"/>
      <c r="AT921" s="1"/>
      <c r="AU921" s="26"/>
      <c r="AV921" s="1"/>
      <c r="AW921" s="26"/>
      <c r="AX921" s="1"/>
      <c r="AY921" s="26"/>
      <c r="AZ921" s="1"/>
      <c r="BA921" s="26"/>
      <c r="BB921" s="1"/>
      <c r="BC921" s="26"/>
      <c r="BD921" s="1"/>
      <c r="BE921" s="26"/>
      <c r="BF921" s="1"/>
      <c r="BG921" s="26"/>
      <c r="BH921" s="1"/>
      <c r="BI921" s="26"/>
      <c r="BJ921" s="1"/>
      <c r="BK921" s="26"/>
      <c r="BL921" s="1"/>
      <c r="BM921" s="26"/>
      <c r="BN921" s="1"/>
      <c r="BO921" s="26"/>
      <c r="BP921" s="1"/>
      <c r="BQ921" s="26"/>
      <c r="BR921" s="1">
        <v>51</v>
      </c>
      <c r="BS921" s="26" t="s">
        <v>94</v>
      </c>
      <c r="BT921" s="1"/>
      <c r="BU921" s="26"/>
      <c r="BV921" s="30"/>
      <c r="BW921" s="26"/>
      <c r="BX921" s="30"/>
      <c r="BY921" s="26"/>
      <c r="BZ921" s="60"/>
      <c r="CA921" s="30"/>
      <c r="CB921" s="30"/>
      <c r="CC921" s="30"/>
    </row>
    <row r="922" spans="1:81" s="56" customFormat="1" x14ac:dyDescent="0.35">
      <c r="A922" s="31" t="s">
        <v>56</v>
      </c>
      <c r="B922" s="31" t="s">
        <v>229</v>
      </c>
      <c r="C922" s="31" t="s">
        <v>1399</v>
      </c>
      <c r="D922" s="31" t="s">
        <v>1400</v>
      </c>
      <c r="E922" s="31" t="s">
        <v>55</v>
      </c>
      <c r="F922" s="1">
        <v>999919671</v>
      </c>
      <c r="G922" s="1">
        <f>(J922+T922)-H922</f>
        <v>114</v>
      </c>
      <c r="H922" s="1"/>
      <c r="I922" s="27"/>
      <c r="J922" s="1">
        <f>SUM(K922,L922,N922,O922,P922,Q922,R922)</f>
        <v>114</v>
      </c>
      <c r="K922" s="1">
        <f>SUM(AP922,BT922,BX922)</f>
        <v>0</v>
      </c>
      <c r="L922" s="1">
        <f>SUM(AD922,AF922,AH922,AL922,AJ922,AN922,AR922,AT922,AV922,AX922,BB922,BD922,BF922,BH922,BJ922,BL922,AZ922)</f>
        <v>114</v>
      </c>
      <c r="M922" s="1">
        <f>COUNT(#REF!,AD922,AF922,AH922,AJ922,AL922,AN922,AR922,AT922,AV922,AX922,AZ922,BB922,BD922,BF922,BH922,BJ922,BL922)</f>
        <v>2</v>
      </c>
      <c r="N922" s="1">
        <f>BN922+BP922</f>
        <v>0</v>
      </c>
      <c r="O922" s="1">
        <v>0</v>
      </c>
      <c r="P922" s="1">
        <f>BR922</f>
        <v>0</v>
      </c>
      <c r="Q922" s="1">
        <f>BV922</f>
        <v>0</v>
      </c>
      <c r="R922" s="1">
        <v>0</v>
      </c>
      <c r="S922" s="64"/>
      <c r="T922" s="1">
        <f>SUM(U922,V922,X922,Y922,Z922,AA922,AB922)</f>
        <v>0</v>
      </c>
      <c r="U922" s="1">
        <f>CA922</f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f>CC922</f>
        <v>0</v>
      </c>
      <c r="AB922" s="1">
        <f>CB922</f>
        <v>0</v>
      </c>
      <c r="AC922" s="64"/>
      <c r="AD922" s="1"/>
      <c r="AE922" s="26"/>
      <c r="AF922" s="1">
        <v>51</v>
      </c>
      <c r="AG922" s="26">
        <v>8</v>
      </c>
      <c r="AH922" s="1"/>
      <c r="AI922" s="26"/>
      <c r="AJ922" s="1"/>
      <c r="AK922" s="26"/>
      <c r="AL922" s="1"/>
      <c r="AM922" s="26"/>
      <c r="AN922" s="1"/>
      <c r="AO922" s="26"/>
      <c r="AP922" s="1"/>
      <c r="AQ922" s="26"/>
      <c r="AR922" s="1"/>
      <c r="AS922" s="26"/>
      <c r="AT922" s="1"/>
      <c r="AU922" s="26"/>
      <c r="AV922" s="1"/>
      <c r="AW922" s="26"/>
      <c r="AX922" s="1"/>
      <c r="AY922" s="26"/>
      <c r="AZ922" s="1"/>
      <c r="BA922" s="26"/>
      <c r="BB922" s="1"/>
      <c r="BC922" s="26"/>
      <c r="BD922" s="1">
        <v>63</v>
      </c>
      <c r="BE922" s="26">
        <v>5</v>
      </c>
      <c r="BF922" s="1"/>
      <c r="BG922" s="26"/>
      <c r="BH922" s="1"/>
      <c r="BI922" s="26"/>
      <c r="BJ922" s="1"/>
      <c r="BK922" s="26"/>
      <c r="BL922" s="1"/>
      <c r="BM922" s="26"/>
      <c r="BN922" s="1"/>
      <c r="BO922" s="26"/>
      <c r="BP922" s="1"/>
      <c r="BQ922" s="26"/>
      <c r="BR922" s="1"/>
      <c r="BS922" s="26"/>
      <c r="BT922" s="1"/>
      <c r="BU922" s="26"/>
      <c r="BV922" s="30"/>
      <c r="BW922" s="26"/>
      <c r="BX922" s="30"/>
      <c r="BY922" s="26"/>
      <c r="BZ922" s="60"/>
      <c r="CA922" s="30"/>
      <c r="CB922" s="30"/>
      <c r="CC922" s="30"/>
    </row>
    <row r="923" spans="1:81" s="56" customFormat="1" x14ac:dyDescent="0.35">
      <c r="A923" s="1" t="s">
        <v>56</v>
      </c>
      <c r="B923" s="1" t="s">
        <v>229</v>
      </c>
      <c r="C923" s="1" t="s">
        <v>2277</v>
      </c>
      <c r="D923" s="1" t="s">
        <v>2278</v>
      </c>
      <c r="E923" s="1" t="s">
        <v>55</v>
      </c>
      <c r="F923" s="1">
        <v>999924746</v>
      </c>
      <c r="G923" s="1">
        <f>(J923+T923)-H923</f>
        <v>113</v>
      </c>
      <c r="H923" s="30"/>
      <c r="I923" s="27"/>
      <c r="J923" s="1">
        <f>SUM(K923,L923,N923,O923,P923,Q923,R923)</f>
        <v>113</v>
      </c>
      <c r="K923" s="1">
        <f>SUM(AP923,BT923,BX923)</f>
        <v>0</v>
      </c>
      <c r="L923" s="1">
        <f>SUM(AD923,AF923,AH923,AL923,AJ923,AN923,AR923,AT923,AV923,AX923,BB923,BD923,BF923,BH923,BJ923,BL923,AZ923)</f>
        <v>113</v>
      </c>
      <c r="M923" s="1">
        <f>COUNT(#REF!,AD923,AF923,AH923,AJ923,AL923,AN923,AR923,AT923,AV923,AX923,AZ923,BB923,BD923,BF923,BH923,BJ923,BL923)</f>
        <v>2</v>
      </c>
      <c r="N923" s="1">
        <f>BN923+BP923</f>
        <v>0</v>
      </c>
      <c r="O923" s="1">
        <v>0</v>
      </c>
      <c r="P923" s="1">
        <f>BR923</f>
        <v>0</v>
      </c>
      <c r="Q923" s="1">
        <f>BV923</f>
        <v>0</v>
      </c>
      <c r="R923" s="1">
        <v>0</v>
      </c>
      <c r="S923" s="64"/>
      <c r="T923" s="1">
        <f>SUM(U923,V923,X923,Y923,Z923,AA923,AB923)</f>
        <v>0</v>
      </c>
      <c r="U923" s="1">
        <f>CA923</f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f>CC923</f>
        <v>0</v>
      </c>
      <c r="AB923" s="1">
        <f>CB923</f>
        <v>0</v>
      </c>
      <c r="AC923" s="64"/>
      <c r="AD923" s="1"/>
      <c r="AE923" s="26"/>
      <c r="AF923" s="1"/>
      <c r="AG923" s="26"/>
      <c r="AH923" s="1"/>
      <c r="AI923" s="26"/>
      <c r="AJ923" s="1"/>
      <c r="AK923" s="26"/>
      <c r="AL923" s="1"/>
      <c r="AM923" s="26"/>
      <c r="AN923" s="1">
        <v>68</v>
      </c>
      <c r="AO923" s="26">
        <v>3</v>
      </c>
      <c r="AP923" s="1"/>
      <c r="AQ923" s="26"/>
      <c r="AR923" s="1"/>
      <c r="AS923" s="26"/>
      <c r="AT923" s="1"/>
      <c r="AU923" s="26"/>
      <c r="AV923" s="1">
        <v>45</v>
      </c>
      <c r="AW923" s="26">
        <v>2</v>
      </c>
      <c r="AX923" s="1"/>
      <c r="AY923" s="26"/>
      <c r="AZ923" s="1"/>
      <c r="BA923" s="26"/>
      <c r="BB923" s="1"/>
      <c r="BC923" s="26"/>
      <c r="BD923" s="1"/>
      <c r="BE923" s="26"/>
      <c r="BF923" s="1"/>
      <c r="BG923" s="26"/>
      <c r="BH923" s="1"/>
      <c r="BI923" s="26"/>
      <c r="BJ923" s="1"/>
      <c r="BK923" s="26"/>
      <c r="BL923" s="1"/>
      <c r="BM923" s="26"/>
      <c r="BN923" s="1"/>
      <c r="BO923" s="26"/>
      <c r="BP923" s="1"/>
      <c r="BQ923" s="26"/>
      <c r="BR923" s="1"/>
      <c r="BS923" s="26"/>
      <c r="BT923" s="1"/>
      <c r="BU923" s="26"/>
      <c r="BV923" s="30"/>
      <c r="BW923" s="26"/>
      <c r="BX923" s="30"/>
      <c r="BY923" s="26"/>
      <c r="BZ923" s="60"/>
      <c r="CA923" s="30"/>
      <c r="CB923" s="30"/>
      <c r="CC923" s="30"/>
    </row>
    <row r="924" spans="1:81" s="56" customFormat="1" x14ac:dyDescent="0.35">
      <c r="A924" s="1" t="s">
        <v>56</v>
      </c>
      <c r="B924" s="1" t="s">
        <v>229</v>
      </c>
      <c r="C924" s="1" t="s">
        <v>241</v>
      </c>
      <c r="D924" s="1" t="s">
        <v>1770</v>
      </c>
      <c r="E924" s="1" t="s">
        <v>55</v>
      </c>
      <c r="F924" s="1">
        <v>999922051</v>
      </c>
      <c r="G924" s="1">
        <f>(J924+T924)-H924</f>
        <v>112</v>
      </c>
      <c r="H924" s="30"/>
      <c r="I924" s="27"/>
      <c r="J924" s="1">
        <f>SUM(K924,L924,N924,O924,P924,Q924,R924)</f>
        <v>112</v>
      </c>
      <c r="K924" s="1">
        <f>SUM(AP924,BT924,BX924)</f>
        <v>0</v>
      </c>
      <c r="L924" s="1">
        <f>SUM(AD924,AF924,AH924,AL924,AJ924,AN924,AR924,AT924,AV924,AX924,BB924,BD924,BF924,BH924,BJ924,BL924,AZ924)</f>
        <v>45</v>
      </c>
      <c r="M924" s="1">
        <f>COUNT(#REF!,AD924,AF924,AH924,AJ924,AL924,AN924,AR924,AT924,AV924,AX924,AZ924,BB924,BD924,BF924,BH924,BJ924,BL924)</f>
        <v>1</v>
      </c>
      <c r="N924" s="1">
        <f>BN924+BP924</f>
        <v>67</v>
      </c>
      <c r="O924" s="1">
        <v>0</v>
      </c>
      <c r="P924" s="1">
        <f>BR924</f>
        <v>0</v>
      </c>
      <c r="Q924" s="1">
        <f>BV924</f>
        <v>0</v>
      </c>
      <c r="R924" s="1">
        <v>0</v>
      </c>
      <c r="S924" s="64"/>
      <c r="T924" s="1">
        <f>SUM(U924,V924,X924,Y924,Z924,AA924,AB924)</f>
        <v>0</v>
      </c>
      <c r="U924" s="1">
        <f>CA924</f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f>CC924</f>
        <v>0</v>
      </c>
      <c r="AB924" s="1">
        <f>CB924</f>
        <v>0</v>
      </c>
      <c r="AC924" s="64"/>
      <c r="AD924" s="1"/>
      <c r="AE924" s="26"/>
      <c r="AF924" s="1"/>
      <c r="AG924" s="26"/>
      <c r="AH924" s="1"/>
      <c r="AI924" s="26"/>
      <c r="AJ924" s="1">
        <v>45</v>
      </c>
      <c r="AK924" s="26">
        <v>2</v>
      </c>
      <c r="AL924" s="1"/>
      <c r="AM924" s="26"/>
      <c r="AN924" s="1"/>
      <c r="AO924" s="26"/>
      <c r="AP924" s="1"/>
      <c r="AQ924" s="26"/>
      <c r="AR924" s="1"/>
      <c r="AS924" s="26"/>
      <c r="AT924" s="1"/>
      <c r="AU924" s="26"/>
      <c r="AV924" s="1"/>
      <c r="AW924" s="26"/>
      <c r="AX924" s="1"/>
      <c r="AY924" s="26"/>
      <c r="AZ924" s="1"/>
      <c r="BA924" s="26"/>
      <c r="BB924" s="1"/>
      <c r="BC924" s="26"/>
      <c r="BD924" s="1"/>
      <c r="BE924" s="26"/>
      <c r="BF924" s="1"/>
      <c r="BG924" s="26"/>
      <c r="BH924" s="1"/>
      <c r="BI924" s="26"/>
      <c r="BJ924" s="1"/>
      <c r="BK924" s="26"/>
      <c r="BL924" s="1"/>
      <c r="BM924" s="26"/>
      <c r="BN924" s="1"/>
      <c r="BO924" s="26"/>
      <c r="BP924" s="1">
        <v>67</v>
      </c>
      <c r="BQ924" s="26">
        <v>6</v>
      </c>
      <c r="BR924" s="1"/>
      <c r="BS924" s="26"/>
      <c r="BT924" s="1"/>
      <c r="BU924" s="26"/>
      <c r="BV924" s="30"/>
      <c r="BW924" s="26"/>
      <c r="BX924" s="30"/>
      <c r="BY924" s="26"/>
      <c r="BZ924" s="60"/>
      <c r="CA924" s="30"/>
      <c r="CB924" s="30"/>
      <c r="CC924" s="30"/>
    </row>
    <row r="925" spans="1:81" s="56" customFormat="1" x14ac:dyDescent="0.35">
      <c r="A925" s="1" t="s">
        <v>56</v>
      </c>
      <c r="B925" s="1" t="s">
        <v>229</v>
      </c>
      <c r="C925" s="1" t="s">
        <v>368</v>
      </c>
      <c r="D925" s="1" t="s">
        <v>2138</v>
      </c>
      <c r="E925" s="1" t="s">
        <v>55</v>
      </c>
      <c r="F925" s="1">
        <v>999924140</v>
      </c>
      <c r="G925" s="1">
        <f>(J925+T925)-H925</f>
        <v>108</v>
      </c>
      <c r="H925" s="1"/>
      <c r="I925" s="27"/>
      <c r="J925" s="1">
        <f>SUM(K925,L925,N925,O925,P925,Q925,R925)</f>
        <v>108</v>
      </c>
      <c r="K925" s="1">
        <f>SUM(AP925,BT925,BX925)</f>
        <v>0</v>
      </c>
      <c r="L925" s="1">
        <f>SUM(AD925,AF925,AH925,AL925,AJ925,AN925,AR925,AT925,AV925,AX925,BB925,BD925,BF925,BH925,BJ925,BL925,AZ925)</f>
        <v>108</v>
      </c>
      <c r="M925" s="1">
        <f>COUNT(#REF!,AD925,AF925,AH925,AJ925,AL925,AN925,AR925,AT925,AV925,AX925,AZ925,BB925,BD925,BF925,BH925,BJ925,BL925)</f>
        <v>2</v>
      </c>
      <c r="N925" s="1">
        <f>BN925+BP925</f>
        <v>0</v>
      </c>
      <c r="O925" s="1">
        <v>0</v>
      </c>
      <c r="P925" s="1">
        <f>BR925</f>
        <v>0</v>
      </c>
      <c r="Q925" s="1">
        <f>BV925</f>
        <v>0</v>
      </c>
      <c r="R925" s="1">
        <v>0</v>
      </c>
      <c r="S925" s="64"/>
      <c r="T925" s="1">
        <f>SUM(U925,V925,X925,Y925,Z925,AA925,AB925)</f>
        <v>0</v>
      </c>
      <c r="U925" s="1">
        <f>CA925</f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f>CC925</f>
        <v>0</v>
      </c>
      <c r="AB925" s="1">
        <f>CB925</f>
        <v>0</v>
      </c>
      <c r="AC925" s="64"/>
      <c r="AD925" s="1"/>
      <c r="AE925" s="26"/>
      <c r="AF925" s="1"/>
      <c r="AG925" s="26"/>
      <c r="AH925" s="1"/>
      <c r="AI925" s="26"/>
      <c r="AJ925" s="1"/>
      <c r="AK925" s="26"/>
      <c r="AL925" s="1"/>
      <c r="AM925" s="26"/>
      <c r="AN925" s="1">
        <v>63</v>
      </c>
      <c r="AO925" s="26">
        <v>5</v>
      </c>
      <c r="AP925" s="1"/>
      <c r="AQ925" s="26"/>
      <c r="AR925" s="1"/>
      <c r="AS925" s="26"/>
      <c r="AT925" s="1"/>
      <c r="AU925" s="26"/>
      <c r="AV925" s="1"/>
      <c r="AW925" s="26"/>
      <c r="AX925" s="1">
        <v>45</v>
      </c>
      <c r="AY925" s="26">
        <v>2</v>
      </c>
      <c r="AZ925" s="1"/>
      <c r="BA925" s="26"/>
      <c r="BB925" s="1"/>
      <c r="BC925" s="26"/>
      <c r="BD925" s="1"/>
      <c r="BE925" s="26"/>
      <c r="BF925" s="1"/>
      <c r="BG925" s="26"/>
      <c r="BH925" s="1"/>
      <c r="BI925" s="26"/>
      <c r="BJ925" s="1"/>
      <c r="BK925" s="26"/>
      <c r="BL925" s="1"/>
      <c r="BM925" s="26"/>
      <c r="BN925" s="1"/>
      <c r="BO925" s="26"/>
      <c r="BP925" s="1"/>
      <c r="BQ925" s="26"/>
      <c r="BR925" s="1"/>
      <c r="BS925" s="26"/>
      <c r="BT925" s="1"/>
      <c r="BU925" s="26"/>
      <c r="BV925" s="30"/>
      <c r="BW925" s="26"/>
      <c r="BX925" s="30"/>
      <c r="BY925" s="26"/>
      <c r="BZ925" s="60"/>
      <c r="CA925" s="30"/>
      <c r="CB925" s="30"/>
      <c r="CC925" s="30"/>
    </row>
    <row r="926" spans="1:81" s="56" customFormat="1" x14ac:dyDescent="0.35">
      <c r="A926" s="31" t="s">
        <v>56</v>
      </c>
      <c r="B926" s="1" t="s">
        <v>229</v>
      </c>
      <c r="C926" s="1" t="s">
        <v>1881</v>
      </c>
      <c r="D926" s="1" t="s">
        <v>402</v>
      </c>
      <c r="E926" s="1" t="s">
        <v>55</v>
      </c>
      <c r="F926" s="1">
        <v>999923153</v>
      </c>
      <c r="G926" s="1">
        <f>(J926+T926)-H926</f>
        <v>99</v>
      </c>
      <c r="H926" s="1">
        <f>(K926+L926+N926+O926+P926+Q926+R926)*0.5</f>
        <v>99</v>
      </c>
      <c r="I926" s="27"/>
      <c r="J926" s="1">
        <f>SUM(K926,L926,N926,O926,P926,Q926,R926)</f>
        <v>198</v>
      </c>
      <c r="K926" s="1">
        <f>SUM(AP926,BT926,BX926)</f>
        <v>0</v>
      </c>
      <c r="L926" s="1">
        <f>SUM(AD926,AF926,AH926,AL926,AJ926,AN926,AR926,AT926,AV926,AX926,BB926,BD926,BF926,BH926,BJ926,BL926,AZ926)</f>
        <v>120</v>
      </c>
      <c r="M926" s="1">
        <f>COUNT(#REF!,AD926,AF926,AH926,AJ926,AL926,AN926,AR926,AT926,AV926,AX926,AZ926,BB926,BD926,BF926,BH926,BJ926,BL926)</f>
        <v>1</v>
      </c>
      <c r="N926" s="1">
        <f>BN926+BP926</f>
        <v>0</v>
      </c>
      <c r="O926" s="1">
        <v>0</v>
      </c>
      <c r="P926" s="1">
        <f>BR926</f>
        <v>78</v>
      </c>
      <c r="Q926" s="1">
        <f>BV926</f>
        <v>0</v>
      </c>
      <c r="R926" s="1">
        <v>0</v>
      </c>
      <c r="S926" s="64"/>
      <c r="T926" s="1">
        <f>SUM(U926,V926,X926,Y926,Z926,AA926,AB926)</f>
        <v>0</v>
      </c>
      <c r="U926" s="1">
        <f>CA926</f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1">
        <f>CC926</f>
        <v>0</v>
      </c>
      <c r="AB926" s="1">
        <f>CB926</f>
        <v>0</v>
      </c>
      <c r="AC926" s="64"/>
      <c r="AD926" s="1"/>
      <c r="AE926" s="26"/>
      <c r="AF926" s="1"/>
      <c r="AG926" s="26"/>
      <c r="AH926" s="1"/>
      <c r="AI926" s="26"/>
      <c r="AJ926" s="1">
        <v>120</v>
      </c>
      <c r="AK926" s="26">
        <v>1</v>
      </c>
      <c r="AL926" s="1"/>
      <c r="AM926" s="26"/>
      <c r="AN926" s="1"/>
      <c r="AO926" s="26"/>
      <c r="AP926" s="1"/>
      <c r="AQ926" s="26"/>
      <c r="AR926" s="1"/>
      <c r="AS926" s="26"/>
      <c r="AT926" s="1"/>
      <c r="AU926" s="26"/>
      <c r="AV926" s="1"/>
      <c r="AW926" s="26"/>
      <c r="AX926" s="1"/>
      <c r="AY926" s="26"/>
      <c r="AZ926" s="1"/>
      <c r="BA926" s="26"/>
      <c r="BB926" s="1"/>
      <c r="BC926" s="26"/>
      <c r="BD926" s="1"/>
      <c r="BE926" s="26"/>
      <c r="BF926" s="1"/>
      <c r="BG926" s="26"/>
      <c r="BH926" s="1"/>
      <c r="BI926" s="26"/>
      <c r="BJ926" s="1"/>
      <c r="BK926" s="26"/>
      <c r="BL926" s="1"/>
      <c r="BM926" s="26"/>
      <c r="BN926" s="1"/>
      <c r="BO926" s="26"/>
      <c r="BP926" s="1"/>
      <c r="BQ926" s="26"/>
      <c r="BR926" s="1">
        <v>78</v>
      </c>
      <c r="BS926" s="26">
        <v>6</v>
      </c>
      <c r="BT926" s="1"/>
      <c r="BU926" s="26"/>
      <c r="BV926" s="30"/>
      <c r="BW926" s="26"/>
      <c r="BX926" s="30"/>
      <c r="BY926" s="26"/>
      <c r="BZ926" s="60"/>
      <c r="CA926" s="30"/>
      <c r="CB926" s="30"/>
      <c r="CC926" s="30"/>
    </row>
    <row r="927" spans="1:81" s="56" customFormat="1" x14ac:dyDescent="0.35">
      <c r="A927" s="1" t="s">
        <v>56</v>
      </c>
      <c r="B927" s="30" t="s">
        <v>229</v>
      </c>
      <c r="C927" s="30" t="s">
        <v>1517</v>
      </c>
      <c r="D927" s="30" t="s">
        <v>1518</v>
      </c>
      <c r="E927" s="30" t="s">
        <v>55</v>
      </c>
      <c r="F927" s="30">
        <v>999920987</v>
      </c>
      <c r="G927" s="1">
        <f>(J927+T927)-H927</f>
        <v>96</v>
      </c>
      <c r="H927" s="30"/>
      <c r="I927" s="27"/>
      <c r="J927" s="1">
        <f>SUM(K927,L927,N927,O927,P927,Q927,R927)</f>
        <v>96</v>
      </c>
      <c r="K927" s="1">
        <f>SUM(AP927,BT927,BX927)</f>
        <v>0</v>
      </c>
      <c r="L927" s="1">
        <f>SUM(AD927,AF927,AH927,AL927,AJ927,AN927,AR927,AT927,AV927,AX927,BB927,BD927,BF927,BH927,BJ927,BL927,AZ927)</f>
        <v>45</v>
      </c>
      <c r="M927" s="1">
        <f>COUNT(#REF!,AD927,AF927,AH927,AJ927,AL927,AN927,AR927,AT927,AV927,AX927,AZ927,BB927,BD927,BF927,BH927,BJ927,BL927)</f>
        <v>1</v>
      </c>
      <c r="N927" s="1">
        <f>BN927+BP927</f>
        <v>0</v>
      </c>
      <c r="O927" s="1">
        <v>0</v>
      </c>
      <c r="P927" s="1">
        <f>BR927</f>
        <v>51</v>
      </c>
      <c r="Q927" s="1">
        <f>BV927</f>
        <v>0</v>
      </c>
      <c r="R927" s="1">
        <v>0</v>
      </c>
      <c r="S927" s="64"/>
      <c r="T927" s="1">
        <f>SUM(U927,V927,X927,Y927,Z927,AA927,AB927)</f>
        <v>0</v>
      </c>
      <c r="U927" s="1">
        <f>CA927</f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f>CC927</f>
        <v>0</v>
      </c>
      <c r="AB927" s="1">
        <f>CB927</f>
        <v>0</v>
      </c>
      <c r="AC927" s="64"/>
      <c r="AD927" s="1"/>
      <c r="AE927" s="26"/>
      <c r="AF927" s="1"/>
      <c r="AG927" s="26"/>
      <c r="AH927" s="1"/>
      <c r="AI927" s="26"/>
      <c r="AJ927" s="1"/>
      <c r="AK927" s="26"/>
      <c r="AL927" s="1">
        <v>45</v>
      </c>
      <c r="AM927" s="26">
        <v>2</v>
      </c>
      <c r="AN927" s="1"/>
      <c r="AO927" s="26"/>
      <c r="AP927" s="1"/>
      <c r="AQ927" s="26"/>
      <c r="AR927" s="1"/>
      <c r="AS927" s="26"/>
      <c r="AT927" s="1"/>
      <c r="AU927" s="26"/>
      <c r="AV927" s="1"/>
      <c r="AW927" s="26"/>
      <c r="AX927" s="1"/>
      <c r="AY927" s="26"/>
      <c r="AZ927" s="1"/>
      <c r="BA927" s="26"/>
      <c r="BB927" s="1"/>
      <c r="BC927" s="26"/>
      <c r="BD927" s="1"/>
      <c r="BE927" s="26"/>
      <c r="BF927" s="1"/>
      <c r="BG927" s="26"/>
      <c r="BH927" s="1"/>
      <c r="BI927" s="26"/>
      <c r="BJ927" s="1"/>
      <c r="BK927" s="26"/>
      <c r="BL927" s="1"/>
      <c r="BM927" s="26"/>
      <c r="BN927" s="1"/>
      <c r="BO927" s="26"/>
      <c r="BP927" s="1"/>
      <c r="BQ927" s="26"/>
      <c r="BR927" s="1">
        <v>51</v>
      </c>
      <c r="BS927" s="26" t="s">
        <v>94</v>
      </c>
      <c r="BT927" s="1"/>
      <c r="BU927" s="26"/>
      <c r="BV927" s="30"/>
      <c r="BW927" s="26"/>
      <c r="BX927" s="30"/>
      <c r="BY927" s="26"/>
      <c r="BZ927" s="60"/>
      <c r="CA927" s="30"/>
      <c r="CB927" s="30"/>
      <c r="CC927" s="30"/>
    </row>
    <row r="928" spans="1:81" s="56" customFormat="1" x14ac:dyDescent="0.35">
      <c r="A928" s="1" t="s">
        <v>56</v>
      </c>
      <c r="B928" s="1" t="s">
        <v>229</v>
      </c>
      <c r="C928" s="1" t="s">
        <v>3615</v>
      </c>
      <c r="D928" s="1" t="s">
        <v>3616</v>
      </c>
      <c r="E928" s="1" t="s">
        <v>55</v>
      </c>
      <c r="F928" s="1">
        <v>999928225</v>
      </c>
      <c r="G928" s="1">
        <f>(J928+T928)-H928</f>
        <v>95</v>
      </c>
      <c r="H928" s="1"/>
      <c r="I928" s="27"/>
      <c r="J928" s="1">
        <f>SUM(K928,L928,N928,O928,P928,Q928,R928)</f>
        <v>95</v>
      </c>
      <c r="K928" s="1">
        <f>SUM(AP928,BT928,BX928)</f>
        <v>0</v>
      </c>
      <c r="L928" s="1">
        <f>SUM(AD928,AF928,AH928,AL928,AJ928,AN928,AR928,AT928,AV928,AX928,BB928,BD928,BF928,BH928,BJ928,BL928,AZ928)</f>
        <v>0</v>
      </c>
      <c r="M928" s="1">
        <f>COUNT(#REF!,AD928,AF928,AH928,AJ928,AL928,AN928,AR928,AT928,AV928,AX928,AZ928,BB928,BD928,BF928,BH928,BJ928,BL928)</f>
        <v>0</v>
      </c>
      <c r="N928" s="1">
        <f>BN928+BP928</f>
        <v>44</v>
      </c>
      <c r="O928" s="1">
        <v>0</v>
      </c>
      <c r="P928" s="1">
        <f>BR928</f>
        <v>51</v>
      </c>
      <c r="Q928" s="1">
        <f>BV928</f>
        <v>0</v>
      </c>
      <c r="R928" s="1">
        <v>0</v>
      </c>
      <c r="S928" s="64"/>
      <c r="T928" s="1">
        <f>SUM(U928,V928,X928,Y928,Z928,AA928,AB928)</f>
        <v>0</v>
      </c>
      <c r="U928" s="1">
        <f>CA928</f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f>CC928</f>
        <v>0</v>
      </c>
      <c r="AB928" s="1">
        <f>CB928</f>
        <v>0</v>
      </c>
      <c r="AC928" s="64"/>
      <c r="AD928" s="1"/>
      <c r="AE928" s="26"/>
      <c r="AF928" s="1"/>
      <c r="AG928" s="26"/>
      <c r="AH928" s="1"/>
      <c r="AI928" s="26"/>
      <c r="AJ928" s="1"/>
      <c r="AK928" s="27"/>
      <c r="AL928" s="1"/>
      <c r="AM928" s="26"/>
      <c r="AN928" s="1"/>
      <c r="AO928" s="27"/>
      <c r="AP928" s="1"/>
      <c r="AQ928" s="27"/>
      <c r="AR928" s="1"/>
      <c r="AS928" s="27"/>
      <c r="AT928" s="1"/>
      <c r="AU928" s="27"/>
      <c r="AV928" s="1"/>
      <c r="AW928" s="27"/>
      <c r="AX928" s="1"/>
      <c r="AY928" s="27"/>
      <c r="AZ928" s="1"/>
      <c r="BA928" s="26"/>
      <c r="BB928" s="1"/>
      <c r="BC928" s="27"/>
      <c r="BD928" s="1"/>
      <c r="BE928" s="27"/>
      <c r="BF928" s="1"/>
      <c r="BG928" s="27"/>
      <c r="BH928" s="1"/>
      <c r="BI928" s="27"/>
      <c r="BJ928" s="1"/>
      <c r="BK928" s="27"/>
      <c r="BL928" s="1"/>
      <c r="BM928" s="27"/>
      <c r="BN928" s="1"/>
      <c r="BO928" s="26"/>
      <c r="BP928" s="1">
        <v>44</v>
      </c>
      <c r="BQ928" s="26" t="s">
        <v>94</v>
      </c>
      <c r="BR928" s="1">
        <v>51</v>
      </c>
      <c r="BS928" s="26" t="s">
        <v>94</v>
      </c>
      <c r="BT928" s="1"/>
      <c r="BU928" s="26"/>
      <c r="BV928" s="30"/>
      <c r="BW928" s="26"/>
      <c r="BX928" s="30"/>
      <c r="BY928" s="26"/>
      <c r="BZ928" s="60"/>
      <c r="CA928" s="30"/>
      <c r="CB928" s="30"/>
      <c r="CC928" s="30"/>
    </row>
    <row r="929" spans="1:81" s="56" customFormat="1" x14ac:dyDescent="0.35">
      <c r="A929" s="1" t="s">
        <v>56</v>
      </c>
      <c r="B929" s="1" t="s">
        <v>229</v>
      </c>
      <c r="C929" s="1" t="s">
        <v>807</v>
      </c>
      <c r="D929" s="1" t="s">
        <v>808</v>
      </c>
      <c r="E929" s="30" t="s">
        <v>55</v>
      </c>
      <c r="F929" s="1">
        <v>999909226</v>
      </c>
      <c r="G929" s="1">
        <f>(J929+T929)-H929</f>
        <v>90</v>
      </c>
      <c r="H929" s="1"/>
      <c r="I929" s="27"/>
      <c r="J929" s="1">
        <f>SUM(K929,L929,N929,O929,P929,Q929,R929)</f>
        <v>90</v>
      </c>
      <c r="K929" s="1">
        <f>SUM(AP929,BT929,BX929)</f>
        <v>0</v>
      </c>
      <c r="L929" s="1">
        <f>SUM(AD929,AF929,AH929,AL929,AJ929,AN929,AR929,AT929,AV929,AX929,BB929,BD929,BF929,BH929,BJ929,BL929,AZ929)</f>
        <v>90</v>
      </c>
      <c r="M929" s="1">
        <f>COUNT(#REF!,AD929,AF929,AH929,AJ929,AL929,AN929,AR929,AT929,AV929,AX929,AZ929,BB929,BD929,BF929,BH929,BJ929,BL929)</f>
        <v>1</v>
      </c>
      <c r="N929" s="1">
        <f>BN929+BP929</f>
        <v>0</v>
      </c>
      <c r="O929" s="1">
        <v>0</v>
      </c>
      <c r="P929" s="1">
        <f>BR929</f>
        <v>0</v>
      </c>
      <c r="Q929" s="1">
        <f>BV929</f>
        <v>0</v>
      </c>
      <c r="R929" s="1">
        <v>0</v>
      </c>
      <c r="S929" s="64"/>
      <c r="T929" s="1">
        <f>SUM(U929,V929,X929,Y929,Z929,AA929,AB929)</f>
        <v>0</v>
      </c>
      <c r="U929" s="1">
        <f>CA929</f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f>CC929</f>
        <v>0</v>
      </c>
      <c r="AB929" s="1">
        <f>CB929</f>
        <v>0</v>
      </c>
      <c r="AC929" s="64"/>
      <c r="AD929" s="1"/>
      <c r="AE929" s="26"/>
      <c r="AF929" s="1"/>
      <c r="AG929" s="26"/>
      <c r="AH929" s="1"/>
      <c r="AI929" s="26"/>
      <c r="AJ929" s="1"/>
      <c r="AK929" s="26"/>
      <c r="AL929" s="1"/>
      <c r="AM929" s="26"/>
      <c r="AN929" s="1"/>
      <c r="AO929" s="26"/>
      <c r="AP929" s="1"/>
      <c r="AQ929" s="26"/>
      <c r="AR929" s="1">
        <v>90</v>
      </c>
      <c r="AS929" s="26">
        <v>2</v>
      </c>
      <c r="AT929" s="1"/>
      <c r="AU929" s="26"/>
      <c r="AV929" s="1"/>
      <c r="AW929" s="26"/>
      <c r="AX929" s="1"/>
      <c r="AY929" s="26"/>
      <c r="AZ929" s="1"/>
      <c r="BA929" s="26"/>
      <c r="BB929" s="1"/>
      <c r="BC929" s="26"/>
      <c r="BD929" s="1"/>
      <c r="BE929" s="26"/>
      <c r="BF929" s="1"/>
      <c r="BG929" s="26"/>
      <c r="BH929" s="1"/>
      <c r="BI929" s="26"/>
      <c r="BJ929" s="1"/>
      <c r="BK929" s="26"/>
      <c r="BL929" s="1"/>
      <c r="BM929" s="26"/>
      <c r="BN929" s="1"/>
      <c r="BO929" s="26"/>
      <c r="BP929" s="1"/>
      <c r="BQ929" s="26"/>
      <c r="BR929" s="1"/>
      <c r="BS929" s="26"/>
      <c r="BT929" s="1"/>
      <c r="BU929" s="26"/>
      <c r="BV929" s="30"/>
      <c r="BW929" s="26"/>
      <c r="BX929" s="30"/>
      <c r="BY929" s="26"/>
      <c r="BZ929" s="60"/>
      <c r="CA929" s="30"/>
      <c r="CB929" s="30"/>
      <c r="CC929" s="30"/>
    </row>
    <row r="930" spans="1:81" s="56" customFormat="1" x14ac:dyDescent="0.35">
      <c r="A930" s="1" t="s">
        <v>56</v>
      </c>
      <c r="B930" s="1" t="s">
        <v>229</v>
      </c>
      <c r="C930" s="1" t="s">
        <v>658</v>
      </c>
      <c r="D930" s="1" t="s">
        <v>213</v>
      </c>
      <c r="E930" s="1" t="s">
        <v>55</v>
      </c>
      <c r="F930" s="1">
        <v>999923016</v>
      </c>
      <c r="G930" s="1">
        <f>(J930+T930)-H930</f>
        <v>90</v>
      </c>
      <c r="H930" s="1"/>
      <c r="I930" s="27"/>
      <c r="J930" s="1">
        <f>SUM(K930,L930,N930,O930,P930,Q930,R930)</f>
        <v>90</v>
      </c>
      <c r="K930" s="1">
        <f>SUM(AP930,BT930,BX930)</f>
        <v>0</v>
      </c>
      <c r="L930" s="1">
        <f>SUM(AD930,AF930,AH930,AL930,AJ930,AN930,AR930,AT930,AV930,AX930,BB930,BD930,BF930,BH930,BJ930,BL930,AZ930)</f>
        <v>90</v>
      </c>
      <c r="M930" s="1">
        <f>COUNT(#REF!,AD930,AF930,AH930,AJ930,AL930,AN930,AR930,AT930,AV930,AX930,AZ930,BB930,BD930,BF930,BH930,BJ930,BL930)</f>
        <v>1</v>
      </c>
      <c r="N930" s="1">
        <f>BN930+BP930</f>
        <v>0</v>
      </c>
      <c r="O930" s="1">
        <v>0</v>
      </c>
      <c r="P930" s="1">
        <f>BR930</f>
        <v>0</v>
      </c>
      <c r="Q930" s="1">
        <f>BV930</f>
        <v>0</v>
      </c>
      <c r="R930" s="1">
        <v>0</v>
      </c>
      <c r="S930" s="64"/>
      <c r="T930" s="1">
        <f>SUM(U930,V930,X930,Y930,Z930,AA930,AB930)</f>
        <v>0</v>
      </c>
      <c r="U930" s="1">
        <f>CA930</f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f>CC930</f>
        <v>0</v>
      </c>
      <c r="AB930" s="1">
        <f>CB930</f>
        <v>0</v>
      </c>
      <c r="AC930" s="64"/>
      <c r="AD930" s="1"/>
      <c r="AE930" s="26"/>
      <c r="AF930" s="1"/>
      <c r="AG930" s="26"/>
      <c r="AH930" s="1"/>
      <c r="AI930" s="26"/>
      <c r="AJ930" s="1"/>
      <c r="AK930" s="26"/>
      <c r="AL930" s="1"/>
      <c r="AM930" s="26"/>
      <c r="AN930" s="1">
        <v>90</v>
      </c>
      <c r="AO930" s="26">
        <v>2</v>
      </c>
      <c r="AP930" s="1"/>
      <c r="AQ930" s="26"/>
      <c r="AR930" s="1"/>
      <c r="AS930" s="26"/>
      <c r="AT930" s="1"/>
      <c r="AU930" s="26"/>
      <c r="AV930" s="1"/>
      <c r="AW930" s="26"/>
      <c r="AX930" s="1"/>
      <c r="AY930" s="26"/>
      <c r="AZ930" s="1"/>
      <c r="BA930" s="26"/>
      <c r="BB930" s="1"/>
      <c r="BC930" s="26"/>
      <c r="BD930" s="1"/>
      <c r="BE930" s="26"/>
      <c r="BF930" s="1"/>
      <c r="BG930" s="26"/>
      <c r="BH930" s="1"/>
      <c r="BI930" s="26"/>
      <c r="BJ930" s="1"/>
      <c r="BK930" s="26"/>
      <c r="BL930" s="1"/>
      <c r="BM930" s="26"/>
      <c r="BN930" s="1"/>
      <c r="BO930" s="26"/>
      <c r="BP930" s="1"/>
      <c r="BQ930" s="26"/>
      <c r="BR930" s="1"/>
      <c r="BS930" s="26"/>
      <c r="BT930" s="1"/>
      <c r="BU930" s="26"/>
      <c r="BV930" s="30"/>
      <c r="BW930" s="26"/>
      <c r="BX930" s="30"/>
      <c r="BY930" s="26"/>
      <c r="BZ930" s="60"/>
      <c r="CA930" s="30"/>
      <c r="CB930" s="30"/>
      <c r="CC930" s="30"/>
    </row>
    <row r="931" spans="1:81" s="56" customFormat="1" x14ac:dyDescent="0.35">
      <c r="A931" s="32" t="s">
        <v>56</v>
      </c>
      <c r="B931" s="32" t="s">
        <v>229</v>
      </c>
      <c r="C931" s="32" t="s">
        <v>3579</v>
      </c>
      <c r="D931" s="32" t="s">
        <v>3580</v>
      </c>
      <c r="E931" s="32" t="s">
        <v>55</v>
      </c>
      <c r="F931" s="32">
        <v>999928134</v>
      </c>
      <c r="G931" s="1">
        <f>(J931+T931)-H931</f>
        <v>90</v>
      </c>
      <c r="H931" s="1"/>
      <c r="I931" s="27"/>
      <c r="J931" s="1">
        <f>SUM(K931,L931,N931,O931,P931,Q931,R931)</f>
        <v>90</v>
      </c>
      <c r="K931" s="1">
        <f>SUM(AP931,BT931,BX931)</f>
        <v>0</v>
      </c>
      <c r="L931" s="1">
        <f>SUM(AD931,AF931,AH931,AL931,AJ931,AN931,AR931,AT931,AV931,AX931,BB931,BD931,BF931,BH931,BJ931,BL931,AZ931)</f>
        <v>90</v>
      </c>
      <c r="M931" s="1">
        <f>COUNT(#REF!,AD931,AF931,AH931,AJ931,AL931,AN931,AR931,AT931,AV931,AX931,AZ931,BB931,BD931,BF931,BH931,BJ931,BL931)</f>
        <v>1</v>
      </c>
      <c r="N931" s="1">
        <f>BN931+BP931</f>
        <v>0</v>
      </c>
      <c r="O931" s="1">
        <v>0</v>
      </c>
      <c r="P931" s="1">
        <f>BR931</f>
        <v>0</v>
      </c>
      <c r="Q931" s="1">
        <f>BV931</f>
        <v>0</v>
      </c>
      <c r="R931" s="1">
        <v>0</v>
      </c>
      <c r="S931" s="64"/>
      <c r="T931" s="1">
        <f>SUM(U931,V931,X931,Y931,Z931,AA931,AB931)</f>
        <v>0</v>
      </c>
      <c r="U931" s="1">
        <f>CA931</f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f>CC931</f>
        <v>0</v>
      </c>
      <c r="AB931" s="1">
        <f>CB931</f>
        <v>0</v>
      </c>
      <c r="AC931" s="64"/>
      <c r="AD931" s="1"/>
      <c r="AE931" s="26"/>
      <c r="AF931" s="1"/>
      <c r="AG931" s="26"/>
      <c r="AH931" s="1"/>
      <c r="AI931" s="27"/>
      <c r="AJ931" s="1"/>
      <c r="AK931" s="26"/>
      <c r="AL931" s="1"/>
      <c r="AM931" s="26"/>
      <c r="AN931" s="1"/>
      <c r="AO931" s="26"/>
      <c r="AP931" s="1"/>
      <c r="AQ931" s="26"/>
      <c r="AR931" s="1"/>
      <c r="AS931" s="26"/>
      <c r="AT931" s="1"/>
      <c r="AU931" s="26"/>
      <c r="AV931" s="1"/>
      <c r="AW931" s="26"/>
      <c r="AX931" s="1"/>
      <c r="AY931" s="26"/>
      <c r="AZ931" s="1"/>
      <c r="BA931" s="26"/>
      <c r="BB931" s="1"/>
      <c r="BC931" s="26"/>
      <c r="BD931" s="1"/>
      <c r="BE931" s="26"/>
      <c r="BF931" s="1">
        <v>90</v>
      </c>
      <c r="BG931" s="26">
        <v>2</v>
      </c>
      <c r="BH931" s="1"/>
      <c r="BI931" s="26"/>
      <c r="BJ931" s="1"/>
      <c r="BK931" s="26"/>
      <c r="BL931" s="1"/>
      <c r="BM931" s="26"/>
      <c r="BN931" s="1"/>
      <c r="BO931" s="26"/>
      <c r="BP931" s="1"/>
      <c r="BQ931" s="26"/>
      <c r="BR931" s="1"/>
      <c r="BS931" s="26"/>
      <c r="BT931" s="1"/>
      <c r="BU931" s="26"/>
      <c r="BV931" s="30"/>
      <c r="BW931" s="26"/>
      <c r="BX931" s="30"/>
      <c r="BY931" s="26"/>
      <c r="BZ931" s="60"/>
      <c r="CA931" s="30"/>
      <c r="CB931" s="30"/>
      <c r="CC931" s="30"/>
    </row>
    <row r="932" spans="1:81" s="56" customFormat="1" x14ac:dyDescent="0.35">
      <c r="A932" s="1" t="s">
        <v>56</v>
      </c>
      <c r="B932" s="1" t="s">
        <v>229</v>
      </c>
      <c r="C932" s="1" t="s">
        <v>1683</v>
      </c>
      <c r="D932" s="1" t="s">
        <v>1684</v>
      </c>
      <c r="E932" s="1" t="s">
        <v>55</v>
      </c>
      <c r="F932" s="30">
        <v>999921663</v>
      </c>
      <c r="G932" s="1">
        <f>(J932+T932)-H932</f>
        <v>68</v>
      </c>
      <c r="H932" s="1"/>
      <c r="I932" s="27"/>
      <c r="J932" s="1">
        <f>SUM(K932,L932,N932,O932,P932,Q932,R932)</f>
        <v>68</v>
      </c>
      <c r="K932" s="1">
        <f>SUM(AP932,BT932,BX932)</f>
        <v>0</v>
      </c>
      <c r="L932" s="1">
        <f>SUM(AD932,AF932,AH932,AL932,AJ932,AN932,AR932,AT932,AV932,AX932,BB932,BD932,BF932,BH932,BJ932,BL932,AZ932)</f>
        <v>68</v>
      </c>
      <c r="M932" s="1">
        <f>COUNT(#REF!,AD932,AF932,AH932,AJ932,AL932,AN932,AR932,AT932,AV932,AX932,AZ932,BB932,BD932,BF932,BH932,BJ932,BL932)</f>
        <v>1</v>
      </c>
      <c r="N932" s="1">
        <f>BN932+BP932</f>
        <v>0</v>
      </c>
      <c r="O932" s="1">
        <v>0</v>
      </c>
      <c r="P932" s="1">
        <f>BR932</f>
        <v>0</v>
      </c>
      <c r="Q932" s="1">
        <f>BV932</f>
        <v>0</v>
      </c>
      <c r="R932" s="1">
        <v>0</v>
      </c>
      <c r="S932" s="64"/>
      <c r="T932" s="1">
        <f>SUM(U932,V932,X932,Y932,Z932,AA932,AB932)</f>
        <v>0</v>
      </c>
      <c r="U932" s="1">
        <f>CA932</f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f>CC932</f>
        <v>0</v>
      </c>
      <c r="AB932" s="1">
        <f>CB932</f>
        <v>0</v>
      </c>
      <c r="AC932" s="64"/>
      <c r="AD932" s="1"/>
      <c r="AE932" s="26"/>
      <c r="AF932" s="1"/>
      <c r="AG932" s="26"/>
      <c r="AH932" s="1"/>
      <c r="AI932" s="26"/>
      <c r="AJ932" s="1"/>
      <c r="AK932" s="26"/>
      <c r="AL932" s="1"/>
      <c r="AM932" s="26"/>
      <c r="AN932" s="1"/>
      <c r="AO932" s="26"/>
      <c r="AP932" s="1"/>
      <c r="AQ932" s="26"/>
      <c r="AR932" s="1"/>
      <c r="AS932" s="26"/>
      <c r="AT932" s="1"/>
      <c r="AU932" s="26"/>
      <c r="AV932" s="1"/>
      <c r="AW932" s="26"/>
      <c r="AX932" s="1"/>
      <c r="AY932" s="26"/>
      <c r="AZ932" s="1"/>
      <c r="BA932" s="26"/>
      <c r="BB932" s="1"/>
      <c r="BC932" s="26"/>
      <c r="BD932" s="1"/>
      <c r="BE932" s="26"/>
      <c r="BF932" s="1"/>
      <c r="BG932" s="26"/>
      <c r="BH932" s="1"/>
      <c r="BI932" s="26"/>
      <c r="BJ932" s="1">
        <v>68</v>
      </c>
      <c r="BK932" s="26">
        <v>3</v>
      </c>
      <c r="BL932" s="1"/>
      <c r="BM932" s="26"/>
      <c r="BN932" s="1"/>
      <c r="BO932" s="26"/>
      <c r="BP932" s="1"/>
      <c r="BQ932" s="26"/>
      <c r="BR932" s="1"/>
      <c r="BS932" s="26"/>
      <c r="BT932" s="1"/>
      <c r="BU932" s="26"/>
      <c r="BV932" s="30"/>
      <c r="BW932" s="26"/>
      <c r="BX932" s="30"/>
      <c r="BY932" s="26"/>
      <c r="BZ932" s="60"/>
      <c r="CA932" s="30"/>
      <c r="CB932" s="30"/>
      <c r="CC932" s="30"/>
    </row>
    <row r="933" spans="1:81" s="56" customFormat="1" x14ac:dyDescent="0.35">
      <c r="A933" s="31" t="s">
        <v>56</v>
      </c>
      <c r="B933" s="31" t="s">
        <v>229</v>
      </c>
      <c r="C933" s="31" t="s">
        <v>956</v>
      </c>
      <c r="D933" s="31" t="s">
        <v>2672</v>
      </c>
      <c r="E933" s="31" t="s">
        <v>55</v>
      </c>
      <c r="F933" s="1">
        <v>999925823</v>
      </c>
      <c r="G933" s="1">
        <f>(J933+T933)-H933</f>
        <v>68</v>
      </c>
      <c r="H933" s="1"/>
      <c r="I933" s="27"/>
      <c r="J933" s="1">
        <f>SUM(K933,L933,N933,O933,P933,Q933,R933)</f>
        <v>68</v>
      </c>
      <c r="K933" s="1">
        <f>SUM(AP933,BT933,BX933)</f>
        <v>0</v>
      </c>
      <c r="L933" s="1">
        <f>SUM(AD933,AF933,AH933,AL933,AJ933,AN933,AR933,AT933,AV933,AX933,BB933,BD933,BF933,BH933,BJ933,BL933,AZ933)</f>
        <v>68</v>
      </c>
      <c r="M933" s="1">
        <f>COUNT(#REF!,AD933,AF933,AH933,AJ933,AL933,AN933,AR933,AT933,AV933,AX933,AZ933,BB933,BD933,BF933,BH933,BJ933,BL933)</f>
        <v>1</v>
      </c>
      <c r="N933" s="1">
        <f>BN933+BP933</f>
        <v>0</v>
      </c>
      <c r="O933" s="1">
        <v>0</v>
      </c>
      <c r="P933" s="1">
        <f>BR933</f>
        <v>0</v>
      </c>
      <c r="Q933" s="1">
        <f>BV933</f>
        <v>0</v>
      </c>
      <c r="R933" s="1">
        <v>0</v>
      </c>
      <c r="S933" s="64"/>
      <c r="T933" s="1">
        <f>SUM(U933,V933,X933,Y933,Z933,AA933,AB933)</f>
        <v>0</v>
      </c>
      <c r="U933" s="1">
        <f>CA933</f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f>CC933</f>
        <v>0</v>
      </c>
      <c r="AB933" s="1">
        <f>CB933</f>
        <v>0</v>
      </c>
      <c r="AC933" s="64"/>
      <c r="AD933" s="1"/>
      <c r="AE933" s="26"/>
      <c r="AF933" s="1"/>
      <c r="AG933" s="26"/>
      <c r="AH933" s="1"/>
      <c r="AI933" s="26"/>
      <c r="AJ933" s="1"/>
      <c r="AK933" s="26"/>
      <c r="AL933" s="1"/>
      <c r="AM933" s="26"/>
      <c r="AN933" s="1"/>
      <c r="AO933" s="26"/>
      <c r="AP933" s="1"/>
      <c r="AQ933" s="26"/>
      <c r="AR933" s="1"/>
      <c r="AS933" s="26"/>
      <c r="AT933" s="1"/>
      <c r="AU933" s="26"/>
      <c r="AV933" s="1"/>
      <c r="AW933" s="26"/>
      <c r="AX933" s="1"/>
      <c r="AY933" s="26"/>
      <c r="AZ933" s="1">
        <v>68</v>
      </c>
      <c r="BA933" s="26"/>
      <c r="BB933" s="1"/>
      <c r="BC933" s="26"/>
      <c r="BD933" s="1"/>
      <c r="BE933" s="26"/>
      <c r="BF933" s="1"/>
      <c r="BG933" s="26"/>
      <c r="BH933" s="1"/>
      <c r="BI933" s="26"/>
      <c r="BJ933" s="1"/>
      <c r="BK933" s="26"/>
      <c r="BL933" s="1"/>
      <c r="BM933" s="26"/>
      <c r="BN933" s="1"/>
      <c r="BO933" s="26"/>
      <c r="BP933" s="1"/>
      <c r="BQ933" s="26"/>
      <c r="BR933" s="1"/>
      <c r="BS933" s="26"/>
      <c r="BT933" s="1"/>
      <c r="BU933" s="26"/>
      <c r="BV933" s="30"/>
      <c r="BW933" s="26"/>
      <c r="BX933" s="30"/>
      <c r="BY933" s="26"/>
      <c r="BZ933" s="60"/>
      <c r="CA933" s="30"/>
      <c r="CB933" s="30"/>
      <c r="CC933" s="30"/>
    </row>
    <row r="934" spans="1:81" s="56" customFormat="1" x14ac:dyDescent="0.35">
      <c r="A934" s="31" t="s">
        <v>56</v>
      </c>
      <c r="B934" s="31" t="s">
        <v>229</v>
      </c>
      <c r="C934" s="31" t="s">
        <v>2682</v>
      </c>
      <c r="D934" s="31" t="s">
        <v>2683</v>
      </c>
      <c r="E934" s="31" t="s">
        <v>55</v>
      </c>
      <c r="F934" s="1">
        <v>999925847</v>
      </c>
      <c r="G934" s="1">
        <f>(J934+T934)-H934</f>
        <v>68</v>
      </c>
      <c r="H934" s="1"/>
      <c r="I934" s="27"/>
      <c r="J934" s="1">
        <f>SUM(K934,L934,N934,O934,P934,Q934,R934)</f>
        <v>68</v>
      </c>
      <c r="K934" s="1">
        <f>SUM(AP934,BT934,BX934)</f>
        <v>0</v>
      </c>
      <c r="L934" s="1">
        <f>SUM(AD934,AF934,AH934,AL934,AJ934,AN934,AR934,AT934,AV934,AX934,BB934,BD934,BF934,BH934,BJ934,BL934,AZ934)</f>
        <v>68</v>
      </c>
      <c r="M934" s="1">
        <f>COUNT(#REF!,AD934,AF934,AH934,AJ934,AL934,AN934,AR934,AT934,AV934,AX934,AZ934,BB934,BD934,BF934,BH934,BJ934,BL934)</f>
        <v>1</v>
      </c>
      <c r="N934" s="1">
        <f>BN934+BP934</f>
        <v>0</v>
      </c>
      <c r="O934" s="1">
        <v>0</v>
      </c>
      <c r="P934" s="1">
        <f>BR934</f>
        <v>0</v>
      </c>
      <c r="Q934" s="1">
        <f>BV934</f>
        <v>0</v>
      </c>
      <c r="R934" s="1">
        <v>0</v>
      </c>
      <c r="S934" s="64"/>
      <c r="T934" s="1">
        <f>SUM(U934,V934,X934,Y934,Z934,AA934,AB934)</f>
        <v>0</v>
      </c>
      <c r="U934" s="1">
        <f>CA934</f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f>CC934</f>
        <v>0</v>
      </c>
      <c r="AB934" s="1">
        <f>CB934</f>
        <v>0</v>
      </c>
      <c r="AC934" s="64"/>
      <c r="AD934" s="1"/>
      <c r="AE934" s="26"/>
      <c r="AF934" s="1">
        <v>68</v>
      </c>
      <c r="AG934" s="26">
        <v>3</v>
      </c>
      <c r="AH934" s="1"/>
      <c r="AI934" s="26"/>
      <c r="AJ934" s="1"/>
      <c r="AK934" s="26"/>
      <c r="AL934" s="1"/>
      <c r="AM934" s="26"/>
      <c r="AN934" s="1"/>
      <c r="AO934" s="26"/>
      <c r="AP934" s="1"/>
      <c r="AQ934" s="26"/>
      <c r="AR934" s="1"/>
      <c r="AS934" s="26"/>
      <c r="AT934" s="1"/>
      <c r="AU934" s="26"/>
      <c r="AV934" s="1"/>
      <c r="AW934" s="26"/>
      <c r="AX934" s="1"/>
      <c r="AY934" s="26"/>
      <c r="AZ934" s="1"/>
      <c r="BA934" s="26"/>
      <c r="BB934" s="1"/>
      <c r="BC934" s="26"/>
      <c r="BD934" s="1"/>
      <c r="BE934" s="26"/>
      <c r="BF934" s="1"/>
      <c r="BG934" s="26"/>
      <c r="BH934" s="1"/>
      <c r="BI934" s="26"/>
      <c r="BJ934" s="1"/>
      <c r="BK934" s="26"/>
      <c r="BL934" s="1"/>
      <c r="BM934" s="26"/>
      <c r="BN934" s="1"/>
      <c r="BO934" s="26"/>
      <c r="BP934" s="1"/>
      <c r="BQ934" s="26"/>
      <c r="BR934" s="1"/>
      <c r="BS934" s="26"/>
      <c r="BT934" s="1"/>
      <c r="BU934" s="26"/>
      <c r="BV934" s="30"/>
      <c r="BW934" s="26"/>
      <c r="BX934" s="30"/>
      <c r="BY934" s="26"/>
      <c r="BZ934" s="60"/>
      <c r="CA934" s="30"/>
      <c r="CB934" s="30"/>
      <c r="CC934" s="30"/>
    </row>
    <row r="935" spans="1:81" s="56" customFormat="1" x14ac:dyDescent="0.35">
      <c r="A935" s="31" t="s">
        <v>56</v>
      </c>
      <c r="B935" s="31" t="s">
        <v>229</v>
      </c>
      <c r="C935" s="31" t="s">
        <v>3172</v>
      </c>
      <c r="D935" s="31" t="s">
        <v>3173</v>
      </c>
      <c r="E935" s="31" t="s">
        <v>55</v>
      </c>
      <c r="F935" s="1">
        <v>999927043</v>
      </c>
      <c r="G935" s="1">
        <f>(J935+T935)-H935</f>
        <v>68</v>
      </c>
      <c r="H935" s="1"/>
      <c r="I935" s="27"/>
      <c r="J935" s="1">
        <f>SUM(K935,L935,N935,O935,P935,Q935,R935)</f>
        <v>68</v>
      </c>
      <c r="K935" s="1">
        <f>SUM(AP935,BT935,BX935)</f>
        <v>0</v>
      </c>
      <c r="L935" s="1">
        <f>SUM(AD935,AF935,AH935,AL935,AJ935,AN935,AR935,AT935,AV935,AX935,BB935,BD935,BF935,BH935,BJ935,BL935,AZ935)</f>
        <v>68</v>
      </c>
      <c r="M935" s="1">
        <f>COUNT(#REF!,AD935,AF935,AH935,AJ935,AL935,AN935,AR935,AT935,AV935,AX935,AZ935,BB935,BD935,BF935,BH935,BJ935,BL935)</f>
        <v>1</v>
      </c>
      <c r="N935" s="1">
        <f>BN935+BP935</f>
        <v>0</v>
      </c>
      <c r="O935" s="1">
        <v>0</v>
      </c>
      <c r="P935" s="1">
        <f>BR935</f>
        <v>0</v>
      </c>
      <c r="Q935" s="1">
        <f>BV935</f>
        <v>0</v>
      </c>
      <c r="R935" s="1">
        <v>0</v>
      </c>
      <c r="S935" s="64"/>
      <c r="T935" s="1">
        <f>SUM(U935,V935,X935,Y935,Z935,AA935,AB935)</f>
        <v>0</v>
      </c>
      <c r="U935" s="1">
        <f>CA935</f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f>CC935</f>
        <v>0</v>
      </c>
      <c r="AB935" s="1">
        <f>CB935</f>
        <v>0</v>
      </c>
      <c r="AC935" s="64"/>
      <c r="AD935" s="1"/>
      <c r="AE935" s="26"/>
      <c r="AF935" s="1"/>
      <c r="AG935" s="26"/>
      <c r="AH935" s="1"/>
      <c r="AI935" s="26"/>
      <c r="AJ935" s="1"/>
      <c r="AK935" s="26"/>
      <c r="AL935" s="1"/>
      <c r="AM935" s="26"/>
      <c r="AN935" s="1"/>
      <c r="AO935" s="26"/>
      <c r="AP935" s="1"/>
      <c r="AQ935" s="26"/>
      <c r="AR935" s="1">
        <v>68</v>
      </c>
      <c r="AS935" s="26">
        <v>3</v>
      </c>
      <c r="AT935" s="1"/>
      <c r="AU935" s="26"/>
      <c r="AV935" s="1"/>
      <c r="AW935" s="26"/>
      <c r="AX935" s="1"/>
      <c r="AY935" s="26"/>
      <c r="AZ935" s="1"/>
      <c r="BA935" s="26"/>
      <c r="BB935" s="1"/>
      <c r="BC935" s="26"/>
      <c r="BD935" s="1"/>
      <c r="BE935" s="26"/>
      <c r="BF935" s="1"/>
      <c r="BG935" s="26"/>
      <c r="BH935" s="1"/>
      <c r="BI935" s="26"/>
      <c r="BJ935" s="1"/>
      <c r="BK935" s="26"/>
      <c r="BL935" s="1"/>
      <c r="BM935" s="26"/>
      <c r="BN935" s="1"/>
      <c r="BO935" s="26"/>
      <c r="BP935" s="1"/>
      <c r="BQ935" s="26"/>
      <c r="BR935" s="1"/>
      <c r="BS935" s="26"/>
      <c r="BT935" s="1"/>
      <c r="BU935" s="26"/>
      <c r="BV935" s="30"/>
      <c r="BW935" s="26"/>
      <c r="BX935" s="30"/>
      <c r="BY935" s="26"/>
      <c r="BZ935" s="60"/>
      <c r="CA935" s="30"/>
      <c r="CB935" s="30"/>
      <c r="CC935" s="30"/>
    </row>
    <row r="936" spans="1:81" s="56" customFormat="1" x14ac:dyDescent="0.35">
      <c r="A936" s="31" t="s">
        <v>56</v>
      </c>
      <c r="B936" s="31" t="s">
        <v>229</v>
      </c>
      <c r="C936" s="31" t="s">
        <v>3318</v>
      </c>
      <c r="D936" s="31" t="s">
        <v>3319</v>
      </c>
      <c r="E936" s="31" t="s">
        <v>55</v>
      </c>
      <c r="F936" s="1">
        <v>999927401</v>
      </c>
      <c r="G936" s="1">
        <f>(J936+T936)-H936</f>
        <v>68</v>
      </c>
      <c r="H936" s="1"/>
      <c r="I936" s="27"/>
      <c r="J936" s="1">
        <f>SUM(K936,L936,N936,O936,P936,Q936,R936)</f>
        <v>68</v>
      </c>
      <c r="K936" s="1">
        <f>SUM(AP936,BT936,BX936)</f>
        <v>0</v>
      </c>
      <c r="L936" s="1">
        <f>SUM(AD936,AF936,AH936,AL936,AJ936,AN936,AR936,AT936,AV936,AX936,BB936,BD936,BF936,BH936,BJ936,BL936,AZ936)</f>
        <v>68</v>
      </c>
      <c r="M936" s="1">
        <f>COUNT(#REF!,AD936,AF936,AH936,AJ936,AL936,AN936,AR936,AT936,AV936,AX936,AZ936,BB936,BD936,BF936,BH936,BJ936,BL936)</f>
        <v>1</v>
      </c>
      <c r="N936" s="1">
        <f>BN936+BP936</f>
        <v>0</v>
      </c>
      <c r="O936" s="1">
        <v>0</v>
      </c>
      <c r="P936" s="1">
        <f>BR936</f>
        <v>0</v>
      </c>
      <c r="Q936" s="1">
        <f>BV936</f>
        <v>0</v>
      </c>
      <c r="R936" s="1">
        <v>0</v>
      </c>
      <c r="S936" s="64"/>
      <c r="T936" s="1">
        <f>SUM(U936,V936,X936,Y936,Z936,AA936,AB936)</f>
        <v>0</v>
      </c>
      <c r="U936" s="1">
        <f>CA936</f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f>CC936</f>
        <v>0</v>
      </c>
      <c r="AB936" s="1">
        <f>CB936</f>
        <v>0</v>
      </c>
      <c r="AC936" s="64"/>
      <c r="AD936" s="1"/>
      <c r="AE936" s="26"/>
      <c r="AF936" s="1"/>
      <c r="AG936" s="26"/>
      <c r="AH936" s="1"/>
      <c r="AI936" s="26"/>
      <c r="AJ936" s="1"/>
      <c r="AK936" s="26"/>
      <c r="AL936" s="1"/>
      <c r="AM936" s="26"/>
      <c r="AN936" s="1"/>
      <c r="AO936" s="26"/>
      <c r="AP936" s="1"/>
      <c r="AQ936" s="26"/>
      <c r="AR936" s="1"/>
      <c r="AS936" s="26"/>
      <c r="AT936" s="1"/>
      <c r="AU936" s="26"/>
      <c r="AV936" s="1"/>
      <c r="AW936" s="26"/>
      <c r="AX936" s="1"/>
      <c r="AY936" s="26"/>
      <c r="AZ936" s="1">
        <v>68</v>
      </c>
      <c r="BA936" s="26"/>
      <c r="BB936" s="1"/>
      <c r="BC936" s="26"/>
      <c r="BD936" s="1"/>
      <c r="BE936" s="26"/>
      <c r="BF936" s="1"/>
      <c r="BG936" s="26"/>
      <c r="BH936" s="1"/>
      <c r="BI936" s="26"/>
      <c r="BJ936" s="1"/>
      <c r="BK936" s="26"/>
      <c r="BL936" s="1"/>
      <c r="BM936" s="26"/>
      <c r="BN936" s="1"/>
      <c r="BO936" s="26"/>
      <c r="BP936" s="1"/>
      <c r="BQ936" s="26"/>
      <c r="BR936" s="1"/>
      <c r="BS936" s="26"/>
      <c r="BT936" s="1"/>
      <c r="BU936" s="26"/>
      <c r="BV936" s="30"/>
      <c r="BW936" s="26"/>
      <c r="BX936" s="30"/>
      <c r="BY936" s="26"/>
      <c r="BZ936" s="60"/>
      <c r="CA936" s="30"/>
      <c r="CB936" s="30"/>
      <c r="CC936" s="30"/>
    </row>
    <row r="937" spans="1:81" s="56" customFormat="1" x14ac:dyDescent="0.35">
      <c r="A937" s="31" t="s">
        <v>56</v>
      </c>
      <c r="B937" s="31" t="s">
        <v>229</v>
      </c>
      <c r="C937" s="31" t="s">
        <v>2825</v>
      </c>
      <c r="D937" s="31" t="s">
        <v>3360</v>
      </c>
      <c r="E937" s="31" t="s">
        <v>55</v>
      </c>
      <c r="F937" s="1">
        <v>999927495</v>
      </c>
      <c r="G937" s="1">
        <f>(J937+T937)-H937</f>
        <v>68</v>
      </c>
      <c r="H937" s="1"/>
      <c r="I937" s="27"/>
      <c r="J937" s="1">
        <f>SUM(K937,L937,N937,O937,P937,Q937,R937)</f>
        <v>68</v>
      </c>
      <c r="K937" s="1">
        <f>SUM(AP937,BT937,BX937)</f>
        <v>0</v>
      </c>
      <c r="L937" s="1">
        <f>SUM(AD937,AF937,AH937,AL937,AJ937,AN937,AR937,AT937,AV937,AX937,BB937,BD937,BF937,BH937,BJ937,BL937,AZ937)</f>
        <v>68</v>
      </c>
      <c r="M937" s="1">
        <f>COUNT(#REF!,AD937,AF937,AH937,AJ937,AL937,AN937,AR937,AT937,AV937,AX937,AZ937,BB937,BD937,BF937,BH937,BJ937,BL937)</f>
        <v>1</v>
      </c>
      <c r="N937" s="1">
        <f>BN937+BP937</f>
        <v>0</v>
      </c>
      <c r="O937" s="1">
        <v>0</v>
      </c>
      <c r="P937" s="1">
        <f>BR937</f>
        <v>0</v>
      </c>
      <c r="Q937" s="1">
        <f>BV937</f>
        <v>0</v>
      </c>
      <c r="R937" s="1">
        <v>0</v>
      </c>
      <c r="S937" s="64"/>
      <c r="T937" s="1">
        <f>SUM(U937,V937,X937,Y937,Z937,AA937,AB937)</f>
        <v>0</v>
      </c>
      <c r="U937" s="1">
        <f>CA937</f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f>CC937</f>
        <v>0</v>
      </c>
      <c r="AB937" s="1">
        <f>CB937</f>
        <v>0</v>
      </c>
      <c r="AC937" s="64"/>
      <c r="AD937" s="1"/>
      <c r="AE937" s="26"/>
      <c r="AF937" s="1"/>
      <c r="AG937" s="26"/>
      <c r="AH937" s="1"/>
      <c r="AI937" s="26"/>
      <c r="AJ937" s="1"/>
      <c r="AK937" s="26"/>
      <c r="AL937" s="1"/>
      <c r="AM937" s="26"/>
      <c r="AN937" s="1"/>
      <c r="AO937" s="26"/>
      <c r="AP937" s="1"/>
      <c r="AQ937" s="26"/>
      <c r="AR937" s="1">
        <v>68</v>
      </c>
      <c r="AS937" s="26">
        <v>3</v>
      </c>
      <c r="AT937" s="1"/>
      <c r="AU937" s="26"/>
      <c r="AV937" s="1"/>
      <c r="AW937" s="26"/>
      <c r="AX937" s="1"/>
      <c r="AY937" s="26"/>
      <c r="AZ937" s="1"/>
      <c r="BA937" s="26"/>
      <c r="BB937" s="1"/>
      <c r="BC937" s="26"/>
      <c r="BD937" s="1"/>
      <c r="BE937" s="26"/>
      <c r="BF937" s="1"/>
      <c r="BG937" s="26"/>
      <c r="BH937" s="1"/>
      <c r="BI937" s="26"/>
      <c r="BJ937" s="1"/>
      <c r="BK937" s="26"/>
      <c r="BL937" s="1"/>
      <c r="BM937" s="26"/>
      <c r="BN937" s="1"/>
      <c r="BO937" s="26"/>
      <c r="BP937" s="1"/>
      <c r="BQ937" s="26"/>
      <c r="BR937" s="1"/>
      <c r="BS937" s="26"/>
      <c r="BT937" s="1"/>
      <c r="BU937" s="26"/>
      <c r="BV937" s="30"/>
      <c r="BW937" s="26"/>
      <c r="BX937" s="30"/>
      <c r="BY937" s="26"/>
      <c r="BZ937" s="60"/>
      <c r="CA937" s="30"/>
      <c r="CB937" s="30"/>
      <c r="CC937" s="30"/>
    </row>
    <row r="938" spans="1:81" s="56" customFormat="1" x14ac:dyDescent="0.35">
      <c r="A938" s="1" t="s">
        <v>56</v>
      </c>
      <c r="B938" s="1" t="s">
        <v>229</v>
      </c>
      <c r="C938" s="1" t="s">
        <v>1148</v>
      </c>
      <c r="D938" s="1" t="s">
        <v>1149</v>
      </c>
      <c r="E938" s="1" t="s">
        <v>55</v>
      </c>
      <c r="F938" s="1">
        <v>999917890</v>
      </c>
      <c r="G938" s="1">
        <f>(J938+T938)-H938</f>
        <v>63</v>
      </c>
      <c r="H938" s="30"/>
      <c r="I938" s="27"/>
      <c r="J938" s="1">
        <f>SUM(K938,L938,N938,O938,P938,Q938,R938)</f>
        <v>63</v>
      </c>
      <c r="K938" s="1">
        <f>SUM(AP938,BT938,BX938)</f>
        <v>0</v>
      </c>
      <c r="L938" s="1">
        <f>SUM(AD938,AF938,AH938,AL938,AJ938,AN938,AR938,AT938,AV938,AX938,BB938,BD938,BF938,BH938,BJ938,BL938,AZ938)</f>
        <v>63</v>
      </c>
      <c r="M938" s="1">
        <f>COUNT(#REF!,AD938,AF938,AH938,AJ938,AL938,AN938,AR938,AT938,AV938,AX938,AZ938,BB938,BD938,BF938,BH938,BJ938,BL938)</f>
        <v>1</v>
      </c>
      <c r="N938" s="1">
        <f>BN938+BP938</f>
        <v>0</v>
      </c>
      <c r="O938" s="1">
        <v>0</v>
      </c>
      <c r="P938" s="1">
        <f>BR938</f>
        <v>0</v>
      </c>
      <c r="Q938" s="1">
        <f>BV938</f>
        <v>0</v>
      </c>
      <c r="R938" s="1">
        <v>0</v>
      </c>
      <c r="S938" s="64"/>
      <c r="T938" s="1">
        <f>SUM(U938,V938,X938,Y938,Z938,AA938,AB938)</f>
        <v>0</v>
      </c>
      <c r="U938" s="1">
        <f>CA938</f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f>CC938</f>
        <v>0</v>
      </c>
      <c r="AB938" s="1">
        <f>CB938</f>
        <v>0</v>
      </c>
      <c r="AC938" s="64"/>
      <c r="AD938" s="1"/>
      <c r="AE938" s="26"/>
      <c r="AF938" s="1">
        <v>63</v>
      </c>
      <c r="AG938" s="26">
        <v>5</v>
      </c>
      <c r="AH938" s="1"/>
      <c r="AI938" s="26"/>
      <c r="AJ938" s="1"/>
      <c r="AK938" s="26"/>
      <c r="AL938" s="1"/>
      <c r="AM938" s="26"/>
      <c r="AN938" s="1"/>
      <c r="AO938" s="26"/>
      <c r="AP938" s="1"/>
      <c r="AQ938" s="26"/>
      <c r="AR938" s="1"/>
      <c r="AS938" s="26"/>
      <c r="AT938" s="1"/>
      <c r="AU938" s="26"/>
      <c r="AV938" s="1"/>
      <c r="AW938" s="26"/>
      <c r="AX938" s="1"/>
      <c r="AY938" s="26"/>
      <c r="AZ938" s="1"/>
      <c r="BA938" s="26"/>
      <c r="BB938" s="1"/>
      <c r="BC938" s="26"/>
      <c r="BD938" s="1"/>
      <c r="BE938" s="26"/>
      <c r="BF938" s="1"/>
      <c r="BG938" s="26"/>
      <c r="BH938" s="1"/>
      <c r="BI938" s="26"/>
      <c r="BJ938" s="1"/>
      <c r="BK938" s="26"/>
      <c r="BL938" s="1"/>
      <c r="BM938" s="26"/>
      <c r="BN938" s="1"/>
      <c r="BO938" s="26"/>
      <c r="BP938" s="1"/>
      <c r="BQ938" s="26"/>
      <c r="BR938" s="1"/>
      <c r="BS938" s="26"/>
      <c r="BT938" s="1"/>
      <c r="BU938" s="26"/>
      <c r="BV938" s="30"/>
      <c r="BW938" s="26"/>
      <c r="BX938" s="30"/>
      <c r="BY938" s="26"/>
      <c r="BZ938" s="60"/>
      <c r="CA938" s="30"/>
      <c r="CB938" s="30"/>
      <c r="CC938" s="30"/>
    </row>
    <row r="939" spans="1:81" s="56" customFormat="1" x14ac:dyDescent="0.35">
      <c r="A939" s="31" t="s">
        <v>56</v>
      </c>
      <c r="B939" s="1" t="s">
        <v>229</v>
      </c>
      <c r="C939" s="1" t="s">
        <v>2661</v>
      </c>
      <c r="D939" s="1" t="s">
        <v>2662</v>
      </c>
      <c r="E939" s="1" t="s">
        <v>55</v>
      </c>
      <c r="F939" s="1">
        <v>999925811</v>
      </c>
      <c r="G939" s="1">
        <f>(J939+T939)-H939</f>
        <v>63</v>
      </c>
      <c r="H939" s="1">
        <f>(K939+L939+N939+O939+P939+Q939+R939)*0.5</f>
        <v>63</v>
      </c>
      <c r="I939" s="27"/>
      <c r="J939" s="1">
        <f>SUM(K939,L939,N939,O939,P939,Q939,R939)</f>
        <v>126</v>
      </c>
      <c r="K939" s="1">
        <f>SUM(AP939,BT939,BX939)</f>
        <v>0</v>
      </c>
      <c r="L939" s="1">
        <f>SUM(AD939,AF939,AH939,AL939,AJ939,AN939,AR939,AT939,AV939,AX939,BB939,BD939,BF939,BH939,BJ939,BL939,AZ939)</f>
        <v>75</v>
      </c>
      <c r="M939" s="1">
        <f>COUNT(#REF!,AD939,AF939,AH939,AJ939,AL939,AN939,AR939,AT939,AV939,AX939,AZ939,BB939,BD939,BF939,BH939,BJ939,BL939)</f>
        <v>2</v>
      </c>
      <c r="N939" s="1">
        <f>BN939+BP939</f>
        <v>0</v>
      </c>
      <c r="O939" s="1">
        <v>0</v>
      </c>
      <c r="P939" s="1">
        <f>BR939</f>
        <v>51</v>
      </c>
      <c r="Q939" s="1">
        <f>BV939</f>
        <v>0</v>
      </c>
      <c r="R939" s="1">
        <v>0</v>
      </c>
      <c r="S939" s="64"/>
      <c r="T939" s="1">
        <f>SUM(U939,V939,X939,Y939,Z939,AA939,AB939)</f>
        <v>0</v>
      </c>
      <c r="U939" s="1">
        <f>CA939</f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f>CC939</f>
        <v>0</v>
      </c>
      <c r="AB939" s="1">
        <f>CB939</f>
        <v>0</v>
      </c>
      <c r="AC939" s="64"/>
      <c r="AD939" s="1"/>
      <c r="AE939" s="26"/>
      <c r="AF939" s="1"/>
      <c r="AG939" s="26"/>
      <c r="AH939" s="1"/>
      <c r="AI939" s="26"/>
      <c r="AJ939" s="1"/>
      <c r="AK939" s="26"/>
      <c r="AL939" s="1"/>
      <c r="AM939" s="26"/>
      <c r="AN939" s="1"/>
      <c r="AO939" s="26"/>
      <c r="AP939" s="1"/>
      <c r="AQ939" s="26"/>
      <c r="AR939" s="1"/>
      <c r="AS939" s="26"/>
      <c r="AT939" s="1"/>
      <c r="AU939" s="26"/>
      <c r="AV939" s="1"/>
      <c r="AW939" s="26"/>
      <c r="AX939" s="1">
        <v>30</v>
      </c>
      <c r="AY939" s="26">
        <v>1</v>
      </c>
      <c r="AZ939" s="1"/>
      <c r="BA939" s="26"/>
      <c r="BB939" s="1"/>
      <c r="BC939" s="26"/>
      <c r="BD939" s="1"/>
      <c r="BE939" s="26"/>
      <c r="BF939" s="1"/>
      <c r="BG939" s="26"/>
      <c r="BH939" s="1"/>
      <c r="BI939" s="26"/>
      <c r="BJ939" s="1">
        <v>45</v>
      </c>
      <c r="BK939" s="26">
        <v>2</v>
      </c>
      <c r="BL939" s="1"/>
      <c r="BM939" s="26"/>
      <c r="BN939" s="1"/>
      <c r="BO939" s="26"/>
      <c r="BP939" s="1"/>
      <c r="BQ939" s="26"/>
      <c r="BR939" s="1">
        <v>51</v>
      </c>
      <c r="BS939" s="26" t="s">
        <v>94</v>
      </c>
      <c r="BT939" s="1"/>
      <c r="BU939" s="26"/>
      <c r="BV939" s="30"/>
      <c r="BW939" s="26"/>
      <c r="BX939" s="30"/>
      <c r="BY939" s="26"/>
      <c r="BZ939" s="60"/>
      <c r="CA939" s="30"/>
      <c r="CB939" s="30"/>
      <c r="CC939" s="30"/>
    </row>
    <row r="940" spans="1:81" s="56" customFormat="1" x14ac:dyDescent="0.35">
      <c r="A940" s="1" t="s">
        <v>56</v>
      </c>
      <c r="B940" s="1" t="s">
        <v>229</v>
      </c>
      <c r="C940" s="1" t="s">
        <v>2758</v>
      </c>
      <c r="D940" s="1" t="s">
        <v>2759</v>
      </c>
      <c r="E940" s="1" t="s">
        <v>55</v>
      </c>
      <c r="F940" s="1">
        <v>999926044</v>
      </c>
      <c r="G940" s="1">
        <f>(J940+T940)-H940</f>
        <v>63</v>
      </c>
      <c r="H940" s="1"/>
      <c r="I940" s="27"/>
      <c r="J940" s="1">
        <f>SUM(K940,L940,N940,O940,P940,Q940,R940)</f>
        <v>63</v>
      </c>
      <c r="K940" s="1">
        <f>SUM(AP940,BT940,BX940)</f>
        <v>0</v>
      </c>
      <c r="L940" s="1">
        <f>SUM(AD940,AF940,AH940,AL940,AJ940,AN940,AR940,AT940,AV940,AX940,BB940,BD940,BF940,BH940,BJ940,BL940,AZ940)</f>
        <v>63</v>
      </c>
      <c r="M940" s="1">
        <f>COUNT(#REF!,AD940,AF940,AH940,AJ940,AL940,AN940,AR940,AT940,AV940,AX940,AZ940,BB940,BD940,BF940,BH940,BJ940,BL940)</f>
        <v>1</v>
      </c>
      <c r="N940" s="1">
        <f>BN940+BP940</f>
        <v>0</v>
      </c>
      <c r="O940" s="1">
        <v>0</v>
      </c>
      <c r="P940" s="1">
        <f>BR940</f>
        <v>0</v>
      </c>
      <c r="Q940" s="1">
        <f>BV940</f>
        <v>0</v>
      </c>
      <c r="R940" s="1">
        <v>0</v>
      </c>
      <c r="S940" s="64"/>
      <c r="T940" s="1">
        <f>SUM(U940,V940,X940,Y940,Z940,AA940,AB940)</f>
        <v>0</v>
      </c>
      <c r="U940" s="1">
        <f>CA940</f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f>CC940</f>
        <v>0</v>
      </c>
      <c r="AB940" s="1">
        <f>CB940</f>
        <v>0</v>
      </c>
      <c r="AC940" s="64"/>
      <c r="AD940" s="1"/>
      <c r="AE940" s="26"/>
      <c r="AF940" s="1"/>
      <c r="AG940" s="26"/>
      <c r="AH940" s="1"/>
      <c r="AI940" s="26"/>
      <c r="AJ940" s="1"/>
      <c r="AK940" s="26"/>
      <c r="AL940" s="1"/>
      <c r="AM940" s="26"/>
      <c r="AN940" s="1">
        <v>63</v>
      </c>
      <c r="AO940" s="26">
        <v>5</v>
      </c>
      <c r="AP940" s="1"/>
      <c r="AQ940" s="26"/>
      <c r="AR940" s="1"/>
      <c r="AS940" s="26"/>
      <c r="AT940" s="1"/>
      <c r="AU940" s="26"/>
      <c r="AV940" s="1"/>
      <c r="AW940" s="26"/>
      <c r="AX940" s="1"/>
      <c r="AY940" s="26"/>
      <c r="AZ940" s="1"/>
      <c r="BA940" s="26"/>
      <c r="BB940" s="1"/>
      <c r="BC940" s="26"/>
      <c r="BD940" s="1"/>
      <c r="BE940" s="26"/>
      <c r="BF940" s="1"/>
      <c r="BG940" s="26"/>
      <c r="BH940" s="1"/>
      <c r="BI940" s="26"/>
      <c r="BJ940" s="1"/>
      <c r="BK940" s="26"/>
      <c r="BL940" s="1"/>
      <c r="BM940" s="26"/>
      <c r="BN940" s="1"/>
      <c r="BO940" s="26"/>
      <c r="BP940" s="1"/>
      <c r="BQ940" s="26"/>
      <c r="BR940" s="1"/>
      <c r="BS940" s="26"/>
      <c r="BT940" s="1"/>
      <c r="BU940" s="26"/>
      <c r="BV940" s="30"/>
      <c r="BW940" s="26"/>
      <c r="BX940" s="30"/>
      <c r="BY940" s="26"/>
      <c r="BZ940" s="60"/>
      <c r="CA940" s="30"/>
      <c r="CB940" s="30"/>
      <c r="CC940" s="30"/>
    </row>
    <row r="941" spans="1:81" s="56" customFormat="1" x14ac:dyDescent="0.35">
      <c r="A941" s="1" t="s">
        <v>56</v>
      </c>
      <c r="B941" s="1" t="s">
        <v>229</v>
      </c>
      <c r="C941" s="1" t="s">
        <v>3554</v>
      </c>
      <c r="D941" s="1" t="s">
        <v>3555</v>
      </c>
      <c r="E941" s="1" t="s">
        <v>55</v>
      </c>
      <c r="F941" s="1">
        <v>999928052</v>
      </c>
      <c r="G941" s="1">
        <f>(J941+T941)-H941</f>
        <v>63</v>
      </c>
      <c r="H941" s="1"/>
      <c r="I941" s="27"/>
      <c r="J941" s="1">
        <f>SUM(K941,L941,N941,O941,P941,Q941,R941)</f>
        <v>63</v>
      </c>
      <c r="K941" s="1">
        <f>SUM(AP941,BT941,BX941)</f>
        <v>0</v>
      </c>
      <c r="L941" s="1">
        <f>SUM(AD941,AF941,AH941,AL941,AJ941,AN941,AR941,AT941,AV941,AX941,BB941,BD941,BF941,BH941,BJ941,BL941,AZ941)</f>
        <v>63</v>
      </c>
      <c r="M941" s="1">
        <f>COUNT(#REF!,AD941,AF941,AH941,AJ941,AL941,AN941,AR941,AT941,AV941,AX941,AZ941,BB941,BD941,BF941,BH941,BJ941,BL941)</f>
        <v>1</v>
      </c>
      <c r="N941" s="1">
        <f>BN941+BP941</f>
        <v>0</v>
      </c>
      <c r="O941" s="1">
        <v>0</v>
      </c>
      <c r="P941" s="1">
        <f>BR941</f>
        <v>0</v>
      </c>
      <c r="Q941" s="1">
        <f>BV941</f>
        <v>0</v>
      </c>
      <c r="R941" s="1">
        <v>0</v>
      </c>
      <c r="S941" s="64"/>
      <c r="T941" s="1">
        <f>SUM(U941,V941,X941,Y941,Z941,AA941,AB941)</f>
        <v>0</v>
      </c>
      <c r="U941" s="1">
        <f>CA941</f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f>CC941</f>
        <v>0</v>
      </c>
      <c r="AB941" s="1">
        <f>CB941</f>
        <v>0</v>
      </c>
      <c r="AC941" s="64"/>
      <c r="AD941" s="1"/>
      <c r="AE941" s="26"/>
      <c r="AF941" s="1"/>
      <c r="AG941" s="26"/>
      <c r="AH941" s="1"/>
      <c r="AI941" s="26"/>
      <c r="AJ941" s="1"/>
      <c r="AK941" s="26"/>
      <c r="AL941" s="1"/>
      <c r="AM941" s="26"/>
      <c r="AN941" s="1"/>
      <c r="AO941" s="26"/>
      <c r="AP941" s="1"/>
      <c r="AQ941" s="26"/>
      <c r="AR941" s="1"/>
      <c r="AS941" s="26"/>
      <c r="AT941" s="1"/>
      <c r="AU941" s="26"/>
      <c r="AV941" s="1"/>
      <c r="AW941" s="26"/>
      <c r="AX941" s="1"/>
      <c r="AY941" s="26"/>
      <c r="AZ941" s="1"/>
      <c r="BA941" s="26"/>
      <c r="BB941" s="1">
        <v>63</v>
      </c>
      <c r="BC941" s="26">
        <v>5</v>
      </c>
      <c r="BD941" s="1"/>
      <c r="BE941" s="26"/>
      <c r="BF941" s="1"/>
      <c r="BG941" s="26"/>
      <c r="BH941" s="1"/>
      <c r="BI941" s="26"/>
      <c r="BJ941" s="1"/>
      <c r="BK941" s="26"/>
      <c r="BL941" s="1"/>
      <c r="BM941" s="26"/>
      <c r="BN941" s="1"/>
      <c r="BO941" s="26"/>
      <c r="BP941" s="1"/>
      <c r="BQ941" s="26"/>
      <c r="BR941" s="1"/>
      <c r="BS941" s="26"/>
      <c r="BT941" s="1"/>
      <c r="BU941" s="26"/>
      <c r="BV941" s="30"/>
      <c r="BW941" s="26"/>
      <c r="BX941" s="30"/>
      <c r="BY941" s="26"/>
      <c r="BZ941" s="60"/>
      <c r="CA941" s="30"/>
      <c r="CB941" s="30"/>
      <c r="CC941" s="30"/>
    </row>
    <row r="942" spans="1:81" s="56" customFormat="1" x14ac:dyDescent="0.35">
      <c r="A942" s="32" t="s">
        <v>56</v>
      </c>
      <c r="B942" s="32" t="s">
        <v>229</v>
      </c>
      <c r="C942" s="32" t="s">
        <v>2614</v>
      </c>
      <c r="D942" s="37" t="s">
        <v>113</v>
      </c>
      <c r="E942" s="32" t="s">
        <v>55</v>
      </c>
      <c r="F942" s="32">
        <v>999925695</v>
      </c>
      <c r="G942" s="1">
        <f>(J942+T942)-H942</f>
        <v>60</v>
      </c>
      <c r="H942" s="1"/>
      <c r="I942" s="27"/>
      <c r="J942" s="1">
        <f>SUM(K942,L942,N942,O942,P942,Q942,R942)</f>
        <v>60</v>
      </c>
      <c r="K942" s="1">
        <f>SUM(AP942,BT942,BX942)</f>
        <v>0</v>
      </c>
      <c r="L942" s="1">
        <f>SUM(AD942,AF942,AH942,AL942,AJ942,AN942,AR942,AT942,AV942,AX942,BB942,BD942,BF942,BH942,BJ942,BL942,AZ942)</f>
        <v>60</v>
      </c>
      <c r="M942" s="1">
        <f>COUNT(#REF!,AD942,AF942,AH942,AJ942,AL942,AN942,AR942,AT942,AV942,AX942,AZ942,BB942,BD942,BF942,BH942,BJ942,BL942)</f>
        <v>1</v>
      </c>
      <c r="N942" s="1">
        <f>BN942+BP942</f>
        <v>0</v>
      </c>
      <c r="O942" s="1">
        <v>0</v>
      </c>
      <c r="P942" s="1">
        <f>BR942</f>
        <v>0</v>
      </c>
      <c r="Q942" s="1">
        <f>BV942</f>
        <v>0</v>
      </c>
      <c r="R942" s="1">
        <v>0</v>
      </c>
      <c r="S942" s="64"/>
      <c r="T942" s="1">
        <f>SUM(U942,V942,X942,Y942,Z942,AA942,AB942)</f>
        <v>0</v>
      </c>
      <c r="U942" s="1">
        <f>CA942</f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f>CC942</f>
        <v>0</v>
      </c>
      <c r="AB942" s="1">
        <f>CB942</f>
        <v>0</v>
      </c>
      <c r="AC942" s="64"/>
      <c r="AD942" s="1">
        <v>60</v>
      </c>
      <c r="AE942" s="26">
        <v>1</v>
      </c>
      <c r="AF942" s="1"/>
      <c r="AG942" s="26"/>
      <c r="AH942" s="1"/>
      <c r="AI942" s="26"/>
      <c r="AJ942" s="1"/>
      <c r="AK942" s="26"/>
      <c r="AL942" s="1"/>
      <c r="AM942" s="26"/>
      <c r="AN942" s="1"/>
      <c r="AO942" s="26"/>
      <c r="AP942" s="1"/>
      <c r="AQ942" s="26"/>
      <c r="AR942" s="1"/>
      <c r="AS942" s="26"/>
      <c r="AT942" s="1"/>
      <c r="AU942" s="26"/>
      <c r="AV942" s="1"/>
      <c r="AW942" s="26"/>
      <c r="AX942" s="1"/>
      <c r="AY942" s="26"/>
      <c r="AZ942" s="1"/>
      <c r="BA942" s="26"/>
      <c r="BB942" s="1"/>
      <c r="BC942" s="26"/>
      <c r="BD942" s="1"/>
      <c r="BE942" s="26"/>
      <c r="BF942" s="1"/>
      <c r="BG942" s="26"/>
      <c r="BH942" s="1"/>
      <c r="BI942" s="26"/>
      <c r="BJ942" s="1"/>
      <c r="BK942" s="26"/>
      <c r="BL942" s="1"/>
      <c r="BM942" s="26"/>
      <c r="BN942" s="1"/>
      <c r="BO942" s="26"/>
      <c r="BP942" s="1"/>
      <c r="BQ942" s="26"/>
      <c r="BR942" s="1"/>
      <c r="BS942" s="26"/>
      <c r="BT942" s="1"/>
      <c r="BU942" s="26"/>
      <c r="BV942" s="30"/>
      <c r="BW942" s="26"/>
      <c r="BX942" s="30"/>
      <c r="BY942" s="26"/>
      <c r="BZ942" s="60"/>
      <c r="CA942" s="30"/>
      <c r="CB942" s="30"/>
      <c r="CC942" s="30"/>
    </row>
    <row r="943" spans="1:81" s="56" customFormat="1" x14ac:dyDescent="0.35">
      <c r="A943" s="31" t="s">
        <v>56</v>
      </c>
      <c r="B943" s="1" t="s">
        <v>229</v>
      </c>
      <c r="C943" s="1" t="s">
        <v>530</v>
      </c>
      <c r="D943" s="1" t="s">
        <v>1419</v>
      </c>
      <c r="E943" s="1" t="s">
        <v>55</v>
      </c>
      <c r="F943" s="1">
        <v>999919792</v>
      </c>
      <c r="G943" s="1">
        <f>(J943+T943)-H943</f>
        <v>59.5</v>
      </c>
      <c r="H943" s="1">
        <f>(K943+L943+N943+O943+P943+Q943+R943)*0.5</f>
        <v>59.5</v>
      </c>
      <c r="I943" s="27"/>
      <c r="J943" s="1">
        <f>SUM(K943,L943,N943,O943,P943,Q943,R943)</f>
        <v>119</v>
      </c>
      <c r="K943" s="1">
        <f>SUM(AP943,BT943,BX943)</f>
        <v>0</v>
      </c>
      <c r="L943" s="1">
        <f>SUM(AD943,AF943,AH943,AL943,AJ943,AN943,AR943,AT943,AV943,AX943,BB943,BD943,BF943,BH943,BJ943,BL943,AZ943)</f>
        <v>68</v>
      </c>
      <c r="M943" s="1">
        <f>COUNT(#REF!,AD943,AF943,AH943,AJ943,AL943,AN943,AR943,AT943,AV943,AX943,AZ943,BB943,BD943,BF943,BH943,BJ943,BL943)</f>
        <v>1</v>
      </c>
      <c r="N943" s="1">
        <f>BN943+BP943</f>
        <v>0</v>
      </c>
      <c r="O943" s="1">
        <v>0</v>
      </c>
      <c r="P943" s="1">
        <f>BR943</f>
        <v>51</v>
      </c>
      <c r="Q943" s="1">
        <f>BV943</f>
        <v>0</v>
      </c>
      <c r="R943" s="1">
        <v>0</v>
      </c>
      <c r="S943" s="64"/>
      <c r="T943" s="1">
        <f>SUM(U943,V943,X943,Y943,Z943,AA943,AB943)</f>
        <v>0</v>
      </c>
      <c r="U943" s="1">
        <f>CA943</f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f>CC943</f>
        <v>0</v>
      </c>
      <c r="AB943" s="1">
        <f>CB943</f>
        <v>0</v>
      </c>
      <c r="AC943" s="64"/>
      <c r="AD943" s="1"/>
      <c r="AE943" s="26"/>
      <c r="AF943" s="1"/>
      <c r="AG943" s="26"/>
      <c r="AH943" s="1"/>
      <c r="AI943" s="26"/>
      <c r="AJ943" s="1">
        <v>68</v>
      </c>
      <c r="AK943" s="26">
        <v>4</v>
      </c>
      <c r="AL943" s="1"/>
      <c r="AM943" s="26"/>
      <c r="AN943" s="1"/>
      <c r="AO943" s="26"/>
      <c r="AP943" s="1"/>
      <c r="AQ943" s="26"/>
      <c r="AR943" s="1"/>
      <c r="AS943" s="26"/>
      <c r="AT943" s="1"/>
      <c r="AU943" s="26"/>
      <c r="AV943" s="1"/>
      <c r="AW943" s="26"/>
      <c r="AX943" s="1"/>
      <c r="AY943" s="26"/>
      <c r="AZ943" s="1"/>
      <c r="BA943" s="26"/>
      <c r="BB943" s="1"/>
      <c r="BC943" s="26"/>
      <c r="BD943" s="1"/>
      <c r="BE943" s="26"/>
      <c r="BF943" s="1"/>
      <c r="BG943" s="26"/>
      <c r="BH943" s="1"/>
      <c r="BI943" s="26"/>
      <c r="BJ943" s="1"/>
      <c r="BK943" s="26"/>
      <c r="BL943" s="1"/>
      <c r="BM943" s="26"/>
      <c r="BN943" s="1"/>
      <c r="BO943" s="26"/>
      <c r="BP943" s="1"/>
      <c r="BQ943" s="26"/>
      <c r="BR943" s="1">
        <v>51</v>
      </c>
      <c r="BS943" s="26" t="s">
        <v>94</v>
      </c>
      <c r="BT943" s="1"/>
      <c r="BU943" s="26"/>
      <c r="BV943" s="30"/>
      <c r="BW943" s="26"/>
      <c r="BX943" s="30"/>
      <c r="BY943" s="26"/>
      <c r="BZ943" s="60"/>
      <c r="CA943" s="30"/>
      <c r="CB943" s="30"/>
      <c r="CC943" s="30"/>
    </row>
    <row r="944" spans="1:81" s="56" customFormat="1" x14ac:dyDescent="0.35">
      <c r="A944" s="31" t="s">
        <v>56</v>
      </c>
      <c r="B944" s="1" t="s">
        <v>229</v>
      </c>
      <c r="C944" s="1" t="s">
        <v>1999</v>
      </c>
      <c r="D944" s="1" t="s">
        <v>1507</v>
      </c>
      <c r="E944" s="1" t="s">
        <v>55</v>
      </c>
      <c r="F944" s="1">
        <v>999923256</v>
      </c>
      <c r="G944" s="1">
        <f>(J944+T944)-H944</f>
        <v>59.5</v>
      </c>
      <c r="H944" s="1">
        <f>(K944+L944+N944+O944+P944+Q944+R944)*0.5</f>
        <v>59.5</v>
      </c>
      <c r="I944" s="27"/>
      <c r="J944" s="1">
        <f>SUM(K944,L944,N944,O944,P944,Q944,R944)</f>
        <v>119</v>
      </c>
      <c r="K944" s="1">
        <f>SUM(AP944,BT944,BX944)</f>
        <v>0</v>
      </c>
      <c r="L944" s="1">
        <f>SUM(AD944,AF944,AH944,AL944,AJ944,AN944,AR944,AT944,AV944,AX944,BB944,BD944,BF944,BH944,BJ944,BL944,AZ944)</f>
        <v>68</v>
      </c>
      <c r="M944" s="1">
        <f>COUNT(#REF!,AD944,AF944,AH944,AJ944,AL944,AN944,AR944,AT944,AV944,AX944,AZ944,BB944,BD944,BF944,BH944,BJ944,BL944)</f>
        <v>1</v>
      </c>
      <c r="N944" s="1">
        <f>BN944+BP944</f>
        <v>0</v>
      </c>
      <c r="O944" s="1">
        <v>0</v>
      </c>
      <c r="P944" s="1">
        <f>BR944</f>
        <v>51</v>
      </c>
      <c r="Q944" s="1">
        <f>BV944</f>
        <v>0</v>
      </c>
      <c r="R944" s="1">
        <v>0</v>
      </c>
      <c r="S944" s="64"/>
      <c r="T944" s="1">
        <f>SUM(U944,V944,X944,Y944,Z944,AA944,AB944)</f>
        <v>0</v>
      </c>
      <c r="U944" s="1">
        <f>CA944</f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f>CC944</f>
        <v>0</v>
      </c>
      <c r="AB944" s="1">
        <f>CB944</f>
        <v>0</v>
      </c>
      <c r="AC944" s="64"/>
      <c r="AD944" s="1"/>
      <c r="AE944" s="26"/>
      <c r="AF944" s="1"/>
      <c r="AG944" s="26"/>
      <c r="AH944" s="1"/>
      <c r="AI944" s="26"/>
      <c r="AJ944" s="1">
        <v>68</v>
      </c>
      <c r="AK944" s="26">
        <v>3</v>
      </c>
      <c r="AL944" s="1"/>
      <c r="AM944" s="26"/>
      <c r="AN944" s="1"/>
      <c r="AO944" s="26"/>
      <c r="AP944" s="1"/>
      <c r="AQ944" s="26"/>
      <c r="AR944" s="1"/>
      <c r="AS944" s="26"/>
      <c r="AT944" s="1"/>
      <c r="AU944" s="26"/>
      <c r="AV944" s="1"/>
      <c r="AW944" s="26"/>
      <c r="AX944" s="1"/>
      <c r="AY944" s="26"/>
      <c r="AZ944" s="1"/>
      <c r="BA944" s="26"/>
      <c r="BB944" s="1"/>
      <c r="BC944" s="26"/>
      <c r="BD944" s="1"/>
      <c r="BE944" s="26"/>
      <c r="BF944" s="1"/>
      <c r="BG944" s="26"/>
      <c r="BH944" s="1"/>
      <c r="BI944" s="26"/>
      <c r="BJ944" s="1"/>
      <c r="BK944" s="26"/>
      <c r="BL944" s="1"/>
      <c r="BM944" s="26"/>
      <c r="BN944" s="1"/>
      <c r="BO944" s="26"/>
      <c r="BP944" s="1"/>
      <c r="BQ944" s="26"/>
      <c r="BR944" s="1">
        <v>51</v>
      </c>
      <c r="BS944" s="26" t="s">
        <v>94</v>
      </c>
      <c r="BT944" s="1"/>
      <c r="BU944" s="26"/>
      <c r="BV944" s="30"/>
      <c r="BW944" s="26"/>
      <c r="BX944" s="30"/>
      <c r="BY944" s="26"/>
      <c r="BZ944" s="60"/>
      <c r="CA944" s="30"/>
      <c r="CB944" s="30"/>
      <c r="CC944" s="30"/>
    </row>
    <row r="945" spans="1:81" s="56" customFormat="1" x14ac:dyDescent="0.35">
      <c r="A945" s="31" t="s">
        <v>56</v>
      </c>
      <c r="B945" s="35" t="s">
        <v>229</v>
      </c>
      <c r="C945" s="35" t="s">
        <v>2591</v>
      </c>
      <c r="D945" s="35" t="s">
        <v>113</v>
      </c>
      <c r="E945" s="35" t="s">
        <v>55</v>
      </c>
      <c r="F945" s="35">
        <v>999925642</v>
      </c>
      <c r="G945" s="1">
        <f>(J945+T945)-H945</f>
        <v>59.5</v>
      </c>
      <c r="H945" s="1">
        <f>(K945+L945+N945+O945+P945+Q945+R945)*0.5</f>
        <v>59.5</v>
      </c>
      <c r="I945" s="27"/>
      <c r="J945" s="1">
        <f>SUM(K945,L945,N945,O945,P945,Q945,R945)</f>
        <v>119</v>
      </c>
      <c r="K945" s="1">
        <f>SUM(AP945,BT945,BX945)</f>
        <v>0</v>
      </c>
      <c r="L945" s="1">
        <f>SUM(AD945,AF945,AH945,AL945,AJ945,AN945,AR945,AT945,AV945,AX945,BB945,BD945,BF945,BH945,BJ945,BL945,AZ945)</f>
        <v>68</v>
      </c>
      <c r="M945" s="1">
        <f>COUNT(#REF!,AD945,AF945,AH945,AJ945,AL945,AN945,AR945,AT945,AV945,AX945,AZ945,BB945,BD945,BF945,BH945,BJ945,BL945)</f>
        <v>1</v>
      </c>
      <c r="N945" s="1">
        <f>BN945+BP945</f>
        <v>0</v>
      </c>
      <c r="O945" s="1">
        <v>0</v>
      </c>
      <c r="P945" s="1">
        <f>BR945</f>
        <v>51</v>
      </c>
      <c r="Q945" s="1">
        <f>BV945</f>
        <v>0</v>
      </c>
      <c r="R945" s="1">
        <v>0</v>
      </c>
      <c r="S945" s="64"/>
      <c r="T945" s="1">
        <f>SUM(U945,V945,X945,Y945,Z945,AA945,AB945)</f>
        <v>0</v>
      </c>
      <c r="U945" s="1">
        <f>CA945</f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f>CC945</f>
        <v>0</v>
      </c>
      <c r="AB945" s="1">
        <f>CB945</f>
        <v>0</v>
      </c>
      <c r="AC945" s="64"/>
      <c r="AD945" s="1"/>
      <c r="AE945" s="26"/>
      <c r="AF945" s="1"/>
      <c r="AG945" s="26"/>
      <c r="AH945" s="1">
        <v>68</v>
      </c>
      <c r="AI945" s="26">
        <v>4</v>
      </c>
      <c r="AJ945" s="1"/>
      <c r="AK945" s="26"/>
      <c r="AL945" s="1"/>
      <c r="AM945" s="26"/>
      <c r="AN945" s="1"/>
      <c r="AO945" s="26"/>
      <c r="AP945" s="1"/>
      <c r="AQ945" s="26"/>
      <c r="AR945" s="1"/>
      <c r="AS945" s="26"/>
      <c r="AT945" s="1"/>
      <c r="AU945" s="26"/>
      <c r="AV945" s="1"/>
      <c r="AW945" s="26"/>
      <c r="AX945" s="1"/>
      <c r="AY945" s="26"/>
      <c r="AZ945" s="1"/>
      <c r="BA945" s="26"/>
      <c r="BB945" s="1"/>
      <c r="BC945" s="26"/>
      <c r="BD945" s="1"/>
      <c r="BE945" s="26"/>
      <c r="BF945" s="1"/>
      <c r="BG945" s="26"/>
      <c r="BH945" s="1"/>
      <c r="BI945" s="26"/>
      <c r="BJ945" s="1"/>
      <c r="BK945" s="26"/>
      <c r="BL945" s="1"/>
      <c r="BM945" s="26"/>
      <c r="BN945" s="1"/>
      <c r="BO945" s="26"/>
      <c r="BP945" s="1"/>
      <c r="BQ945" s="26"/>
      <c r="BR945" s="1">
        <v>51</v>
      </c>
      <c r="BS945" s="26" t="s">
        <v>94</v>
      </c>
      <c r="BT945" s="1"/>
      <c r="BU945" s="26"/>
      <c r="BV945" s="30"/>
      <c r="BW945" s="26"/>
      <c r="BX945" s="30"/>
      <c r="BY945" s="26"/>
      <c r="BZ945" s="60"/>
      <c r="CA945" s="30"/>
      <c r="CB945" s="30"/>
      <c r="CC945" s="30"/>
    </row>
    <row r="946" spans="1:81" s="56" customFormat="1" x14ac:dyDescent="0.35">
      <c r="A946" s="35" t="s">
        <v>56</v>
      </c>
      <c r="B946" s="35" t="s">
        <v>229</v>
      </c>
      <c r="C946" s="35" t="s">
        <v>2832</v>
      </c>
      <c r="D946" s="35" t="s">
        <v>2833</v>
      </c>
      <c r="E946" s="35" t="s">
        <v>55</v>
      </c>
      <c r="F946" s="35">
        <v>999926239</v>
      </c>
      <c r="G946" s="1">
        <f>(J946+T946)-H946</f>
        <v>58</v>
      </c>
      <c r="H946" s="1"/>
      <c r="I946" s="27"/>
      <c r="J946" s="1">
        <f>SUM(K946,L946,N946,O946,P946,Q946,R946)</f>
        <v>58</v>
      </c>
      <c r="K946" s="1">
        <f>SUM(AP946,BT946,BX946)</f>
        <v>0</v>
      </c>
      <c r="L946" s="1">
        <f>SUM(AD946,AF946,AH946,AL946,AJ946,AN946,AR946,AT946,AV946,AX946,BB946,BD946,BF946,BH946,BJ946,BL946,AZ946)</f>
        <v>58</v>
      </c>
      <c r="M946" s="1">
        <f>COUNT(#REF!,AD946,AF946,AH946,AJ946,AL946,AN946,AR946,AT946,AV946,AX946,AZ946,BB946,BD946,BF946,BH946,BJ946,BL946)</f>
        <v>1</v>
      </c>
      <c r="N946" s="1">
        <f>BN946+BP946</f>
        <v>0</v>
      </c>
      <c r="O946" s="1">
        <v>0</v>
      </c>
      <c r="P946" s="1">
        <f>BR946</f>
        <v>0</v>
      </c>
      <c r="Q946" s="1">
        <f>BV946</f>
        <v>0</v>
      </c>
      <c r="R946" s="1">
        <v>0</v>
      </c>
      <c r="S946" s="64"/>
      <c r="T946" s="1">
        <f>SUM(U946,V946,X946,Y946,Z946,AA946,AB946)</f>
        <v>0</v>
      </c>
      <c r="U946" s="1">
        <f>CA946</f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f>CC946</f>
        <v>0</v>
      </c>
      <c r="AB946" s="1">
        <f>CB946</f>
        <v>0</v>
      </c>
      <c r="AC946" s="64"/>
      <c r="AD946" s="1"/>
      <c r="AE946" s="26"/>
      <c r="AF946" s="1"/>
      <c r="AG946" s="26"/>
      <c r="AH946" s="1">
        <v>58</v>
      </c>
      <c r="AI946" s="26">
        <v>6</v>
      </c>
      <c r="AJ946" s="1"/>
      <c r="AK946" s="26"/>
      <c r="AL946" s="1"/>
      <c r="AM946" s="26"/>
      <c r="AN946" s="1"/>
      <c r="AO946" s="26"/>
      <c r="AP946" s="1"/>
      <c r="AQ946" s="26"/>
      <c r="AR946" s="1"/>
      <c r="AS946" s="26"/>
      <c r="AT946" s="1"/>
      <c r="AU946" s="26"/>
      <c r="AV946" s="1"/>
      <c r="AW946" s="26"/>
      <c r="AX946" s="1"/>
      <c r="AY946" s="26"/>
      <c r="AZ946" s="1"/>
      <c r="BA946" s="26"/>
      <c r="BB946" s="1"/>
      <c r="BC946" s="26"/>
      <c r="BD946" s="1"/>
      <c r="BE946" s="26"/>
      <c r="BF946" s="1"/>
      <c r="BG946" s="26"/>
      <c r="BH946" s="1"/>
      <c r="BI946" s="26"/>
      <c r="BJ946" s="1"/>
      <c r="BK946" s="26"/>
      <c r="BL946" s="1"/>
      <c r="BM946" s="26"/>
      <c r="BN946" s="1"/>
      <c r="BO946" s="26"/>
      <c r="BP946" s="1"/>
      <c r="BQ946" s="26"/>
      <c r="BR946" s="1"/>
      <c r="BS946" s="26"/>
      <c r="BT946" s="1"/>
      <c r="BU946" s="26"/>
      <c r="BV946" s="30"/>
      <c r="BW946" s="26"/>
      <c r="BX946" s="30"/>
      <c r="BY946" s="26"/>
      <c r="BZ946" s="60"/>
      <c r="CA946" s="30"/>
      <c r="CB946" s="30"/>
      <c r="CC946" s="30"/>
    </row>
    <row r="947" spans="1:81" s="56" customFormat="1" x14ac:dyDescent="0.35">
      <c r="A947" s="31" t="s">
        <v>56</v>
      </c>
      <c r="B947" s="31" t="s">
        <v>229</v>
      </c>
      <c r="C947" s="31" t="s">
        <v>2224</v>
      </c>
      <c r="D947" s="31" t="s">
        <v>117</v>
      </c>
      <c r="E947" s="31" t="s">
        <v>55</v>
      </c>
      <c r="F947" s="1">
        <v>999926958</v>
      </c>
      <c r="G947" s="1">
        <f>(J947+T947)-H947</f>
        <v>58</v>
      </c>
      <c r="H947" s="1"/>
      <c r="I947" s="27"/>
      <c r="J947" s="1">
        <f>SUM(K947,L947,N947,O947,P947,Q947,R947)</f>
        <v>58</v>
      </c>
      <c r="K947" s="1">
        <f>SUM(AP947,BT947,BX947)</f>
        <v>0</v>
      </c>
      <c r="L947" s="1">
        <f>SUM(AD947,AF947,AH947,AL947,AJ947,AN947,AR947,AT947,AV947,AX947,BB947,BD947,BF947,BH947,BJ947,BL947,AZ947)</f>
        <v>58</v>
      </c>
      <c r="M947" s="1">
        <f>COUNT(#REF!,AD947,AF947,AH947,AJ947,AL947,AN947,AR947,AT947,AV947,AX947,AZ947,BB947,BD947,BF947,BH947,BJ947,BL947)</f>
        <v>1</v>
      </c>
      <c r="N947" s="1">
        <f>BN947+BP947</f>
        <v>0</v>
      </c>
      <c r="O947" s="1">
        <v>0</v>
      </c>
      <c r="P947" s="1">
        <f>BR947</f>
        <v>0</v>
      </c>
      <c r="Q947" s="1">
        <f>BV947</f>
        <v>0</v>
      </c>
      <c r="R947" s="1">
        <v>0</v>
      </c>
      <c r="S947" s="64"/>
      <c r="T947" s="1">
        <f>SUM(U947,V947,X947,Y947,Z947,AA947,AB947)</f>
        <v>0</v>
      </c>
      <c r="U947" s="1">
        <f>CA947</f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f>CC947</f>
        <v>0</v>
      </c>
      <c r="AB947" s="1">
        <f>CB947</f>
        <v>0</v>
      </c>
      <c r="AC947" s="64"/>
      <c r="AD947" s="1"/>
      <c r="AE947" s="26"/>
      <c r="AF947" s="1"/>
      <c r="AG947" s="26"/>
      <c r="AH947" s="1"/>
      <c r="AI947" s="26"/>
      <c r="AJ947" s="1"/>
      <c r="AK947" s="26"/>
      <c r="AL947" s="1"/>
      <c r="AM947" s="26"/>
      <c r="AN947" s="1"/>
      <c r="AO947" s="26"/>
      <c r="AP947" s="1"/>
      <c r="AQ947" s="26"/>
      <c r="AR947" s="1"/>
      <c r="AS947" s="26"/>
      <c r="AT947" s="1"/>
      <c r="AU947" s="26"/>
      <c r="AV947" s="1"/>
      <c r="AW947" s="26"/>
      <c r="AX947" s="1"/>
      <c r="AY947" s="26"/>
      <c r="AZ947" s="1">
        <v>58</v>
      </c>
      <c r="BA947" s="26"/>
      <c r="BB947" s="1"/>
      <c r="BC947" s="27"/>
      <c r="BD947" s="1"/>
      <c r="BE947" s="26"/>
      <c r="BF947" s="1"/>
      <c r="BG947" s="26"/>
      <c r="BH947" s="1"/>
      <c r="BI947" s="26"/>
      <c r="BJ947" s="1"/>
      <c r="BK947" s="26"/>
      <c r="BL947" s="1"/>
      <c r="BM947" s="26"/>
      <c r="BN947" s="1"/>
      <c r="BO947" s="26"/>
      <c r="BP947" s="1"/>
      <c r="BQ947" s="26"/>
      <c r="BR947" s="1"/>
      <c r="BS947" s="26"/>
      <c r="BT947" s="1"/>
      <c r="BU947" s="26"/>
      <c r="BV947" s="30"/>
      <c r="BW947" s="26"/>
      <c r="BX947" s="30"/>
      <c r="BY947" s="26"/>
      <c r="BZ947" s="60"/>
      <c r="CA947" s="30"/>
      <c r="CB947" s="30"/>
      <c r="CC947" s="30"/>
    </row>
    <row r="948" spans="1:81" s="56" customFormat="1" x14ac:dyDescent="0.35">
      <c r="A948" s="35" t="s">
        <v>56</v>
      </c>
      <c r="B948" s="35" t="s">
        <v>229</v>
      </c>
      <c r="C948" s="35" t="s">
        <v>2887</v>
      </c>
      <c r="D948" s="35" t="s">
        <v>889</v>
      </c>
      <c r="E948" s="35" t="s">
        <v>55</v>
      </c>
      <c r="F948" s="35">
        <v>999926389</v>
      </c>
      <c r="G948" s="1">
        <f>(J948+T948)-H948</f>
        <v>54</v>
      </c>
      <c r="H948" s="1"/>
      <c r="I948" s="27"/>
      <c r="J948" s="1">
        <f>SUM(K948,L948,N948,O948,P948,Q948,R948)</f>
        <v>54</v>
      </c>
      <c r="K948" s="1">
        <f>SUM(AP948,BT948,BX948)</f>
        <v>0</v>
      </c>
      <c r="L948" s="1">
        <f>SUM(AD948,AF948,AH948,AL948,AJ948,AN948,AR948,AT948,AV948,AX948,BB948,BD948,BF948,BH948,BJ948,BL948,AZ948)</f>
        <v>54</v>
      </c>
      <c r="M948" s="1">
        <f>COUNT(#REF!,AD948,AF948,AH948,AJ948,AL948,AN948,AR948,AT948,AV948,AX948,AZ948,BB948,BD948,BF948,BH948,BJ948,BL948)</f>
        <v>1</v>
      </c>
      <c r="N948" s="1">
        <f>BN948+BP948</f>
        <v>0</v>
      </c>
      <c r="O948" s="1">
        <v>0</v>
      </c>
      <c r="P948" s="1">
        <f>BR948</f>
        <v>0</v>
      </c>
      <c r="Q948" s="1">
        <f>BV948</f>
        <v>0</v>
      </c>
      <c r="R948" s="1">
        <v>0</v>
      </c>
      <c r="S948" s="64"/>
      <c r="T948" s="1">
        <f>SUM(U948,V948,X948,Y948,Z948,AA948,AB948)</f>
        <v>0</v>
      </c>
      <c r="U948" s="1">
        <f>CA948</f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f>CC948</f>
        <v>0</v>
      </c>
      <c r="AB948" s="1">
        <f>CB948</f>
        <v>0</v>
      </c>
      <c r="AC948" s="64"/>
      <c r="AD948" s="1"/>
      <c r="AE948" s="26"/>
      <c r="AF948" s="1"/>
      <c r="AG948" s="26"/>
      <c r="AH948" s="1">
        <v>54</v>
      </c>
      <c r="AI948" s="26">
        <v>7</v>
      </c>
      <c r="AJ948" s="1"/>
      <c r="AK948" s="26"/>
      <c r="AL948" s="1"/>
      <c r="AM948" s="26"/>
      <c r="AN948" s="1"/>
      <c r="AO948" s="26"/>
      <c r="AP948" s="1"/>
      <c r="AQ948" s="26"/>
      <c r="AR948" s="1"/>
      <c r="AS948" s="26"/>
      <c r="AT948" s="1"/>
      <c r="AU948" s="26"/>
      <c r="AV948" s="1"/>
      <c r="AW948" s="26"/>
      <c r="AX948" s="1"/>
      <c r="AY948" s="26"/>
      <c r="AZ948" s="1"/>
      <c r="BA948" s="26"/>
      <c r="BB948" s="1"/>
      <c r="BC948" s="26"/>
      <c r="BD948" s="1"/>
      <c r="BE948" s="26"/>
      <c r="BF948" s="1"/>
      <c r="BG948" s="26"/>
      <c r="BH948" s="1"/>
      <c r="BI948" s="26"/>
      <c r="BJ948" s="1"/>
      <c r="BK948" s="26"/>
      <c r="BL948" s="1"/>
      <c r="BM948" s="26"/>
      <c r="BN948" s="1"/>
      <c r="BO948" s="26"/>
      <c r="BP948" s="1"/>
      <c r="BQ948" s="26"/>
      <c r="BR948" s="1"/>
      <c r="BS948" s="26"/>
      <c r="BT948" s="1"/>
      <c r="BU948" s="26"/>
      <c r="BV948" s="30"/>
      <c r="BW948" s="26"/>
      <c r="BX948" s="30"/>
      <c r="BY948" s="26"/>
      <c r="BZ948" s="60"/>
      <c r="CA948" s="30"/>
      <c r="CB948" s="30"/>
      <c r="CC948" s="30"/>
    </row>
    <row r="949" spans="1:81" s="56" customFormat="1" x14ac:dyDescent="0.35">
      <c r="A949" s="31" t="s">
        <v>56</v>
      </c>
      <c r="B949" s="31" t="s">
        <v>229</v>
      </c>
      <c r="C949" s="31" t="s">
        <v>1068</v>
      </c>
      <c r="D949" s="31" t="s">
        <v>111</v>
      </c>
      <c r="E949" s="31" t="s">
        <v>55</v>
      </c>
      <c r="F949" s="1">
        <v>999927672</v>
      </c>
      <c r="G949" s="1">
        <f>(J949+T949)-H949</f>
        <v>54</v>
      </c>
      <c r="H949" s="1"/>
      <c r="I949" s="27"/>
      <c r="J949" s="1">
        <f>SUM(K949,L949,N949,O949,P949,Q949,R949)</f>
        <v>54</v>
      </c>
      <c r="K949" s="1">
        <f>SUM(AP949,BT949,BX949)</f>
        <v>0</v>
      </c>
      <c r="L949" s="1">
        <f>SUM(AD949,AF949,AH949,AL949,AJ949,AN949,AR949,AT949,AV949,AX949,BB949,BD949,BF949,BH949,BJ949,BL949,AZ949)</f>
        <v>54</v>
      </c>
      <c r="M949" s="1">
        <f>COUNT(#REF!,AD949,AF949,AH949,AJ949,AL949,AN949,AR949,AT949,AV949,AX949,AZ949,BB949,BD949,BF949,BH949,BJ949,BL949)</f>
        <v>1</v>
      </c>
      <c r="N949" s="1">
        <f>BN949+BP949</f>
        <v>0</v>
      </c>
      <c r="O949" s="1">
        <v>0</v>
      </c>
      <c r="P949" s="1">
        <f>BR949</f>
        <v>0</v>
      </c>
      <c r="Q949" s="1">
        <f>BV949</f>
        <v>0</v>
      </c>
      <c r="R949" s="1">
        <v>0</v>
      </c>
      <c r="S949" s="64"/>
      <c r="T949" s="1">
        <f>SUM(U949,V949,X949,Y949,Z949,AA949,AB949)</f>
        <v>0</v>
      </c>
      <c r="U949" s="1">
        <f>CA949</f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f>CC949</f>
        <v>0</v>
      </c>
      <c r="AB949" s="1">
        <f>CB949</f>
        <v>0</v>
      </c>
      <c r="AC949" s="64"/>
      <c r="AD949" s="1"/>
      <c r="AE949" s="26"/>
      <c r="AF949" s="1"/>
      <c r="AG949" s="26"/>
      <c r="AH949" s="1"/>
      <c r="AI949" s="26"/>
      <c r="AJ949" s="1"/>
      <c r="AK949" s="26"/>
      <c r="AL949" s="1"/>
      <c r="AM949" s="26"/>
      <c r="AN949" s="1"/>
      <c r="AO949" s="26"/>
      <c r="AP949" s="1"/>
      <c r="AQ949" s="26"/>
      <c r="AR949" s="1"/>
      <c r="AS949" s="26"/>
      <c r="AT949" s="1"/>
      <c r="AU949" s="26"/>
      <c r="AV949" s="1"/>
      <c r="AW949" s="26"/>
      <c r="AX949" s="1"/>
      <c r="AY949" s="26"/>
      <c r="AZ949" s="1">
        <v>54</v>
      </c>
      <c r="BA949" s="26"/>
      <c r="BB949" s="1"/>
      <c r="BC949" s="27"/>
      <c r="BD949" s="1"/>
      <c r="BE949" s="26"/>
      <c r="BF949" s="1"/>
      <c r="BG949" s="26"/>
      <c r="BH949" s="1"/>
      <c r="BI949" s="26"/>
      <c r="BJ949" s="1"/>
      <c r="BK949" s="26"/>
      <c r="BL949" s="1"/>
      <c r="BM949" s="26"/>
      <c r="BN949" s="1"/>
      <c r="BO949" s="26"/>
      <c r="BP949" s="1"/>
      <c r="BQ949" s="26"/>
      <c r="BR949" s="1"/>
      <c r="BS949" s="26"/>
      <c r="BT949" s="1"/>
      <c r="BU949" s="26"/>
      <c r="BV949" s="30"/>
      <c r="BW949" s="26"/>
      <c r="BX949" s="30"/>
      <c r="BY949" s="26"/>
      <c r="BZ949" s="60"/>
      <c r="CA949" s="30"/>
      <c r="CB949" s="30"/>
      <c r="CC949" s="30"/>
    </row>
    <row r="950" spans="1:81" s="56" customFormat="1" x14ac:dyDescent="0.35">
      <c r="A950" s="30" t="s">
        <v>56</v>
      </c>
      <c r="B950" s="30" t="s">
        <v>229</v>
      </c>
      <c r="C950" s="30" t="s">
        <v>3553</v>
      </c>
      <c r="D950" s="30" t="s">
        <v>111</v>
      </c>
      <c r="E950" s="30" t="s">
        <v>55</v>
      </c>
      <c r="F950" s="30">
        <v>999928048</v>
      </c>
      <c r="G950" s="1">
        <f>(J950+T950)-H950</f>
        <v>54</v>
      </c>
      <c r="H950" s="1"/>
      <c r="I950" s="27"/>
      <c r="J950" s="1">
        <f>SUM(K950,L950,N950,O950,P950,Q950,R950)</f>
        <v>54</v>
      </c>
      <c r="K950" s="1">
        <f>SUM(AP950,BT950,BX950)</f>
        <v>0</v>
      </c>
      <c r="L950" s="1">
        <f>SUM(AD950,AF950,AH950,AL950,AJ950,AN950,AR950,AT950,AV950,AX950,BB950,BD950,BF950,BH950,BJ950,BL950,AZ950)</f>
        <v>54</v>
      </c>
      <c r="M950" s="1">
        <f>COUNT(#REF!,AD950,AF950,AH950,AJ950,AL950,AN950,AR950,AT950,AV950,AX950,AZ950,BB950,BD950,BF950,BH950,BJ950,BL950)</f>
        <v>1</v>
      </c>
      <c r="N950" s="1">
        <f>BN950+BP950</f>
        <v>0</v>
      </c>
      <c r="O950" s="1">
        <v>0</v>
      </c>
      <c r="P950" s="1">
        <f>BR950</f>
        <v>0</v>
      </c>
      <c r="Q950" s="1">
        <f>BV950</f>
        <v>0</v>
      </c>
      <c r="R950" s="1">
        <v>0</v>
      </c>
      <c r="S950" s="64"/>
      <c r="T950" s="1">
        <f>SUM(U950,V950,X950,Y950,Z950,AA950,AB950)</f>
        <v>0</v>
      </c>
      <c r="U950" s="1">
        <f>CA950</f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1">
        <f>CC950</f>
        <v>0</v>
      </c>
      <c r="AB950" s="1">
        <f>CB950</f>
        <v>0</v>
      </c>
      <c r="AC950" s="64"/>
      <c r="AD950" s="1"/>
      <c r="AE950" s="26"/>
      <c r="AF950" s="1"/>
      <c r="AG950" s="26"/>
      <c r="AH950" s="1"/>
      <c r="AI950" s="26"/>
      <c r="AJ950" s="1"/>
      <c r="AK950" s="26"/>
      <c r="AL950" s="1"/>
      <c r="AM950" s="26"/>
      <c r="AN950" s="1"/>
      <c r="AO950" s="26"/>
      <c r="AP950" s="1"/>
      <c r="AQ950" s="26"/>
      <c r="AR950" s="1"/>
      <c r="AS950" s="26"/>
      <c r="AT950" s="1"/>
      <c r="AU950" s="26"/>
      <c r="AV950" s="1"/>
      <c r="AW950" s="26"/>
      <c r="AX950" s="1"/>
      <c r="AY950" s="26"/>
      <c r="AZ950" s="1"/>
      <c r="BA950" s="26"/>
      <c r="BB950" s="1"/>
      <c r="BC950" s="26"/>
      <c r="BD950" s="1">
        <v>54</v>
      </c>
      <c r="BE950" s="26">
        <v>7</v>
      </c>
      <c r="BF950" s="1"/>
      <c r="BG950" s="26"/>
      <c r="BH950" s="1"/>
      <c r="BI950" s="26"/>
      <c r="BJ950" s="1"/>
      <c r="BK950" s="26"/>
      <c r="BL950" s="1"/>
      <c r="BM950" s="26"/>
      <c r="BN950" s="1"/>
      <c r="BO950" s="26"/>
      <c r="BP950" s="1"/>
      <c r="BQ950" s="26"/>
      <c r="BR950" s="1"/>
      <c r="BS950" s="26"/>
      <c r="BT950" s="1"/>
      <c r="BU950" s="26"/>
      <c r="BV950" s="30"/>
      <c r="BW950" s="26"/>
      <c r="BX950" s="30"/>
      <c r="BY950" s="26"/>
      <c r="BZ950" s="60"/>
      <c r="CA950" s="30"/>
      <c r="CB950" s="30"/>
      <c r="CC950" s="30"/>
    </row>
    <row r="951" spans="1:81" s="56" customFormat="1" x14ac:dyDescent="0.35">
      <c r="A951" s="31" t="s">
        <v>56</v>
      </c>
      <c r="B951" s="1" t="s">
        <v>229</v>
      </c>
      <c r="C951" s="1" t="s">
        <v>2771</v>
      </c>
      <c r="D951" s="1" t="s">
        <v>86</v>
      </c>
      <c r="E951" s="1" t="s">
        <v>55</v>
      </c>
      <c r="F951" s="1">
        <v>999927208</v>
      </c>
      <c r="G951" s="1">
        <f>(J951+T951)-H951</f>
        <v>52.5</v>
      </c>
      <c r="H951" s="1">
        <f>(K951+L951+N951+O951+P951+Q951+R951)*0.5</f>
        <v>52.5</v>
      </c>
      <c r="I951" s="27"/>
      <c r="J951" s="1">
        <f>SUM(K951,L951,N951,O951,P951,Q951,R951)</f>
        <v>105</v>
      </c>
      <c r="K951" s="1">
        <f>SUM(AP951,BT951,BX951)</f>
        <v>0</v>
      </c>
      <c r="L951" s="1">
        <f>SUM(AD951,AF951,AH951,AL951,AJ951,AN951,AR951,AT951,AV951,AX951,BB951,BD951,BF951,BH951,BJ951,BL951,AZ951)</f>
        <v>0</v>
      </c>
      <c r="M951" s="1">
        <f>COUNT(#REF!,AD951,AF951,AH951,AJ951,AL951,AN951,AR951,AT951,AV951,AX951,AZ951,BB951,BD951,BF951,BH951,BJ951,BL951)</f>
        <v>0</v>
      </c>
      <c r="N951" s="1">
        <f>BN951+BP951</f>
        <v>105</v>
      </c>
      <c r="O951" s="1">
        <v>0</v>
      </c>
      <c r="P951" s="1">
        <f>BR951</f>
        <v>0</v>
      </c>
      <c r="Q951" s="1">
        <f>BV951</f>
        <v>0</v>
      </c>
      <c r="R951" s="1">
        <v>0</v>
      </c>
      <c r="S951" s="64"/>
      <c r="T951" s="1">
        <f>SUM(U951,V951,X951,Y951,Z951,AA951,AB951)</f>
        <v>0</v>
      </c>
      <c r="U951" s="1">
        <f>CA951</f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f>CC951</f>
        <v>0</v>
      </c>
      <c r="AB951" s="1">
        <f>CB951</f>
        <v>0</v>
      </c>
      <c r="AC951" s="64"/>
      <c r="AD951" s="1"/>
      <c r="AE951" s="26"/>
      <c r="AF951" s="1"/>
      <c r="AG951" s="26"/>
      <c r="AH951" s="1"/>
      <c r="AI951" s="26"/>
      <c r="AJ951" s="1"/>
      <c r="AK951" s="27"/>
      <c r="AL951" s="1"/>
      <c r="AM951" s="26"/>
      <c r="AN951" s="1"/>
      <c r="AO951" s="27"/>
      <c r="AP951" s="1"/>
      <c r="AQ951" s="27"/>
      <c r="AR951" s="1"/>
      <c r="AS951" s="27"/>
      <c r="AT951" s="1"/>
      <c r="AU951" s="27"/>
      <c r="AV951" s="1"/>
      <c r="AW951" s="27"/>
      <c r="AX951" s="1"/>
      <c r="AY951" s="27"/>
      <c r="AZ951" s="1"/>
      <c r="BA951" s="26"/>
      <c r="BB951" s="1"/>
      <c r="BC951" s="27"/>
      <c r="BD951" s="1"/>
      <c r="BE951" s="27"/>
      <c r="BF951" s="1"/>
      <c r="BG951" s="27"/>
      <c r="BH951" s="1"/>
      <c r="BI951" s="27"/>
      <c r="BJ951" s="1"/>
      <c r="BK951" s="27"/>
      <c r="BL951" s="1"/>
      <c r="BM951" s="27"/>
      <c r="BN951" s="1">
        <v>105</v>
      </c>
      <c r="BO951" s="26">
        <v>2</v>
      </c>
      <c r="BP951" s="1"/>
      <c r="BQ951" s="26"/>
      <c r="BR951" s="1"/>
      <c r="BS951" s="26"/>
      <c r="BT951" s="1"/>
      <c r="BU951" s="26"/>
      <c r="BV951" s="30"/>
      <c r="BW951" s="26"/>
      <c r="BX951" s="30"/>
      <c r="BY951" s="26"/>
      <c r="BZ951" s="60"/>
      <c r="CA951" s="30"/>
      <c r="CB951" s="30"/>
      <c r="CC951" s="30"/>
    </row>
    <row r="952" spans="1:81" s="56" customFormat="1" x14ac:dyDescent="0.35">
      <c r="A952" s="1" t="s">
        <v>56</v>
      </c>
      <c r="B952" s="1" t="s">
        <v>229</v>
      </c>
      <c r="C952" s="1" t="s">
        <v>1189</v>
      </c>
      <c r="D952" s="1" t="s">
        <v>1190</v>
      </c>
      <c r="E952" s="1" t="s">
        <v>55</v>
      </c>
      <c r="F952" s="1">
        <v>999918166</v>
      </c>
      <c r="G952" s="1">
        <f>(J952+T952)-H952</f>
        <v>51</v>
      </c>
      <c r="H952" s="1"/>
      <c r="I952" s="27"/>
      <c r="J952" s="1">
        <f>SUM(K952,L952,N952,O952,P952,Q952,R952)</f>
        <v>51</v>
      </c>
      <c r="K952" s="1">
        <f>SUM(AP952,BT952,BX952)</f>
        <v>0</v>
      </c>
      <c r="L952" s="1">
        <f>SUM(AD952,AF952,AH952,AL952,AJ952,AN952,AR952,AT952,AV952,AX952,BB952,BD952,BF952,BH952,BJ952,BL952,AZ952)</f>
        <v>0</v>
      </c>
      <c r="M952" s="1">
        <f>COUNT(#REF!,AD952,AF952,AH952,AJ952,AL952,AN952,AR952,AT952,AV952,AX952,AZ952,BB952,BD952,BF952,BH952,BJ952,BL952)</f>
        <v>0</v>
      </c>
      <c r="N952" s="1">
        <f>BN952+BP952</f>
        <v>0</v>
      </c>
      <c r="O952" s="1">
        <v>0</v>
      </c>
      <c r="P952" s="1">
        <f>BR952</f>
        <v>51</v>
      </c>
      <c r="Q952" s="1">
        <f>BV952</f>
        <v>0</v>
      </c>
      <c r="R952" s="1">
        <v>0</v>
      </c>
      <c r="S952" s="64"/>
      <c r="T952" s="1">
        <f>SUM(U952,V952,X952,Y952,Z952,AA952,AB952)</f>
        <v>0</v>
      </c>
      <c r="U952" s="1">
        <f>CA952</f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f>CC952</f>
        <v>0</v>
      </c>
      <c r="AB952" s="1">
        <f>CB952</f>
        <v>0</v>
      </c>
      <c r="AC952" s="64"/>
      <c r="AD952" s="1"/>
      <c r="AE952" s="26"/>
      <c r="AF952" s="1"/>
      <c r="AG952" s="26"/>
      <c r="AH952" s="1"/>
      <c r="AI952" s="26"/>
      <c r="AJ952" s="1"/>
      <c r="AK952" s="26"/>
      <c r="AL952" s="1"/>
      <c r="AM952" s="26"/>
      <c r="AN952" s="1"/>
      <c r="AO952" s="26"/>
      <c r="AP952" s="1"/>
      <c r="AQ952" s="26"/>
      <c r="AR952" s="1"/>
      <c r="AS952" s="26"/>
      <c r="AT952" s="1"/>
      <c r="AU952" s="26"/>
      <c r="AV952" s="1"/>
      <c r="AW952" s="26"/>
      <c r="AX952" s="1"/>
      <c r="AY952" s="26"/>
      <c r="AZ952" s="1"/>
      <c r="BA952" s="26"/>
      <c r="BB952" s="1"/>
      <c r="BC952" s="26"/>
      <c r="BD952" s="1"/>
      <c r="BE952" s="26"/>
      <c r="BF952" s="1"/>
      <c r="BG952" s="26"/>
      <c r="BH952" s="1"/>
      <c r="BI952" s="26"/>
      <c r="BJ952" s="1"/>
      <c r="BK952" s="26"/>
      <c r="BL952" s="1"/>
      <c r="BM952" s="26"/>
      <c r="BN952" s="1"/>
      <c r="BO952" s="26"/>
      <c r="BP952" s="1"/>
      <c r="BQ952" s="26"/>
      <c r="BR952" s="1">
        <v>51</v>
      </c>
      <c r="BS952" s="26" t="s">
        <v>94</v>
      </c>
      <c r="BT952" s="1"/>
      <c r="BU952" s="26"/>
      <c r="BV952" s="30"/>
      <c r="BW952" s="26"/>
      <c r="BX952" s="30"/>
      <c r="BY952" s="26"/>
      <c r="BZ952" s="60"/>
      <c r="CA952" s="30"/>
      <c r="CB952" s="30"/>
      <c r="CC952" s="30"/>
    </row>
    <row r="953" spans="1:81" s="56" customFormat="1" x14ac:dyDescent="0.35">
      <c r="A953" s="35" t="s">
        <v>56</v>
      </c>
      <c r="B953" s="35" t="s">
        <v>229</v>
      </c>
      <c r="C953" s="35" t="s">
        <v>2835</v>
      </c>
      <c r="D953" s="35" t="s">
        <v>2836</v>
      </c>
      <c r="E953" s="35" t="s">
        <v>55</v>
      </c>
      <c r="F953" s="35">
        <v>999926252</v>
      </c>
      <c r="G953" s="1">
        <f>(J953+T953)-H953</f>
        <v>51</v>
      </c>
      <c r="H953" s="1"/>
      <c r="I953" s="27"/>
      <c r="J953" s="1">
        <f>SUM(K953,L953,N953,O953,P953,Q953,R953)</f>
        <v>51</v>
      </c>
      <c r="K953" s="1">
        <f>SUM(AP953,BT953,BX953)</f>
        <v>0</v>
      </c>
      <c r="L953" s="1">
        <f>SUM(AD953,AF953,AH953,AL953,AJ953,AN953,AR953,AT953,AV953,AX953,BB953,BD953,BF953,BH953,BJ953,BL953,AZ953)</f>
        <v>51</v>
      </c>
      <c r="M953" s="1">
        <f>COUNT(#REF!,AD953,AF953,AH953,AJ953,AL953,AN953,AR953,AT953,AV953,AX953,AZ953,BB953,BD953,BF953,BH953,BJ953,BL953)</f>
        <v>1</v>
      </c>
      <c r="N953" s="1">
        <f>BN953+BP953</f>
        <v>0</v>
      </c>
      <c r="O953" s="1">
        <v>0</v>
      </c>
      <c r="P953" s="1">
        <f>BR953</f>
        <v>0</v>
      </c>
      <c r="Q953" s="1">
        <f>BV953</f>
        <v>0</v>
      </c>
      <c r="R953" s="1">
        <v>0</v>
      </c>
      <c r="S953" s="64"/>
      <c r="T953" s="1">
        <f>SUM(U953,V953,X953,Y953,Z953,AA953,AB953)</f>
        <v>0</v>
      </c>
      <c r="U953" s="1">
        <f>CA953</f>
        <v>0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f>CC953</f>
        <v>0</v>
      </c>
      <c r="AB953" s="1">
        <f>CB953</f>
        <v>0</v>
      </c>
      <c r="AC953" s="64"/>
      <c r="AD953" s="1"/>
      <c r="AE953" s="26"/>
      <c r="AF953" s="1"/>
      <c r="AG953" s="26"/>
      <c r="AH953" s="1">
        <v>51</v>
      </c>
      <c r="AI953" s="26">
        <v>8</v>
      </c>
      <c r="AJ953" s="1"/>
      <c r="AK953" s="26"/>
      <c r="AL953" s="1"/>
      <c r="AM953" s="26"/>
      <c r="AN953" s="1"/>
      <c r="AO953" s="26"/>
      <c r="AP953" s="1"/>
      <c r="AQ953" s="26"/>
      <c r="AR953" s="1"/>
      <c r="AS953" s="26"/>
      <c r="AT953" s="1"/>
      <c r="AU953" s="26"/>
      <c r="AV953" s="1"/>
      <c r="AW953" s="26"/>
      <c r="AX953" s="1"/>
      <c r="AY953" s="26"/>
      <c r="AZ953" s="1"/>
      <c r="BA953" s="26"/>
      <c r="BB953" s="1"/>
      <c r="BC953" s="26"/>
      <c r="BD953" s="1"/>
      <c r="BE953" s="26"/>
      <c r="BF953" s="1"/>
      <c r="BG953" s="26"/>
      <c r="BH953" s="1"/>
      <c r="BI953" s="26"/>
      <c r="BJ953" s="1"/>
      <c r="BK953" s="26"/>
      <c r="BL953" s="1"/>
      <c r="BM953" s="26"/>
      <c r="BN953" s="1"/>
      <c r="BO953" s="26"/>
      <c r="BP953" s="1"/>
      <c r="BQ953" s="26"/>
      <c r="BR953" s="1"/>
      <c r="BS953" s="26"/>
      <c r="BT953" s="1"/>
      <c r="BU953" s="26"/>
      <c r="BV953" s="30"/>
      <c r="BW953" s="26"/>
      <c r="BX953" s="30"/>
      <c r="BY953" s="26"/>
      <c r="BZ953" s="60"/>
      <c r="CA953" s="30"/>
      <c r="CB953" s="30"/>
      <c r="CC953" s="30"/>
    </row>
    <row r="954" spans="1:81" s="56" customFormat="1" x14ac:dyDescent="0.35">
      <c r="A954" s="31" t="s">
        <v>56</v>
      </c>
      <c r="B954" s="35" t="s">
        <v>229</v>
      </c>
      <c r="C954" s="35" t="s">
        <v>1807</v>
      </c>
      <c r="D954" s="35" t="s">
        <v>111</v>
      </c>
      <c r="E954" s="35" t="s">
        <v>55</v>
      </c>
      <c r="F954" s="35">
        <v>999922266</v>
      </c>
      <c r="G954" s="1">
        <f>(J954+T954)-H954</f>
        <v>45</v>
      </c>
      <c r="H954" s="1">
        <f>(K954+L954+N954+O954+P954+Q954+R954)*0.5</f>
        <v>45</v>
      </c>
      <c r="I954" s="27"/>
      <c r="J954" s="1">
        <f>SUM(K954,L954,N954,O954,P954,Q954,R954)</f>
        <v>90</v>
      </c>
      <c r="K954" s="1">
        <f>SUM(AP954,BT954,BX954)</f>
        <v>0</v>
      </c>
      <c r="L954" s="1">
        <f>SUM(AD954,AF954,AH954,AL954,AJ954,AN954,AR954,AT954,AV954,AX954,BB954,BD954,BF954,BH954,BJ954,BL954,AZ954)</f>
        <v>90</v>
      </c>
      <c r="M954" s="1">
        <f>COUNT(#REF!,AD954,AF954,AH954,AJ954,AL954,AN954,AR954,AT954,AV954,AX954,AZ954,BB954,BD954,BF954,BH954,BJ954,BL954)</f>
        <v>1</v>
      </c>
      <c r="N954" s="1">
        <f>BN954+BP954</f>
        <v>0</v>
      </c>
      <c r="O954" s="1">
        <v>0</v>
      </c>
      <c r="P954" s="1">
        <f>BR954</f>
        <v>0</v>
      </c>
      <c r="Q954" s="1">
        <f>BV954</f>
        <v>0</v>
      </c>
      <c r="R954" s="1">
        <v>0</v>
      </c>
      <c r="S954" s="64"/>
      <c r="T954" s="1">
        <f>SUM(U954,V954,X954,Y954,Z954,AA954,AB954)</f>
        <v>0</v>
      </c>
      <c r="U954" s="1">
        <f>CA954</f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f>CC954</f>
        <v>0</v>
      </c>
      <c r="AB954" s="1">
        <f>CB954</f>
        <v>0</v>
      </c>
      <c r="AC954" s="64"/>
      <c r="AD954" s="1"/>
      <c r="AE954" s="26"/>
      <c r="AF954" s="1"/>
      <c r="AG954" s="26"/>
      <c r="AH954" s="1">
        <v>90</v>
      </c>
      <c r="AI954" s="26">
        <v>2</v>
      </c>
      <c r="AJ954" s="1"/>
      <c r="AK954" s="26"/>
      <c r="AL954" s="1"/>
      <c r="AM954" s="26"/>
      <c r="AN954" s="1"/>
      <c r="AO954" s="26"/>
      <c r="AP954" s="1"/>
      <c r="AQ954" s="26"/>
      <c r="AR954" s="1"/>
      <c r="AS954" s="26"/>
      <c r="AT954" s="1"/>
      <c r="AU954" s="26"/>
      <c r="AV954" s="1"/>
      <c r="AW954" s="26"/>
      <c r="AX954" s="1"/>
      <c r="AY954" s="26"/>
      <c r="AZ954" s="1"/>
      <c r="BA954" s="26"/>
      <c r="BB954" s="1"/>
      <c r="BC954" s="26"/>
      <c r="BD954" s="1"/>
      <c r="BE954" s="26"/>
      <c r="BF954" s="1"/>
      <c r="BG954" s="26"/>
      <c r="BH954" s="1"/>
      <c r="BI954" s="26"/>
      <c r="BJ954" s="1"/>
      <c r="BK954" s="26"/>
      <c r="BL954" s="1"/>
      <c r="BM954" s="26"/>
      <c r="BN954" s="1"/>
      <c r="BO954" s="26"/>
      <c r="BP954" s="1"/>
      <c r="BQ954" s="26"/>
      <c r="BR954" s="1"/>
      <c r="BS954" s="26"/>
      <c r="BT954" s="1"/>
      <c r="BU954" s="26"/>
      <c r="BV954" s="30"/>
      <c r="BW954" s="26"/>
      <c r="BX954" s="30"/>
      <c r="BY954" s="26"/>
      <c r="BZ954" s="60"/>
      <c r="CA954" s="30"/>
      <c r="CB954" s="30"/>
      <c r="CC954" s="30"/>
    </row>
    <row r="955" spans="1:81" s="56" customFormat="1" x14ac:dyDescent="0.35">
      <c r="A955" s="31" t="s">
        <v>56</v>
      </c>
      <c r="B955" s="1" t="s">
        <v>229</v>
      </c>
      <c r="C955" s="1" t="s">
        <v>62</v>
      </c>
      <c r="D955" s="1" t="s">
        <v>205</v>
      </c>
      <c r="E955" s="1" t="s">
        <v>55</v>
      </c>
      <c r="F955" s="1">
        <v>999926692</v>
      </c>
      <c r="G955" s="1">
        <f>(J955+T955)-H955</f>
        <v>45</v>
      </c>
      <c r="H955" s="1">
        <f>(K955+L955+N955+O955+P955+Q955+R955)*0.5</f>
        <v>45</v>
      </c>
      <c r="I955" s="27"/>
      <c r="J955" s="1">
        <f>SUM(K955,L955,N955,O955,P955,Q955,R955)</f>
        <v>90</v>
      </c>
      <c r="K955" s="1">
        <f>SUM(AP955,BT955,BX955)</f>
        <v>0</v>
      </c>
      <c r="L955" s="1">
        <f>SUM(AD955,AF955,AH955,AL955,AJ955,AN955,AR955,AT955,AV955,AX955,BB955,BD955,BF955,BH955,BJ955,BL955,AZ955)</f>
        <v>90</v>
      </c>
      <c r="M955" s="1">
        <f>COUNT(#REF!,AD955,AF955,AH955,AJ955,AL955,AN955,AR955,AT955,AV955,AX955,AZ955,BB955,BD955,BF955,BH955,BJ955,BL955)</f>
        <v>1</v>
      </c>
      <c r="N955" s="1">
        <f>BN955+BP955</f>
        <v>0</v>
      </c>
      <c r="O955" s="1">
        <v>0</v>
      </c>
      <c r="P955" s="1">
        <f>BR955</f>
        <v>0</v>
      </c>
      <c r="Q955" s="1">
        <f>BV955</f>
        <v>0</v>
      </c>
      <c r="R955" s="1">
        <v>0</v>
      </c>
      <c r="S955" s="64"/>
      <c r="T955" s="1">
        <f>SUM(U955,V955,X955,Y955,Z955,AA955,AB955)</f>
        <v>0</v>
      </c>
      <c r="U955" s="1">
        <f>CA955</f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f>CC955</f>
        <v>0</v>
      </c>
      <c r="AB955" s="1">
        <f>CB955</f>
        <v>0</v>
      </c>
      <c r="AC955" s="64"/>
      <c r="AD955" s="1"/>
      <c r="AE955" s="26"/>
      <c r="AF955" s="1"/>
      <c r="AG955" s="26"/>
      <c r="AH955" s="1"/>
      <c r="AI955" s="26"/>
      <c r="AJ955" s="1"/>
      <c r="AK955" s="26"/>
      <c r="AL955" s="1"/>
      <c r="AM955" s="26"/>
      <c r="AN955" s="1">
        <v>90</v>
      </c>
      <c r="AO955" s="26">
        <v>2</v>
      </c>
      <c r="AP955" s="1"/>
      <c r="AQ955" s="26"/>
      <c r="AR955" s="1"/>
      <c r="AS955" s="26"/>
      <c r="AT955" s="1"/>
      <c r="AU955" s="26"/>
      <c r="AV955" s="1"/>
      <c r="AW955" s="26"/>
      <c r="AX955" s="1"/>
      <c r="AY955" s="26"/>
      <c r="AZ955" s="1"/>
      <c r="BA955" s="26"/>
      <c r="BB955" s="1"/>
      <c r="BC955" s="26"/>
      <c r="BD955" s="1"/>
      <c r="BE955" s="26"/>
      <c r="BF955" s="1"/>
      <c r="BG955" s="26"/>
      <c r="BH955" s="1"/>
      <c r="BI955" s="26"/>
      <c r="BJ955" s="1"/>
      <c r="BK955" s="26"/>
      <c r="BL955" s="1"/>
      <c r="BM955" s="26"/>
      <c r="BN955" s="1"/>
      <c r="BO955" s="26"/>
      <c r="BP955" s="1"/>
      <c r="BQ955" s="26"/>
      <c r="BR955" s="1"/>
      <c r="BS955" s="26"/>
      <c r="BT955" s="1"/>
      <c r="BU955" s="26"/>
      <c r="BV955" s="30"/>
      <c r="BW955" s="26"/>
      <c r="BX955" s="30"/>
      <c r="BY955" s="26"/>
      <c r="BZ955" s="60"/>
      <c r="CA955" s="30"/>
      <c r="CB955" s="30"/>
      <c r="CC955" s="30"/>
    </row>
    <row r="956" spans="1:81" s="56" customFormat="1" x14ac:dyDescent="0.35">
      <c r="A956" s="1" t="s">
        <v>56</v>
      </c>
      <c r="B956" s="1" t="s">
        <v>229</v>
      </c>
      <c r="C956" s="1" t="s">
        <v>713</v>
      </c>
      <c r="D956" s="1" t="s">
        <v>901</v>
      </c>
      <c r="E956" s="1" t="s">
        <v>55</v>
      </c>
      <c r="F956" s="1">
        <v>999927873</v>
      </c>
      <c r="G956" s="1">
        <f>(J956+T956)-H956</f>
        <v>45</v>
      </c>
      <c r="H956" s="1"/>
      <c r="I956" s="27"/>
      <c r="J956" s="1">
        <f>SUM(K956,L956,N956,O956,P956,Q956,R956)</f>
        <v>45</v>
      </c>
      <c r="K956" s="1">
        <f>SUM(AP956,BT956,BX956)</f>
        <v>0</v>
      </c>
      <c r="L956" s="1">
        <f>SUM(AD956,AF956,AH956,AL956,AJ956,AN956,AR956,AT956,AV956,AX956,BB956,BD956,BF956,BH956,BJ956,BL956,AZ956)</f>
        <v>45</v>
      </c>
      <c r="M956" s="1">
        <f>COUNT(#REF!,AD956,AF956,AH956,AJ956,AL956,AN956,AR956,AT956,AV956,AX956,AZ956,BB956,BD956,BF956,BH956,BJ956,BL956)</f>
        <v>1</v>
      </c>
      <c r="N956" s="1">
        <f>BN956+BP956</f>
        <v>0</v>
      </c>
      <c r="O956" s="1">
        <v>0</v>
      </c>
      <c r="P956" s="1">
        <f>BR956</f>
        <v>0</v>
      </c>
      <c r="Q956" s="1">
        <f>BV956</f>
        <v>0</v>
      </c>
      <c r="R956" s="1">
        <v>0</v>
      </c>
      <c r="S956" s="64"/>
      <c r="T956" s="1">
        <f>SUM(U956,V956,X956,Y956,Z956,AA956,AB956)</f>
        <v>0</v>
      </c>
      <c r="U956" s="1">
        <f>CA956</f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f>CC956</f>
        <v>0</v>
      </c>
      <c r="AB956" s="1">
        <f>CB956</f>
        <v>0</v>
      </c>
      <c r="AC956" s="64"/>
      <c r="AD956" s="1"/>
      <c r="AE956" s="26"/>
      <c r="AF956" s="1"/>
      <c r="AG956" s="26"/>
      <c r="AH956" s="1"/>
      <c r="AI956" s="26"/>
      <c r="AJ956" s="1"/>
      <c r="AK956" s="26"/>
      <c r="AL956" s="1"/>
      <c r="AM956" s="26"/>
      <c r="AN956" s="1"/>
      <c r="AO956" s="26"/>
      <c r="AP956" s="1"/>
      <c r="AQ956" s="26"/>
      <c r="AR956" s="1"/>
      <c r="AS956" s="26"/>
      <c r="AT956" s="1"/>
      <c r="AU956" s="26"/>
      <c r="AV956" s="1"/>
      <c r="AW956" s="26"/>
      <c r="AX956" s="1"/>
      <c r="AY956" s="26"/>
      <c r="AZ956" s="1"/>
      <c r="BA956" s="26"/>
      <c r="BB956" s="1"/>
      <c r="BC956" s="26"/>
      <c r="BD956" s="1"/>
      <c r="BE956" s="26"/>
      <c r="BF956" s="1"/>
      <c r="BG956" s="26"/>
      <c r="BH956" s="1">
        <v>45</v>
      </c>
      <c r="BI956" s="26">
        <v>2</v>
      </c>
      <c r="BJ956" s="1"/>
      <c r="BK956" s="26"/>
      <c r="BL956" s="1"/>
      <c r="BM956" s="26"/>
      <c r="BN956" s="1"/>
      <c r="BO956" s="26"/>
      <c r="BP956" s="1"/>
      <c r="BQ956" s="26"/>
      <c r="BR956" s="1"/>
      <c r="BS956" s="26"/>
      <c r="BT956" s="1"/>
      <c r="BU956" s="26"/>
      <c r="BV956" s="30"/>
      <c r="BW956" s="26"/>
      <c r="BX956" s="30"/>
      <c r="BY956" s="26"/>
      <c r="BZ956" s="60"/>
      <c r="CA956" s="30"/>
      <c r="CB956" s="30"/>
      <c r="CC956" s="30"/>
    </row>
    <row r="957" spans="1:81" s="56" customFormat="1" x14ac:dyDescent="0.35">
      <c r="A957" s="35" t="s">
        <v>56</v>
      </c>
      <c r="B957" s="35" t="s">
        <v>229</v>
      </c>
      <c r="C957" s="35" t="s">
        <v>616</v>
      </c>
      <c r="D957" s="35" t="s">
        <v>617</v>
      </c>
      <c r="E957" s="35" t="s">
        <v>55</v>
      </c>
      <c r="F957" s="35">
        <v>999897292</v>
      </c>
      <c r="G957" s="1">
        <f>(J957+T957)-H957</f>
        <v>38</v>
      </c>
      <c r="H957" s="1"/>
      <c r="I957" s="27"/>
      <c r="J957" s="1">
        <f>SUM(K957,L957,N957,O957,P957,Q957,R957)</f>
        <v>38</v>
      </c>
      <c r="K957" s="1">
        <f>SUM(AP957,BT957,BX957)</f>
        <v>0</v>
      </c>
      <c r="L957" s="1">
        <f>SUM(AD957,AF957,AH957,AL957,AJ957,AN957,AR957,AT957,AV957,AX957,BB957,BD957,BF957,BH957,BJ957,BL957,AZ957)</f>
        <v>38</v>
      </c>
      <c r="M957" s="1">
        <f>COUNT(#REF!,AD957,AF957,AH957,AJ957,AL957,AN957,AR957,AT957,AV957,AX957,AZ957,BB957,BD957,BF957,BH957,BJ957,BL957)</f>
        <v>1</v>
      </c>
      <c r="N957" s="1">
        <f>BN957+BP957</f>
        <v>0</v>
      </c>
      <c r="O957" s="1">
        <v>0</v>
      </c>
      <c r="P957" s="1">
        <f>BR957</f>
        <v>0</v>
      </c>
      <c r="Q957" s="1">
        <f>BV957</f>
        <v>0</v>
      </c>
      <c r="R957" s="1">
        <v>0</v>
      </c>
      <c r="S957" s="64"/>
      <c r="T957" s="1">
        <f>SUM(U957,V957,X957,Y957,Z957,AA957,AB957)</f>
        <v>0</v>
      </c>
      <c r="U957" s="1">
        <f>CA957</f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f>CC957</f>
        <v>0</v>
      </c>
      <c r="AB957" s="1">
        <f>CB957</f>
        <v>0</v>
      </c>
      <c r="AC957" s="64"/>
      <c r="AD957" s="1"/>
      <c r="AE957" s="26"/>
      <c r="AF957" s="1"/>
      <c r="AG957" s="26"/>
      <c r="AH957" s="1">
        <v>38</v>
      </c>
      <c r="AI957" s="26" t="s">
        <v>94</v>
      </c>
      <c r="AJ957" s="1"/>
      <c r="AK957" s="26"/>
      <c r="AL957" s="1"/>
      <c r="AM957" s="26"/>
      <c r="AN957" s="1"/>
      <c r="AO957" s="26"/>
      <c r="AP957" s="1"/>
      <c r="AQ957" s="26"/>
      <c r="AR957" s="1"/>
      <c r="AS957" s="26"/>
      <c r="AT957" s="1"/>
      <c r="AU957" s="26"/>
      <c r="AV957" s="1"/>
      <c r="AW957" s="26"/>
      <c r="AX957" s="1"/>
      <c r="AY957" s="26"/>
      <c r="AZ957" s="1"/>
      <c r="BA957" s="26"/>
      <c r="BB957" s="1"/>
      <c r="BC957" s="26"/>
      <c r="BD957" s="1"/>
      <c r="BE957" s="26"/>
      <c r="BF957" s="1"/>
      <c r="BG957" s="26"/>
      <c r="BH957" s="1"/>
      <c r="BI957" s="26"/>
      <c r="BJ957" s="1"/>
      <c r="BK957" s="26"/>
      <c r="BL957" s="1"/>
      <c r="BM957" s="26"/>
      <c r="BN957" s="1"/>
      <c r="BO957" s="26"/>
      <c r="BP957" s="1"/>
      <c r="BQ957" s="26"/>
      <c r="BR957" s="1"/>
      <c r="BS957" s="26"/>
      <c r="BT957" s="1"/>
      <c r="BU957" s="26"/>
      <c r="BV957" s="30"/>
      <c r="BW957" s="26"/>
      <c r="BX957" s="30"/>
      <c r="BY957" s="26"/>
      <c r="BZ957" s="60"/>
      <c r="CA957" s="30"/>
      <c r="CB957" s="30"/>
      <c r="CC957" s="30"/>
    </row>
    <row r="958" spans="1:81" s="56" customFormat="1" x14ac:dyDescent="0.35">
      <c r="A958" s="1" t="s">
        <v>56</v>
      </c>
      <c r="B958" s="1" t="s">
        <v>229</v>
      </c>
      <c r="C958" s="1" t="s">
        <v>1479</v>
      </c>
      <c r="D958" s="1" t="s">
        <v>1480</v>
      </c>
      <c r="E958" s="1" t="s">
        <v>55</v>
      </c>
      <c r="F958" s="1">
        <v>999920446</v>
      </c>
      <c r="G958" s="1">
        <f>(J958+T958)-H958</f>
        <v>38</v>
      </c>
      <c r="H958" s="1"/>
      <c r="I958" s="27"/>
      <c r="J958" s="1">
        <f>SUM(K958,L958,N958,O958,P958,Q958,R958)</f>
        <v>38</v>
      </c>
      <c r="K958" s="1">
        <f>SUM(AP958,BT958,BX958)</f>
        <v>0</v>
      </c>
      <c r="L958" s="1">
        <f>SUM(AD958,AF958,AH958,AL958,AJ958,AN958,AR958,AT958,AV958,AX958,BB958,BD958,BF958,BH958,BJ958,BL958,AZ958)</f>
        <v>38</v>
      </c>
      <c r="M958" s="1">
        <f>COUNT(#REF!,AD958,AF958,AH958,AJ958,AL958,AN958,AR958,AT958,AV958,AX958,AZ958,BB958,BD958,BF958,BH958,BJ958,BL958)</f>
        <v>1</v>
      </c>
      <c r="N958" s="1">
        <f>BN958+BP958</f>
        <v>0</v>
      </c>
      <c r="O958" s="1">
        <v>0</v>
      </c>
      <c r="P958" s="1">
        <f>BR958</f>
        <v>0</v>
      </c>
      <c r="Q958" s="1">
        <f>BV958</f>
        <v>0</v>
      </c>
      <c r="R958" s="1">
        <v>0</v>
      </c>
      <c r="S958" s="64"/>
      <c r="T958" s="1">
        <f>SUM(U958,V958,X958,Y958,Z958,AA958,AB958)</f>
        <v>0</v>
      </c>
      <c r="U958" s="1">
        <f>CA958</f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f>CC958</f>
        <v>0</v>
      </c>
      <c r="AB958" s="1">
        <f>CB958</f>
        <v>0</v>
      </c>
      <c r="AC958" s="64"/>
      <c r="AD958" s="1"/>
      <c r="AE958" s="26"/>
      <c r="AF958" s="1"/>
      <c r="AG958" s="26"/>
      <c r="AH958" s="1"/>
      <c r="AI958" s="26"/>
      <c r="AJ958" s="1"/>
      <c r="AK958" s="26"/>
      <c r="AL958" s="1"/>
      <c r="AM958" s="26"/>
      <c r="AN958" s="1">
        <v>38</v>
      </c>
      <c r="AO958" s="26" t="s">
        <v>94</v>
      </c>
      <c r="AP958" s="1"/>
      <c r="AQ958" s="26"/>
      <c r="AR958" s="1"/>
      <c r="AS958" s="26"/>
      <c r="AT958" s="1"/>
      <c r="AU958" s="26"/>
      <c r="AV958" s="1"/>
      <c r="AW958" s="26"/>
      <c r="AX958" s="1"/>
      <c r="AY958" s="26"/>
      <c r="AZ958" s="1"/>
      <c r="BA958" s="26"/>
      <c r="BB958" s="1"/>
      <c r="BC958" s="26"/>
      <c r="BD958" s="1"/>
      <c r="BE958" s="26"/>
      <c r="BF958" s="1"/>
      <c r="BG958" s="26"/>
      <c r="BH958" s="1"/>
      <c r="BI958" s="26"/>
      <c r="BJ958" s="1"/>
      <c r="BK958" s="26"/>
      <c r="BL958" s="1"/>
      <c r="BM958" s="26"/>
      <c r="BN958" s="1"/>
      <c r="BO958" s="26"/>
      <c r="BP958" s="1"/>
      <c r="BQ958" s="26"/>
      <c r="BR958" s="1"/>
      <c r="BS958" s="26"/>
      <c r="BT958" s="1"/>
      <c r="BU958" s="26"/>
      <c r="BV958" s="30"/>
      <c r="BW958" s="26"/>
      <c r="BX958" s="30"/>
      <c r="BY958" s="26"/>
      <c r="BZ958" s="60"/>
      <c r="CA958" s="30"/>
      <c r="CB958" s="30"/>
      <c r="CC958" s="30"/>
    </row>
    <row r="959" spans="1:81" s="56" customFormat="1" x14ac:dyDescent="0.35">
      <c r="A959" s="1" t="s">
        <v>56</v>
      </c>
      <c r="B959" s="1" t="s">
        <v>229</v>
      </c>
      <c r="C959" s="30" t="s">
        <v>1627</v>
      </c>
      <c r="D959" s="30" t="s">
        <v>1628</v>
      </c>
      <c r="E959" s="1" t="s">
        <v>55</v>
      </c>
      <c r="F959" s="30">
        <v>999921456</v>
      </c>
      <c r="G959" s="1">
        <f>(J959+T959)-H959</f>
        <v>38</v>
      </c>
      <c r="H959" s="1"/>
      <c r="I959" s="27"/>
      <c r="J959" s="1">
        <f>SUM(K959,L959,N959,O959,P959,Q959,R959)</f>
        <v>38</v>
      </c>
      <c r="K959" s="1">
        <f>SUM(AP959,BT959,BX959)</f>
        <v>0</v>
      </c>
      <c r="L959" s="1">
        <f>SUM(AD959,AF959,AH959,AL959,AJ959,AN959,AR959,AT959,AV959,AX959,BB959,BD959,BF959,BH959,BJ959,BL959,AZ959)</f>
        <v>38</v>
      </c>
      <c r="M959" s="1">
        <f>COUNT(#REF!,AD959,AF959,AH959,AJ959,AL959,AN959,AR959,AT959,AV959,AX959,AZ959,BB959,BD959,BF959,BH959,BJ959,BL959)</f>
        <v>1</v>
      </c>
      <c r="N959" s="1">
        <f>BN959+BP959</f>
        <v>0</v>
      </c>
      <c r="O959" s="1">
        <v>0</v>
      </c>
      <c r="P959" s="1">
        <f>BR959</f>
        <v>0</v>
      </c>
      <c r="Q959" s="1">
        <f>BV959</f>
        <v>0</v>
      </c>
      <c r="R959" s="1">
        <v>0</v>
      </c>
      <c r="S959" s="64"/>
      <c r="T959" s="1">
        <f>SUM(U959,V959,X959,Y959,Z959,AA959,AB959)</f>
        <v>0</v>
      </c>
      <c r="U959" s="1">
        <f>CA959</f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f>CC959</f>
        <v>0</v>
      </c>
      <c r="AB959" s="1">
        <f>CB959</f>
        <v>0</v>
      </c>
      <c r="AC959" s="64"/>
      <c r="AD959" s="1"/>
      <c r="AE959" s="26"/>
      <c r="AF959" s="1"/>
      <c r="AG959" s="26"/>
      <c r="AH959" s="1"/>
      <c r="AI959" s="26"/>
      <c r="AJ959" s="1"/>
      <c r="AK959" s="26"/>
      <c r="AL959" s="1"/>
      <c r="AM959" s="26"/>
      <c r="AN959" s="1">
        <v>38</v>
      </c>
      <c r="AO959" s="26" t="s">
        <v>94</v>
      </c>
      <c r="AP959" s="1"/>
      <c r="AQ959" s="26"/>
      <c r="AR959" s="1"/>
      <c r="AS959" s="26"/>
      <c r="AT959" s="1"/>
      <c r="AU959" s="26"/>
      <c r="AV959" s="1"/>
      <c r="AW959" s="26"/>
      <c r="AX959" s="1"/>
      <c r="AY959" s="26"/>
      <c r="AZ959" s="1"/>
      <c r="BA959" s="26"/>
      <c r="BB959" s="1"/>
      <c r="BC959" s="26"/>
      <c r="BD959" s="1"/>
      <c r="BE959" s="26"/>
      <c r="BF959" s="1"/>
      <c r="BG959" s="26"/>
      <c r="BH959" s="1"/>
      <c r="BI959" s="26"/>
      <c r="BJ959" s="1"/>
      <c r="BK959" s="26"/>
      <c r="BL959" s="1"/>
      <c r="BM959" s="26"/>
      <c r="BN959" s="1"/>
      <c r="BO959" s="26"/>
      <c r="BP959" s="1"/>
      <c r="BQ959" s="26"/>
      <c r="BR959" s="1"/>
      <c r="BS959" s="26"/>
      <c r="BT959" s="1"/>
      <c r="BU959" s="26"/>
      <c r="BV959" s="30"/>
      <c r="BW959" s="26"/>
      <c r="BX959" s="30"/>
      <c r="BY959" s="26"/>
      <c r="BZ959" s="60"/>
      <c r="CA959" s="30"/>
      <c r="CB959" s="30"/>
      <c r="CC959" s="30"/>
    </row>
    <row r="960" spans="1:81" s="56" customFormat="1" x14ac:dyDescent="0.35">
      <c r="A960" s="31" t="s">
        <v>56</v>
      </c>
      <c r="B960" s="31" t="s">
        <v>229</v>
      </c>
      <c r="C960" s="31" t="s">
        <v>2555</v>
      </c>
      <c r="D960" s="31" t="s">
        <v>434</v>
      </c>
      <c r="E960" s="31" t="s">
        <v>55</v>
      </c>
      <c r="F960" s="1">
        <v>999925562</v>
      </c>
      <c r="G960" s="1">
        <f>(J960+T960)-H960</f>
        <v>38</v>
      </c>
      <c r="H960" s="1"/>
      <c r="I960" s="27"/>
      <c r="J960" s="1">
        <f>SUM(K960,L960,N960,O960,P960,Q960,R960)</f>
        <v>38</v>
      </c>
      <c r="K960" s="1">
        <f>SUM(AP960,BT960,BX960)</f>
        <v>0</v>
      </c>
      <c r="L960" s="1">
        <f>SUM(AD960,AF960,AH960,AL960,AJ960,AN960,AR960,AT960,AV960,AX960,BB960,BD960,BF960,BH960,BJ960,BL960,AZ960)</f>
        <v>38</v>
      </c>
      <c r="M960" s="1">
        <f>COUNT(#REF!,AD960,AF960,AH960,AJ960,AL960,AN960,AR960,AT960,AV960,AX960,AZ960,BB960,BD960,BF960,BH960,BJ960,BL960)</f>
        <v>1</v>
      </c>
      <c r="N960" s="1">
        <f>BN960+BP960</f>
        <v>0</v>
      </c>
      <c r="O960" s="1">
        <v>0</v>
      </c>
      <c r="P960" s="1">
        <f>BR960</f>
        <v>0</v>
      </c>
      <c r="Q960" s="1">
        <f>BV960</f>
        <v>0</v>
      </c>
      <c r="R960" s="1">
        <v>0</v>
      </c>
      <c r="S960" s="64"/>
      <c r="T960" s="1">
        <f>SUM(U960,V960,X960,Y960,Z960,AA960,AB960)</f>
        <v>0</v>
      </c>
      <c r="U960" s="1">
        <f>CA960</f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f>CC960</f>
        <v>0</v>
      </c>
      <c r="AB960" s="1">
        <f>CB960</f>
        <v>0</v>
      </c>
      <c r="AC960" s="64"/>
      <c r="AD960" s="1"/>
      <c r="AE960" s="26"/>
      <c r="AF960" s="1"/>
      <c r="AG960" s="26"/>
      <c r="AH960" s="1"/>
      <c r="AI960" s="26"/>
      <c r="AJ960" s="1"/>
      <c r="AK960" s="26"/>
      <c r="AL960" s="1"/>
      <c r="AM960" s="26"/>
      <c r="AN960" s="1"/>
      <c r="AO960" s="26"/>
      <c r="AP960" s="1"/>
      <c r="AQ960" s="26"/>
      <c r="AR960" s="1"/>
      <c r="AS960" s="26"/>
      <c r="AT960" s="1"/>
      <c r="AU960" s="26"/>
      <c r="AV960" s="1"/>
      <c r="AW960" s="26"/>
      <c r="AX960" s="1"/>
      <c r="AY960" s="26"/>
      <c r="AZ960" s="1">
        <v>38</v>
      </c>
      <c r="BA960" s="26"/>
      <c r="BB960" s="1"/>
      <c r="BC960" s="26"/>
      <c r="BD960" s="1"/>
      <c r="BE960" s="26"/>
      <c r="BF960" s="1"/>
      <c r="BG960" s="26"/>
      <c r="BH960" s="1"/>
      <c r="BI960" s="26"/>
      <c r="BJ960" s="1"/>
      <c r="BK960" s="26"/>
      <c r="BL960" s="1"/>
      <c r="BM960" s="26"/>
      <c r="BN960" s="1"/>
      <c r="BO960" s="26"/>
      <c r="BP960" s="1"/>
      <c r="BQ960" s="26"/>
      <c r="BR960" s="1"/>
      <c r="BS960" s="26"/>
      <c r="BT960" s="1"/>
      <c r="BU960" s="26"/>
      <c r="BV960" s="30"/>
      <c r="BW960" s="26"/>
      <c r="BX960" s="30"/>
      <c r="BY960" s="26"/>
      <c r="BZ960" s="60"/>
      <c r="CA960" s="30"/>
      <c r="CB960" s="30"/>
      <c r="CC960" s="30"/>
    </row>
    <row r="961" spans="1:81" s="56" customFormat="1" x14ac:dyDescent="0.35">
      <c r="A961" s="35" t="s">
        <v>56</v>
      </c>
      <c r="B961" s="35" t="s">
        <v>229</v>
      </c>
      <c r="C961" s="35" t="s">
        <v>2564</v>
      </c>
      <c r="D961" s="35" t="s">
        <v>111</v>
      </c>
      <c r="E961" s="35" t="s">
        <v>55</v>
      </c>
      <c r="F961" s="35">
        <v>999925584</v>
      </c>
      <c r="G961" s="1">
        <f>(J961+T961)-H961</f>
        <v>38</v>
      </c>
      <c r="H961" s="1"/>
      <c r="I961" s="27"/>
      <c r="J961" s="1">
        <f>SUM(K961,L961,N961,O961,P961,Q961,R961)</f>
        <v>38</v>
      </c>
      <c r="K961" s="1">
        <f>SUM(AP961,BT961,BX961)</f>
        <v>0</v>
      </c>
      <c r="L961" s="1">
        <f>SUM(AD961,AF961,AH961,AL961,AJ961,AN961,AR961,AT961,AV961,AX961,BB961,BD961,BF961,BH961,BJ961,BL961,AZ961)</f>
        <v>38</v>
      </c>
      <c r="M961" s="1">
        <f>COUNT(#REF!,AD961,AF961,AH961,AJ961,AL961,AN961,AR961,AT961,AV961,AX961,AZ961,BB961,BD961,BF961,BH961,BJ961,BL961)</f>
        <v>1</v>
      </c>
      <c r="N961" s="1">
        <f>BN961+BP961</f>
        <v>0</v>
      </c>
      <c r="O961" s="1">
        <v>0</v>
      </c>
      <c r="P961" s="1">
        <f>BR961</f>
        <v>0</v>
      </c>
      <c r="Q961" s="1">
        <f>BV961</f>
        <v>0</v>
      </c>
      <c r="R961" s="1">
        <v>0</v>
      </c>
      <c r="S961" s="64"/>
      <c r="T961" s="1">
        <f>SUM(U961,V961,X961,Y961,Z961,AA961,AB961)</f>
        <v>0</v>
      </c>
      <c r="U961" s="1">
        <f>CA961</f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f>CC961</f>
        <v>0</v>
      </c>
      <c r="AB961" s="1">
        <f>CB961</f>
        <v>0</v>
      </c>
      <c r="AC961" s="64"/>
      <c r="AD961" s="1"/>
      <c r="AE961" s="26"/>
      <c r="AF961" s="1"/>
      <c r="AG961" s="26"/>
      <c r="AH961" s="1">
        <v>38</v>
      </c>
      <c r="AI961" s="26" t="s">
        <v>94</v>
      </c>
      <c r="AJ961" s="1"/>
      <c r="AK961" s="26"/>
      <c r="AL961" s="1"/>
      <c r="AM961" s="26"/>
      <c r="AN961" s="1"/>
      <c r="AO961" s="26"/>
      <c r="AP961" s="1"/>
      <c r="AQ961" s="26"/>
      <c r="AR961" s="1"/>
      <c r="AS961" s="26"/>
      <c r="AT961" s="1"/>
      <c r="AU961" s="26"/>
      <c r="AV961" s="1"/>
      <c r="AW961" s="26"/>
      <c r="AX961" s="1"/>
      <c r="AY961" s="26"/>
      <c r="AZ961" s="1"/>
      <c r="BA961" s="26"/>
      <c r="BB961" s="1"/>
      <c r="BC961" s="26"/>
      <c r="BD961" s="1"/>
      <c r="BE961" s="26"/>
      <c r="BF961" s="1"/>
      <c r="BG961" s="26"/>
      <c r="BH961" s="1"/>
      <c r="BI961" s="26"/>
      <c r="BJ961" s="1"/>
      <c r="BK961" s="26"/>
      <c r="BL961" s="1"/>
      <c r="BM961" s="26"/>
      <c r="BN961" s="1"/>
      <c r="BO961" s="26"/>
      <c r="BP961" s="1"/>
      <c r="BQ961" s="26"/>
      <c r="BR961" s="1"/>
      <c r="BS961" s="26"/>
      <c r="BT961" s="1"/>
      <c r="BU961" s="26"/>
      <c r="BV961" s="30"/>
      <c r="BW961" s="26"/>
      <c r="BX961" s="30"/>
      <c r="BY961" s="26"/>
      <c r="BZ961" s="60"/>
      <c r="CA961" s="30"/>
      <c r="CB961" s="30"/>
      <c r="CC961" s="30"/>
    </row>
    <row r="962" spans="1:81" s="56" customFormat="1" x14ac:dyDescent="0.35">
      <c r="A962" s="35" t="s">
        <v>56</v>
      </c>
      <c r="B962" s="35" t="s">
        <v>229</v>
      </c>
      <c r="C962" s="35" t="s">
        <v>2916</v>
      </c>
      <c r="D962" s="35" t="s">
        <v>2917</v>
      </c>
      <c r="E962" s="35" t="s">
        <v>55</v>
      </c>
      <c r="F962" s="35">
        <v>999926465</v>
      </c>
      <c r="G962" s="1">
        <f>(J962+T962)-H962</f>
        <v>38</v>
      </c>
      <c r="H962" s="1"/>
      <c r="I962" s="27"/>
      <c r="J962" s="1">
        <f>SUM(K962,L962,N962,O962,P962,Q962,R962)</f>
        <v>38</v>
      </c>
      <c r="K962" s="1">
        <f>SUM(AP962,BT962,BX962)</f>
        <v>0</v>
      </c>
      <c r="L962" s="1">
        <f>SUM(AD962,AF962,AH962,AL962,AJ962,AN962,AR962,AT962,AV962,AX962,BB962,BD962,BF962,BH962,BJ962,BL962,AZ962)</f>
        <v>38</v>
      </c>
      <c r="M962" s="1">
        <f>COUNT(#REF!,AD962,AF962,AH962,AJ962,AL962,AN962,AR962,AT962,AV962,AX962,AZ962,BB962,BD962,BF962,BH962,BJ962,BL962)</f>
        <v>1</v>
      </c>
      <c r="N962" s="1">
        <f>BN962+BP962</f>
        <v>0</v>
      </c>
      <c r="O962" s="1">
        <v>0</v>
      </c>
      <c r="P962" s="1">
        <f>BR962</f>
        <v>0</v>
      </c>
      <c r="Q962" s="1">
        <f>BV962</f>
        <v>0</v>
      </c>
      <c r="R962" s="1">
        <v>0</v>
      </c>
      <c r="S962" s="64"/>
      <c r="T962" s="1">
        <f>SUM(U962,V962,X962,Y962,Z962,AA962,AB962)</f>
        <v>0</v>
      </c>
      <c r="U962" s="1">
        <f>CA962</f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1">
        <f>CC962</f>
        <v>0</v>
      </c>
      <c r="AB962" s="1">
        <f>CB962</f>
        <v>0</v>
      </c>
      <c r="AC962" s="64"/>
      <c r="AD962" s="1"/>
      <c r="AE962" s="26"/>
      <c r="AF962" s="1"/>
      <c r="AG962" s="26"/>
      <c r="AH962" s="1">
        <v>38</v>
      </c>
      <c r="AI962" s="26" t="s">
        <v>94</v>
      </c>
      <c r="AJ962" s="1"/>
      <c r="AK962" s="26"/>
      <c r="AL962" s="1"/>
      <c r="AM962" s="26"/>
      <c r="AN962" s="1"/>
      <c r="AO962" s="26"/>
      <c r="AP962" s="1"/>
      <c r="AQ962" s="26"/>
      <c r="AR962" s="1"/>
      <c r="AS962" s="26"/>
      <c r="AT962" s="1"/>
      <c r="AU962" s="26"/>
      <c r="AV962" s="1"/>
      <c r="AW962" s="26"/>
      <c r="AX962" s="1"/>
      <c r="AY962" s="26"/>
      <c r="AZ962" s="1"/>
      <c r="BA962" s="26"/>
      <c r="BB962" s="1"/>
      <c r="BC962" s="26"/>
      <c r="BD962" s="1"/>
      <c r="BE962" s="26"/>
      <c r="BF962" s="1"/>
      <c r="BG962" s="26"/>
      <c r="BH962" s="1"/>
      <c r="BI962" s="26"/>
      <c r="BJ962" s="1"/>
      <c r="BK962" s="26"/>
      <c r="BL962" s="1"/>
      <c r="BM962" s="26"/>
      <c r="BN962" s="1"/>
      <c r="BO962" s="26"/>
      <c r="BP962" s="1"/>
      <c r="BQ962" s="26"/>
      <c r="BR962" s="1"/>
      <c r="BS962" s="26"/>
      <c r="BT962" s="1"/>
      <c r="BU962" s="26"/>
      <c r="BV962" s="30"/>
      <c r="BW962" s="26"/>
      <c r="BX962" s="30"/>
      <c r="BY962" s="26"/>
      <c r="BZ962" s="60"/>
      <c r="CA962" s="30"/>
      <c r="CB962" s="30"/>
      <c r="CC962" s="30"/>
    </row>
    <row r="963" spans="1:81" s="56" customFormat="1" x14ac:dyDescent="0.35">
      <c r="A963" s="31" t="s">
        <v>56</v>
      </c>
      <c r="B963" s="31" t="s">
        <v>229</v>
      </c>
      <c r="C963" s="31" t="s">
        <v>3384</v>
      </c>
      <c r="D963" s="31" t="s">
        <v>3385</v>
      </c>
      <c r="E963" s="31" t="s">
        <v>55</v>
      </c>
      <c r="F963" s="1">
        <v>999927561</v>
      </c>
      <c r="G963" s="1">
        <f>(J963+T963)-H963</f>
        <v>38</v>
      </c>
      <c r="H963" s="1"/>
      <c r="I963" s="27"/>
      <c r="J963" s="1">
        <f>SUM(K963,L963,N963,O963,P963,Q963,R963)</f>
        <v>38</v>
      </c>
      <c r="K963" s="1">
        <f>SUM(AP963,BT963,BX963)</f>
        <v>0</v>
      </c>
      <c r="L963" s="1">
        <f>SUM(AD963,AF963,AH963,AL963,AJ963,AN963,AR963,AT963,AV963,AX963,BB963,BD963,BF963,BH963,BJ963,BL963,AZ963)</f>
        <v>38</v>
      </c>
      <c r="M963" s="1">
        <f>COUNT(#REF!,AD963,AF963,AH963,AJ963,AL963,AN963,AR963,AT963,AV963,AX963,AZ963,BB963,BD963,BF963,BH963,BJ963,BL963)</f>
        <v>1</v>
      </c>
      <c r="N963" s="1">
        <f>BN963+BP963</f>
        <v>0</v>
      </c>
      <c r="O963" s="1">
        <v>0</v>
      </c>
      <c r="P963" s="1">
        <f>BR963</f>
        <v>0</v>
      </c>
      <c r="Q963" s="1">
        <f>BV963</f>
        <v>0</v>
      </c>
      <c r="R963" s="1">
        <v>0</v>
      </c>
      <c r="S963" s="64"/>
      <c r="T963" s="1">
        <f>SUM(U963,V963,X963,Y963,Z963,AA963,AB963)</f>
        <v>0</v>
      </c>
      <c r="U963" s="1">
        <f>CA963</f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f>CC963</f>
        <v>0</v>
      </c>
      <c r="AB963" s="1">
        <f>CB963</f>
        <v>0</v>
      </c>
      <c r="AC963" s="64"/>
      <c r="AD963" s="1"/>
      <c r="AE963" s="26"/>
      <c r="AF963" s="1"/>
      <c r="AG963" s="26"/>
      <c r="AH963" s="1"/>
      <c r="AI963" s="26"/>
      <c r="AJ963" s="1"/>
      <c r="AK963" s="26"/>
      <c r="AL963" s="1"/>
      <c r="AM963" s="26"/>
      <c r="AN963" s="1"/>
      <c r="AO963" s="26"/>
      <c r="AP963" s="1"/>
      <c r="AQ963" s="26"/>
      <c r="AR963" s="1"/>
      <c r="AS963" s="26"/>
      <c r="AT963" s="1"/>
      <c r="AU963" s="26"/>
      <c r="AV963" s="1"/>
      <c r="AW963" s="26"/>
      <c r="AX963" s="1"/>
      <c r="AY963" s="26"/>
      <c r="AZ963" s="1">
        <v>38</v>
      </c>
      <c r="BA963" s="26"/>
      <c r="BB963" s="1"/>
      <c r="BC963" s="26"/>
      <c r="BD963" s="1"/>
      <c r="BE963" s="26"/>
      <c r="BF963" s="1"/>
      <c r="BG963" s="26"/>
      <c r="BH963" s="1"/>
      <c r="BI963" s="26"/>
      <c r="BJ963" s="1"/>
      <c r="BK963" s="26"/>
      <c r="BL963" s="1"/>
      <c r="BM963" s="26"/>
      <c r="BN963" s="1"/>
      <c r="BO963" s="26"/>
      <c r="BP963" s="1"/>
      <c r="BQ963" s="26"/>
      <c r="BR963" s="1"/>
      <c r="BS963" s="26"/>
      <c r="BT963" s="1"/>
      <c r="BU963" s="26"/>
      <c r="BV963" s="30"/>
      <c r="BW963" s="26"/>
      <c r="BX963" s="30"/>
      <c r="BY963" s="26"/>
      <c r="BZ963" s="60"/>
      <c r="CA963" s="30"/>
      <c r="CB963" s="30"/>
      <c r="CC963" s="30"/>
    </row>
    <row r="964" spans="1:81" s="56" customFormat="1" x14ac:dyDescent="0.35">
      <c r="A964" s="31" t="s">
        <v>56</v>
      </c>
      <c r="B964" s="31" t="s">
        <v>229</v>
      </c>
      <c r="C964" s="31" t="s">
        <v>3538</v>
      </c>
      <c r="D964" s="31" t="s">
        <v>3539</v>
      </c>
      <c r="E964" s="31" t="s">
        <v>55</v>
      </c>
      <c r="F964" s="1">
        <v>999928009</v>
      </c>
      <c r="G964" s="1">
        <f>(J964+T964)-H964</f>
        <v>38</v>
      </c>
      <c r="H964" s="1"/>
      <c r="I964" s="27"/>
      <c r="J964" s="1">
        <f>SUM(K964,L964,N964,O964,P964,Q964,R964)</f>
        <v>38</v>
      </c>
      <c r="K964" s="1">
        <f>SUM(AP964,BT964,BX964)</f>
        <v>0</v>
      </c>
      <c r="L964" s="1">
        <f>SUM(AD964,AF964,AH964,AL964,AJ964,AN964,AR964,AT964,AV964,AX964,BB964,BD964,BF964,BH964,BJ964,BL964,AZ964)</f>
        <v>38</v>
      </c>
      <c r="M964" s="1">
        <f>COUNT(#REF!,AD964,AF964,AH964,AJ964,AL964,AN964,AR964,AT964,AV964,AX964,AZ964,BB964,BD964,BF964,BH964,BJ964,BL964)</f>
        <v>1</v>
      </c>
      <c r="N964" s="1">
        <f>BN964+BP964</f>
        <v>0</v>
      </c>
      <c r="O964" s="1">
        <v>0</v>
      </c>
      <c r="P964" s="1">
        <f>BR964</f>
        <v>0</v>
      </c>
      <c r="Q964" s="1">
        <f>BV964</f>
        <v>0</v>
      </c>
      <c r="R964" s="1">
        <v>0</v>
      </c>
      <c r="S964" s="64"/>
      <c r="T964" s="1">
        <f>SUM(U964,V964,X964,Y964,Z964,AA964,AB964)</f>
        <v>0</v>
      </c>
      <c r="U964" s="1">
        <f>CA964</f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f>CC964</f>
        <v>0</v>
      </c>
      <c r="AB964" s="1">
        <f>CB964</f>
        <v>0</v>
      </c>
      <c r="AC964" s="64"/>
      <c r="AD964" s="1"/>
      <c r="AE964" s="26"/>
      <c r="AF964" s="1"/>
      <c r="AG964" s="26"/>
      <c r="AH964" s="1"/>
      <c r="AI964" s="26"/>
      <c r="AJ964" s="1"/>
      <c r="AK964" s="26"/>
      <c r="AL964" s="1"/>
      <c r="AM964" s="26"/>
      <c r="AN964" s="1"/>
      <c r="AO964" s="26"/>
      <c r="AP964" s="1"/>
      <c r="AQ964" s="26"/>
      <c r="AR964" s="1"/>
      <c r="AS964" s="26"/>
      <c r="AT964" s="1"/>
      <c r="AU964" s="26"/>
      <c r="AV964" s="1"/>
      <c r="AW964" s="26"/>
      <c r="AX964" s="1"/>
      <c r="AY964" s="26"/>
      <c r="AZ964" s="1">
        <v>38</v>
      </c>
      <c r="BA964" s="26"/>
      <c r="BB964" s="1"/>
      <c r="BC964" s="27"/>
      <c r="BD964" s="1"/>
      <c r="BE964" s="26"/>
      <c r="BF964" s="1"/>
      <c r="BG964" s="26"/>
      <c r="BH964" s="1"/>
      <c r="BI964" s="26"/>
      <c r="BJ964" s="1"/>
      <c r="BK964" s="26"/>
      <c r="BL964" s="1"/>
      <c r="BM964" s="26"/>
      <c r="BN964" s="1"/>
      <c r="BO964" s="26"/>
      <c r="BP964" s="1"/>
      <c r="BQ964" s="26"/>
      <c r="BR964" s="1"/>
      <c r="BS964" s="26"/>
      <c r="BT964" s="1"/>
      <c r="BU964" s="26"/>
      <c r="BV964" s="30"/>
      <c r="BW964" s="26"/>
      <c r="BX964" s="30"/>
      <c r="BY964" s="26"/>
      <c r="BZ964" s="60"/>
      <c r="CA964" s="30"/>
      <c r="CB964" s="30"/>
      <c r="CC964" s="30"/>
    </row>
    <row r="965" spans="1:81" s="56" customFormat="1" x14ac:dyDescent="0.35">
      <c r="A965" s="1" t="s">
        <v>56</v>
      </c>
      <c r="B965" s="1" t="s">
        <v>229</v>
      </c>
      <c r="C965" s="1" t="s">
        <v>1414</v>
      </c>
      <c r="D965" s="1" t="s">
        <v>1415</v>
      </c>
      <c r="E965" s="30" t="s">
        <v>55</v>
      </c>
      <c r="F965" s="1">
        <v>999919766</v>
      </c>
      <c r="G965" s="1">
        <f>(J965+T965)-H965</f>
        <v>34</v>
      </c>
      <c r="H965" s="1"/>
      <c r="I965" s="27"/>
      <c r="J965" s="1">
        <f>SUM(K965,L965,N965,O965,P965,Q965,R965)</f>
        <v>34</v>
      </c>
      <c r="K965" s="1">
        <f>SUM(AP965,BT965,BX965)</f>
        <v>0</v>
      </c>
      <c r="L965" s="1">
        <f>SUM(AD965,AF965,AH965,AL965,AJ965,AN965,AR965,AT965,AV965,AX965,BB965,BD965,BF965,BH965,BJ965,BL965,AZ965)</f>
        <v>34</v>
      </c>
      <c r="M965" s="1">
        <f>COUNT(#REF!,AD965,AF965,AH965,AJ965,AL965,AN965,AR965,AT965,AV965,AX965,AZ965,BB965,BD965,BF965,BH965,BJ965,BL965)</f>
        <v>1</v>
      </c>
      <c r="N965" s="1">
        <f>BN965+BP965</f>
        <v>0</v>
      </c>
      <c r="O965" s="1">
        <v>0</v>
      </c>
      <c r="P965" s="1">
        <f>BR965</f>
        <v>0</v>
      </c>
      <c r="Q965" s="1">
        <f>BV965</f>
        <v>0</v>
      </c>
      <c r="R965" s="1">
        <v>0</v>
      </c>
      <c r="S965" s="64"/>
      <c r="T965" s="1">
        <f>SUM(U965,V965,X965,Y965,Z965,AA965,AB965)</f>
        <v>0</v>
      </c>
      <c r="U965" s="1">
        <f>CA965</f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f>CC965</f>
        <v>0</v>
      </c>
      <c r="AB965" s="1">
        <f>CB965</f>
        <v>0</v>
      </c>
      <c r="AC965" s="64"/>
      <c r="AD965" s="1"/>
      <c r="AE965" s="26"/>
      <c r="AF965" s="1"/>
      <c r="AG965" s="26"/>
      <c r="AH965" s="1"/>
      <c r="AI965" s="26"/>
      <c r="AJ965" s="1">
        <v>34</v>
      </c>
      <c r="AK965" s="26">
        <v>3</v>
      </c>
      <c r="AL965" s="1"/>
      <c r="AM965" s="26"/>
      <c r="AN965" s="1"/>
      <c r="AO965" s="26"/>
      <c r="AP965" s="1"/>
      <c r="AQ965" s="26"/>
      <c r="AR965" s="1"/>
      <c r="AS965" s="26"/>
      <c r="AT965" s="1"/>
      <c r="AU965" s="26"/>
      <c r="AV965" s="1"/>
      <c r="AW965" s="26"/>
      <c r="AX965" s="1"/>
      <c r="AY965" s="26"/>
      <c r="AZ965" s="1"/>
      <c r="BA965" s="26"/>
      <c r="BB965" s="1"/>
      <c r="BC965" s="26"/>
      <c r="BD965" s="1"/>
      <c r="BE965" s="26"/>
      <c r="BF965" s="1"/>
      <c r="BG965" s="26"/>
      <c r="BH965" s="1"/>
      <c r="BI965" s="26"/>
      <c r="BJ965" s="1"/>
      <c r="BK965" s="26"/>
      <c r="BL965" s="1"/>
      <c r="BM965" s="26"/>
      <c r="BN965" s="1"/>
      <c r="BO965" s="26"/>
      <c r="BP965" s="1"/>
      <c r="BQ965" s="26"/>
      <c r="BR965" s="1"/>
      <c r="BS965" s="26"/>
      <c r="BT965" s="1"/>
      <c r="BU965" s="26"/>
      <c r="BV965" s="30"/>
      <c r="BW965" s="26"/>
      <c r="BX965" s="30"/>
      <c r="BY965" s="26"/>
      <c r="BZ965" s="60"/>
      <c r="CA965" s="30"/>
      <c r="CB965" s="30"/>
      <c r="CC965" s="30"/>
    </row>
    <row r="966" spans="1:81" s="56" customFormat="1" x14ac:dyDescent="0.35">
      <c r="A966" s="31" t="s">
        <v>56</v>
      </c>
      <c r="B966" s="1" t="s">
        <v>229</v>
      </c>
      <c r="C966" s="1" t="s">
        <v>1455</v>
      </c>
      <c r="D966" s="1" t="s">
        <v>1456</v>
      </c>
      <c r="E966" s="1" t="s">
        <v>55</v>
      </c>
      <c r="F966" s="1">
        <v>999920241</v>
      </c>
      <c r="G966" s="1">
        <f>(J966+T966)-H966</f>
        <v>34</v>
      </c>
      <c r="H966" s="1">
        <f>(K966+L966+N966+O966+P966+Q966+R966)*0.5</f>
        <v>34</v>
      </c>
      <c r="I966" s="27"/>
      <c r="J966" s="1">
        <f>SUM(K966,L966,N966,O966,P966,Q966,R966)</f>
        <v>68</v>
      </c>
      <c r="K966" s="1">
        <f>SUM(AP966,BT966,BX966)</f>
        <v>0</v>
      </c>
      <c r="L966" s="1">
        <f>SUM(AD966,AF966,AH966,AL966,AJ966,AN966,AR966,AT966,AV966,AX966,BB966,BD966,BF966,BH966,BJ966,BL966,AZ966)</f>
        <v>68</v>
      </c>
      <c r="M966" s="1">
        <f>COUNT(#REF!,AD966,AF966,AH966,AJ966,AL966,AN966,AR966,AT966,AV966,AX966,AZ966,BB966,BD966,BF966,BH966,BJ966,BL966)</f>
        <v>1</v>
      </c>
      <c r="N966" s="1">
        <f>BN966+BP966</f>
        <v>0</v>
      </c>
      <c r="O966" s="1">
        <v>0</v>
      </c>
      <c r="P966" s="1">
        <f>BR966</f>
        <v>0</v>
      </c>
      <c r="Q966" s="1">
        <f>BV966</f>
        <v>0</v>
      </c>
      <c r="R966" s="1">
        <v>0</v>
      </c>
      <c r="S966" s="64"/>
      <c r="T966" s="1">
        <f>SUM(U966,V966,X966,Y966,Z966,AA966,AB966)</f>
        <v>0</v>
      </c>
      <c r="U966" s="1">
        <f>CA966</f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f>CC966</f>
        <v>0</v>
      </c>
      <c r="AB966" s="1">
        <f>CB966</f>
        <v>0</v>
      </c>
      <c r="AC966" s="64"/>
      <c r="AD966" s="1"/>
      <c r="AE966" s="26"/>
      <c r="AF966" s="1"/>
      <c r="AG966" s="26"/>
      <c r="AH966" s="1"/>
      <c r="AI966" s="26"/>
      <c r="AJ966" s="1"/>
      <c r="AK966" s="26"/>
      <c r="AL966" s="1"/>
      <c r="AM966" s="26"/>
      <c r="AN966" s="1">
        <v>68</v>
      </c>
      <c r="AO966" s="26">
        <v>3</v>
      </c>
      <c r="AP966" s="1"/>
      <c r="AQ966" s="26"/>
      <c r="AR966" s="1"/>
      <c r="AS966" s="26"/>
      <c r="AT966" s="1"/>
      <c r="AU966" s="26"/>
      <c r="AV966" s="1"/>
      <c r="AW966" s="26"/>
      <c r="AX966" s="1"/>
      <c r="AY966" s="26"/>
      <c r="AZ966" s="1"/>
      <c r="BA966" s="26"/>
      <c r="BB966" s="1"/>
      <c r="BC966" s="26"/>
      <c r="BD966" s="1"/>
      <c r="BE966" s="26"/>
      <c r="BF966" s="1"/>
      <c r="BG966" s="26"/>
      <c r="BH966" s="1"/>
      <c r="BI966" s="26"/>
      <c r="BJ966" s="1"/>
      <c r="BK966" s="26"/>
      <c r="BL966" s="1"/>
      <c r="BM966" s="26"/>
      <c r="BN966" s="1"/>
      <c r="BO966" s="26"/>
      <c r="BP966" s="1"/>
      <c r="BQ966" s="26"/>
      <c r="BR966" s="1"/>
      <c r="BS966" s="26"/>
      <c r="BT966" s="1"/>
      <c r="BU966" s="26"/>
      <c r="BV966" s="30"/>
      <c r="BW966" s="26"/>
      <c r="BX966" s="30"/>
      <c r="BY966" s="26"/>
      <c r="BZ966" s="60"/>
      <c r="CA966" s="30"/>
      <c r="CB966" s="30"/>
      <c r="CC966" s="30"/>
    </row>
    <row r="967" spans="1:81" s="56" customFormat="1" x14ac:dyDescent="0.35">
      <c r="A967" s="31" t="s">
        <v>56</v>
      </c>
      <c r="B967" s="1" t="s">
        <v>229</v>
      </c>
      <c r="C967" s="1" t="s">
        <v>1530</v>
      </c>
      <c r="D967" s="1" t="s">
        <v>1529</v>
      </c>
      <c r="E967" s="1" t="s">
        <v>55</v>
      </c>
      <c r="F967" s="1">
        <v>999921045</v>
      </c>
      <c r="G967" s="1">
        <f>(J967+T967)-H967</f>
        <v>34</v>
      </c>
      <c r="H967" s="1">
        <f>(K967+L967+N967+O967+P967+Q967+R967)*0.5</f>
        <v>34</v>
      </c>
      <c r="I967" s="27"/>
      <c r="J967" s="1">
        <f>SUM(K967,L967,N967,O967,P967,Q967,R967)</f>
        <v>68</v>
      </c>
      <c r="K967" s="1">
        <f>SUM(AP967,BT967,BX967)</f>
        <v>0</v>
      </c>
      <c r="L967" s="1">
        <f>SUM(AD967,AF967,AH967,AL967,AJ967,AN967,AR967,AT967,AV967,AX967,BB967,BD967,BF967,BH967,BJ967,BL967,AZ967)</f>
        <v>68</v>
      </c>
      <c r="M967" s="1">
        <f>COUNT(#REF!,AD967,AF967,AH967,AJ967,AL967,AN967,AR967,AT967,AV967,AX967,AZ967,BB967,BD967,BF967,BH967,BJ967,BL967)</f>
        <v>1</v>
      </c>
      <c r="N967" s="1">
        <f>BN967+BP967</f>
        <v>0</v>
      </c>
      <c r="O967" s="1">
        <v>0</v>
      </c>
      <c r="P967" s="1">
        <f>BR967</f>
        <v>0</v>
      </c>
      <c r="Q967" s="1">
        <f>BV967</f>
        <v>0</v>
      </c>
      <c r="R967" s="1">
        <v>0</v>
      </c>
      <c r="S967" s="64"/>
      <c r="T967" s="1">
        <f>SUM(U967,V967,X967,Y967,Z967,AA967,AB967)</f>
        <v>0</v>
      </c>
      <c r="U967" s="1">
        <f>CA967</f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f>CC967</f>
        <v>0</v>
      </c>
      <c r="AB967" s="1">
        <f>CB967</f>
        <v>0</v>
      </c>
      <c r="AC967" s="64"/>
      <c r="AD967" s="1"/>
      <c r="AE967" s="26"/>
      <c r="AF967" s="1"/>
      <c r="AG967" s="26"/>
      <c r="AH967" s="1"/>
      <c r="AI967" s="26"/>
      <c r="AJ967" s="1"/>
      <c r="AK967" s="26"/>
      <c r="AL967" s="1"/>
      <c r="AM967" s="26"/>
      <c r="AN967" s="1"/>
      <c r="AO967" s="26"/>
      <c r="AP967" s="1"/>
      <c r="AQ967" s="26"/>
      <c r="AR967" s="1">
        <v>68</v>
      </c>
      <c r="AS967" s="26">
        <v>3</v>
      </c>
      <c r="AT967" s="1"/>
      <c r="AU967" s="26"/>
      <c r="AV967" s="1"/>
      <c r="AW967" s="26"/>
      <c r="AX967" s="1"/>
      <c r="AY967" s="26"/>
      <c r="AZ967" s="1"/>
      <c r="BA967" s="26"/>
      <c r="BB967" s="1"/>
      <c r="BC967" s="26"/>
      <c r="BD967" s="1"/>
      <c r="BE967" s="26"/>
      <c r="BF967" s="1"/>
      <c r="BG967" s="26"/>
      <c r="BH967" s="1"/>
      <c r="BI967" s="26"/>
      <c r="BJ967" s="1"/>
      <c r="BK967" s="26"/>
      <c r="BL967" s="1"/>
      <c r="BM967" s="26"/>
      <c r="BN967" s="1"/>
      <c r="BO967" s="26"/>
      <c r="BP967" s="1"/>
      <c r="BQ967" s="26"/>
      <c r="BR967" s="1"/>
      <c r="BS967" s="26"/>
      <c r="BT967" s="1"/>
      <c r="BU967" s="26"/>
      <c r="BV967" s="30"/>
      <c r="BW967" s="26"/>
      <c r="BX967" s="30"/>
      <c r="BY967" s="26"/>
      <c r="BZ967" s="60"/>
      <c r="CA967" s="30"/>
      <c r="CB967" s="30"/>
      <c r="CC967" s="30"/>
    </row>
    <row r="968" spans="1:81" s="56" customFormat="1" x14ac:dyDescent="0.35">
      <c r="A968" s="31" t="s">
        <v>56</v>
      </c>
      <c r="B968" s="1" t="s">
        <v>229</v>
      </c>
      <c r="C968" s="1" t="s">
        <v>2159</v>
      </c>
      <c r="D968" s="1" t="s">
        <v>2160</v>
      </c>
      <c r="E968" s="1" t="s">
        <v>55</v>
      </c>
      <c r="F968" s="1">
        <v>999924311</v>
      </c>
      <c r="G968" s="1">
        <f>(J968+T968)-H968</f>
        <v>34</v>
      </c>
      <c r="H968" s="1">
        <f>(K968+L968+N968+O968+P968+Q968+R968)*0.5</f>
        <v>34</v>
      </c>
      <c r="I968" s="27"/>
      <c r="J968" s="1">
        <f>SUM(K968,L968,N968,O968,P968,Q968,R968)</f>
        <v>68</v>
      </c>
      <c r="K968" s="1">
        <f>SUM(AP968,BT968,BX968)</f>
        <v>0</v>
      </c>
      <c r="L968" s="1">
        <f>SUM(AD968,AF968,AH968,AL968,AJ968,AN968,AR968,AT968,AV968,AX968,BB968,BD968,BF968,BH968,BJ968,BL968,AZ968)</f>
        <v>68</v>
      </c>
      <c r="M968" s="1">
        <f>COUNT(#REF!,AD968,AF968,AH968,AJ968,AL968,AN968,AR968,AT968,AV968,AX968,AZ968,BB968,BD968,BF968,BH968,BJ968,BL968)</f>
        <v>1</v>
      </c>
      <c r="N968" s="1">
        <f>BN968+BP968</f>
        <v>0</v>
      </c>
      <c r="O968" s="1">
        <v>0</v>
      </c>
      <c r="P968" s="1">
        <f>BR968</f>
        <v>0</v>
      </c>
      <c r="Q968" s="1">
        <f>BV968</f>
        <v>0</v>
      </c>
      <c r="R968" s="1">
        <v>0</v>
      </c>
      <c r="S968" s="64"/>
      <c r="T968" s="1">
        <f>SUM(U968,V968,X968,Y968,Z968,AA968,AB968)</f>
        <v>0</v>
      </c>
      <c r="U968" s="1">
        <f>CA968</f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f>CC968</f>
        <v>0</v>
      </c>
      <c r="AB968" s="1">
        <f>CB968</f>
        <v>0</v>
      </c>
      <c r="AC968" s="64"/>
      <c r="AD968" s="1"/>
      <c r="AE968" s="26"/>
      <c r="AF968" s="1">
        <v>68</v>
      </c>
      <c r="AG968" s="26">
        <v>3</v>
      </c>
      <c r="AH968" s="1"/>
      <c r="AI968" s="26"/>
      <c r="AJ968" s="1"/>
      <c r="AK968" s="26"/>
      <c r="AL968" s="1"/>
      <c r="AM968" s="26"/>
      <c r="AN968" s="1"/>
      <c r="AO968" s="26"/>
      <c r="AP968" s="1"/>
      <c r="AQ968" s="26"/>
      <c r="AR968" s="1"/>
      <c r="AS968" s="26"/>
      <c r="AT968" s="1"/>
      <c r="AU968" s="26"/>
      <c r="AV968" s="1"/>
      <c r="AW968" s="26"/>
      <c r="AX968" s="1"/>
      <c r="AY968" s="26"/>
      <c r="AZ968" s="1"/>
      <c r="BA968" s="26"/>
      <c r="BB968" s="1"/>
      <c r="BC968" s="26"/>
      <c r="BD968" s="1"/>
      <c r="BE968" s="26"/>
      <c r="BF968" s="1"/>
      <c r="BG968" s="26"/>
      <c r="BH968" s="1"/>
      <c r="BI968" s="26"/>
      <c r="BJ968" s="1"/>
      <c r="BK968" s="26"/>
      <c r="BL968" s="1"/>
      <c r="BM968" s="26"/>
      <c r="BN968" s="1"/>
      <c r="BO968" s="26"/>
      <c r="BP968" s="1"/>
      <c r="BQ968" s="26"/>
      <c r="BR968" s="1"/>
      <c r="BS968" s="26"/>
      <c r="BT968" s="1"/>
      <c r="BU968" s="26"/>
      <c r="BV968" s="30"/>
      <c r="BW968" s="26"/>
      <c r="BX968" s="30"/>
      <c r="BY968" s="26"/>
      <c r="BZ968" s="60"/>
      <c r="CA968" s="30"/>
      <c r="CB968" s="30"/>
      <c r="CC968" s="30"/>
    </row>
    <row r="969" spans="1:81" s="56" customFormat="1" x14ac:dyDescent="0.35">
      <c r="A969" s="1" t="s">
        <v>56</v>
      </c>
      <c r="B969" s="1" t="s">
        <v>229</v>
      </c>
      <c r="C969" s="1" t="s">
        <v>2268</v>
      </c>
      <c r="D969" s="1" t="s">
        <v>2267</v>
      </c>
      <c r="E969" s="1" t="s">
        <v>55</v>
      </c>
      <c r="F969" s="1">
        <v>999924709</v>
      </c>
      <c r="G969" s="1">
        <f>(J969+T969)-H969</f>
        <v>34</v>
      </c>
      <c r="H969" s="30"/>
      <c r="I969" s="27"/>
      <c r="J969" s="1">
        <f>SUM(K969,L969,N969,O969,P969,Q969,R969)</f>
        <v>34</v>
      </c>
      <c r="K969" s="1">
        <f>SUM(AP969,BT969,BX969)</f>
        <v>0</v>
      </c>
      <c r="L969" s="1">
        <f>SUM(AD969,AF969,AH969,AL969,AJ969,AN969,AR969,AT969,AV969,AX969,BB969,BD969,BF969,BH969,BJ969,BL969,AZ969)</f>
        <v>34</v>
      </c>
      <c r="M969" s="1">
        <f>COUNT(#REF!,AD969,AF969,AH969,AJ969,AL969,AN969,AR969,AT969,AV969,AX969,AZ969,BB969,BD969,BF969,BH969,BJ969,BL969)</f>
        <v>1</v>
      </c>
      <c r="N969" s="1">
        <f>BN969+BP969</f>
        <v>0</v>
      </c>
      <c r="O969" s="1">
        <v>0</v>
      </c>
      <c r="P969" s="1">
        <f>BR969</f>
        <v>0</v>
      </c>
      <c r="Q969" s="1">
        <f>BV969</f>
        <v>0</v>
      </c>
      <c r="R969" s="1">
        <v>0</v>
      </c>
      <c r="S969" s="64"/>
      <c r="T969" s="1">
        <f>SUM(U969,V969,X969,Y969,Z969,AA969,AB969)</f>
        <v>0</v>
      </c>
      <c r="U969" s="1">
        <f>CA969</f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f>CC969</f>
        <v>0</v>
      </c>
      <c r="AB969" s="1">
        <f>CB969</f>
        <v>0</v>
      </c>
      <c r="AC969" s="64"/>
      <c r="AD969" s="1"/>
      <c r="AE969" s="26"/>
      <c r="AF969" s="1"/>
      <c r="AG969" s="26"/>
      <c r="AH969" s="1"/>
      <c r="AI969" s="26"/>
      <c r="AJ969" s="1"/>
      <c r="AK969" s="26"/>
      <c r="AL969" s="1"/>
      <c r="AM969" s="26"/>
      <c r="AN969" s="1"/>
      <c r="AO969" s="26"/>
      <c r="AP969" s="1"/>
      <c r="AQ969" s="26"/>
      <c r="AR969" s="1"/>
      <c r="AS969" s="26"/>
      <c r="AT969" s="1"/>
      <c r="AU969" s="26"/>
      <c r="AV969" s="1">
        <v>34</v>
      </c>
      <c r="AW969" s="26">
        <v>3</v>
      </c>
      <c r="AX969" s="1"/>
      <c r="AY969" s="26"/>
      <c r="AZ969" s="1"/>
      <c r="BA969" s="26"/>
      <c r="BB969" s="1"/>
      <c r="BC969" s="26"/>
      <c r="BD969" s="1"/>
      <c r="BE969" s="26"/>
      <c r="BF969" s="1"/>
      <c r="BG969" s="26"/>
      <c r="BH969" s="1"/>
      <c r="BI969" s="26"/>
      <c r="BJ969" s="1"/>
      <c r="BK969" s="26"/>
      <c r="BL969" s="1"/>
      <c r="BM969" s="26"/>
      <c r="BN969" s="1"/>
      <c r="BO969" s="26"/>
      <c r="BP969" s="1"/>
      <c r="BQ969" s="26"/>
      <c r="BR969" s="1"/>
      <c r="BS969" s="26"/>
      <c r="BT969" s="1"/>
      <c r="BU969" s="26"/>
      <c r="BV969" s="30"/>
      <c r="BW969" s="26"/>
      <c r="BX969" s="30"/>
      <c r="BY969" s="26"/>
      <c r="BZ969" s="60"/>
      <c r="CA969" s="30"/>
      <c r="CB969" s="30"/>
      <c r="CC969" s="30"/>
    </row>
    <row r="970" spans="1:81" s="56" customFormat="1" x14ac:dyDescent="0.35">
      <c r="A970" s="31" t="s">
        <v>56</v>
      </c>
      <c r="B970" s="31" t="s">
        <v>229</v>
      </c>
      <c r="C970" s="31" t="s">
        <v>2976</v>
      </c>
      <c r="D970" s="31" t="s">
        <v>2977</v>
      </c>
      <c r="E970" s="31" t="s">
        <v>55</v>
      </c>
      <c r="F970" s="1">
        <v>999926609</v>
      </c>
      <c r="G970" s="1">
        <f>(J970+T970)-H970</f>
        <v>34</v>
      </c>
      <c r="H970" s="1">
        <f>(K970+L970+N970+O970+P970+Q970+R970)*0.5</f>
        <v>34</v>
      </c>
      <c r="I970" s="27"/>
      <c r="J970" s="1">
        <f>SUM(K970,L970,N970,O970,P970,Q970,R970)</f>
        <v>68</v>
      </c>
      <c r="K970" s="1">
        <f>SUM(AP970,BT970,BX970)</f>
        <v>0</v>
      </c>
      <c r="L970" s="1">
        <f>SUM(AD970,AF970,AH970,AL970,AJ970,AN970,AR970,AT970,AV970,AX970,BB970,BD970,BF970,BH970,BJ970,BL970,AZ970)</f>
        <v>68</v>
      </c>
      <c r="M970" s="1">
        <f>COUNT(#REF!,AD970,AF970,AH970,AJ970,AL970,AN970,AR970,AT970,AV970,AX970,AZ970,BB970,BD970,BF970,BH970,BJ970,BL970)</f>
        <v>1</v>
      </c>
      <c r="N970" s="1">
        <f>BN970+BP970</f>
        <v>0</v>
      </c>
      <c r="O970" s="1">
        <v>0</v>
      </c>
      <c r="P970" s="1">
        <f>BR970</f>
        <v>0</v>
      </c>
      <c r="Q970" s="1">
        <f>BV970</f>
        <v>0</v>
      </c>
      <c r="R970" s="1">
        <v>0</v>
      </c>
      <c r="S970" s="64"/>
      <c r="T970" s="1">
        <f>SUM(U970,V970,X970,Y970,Z970,AA970,AB970)</f>
        <v>0</v>
      </c>
      <c r="U970" s="1">
        <f>CA970</f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f>CC970</f>
        <v>0</v>
      </c>
      <c r="AB970" s="1">
        <f>CB970</f>
        <v>0</v>
      </c>
      <c r="AC970" s="64"/>
      <c r="AD970" s="1"/>
      <c r="AE970" s="26"/>
      <c r="AF970" s="1"/>
      <c r="AG970" s="26"/>
      <c r="AH970" s="1"/>
      <c r="AI970" s="26"/>
      <c r="AJ970" s="1"/>
      <c r="AK970" s="26"/>
      <c r="AL970" s="1"/>
      <c r="AM970" s="26"/>
      <c r="AN970" s="1"/>
      <c r="AO970" s="26"/>
      <c r="AP970" s="1"/>
      <c r="AQ970" s="26"/>
      <c r="AR970" s="1">
        <v>68</v>
      </c>
      <c r="AS970" s="26">
        <v>3</v>
      </c>
      <c r="AT970" s="1"/>
      <c r="AU970" s="26"/>
      <c r="AV970" s="1"/>
      <c r="AW970" s="26"/>
      <c r="AX970" s="1"/>
      <c r="AY970" s="26"/>
      <c r="AZ970" s="1"/>
      <c r="BA970" s="26"/>
      <c r="BB970" s="1"/>
      <c r="BC970" s="26"/>
      <c r="BD970" s="1"/>
      <c r="BE970" s="26"/>
      <c r="BF970" s="1"/>
      <c r="BG970" s="26"/>
      <c r="BH970" s="1"/>
      <c r="BI970" s="26"/>
      <c r="BJ970" s="1"/>
      <c r="BK970" s="26"/>
      <c r="BL970" s="1"/>
      <c r="BM970" s="26"/>
      <c r="BN970" s="1"/>
      <c r="BO970" s="26"/>
      <c r="BP970" s="1"/>
      <c r="BQ970" s="26"/>
      <c r="BR970" s="1"/>
      <c r="BS970" s="26"/>
      <c r="BT970" s="1"/>
      <c r="BU970" s="26"/>
      <c r="BV970" s="30"/>
      <c r="BW970" s="26"/>
      <c r="BX970" s="30"/>
      <c r="BY970" s="26"/>
      <c r="BZ970" s="60"/>
      <c r="CA970" s="30"/>
      <c r="CB970" s="30"/>
      <c r="CC970" s="30"/>
    </row>
    <row r="971" spans="1:81" s="56" customFormat="1" x14ac:dyDescent="0.35">
      <c r="A971" s="31" t="s">
        <v>56</v>
      </c>
      <c r="B971" s="1" t="s">
        <v>229</v>
      </c>
      <c r="C971" s="1" t="s">
        <v>1324</v>
      </c>
      <c r="D971" s="1" t="s">
        <v>907</v>
      </c>
      <c r="E971" s="1" t="s">
        <v>55</v>
      </c>
      <c r="F971" s="1">
        <v>999919137</v>
      </c>
      <c r="G971" s="1">
        <f>(J971+T971)-H971</f>
        <v>31.5</v>
      </c>
      <c r="H971" s="1">
        <f>(K971+L971+N971+O971+P971+Q971+R971)*0.5</f>
        <v>31.5</v>
      </c>
      <c r="I971" s="27"/>
      <c r="J971" s="1">
        <f>SUM(K971,L971,N971,O971,P971,Q971,R971)</f>
        <v>63</v>
      </c>
      <c r="K971" s="1">
        <f>SUM(AP971,BT971,BX971)</f>
        <v>0</v>
      </c>
      <c r="L971" s="1">
        <f>SUM(AD971,AF971,AH971,AL971,AJ971,AN971,AR971,AT971,AV971,AX971,BB971,BD971,BF971,BH971,BJ971,BL971,AZ971)</f>
        <v>63</v>
      </c>
      <c r="M971" s="1">
        <f>COUNT(#REF!,AD971,AF971,AH971,AJ971,AL971,AN971,AR971,AT971,AV971,AX971,AZ971,BB971,BD971,BF971,BH971,BJ971,BL971)</f>
        <v>1</v>
      </c>
      <c r="N971" s="1">
        <f>BN971+BP971</f>
        <v>0</v>
      </c>
      <c r="O971" s="1">
        <v>0</v>
      </c>
      <c r="P971" s="1">
        <f>BR971</f>
        <v>0</v>
      </c>
      <c r="Q971" s="1">
        <f>BV971</f>
        <v>0</v>
      </c>
      <c r="R971" s="1">
        <v>0</v>
      </c>
      <c r="S971" s="64"/>
      <c r="T971" s="1">
        <f>SUM(U971,V971,X971,Y971,Z971,AA971,AB971)</f>
        <v>0</v>
      </c>
      <c r="U971" s="1">
        <f>CA971</f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f>CC971</f>
        <v>0</v>
      </c>
      <c r="AB971" s="1">
        <f>CB971</f>
        <v>0</v>
      </c>
      <c r="AC971" s="64"/>
      <c r="AD971" s="1"/>
      <c r="AE971" s="26"/>
      <c r="AF971" s="1"/>
      <c r="AG971" s="26"/>
      <c r="AH971" s="1"/>
      <c r="AI971" s="26"/>
      <c r="AJ971" s="1"/>
      <c r="AK971" s="26"/>
      <c r="AL971" s="1"/>
      <c r="AM971" s="26"/>
      <c r="AN971" s="1">
        <v>63</v>
      </c>
      <c r="AO971" s="26">
        <v>5</v>
      </c>
      <c r="AP971" s="1"/>
      <c r="AQ971" s="26"/>
      <c r="AR971" s="1"/>
      <c r="AS971" s="26"/>
      <c r="AT971" s="1"/>
      <c r="AU971" s="26"/>
      <c r="AV971" s="1"/>
      <c r="AW971" s="26"/>
      <c r="AX971" s="1"/>
      <c r="AY971" s="26"/>
      <c r="AZ971" s="1"/>
      <c r="BA971" s="26"/>
      <c r="BB971" s="1"/>
      <c r="BC971" s="26"/>
      <c r="BD971" s="1"/>
      <c r="BE971" s="26"/>
      <c r="BF971" s="1"/>
      <c r="BG971" s="26"/>
      <c r="BH971" s="1"/>
      <c r="BI971" s="26"/>
      <c r="BJ971" s="1"/>
      <c r="BK971" s="26"/>
      <c r="BL971" s="1"/>
      <c r="BM971" s="26"/>
      <c r="BN971" s="1"/>
      <c r="BO971" s="26"/>
      <c r="BP971" s="1"/>
      <c r="BQ971" s="26"/>
      <c r="BR971" s="1"/>
      <c r="BS971" s="26"/>
      <c r="BT971" s="1"/>
      <c r="BU971" s="26"/>
      <c r="BV971" s="30"/>
      <c r="BW971" s="26"/>
      <c r="BX971" s="30"/>
      <c r="BY971" s="26"/>
      <c r="BZ971" s="60"/>
      <c r="CA971" s="30"/>
      <c r="CB971" s="30"/>
      <c r="CC971" s="30"/>
    </row>
    <row r="972" spans="1:81" s="56" customFormat="1" x14ac:dyDescent="0.35">
      <c r="A972" s="31" t="s">
        <v>56</v>
      </c>
      <c r="B972" s="30" t="s">
        <v>229</v>
      </c>
      <c r="C972" s="39" t="s">
        <v>1328</v>
      </c>
      <c r="D972" s="39" t="s">
        <v>559</v>
      </c>
      <c r="E972" s="34" t="s">
        <v>55</v>
      </c>
      <c r="F972" s="30">
        <v>999919180</v>
      </c>
      <c r="G972" s="1">
        <f>(J972+T972)-H972</f>
        <v>30</v>
      </c>
      <c r="H972" s="1">
        <f>(K972+L972+N972+O972+P972+Q972+R972)*0.5</f>
        <v>30</v>
      </c>
      <c r="I972" s="27"/>
      <c r="J972" s="1">
        <f>SUM(K972,L972,N972,O972,P972,Q972,R972)</f>
        <v>60</v>
      </c>
      <c r="K972" s="1">
        <f>SUM(AP972,BT972,BX972)</f>
        <v>0</v>
      </c>
      <c r="L972" s="1">
        <f>SUM(AD972,AF972,AH972,AL972,AJ972,AN972,AR972,AT972,AV972,AX972,BB972,BD972,BF972,BH972,BJ972,BL972,AZ972)</f>
        <v>60</v>
      </c>
      <c r="M972" s="1">
        <f>COUNT(#REF!,AD972,AF972,AH972,AJ972,AL972,AN972,AR972,AT972,AV972,AX972,AZ972,BB972,BD972,BF972,BH972,BJ972,BL972)</f>
        <v>1</v>
      </c>
      <c r="N972" s="1">
        <f>BN972+BP972</f>
        <v>0</v>
      </c>
      <c r="O972" s="1">
        <v>0</v>
      </c>
      <c r="P972" s="1">
        <f>BR972</f>
        <v>0</v>
      </c>
      <c r="Q972" s="1">
        <f>BV972</f>
        <v>0</v>
      </c>
      <c r="R972" s="1">
        <v>0</v>
      </c>
      <c r="S972" s="64"/>
      <c r="T972" s="1">
        <f>SUM(U972,V972,X972,Y972,Z972,AA972,AB972)</f>
        <v>0</v>
      </c>
      <c r="U972" s="1">
        <f>CA972</f>
        <v>0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f>CC972</f>
        <v>0</v>
      </c>
      <c r="AB972" s="1">
        <f>CB972</f>
        <v>0</v>
      </c>
      <c r="AC972" s="64"/>
      <c r="AD972" s="1"/>
      <c r="AE972" s="26"/>
      <c r="AF972" s="1"/>
      <c r="AG972" s="26"/>
      <c r="AH972" s="1"/>
      <c r="AI972" s="26"/>
      <c r="AJ972" s="1"/>
      <c r="AK972" s="26"/>
      <c r="AL972" s="1"/>
      <c r="AM972" s="26"/>
      <c r="AN972" s="1"/>
      <c r="AO972" s="26"/>
      <c r="AP972" s="1"/>
      <c r="AQ972" s="26"/>
      <c r="AR972" s="1"/>
      <c r="AS972" s="26"/>
      <c r="AT972" s="1">
        <v>60</v>
      </c>
      <c r="AU972" s="26">
        <v>1</v>
      </c>
      <c r="AV972" s="1"/>
      <c r="AW972" s="26"/>
      <c r="AX972" s="1"/>
      <c r="AY972" s="26"/>
      <c r="AZ972" s="1"/>
      <c r="BA972" s="26"/>
      <c r="BB972" s="1"/>
      <c r="BC972" s="26"/>
      <c r="BD972" s="1"/>
      <c r="BE972" s="26"/>
      <c r="BF972" s="1"/>
      <c r="BG972" s="26"/>
      <c r="BH972" s="1"/>
      <c r="BI972" s="26"/>
      <c r="BJ972" s="1"/>
      <c r="BK972" s="26"/>
      <c r="BL972" s="1"/>
      <c r="BM972" s="26"/>
      <c r="BN972" s="1"/>
      <c r="BO972" s="26"/>
      <c r="BP972" s="1"/>
      <c r="BQ972" s="26"/>
      <c r="BR972" s="1"/>
      <c r="BS972" s="26"/>
      <c r="BT972" s="1"/>
      <c r="BU972" s="26"/>
      <c r="BV972" s="30"/>
      <c r="BW972" s="26"/>
      <c r="BX972" s="30"/>
      <c r="BY972" s="26"/>
      <c r="BZ972" s="60"/>
      <c r="CA972" s="30"/>
      <c r="CB972" s="30"/>
      <c r="CC972" s="30"/>
    </row>
    <row r="973" spans="1:81" s="56" customFormat="1" x14ac:dyDescent="0.35">
      <c r="A973" s="31" t="s">
        <v>56</v>
      </c>
      <c r="B973" s="32" t="s">
        <v>229</v>
      </c>
      <c r="C973" s="32" t="s">
        <v>948</v>
      </c>
      <c r="D973" s="32" t="s">
        <v>1438</v>
      </c>
      <c r="E973" s="32" t="s">
        <v>55</v>
      </c>
      <c r="F973" s="32">
        <v>999919990</v>
      </c>
      <c r="G973" s="1">
        <f>(J973+T973)-H973</f>
        <v>30</v>
      </c>
      <c r="H973" s="1">
        <f>(K973+L973+N973+O973+P973+Q973+R973)*0.5</f>
        <v>30</v>
      </c>
      <c r="I973" s="27"/>
      <c r="J973" s="1">
        <f>SUM(K973,L973,N973,O973,P973,Q973,R973)</f>
        <v>60</v>
      </c>
      <c r="K973" s="1">
        <f>SUM(AP973,BT973,BX973)</f>
        <v>0</v>
      </c>
      <c r="L973" s="1">
        <f>SUM(AD973,AF973,AH973,AL973,AJ973,AN973,AR973,AT973,AV973,AX973,BB973,BD973,BF973,BH973,BJ973,BL973,AZ973)</f>
        <v>60</v>
      </c>
      <c r="M973" s="1">
        <f>COUNT(#REF!,AD973,AF973,AH973,AJ973,AL973,AN973,AR973,AT973,AV973,AX973,AZ973,BB973,BD973,BF973,BH973,BJ973,BL973)</f>
        <v>1</v>
      </c>
      <c r="N973" s="1">
        <f>BN973+BP973</f>
        <v>0</v>
      </c>
      <c r="O973" s="1">
        <v>0</v>
      </c>
      <c r="P973" s="1">
        <f>BR973</f>
        <v>0</v>
      </c>
      <c r="Q973" s="1">
        <f>BV973</f>
        <v>0</v>
      </c>
      <c r="R973" s="1">
        <v>0</v>
      </c>
      <c r="S973" s="64"/>
      <c r="T973" s="1">
        <f>SUM(U973,V973,X973,Y973,Z973,AA973,AB973)</f>
        <v>0</v>
      </c>
      <c r="U973" s="1">
        <f>CA973</f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f>CC973</f>
        <v>0</v>
      </c>
      <c r="AB973" s="1">
        <f>CB973</f>
        <v>0</v>
      </c>
      <c r="AC973" s="64"/>
      <c r="AD973" s="1"/>
      <c r="AE973" s="26"/>
      <c r="AF973" s="1"/>
      <c r="AG973" s="26"/>
      <c r="AH973" s="1"/>
      <c r="AI973" s="26"/>
      <c r="AJ973" s="1"/>
      <c r="AK973" s="26"/>
      <c r="AL973" s="1"/>
      <c r="AM973" s="26"/>
      <c r="AN973" s="1"/>
      <c r="AO973" s="26"/>
      <c r="AP973" s="1"/>
      <c r="AQ973" s="26"/>
      <c r="AR973" s="1"/>
      <c r="AS973" s="26"/>
      <c r="AT973" s="1"/>
      <c r="AU973" s="26"/>
      <c r="AV973" s="1"/>
      <c r="AW973" s="26"/>
      <c r="AX973" s="1"/>
      <c r="AY973" s="26"/>
      <c r="AZ973" s="1"/>
      <c r="BA973" s="26"/>
      <c r="BB973" s="1"/>
      <c r="BC973" s="26"/>
      <c r="BD973" s="1"/>
      <c r="BE973" s="26"/>
      <c r="BF973" s="1">
        <v>60</v>
      </c>
      <c r="BG973" s="26">
        <v>1</v>
      </c>
      <c r="BH973" s="1"/>
      <c r="BI973" s="26"/>
      <c r="BJ973" s="1"/>
      <c r="BK973" s="26"/>
      <c r="BL973" s="1"/>
      <c r="BM973" s="26"/>
      <c r="BN973" s="1"/>
      <c r="BO973" s="26"/>
      <c r="BP973" s="1"/>
      <c r="BQ973" s="26"/>
      <c r="BR973" s="1"/>
      <c r="BS973" s="26"/>
      <c r="BT973" s="1"/>
      <c r="BU973" s="26"/>
      <c r="BV973" s="30"/>
      <c r="BW973" s="26"/>
      <c r="BX973" s="30"/>
      <c r="BY973" s="26"/>
      <c r="BZ973" s="60"/>
      <c r="CA973" s="30"/>
      <c r="CB973" s="30"/>
      <c r="CC973" s="30"/>
    </row>
    <row r="974" spans="1:81" s="56" customFormat="1" x14ac:dyDescent="0.35">
      <c r="A974" s="31" t="s">
        <v>56</v>
      </c>
      <c r="B974" s="32" t="s">
        <v>229</v>
      </c>
      <c r="C974" s="32" t="s">
        <v>3500</v>
      </c>
      <c r="D974" s="32" t="s">
        <v>3501</v>
      </c>
      <c r="E974" s="32" t="s">
        <v>55</v>
      </c>
      <c r="F974" s="32">
        <v>999927913</v>
      </c>
      <c r="G974" s="1">
        <f>(J974+T974)-H974</f>
        <v>30</v>
      </c>
      <c r="H974" s="1">
        <f>(K974+L974+N974+O974+P974+Q974+R974)*0.5</f>
        <v>30</v>
      </c>
      <c r="I974" s="27"/>
      <c r="J974" s="1">
        <f>SUM(K974,L974,N974,O974,P974,Q974,R974)</f>
        <v>60</v>
      </c>
      <c r="K974" s="1">
        <f>SUM(AP974,BT974,BX974)</f>
        <v>0</v>
      </c>
      <c r="L974" s="1">
        <f>SUM(AD974,AF974,AH974,AL974,AJ974,AN974,AR974,AT974,AV974,AX974,BB974,BD974,BF974,BH974,BJ974,BL974,AZ974)</f>
        <v>60</v>
      </c>
      <c r="M974" s="1">
        <f>COUNT(#REF!,AD974,AF974,AH974,AJ974,AL974,AN974,AR974,AT974,AV974,AX974,AZ974,BB974,BD974,BF974,BH974,BJ974,BL974)</f>
        <v>1</v>
      </c>
      <c r="N974" s="1">
        <f>BN974+BP974</f>
        <v>0</v>
      </c>
      <c r="O974" s="1">
        <v>0</v>
      </c>
      <c r="P974" s="1">
        <f>BR974</f>
        <v>0</v>
      </c>
      <c r="Q974" s="1">
        <f>BV974</f>
        <v>0</v>
      </c>
      <c r="R974" s="1">
        <v>0</v>
      </c>
      <c r="S974" s="64"/>
      <c r="T974" s="1">
        <f>SUM(U974,V974,X974,Y974,Z974,AA974,AB974)</f>
        <v>0</v>
      </c>
      <c r="U974" s="1">
        <f>CA974</f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f>CC974</f>
        <v>0</v>
      </c>
      <c r="AB974" s="1">
        <f>CB974</f>
        <v>0</v>
      </c>
      <c r="AC974" s="64"/>
      <c r="AD974" s="1"/>
      <c r="AE974" s="26"/>
      <c r="AF974" s="1"/>
      <c r="AG974" s="26"/>
      <c r="AH974" s="1"/>
      <c r="AI974" s="26"/>
      <c r="AJ974" s="1"/>
      <c r="AK974" s="26"/>
      <c r="AL974" s="1"/>
      <c r="AM974" s="26"/>
      <c r="AN974" s="1"/>
      <c r="AO974" s="26"/>
      <c r="AP974" s="1"/>
      <c r="AQ974" s="26"/>
      <c r="AR974" s="1"/>
      <c r="AS974" s="26"/>
      <c r="AT974" s="1"/>
      <c r="AU974" s="26"/>
      <c r="AV974" s="1"/>
      <c r="AW974" s="26"/>
      <c r="AX974" s="1"/>
      <c r="AY974" s="26"/>
      <c r="AZ974" s="1"/>
      <c r="BA974" s="26"/>
      <c r="BB974" s="1"/>
      <c r="BC974" s="26"/>
      <c r="BD974" s="1"/>
      <c r="BE974" s="26"/>
      <c r="BF974" s="1">
        <v>60</v>
      </c>
      <c r="BG974" s="26">
        <v>1</v>
      </c>
      <c r="BH974" s="1"/>
      <c r="BI974" s="26"/>
      <c r="BJ974" s="1"/>
      <c r="BK974" s="26"/>
      <c r="BL974" s="1"/>
      <c r="BM974" s="26"/>
      <c r="BN974" s="1"/>
      <c r="BO974" s="26"/>
      <c r="BP974" s="1"/>
      <c r="BQ974" s="26"/>
      <c r="BR974" s="1"/>
      <c r="BS974" s="26"/>
      <c r="BT974" s="1"/>
      <c r="BU974" s="26"/>
      <c r="BV974" s="30"/>
      <c r="BW974" s="26"/>
      <c r="BX974" s="30"/>
      <c r="BY974" s="26"/>
      <c r="BZ974" s="60"/>
      <c r="CA974" s="30"/>
      <c r="CB974" s="30"/>
      <c r="CC974" s="30"/>
    </row>
    <row r="975" spans="1:81" s="56" customFormat="1" x14ac:dyDescent="0.35">
      <c r="A975" s="31" t="s">
        <v>56</v>
      </c>
      <c r="B975" s="1" t="s">
        <v>229</v>
      </c>
      <c r="C975" s="1" t="s">
        <v>3212</v>
      </c>
      <c r="D975" s="1" t="s">
        <v>205</v>
      </c>
      <c r="E975" s="1" t="s">
        <v>55</v>
      </c>
      <c r="F975" s="1">
        <v>999927937</v>
      </c>
      <c r="G975" s="1">
        <f>(J975+T975)-H975</f>
        <v>30</v>
      </c>
      <c r="H975" s="1">
        <f>(K975+L975+N975+O975+P975+Q975+R975)*0.5</f>
        <v>30</v>
      </c>
      <c r="I975" s="27"/>
      <c r="J975" s="1">
        <f>SUM(K975,L975,N975,O975,P975,Q975,R975)</f>
        <v>60</v>
      </c>
      <c r="K975" s="1">
        <f>SUM(AP975,BT975,BX975)</f>
        <v>0</v>
      </c>
      <c r="L975" s="1">
        <f>SUM(AD975,AF975,AH975,AL975,AJ975,AN975,AR975,AT975,AV975,AX975,BB975,BD975,BF975,BH975,BJ975,BL975,AZ975)</f>
        <v>60</v>
      </c>
      <c r="M975" s="1">
        <f>COUNT(#REF!,AD975,AF975,AH975,AJ975,AL975,AN975,AR975,AT975,AV975,AX975,AZ975,BB975,BD975,BF975,BH975,BJ975,BL975)</f>
        <v>1</v>
      </c>
      <c r="N975" s="1">
        <f>BN975+BP975</f>
        <v>0</v>
      </c>
      <c r="O975" s="1">
        <v>0</v>
      </c>
      <c r="P975" s="1">
        <f>BR975</f>
        <v>0</v>
      </c>
      <c r="Q975" s="1">
        <f>BV975</f>
        <v>0</v>
      </c>
      <c r="R975" s="1">
        <v>0</v>
      </c>
      <c r="S975" s="64"/>
      <c r="T975" s="1">
        <f>SUM(U975,V975,X975,Y975,Z975,AA975,AB975)</f>
        <v>0</v>
      </c>
      <c r="U975" s="1">
        <f>CA975</f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f>CC975</f>
        <v>0</v>
      </c>
      <c r="AB975" s="1">
        <f>CB975</f>
        <v>0</v>
      </c>
      <c r="AC975" s="64"/>
      <c r="AD975" s="1"/>
      <c r="AE975" s="26"/>
      <c r="AF975" s="1"/>
      <c r="AG975" s="26"/>
      <c r="AH975" s="1"/>
      <c r="AI975" s="26"/>
      <c r="AJ975" s="1"/>
      <c r="AK975" s="26"/>
      <c r="AL975" s="1"/>
      <c r="AM975" s="26"/>
      <c r="AN975" s="1"/>
      <c r="AO975" s="26"/>
      <c r="AP975" s="1"/>
      <c r="AQ975" s="26"/>
      <c r="AR975" s="1"/>
      <c r="AS975" s="26"/>
      <c r="AT975" s="1"/>
      <c r="AU975" s="26"/>
      <c r="AV975" s="1"/>
      <c r="AW975" s="26"/>
      <c r="AX975" s="1"/>
      <c r="AY975" s="26"/>
      <c r="AZ975" s="1"/>
      <c r="BA975" s="26"/>
      <c r="BB975" s="1">
        <v>60</v>
      </c>
      <c r="BC975" s="26">
        <v>1</v>
      </c>
      <c r="BD975" s="1"/>
      <c r="BE975" s="26"/>
      <c r="BF975" s="1"/>
      <c r="BG975" s="26"/>
      <c r="BH975" s="1"/>
      <c r="BI975" s="26"/>
      <c r="BJ975" s="1"/>
      <c r="BK975" s="26"/>
      <c r="BL975" s="1"/>
      <c r="BM975" s="26"/>
      <c r="BN975" s="1"/>
      <c r="BO975" s="26"/>
      <c r="BP975" s="1"/>
      <c r="BQ975" s="26"/>
      <c r="BR975" s="1"/>
      <c r="BS975" s="26"/>
      <c r="BT975" s="1"/>
      <c r="BU975" s="26"/>
      <c r="BV975" s="30"/>
      <c r="BW975" s="26"/>
      <c r="BX975" s="30"/>
      <c r="BY975" s="26"/>
      <c r="BZ975" s="60"/>
      <c r="CA975" s="30"/>
      <c r="CB975" s="30"/>
      <c r="CC975" s="30"/>
    </row>
    <row r="976" spans="1:81" s="56" customFormat="1" x14ac:dyDescent="0.35">
      <c r="A976" s="1" t="s">
        <v>56</v>
      </c>
      <c r="B976" s="1" t="s">
        <v>229</v>
      </c>
      <c r="C976" s="1" t="s">
        <v>3524</v>
      </c>
      <c r="D976" s="1" t="s">
        <v>3523</v>
      </c>
      <c r="E976" s="1" t="s">
        <v>55</v>
      </c>
      <c r="F976" s="1">
        <v>999927966</v>
      </c>
      <c r="G976" s="1">
        <f>(J976+T976)-H976</f>
        <v>30</v>
      </c>
      <c r="H976" s="1"/>
      <c r="I976" s="27"/>
      <c r="J976" s="1">
        <f>SUM(K976,L976,N976,O976,P976,Q976,R976)</f>
        <v>30</v>
      </c>
      <c r="K976" s="1">
        <f>SUM(AP976,BT976,BX976)</f>
        <v>0</v>
      </c>
      <c r="L976" s="1">
        <f>SUM(AD976,AF976,AH976,AL976,AJ976,AN976,AR976,AT976,AV976,AX976,BB976,BD976,BF976,BH976,BJ976,BL976,AZ976)</f>
        <v>30</v>
      </c>
      <c r="M976" s="1">
        <f>COUNT(#REF!,AD976,AF976,AH976,AJ976,AL976,AN976,AR976,AT976,AV976,AX976,AZ976,BB976,BD976,BF976,BH976,BJ976,BL976)</f>
        <v>1</v>
      </c>
      <c r="N976" s="1">
        <f>BN976+BP976</f>
        <v>0</v>
      </c>
      <c r="O976" s="1">
        <v>0</v>
      </c>
      <c r="P976" s="1">
        <f>BR976</f>
        <v>0</v>
      </c>
      <c r="Q976" s="1">
        <f>BV976</f>
        <v>0</v>
      </c>
      <c r="R976" s="1">
        <v>0</v>
      </c>
      <c r="S976" s="64"/>
      <c r="T976" s="1">
        <f>SUM(U976,V976,X976,Y976,Z976,AA976,AB976)</f>
        <v>0</v>
      </c>
      <c r="U976" s="1">
        <f>CA976</f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f>CC976</f>
        <v>0</v>
      </c>
      <c r="AB976" s="1">
        <f>CB976</f>
        <v>0</v>
      </c>
      <c r="AC976" s="64"/>
      <c r="AD976" s="1"/>
      <c r="AE976" s="26"/>
      <c r="AF976" s="1"/>
      <c r="AG976" s="26"/>
      <c r="AH976" s="1"/>
      <c r="AI976" s="26"/>
      <c r="AJ976" s="1"/>
      <c r="AK976" s="26"/>
      <c r="AL976" s="1"/>
      <c r="AM976" s="26"/>
      <c r="AN976" s="1"/>
      <c r="AO976" s="26"/>
      <c r="AP976" s="1"/>
      <c r="AQ976" s="26"/>
      <c r="AR976" s="1"/>
      <c r="AS976" s="26"/>
      <c r="AT976" s="1"/>
      <c r="AU976" s="26"/>
      <c r="AV976" s="1"/>
      <c r="AW976" s="26"/>
      <c r="AX976" s="1"/>
      <c r="AY976" s="26"/>
      <c r="AZ976" s="1"/>
      <c r="BA976" s="26"/>
      <c r="BB976" s="1"/>
      <c r="BC976" s="26"/>
      <c r="BD976" s="1"/>
      <c r="BE976" s="26"/>
      <c r="BF976" s="1"/>
      <c r="BG976" s="26"/>
      <c r="BH976" s="1">
        <v>30</v>
      </c>
      <c r="BI976" s="26">
        <v>1</v>
      </c>
      <c r="BJ976" s="1"/>
      <c r="BK976" s="26"/>
      <c r="BL976" s="1"/>
      <c r="BM976" s="26"/>
      <c r="BN976" s="1"/>
      <c r="BO976" s="26"/>
      <c r="BP976" s="1"/>
      <c r="BQ976" s="26"/>
      <c r="BR976" s="1"/>
      <c r="BS976" s="26"/>
      <c r="BT976" s="1"/>
      <c r="BU976" s="26"/>
      <c r="BV976" s="30"/>
      <c r="BW976" s="26"/>
      <c r="BX976" s="30"/>
      <c r="BY976" s="26"/>
      <c r="BZ976" s="60"/>
      <c r="CA976" s="30"/>
      <c r="CB976" s="30"/>
      <c r="CC976" s="30"/>
    </row>
    <row r="977" spans="1:81" s="56" customFormat="1" x14ac:dyDescent="0.35">
      <c r="A977" s="31" t="s">
        <v>56</v>
      </c>
      <c r="B977" s="1" t="s">
        <v>229</v>
      </c>
      <c r="C977" s="1" t="s">
        <v>1055</v>
      </c>
      <c r="D977" s="1" t="s">
        <v>1056</v>
      </c>
      <c r="E977" s="1" t="s">
        <v>55</v>
      </c>
      <c r="F977" s="1">
        <v>999916851</v>
      </c>
      <c r="G977" s="1">
        <f>(J977+T977)-H977</f>
        <v>29.5</v>
      </c>
      <c r="H977" s="1">
        <f>(K977+L977+N977+O977+P977+Q977+R977)*0.5</f>
        <v>29.5</v>
      </c>
      <c r="I977" s="27"/>
      <c r="J977" s="1">
        <f>SUM(K977,L977,N977,O977,P977,Q977,R977)</f>
        <v>59</v>
      </c>
      <c r="K977" s="1">
        <f>SUM(AP977,BT977,BX977)</f>
        <v>0</v>
      </c>
      <c r="L977" s="1">
        <f>SUM(AD977,AF977,AH977,AL977,AJ977,AN977,AR977,AT977,AV977,AX977,BB977,BD977,BF977,BH977,BJ977,BL977,AZ977)</f>
        <v>0</v>
      </c>
      <c r="M977" s="1">
        <f>COUNT(#REF!,AD977,AF977,AH977,AJ977,AL977,AN977,AR977,AT977,AV977,AX977,AZ977,BB977,BD977,BF977,BH977,BJ977,BL977)</f>
        <v>0</v>
      </c>
      <c r="N977" s="1">
        <f>BN977+BP977</f>
        <v>59</v>
      </c>
      <c r="O977" s="1">
        <v>0</v>
      </c>
      <c r="P977" s="1">
        <f>BR977</f>
        <v>0</v>
      </c>
      <c r="Q977" s="1">
        <f>BV977</f>
        <v>0</v>
      </c>
      <c r="R977" s="1">
        <v>0</v>
      </c>
      <c r="S977" s="64"/>
      <c r="T977" s="1">
        <f>SUM(U977,V977,X977,Y977,Z977,AA977,AB977)</f>
        <v>0</v>
      </c>
      <c r="U977" s="1">
        <f>CA977</f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f>CC977</f>
        <v>0</v>
      </c>
      <c r="AB977" s="1">
        <f>CB977</f>
        <v>0</v>
      </c>
      <c r="AC977" s="64"/>
      <c r="AD977" s="1"/>
      <c r="AE977" s="26"/>
      <c r="AF977" s="1"/>
      <c r="AG977" s="26"/>
      <c r="AH977" s="1"/>
      <c r="AI977" s="26"/>
      <c r="AJ977" s="1"/>
      <c r="AK977" s="26"/>
      <c r="AL977" s="1"/>
      <c r="AM977" s="26"/>
      <c r="AN977" s="1"/>
      <c r="AO977" s="26"/>
      <c r="AP977" s="1"/>
      <c r="AQ977" s="26"/>
      <c r="AR977" s="1"/>
      <c r="AS977" s="26"/>
      <c r="AT977" s="1"/>
      <c r="AU977" s="26"/>
      <c r="AV977" s="1"/>
      <c r="AW977" s="26"/>
      <c r="AX977" s="1"/>
      <c r="AY977" s="26"/>
      <c r="AZ977" s="1"/>
      <c r="BA977" s="26"/>
      <c r="BB977" s="1"/>
      <c r="BC977" s="26"/>
      <c r="BD977" s="1"/>
      <c r="BE977" s="26"/>
      <c r="BF977" s="1"/>
      <c r="BG977" s="26"/>
      <c r="BH977" s="1"/>
      <c r="BI977" s="26"/>
      <c r="BJ977" s="1"/>
      <c r="BK977" s="26"/>
      <c r="BL977" s="1"/>
      <c r="BM977" s="26"/>
      <c r="BN977" s="1"/>
      <c r="BO977" s="26"/>
      <c r="BP977" s="1">
        <v>59</v>
      </c>
      <c r="BQ977" s="26">
        <v>8</v>
      </c>
      <c r="BR977" s="1"/>
      <c r="BS977" s="26"/>
      <c r="BT977" s="1"/>
      <c r="BU977" s="26"/>
      <c r="BV977" s="30"/>
      <c r="BW977" s="26"/>
      <c r="BX977" s="30"/>
      <c r="BY977" s="26"/>
      <c r="BZ977" s="60"/>
      <c r="CA977" s="30"/>
      <c r="CB977" s="30"/>
      <c r="CC977" s="30"/>
    </row>
    <row r="978" spans="1:81" s="56" customFormat="1" x14ac:dyDescent="0.35">
      <c r="A978" s="31" t="s">
        <v>56</v>
      </c>
      <c r="B978" s="31" t="s">
        <v>229</v>
      </c>
      <c r="C978" s="31" t="s">
        <v>3309</v>
      </c>
      <c r="D978" s="31" t="s">
        <v>203</v>
      </c>
      <c r="E978" s="31" t="s">
        <v>55</v>
      </c>
      <c r="F978" s="1">
        <v>999927585</v>
      </c>
      <c r="G978" s="1">
        <f>(J978+T978)-H978</f>
        <v>29</v>
      </c>
      <c r="H978" s="1">
        <f>(K978+L978+N978+O978+P978+Q978+R978)*0.5</f>
        <v>29</v>
      </c>
      <c r="I978" s="27"/>
      <c r="J978" s="1">
        <f>SUM(K978,L978,N978,O978,P978,Q978,R978)</f>
        <v>58</v>
      </c>
      <c r="K978" s="1">
        <f>SUM(AP978,BT978,BX978)</f>
        <v>0</v>
      </c>
      <c r="L978" s="1">
        <f>SUM(AD978,AF978,AH978,AL978,AJ978,AN978,AR978,AT978,AV978,AX978,BB978,BD978,BF978,BH978,BJ978,BL978,AZ978)</f>
        <v>58</v>
      </c>
      <c r="M978" s="1">
        <f>COUNT(#REF!,AD978,AF978,AH978,AJ978,AL978,AN978,AR978,AT978,AV978,AX978,AZ978,BB978,BD978,BF978,BH978,BJ978,BL978)</f>
        <v>1</v>
      </c>
      <c r="N978" s="1">
        <f>BN978+BP978</f>
        <v>0</v>
      </c>
      <c r="O978" s="1">
        <v>0</v>
      </c>
      <c r="P978" s="1">
        <f>BR978</f>
        <v>0</v>
      </c>
      <c r="Q978" s="1">
        <f>BV978</f>
        <v>0</v>
      </c>
      <c r="R978" s="1">
        <v>0</v>
      </c>
      <c r="S978" s="64"/>
      <c r="T978" s="1">
        <f>SUM(U978,V978,X978,Y978,Z978,AA978,AB978)</f>
        <v>0</v>
      </c>
      <c r="U978" s="1">
        <f>CA978</f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f>CC978</f>
        <v>0</v>
      </c>
      <c r="AB978" s="1">
        <f>CB978</f>
        <v>0</v>
      </c>
      <c r="AC978" s="64"/>
      <c r="AD978" s="1"/>
      <c r="AE978" s="26"/>
      <c r="AF978" s="1"/>
      <c r="AG978" s="26"/>
      <c r="AH978" s="1"/>
      <c r="AI978" s="26"/>
      <c r="AJ978" s="1"/>
      <c r="AK978" s="26"/>
      <c r="AL978" s="1"/>
      <c r="AM978" s="26"/>
      <c r="AN978" s="1"/>
      <c r="AO978" s="26"/>
      <c r="AP978" s="1"/>
      <c r="AQ978" s="26"/>
      <c r="AR978" s="1"/>
      <c r="AS978" s="26"/>
      <c r="AT978" s="1"/>
      <c r="AU978" s="26"/>
      <c r="AV978" s="1"/>
      <c r="AW978" s="26"/>
      <c r="AX978" s="1"/>
      <c r="AY978" s="27"/>
      <c r="AZ978" s="1">
        <v>58</v>
      </c>
      <c r="BA978" s="26"/>
      <c r="BB978" s="1"/>
      <c r="BC978" s="27"/>
      <c r="BD978" s="1"/>
      <c r="BE978" s="26"/>
      <c r="BF978" s="1"/>
      <c r="BG978" s="26"/>
      <c r="BH978" s="1"/>
      <c r="BI978" s="26"/>
      <c r="BJ978" s="1"/>
      <c r="BK978" s="26"/>
      <c r="BL978" s="1"/>
      <c r="BM978" s="26"/>
      <c r="BN978" s="1"/>
      <c r="BO978" s="26"/>
      <c r="BP978" s="1"/>
      <c r="BQ978" s="26"/>
      <c r="BR978" s="1"/>
      <c r="BS978" s="26"/>
      <c r="BT978" s="1"/>
      <c r="BU978" s="26"/>
      <c r="BV978" s="30"/>
      <c r="BW978" s="26"/>
      <c r="BX978" s="30"/>
      <c r="BY978" s="26"/>
      <c r="BZ978" s="60"/>
      <c r="CA978" s="30"/>
      <c r="CB978" s="30"/>
      <c r="CC978" s="30"/>
    </row>
    <row r="979" spans="1:81" s="56" customFormat="1" x14ac:dyDescent="0.35">
      <c r="A979" s="31" t="s">
        <v>56</v>
      </c>
      <c r="B979" s="31" t="s">
        <v>229</v>
      </c>
      <c r="C979" s="31" t="s">
        <v>317</v>
      </c>
      <c r="D979" s="31" t="s">
        <v>2761</v>
      </c>
      <c r="E979" s="31" t="s">
        <v>55</v>
      </c>
      <c r="F979" s="1">
        <v>999926052</v>
      </c>
      <c r="G979" s="1">
        <f>(J979+T979)-H979</f>
        <v>25.1</v>
      </c>
      <c r="H979" s="1">
        <f>(K979+L979+N979+O979+P979+Q979+R979)*0.5</f>
        <v>13.6</v>
      </c>
      <c r="I979" s="27"/>
      <c r="J979" s="1">
        <f>SUM(K979,L979,N979,O979,P979,Q979,R979)</f>
        <v>27.2</v>
      </c>
      <c r="K979" s="1">
        <f>SUM(AP979,BT979,BX979)</f>
        <v>0</v>
      </c>
      <c r="L979" s="1">
        <f>SUM(AD979,AF979,AH979,AL979,AJ979,AN979,AR979,AT979,AV979,AX979,BB979,BD979,BF979,BH979,BJ979,BL979,AZ979)</f>
        <v>27.2</v>
      </c>
      <c r="M979" s="1">
        <f>COUNT(#REF!,AD979,AF979,AH979,AJ979,AL979,AN979,AR979,AT979,AV979,AX979,AZ979,BB979,BD979,BF979,BH979,BJ979,BL979)</f>
        <v>1</v>
      </c>
      <c r="N979" s="1">
        <f>BN979+BP979</f>
        <v>0</v>
      </c>
      <c r="O979" s="1">
        <v>0</v>
      </c>
      <c r="P979" s="1">
        <f>BR979</f>
        <v>0</v>
      </c>
      <c r="Q979" s="1">
        <f>BV979</f>
        <v>0</v>
      </c>
      <c r="R979" s="1">
        <v>0</v>
      </c>
      <c r="S979" s="64"/>
      <c r="T979" s="1">
        <f>SUM(U979,V979,X979,Y979,Z979,AA979,AB979)</f>
        <v>11.5</v>
      </c>
      <c r="U979" s="1">
        <f>CA979</f>
        <v>11.5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f>CC979</f>
        <v>0</v>
      </c>
      <c r="AB979" s="1">
        <f>CB979</f>
        <v>0</v>
      </c>
      <c r="AC979" s="64"/>
      <c r="AD979" s="1"/>
      <c r="AE979" s="26"/>
      <c r="AF979" s="1">
        <v>27.2</v>
      </c>
      <c r="AG979" s="26">
        <v>3</v>
      </c>
      <c r="AH979" s="1"/>
      <c r="AI979" s="26"/>
      <c r="AJ979" s="1"/>
      <c r="AK979" s="26"/>
      <c r="AL979" s="1"/>
      <c r="AM979" s="26"/>
      <c r="AN979" s="1"/>
      <c r="AO979" s="26"/>
      <c r="AP979" s="1"/>
      <c r="AQ979" s="26"/>
      <c r="AR979" s="1"/>
      <c r="AS979" s="26"/>
      <c r="AT979" s="1"/>
      <c r="AU979" s="26"/>
      <c r="AV979" s="1"/>
      <c r="AW979" s="26"/>
      <c r="AX979" s="1"/>
      <c r="AY979" s="26"/>
      <c r="AZ979" s="1"/>
      <c r="BA979" s="26"/>
      <c r="BB979" s="1"/>
      <c r="BC979" s="26"/>
      <c r="BD979" s="1"/>
      <c r="BE979" s="26"/>
      <c r="BF979" s="1"/>
      <c r="BG979" s="26"/>
      <c r="BH979" s="1"/>
      <c r="BI979" s="26"/>
      <c r="BJ979" s="1"/>
      <c r="BK979" s="26"/>
      <c r="BL979" s="1"/>
      <c r="BM979" s="26"/>
      <c r="BN979" s="1"/>
      <c r="BO979" s="26"/>
      <c r="BP979" s="1"/>
      <c r="BQ979" s="26"/>
      <c r="BR979" s="1"/>
      <c r="BS979" s="26"/>
      <c r="BT979" s="1"/>
      <c r="BU979" s="26"/>
      <c r="BV979" s="30"/>
      <c r="BW979" s="26"/>
      <c r="BX979" s="30"/>
      <c r="BY979" s="26"/>
      <c r="BZ979" s="60"/>
      <c r="CA979" s="30">
        <v>11.5</v>
      </c>
      <c r="CB979" s="30"/>
      <c r="CC979" s="30"/>
    </row>
    <row r="980" spans="1:81" s="56" customFormat="1" x14ac:dyDescent="0.35">
      <c r="A980" s="31" t="s">
        <v>56</v>
      </c>
      <c r="B980" s="1" t="s">
        <v>229</v>
      </c>
      <c r="C980" s="1" t="s">
        <v>974</v>
      </c>
      <c r="D980" s="1" t="s">
        <v>975</v>
      </c>
      <c r="E980" s="1" t="s">
        <v>55</v>
      </c>
      <c r="F980" s="1">
        <v>999915486</v>
      </c>
      <c r="G980" s="1">
        <f>(J980+T980)-H980</f>
        <v>22.5</v>
      </c>
      <c r="H980" s="1">
        <f>(K980+L980+N980+O980+P980+Q980+R980)*0.5</f>
        <v>22.5</v>
      </c>
      <c r="I980" s="27"/>
      <c r="J980" s="1">
        <f>SUM(K980,L980,N980,O980,P980,Q980,R980)</f>
        <v>45</v>
      </c>
      <c r="K980" s="1">
        <f>SUM(AP980,BT980,BX980)</f>
        <v>0</v>
      </c>
      <c r="L980" s="1">
        <f>SUM(AD980,AF980,AH980,AL980,AJ980,AN980,AR980,AT980,AV980,AX980,BB980,BD980,BF980,BH980,BJ980,BL980,AZ980)</f>
        <v>45</v>
      </c>
      <c r="M980" s="1">
        <f>COUNT(#REF!,AD980,AF980,AH980,AJ980,AL980,AN980,AR980,AT980,AV980,AX980,AZ980,BB980,BD980,BF980,BH980,BJ980,BL980)</f>
        <v>1</v>
      </c>
      <c r="N980" s="1">
        <f>BN980+BP980</f>
        <v>0</v>
      </c>
      <c r="O980" s="1">
        <v>0</v>
      </c>
      <c r="P980" s="1">
        <f>BR980</f>
        <v>0</v>
      </c>
      <c r="Q980" s="1">
        <f>BV980</f>
        <v>0</v>
      </c>
      <c r="R980" s="1">
        <v>0</v>
      </c>
      <c r="S980" s="64"/>
      <c r="T980" s="1">
        <f>SUM(U980,V980,X980,Y980,Z980,AA980,AB980)</f>
        <v>0</v>
      </c>
      <c r="U980" s="1">
        <f>CA980</f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1">
        <f>CC980</f>
        <v>0</v>
      </c>
      <c r="AB980" s="1">
        <f>CB980</f>
        <v>0</v>
      </c>
      <c r="AC980" s="64"/>
      <c r="AD980" s="1"/>
      <c r="AE980" s="26"/>
      <c r="AF980" s="1"/>
      <c r="AG980" s="26"/>
      <c r="AH980" s="1"/>
      <c r="AI980" s="26"/>
      <c r="AJ980" s="1"/>
      <c r="AK980" s="26"/>
      <c r="AL980" s="1"/>
      <c r="AM980" s="26"/>
      <c r="AN980" s="1"/>
      <c r="AO980" s="26"/>
      <c r="AP980" s="1"/>
      <c r="AQ980" s="26"/>
      <c r="AR980" s="1"/>
      <c r="AS980" s="26"/>
      <c r="AT980" s="1">
        <v>45</v>
      </c>
      <c r="AU980" s="26">
        <v>2</v>
      </c>
      <c r="AV980" s="1"/>
      <c r="AW980" s="26"/>
      <c r="AX980" s="1"/>
      <c r="AY980" s="26"/>
      <c r="AZ980" s="1"/>
      <c r="BA980" s="26"/>
      <c r="BB980" s="1"/>
      <c r="BC980" s="26"/>
      <c r="BD980" s="1"/>
      <c r="BE980" s="26"/>
      <c r="BF980" s="1"/>
      <c r="BG980" s="26"/>
      <c r="BH980" s="1"/>
      <c r="BI980" s="26"/>
      <c r="BJ980" s="1"/>
      <c r="BK980" s="26"/>
      <c r="BL980" s="1"/>
      <c r="BM980" s="26"/>
      <c r="BN980" s="1"/>
      <c r="BO980" s="26"/>
      <c r="BP980" s="1"/>
      <c r="BQ980" s="26"/>
      <c r="BR980" s="1"/>
      <c r="BS980" s="26"/>
      <c r="BT980" s="1"/>
      <c r="BU980" s="26"/>
      <c r="BV980" s="30"/>
      <c r="BW980" s="26"/>
      <c r="BX980" s="30"/>
      <c r="BY980" s="26"/>
      <c r="BZ980" s="60"/>
      <c r="CA980" s="30"/>
      <c r="CB980" s="30"/>
      <c r="CC980" s="30"/>
    </row>
    <row r="981" spans="1:81" s="56" customFormat="1" x14ac:dyDescent="0.35">
      <c r="A981" s="31" t="s">
        <v>56</v>
      </c>
      <c r="B981" s="32" t="s">
        <v>229</v>
      </c>
      <c r="C981" s="32" t="s">
        <v>3381</v>
      </c>
      <c r="D981" s="32" t="s">
        <v>3382</v>
      </c>
      <c r="E981" s="32" t="s">
        <v>55</v>
      </c>
      <c r="F981" s="32">
        <v>999927550</v>
      </c>
      <c r="G981" s="1">
        <f>(J981+T981)-H981</f>
        <v>22.5</v>
      </c>
      <c r="H981" s="1">
        <f>(K981+L981+N981+O981+P981+Q981+R981)*0.5</f>
        <v>22.5</v>
      </c>
      <c r="I981" s="27"/>
      <c r="J981" s="1">
        <f>SUM(K981,L981,N981,O981,P981,Q981,R981)</f>
        <v>45</v>
      </c>
      <c r="K981" s="1">
        <f>SUM(AP981,BT981,BX981)</f>
        <v>0</v>
      </c>
      <c r="L981" s="1">
        <f>SUM(AD981,AF981,AH981,AL981,AJ981,AN981,AR981,AT981,AV981,AX981,BB981,BD981,BF981,BH981,BJ981,BL981,AZ981)</f>
        <v>45</v>
      </c>
      <c r="M981" s="1">
        <f>COUNT(#REF!,AD981,AF981,AH981,AJ981,AL981,AN981,AR981,AT981,AV981,AX981,AZ981,BB981,BD981,BF981,BH981,BJ981,BL981)</f>
        <v>1</v>
      </c>
      <c r="N981" s="1">
        <f>BN981+BP981</f>
        <v>0</v>
      </c>
      <c r="O981" s="1">
        <v>0</v>
      </c>
      <c r="P981" s="1">
        <f>BR981</f>
        <v>0</v>
      </c>
      <c r="Q981" s="1">
        <f>BV981</f>
        <v>0</v>
      </c>
      <c r="R981" s="1">
        <v>0</v>
      </c>
      <c r="S981" s="64"/>
      <c r="T981" s="1">
        <f>SUM(U981,V981,X981,Y981,Z981,AA981,AB981)</f>
        <v>0</v>
      </c>
      <c r="U981" s="1">
        <f>CA981</f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f>CC981</f>
        <v>0</v>
      </c>
      <c r="AB981" s="1">
        <f>CB981</f>
        <v>0</v>
      </c>
      <c r="AC981" s="64"/>
      <c r="AD981" s="1"/>
      <c r="AE981" s="26"/>
      <c r="AF981" s="1"/>
      <c r="AG981" s="26"/>
      <c r="AH981" s="1"/>
      <c r="AI981" s="26"/>
      <c r="AJ981" s="1"/>
      <c r="AK981" s="26"/>
      <c r="AL981" s="1"/>
      <c r="AM981" s="26"/>
      <c r="AN981" s="1"/>
      <c r="AO981" s="26"/>
      <c r="AP981" s="1"/>
      <c r="AQ981" s="26"/>
      <c r="AR981" s="1"/>
      <c r="AS981" s="26"/>
      <c r="AT981" s="1"/>
      <c r="AU981" s="26"/>
      <c r="AV981" s="1"/>
      <c r="AW981" s="26"/>
      <c r="AX981" s="1"/>
      <c r="AY981" s="26"/>
      <c r="AZ981" s="1"/>
      <c r="BA981" s="26"/>
      <c r="BB981" s="1"/>
      <c r="BC981" s="26"/>
      <c r="BD981" s="1"/>
      <c r="BE981" s="26"/>
      <c r="BF981" s="1">
        <v>45</v>
      </c>
      <c r="BG981" s="26">
        <v>2</v>
      </c>
      <c r="BH981" s="1"/>
      <c r="BI981" s="26"/>
      <c r="BJ981" s="1"/>
      <c r="BK981" s="26"/>
      <c r="BL981" s="1"/>
      <c r="BM981" s="26"/>
      <c r="BN981" s="1"/>
      <c r="BO981" s="26"/>
      <c r="BP981" s="1"/>
      <c r="BQ981" s="26"/>
      <c r="BR981" s="1"/>
      <c r="BS981" s="26"/>
      <c r="BT981" s="1"/>
      <c r="BU981" s="26"/>
      <c r="BV981" s="30"/>
      <c r="BW981" s="26"/>
      <c r="BX981" s="30"/>
      <c r="BY981" s="26"/>
      <c r="BZ981" s="60"/>
      <c r="CA981" s="30"/>
      <c r="CB981" s="30"/>
      <c r="CC981" s="30"/>
    </row>
    <row r="982" spans="1:81" s="56" customFormat="1" x14ac:dyDescent="0.35">
      <c r="A982" s="31" t="s">
        <v>56</v>
      </c>
      <c r="B982" s="35" t="s">
        <v>229</v>
      </c>
      <c r="C982" s="35" t="s">
        <v>2902</v>
      </c>
      <c r="D982" s="35" t="s">
        <v>1756</v>
      </c>
      <c r="E982" s="35" t="s">
        <v>55</v>
      </c>
      <c r="F982" s="35">
        <v>999926420</v>
      </c>
      <c r="G982" s="1">
        <f>(J982+T982)-H982</f>
        <v>19</v>
      </c>
      <c r="H982" s="1">
        <f>(K982+L982+N982+O982+P982+Q982+R982)*0.5</f>
        <v>19</v>
      </c>
      <c r="I982" s="27"/>
      <c r="J982" s="1">
        <f>SUM(K982,L982,N982,O982,P982,Q982,R982)</f>
        <v>38</v>
      </c>
      <c r="K982" s="1">
        <f>SUM(AP982,BT982,BX982)</f>
        <v>0</v>
      </c>
      <c r="L982" s="1">
        <f>SUM(AD982,AF982,AH982,AL982,AJ982,AN982,AR982,AT982,AV982,AX982,BB982,BD982,BF982,BH982,BJ982,BL982,AZ982)</f>
        <v>38</v>
      </c>
      <c r="M982" s="1">
        <f>COUNT(#REF!,AD982,AF982,AH982,AJ982,AL982,AN982,AR982,AT982,AV982,AX982,AZ982,BB982,BD982,BF982,BH982,BJ982,BL982)</f>
        <v>1</v>
      </c>
      <c r="N982" s="1">
        <f>BN982+BP982</f>
        <v>0</v>
      </c>
      <c r="O982" s="1">
        <v>0</v>
      </c>
      <c r="P982" s="1">
        <f>BR982</f>
        <v>0</v>
      </c>
      <c r="Q982" s="1">
        <f>BV982</f>
        <v>0</v>
      </c>
      <c r="R982" s="1">
        <v>0</v>
      </c>
      <c r="S982" s="64"/>
      <c r="T982" s="1">
        <f>SUM(U982,V982,X982,Y982,Z982,AA982,AB982)</f>
        <v>0</v>
      </c>
      <c r="U982" s="1">
        <f>CA982</f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f>CC982</f>
        <v>0</v>
      </c>
      <c r="AB982" s="1">
        <f>CB982</f>
        <v>0</v>
      </c>
      <c r="AC982" s="64"/>
      <c r="AD982" s="1"/>
      <c r="AE982" s="26"/>
      <c r="AF982" s="1"/>
      <c r="AG982" s="26"/>
      <c r="AH982" s="1">
        <v>38</v>
      </c>
      <c r="AI982" s="26" t="s">
        <v>94</v>
      </c>
      <c r="AJ982" s="1"/>
      <c r="AK982" s="26"/>
      <c r="AL982" s="1"/>
      <c r="AM982" s="26"/>
      <c r="AN982" s="1"/>
      <c r="AO982" s="26"/>
      <c r="AP982" s="1"/>
      <c r="AQ982" s="26"/>
      <c r="AR982" s="1"/>
      <c r="AS982" s="26"/>
      <c r="AT982" s="1"/>
      <c r="AU982" s="26"/>
      <c r="AV982" s="1"/>
      <c r="AW982" s="26"/>
      <c r="AX982" s="1"/>
      <c r="AY982" s="26"/>
      <c r="AZ982" s="1"/>
      <c r="BA982" s="26"/>
      <c r="BB982" s="1"/>
      <c r="BC982" s="26"/>
      <c r="BD982" s="1"/>
      <c r="BE982" s="26"/>
      <c r="BF982" s="1"/>
      <c r="BG982" s="26"/>
      <c r="BH982" s="1"/>
      <c r="BI982" s="26"/>
      <c r="BJ982" s="1"/>
      <c r="BK982" s="26"/>
      <c r="BL982" s="1"/>
      <c r="BM982" s="26"/>
      <c r="BN982" s="1"/>
      <c r="BO982" s="26"/>
      <c r="BP982" s="1"/>
      <c r="BQ982" s="26"/>
      <c r="BR982" s="1"/>
      <c r="BS982" s="26"/>
      <c r="BT982" s="1"/>
      <c r="BU982" s="26"/>
      <c r="BV982" s="30"/>
      <c r="BW982" s="26"/>
      <c r="BX982" s="30"/>
      <c r="BY982" s="26"/>
      <c r="BZ982" s="60"/>
      <c r="CA982" s="30"/>
      <c r="CB982" s="30"/>
      <c r="CC982" s="30"/>
    </row>
    <row r="983" spans="1:81" s="56" customFormat="1" x14ac:dyDescent="0.35">
      <c r="A983" s="31" t="s">
        <v>56</v>
      </c>
      <c r="B983" s="31" t="s">
        <v>229</v>
      </c>
      <c r="C983" s="31" t="s">
        <v>3418</v>
      </c>
      <c r="D983" s="31" t="s">
        <v>3142</v>
      </c>
      <c r="E983" s="31" t="s">
        <v>55</v>
      </c>
      <c r="F983" s="1">
        <v>999927651</v>
      </c>
      <c r="G983" s="1">
        <f>(J983+T983)-H983</f>
        <v>19</v>
      </c>
      <c r="H983" s="1">
        <f>(K983+L983+N983+O983+P983+Q983+R983)*0.5</f>
        <v>19</v>
      </c>
      <c r="I983" s="27"/>
      <c r="J983" s="1">
        <f>SUM(K983,L983,N983,O983,P983,Q983,R983)</f>
        <v>38</v>
      </c>
      <c r="K983" s="1">
        <f>SUM(AP983,BT983,BX983)</f>
        <v>0</v>
      </c>
      <c r="L983" s="1">
        <f>SUM(AD983,AF983,AH983,AL983,AJ983,AN983,AR983,AT983,AV983,AX983,BB983,BD983,BF983,BH983,BJ983,BL983,AZ983)</f>
        <v>38</v>
      </c>
      <c r="M983" s="1">
        <f>COUNT(#REF!,AD983,AF983,AH983,AJ983,AL983,AN983,AR983,AT983,AV983,AX983,AZ983,BB983,BD983,BF983,BH983,BJ983,BL983)</f>
        <v>1</v>
      </c>
      <c r="N983" s="1">
        <f>BN983+BP983</f>
        <v>0</v>
      </c>
      <c r="O983" s="1">
        <v>0</v>
      </c>
      <c r="P983" s="1">
        <f>BR983</f>
        <v>0</v>
      </c>
      <c r="Q983" s="1">
        <f>BV983</f>
        <v>0</v>
      </c>
      <c r="R983" s="1">
        <v>0</v>
      </c>
      <c r="S983" s="64"/>
      <c r="T983" s="1">
        <f>SUM(U983,V983,X983,Y983,Z983,AA983,AB983)</f>
        <v>0</v>
      </c>
      <c r="U983" s="1">
        <f>CA983</f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f>CC983</f>
        <v>0</v>
      </c>
      <c r="AB983" s="1">
        <f>CB983</f>
        <v>0</v>
      </c>
      <c r="AC983" s="64"/>
      <c r="AD983" s="1"/>
      <c r="AE983" s="26"/>
      <c r="AF983" s="1"/>
      <c r="AG983" s="26"/>
      <c r="AH983" s="1"/>
      <c r="AI983" s="26"/>
      <c r="AJ983" s="1"/>
      <c r="AK983" s="26"/>
      <c r="AL983" s="1"/>
      <c r="AM983" s="26"/>
      <c r="AN983" s="1"/>
      <c r="AO983" s="26"/>
      <c r="AP983" s="1"/>
      <c r="AQ983" s="26"/>
      <c r="AR983" s="1"/>
      <c r="AS983" s="26"/>
      <c r="AT983" s="1"/>
      <c r="AU983" s="26"/>
      <c r="AV983" s="1"/>
      <c r="AW983" s="26"/>
      <c r="AX983" s="1"/>
      <c r="AY983" s="27"/>
      <c r="AZ983" s="1">
        <v>38</v>
      </c>
      <c r="BA983" s="26"/>
      <c r="BB983" s="1"/>
      <c r="BC983" s="27"/>
      <c r="BD983" s="1"/>
      <c r="BE983" s="26"/>
      <c r="BF983" s="1"/>
      <c r="BG983" s="26"/>
      <c r="BH983" s="1"/>
      <c r="BI983" s="26"/>
      <c r="BJ983" s="1"/>
      <c r="BK983" s="26"/>
      <c r="BL983" s="1"/>
      <c r="BM983" s="26"/>
      <c r="BN983" s="1"/>
      <c r="BO983" s="26"/>
      <c r="BP983" s="1"/>
      <c r="BQ983" s="26"/>
      <c r="BR983" s="1"/>
      <c r="BS983" s="26"/>
      <c r="BT983" s="1"/>
      <c r="BU983" s="26"/>
      <c r="BV983" s="30"/>
      <c r="BW983" s="26"/>
      <c r="BX983" s="30"/>
      <c r="BY983" s="26"/>
      <c r="BZ983" s="60"/>
      <c r="CA983" s="30"/>
      <c r="CB983" s="30"/>
      <c r="CC983" s="30"/>
    </row>
    <row r="984" spans="1:81" s="56" customFormat="1" x14ac:dyDescent="0.35">
      <c r="A984" s="31" t="s">
        <v>56</v>
      </c>
      <c r="B984" s="31" t="s">
        <v>229</v>
      </c>
      <c r="C984" s="31" t="s">
        <v>3431</v>
      </c>
      <c r="D984" s="31" t="s">
        <v>3432</v>
      </c>
      <c r="E984" s="31" t="s">
        <v>55</v>
      </c>
      <c r="F984" s="1">
        <v>999927728</v>
      </c>
      <c r="G984" s="1">
        <f>(J984+T984)-H984</f>
        <v>19</v>
      </c>
      <c r="H984" s="1">
        <f>(K984+L984+N984+O984+P984+Q984+R984)*0.5</f>
        <v>19</v>
      </c>
      <c r="I984" s="27"/>
      <c r="J984" s="1">
        <f>SUM(K984,L984,N984,O984,P984,Q984,R984)</f>
        <v>38</v>
      </c>
      <c r="K984" s="1">
        <f>SUM(AP984,BT984,BX984)</f>
        <v>0</v>
      </c>
      <c r="L984" s="1">
        <f>SUM(AD984,AF984,AH984,AL984,AJ984,AN984,AR984,AT984,AV984,AX984,BB984,BD984,BF984,BH984,BJ984,BL984,AZ984)</f>
        <v>38</v>
      </c>
      <c r="M984" s="1">
        <f>COUNT(#REF!,AD984,AF984,AH984,AJ984,AL984,AN984,AR984,AT984,AV984,AX984,AZ984,BB984,BD984,BF984,BH984,BJ984,BL984)</f>
        <v>1</v>
      </c>
      <c r="N984" s="1">
        <f>BN984+BP984</f>
        <v>0</v>
      </c>
      <c r="O984" s="1">
        <v>0</v>
      </c>
      <c r="P984" s="1">
        <f>BR984</f>
        <v>0</v>
      </c>
      <c r="Q984" s="1">
        <f>BV984</f>
        <v>0</v>
      </c>
      <c r="R984" s="1">
        <v>0</v>
      </c>
      <c r="S984" s="64"/>
      <c r="T984" s="1">
        <f>SUM(U984,V984,X984,Y984,Z984,AA984,AB984)</f>
        <v>0</v>
      </c>
      <c r="U984" s="1">
        <f>CA984</f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f>CC984</f>
        <v>0</v>
      </c>
      <c r="AB984" s="1">
        <f>CB984</f>
        <v>0</v>
      </c>
      <c r="AC984" s="64"/>
      <c r="AD984" s="1"/>
      <c r="AE984" s="26"/>
      <c r="AF984" s="1"/>
      <c r="AG984" s="26"/>
      <c r="AH984" s="1"/>
      <c r="AI984" s="26"/>
      <c r="AJ984" s="1"/>
      <c r="AK984" s="26"/>
      <c r="AL984" s="1"/>
      <c r="AM984" s="26"/>
      <c r="AN984" s="1"/>
      <c r="AO984" s="26"/>
      <c r="AP984" s="1"/>
      <c r="AQ984" s="26"/>
      <c r="AR984" s="1"/>
      <c r="AS984" s="26"/>
      <c r="AT984" s="1"/>
      <c r="AU984" s="26"/>
      <c r="AV984" s="1"/>
      <c r="AW984" s="26"/>
      <c r="AX984" s="1"/>
      <c r="AY984" s="27"/>
      <c r="AZ984" s="1">
        <v>38</v>
      </c>
      <c r="BA984" s="26"/>
      <c r="BB984" s="1"/>
      <c r="BC984" s="27"/>
      <c r="BD984" s="1"/>
      <c r="BE984" s="26"/>
      <c r="BF984" s="1"/>
      <c r="BG984" s="26"/>
      <c r="BH984" s="1"/>
      <c r="BI984" s="26"/>
      <c r="BJ984" s="1"/>
      <c r="BK984" s="26"/>
      <c r="BL984" s="1"/>
      <c r="BM984" s="26"/>
      <c r="BN984" s="1"/>
      <c r="BO984" s="26"/>
      <c r="BP984" s="1"/>
      <c r="BQ984" s="26"/>
      <c r="BR984" s="1"/>
      <c r="BS984" s="26"/>
      <c r="BT984" s="1"/>
      <c r="BU984" s="26"/>
      <c r="BV984" s="30"/>
      <c r="BW984" s="26"/>
      <c r="BX984" s="30"/>
      <c r="BY984" s="26"/>
      <c r="BZ984" s="60"/>
      <c r="CA984" s="30"/>
      <c r="CB984" s="30"/>
      <c r="CC984" s="30"/>
    </row>
    <row r="985" spans="1:81" s="56" customFormat="1" x14ac:dyDescent="0.35">
      <c r="A985" s="1" t="s">
        <v>56</v>
      </c>
      <c r="B985" s="1" t="s">
        <v>229</v>
      </c>
      <c r="C985" s="1" t="s">
        <v>1287</v>
      </c>
      <c r="D985" s="1" t="s">
        <v>1288</v>
      </c>
      <c r="E985" s="1" t="s">
        <v>55</v>
      </c>
      <c r="F985" s="1">
        <v>999918956</v>
      </c>
      <c r="G985" s="1">
        <f>(J985+T985)-H985</f>
        <v>0</v>
      </c>
      <c r="H985" s="30"/>
      <c r="I985" s="27"/>
      <c r="J985" s="1">
        <f>SUM(K985,L985,N985,O985,P985,Q985,R985)</f>
        <v>0</v>
      </c>
      <c r="K985" s="1">
        <f>SUM(AP985,BT985,BX985)</f>
        <v>0</v>
      </c>
      <c r="L985" s="1">
        <f>SUM(AD985,AF985,AH985,AL985,AJ985,AN985,AR985,AT985,AV985,AX985,BB985,BD985,BF985,BH985,BJ985,BL985,AZ985)</f>
        <v>0</v>
      </c>
      <c r="M985" s="1">
        <f>COUNT(#REF!,AD985,AF985,AH985,AJ985,AL985,AN985,AR985,AT985,AV985,AX985,AZ985,BB985,BD985,BF985,BH985,BJ985,BL985)</f>
        <v>0</v>
      </c>
      <c r="N985" s="1">
        <f>BN985+BP985</f>
        <v>0</v>
      </c>
      <c r="O985" s="1">
        <v>0</v>
      </c>
      <c r="P985" s="1">
        <f>BR985</f>
        <v>0</v>
      </c>
      <c r="Q985" s="1">
        <f>BV985</f>
        <v>0</v>
      </c>
      <c r="R985" s="1">
        <v>0</v>
      </c>
      <c r="S985" s="64"/>
      <c r="T985" s="1">
        <f>SUM(U985,V985,X985,Y985,Z985,AA985,AB985)</f>
        <v>0</v>
      </c>
      <c r="U985" s="1">
        <f>CA985</f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f>CC985</f>
        <v>0</v>
      </c>
      <c r="AB985" s="1">
        <f>CB985</f>
        <v>0</v>
      </c>
      <c r="AC985" s="64"/>
      <c r="AD985" s="1"/>
      <c r="AE985" s="26"/>
      <c r="AF985" s="1"/>
      <c r="AG985" s="26"/>
      <c r="AH985" s="1"/>
      <c r="AI985" s="26"/>
      <c r="AJ985" s="1"/>
      <c r="AK985" s="26"/>
      <c r="AL985" s="1"/>
      <c r="AM985" s="26"/>
      <c r="AN985" s="1"/>
      <c r="AO985" s="26"/>
      <c r="AP985" s="1"/>
      <c r="AQ985" s="26"/>
      <c r="AR985" s="1"/>
      <c r="AS985" s="26"/>
      <c r="AT985" s="1"/>
      <c r="AU985" s="26"/>
      <c r="AV985" s="1"/>
      <c r="AW985" s="26"/>
      <c r="AX985" s="1"/>
      <c r="AY985" s="26"/>
      <c r="AZ985" s="1"/>
      <c r="BA985" s="26"/>
      <c r="BB985" s="1"/>
      <c r="BC985" s="26"/>
      <c r="BD985" s="1"/>
      <c r="BE985" s="26"/>
      <c r="BF985" s="1"/>
      <c r="BG985" s="26"/>
      <c r="BH985" s="1"/>
      <c r="BI985" s="26"/>
      <c r="BJ985" s="1"/>
      <c r="BK985" s="26"/>
      <c r="BL985" s="1"/>
      <c r="BM985" s="26"/>
      <c r="BN985" s="1"/>
      <c r="BO985" s="26"/>
      <c r="BP985" s="1"/>
      <c r="BQ985" s="26"/>
      <c r="BR985" s="1"/>
      <c r="BS985" s="26"/>
      <c r="BT985" s="1"/>
      <c r="BU985" s="26"/>
      <c r="BV985" s="30"/>
      <c r="BW985" s="26"/>
      <c r="BX985" s="30"/>
      <c r="BY985" s="26"/>
      <c r="BZ985" s="60"/>
      <c r="CA985" s="30"/>
      <c r="CB985" s="30"/>
      <c r="CC985" s="30"/>
    </row>
    <row r="986" spans="1:81" s="56" customFormat="1" x14ac:dyDescent="0.35">
      <c r="A986" s="31" t="s">
        <v>56</v>
      </c>
      <c r="B986" s="1" t="s">
        <v>229</v>
      </c>
      <c r="C986" s="30" t="s">
        <v>1266</v>
      </c>
      <c r="D986" s="30" t="s">
        <v>1351</v>
      </c>
      <c r="E986" s="30" t="s">
        <v>55</v>
      </c>
      <c r="F986" s="1">
        <v>999919268</v>
      </c>
      <c r="G986" s="1">
        <f>(J986+T986)-H986</f>
        <v>0</v>
      </c>
      <c r="H986" s="1">
        <f>(K986+L986+N986+O986+P986+Q986+R986)*0.5</f>
        <v>0</v>
      </c>
      <c r="I986" s="27"/>
      <c r="J986" s="1">
        <f>SUM(K986,L986,N986,O986,P986,Q986,R986)</f>
        <v>0</v>
      </c>
      <c r="K986" s="1">
        <f>SUM(AP986,BT986,BX986)</f>
        <v>0</v>
      </c>
      <c r="L986" s="1">
        <f>SUM(AD986,AF986,AH986,AL986,AJ986,AN986,AR986,AT986,AV986,AX986,BB986,BD986,BF986,BH986,BJ986,BL986,AZ986)</f>
        <v>0</v>
      </c>
      <c r="M986" s="1">
        <f>COUNT(#REF!,AD986,AF986,AH986,AJ986,AL986,AN986,AR986,AT986,AV986,AX986,AZ986,BB986,BD986,BF986,BH986,BJ986,BL986)</f>
        <v>0</v>
      </c>
      <c r="N986" s="1">
        <f>BN986+BP986</f>
        <v>0</v>
      </c>
      <c r="O986" s="1">
        <v>0</v>
      </c>
      <c r="P986" s="1">
        <f>BR986</f>
        <v>0</v>
      </c>
      <c r="Q986" s="1">
        <f>BV986</f>
        <v>0</v>
      </c>
      <c r="R986" s="1">
        <v>0</v>
      </c>
      <c r="S986" s="64"/>
      <c r="T986" s="1">
        <f>SUM(U986,V986,X986,Y986,Z986,AA986,AB986)</f>
        <v>0</v>
      </c>
      <c r="U986" s="1">
        <f>CA986</f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f>CC986</f>
        <v>0</v>
      </c>
      <c r="AB986" s="1">
        <f>CB986</f>
        <v>0</v>
      </c>
      <c r="AC986" s="64"/>
      <c r="AD986" s="1"/>
      <c r="AE986" s="26"/>
      <c r="AF986" s="1"/>
      <c r="AG986" s="26"/>
      <c r="AH986" s="1"/>
      <c r="AI986" s="26"/>
      <c r="AJ986" s="1"/>
      <c r="AK986" s="26"/>
      <c r="AL986" s="1"/>
      <c r="AM986" s="26"/>
      <c r="AN986" s="1"/>
      <c r="AO986" s="26"/>
      <c r="AP986" s="1"/>
      <c r="AQ986" s="26"/>
      <c r="AR986" s="1"/>
      <c r="AS986" s="26"/>
      <c r="AT986" s="1"/>
      <c r="AU986" s="26"/>
      <c r="AV986" s="1"/>
      <c r="AW986" s="26"/>
      <c r="AX986" s="1"/>
      <c r="AY986" s="26"/>
      <c r="AZ986" s="1"/>
      <c r="BA986" s="26"/>
      <c r="BB986" s="1"/>
      <c r="BC986" s="26"/>
      <c r="BD986" s="1"/>
      <c r="BE986" s="26"/>
      <c r="BF986" s="1"/>
      <c r="BG986" s="26"/>
      <c r="BH986" s="1"/>
      <c r="BI986" s="26"/>
      <c r="BJ986" s="1"/>
      <c r="BK986" s="26"/>
      <c r="BL986" s="1"/>
      <c r="BM986" s="26"/>
      <c r="BN986" s="1"/>
      <c r="BO986" s="26"/>
      <c r="BP986" s="1"/>
      <c r="BQ986" s="26"/>
      <c r="BR986" s="1"/>
      <c r="BS986" s="26"/>
      <c r="BT986" s="1"/>
      <c r="BU986" s="26"/>
      <c r="BV986" s="30"/>
      <c r="BW986" s="26"/>
      <c r="BX986" s="30"/>
      <c r="BY986" s="26"/>
      <c r="BZ986" s="60"/>
      <c r="CA986" s="30"/>
      <c r="CB986" s="30"/>
      <c r="CC986" s="30"/>
    </row>
    <row r="987" spans="1:81" s="56" customFormat="1" x14ac:dyDescent="0.35">
      <c r="A987" s="31" t="s">
        <v>56</v>
      </c>
      <c r="B987" s="1" t="s">
        <v>229</v>
      </c>
      <c r="C987" s="1" t="s">
        <v>882</v>
      </c>
      <c r="D987" s="1" t="s">
        <v>1614</v>
      </c>
      <c r="E987" s="1" t="s">
        <v>55</v>
      </c>
      <c r="F987" s="1">
        <v>999921419</v>
      </c>
      <c r="G987" s="1">
        <f>(J987+T987)-H987</f>
        <v>0</v>
      </c>
      <c r="H987" s="1">
        <f>(K987+L987+N987+O987+P987+Q987+R987)*0.5</f>
        <v>0</v>
      </c>
      <c r="I987" s="27"/>
      <c r="J987" s="1">
        <f>SUM(K987,L987,N987,O987,P987,Q987,R987)</f>
        <v>0</v>
      </c>
      <c r="K987" s="1">
        <f>SUM(AP987,BT987,BX987)</f>
        <v>0</v>
      </c>
      <c r="L987" s="1">
        <f>SUM(AD987,AF987,AH987,AL987,AJ987,AN987,AR987,AT987,AV987,AX987,BB987,BD987,BF987,BH987,BJ987,BL987,AZ987)</f>
        <v>0</v>
      </c>
      <c r="M987" s="1">
        <f>COUNT(#REF!,AD987,AF987,AH987,AJ987,AL987,AN987,AR987,AT987,AV987,AX987,AZ987,BB987,BD987,BF987,BH987,BJ987,BL987)</f>
        <v>0</v>
      </c>
      <c r="N987" s="1">
        <f>BN987+BP987</f>
        <v>0</v>
      </c>
      <c r="O987" s="1">
        <v>0</v>
      </c>
      <c r="P987" s="1">
        <f>BR987</f>
        <v>0</v>
      </c>
      <c r="Q987" s="1">
        <f>BV987</f>
        <v>0</v>
      </c>
      <c r="R987" s="1">
        <v>0</v>
      </c>
      <c r="S987" s="64"/>
      <c r="T987" s="1">
        <f>SUM(U987,V987,X987,Y987,Z987,AA987,AB987)</f>
        <v>0</v>
      </c>
      <c r="U987" s="1">
        <f>CA987</f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f>CC987</f>
        <v>0</v>
      </c>
      <c r="AB987" s="1">
        <f>CB987</f>
        <v>0</v>
      </c>
      <c r="AC987" s="64"/>
      <c r="AD987" s="1"/>
      <c r="AE987" s="26"/>
      <c r="AF987" s="1"/>
      <c r="AG987" s="26"/>
      <c r="AH987" s="1"/>
      <c r="AI987" s="26"/>
      <c r="AJ987" s="1"/>
      <c r="AK987" s="26"/>
      <c r="AL987" s="1"/>
      <c r="AM987" s="26"/>
      <c r="AN987" s="1"/>
      <c r="AO987" s="26"/>
      <c r="AP987" s="1"/>
      <c r="AQ987" s="26"/>
      <c r="AR987" s="1"/>
      <c r="AS987" s="26"/>
      <c r="AT987" s="1"/>
      <c r="AU987" s="26"/>
      <c r="AV987" s="1"/>
      <c r="AW987" s="26"/>
      <c r="AX987" s="1"/>
      <c r="AY987" s="26"/>
      <c r="AZ987" s="1"/>
      <c r="BA987" s="26"/>
      <c r="BB987" s="1"/>
      <c r="BC987" s="26"/>
      <c r="BD987" s="1"/>
      <c r="BE987" s="26"/>
      <c r="BF987" s="1"/>
      <c r="BG987" s="26"/>
      <c r="BH987" s="1"/>
      <c r="BI987" s="26"/>
      <c r="BJ987" s="1"/>
      <c r="BK987" s="26"/>
      <c r="BL987" s="1"/>
      <c r="BM987" s="26"/>
      <c r="BN987" s="1"/>
      <c r="BO987" s="26"/>
      <c r="BP987" s="1"/>
      <c r="BQ987" s="26"/>
      <c r="BR987" s="1"/>
      <c r="BS987" s="26"/>
      <c r="BT987" s="1"/>
      <c r="BU987" s="26"/>
      <c r="BV987" s="30"/>
      <c r="BW987" s="26"/>
      <c r="BX987" s="30"/>
      <c r="BY987" s="26"/>
      <c r="BZ987" s="60"/>
      <c r="CA987" s="30"/>
      <c r="CB987" s="30"/>
      <c r="CC987" s="30"/>
    </row>
    <row r="988" spans="1:81" s="56" customFormat="1" x14ac:dyDescent="0.35">
      <c r="A988" s="1" t="s">
        <v>56</v>
      </c>
      <c r="B988" s="1" t="s">
        <v>229</v>
      </c>
      <c r="C988" s="1" t="s">
        <v>1617</v>
      </c>
      <c r="D988" s="1" t="s">
        <v>1618</v>
      </c>
      <c r="E988" s="1" t="s">
        <v>55</v>
      </c>
      <c r="F988" s="1">
        <v>999921431</v>
      </c>
      <c r="G988" s="1">
        <f>(J988+T988)-H988</f>
        <v>0</v>
      </c>
      <c r="H988" s="30"/>
      <c r="I988" s="27"/>
      <c r="J988" s="1">
        <f>SUM(K988,L988,N988,O988,P988,Q988,R988)</f>
        <v>0</v>
      </c>
      <c r="K988" s="1">
        <f>SUM(AP988,BT988,BX988)</f>
        <v>0</v>
      </c>
      <c r="L988" s="1">
        <f>SUM(AD988,AF988,AH988,AL988,AJ988,AN988,AR988,AT988,AV988,AX988,BB988,BD988,BF988,BH988,BJ988,BL988,AZ988)</f>
        <v>0</v>
      </c>
      <c r="M988" s="1">
        <f>COUNT(#REF!,AD988,AF988,AH988,AJ988,AL988,AN988,AR988,AT988,AV988,AX988,AZ988,BB988,BD988,BF988,BH988,BJ988,BL988)</f>
        <v>0</v>
      </c>
      <c r="N988" s="1">
        <f>BN988+BP988</f>
        <v>0</v>
      </c>
      <c r="O988" s="1">
        <v>0</v>
      </c>
      <c r="P988" s="1">
        <f>BR988</f>
        <v>0</v>
      </c>
      <c r="Q988" s="1">
        <f>BV988</f>
        <v>0</v>
      </c>
      <c r="R988" s="1">
        <v>0</v>
      </c>
      <c r="S988" s="64"/>
      <c r="T988" s="1">
        <f>SUM(U988,V988,X988,Y988,Z988,AA988,AB988)</f>
        <v>0</v>
      </c>
      <c r="U988" s="1">
        <f>CA988</f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f>CC988</f>
        <v>0</v>
      </c>
      <c r="AB988" s="1">
        <f>CB988</f>
        <v>0</v>
      </c>
      <c r="AC988" s="64"/>
      <c r="AD988" s="1"/>
      <c r="AE988" s="26"/>
      <c r="AF988" s="1"/>
      <c r="AG988" s="26"/>
      <c r="AH988" s="1"/>
      <c r="AI988" s="26"/>
      <c r="AJ988" s="1"/>
      <c r="AK988" s="26"/>
      <c r="AL988" s="1"/>
      <c r="AM988" s="26"/>
      <c r="AN988" s="1"/>
      <c r="AO988" s="26"/>
      <c r="AP988" s="1"/>
      <c r="AQ988" s="26"/>
      <c r="AR988" s="1"/>
      <c r="AS988" s="26"/>
      <c r="AT988" s="1"/>
      <c r="AU988" s="26"/>
      <c r="AV988" s="1"/>
      <c r="AW988" s="26"/>
      <c r="AX988" s="1"/>
      <c r="AY988" s="26"/>
      <c r="AZ988" s="1"/>
      <c r="BA988" s="26"/>
      <c r="BB988" s="1"/>
      <c r="BC988" s="26"/>
      <c r="BD988" s="1"/>
      <c r="BE988" s="26"/>
      <c r="BF988" s="1"/>
      <c r="BG988" s="26"/>
      <c r="BH988" s="1"/>
      <c r="BI988" s="26"/>
      <c r="BJ988" s="1"/>
      <c r="BK988" s="26"/>
      <c r="BL988" s="1"/>
      <c r="BM988" s="26"/>
      <c r="BN988" s="1"/>
      <c r="BO988" s="26"/>
      <c r="BP988" s="1"/>
      <c r="BQ988" s="26"/>
      <c r="BR988" s="1"/>
      <c r="BS988" s="26"/>
      <c r="BT988" s="1"/>
      <c r="BU988" s="26"/>
      <c r="BV988" s="30"/>
      <c r="BW988" s="26"/>
      <c r="BX988" s="30"/>
      <c r="BY988" s="26"/>
      <c r="BZ988" s="60"/>
      <c r="CA988" s="30"/>
      <c r="CB988" s="30"/>
      <c r="CC988" s="30"/>
    </row>
    <row r="989" spans="1:81" s="56" customFormat="1" x14ac:dyDescent="0.35">
      <c r="A989" s="1" t="s">
        <v>869</v>
      </c>
      <c r="B989" s="1" t="s">
        <v>229</v>
      </c>
      <c r="C989" s="1" t="s">
        <v>3569</v>
      </c>
      <c r="D989" s="1" t="s">
        <v>3568</v>
      </c>
      <c r="E989" s="1" t="s">
        <v>55</v>
      </c>
      <c r="F989" s="1">
        <v>999928091</v>
      </c>
      <c r="G989" s="1">
        <f>(J989+T989)-H989</f>
        <v>30</v>
      </c>
      <c r="H989" s="1"/>
      <c r="I989" s="27"/>
      <c r="J989" s="1">
        <f>SUM(K989,L989,N989,O989,P989,Q989,R989)</f>
        <v>30</v>
      </c>
      <c r="K989" s="1">
        <f>SUM(AP989,BT989,BX989)</f>
        <v>0</v>
      </c>
      <c r="L989" s="1">
        <f>SUM(AD989,AF989,AH989,AL989,AJ989,AN989,AR989,AT989,AV989,AX989,BB989,BD989,BF989,BH989,BJ989,BL989,AZ989)</f>
        <v>30</v>
      </c>
      <c r="M989" s="1">
        <f>COUNT(#REF!,AD989,AF989,AH989,AJ989,AL989,AN989,AR989,AT989,AV989,AX989,AZ989,BB989,BD989,BF989,BH989,BJ989,BL989)</f>
        <v>1</v>
      </c>
      <c r="N989" s="1">
        <f>BN989+BP989</f>
        <v>0</v>
      </c>
      <c r="O989" s="1">
        <v>0</v>
      </c>
      <c r="P989" s="1">
        <f>BR989</f>
        <v>0</v>
      </c>
      <c r="Q989" s="1">
        <f>BV989</f>
        <v>0</v>
      </c>
      <c r="R989" s="1">
        <v>0</v>
      </c>
      <c r="S989" s="64"/>
      <c r="T989" s="1">
        <f>SUM(U989,V989,X989,Y989,Z989,AA989,AB989)</f>
        <v>0</v>
      </c>
      <c r="U989" s="1">
        <f>CA989</f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f>CC989</f>
        <v>0</v>
      </c>
      <c r="AB989" s="1">
        <f>CB989</f>
        <v>0</v>
      </c>
      <c r="AC989" s="64"/>
      <c r="AD989" s="1"/>
      <c r="AE989" s="26"/>
      <c r="AF989" s="1"/>
      <c r="AG989" s="26"/>
      <c r="AH989" s="1"/>
      <c r="AI989" s="26"/>
      <c r="AJ989" s="1"/>
      <c r="AK989" s="26"/>
      <c r="AL989" s="1"/>
      <c r="AM989" s="26"/>
      <c r="AN989" s="1"/>
      <c r="AO989" s="26"/>
      <c r="AP989" s="1"/>
      <c r="AQ989" s="26"/>
      <c r="AR989" s="1"/>
      <c r="AS989" s="26"/>
      <c r="AT989" s="1"/>
      <c r="AU989" s="26"/>
      <c r="AV989" s="1"/>
      <c r="AW989" s="26"/>
      <c r="AX989" s="1"/>
      <c r="AY989" s="26"/>
      <c r="AZ989" s="1"/>
      <c r="BA989" s="26"/>
      <c r="BB989" s="1">
        <v>30</v>
      </c>
      <c r="BC989" s="26">
        <v>1</v>
      </c>
      <c r="BD989" s="1"/>
      <c r="BE989" s="26"/>
      <c r="BF989" s="1"/>
      <c r="BG989" s="26"/>
      <c r="BH989" s="1"/>
      <c r="BI989" s="26"/>
      <c r="BJ989" s="1"/>
      <c r="BK989" s="26"/>
      <c r="BL989" s="1"/>
      <c r="BM989" s="26"/>
      <c r="BN989" s="1"/>
      <c r="BO989" s="26"/>
      <c r="BP989" s="1"/>
      <c r="BQ989" s="26"/>
      <c r="BR989" s="1"/>
      <c r="BS989" s="26"/>
      <c r="BT989" s="1"/>
      <c r="BU989" s="26"/>
      <c r="BV989" s="30"/>
      <c r="BW989" s="26"/>
      <c r="BX989" s="30"/>
      <c r="BY989" s="26"/>
      <c r="BZ989" s="60"/>
      <c r="CA989" s="30"/>
      <c r="CB989" s="30"/>
      <c r="CC989" s="30"/>
    </row>
    <row r="990" spans="1:81" s="56" customFormat="1" x14ac:dyDescent="0.35">
      <c r="A990" s="30" t="s">
        <v>170</v>
      </c>
      <c r="B990" s="1" t="s">
        <v>229</v>
      </c>
      <c r="C990" s="1" t="s">
        <v>2209</v>
      </c>
      <c r="D990" s="1" t="s">
        <v>2349</v>
      </c>
      <c r="E990" s="1" t="s">
        <v>55</v>
      </c>
      <c r="F990" s="1">
        <v>999925022</v>
      </c>
      <c r="G990" s="1">
        <f>(J990+T990)-H990</f>
        <v>320</v>
      </c>
      <c r="H990" s="30"/>
      <c r="I990" s="27"/>
      <c r="J990" s="1">
        <f>SUM(K990,L990,N990,O990,P990,Q990,R990)</f>
        <v>320</v>
      </c>
      <c r="K990" s="1">
        <f>SUM(AP990,BT990,BX990)</f>
        <v>0</v>
      </c>
      <c r="L990" s="1">
        <f>SUM(AD990,AF990,AH990,AL990,AJ990,AN990,AR990,AT990,AV990,AX990,BB990,BD990,BF990,BH990,BJ990,BL990,AZ990)</f>
        <v>0</v>
      </c>
      <c r="M990" s="1">
        <f>COUNT(#REF!,AD990,AF990,AH990,AJ990,AL990,AN990,AR990,AT990,AV990,AX990,AZ990,BB990,BD990,BF990,BH990,BJ990,BL990)</f>
        <v>0</v>
      </c>
      <c r="N990" s="1">
        <f>BN990+BP990</f>
        <v>0</v>
      </c>
      <c r="O990" s="1">
        <v>0</v>
      </c>
      <c r="P990" s="1">
        <f>BR990</f>
        <v>120</v>
      </c>
      <c r="Q990" s="1">
        <f>BV990</f>
        <v>200</v>
      </c>
      <c r="R990" s="1">
        <v>0</v>
      </c>
      <c r="S990" s="64"/>
      <c r="T990" s="1">
        <f>SUM(U990,V990,X990,Y990,Z990,AA990,AB990)</f>
        <v>0</v>
      </c>
      <c r="U990" s="1">
        <f>CA990</f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f>CC990</f>
        <v>0</v>
      </c>
      <c r="AB990" s="1">
        <f>CB990</f>
        <v>0</v>
      </c>
      <c r="AC990" s="64"/>
      <c r="AD990" s="1"/>
      <c r="AE990" s="26"/>
      <c r="AF990" s="1"/>
      <c r="AG990" s="26"/>
      <c r="AH990" s="1"/>
      <c r="AI990" s="26"/>
      <c r="AJ990" s="1"/>
      <c r="AK990" s="26"/>
      <c r="AL990" s="1"/>
      <c r="AM990" s="26"/>
      <c r="AN990" s="1"/>
      <c r="AO990" s="26"/>
      <c r="AP990" s="1"/>
      <c r="AQ990" s="26"/>
      <c r="AR990" s="1"/>
      <c r="AS990" s="26"/>
      <c r="AT990" s="1"/>
      <c r="AU990" s="26"/>
      <c r="AV990" s="1"/>
      <c r="AW990" s="26"/>
      <c r="AX990" s="1"/>
      <c r="AY990" s="26"/>
      <c r="AZ990" s="1"/>
      <c r="BA990" s="26"/>
      <c r="BB990" s="1"/>
      <c r="BC990" s="26"/>
      <c r="BD990" s="1"/>
      <c r="BE990" s="26"/>
      <c r="BF990" s="1"/>
      <c r="BG990" s="26"/>
      <c r="BH990" s="1"/>
      <c r="BI990" s="26"/>
      <c r="BJ990" s="1"/>
      <c r="BK990" s="26"/>
      <c r="BL990" s="1"/>
      <c r="BM990" s="26"/>
      <c r="BN990" s="1"/>
      <c r="BO990" s="26"/>
      <c r="BP990" s="1"/>
      <c r="BQ990" s="26"/>
      <c r="BR990" s="1">
        <v>120</v>
      </c>
      <c r="BS990" s="26">
        <v>2</v>
      </c>
      <c r="BT990" s="1"/>
      <c r="BU990" s="26"/>
      <c r="BV990" s="30">
        <v>200</v>
      </c>
      <c r="BW990" s="26">
        <v>1</v>
      </c>
      <c r="BX990" s="30"/>
      <c r="BY990" s="26"/>
      <c r="BZ990" s="60"/>
      <c r="CA990" s="30"/>
      <c r="CB990" s="30"/>
      <c r="CC990" s="30"/>
    </row>
    <row r="991" spans="1:81" s="56" customFormat="1" x14ac:dyDescent="0.35">
      <c r="A991" s="1" t="s">
        <v>170</v>
      </c>
      <c r="B991" s="1" t="s">
        <v>229</v>
      </c>
      <c r="C991" s="1" t="s">
        <v>813</v>
      </c>
      <c r="D991" s="1" t="s">
        <v>814</v>
      </c>
      <c r="E991" s="1" t="s">
        <v>55</v>
      </c>
      <c r="F991" s="1">
        <v>999909397</v>
      </c>
      <c r="G991" s="1">
        <f>(J991+T991)-H991</f>
        <v>308</v>
      </c>
      <c r="H991" s="1"/>
      <c r="I991" s="27"/>
      <c r="J991" s="1">
        <f>SUM(K991,L991,N991,O991,P991,Q991,R991)</f>
        <v>308</v>
      </c>
      <c r="K991" s="1">
        <f>SUM(AP991,BT991,BX991)</f>
        <v>0</v>
      </c>
      <c r="L991" s="1">
        <f>SUM(AD991,AF991,AH991,AL991,AJ991,AN991,AR991,AT991,AV991,AX991,BB991,BD991,BF991,BH991,BJ991,BL991,AZ991)</f>
        <v>0</v>
      </c>
      <c r="M991" s="1">
        <f>COUNT(#REF!,AD991,AF991,AH991,AJ991,AL991,AN991,AR991,AT991,AV991,AX991,AZ991,BB991,BD991,BF991,BH991,BJ991,BL991)</f>
        <v>0</v>
      </c>
      <c r="N991" s="1">
        <f>BN991+BP991</f>
        <v>105</v>
      </c>
      <c r="O991" s="1">
        <v>0</v>
      </c>
      <c r="P991" s="1">
        <f>BR991</f>
        <v>90</v>
      </c>
      <c r="Q991" s="1">
        <f>BV991</f>
        <v>113</v>
      </c>
      <c r="R991" s="1">
        <v>0</v>
      </c>
      <c r="S991" s="64"/>
      <c r="T991" s="1">
        <f>SUM(U991,V991,X991,Y991,Z991,AA991,AB991)</f>
        <v>0</v>
      </c>
      <c r="U991" s="1">
        <f>CA991</f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f>CC991</f>
        <v>0</v>
      </c>
      <c r="AB991" s="1">
        <f>CB991</f>
        <v>0</v>
      </c>
      <c r="AC991" s="64"/>
      <c r="AD991" s="1"/>
      <c r="AE991" s="26"/>
      <c r="AF991" s="1"/>
      <c r="AG991" s="26"/>
      <c r="AH991" s="1"/>
      <c r="AI991" s="26"/>
      <c r="AJ991" s="1"/>
      <c r="AK991" s="27"/>
      <c r="AL991" s="1"/>
      <c r="AM991" s="26"/>
      <c r="AN991" s="1"/>
      <c r="AO991" s="27"/>
      <c r="AP991" s="1"/>
      <c r="AQ991" s="27"/>
      <c r="AR991" s="1"/>
      <c r="AS991" s="27"/>
      <c r="AT991" s="1"/>
      <c r="AU991" s="27"/>
      <c r="AV991" s="1"/>
      <c r="AW991" s="27"/>
      <c r="AX991" s="1"/>
      <c r="AY991" s="27"/>
      <c r="AZ991" s="1"/>
      <c r="BA991" s="26"/>
      <c r="BB991" s="1"/>
      <c r="BC991" s="27"/>
      <c r="BD991" s="1"/>
      <c r="BE991" s="27"/>
      <c r="BF991" s="1"/>
      <c r="BG991" s="27"/>
      <c r="BH991" s="1"/>
      <c r="BI991" s="27"/>
      <c r="BJ991" s="1"/>
      <c r="BK991" s="27"/>
      <c r="BL991" s="1"/>
      <c r="BM991" s="27"/>
      <c r="BN991" s="1"/>
      <c r="BO991" s="26"/>
      <c r="BP991" s="1">
        <v>105</v>
      </c>
      <c r="BQ991" s="26">
        <v>2</v>
      </c>
      <c r="BR991" s="1">
        <v>90</v>
      </c>
      <c r="BS991" s="26">
        <v>3</v>
      </c>
      <c r="BT991" s="1"/>
      <c r="BU991" s="26"/>
      <c r="BV991" s="30">
        <v>113</v>
      </c>
      <c r="BW991" s="26">
        <v>3</v>
      </c>
      <c r="BX991" s="30"/>
      <c r="BY991" s="26"/>
      <c r="BZ991" s="60"/>
      <c r="CA991" s="30"/>
      <c r="CB991" s="30"/>
      <c r="CC991" s="30"/>
    </row>
    <row r="992" spans="1:81" s="56" customFormat="1" x14ac:dyDescent="0.35">
      <c r="A992" s="30" t="s">
        <v>170</v>
      </c>
      <c r="B992" s="30" t="s">
        <v>229</v>
      </c>
      <c r="C992" s="30" t="s">
        <v>241</v>
      </c>
      <c r="D992" s="30" t="s">
        <v>205</v>
      </c>
      <c r="E992" s="30" t="s">
        <v>55</v>
      </c>
      <c r="F992" s="30">
        <v>999902247</v>
      </c>
      <c r="G992" s="1">
        <f>(J992+T992)-H992</f>
        <v>300</v>
      </c>
      <c r="H992" s="30"/>
      <c r="I992" s="27"/>
      <c r="J992" s="1">
        <f>SUM(K992,L992,N992,O992,P992,Q992,R992)</f>
        <v>300</v>
      </c>
      <c r="K992" s="1">
        <f>SUM(AP992,BT992,BX992)</f>
        <v>0</v>
      </c>
      <c r="L992" s="1">
        <f>SUM(AD992,AF992,AH992,AL992,AJ992,AN992,AR992,AT992,AV992,AX992,BB992,BD992,BF992,BH992,BJ992,BL992,AZ992)</f>
        <v>0</v>
      </c>
      <c r="M992" s="1">
        <f>COUNT(#REF!,AD992,AF992,AH992,AJ992,AL992,AN992,AR992,AT992,AV992,AX992,AZ992,BB992,BD992,BF992,BH992,BJ992,BL992)</f>
        <v>0</v>
      </c>
      <c r="N992" s="1">
        <f>BN992+BP992</f>
        <v>140</v>
      </c>
      <c r="O992" s="1">
        <v>0</v>
      </c>
      <c r="P992" s="1">
        <f>BR992</f>
        <v>160</v>
      </c>
      <c r="Q992" s="1">
        <f>BV992</f>
        <v>0</v>
      </c>
      <c r="R992" s="1">
        <v>0</v>
      </c>
      <c r="S992" s="64"/>
      <c r="T992" s="1">
        <f>SUM(U992,V992,X992,Y992,Z992,AA992,AB992)</f>
        <v>0</v>
      </c>
      <c r="U992" s="1">
        <f>CA992</f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f>CC992</f>
        <v>0</v>
      </c>
      <c r="AB992" s="1">
        <f>CB992</f>
        <v>0</v>
      </c>
      <c r="AC992" s="64"/>
      <c r="AD992" s="1"/>
      <c r="AE992" s="26"/>
      <c r="AF992" s="1"/>
      <c r="AG992" s="26"/>
      <c r="AH992" s="1"/>
      <c r="AI992" s="26"/>
      <c r="AJ992" s="1"/>
      <c r="AK992" s="26"/>
      <c r="AL992" s="1"/>
      <c r="AM992" s="26"/>
      <c r="AN992" s="1"/>
      <c r="AO992" s="26"/>
      <c r="AP992" s="1"/>
      <c r="AQ992" s="26"/>
      <c r="AR992" s="1"/>
      <c r="AS992" s="26"/>
      <c r="AT992" s="1"/>
      <c r="AU992" s="26"/>
      <c r="AV992" s="1"/>
      <c r="AW992" s="26"/>
      <c r="AX992" s="1"/>
      <c r="AY992" s="26"/>
      <c r="AZ992" s="1"/>
      <c r="BA992" s="26"/>
      <c r="BB992" s="1"/>
      <c r="BC992" s="26"/>
      <c r="BD992" s="1"/>
      <c r="BE992" s="26"/>
      <c r="BF992" s="1"/>
      <c r="BG992" s="26"/>
      <c r="BH992" s="1"/>
      <c r="BI992" s="26"/>
      <c r="BJ992" s="1"/>
      <c r="BK992" s="26"/>
      <c r="BL992" s="1"/>
      <c r="BM992" s="26"/>
      <c r="BN992" s="1"/>
      <c r="BO992" s="26"/>
      <c r="BP992" s="1">
        <v>140</v>
      </c>
      <c r="BQ992" s="26">
        <v>1</v>
      </c>
      <c r="BR992" s="1">
        <v>160</v>
      </c>
      <c r="BS992" s="26">
        <v>1</v>
      </c>
      <c r="BT992" s="1"/>
      <c r="BU992" s="26"/>
      <c r="BV992" s="30"/>
      <c r="BW992" s="26"/>
      <c r="BX992" s="30"/>
      <c r="BY992" s="26"/>
      <c r="BZ992" s="60"/>
      <c r="CA992" s="30"/>
      <c r="CB992" s="30"/>
      <c r="CC992" s="30"/>
    </row>
    <row r="993" spans="1:81" s="56" customFormat="1" x14ac:dyDescent="0.35">
      <c r="A993" s="30" t="s">
        <v>170</v>
      </c>
      <c r="B993" s="30" t="s">
        <v>229</v>
      </c>
      <c r="C993" s="30" t="s">
        <v>165</v>
      </c>
      <c r="D993" s="30" t="s">
        <v>1413</v>
      </c>
      <c r="E993" s="30" t="s">
        <v>55</v>
      </c>
      <c r="F993" s="30">
        <v>999919724</v>
      </c>
      <c r="G993" s="1">
        <f>(J993+T993)-H993</f>
        <v>245</v>
      </c>
      <c r="H993" s="30"/>
      <c r="I993" s="27"/>
      <c r="J993" s="1">
        <f>SUM(K993,L993,N993,O993,P993,Q993,R993)</f>
        <v>245</v>
      </c>
      <c r="K993" s="1">
        <f>SUM(AP993,BT993,BX993)</f>
        <v>25</v>
      </c>
      <c r="L993" s="1">
        <f>SUM(AD993,AF993,AH993,AL993,AJ993,AN993,AR993,AT993,AV993,AX993,BB993,BD993,BF993,BH993,BJ993,BL993,AZ993)</f>
        <v>0</v>
      </c>
      <c r="M993" s="1">
        <f>COUNT(#REF!,AD993,AF993,AH993,AJ993,AL993,AN993,AR993,AT993,AV993,AX993,AZ993,BB993,BD993,BF993,BH993,BJ993,BL993)</f>
        <v>0</v>
      </c>
      <c r="N993" s="1">
        <f>BN993+BP993</f>
        <v>70</v>
      </c>
      <c r="O993" s="1">
        <v>0</v>
      </c>
      <c r="P993" s="1">
        <f>BR993</f>
        <v>0</v>
      </c>
      <c r="Q993" s="1">
        <f>BV993</f>
        <v>150</v>
      </c>
      <c r="R993" s="1">
        <v>0</v>
      </c>
      <c r="S993" s="64"/>
      <c r="T993" s="1">
        <f>SUM(U993,V993,X993,Y993,Z993,AA993,AB993)</f>
        <v>0</v>
      </c>
      <c r="U993" s="1">
        <f>CA993</f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f>CC993</f>
        <v>0</v>
      </c>
      <c r="AB993" s="1">
        <f>CB993</f>
        <v>0</v>
      </c>
      <c r="AC993" s="64"/>
      <c r="AD993" s="1"/>
      <c r="AE993" s="26"/>
      <c r="AF993" s="1"/>
      <c r="AG993" s="26"/>
      <c r="AH993" s="1"/>
      <c r="AI993" s="26"/>
      <c r="AJ993" s="1"/>
      <c r="AK993" s="26"/>
      <c r="AL993" s="1"/>
      <c r="AM993" s="26"/>
      <c r="AN993" s="1"/>
      <c r="AO993" s="26"/>
      <c r="AP993" s="1"/>
      <c r="AQ993" s="26"/>
      <c r="AR993" s="1"/>
      <c r="AS993" s="26"/>
      <c r="AT993" s="1"/>
      <c r="AU993" s="26"/>
      <c r="AV993" s="1"/>
      <c r="AW993" s="26"/>
      <c r="AX993" s="1"/>
      <c r="AY993" s="26"/>
      <c r="AZ993" s="1"/>
      <c r="BA993" s="26"/>
      <c r="BB993" s="1"/>
      <c r="BC993" s="26"/>
      <c r="BD993" s="1"/>
      <c r="BE993" s="26"/>
      <c r="BF993" s="1"/>
      <c r="BG993" s="26"/>
      <c r="BH993" s="1"/>
      <c r="BI993" s="26"/>
      <c r="BJ993" s="1"/>
      <c r="BK993" s="26"/>
      <c r="BL993" s="1"/>
      <c r="BM993" s="26"/>
      <c r="BN993" s="1">
        <v>70</v>
      </c>
      <c r="BO993" s="26">
        <v>1</v>
      </c>
      <c r="BP993" s="1"/>
      <c r="BQ993" s="26"/>
      <c r="BR993" s="1"/>
      <c r="BS993" s="26"/>
      <c r="BT993" s="1">
        <v>25</v>
      </c>
      <c r="BU993" s="26">
        <v>1</v>
      </c>
      <c r="BV993" s="30">
        <v>150</v>
      </c>
      <c r="BW993" s="26">
        <v>2</v>
      </c>
      <c r="BX993" s="30"/>
      <c r="BY993" s="26"/>
      <c r="BZ993" s="60"/>
      <c r="CA993" s="30"/>
      <c r="CB993" s="30"/>
      <c r="CC993" s="30"/>
    </row>
    <row r="994" spans="1:81" s="56" customFormat="1" x14ac:dyDescent="0.35">
      <c r="A994" s="30" t="s">
        <v>170</v>
      </c>
      <c r="B994" s="1" t="s">
        <v>229</v>
      </c>
      <c r="C994" s="1" t="s">
        <v>849</v>
      </c>
      <c r="D994" s="1" t="s">
        <v>850</v>
      </c>
      <c r="E994" s="1" t="s">
        <v>55</v>
      </c>
      <c r="F994" s="1">
        <v>999910743</v>
      </c>
      <c r="G994" s="1">
        <f>(J994+T994)-H994</f>
        <v>243</v>
      </c>
      <c r="H994" s="30"/>
      <c r="I994" s="27"/>
      <c r="J994" s="1">
        <f>SUM(K994,L994,N994,O994,P994,Q994,R994)</f>
        <v>243</v>
      </c>
      <c r="K994" s="1">
        <f>SUM(AP994,BT994,BX994)</f>
        <v>0</v>
      </c>
      <c r="L994" s="1">
        <f>SUM(AD994,AF994,AH994,AL994,AJ994,AN994,AR994,AT994,AV994,AX994,BB994,BD994,BF994,BH994,BJ994,BL994,AZ994)</f>
        <v>165</v>
      </c>
      <c r="M994" s="1">
        <f>COUNT(#REF!,AD994,AF994,AH994,AJ994,AL994,AN994,AR994,AT994,AV994,AX994,AZ994,BB994,BD994,BF994,BH994,BJ994,BL994)</f>
        <v>2</v>
      </c>
      <c r="N994" s="1">
        <f>BN994+BP994</f>
        <v>0</v>
      </c>
      <c r="O994" s="1">
        <v>0</v>
      </c>
      <c r="P994" s="1">
        <f>BR994</f>
        <v>78</v>
      </c>
      <c r="Q994" s="1">
        <f>BV994</f>
        <v>0</v>
      </c>
      <c r="R994" s="1">
        <v>0</v>
      </c>
      <c r="S994" s="64"/>
      <c r="T994" s="1">
        <f>SUM(U994,V994,X994,Y994,Z994,AA994,AB994)</f>
        <v>0</v>
      </c>
      <c r="U994" s="1">
        <f>CA994</f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f>CC994</f>
        <v>0</v>
      </c>
      <c r="AB994" s="1">
        <f>CB994</f>
        <v>0</v>
      </c>
      <c r="AC994" s="64"/>
      <c r="AD994" s="1"/>
      <c r="AE994" s="26"/>
      <c r="AF994" s="1">
        <v>45</v>
      </c>
      <c r="AG994" s="26">
        <v>2</v>
      </c>
      <c r="AH994" s="1"/>
      <c r="AI994" s="26"/>
      <c r="AJ994" s="1"/>
      <c r="AK994" s="26"/>
      <c r="AL994" s="1"/>
      <c r="AM994" s="26"/>
      <c r="AN994" s="1"/>
      <c r="AO994" s="26"/>
      <c r="AP994" s="1"/>
      <c r="AQ994" s="26"/>
      <c r="AR994" s="1"/>
      <c r="AS994" s="26"/>
      <c r="AT994" s="1"/>
      <c r="AU994" s="26"/>
      <c r="AV994" s="1"/>
      <c r="AW994" s="26"/>
      <c r="AX994" s="1"/>
      <c r="AY994" s="26"/>
      <c r="AZ994" s="1"/>
      <c r="BA994" s="26"/>
      <c r="BB994" s="1"/>
      <c r="BC994" s="26"/>
      <c r="BD994" s="1">
        <v>120</v>
      </c>
      <c r="BE994" s="26">
        <v>1</v>
      </c>
      <c r="BF994" s="1"/>
      <c r="BG994" s="26"/>
      <c r="BH994" s="1"/>
      <c r="BI994" s="26"/>
      <c r="BJ994" s="1"/>
      <c r="BK994" s="26"/>
      <c r="BL994" s="1"/>
      <c r="BM994" s="26"/>
      <c r="BN994" s="1"/>
      <c r="BO994" s="26"/>
      <c r="BP994" s="1"/>
      <c r="BQ994" s="26"/>
      <c r="BR994" s="1">
        <v>78</v>
      </c>
      <c r="BS994" s="26">
        <v>6</v>
      </c>
      <c r="BT994" s="1"/>
      <c r="BU994" s="26"/>
      <c r="BV994" s="30"/>
      <c r="BW994" s="26"/>
      <c r="BX994" s="30"/>
      <c r="BY994" s="26"/>
      <c r="BZ994" s="60"/>
      <c r="CA994" s="30"/>
      <c r="CB994" s="30"/>
      <c r="CC994" s="30"/>
    </row>
    <row r="995" spans="1:81" s="56" customFormat="1" x14ac:dyDescent="0.35">
      <c r="A995" s="1" t="s">
        <v>170</v>
      </c>
      <c r="B995" s="1" t="s">
        <v>229</v>
      </c>
      <c r="C995" s="1" t="s">
        <v>303</v>
      </c>
      <c r="D995" s="1" t="s">
        <v>156</v>
      </c>
      <c r="E995" s="1" t="s">
        <v>55</v>
      </c>
      <c r="F995" s="1">
        <v>999926296</v>
      </c>
      <c r="G995" s="1">
        <f>(J995+T995)-H995</f>
        <v>193.5</v>
      </c>
      <c r="H995" s="1"/>
      <c r="I995" s="27"/>
      <c r="J995" s="1">
        <f>SUM(K995,L995,N995,O995,P995,Q995,R995)</f>
        <v>193.5</v>
      </c>
      <c r="K995" s="1">
        <f>SUM(AP995,BT995,BX995)</f>
        <v>0</v>
      </c>
      <c r="L995" s="1">
        <f>SUM(AD995,AF995,AH995,AL995,AJ995,AN995,AR995,AT995,AV995,AX995,BB995,BD995,BF995,BH995,BJ995,BL995,AZ995)</f>
        <v>90</v>
      </c>
      <c r="M995" s="1">
        <f>COUNT(#REF!,AD995,AF995,AH995,AJ995,AL995,AN995,AR995,AT995,AV995,AX995,AZ995,BB995,BD995,BF995,BH995,BJ995,BL995)</f>
        <v>1</v>
      </c>
      <c r="N995" s="1">
        <f>BN995+BP995</f>
        <v>52.5</v>
      </c>
      <c r="O995" s="1">
        <v>0</v>
      </c>
      <c r="P995" s="1">
        <f>BR995</f>
        <v>51</v>
      </c>
      <c r="Q995" s="1">
        <f>BV995</f>
        <v>0</v>
      </c>
      <c r="R995" s="1">
        <v>0</v>
      </c>
      <c r="S995" s="64"/>
      <c r="T995" s="1">
        <f>SUM(U995,V995,X995,Y995,Z995,AA995,AB995)</f>
        <v>0</v>
      </c>
      <c r="U995" s="1">
        <f>CA995</f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f>CC995</f>
        <v>0</v>
      </c>
      <c r="AB995" s="1">
        <f>CB995</f>
        <v>0</v>
      </c>
      <c r="AC995" s="64"/>
      <c r="AD995" s="1"/>
      <c r="AE995" s="26"/>
      <c r="AF995" s="1"/>
      <c r="AG995" s="26"/>
      <c r="AH995" s="1"/>
      <c r="AI995" s="26"/>
      <c r="AJ995" s="1"/>
      <c r="AK995" s="26"/>
      <c r="AL995" s="1"/>
      <c r="AM995" s="26"/>
      <c r="AN995" s="1">
        <v>90</v>
      </c>
      <c r="AO995" s="26">
        <v>2</v>
      </c>
      <c r="AP995" s="1"/>
      <c r="AQ995" s="26"/>
      <c r="AR995" s="1"/>
      <c r="AS995" s="26"/>
      <c r="AT995" s="1"/>
      <c r="AU995" s="26"/>
      <c r="AV995" s="1"/>
      <c r="AW995" s="26"/>
      <c r="AX995" s="1"/>
      <c r="AY995" s="26"/>
      <c r="AZ995" s="1"/>
      <c r="BA995" s="26"/>
      <c r="BB995" s="1"/>
      <c r="BC995" s="26"/>
      <c r="BD995" s="1"/>
      <c r="BE995" s="26"/>
      <c r="BF995" s="1"/>
      <c r="BG995" s="26"/>
      <c r="BH995" s="1"/>
      <c r="BI995" s="26"/>
      <c r="BJ995" s="1"/>
      <c r="BK995" s="26"/>
      <c r="BL995" s="1"/>
      <c r="BM995" s="26"/>
      <c r="BN995" s="1">
        <v>52.5</v>
      </c>
      <c r="BO995" s="26">
        <v>2</v>
      </c>
      <c r="BP995" s="1"/>
      <c r="BQ995" s="26"/>
      <c r="BR995" s="1">
        <v>51</v>
      </c>
      <c r="BS995" s="26" t="s">
        <v>94</v>
      </c>
      <c r="BT995" s="1"/>
      <c r="BU995" s="26"/>
      <c r="BV995" s="30"/>
      <c r="BW995" s="26"/>
      <c r="BX995" s="30"/>
      <c r="BY995" s="26"/>
      <c r="BZ995" s="60"/>
      <c r="CA995" s="30"/>
      <c r="CB995" s="30"/>
      <c r="CC995" s="30"/>
    </row>
    <row r="996" spans="1:81" s="56" customFormat="1" x14ac:dyDescent="0.35">
      <c r="A996" s="30" t="s">
        <v>170</v>
      </c>
      <c r="B996" s="35" t="s">
        <v>229</v>
      </c>
      <c r="C996" s="35" t="s">
        <v>1745</v>
      </c>
      <c r="D996" s="35" t="s">
        <v>113</v>
      </c>
      <c r="E996" s="35" t="s">
        <v>55</v>
      </c>
      <c r="F996" s="35">
        <v>999921961</v>
      </c>
      <c r="G996" s="1">
        <f>(J996+T996)-H996</f>
        <v>167.25</v>
      </c>
      <c r="H996" s="1">
        <f>(K996+L996+N996+O996+P996+Q996+R996)*0.5</f>
        <v>167.25</v>
      </c>
      <c r="I996" s="27"/>
      <c r="J996" s="1">
        <f>SUM(K996,L996,N996,O996,P996,Q996,R996)</f>
        <v>334.5</v>
      </c>
      <c r="K996" s="1">
        <f>SUM(AP996,BT996,BX996)</f>
        <v>0</v>
      </c>
      <c r="L996" s="1">
        <f>SUM(AD996,AF996,AH996,AL996,AJ996,AN996,AR996,AT996,AV996,AX996,BB996,BD996,BF996,BH996,BJ996,BL996,AZ996)</f>
        <v>183</v>
      </c>
      <c r="M996" s="1">
        <f>COUNT(#REF!,AD996,AF996,AH996,AJ996,AL996,AN996,AR996,AT996,AV996,AX996,AZ996,BB996,BD996,BF996,BH996,BJ996,BL996)</f>
        <v>2</v>
      </c>
      <c r="N996" s="1">
        <f>BN996+BP996</f>
        <v>44</v>
      </c>
      <c r="O996" s="1">
        <v>0</v>
      </c>
      <c r="P996" s="1">
        <f>BR996</f>
        <v>51</v>
      </c>
      <c r="Q996" s="1">
        <f>BV996</f>
        <v>56.5</v>
      </c>
      <c r="R996" s="1">
        <v>0</v>
      </c>
      <c r="S996" s="64"/>
      <c r="T996" s="1">
        <f>SUM(U996,V996,X996,Y996,Z996,AA996,AB996)</f>
        <v>0</v>
      </c>
      <c r="U996" s="1">
        <f>CA996</f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f>CC996</f>
        <v>0</v>
      </c>
      <c r="AB996" s="1">
        <f>CB996</f>
        <v>0</v>
      </c>
      <c r="AC996" s="64"/>
      <c r="AD996" s="1"/>
      <c r="AE996" s="26"/>
      <c r="AF996" s="1"/>
      <c r="AG996" s="26"/>
      <c r="AH996" s="1">
        <v>63</v>
      </c>
      <c r="AI996" s="26">
        <v>5</v>
      </c>
      <c r="AJ996" s="1"/>
      <c r="AK996" s="26"/>
      <c r="AL996" s="1"/>
      <c r="AM996" s="26"/>
      <c r="AN996" s="1"/>
      <c r="AO996" s="26"/>
      <c r="AP996" s="1"/>
      <c r="AQ996" s="26"/>
      <c r="AR996" s="1"/>
      <c r="AS996" s="26"/>
      <c r="AT996" s="1"/>
      <c r="AU996" s="26"/>
      <c r="AV996" s="1"/>
      <c r="AW996" s="26"/>
      <c r="AX996" s="1"/>
      <c r="AY996" s="26"/>
      <c r="AZ996" s="1"/>
      <c r="BA996" s="26"/>
      <c r="BB996" s="1">
        <v>120</v>
      </c>
      <c r="BC996" s="26">
        <v>1</v>
      </c>
      <c r="BD996" s="1"/>
      <c r="BE996" s="26"/>
      <c r="BF996" s="1"/>
      <c r="BG996" s="26"/>
      <c r="BH996" s="1"/>
      <c r="BI996" s="26"/>
      <c r="BJ996" s="1"/>
      <c r="BK996" s="26"/>
      <c r="BL996" s="1"/>
      <c r="BM996" s="26"/>
      <c r="BN996" s="1"/>
      <c r="BO996" s="26"/>
      <c r="BP996" s="1">
        <v>44</v>
      </c>
      <c r="BQ996" s="26" t="s">
        <v>94</v>
      </c>
      <c r="BR996" s="1">
        <v>51</v>
      </c>
      <c r="BS996" s="26" t="s">
        <v>94</v>
      </c>
      <c r="BT996" s="1"/>
      <c r="BU996" s="26"/>
      <c r="BV996" s="30">
        <v>56.5</v>
      </c>
      <c r="BW996" s="26">
        <v>3</v>
      </c>
      <c r="BX996" s="30"/>
      <c r="BY996" s="26"/>
      <c r="BZ996" s="60"/>
      <c r="CA996" s="30"/>
      <c r="CB996" s="30"/>
      <c r="CC996" s="30"/>
    </row>
    <row r="997" spans="1:81" s="56" customFormat="1" x14ac:dyDescent="0.35">
      <c r="A997" s="1" t="s">
        <v>170</v>
      </c>
      <c r="B997" s="1" t="s">
        <v>229</v>
      </c>
      <c r="C997" s="1" t="s">
        <v>508</v>
      </c>
      <c r="D997" s="1" t="s">
        <v>509</v>
      </c>
      <c r="E997" s="1" t="s">
        <v>55</v>
      </c>
      <c r="F997" s="1">
        <v>999888662</v>
      </c>
      <c r="G997" s="1">
        <f>(J997+T997)-H997</f>
        <v>130</v>
      </c>
      <c r="H997" s="1"/>
      <c r="I997" s="27"/>
      <c r="J997" s="1">
        <f>SUM(K997,L997,N997,O997,P997,Q997,R997)</f>
        <v>130</v>
      </c>
      <c r="K997" s="1">
        <f>SUM(AP997,BT997,BX997)</f>
        <v>0</v>
      </c>
      <c r="L997" s="1">
        <f>SUM(AD997,AF997,AH997,AL997,AJ997,AN997,AR997,AT997,AV997,AX997,BB997,BD997,BF997,BH997,BJ997,BL997,AZ997)</f>
        <v>0</v>
      </c>
      <c r="M997" s="1">
        <f>COUNT(#REF!,AD997,AF997,AH997,AJ997,AL997,AN997,AR997,AT997,AV997,AX997,AZ997,BB997,BD997,BF997,BH997,BJ997,BL997)</f>
        <v>0</v>
      </c>
      <c r="N997" s="1">
        <f>BN997+BP997</f>
        <v>79</v>
      </c>
      <c r="O997" s="1">
        <v>0</v>
      </c>
      <c r="P997" s="1">
        <f>BR997</f>
        <v>51</v>
      </c>
      <c r="Q997" s="1">
        <f>BV997</f>
        <v>0</v>
      </c>
      <c r="R997" s="1">
        <v>0</v>
      </c>
      <c r="S997" s="64"/>
      <c r="T997" s="1">
        <f>SUM(U997,V997,X997,Y997,Z997,AA997,AB997)</f>
        <v>0</v>
      </c>
      <c r="U997" s="1">
        <f>CA997</f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f>CC997</f>
        <v>0</v>
      </c>
      <c r="AB997" s="1">
        <f>CB997</f>
        <v>0</v>
      </c>
      <c r="AC997" s="64"/>
      <c r="AD997" s="1"/>
      <c r="AE997" s="26"/>
      <c r="AF997" s="1"/>
      <c r="AG997" s="26"/>
      <c r="AH997" s="1"/>
      <c r="AI997" s="26"/>
      <c r="AJ997" s="1"/>
      <c r="AK997" s="27"/>
      <c r="AL997" s="1"/>
      <c r="AM997" s="26"/>
      <c r="AN997" s="1"/>
      <c r="AO997" s="27"/>
      <c r="AP997" s="1"/>
      <c r="AQ997" s="27"/>
      <c r="AR997" s="1"/>
      <c r="AS997" s="27"/>
      <c r="AT997" s="1"/>
      <c r="AU997" s="27"/>
      <c r="AV997" s="1"/>
      <c r="AW997" s="27"/>
      <c r="AX997" s="1"/>
      <c r="AY997" s="27"/>
      <c r="AZ997" s="1"/>
      <c r="BA997" s="26"/>
      <c r="BB997" s="1"/>
      <c r="BC997" s="27"/>
      <c r="BD997" s="1"/>
      <c r="BE997" s="27"/>
      <c r="BF997" s="1"/>
      <c r="BG997" s="27"/>
      <c r="BH997" s="1"/>
      <c r="BI997" s="27"/>
      <c r="BJ997" s="1"/>
      <c r="BK997" s="27"/>
      <c r="BL997" s="1"/>
      <c r="BM997" s="27"/>
      <c r="BN997" s="1"/>
      <c r="BO997" s="26"/>
      <c r="BP997" s="1">
        <v>79</v>
      </c>
      <c r="BQ997" s="26">
        <v>4</v>
      </c>
      <c r="BR997" s="1">
        <v>51</v>
      </c>
      <c r="BS997" s="26" t="s">
        <v>94</v>
      </c>
      <c r="BT997" s="1"/>
      <c r="BU997" s="26"/>
      <c r="BV997" s="30"/>
      <c r="BW997" s="26"/>
      <c r="BX997" s="30"/>
      <c r="BY997" s="26"/>
      <c r="BZ997" s="60"/>
      <c r="CA997" s="30"/>
      <c r="CB997" s="30"/>
      <c r="CC997" s="30"/>
    </row>
    <row r="998" spans="1:81" s="56" customFormat="1" x14ac:dyDescent="0.35">
      <c r="A998" s="1" t="s">
        <v>170</v>
      </c>
      <c r="B998" s="1" t="s">
        <v>229</v>
      </c>
      <c r="C998" s="1" t="s">
        <v>418</v>
      </c>
      <c r="D998" s="1" t="s">
        <v>3457</v>
      </c>
      <c r="E998" s="1" t="s">
        <v>55</v>
      </c>
      <c r="F998" s="1">
        <v>999927807</v>
      </c>
      <c r="G998" s="1">
        <f>(J998+T998)-H998</f>
        <v>128</v>
      </c>
      <c r="H998" s="1"/>
      <c r="I998" s="27"/>
      <c r="J998" s="1">
        <f>SUM(K998,L998,N998,O998,P998,Q998,R998)</f>
        <v>128</v>
      </c>
      <c r="K998" s="1">
        <f>SUM(AP998,BT998,BX998)</f>
        <v>0</v>
      </c>
      <c r="L998" s="1">
        <f>SUM(AD998,AF998,AH998,AL998,AJ998,AN998,AR998,AT998,AV998,AX998,BB998,BD998,BF998,BH998,BJ998,BL998,AZ998)</f>
        <v>60</v>
      </c>
      <c r="M998" s="1">
        <f>COUNT(#REF!,AD998,AF998,AH998,AJ998,AL998,AN998,AR998,AT998,AV998,AX998,AZ998,BB998,BD998,BF998,BH998,BJ998,BL998)</f>
        <v>1</v>
      </c>
      <c r="N998" s="1">
        <f>BN998+BP998</f>
        <v>0</v>
      </c>
      <c r="O998" s="1">
        <v>0</v>
      </c>
      <c r="P998" s="1">
        <f>BR998</f>
        <v>68</v>
      </c>
      <c r="Q998" s="1">
        <f>BV998</f>
        <v>0</v>
      </c>
      <c r="R998" s="1">
        <v>0</v>
      </c>
      <c r="S998" s="64"/>
      <c r="T998" s="1">
        <f>SUM(U998,V998,X998,Y998,Z998,AA998,AB998)</f>
        <v>0</v>
      </c>
      <c r="U998" s="1">
        <f>CA998</f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f>CC998</f>
        <v>0</v>
      </c>
      <c r="AB998" s="1">
        <f>CB998</f>
        <v>0</v>
      </c>
      <c r="AC998" s="64"/>
      <c r="AD998" s="1"/>
      <c r="AE998" s="26"/>
      <c r="AF998" s="1"/>
      <c r="AG998" s="26"/>
      <c r="AH998" s="1"/>
      <c r="AI998" s="26"/>
      <c r="AJ998" s="1"/>
      <c r="AK998" s="26"/>
      <c r="AL998" s="1"/>
      <c r="AM998" s="26"/>
      <c r="AN998" s="1"/>
      <c r="AO998" s="26"/>
      <c r="AP998" s="1"/>
      <c r="AQ998" s="26"/>
      <c r="AR998" s="1"/>
      <c r="AS998" s="26"/>
      <c r="AT998" s="1"/>
      <c r="AU998" s="26"/>
      <c r="AV998" s="1"/>
      <c r="AW998" s="26"/>
      <c r="AX998" s="1"/>
      <c r="AY998" s="26"/>
      <c r="AZ998" s="1"/>
      <c r="BA998" s="26"/>
      <c r="BB998" s="1">
        <v>60</v>
      </c>
      <c r="BC998" s="26">
        <v>1</v>
      </c>
      <c r="BD998" s="1"/>
      <c r="BE998" s="26"/>
      <c r="BF998" s="1"/>
      <c r="BG998" s="26"/>
      <c r="BH998" s="1"/>
      <c r="BI998" s="26"/>
      <c r="BJ998" s="1"/>
      <c r="BK998" s="26"/>
      <c r="BL998" s="1"/>
      <c r="BM998" s="26"/>
      <c r="BN998" s="1"/>
      <c r="BO998" s="26"/>
      <c r="BP998" s="1"/>
      <c r="BQ998" s="26"/>
      <c r="BR998" s="1">
        <v>68</v>
      </c>
      <c r="BS998" s="26">
        <v>8</v>
      </c>
      <c r="BT998" s="1"/>
      <c r="BU998" s="26"/>
      <c r="BV998" s="30"/>
      <c r="BW998" s="26"/>
      <c r="BX998" s="30"/>
      <c r="BY998" s="26"/>
      <c r="BZ998" s="60"/>
      <c r="CA998" s="30"/>
      <c r="CB998" s="30"/>
      <c r="CC998" s="30"/>
    </row>
    <row r="999" spans="1:81" s="56" customFormat="1" x14ac:dyDescent="0.35">
      <c r="A999" s="30" t="s">
        <v>170</v>
      </c>
      <c r="B999" s="1" t="s">
        <v>229</v>
      </c>
      <c r="C999" s="1" t="s">
        <v>745</v>
      </c>
      <c r="D999" s="1" t="s">
        <v>982</v>
      </c>
      <c r="E999" s="1" t="s">
        <v>55</v>
      </c>
      <c r="F999" s="1">
        <v>999915569</v>
      </c>
      <c r="G999" s="1">
        <f>(J999+T999)-H999</f>
        <v>120</v>
      </c>
      <c r="H999" s="1"/>
      <c r="I999" s="27"/>
      <c r="J999" s="1">
        <f>SUM(K999,L999,N999,O999,P999,Q999,R999)</f>
        <v>120</v>
      </c>
      <c r="K999" s="1">
        <f>SUM(AP999,BT999,BX999)</f>
        <v>0</v>
      </c>
      <c r="L999" s="1">
        <f>SUM(AD999,AF999,AH999,AL999,AJ999,AN999,AR999,AT999,AV999,AX999,BB999,BD999,BF999,BH999,BJ999,BL999,AZ999)</f>
        <v>120</v>
      </c>
      <c r="M999" s="1">
        <f>COUNT(#REF!,AD999,AF999,AH999,AJ999,AL999,AN999,AR999,AT999,AV999,AX999,AZ999,BB999,BD999,BF999,BH999,BJ999,BL999)</f>
        <v>1</v>
      </c>
      <c r="N999" s="1">
        <f>BN999+BP999</f>
        <v>0</v>
      </c>
      <c r="O999" s="1">
        <v>0</v>
      </c>
      <c r="P999" s="1">
        <f>BR999</f>
        <v>0</v>
      </c>
      <c r="Q999" s="1">
        <f>BV999</f>
        <v>0</v>
      </c>
      <c r="R999" s="1">
        <v>0</v>
      </c>
      <c r="S999" s="64"/>
      <c r="T999" s="1">
        <f>SUM(U999,V999,X999,Y999,Z999,AA999,AB999)</f>
        <v>0</v>
      </c>
      <c r="U999" s="1">
        <f>CA999</f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f>CC999</f>
        <v>0</v>
      </c>
      <c r="AB999" s="1">
        <f>CB999</f>
        <v>0</v>
      </c>
      <c r="AC999" s="64"/>
      <c r="AD999" s="1"/>
      <c r="AE999" s="26"/>
      <c r="AF999" s="1"/>
      <c r="AG999" s="26"/>
      <c r="AH999" s="1"/>
      <c r="AI999" s="26"/>
      <c r="AJ999" s="1"/>
      <c r="AK999" s="26"/>
      <c r="AL999" s="1"/>
      <c r="AM999" s="26"/>
      <c r="AN999" s="1">
        <v>120</v>
      </c>
      <c r="AO999" s="26">
        <v>1</v>
      </c>
      <c r="AP999" s="1"/>
      <c r="AQ999" s="26"/>
      <c r="AR999" s="1"/>
      <c r="AS999" s="26"/>
      <c r="AT999" s="1"/>
      <c r="AU999" s="26"/>
      <c r="AV999" s="1"/>
      <c r="AW999" s="26"/>
      <c r="AX999" s="1"/>
      <c r="AY999" s="26"/>
      <c r="AZ999" s="1"/>
      <c r="BA999" s="26"/>
      <c r="BB999" s="1"/>
      <c r="BC999" s="26"/>
      <c r="BD999" s="1"/>
      <c r="BE999" s="26"/>
      <c r="BF999" s="1"/>
      <c r="BG999" s="26"/>
      <c r="BH999" s="1"/>
      <c r="BI999" s="26"/>
      <c r="BJ999" s="1"/>
      <c r="BK999" s="26"/>
      <c r="BL999" s="1"/>
      <c r="BM999" s="26"/>
      <c r="BN999" s="1"/>
      <c r="BO999" s="26"/>
      <c r="BP999" s="1"/>
      <c r="BQ999" s="26"/>
      <c r="BR999" s="1"/>
      <c r="BS999" s="26"/>
      <c r="BT999" s="1"/>
      <c r="BU999" s="26"/>
      <c r="BV999" s="30"/>
      <c r="BW999" s="26"/>
      <c r="BX999" s="30"/>
      <c r="BY999" s="26"/>
      <c r="BZ999" s="60"/>
      <c r="CA999" s="30"/>
      <c r="CB999" s="30"/>
      <c r="CC999" s="30"/>
    </row>
    <row r="1000" spans="1:81" s="56" customFormat="1" x14ac:dyDescent="0.35">
      <c r="A1000" s="1" t="s">
        <v>170</v>
      </c>
      <c r="B1000" s="1" t="s">
        <v>229</v>
      </c>
      <c r="C1000" s="1" t="s">
        <v>1564</v>
      </c>
      <c r="D1000" s="1" t="s">
        <v>2764</v>
      </c>
      <c r="E1000" s="1" t="s">
        <v>55</v>
      </c>
      <c r="F1000" s="1">
        <v>999926068</v>
      </c>
      <c r="G1000" s="1">
        <f>(J1000+T1000)-H1000</f>
        <v>111.5</v>
      </c>
      <c r="H1000" s="1"/>
      <c r="I1000" s="27"/>
      <c r="J1000" s="1">
        <f>SUM(K1000,L1000,N1000,O1000,P1000,Q1000,R1000)</f>
        <v>111.5</v>
      </c>
      <c r="K1000" s="1">
        <f>SUM(AP1000,BT1000,BX1000)</f>
        <v>0</v>
      </c>
      <c r="L1000" s="1">
        <f>SUM(AD1000,AF1000,AH1000,AL1000,AJ1000,AN1000,AR1000,AT1000,AV1000,AX1000,BB1000,BD1000,BF1000,BH1000,BJ1000,BL1000,AZ1000)</f>
        <v>0</v>
      </c>
      <c r="M1000" s="1">
        <f>COUNT(#REF!,AD1000,AF1000,AH1000,AJ1000,AL1000,AN1000,AR1000,AT1000,AV1000,AX1000,AZ1000,BB1000,BD1000,BF1000,BH1000,BJ1000,BL1000)</f>
        <v>0</v>
      </c>
      <c r="N1000" s="1">
        <f>BN1000+BP1000</f>
        <v>39.5</v>
      </c>
      <c r="O1000" s="1">
        <v>0</v>
      </c>
      <c r="P1000" s="1">
        <f>BR1000</f>
        <v>72</v>
      </c>
      <c r="Q1000" s="1">
        <f>BV1000</f>
        <v>0</v>
      </c>
      <c r="R1000" s="1">
        <v>0</v>
      </c>
      <c r="S1000" s="64"/>
      <c r="T1000" s="1">
        <f>SUM(U1000,V1000,X1000,Y1000,Z1000,AA1000,AB1000)</f>
        <v>0</v>
      </c>
      <c r="U1000" s="1">
        <f>CA1000</f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f>CC1000</f>
        <v>0</v>
      </c>
      <c r="AB1000" s="1">
        <f>CB1000</f>
        <v>0</v>
      </c>
      <c r="AC1000" s="64"/>
      <c r="AD1000" s="1"/>
      <c r="AE1000" s="26"/>
      <c r="AF1000" s="1"/>
      <c r="AG1000" s="26"/>
      <c r="AH1000" s="1"/>
      <c r="AI1000" s="26"/>
      <c r="AJ1000" s="1"/>
      <c r="AK1000" s="27"/>
      <c r="AL1000" s="1"/>
      <c r="AM1000" s="26"/>
      <c r="AN1000" s="1"/>
      <c r="AO1000" s="27"/>
      <c r="AP1000" s="1"/>
      <c r="AQ1000" s="27"/>
      <c r="AR1000" s="1"/>
      <c r="AS1000" s="27"/>
      <c r="AT1000" s="1"/>
      <c r="AU1000" s="27"/>
      <c r="AV1000" s="1"/>
      <c r="AW1000" s="27"/>
      <c r="AX1000" s="1"/>
      <c r="AY1000" s="27"/>
      <c r="AZ1000" s="1"/>
      <c r="BA1000" s="26"/>
      <c r="BB1000" s="1"/>
      <c r="BC1000" s="27"/>
      <c r="BD1000" s="1"/>
      <c r="BE1000" s="27"/>
      <c r="BF1000" s="1"/>
      <c r="BG1000" s="27"/>
      <c r="BH1000" s="1"/>
      <c r="BI1000" s="27"/>
      <c r="BJ1000" s="1"/>
      <c r="BK1000" s="27"/>
      <c r="BL1000" s="1"/>
      <c r="BM1000" s="27"/>
      <c r="BN1000" s="1">
        <v>39.5</v>
      </c>
      <c r="BO1000" s="26">
        <v>3</v>
      </c>
      <c r="BP1000" s="1"/>
      <c r="BQ1000" s="26"/>
      <c r="BR1000" s="1">
        <v>72</v>
      </c>
      <c r="BS1000" s="26">
        <v>7</v>
      </c>
      <c r="BT1000" s="1"/>
      <c r="BU1000" s="26"/>
      <c r="BV1000" s="30"/>
      <c r="BW1000" s="26"/>
      <c r="BX1000" s="30"/>
      <c r="BY1000" s="26"/>
      <c r="BZ1000" s="60"/>
      <c r="CA1000" s="30"/>
      <c r="CB1000" s="30"/>
      <c r="CC1000" s="30"/>
    </row>
    <row r="1001" spans="1:81" s="56" customFormat="1" x14ac:dyDescent="0.35">
      <c r="A1001" s="35" t="s">
        <v>170</v>
      </c>
      <c r="B1001" s="35" t="s">
        <v>229</v>
      </c>
      <c r="C1001" s="35" t="s">
        <v>1812</v>
      </c>
      <c r="D1001" s="35" t="s">
        <v>1813</v>
      </c>
      <c r="E1001" s="35" t="s">
        <v>55</v>
      </c>
      <c r="F1001" s="35">
        <v>999922272</v>
      </c>
      <c r="G1001" s="1">
        <f>(J1001+T1001)-H1001</f>
        <v>111</v>
      </c>
      <c r="H1001" s="1"/>
      <c r="I1001" s="27"/>
      <c r="J1001" s="1">
        <f>SUM(K1001,L1001,N1001,O1001,P1001,Q1001,R1001)</f>
        <v>111</v>
      </c>
      <c r="K1001" s="1">
        <f>SUM(AP1001,BT1001,BX1001)</f>
        <v>0</v>
      </c>
      <c r="L1001" s="1">
        <f>SUM(AD1001,AF1001,AH1001,AL1001,AJ1001,AN1001,AR1001,AT1001,AV1001,AX1001,BB1001,BD1001,BF1001,BH1001,BJ1001,BL1001,AZ1001)</f>
        <v>60</v>
      </c>
      <c r="M1001" s="1">
        <f>COUNT(#REF!,AD1001,AF1001,AH1001,AJ1001,AL1001,AN1001,AR1001,AT1001,AV1001,AX1001,AZ1001,BB1001,BD1001,BF1001,BH1001,BJ1001,BL1001)</f>
        <v>1</v>
      </c>
      <c r="N1001" s="1">
        <f>BN1001+BP1001</f>
        <v>0</v>
      </c>
      <c r="O1001" s="1">
        <v>0</v>
      </c>
      <c r="P1001" s="1">
        <f>BR1001</f>
        <v>51</v>
      </c>
      <c r="Q1001" s="1">
        <f>BV1001</f>
        <v>0</v>
      </c>
      <c r="R1001" s="1">
        <v>0</v>
      </c>
      <c r="S1001" s="64"/>
      <c r="T1001" s="1">
        <f>SUM(U1001,V1001,X1001,Y1001,Z1001,AA1001,AB1001)</f>
        <v>0</v>
      </c>
      <c r="U1001" s="1">
        <f>CA1001</f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f>CC1001</f>
        <v>0</v>
      </c>
      <c r="AB1001" s="1">
        <f>CB1001</f>
        <v>0</v>
      </c>
      <c r="AC1001" s="64"/>
      <c r="AD1001" s="1"/>
      <c r="AE1001" s="26"/>
      <c r="AF1001" s="1"/>
      <c r="AG1001" s="26"/>
      <c r="AH1001" s="1">
        <v>60</v>
      </c>
      <c r="AI1001" s="26">
        <v>1</v>
      </c>
      <c r="AJ1001" s="1"/>
      <c r="AK1001" s="26"/>
      <c r="AL1001" s="1"/>
      <c r="AM1001" s="26"/>
      <c r="AN1001" s="1"/>
      <c r="AO1001" s="26"/>
      <c r="AP1001" s="1"/>
      <c r="AQ1001" s="26"/>
      <c r="AR1001" s="1"/>
      <c r="AS1001" s="26"/>
      <c r="AT1001" s="1"/>
      <c r="AU1001" s="26"/>
      <c r="AV1001" s="1"/>
      <c r="AW1001" s="26"/>
      <c r="AX1001" s="1"/>
      <c r="AY1001" s="26"/>
      <c r="AZ1001" s="1"/>
      <c r="BA1001" s="26"/>
      <c r="BB1001" s="1"/>
      <c r="BC1001" s="26"/>
      <c r="BD1001" s="1"/>
      <c r="BE1001" s="26"/>
      <c r="BF1001" s="1"/>
      <c r="BG1001" s="26"/>
      <c r="BH1001" s="1"/>
      <c r="BI1001" s="26"/>
      <c r="BJ1001" s="1"/>
      <c r="BK1001" s="26"/>
      <c r="BL1001" s="1"/>
      <c r="BM1001" s="26"/>
      <c r="BN1001" s="1"/>
      <c r="BO1001" s="26"/>
      <c r="BP1001" s="1"/>
      <c r="BQ1001" s="26"/>
      <c r="BR1001" s="1">
        <v>51</v>
      </c>
      <c r="BS1001" s="26" t="s">
        <v>94</v>
      </c>
      <c r="BT1001" s="1"/>
      <c r="BU1001" s="26"/>
      <c r="BV1001" s="30"/>
      <c r="BW1001" s="26"/>
      <c r="BX1001" s="30"/>
      <c r="BY1001" s="26"/>
      <c r="BZ1001" s="60"/>
      <c r="CA1001" s="30"/>
      <c r="CB1001" s="30"/>
      <c r="CC1001" s="30"/>
    </row>
    <row r="1002" spans="1:81" s="56" customFormat="1" x14ac:dyDescent="0.35">
      <c r="A1002" s="30" t="s">
        <v>170</v>
      </c>
      <c r="B1002" s="1" t="s">
        <v>229</v>
      </c>
      <c r="C1002" s="30" t="s">
        <v>165</v>
      </c>
      <c r="D1002" s="30" t="s">
        <v>1679</v>
      </c>
      <c r="E1002" s="30" t="s">
        <v>55</v>
      </c>
      <c r="F1002" s="1">
        <v>999921653</v>
      </c>
      <c r="G1002" s="1">
        <f>(J1002+T1002)-H1002</f>
        <v>96</v>
      </c>
      <c r="H1002" s="1">
        <f>(K1002+L1002+N1002+O1002+P1002+Q1002+R1002)*0.5</f>
        <v>96</v>
      </c>
      <c r="I1002" s="27"/>
      <c r="J1002" s="1">
        <f>SUM(K1002,L1002,N1002,O1002,P1002,Q1002,R1002)</f>
        <v>192</v>
      </c>
      <c r="K1002" s="1">
        <f>SUM(AP1002,BT1002,BX1002)</f>
        <v>0</v>
      </c>
      <c r="L1002" s="1">
        <f>SUM(AD1002,AF1002,AH1002,AL1002,AJ1002,AN1002,AR1002,AT1002,AV1002,AX1002,BB1002,BD1002,BF1002,BH1002,BJ1002,BL1002,AZ1002)</f>
        <v>120</v>
      </c>
      <c r="M1002" s="1">
        <f>COUNT(#REF!,AD1002,AF1002,AH1002,AJ1002,AL1002,AN1002,AR1002,AT1002,AV1002,AX1002,AZ1002,BB1002,BD1002,BF1002,BH1002,BJ1002,BL1002)</f>
        <v>1</v>
      </c>
      <c r="N1002" s="1">
        <f>BN1002+BP1002</f>
        <v>0</v>
      </c>
      <c r="O1002" s="1">
        <v>0</v>
      </c>
      <c r="P1002" s="1">
        <f>BR1002</f>
        <v>72</v>
      </c>
      <c r="Q1002" s="1">
        <f>BV1002</f>
        <v>0</v>
      </c>
      <c r="R1002" s="1">
        <v>0</v>
      </c>
      <c r="S1002" s="64"/>
      <c r="T1002" s="1">
        <f>SUM(U1002,V1002,X1002,Y1002,Z1002,AA1002,AB1002)</f>
        <v>0</v>
      </c>
      <c r="U1002" s="1">
        <f>CA1002</f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f>CC1002</f>
        <v>0</v>
      </c>
      <c r="AB1002" s="1">
        <f>CB1002</f>
        <v>0</v>
      </c>
      <c r="AC1002" s="64"/>
      <c r="AD1002" s="1"/>
      <c r="AE1002" s="26"/>
      <c r="AF1002" s="1"/>
      <c r="AG1002" s="26"/>
      <c r="AH1002" s="1"/>
      <c r="AI1002" s="26"/>
      <c r="AJ1002" s="1"/>
      <c r="AK1002" s="26"/>
      <c r="AL1002" s="1"/>
      <c r="AM1002" s="26"/>
      <c r="AN1002" s="1"/>
      <c r="AO1002" s="26"/>
      <c r="AP1002" s="1"/>
      <c r="AQ1002" s="26"/>
      <c r="AR1002" s="1"/>
      <c r="AS1002" s="26"/>
      <c r="AT1002" s="1"/>
      <c r="AU1002" s="26"/>
      <c r="AV1002" s="1"/>
      <c r="AW1002" s="26"/>
      <c r="AX1002" s="1"/>
      <c r="AY1002" s="26"/>
      <c r="AZ1002" s="1"/>
      <c r="BA1002" s="26"/>
      <c r="BB1002" s="1"/>
      <c r="BC1002" s="26"/>
      <c r="BD1002" s="1"/>
      <c r="BE1002" s="26"/>
      <c r="BF1002" s="1">
        <v>120</v>
      </c>
      <c r="BG1002" s="26">
        <v>1</v>
      </c>
      <c r="BH1002" s="1"/>
      <c r="BI1002" s="26"/>
      <c r="BJ1002" s="1"/>
      <c r="BK1002" s="26"/>
      <c r="BL1002" s="1"/>
      <c r="BM1002" s="26"/>
      <c r="BN1002" s="1"/>
      <c r="BO1002" s="26"/>
      <c r="BP1002" s="1"/>
      <c r="BQ1002" s="26"/>
      <c r="BR1002" s="1">
        <v>72</v>
      </c>
      <c r="BS1002" s="26">
        <v>7</v>
      </c>
      <c r="BT1002" s="1"/>
      <c r="BU1002" s="26"/>
      <c r="BV1002" s="30"/>
      <c r="BW1002" s="26"/>
      <c r="BX1002" s="30"/>
      <c r="BY1002" s="26"/>
      <c r="BZ1002" s="60"/>
      <c r="CA1002" s="30"/>
      <c r="CB1002" s="30"/>
      <c r="CC1002" s="30"/>
    </row>
    <row r="1003" spans="1:81" s="56" customFormat="1" x14ac:dyDescent="0.35">
      <c r="A1003" s="35" t="s">
        <v>170</v>
      </c>
      <c r="B1003" s="35" t="s">
        <v>229</v>
      </c>
      <c r="C1003" s="35" t="s">
        <v>2914</v>
      </c>
      <c r="D1003" s="35" t="s">
        <v>363</v>
      </c>
      <c r="E1003" s="35" t="s">
        <v>55</v>
      </c>
      <c r="F1003" s="35">
        <v>999926448</v>
      </c>
      <c r="G1003" s="1">
        <f>(J1003+T1003)-H1003</f>
        <v>96</v>
      </c>
      <c r="H1003" s="1"/>
      <c r="I1003" s="27"/>
      <c r="J1003" s="1">
        <f>SUM(K1003,L1003,N1003,O1003,P1003,Q1003,R1003)</f>
        <v>96</v>
      </c>
      <c r="K1003" s="1">
        <f>SUM(AP1003,BT1003,BX1003)</f>
        <v>0</v>
      </c>
      <c r="L1003" s="1">
        <f>SUM(AD1003,AF1003,AH1003,AL1003,AJ1003,AN1003,AR1003,AT1003,AV1003,AX1003,BB1003,BD1003,BF1003,BH1003,BJ1003,BL1003,AZ1003)</f>
        <v>45</v>
      </c>
      <c r="M1003" s="1">
        <f>COUNT(#REF!,AD1003,AF1003,AH1003,AJ1003,AL1003,AN1003,AR1003,AT1003,AV1003,AX1003,AZ1003,BB1003,BD1003,BF1003,BH1003,BJ1003,BL1003)</f>
        <v>1</v>
      </c>
      <c r="N1003" s="1">
        <f>BN1003+BP1003</f>
        <v>0</v>
      </c>
      <c r="O1003" s="1">
        <v>0</v>
      </c>
      <c r="P1003" s="1">
        <f>BR1003</f>
        <v>51</v>
      </c>
      <c r="Q1003" s="1">
        <f>BV1003</f>
        <v>0</v>
      </c>
      <c r="R1003" s="1">
        <v>0</v>
      </c>
      <c r="S1003" s="64"/>
      <c r="T1003" s="1">
        <f>SUM(U1003,V1003,X1003,Y1003,Z1003,AA1003,AB1003)</f>
        <v>0</v>
      </c>
      <c r="U1003" s="1">
        <f>CA1003</f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f>CC1003</f>
        <v>0</v>
      </c>
      <c r="AB1003" s="1">
        <f>CB1003</f>
        <v>0</v>
      </c>
      <c r="AC1003" s="64"/>
      <c r="AD1003" s="1"/>
      <c r="AE1003" s="26"/>
      <c r="AF1003" s="1"/>
      <c r="AG1003" s="26"/>
      <c r="AH1003" s="1">
        <v>45</v>
      </c>
      <c r="AI1003" s="26">
        <v>2</v>
      </c>
      <c r="AJ1003" s="1"/>
      <c r="AK1003" s="26"/>
      <c r="AL1003" s="1"/>
      <c r="AM1003" s="26"/>
      <c r="AN1003" s="1"/>
      <c r="AO1003" s="26"/>
      <c r="AP1003" s="1"/>
      <c r="AQ1003" s="26"/>
      <c r="AR1003" s="1"/>
      <c r="AS1003" s="26"/>
      <c r="AT1003" s="1"/>
      <c r="AU1003" s="26"/>
      <c r="AV1003" s="1"/>
      <c r="AW1003" s="26"/>
      <c r="AX1003" s="1"/>
      <c r="AY1003" s="26"/>
      <c r="AZ1003" s="1"/>
      <c r="BA1003" s="26"/>
      <c r="BB1003" s="1"/>
      <c r="BC1003" s="26"/>
      <c r="BD1003" s="1"/>
      <c r="BE1003" s="26"/>
      <c r="BF1003" s="1"/>
      <c r="BG1003" s="26"/>
      <c r="BH1003" s="1"/>
      <c r="BI1003" s="26"/>
      <c r="BJ1003" s="1"/>
      <c r="BK1003" s="26"/>
      <c r="BL1003" s="1"/>
      <c r="BM1003" s="26"/>
      <c r="BN1003" s="1"/>
      <c r="BO1003" s="26"/>
      <c r="BP1003" s="1"/>
      <c r="BQ1003" s="26"/>
      <c r="BR1003" s="1">
        <v>51</v>
      </c>
      <c r="BS1003" s="26" t="s">
        <v>94</v>
      </c>
      <c r="BT1003" s="1"/>
      <c r="BU1003" s="26"/>
      <c r="BV1003" s="30"/>
      <c r="BW1003" s="26"/>
      <c r="BX1003" s="30"/>
      <c r="BY1003" s="26"/>
      <c r="BZ1003" s="60"/>
      <c r="CA1003" s="30"/>
      <c r="CB1003" s="30"/>
      <c r="CC1003" s="30"/>
    </row>
    <row r="1004" spans="1:81" s="56" customFormat="1" x14ac:dyDescent="0.35">
      <c r="A1004" s="1" t="s">
        <v>170</v>
      </c>
      <c r="B1004" s="1" t="s">
        <v>229</v>
      </c>
      <c r="C1004" s="1" t="s">
        <v>3368</v>
      </c>
      <c r="D1004" s="1" t="s">
        <v>3369</v>
      </c>
      <c r="E1004" s="1" t="s">
        <v>55</v>
      </c>
      <c r="F1004" s="1">
        <v>999927522</v>
      </c>
      <c r="G1004" s="1">
        <f>(J1004+T1004)-H1004</f>
        <v>96</v>
      </c>
      <c r="H1004" s="1"/>
      <c r="I1004" s="27"/>
      <c r="J1004" s="1">
        <f>SUM(K1004,L1004,N1004,O1004,P1004,Q1004,R1004)</f>
        <v>96</v>
      </c>
      <c r="K1004" s="1">
        <f>SUM(AP1004,BT1004,BX1004)</f>
        <v>0</v>
      </c>
      <c r="L1004" s="1">
        <f>SUM(AD1004,AF1004,AH1004,AL1004,AJ1004,AN1004,AR1004,AT1004,AV1004,AX1004,BB1004,BD1004,BF1004,BH1004,BJ1004,BL1004,AZ1004)</f>
        <v>45</v>
      </c>
      <c r="M1004" s="1">
        <f>COUNT(#REF!,AD1004,AF1004,AH1004,AJ1004,AL1004,AN1004,AR1004,AT1004,AV1004,AX1004,AZ1004,BB1004,BD1004,BF1004,BH1004,BJ1004,BL1004)</f>
        <v>1</v>
      </c>
      <c r="N1004" s="1">
        <f>BN1004+BP1004</f>
        <v>0</v>
      </c>
      <c r="O1004" s="1">
        <v>0</v>
      </c>
      <c r="P1004" s="1">
        <f>BR1004</f>
        <v>51</v>
      </c>
      <c r="Q1004" s="1">
        <f>BV1004</f>
        <v>0</v>
      </c>
      <c r="R1004" s="1">
        <v>0</v>
      </c>
      <c r="S1004" s="64"/>
      <c r="T1004" s="1">
        <f>SUM(U1004,V1004,X1004,Y1004,Z1004,AA1004,AB1004)</f>
        <v>0</v>
      </c>
      <c r="U1004" s="1">
        <f>CA1004</f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f>CC1004</f>
        <v>0</v>
      </c>
      <c r="AB1004" s="1">
        <f>CB1004</f>
        <v>0</v>
      </c>
      <c r="AC1004" s="64"/>
      <c r="AD1004" s="1"/>
      <c r="AE1004" s="26"/>
      <c r="AF1004" s="1"/>
      <c r="AG1004" s="26"/>
      <c r="AH1004" s="1"/>
      <c r="AI1004" s="26"/>
      <c r="AJ1004" s="1"/>
      <c r="AK1004" s="26"/>
      <c r="AL1004" s="1"/>
      <c r="AM1004" s="26"/>
      <c r="AN1004" s="1"/>
      <c r="AO1004" s="26"/>
      <c r="AP1004" s="1"/>
      <c r="AQ1004" s="26"/>
      <c r="AR1004" s="1"/>
      <c r="AS1004" s="26"/>
      <c r="AT1004" s="1"/>
      <c r="AU1004" s="26"/>
      <c r="AV1004" s="1"/>
      <c r="AW1004" s="26"/>
      <c r="AX1004" s="1"/>
      <c r="AY1004" s="26"/>
      <c r="AZ1004" s="1"/>
      <c r="BA1004" s="26"/>
      <c r="BB1004" s="1">
        <v>45</v>
      </c>
      <c r="BC1004" s="26">
        <v>2</v>
      </c>
      <c r="BD1004" s="1"/>
      <c r="BE1004" s="26"/>
      <c r="BF1004" s="1"/>
      <c r="BG1004" s="26"/>
      <c r="BH1004" s="1"/>
      <c r="BI1004" s="26"/>
      <c r="BJ1004" s="1"/>
      <c r="BK1004" s="26"/>
      <c r="BL1004" s="1"/>
      <c r="BM1004" s="26"/>
      <c r="BN1004" s="1"/>
      <c r="BO1004" s="26"/>
      <c r="BP1004" s="1"/>
      <c r="BQ1004" s="26"/>
      <c r="BR1004" s="1">
        <v>51</v>
      </c>
      <c r="BS1004" s="26" t="s">
        <v>94</v>
      </c>
      <c r="BT1004" s="1"/>
      <c r="BU1004" s="26"/>
      <c r="BV1004" s="30"/>
      <c r="BW1004" s="26"/>
      <c r="BX1004" s="30"/>
      <c r="BY1004" s="26"/>
      <c r="BZ1004" s="60"/>
      <c r="CA1004" s="30"/>
      <c r="CB1004" s="30"/>
      <c r="CC1004" s="30"/>
    </row>
    <row r="1005" spans="1:81" s="56" customFormat="1" x14ac:dyDescent="0.35">
      <c r="A1005" s="30" t="s">
        <v>170</v>
      </c>
      <c r="B1005" s="1" t="s">
        <v>229</v>
      </c>
      <c r="C1005" s="1" t="s">
        <v>662</v>
      </c>
      <c r="D1005" s="1" t="s">
        <v>565</v>
      </c>
      <c r="E1005" s="1" t="s">
        <v>55</v>
      </c>
      <c r="F1005" s="1">
        <v>999900682</v>
      </c>
      <c r="G1005" s="1">
        <f>(J1005+T1005)-H1005</f>
        <v>91.5</v>
      </c>
      <c r="H1005" s="1">
        <f>(K1005+L1005+N1005+O1005+P1005+Q1005+R1005)*0.5</f>
        <v>91.5</v>
      </c>
      <c r="I1005" s="27"/>
      <c r="J1005" s="1">
        <f>SUM(K1005,L1005,N1005,O1005,P1005,Q1005,R1005)</f>
        <v>183</v>
      </c>
      <c r="K1005" s="1">
        <f>SUM(AP1005,BT1005,BX1005)</f>
        <v>0</v>
      </c>
      <c r="L1005" s="1">
        <f>SUM(AD1005,AF1005,AH1005,AL1005,AJ1005,AN1005,AR1005,AT1005,AV1005,AX1005,BB1005,BD1005,BF1005,BH1005,BJ1005,BL1005,AZ1005)</f>
        <v>0</v>
      </c>
      <c r="M1005" s="1">
        <f>COUNT(#REF!,AD1005,AF1005,AH1005,AJ1005,AL1005,AN1005,AR1005,AT1005,AV1005,AX1005,AZ1005,BB1005,BD1005,BF1005,BH1005,BJ1005,BL1005)</f>
        <v>0</v>
      </c>
      <c r="N1005" s="1">
        <f>BN1005+BP1005</f>
        <v>63</v>
      </c>
      <c r="O1005" s="1">
        <v>0</v>
      </c>
      <c r="P1005" s="1">
        <f>BR1005</f>
        <v>120</v>
      </c>
      <c r="Q1005" s="1">
        <f>BV1005</f>
        <v>0</v>
      </c>
      <c r="R1005" s="1">
        <v>0</v>
      </c>
      <c r="S1005" s="64"/>
      <c r="T1005" s="1">
        <f>SUM(U1005,V1005,X1005,Y1005,Z1005,AA1005,AB1005)</f>
        <v>0</v>
      </c>
      <c r="U1005" s="1">
        <f>CA1005</f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f>CC1005</f>
        <v>0</v>
      </c>
      <c r="AB1005" s="1">
        <f>CB1005</f>
        <v>0</v>
      </c>
      <c r="AC1005" s="64"/>
      <c r="AD1005" s="1"/>
      <c r="AE1005" s="26"/>
      <c r="AF1005" s="1"/>
      <c r="AG1005" s="26"/>
      <c r="AH1005" s="1"/>
      <c r="AI1005" s="26"/>
      <c r="AJ1005" s="1"/>
      <c r="AK1005" s="26"/>
      <c r="AL1005" s="1"/>
      <c r="AM1005" s="26"/>
      <c r="AN1005" s="1"/>
      <c r="AO1005" s="26"/>
      <c r="AP1005" s="1"/>
      <c r="AQ1005" s="26"/>
      <c r="AR1005" s="1"/>
      <c r="AS1005" s="26"/>
      <c r="AT1005" s="1"/>
      <c r="AU1005" s="26"/>
      <c r="AV1005" s="1"/>
      <c r="AW1005" s="26"/>
      <c r="AX1005" s="1"/>
      <c r="AY1005" s="26"/>
      <c r="AZ1005" s="1"/>
      <c r="BA1005" s="26"/>
      <c r="BB1005" s="1"/>
      <c r="BC1005" s="26"/>
      <c r="BD1005" s="1"/>
      <c r="BE1005" s="26"/>
      <c r="BF1005" s="1"/>
      <c r="BG1005" s="26"/>
      <c r="BH1005" s="1"/>
      <c r="BI1005" s="26"/>
      <c r="BJ1005" s="1"/>
      <c r="BK1005" s="26"/>
      <c r="BL1005" s="1"/>
      <c r="BM1005" s="26"/>
      <c r="BN1005" s="1"/>
      <c r="BO1005" s="26"/>
      <c r="BP1005" s="1">
        <v>63</v>
      </c>
      <c r="BQ1005" s="26">
        <v>7</v>
      </c>
      <c r="BR1005" s="1">
        <v>120</v>
      </c>
      <c r="BS1005" s="26">
        <v>2</v>
      </c>
      <c r="BT1005" s="1"/>
      <c r="BU1005" s="26"/>
      <c r="BV1005" s="30"/>
      <c r="BW1005" s="26"/>
      <c r="BX1005" s="30"/>
      <c r="BY1005" s="26"/>
      <c r="BZ1005" s="60"/>
      <c r="CA1005" s="30"/>
      <c r="CB1005" s="30"/>
      <c r="CC1005" s="30"/>
    </row>
    <row r="1006" spans="1:81" s="56" customFormat="1" x14ac:dyDescent="0.35">
      <c r="A1006" s="30" t="s">
        <v>170</v>
      </c>
      <c r="B1006" s="30" t="s">
        <v>229</v>
      </c>
      <c r="C1006" s="30" t="s">
        <v>2491</v>
      </c>
      <c r="D1006" s="30" t="s">
        <v>1280</v>
      </c>
      <c r="E1006" s="30" t="s">
        <v>55</v>
      </c>
      <c r="F1006" s="30">
        <v>999925384</v>
      </c>
      <c r="G1006" s="1">
        <f>(J1006+T1006)-H1006</f>
        <v>90</v>
      </c>
      <c r="H1006" s="1"/>
      <c r="I1006" s="27"/>
      <c r="J1006" s="1">
        <f>SUM(K1006,L1006,N1006,O1006,P1006,Q1006,R1006)</f>
        <v>90</v>
      </c>
      <c r="K1006" s="1">
        <f>SUM(AP1006,BT1006,BX1006)</f>
        <v>0</v>
      </c>
      <c r="L1006" s="1">
        <f>SUM(AD1006,AF1006,AH1006,AL1006,AJ1006,AN1006,AR1006,AT1006,AV1006,AX1006,BB1006,BD1006,BF1006,BH1006,BJ1006,BL1006,AZ1006)</f>
        <v>90</v>
      </c>
      <c r="M1006" s="1">
        <f>COUNT(#REF!,AD1006,AF1006,AH1006,AJ1006,AL1006,AN1006,AR1006,AT1006,AV1006,AX1006,AZ1006,BB1006,BD1006,BF1006,BH1006,BJ1006,BL1006)</f>
        <v>1</v>
      </c>
      <c r="N1006" s="1">
        <f>BN1006+BP1006</f>
        <v>0</v>
      </c>
      <c r="O1006" s="1">
        <v>0</v>
      </c>
      <c r="P1006" s="1">
        <f>BR1006</f>
        <v>0</v>
      </c>
      <c r="Q1006" s="1">
        <f>BV1006</f>
        <v>0</v>
      </c>
      <c r="R1006" s="1">
        <v>0</v>
      </c>
      <c r="S1006" s="64"/>
      <c r="T1006" s="1">
        <f>SUM(U1006,V1006,X1006,Y1006,Z1006,AA1006,AB1006)</f>
        <v>0</v>
      </c>
      <c r="U1006" s="1">
        <f>CA1006</f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f>CC1006</f>
        <v>0</v>
      </c>
      <c r="AB1006" s="1">
        <f>CB1006</f>
        <v>0</v>
      </c>
      <c r="AC1006" s="64"/>
      <c r="AD1006" s="1"/>
      <c r="AE1006" s="26"/>
      <c r="AF1006" s="1"/>
      <c r="AG1006" s="26"/>
      <c r="AH1006" s="1"/>
      <c r="AI1006" s="26"/>
      <c r="AJ1006" s="1"/>
      <c r="AK1006" s="26"/>
      <c r="AL1006" s="1"/>
      <c r="AM1006" s="26"/>
      <c r="AN1006" s="1"/>
      <c r="AO1006" s="26"/>
      <c r="AP1006" s="1"/>
      <c r="AQ1006" s="26"/>
      <c r="AR1006" s="1"/>
      <c r="AS1006" s="26"/>
      <c r="AT1006" s="1"/>
      <c r="AU1006" s="26"/>
      <c r="AV1006" s="1"/>
      <c r="AW1006" s="26"/>
      <c r="AX1006" s="1"/>
      <c r="AY1006" s="26"/>
      <c r="AZ1006" s="1"/>
      <c r="BA1006" s="26"/>
      <c r="BB1006" s="1"/>
      <c r="BC1006" s="26"/>
      <c r="BD1006" s="1">
        <v>90</v>
      </c>
      <c r="BE1006" s="26">
        <v>2</v>
      </c>
      <c r="BF1006" s="1"/>
      <c r="BG1006" s="26"/>
      <c r="BH1006" s="1"/>
      <c r="BI1006" s="26"/>
      <c r="BJ1006" s="1"/>
      <c r="BK1006" s="26"/>
      <c r="BL1006" s="1"/>
      <c r="BM1006" s="26"/>
      <c r="BN1006" s="1"/>
      <c r="BO1006" s="26"/>
      <c r="BP1006" s="1"/>
      <c r="BQ1006" s="26"/>
      <c r="BR1006" s="1"/>
      <c r="BS1006" s="26"/>
      <c r="BT1006" s="1"/>
      <c r="BU1006" s="26"/>
      <c r="BV1006" s="30"/>
      <c r="BW1006" s="26"/>
      <c r="BX1006" s="30"/>
      <c r="BY1006" s="26"/>
      <c r="BZ1006" s="60"/>
      <c r="CA1006" s="30"/>
      <c r="CB1006" s="30"/>
      <c r="CC1006" s="30"/>
    </row>
    <row r="1007" spans="1:81" s="56" customFormat="1" x14ac:dyDescent="0.35">
      <c r="A1007" s="30" t="s">
        <v>170</v>
      </c>
      <c r="B1007" s="30" t="s">
        <v>229</v>
      </c>
      <c r="C1007" s="30" t="s">
        <v>1238</v>
      </c>
      <c r="D1007" s="30" t="s">
        <v>1239</v>
      </c>
      <c r="E1007" s="30" t="s">
        <v>55</v>
      </c>
      <c r="F1007" s="30">
        <v>999918642</v>
      </c>
      <c r="G1007" s="1">
        <f>(J1007+T1007)-H1007</f>
        <v>68</v>
      </c>
      <c r="H1007" s="1"/>
      <c r="I1007" s="27"/>
      <c r="J1007" s="1">
        <f>SUM(K1007,L1007,N1007,O1007,P1007,Q1007,R1007)</f>
        <v>68</v>
      </c>
      <c r="K1007" s="1">
        <f>SUM(AP1007,BT1007,BX1007)</f>
        <v>0</v>
      </c>
      <c r="L1007" s="1">
        <f>SUM(AD1007,AF1007,AH1007,AL1007,AJ1007,AN1007,AR1007,AT1007,AV1007,AX1007,BB1007,BD1007,BF1007,BH1007,BJ1007,BL1007,AZ1007)</f>
        <v>68</v>
      </c>
      <c r="M1007" s="1">
        <f>COUNT(#REF!,AD1007,AF1007,AH1007,AJ1007,AL1007,AN1007,AR1007,AT1007,AV1007,AX1007,AZ1007,BB1007,BD1007,BF1007,BH1007,BJ1007,BL1007)</f>
        <v>1</v>
      </c>
      <c r="N1007" s="1">
        <f>BN1007+BP1007</f>
        <v>0</v>
      </c>
      <c r="O1007" s="1">
        <v>0</v>
      </c>
      <c r="P1007" s="1">
        <f>BR1007</f>
        <v>0</v>
      </c>
      <c r="Q1007" s="1">
        <f>BV1007</f>
        <v>0</v>
      </c>
      <c r="R1007" s="1">
        <v>0</v>
      </c>
      <c r="S1007" s="64"/>
      <c r="T1007" s="1">
        <f>SUM(U1007,V1007,X1007,Y1007,Z1007,AA1007,AB1007)</f>
        <v>0</v>
      </c>
      <c r="U1007" s="1">
        <f>CA1007</f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f>CC1007</f>
        <v>0</v>
      </c>
      <c r="AB1007" s="1">
        <f>CB1007</f>
        <v>0</v>
      </c>
      <c r="AC1007" s="64"/>
      <c r="AD1007" s="1"/>
      <c r="AE1007" s="26"/>
      <c r="AF1007" s="1"/>
      <c r="AG1007" s="26"/>
      <c r="AH1007" s="1"/>
      <c r="AI1007" s="26"/>
      <c r="AJ1007" s="1"/>
      <c r="AK1007" s="26"/>
      <c r="AL1007" s="1"/>
      <c r="AM1007" s="26"/>
      <c r="AN1007" s="1"/>
      <c r="AO1007" s="26"/>
      <c r="AP1007" s="1"/>
      <c r="AQ1007" s="26"/>
      <c r="AR1007" s="1"/>
      <c r="AS1007" s="26"/>
      <c r="AT1007" s="1"/>
      <c r="AU1007" s="26"/>
      <c r="AV1007" s="1"/>
      <c r="AW1007" s="26"/>
      <c r="AX1007" s="1"/>
      <c r="AY1007" s="26"/>
      <c r="AZ1007" s="1"/>
      <c r="BA1007" s="26"/>
      <c r="BB1007" s="1"/>
      <c r="BC1007" s="26"/>
      <c r="BD1007" s="1">
        <v>68</v>
      </c>
      <c r="BE1007" s="26">
        <v>3</v>
      </c>
      <c r="BF1007" s="1"/>
      <c r="BG1007" s="26"/>
      <c r="BH1007" s="1"/>
      <c r="BI1007" s="26"/>
      <c r="BJ1007" s="1"/>
      <c r="BK1007" s="26"/>
      <c r="BL1007" s="1"/>
      <c r="BM1007" s="26"/>
      <c r="BN1007" s="1"/>
      <c r="BO1007" s="26"/>
      <c r="BP1007" s="1"/>
      <c r="BQ1007" s="26"/>
      <c r="BR1007" s="1"/>
      <c r="BS1007" s="26"/>
      <c r="BT1007" s="1"/>
      <c r="BU1007" s="26"/>
      <c r="BV1007" s="30"/>
      <c r="BW1007" s="26"/>
      <c r="BX1007" s="30"/>
      <c r="BY1007" s="26"/>
      <c r="BZ1007" s="60"/>
      <c r="CA1007" s="30"/>
      <c r="CB1007" s="30"/>
      <c r="CC1007" s="30"/>
    </row>
    <row r="1008" spans="1:81" s="56" customFormat="1" x14ac:dyDescent="0.35">
      <c r="A1008" s="30" t="s">
        <v>170</v>
      </c>
      <c r="B1008" s="30" t="s">
        <v>229</v>
      </c>
      <c r="C1008" s="30" t="s">
        <v>1968</v>
      </c>
      <c r="D1008" s="30" t="s">
        <v>1969</v>
      </c>
      <c r="E1008" s="30" t="s">
        <v>55</v>
      </c>
      <c r="F1008" s="30">
        <v>999923071</v>
      </c>
      <c r="G1008" s="1">
        <f>(J1008+T1008)-H1008</f>
        <v>68</v>
      </c>
      <c r="H1008" s="1"/>
      <c r="I1008" s="27"/>
      <c r="J1008" s="1">
        <f>SUM(K1008,L1008,N1008,O1008,P1008,Q1008,R1008)</f>
        <v>68</v>
      </c>
      <c r="K1008" s="1">
        <f>SUM(AP1008,BT1008,BX1008)</f>
        <v>0</v>
      </c>
      <c r="L1008" s="1">
        <f>SUM(AD1008,AF1008,AH1008,AL1008,AJ1008,AN1008,AR1008,AT1008,AV1008,AX1008,BB1008,BD1008,BF1008,BH1008,BJ1008,BL1008,AZ1008)</f>
        <v>68</v>
      </c>
      <c r="M1008" s="1">
        <f>COUNT(#REF!,AD1008,AF1008,AH1008,AJ1008,AL1008,AN1008,AR1008,AT1008,AV1008,AX1008,AZ1008,BB1008,BD1008,BF1008,BH1008,BJ1008,BL1008)</f>
        <v>1</v>
      </c>
      <c r="N1008" s="1">
        <f>BN1008+BP1008</f>
        <v>0</v>
      </c>
      <c r="O1008" s="1">
        <v>0</v>
      </c>
      <c r="P1008" s="1">
        <f>BR1008</f>
        <v>0</v>
      </c>
      <c r="Q1008" s="1">
        <f>BV1008</f>
        <v>0</v>
      </c>
      <c r="R1008" s="1">
        <v>0</v>
      </c>
      <c r="S1008" s="64"/>
      <c r="T1008" s="1">
        <f>SUM(U1008,V1008,X1008,Y1008,Z1008,AA1008,AB1008)</f>
        <v>0</v>
      </c>
      <c r="U1008" s="1">
        <f>CA1008</f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f>CC1008</f>
        <v>0</v>
      </c>
      <c r="AB1008" s="1">
        <f>CB1008</f>
        <v>0</v>
      </c>
      <c r="AC1008" s="64"/>
      <c r="AD1008" s="1"/>
      <c r="AE1008" s="26"/>
      <c r="AF1008" s="1"/>
      <c r="AG1008" s="26"/>
      <c r="AH1008" s="1"/>
      <c r="AI1008" s="26"/>
      <c r="AJ1008" s="1"/>
      <c r="AK1008" s="26"/>
      <c r="AL1008" s="1"/>
      <c r="AM1008" s="26"/>
      <c r="AN1008" s="1"/>
      <c r="AO1008" s="26"/>
      <c r="AP1008" s="1"/>
      <c r="AQ1008" s="26"/>
      <c r="AR1008" s="1"/>
      <c r="AS1008" s="26"/>
      <c r="AT1008" s="1"/>
      <c r="AU1008" s="26"/>
      <c r="AV1008" s="1"/>
      <c r="AW1008" s="26"/>
      <c r="AX1008" s="1"/>
      <c r="AY1008" s="26"/>
      <c r="AZ1008" s="1"/>
      <c r="BA1008" s="26"/>
      <c r="BB1008" s="1"/>
      <c r="BC1008" s="26"/>
      <c r="BD1008" s="1">
        <v>68</v>
      </c>
      <c r="BE1008" s="26">
        <v>4</v>
      </c>
      <c r="BF1008" s="1"/>
      <c r="BG1008" s="26"/>
      <c r="BH1008" s="1"/>
      <c r="BI1008" s="26"/>
      <c r="BJ1008" s="1"/>
      <c r="BK1008" s="26"/>
      <c r="BL1008" s="1"/>
      <c r="BM1008" s="26"/>
      <c r="BN1008" s="1"/>
      <c r="BO1008" s="26"/>
      <c r="BP1008" s="1"/>
      <c r="BQ1008" s="26"/>
      <c r="BR1008" s="1"/>
      <c r="BS1008" s="26"/>
      <c r="BT1008" s="1"/>
      <c r="BU1008" s="26"/>
      <c r="BV1008" s="30"/>
      <c r="BW1008" s="26"/>
      <c r="BX1008" s="30"/>
      <c r="BY1008" s="26"/>
      <c r="BZ1008" s="60"/>
      <c r="CA1008" s="30"/>
      <c r="CB1008" s="30"/>
      <c r="CC1008" s="30"/>
    </row>
    <row r="1009" spans="1:81" s="56" customFormat="1" x14ac:dyDescent="0.35">
      <c r="A1009" s="1" t="s">
        <v>170</v>
      </c>
      <c r="B1009" s="1" t="s">
        <v>229</v>
      </c>
      <c r="C1009" s="1" t="s">
        <v>1463</v>
      </c>
      <c r="D1009" s="1" t="s">
        <v>2379</v>
      </c>
      <c r="E1009" s="1" t="s">
        <v>55</v>
      </c>
      <c r="F1009" s="1">
        <v>999927633</v>
      </c>
      <c r="G1009" s="1">
        <f>(J1009+T1009)-H1009</f>
        <v>68</v>
      </c>
      <c r="H1009" s="1"/>
      <c r="I1009" s="27"/>
      <c r="J1009" s="1">
        <f>SUM(K1009,L1009,N1009,O1009,P1009,Q1009,R1009)</f>
        <v>68</v>
      </c>
      <c r="K1009" s="1">
        <f>SUM(AP1009,BT1009,BX1009)</f>
        <v>0</v>
      </c>
      <c r="L1009" s="1">
        <f>SUM(AD1009,AF1009,AH1009,AL1009,AJ1009,AN1009,AR1009,AT1009,AV1009,AX1009,BB1009,BD1009,BF1009,BH1009,BJ1009,BL1009,AZ1009)</f>
        <v>68</v>
      </c>
      <c r="M1009" s="1">
        <f>COUNT(#REF!,AD1009,AF1009,AH1009,AJ1009,AL1009,AN1009,AR1009,AT1009,AV1009,AX1009,AZ1009,BB1009,BD1009,BF1009,BH1009,BJ1009,BL1009)</f>
        <v>1</v>
      </c>
      <c r="N1009" s="1">
        <f>BN1009+BP1009</f>
        <v>0</v>
      </c>
      <c r="O1009" s="1">
        <v>0</v>
      </c>
      <c r="P1009" s="1">
        <f>BR1009</f>
        <v>0</v>
      </c>
      <c r="Q1009" s="1">
        <f>BV1009</f>
        <v>0</v>
      </c>
      <c r="R1009" s="1">
        <v>0</v>
      </c>
      <c r="S1009" s="64"/>
      <c r="T1009" s="1">
        <f>SUM(U1009,V1009,X1009,Y1009,Z1009,AA1009,AB1009)</f>
        <v>0</v>
      </c>
      <c r="U1009" s="1">
        <f>CA1009</f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f>CC1009</f>
        <v>0</v>
      </c>
      <c r="AB1009" s="1">
        <f>CB1009</f>
        <v>0</v>
      </c>
      <c r="AC1009" s="64"/>
      <c r="AD1009" s="1"/>
      <c r="AE1009" s="26"/>
      <c r="AF1009" s="1"/>
      <c r="AG1009" s="26"/>
      <c r="AH1009" s="1"/>
      <c r="AI1009" s="26"/>
      <c r="AJ1009" s="1"/>
      <c r="AK1009" s="26"/>
      <c r="AL1009" s="1"/>
      <c r="AM1009" s="26"/>
      <c r="AN1009" s="1"/>
      <c r="AO1009" s="26"/>
      <c r="AP1009" s="1"/>
      <c r="AQ1009" s="26"/>
      <c r="AR1009" s="1"/>
      <c r="AS1009" s="26"/>
      <c r="AT1009" s="1"/>
      <c r="AU1009" s="26"/>
      <c r="AV1009" s="1"/>
      <c r="AW1009" s="26"/>
      <c r="AX1009" s="1"/>
      <c r="AY1009" s="26"/>
      <c r="AZ1009" s="1"/>
      <c r="BA1009" s="26"/>
      <c r="BB1009" s="1"/>
      <c r="BC1009" s="26"/>
      <c r="BD1009" s="1"/>
      <c r="BE1009" s="26"/>
      <c r="BF1009" s="1"/>
      <c r="BG1009" s="26"/>
      <c r="BH1009" s="1"/>
      <c r="BI1009" s="26"/>
      <c r="BJ1009" s="1">
        <v>68</v>
      </c>
      <c r="BK1009" s="26">
        <v>3</v>
      </c>
      <c r="BL1009" s="1"/>
      <c r="BM1009" s="26"/>
      <c r="BN1009" s="1"/>
      <c r="BO1009" s="26"/>
      <c r="BP1009" s="1"/>
      <c r="BQ1009" s="26"/>
      <c r="BR1009" s="1"/>
      <c r="BS1009" s="26"/>
      <c r="BT1009" s="1"/>
      <c r="BU1009" s="26"/>
      <c r="BV1009" s="30"/>
      <c r="BW1009" s="26"/>
      <c r="BX1009" s="30"/>
      <c r="BY1009" s="26"/>
      <c r="BZ1009" s="60"/>
      <c r="CA1009" s="30"/>
      <c r="CB1009" s="30"/>
      <c r="CC1009" s="30"/>
    </row>
    <row r="1010" spans="1:81" s="56" customFormat="1" x14ac:dyDescent="0.35">
      <c r="A1010" s="1" t="s">
        <v>170</v>
      </c>
      <c r="B1010" s="1" t="s">
        <v>229</v>
      </c>
      <c r="C1010" s="1" t="s">
        <v>2015</v>
      </c>
      <c r="D1010" s="1" t="s">
        <v>3523</v>
      </c>
      <c r="E1010" s="1" t="s">
        <v>55</v>
      </c>
      <c r="F1010" s="1">
        <v>999927965</v>
      </c>
      <c r="G1010" s="1">
        <f>(J1010+T1010)-H1010</f>
        <v>68</v>
      </c>
      <c r="H1010" s="1"/>
      <c r="I1010" s="27"/>
      <c r="J1010" s="1">
        <f>SUM(K1010,L1010,N1010,O1010,P1010,Q1010,R1010)</f>
        <v>68</v>
      </c>
      <c r="K1010" s="1">
        <f>SUM(AP1010,BT1010,BX1010)</f>
        <v>0</v>
      </c>
      <c r="L1010" s="1">
        <f>SUM(AD1010,AF1010,AH1010,AL1010,AJ1010,AN1010,AR1010,AT1010,AV1010,AX1010,BB1010,BD1010,BF1010,BH1010,BJ1010,BL1010,AZ1010)</f>
        <v>68</v>
      </c>
      <c r="M1010" s="1">
        <f>COUNT(#REF!,AD1010,AF1010,AH1010,AJ1010,AL1010,AN1010,AR1010,AT1010,AV1010,AX1010,AZ1010,BB1010,BD1010,BF1010,BH1010,BJ1010,BL1010)</f>
        <v>1</v>
      </c>
      <c r="N1010" s="1">
        <f>BN1010+BP1010</f>
        <v>0</v>
      </c>
      <c r="O1010" s="1">
        <v>0</v>
      </c>
      <c r="P1010" s="1">
        <f>BR1010</f>
        <v>0</v>
      </c>
      <c r="Q1010" s="1">
        <f>BV1010</f>
        <v>0</v>
      </c>
      <c r="R1010" s="1">
        <v>0</v>
      </c>
      <c r="S1010" s="64"/>
      <c r="T1010" s="1">
        <f>SUM(U1010,V1010,X1010,Y1010,Z1010,AA1010,AB1010)</f>
        <v>0</v>
      </c>
      <c r="U1010" s="1">
        <f>CA1010</f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f>CC1010</f>
        <v>0</v>
      </c>
      <c r="AB1010" s="1">
        <f>CB1010</f>
        <v>0</v>
      </c>
      <c r="AC1010" s="64"/>
      <c r="AD1010" s="1"/>
      <c r="AE1010" s="26"/>
      <c r="AF1010" s="1"/>
      <c r="AG1010" s="26"/>
      <c r="AH1010" s="1"/>
      <c r="AI1010" s="26"/>
      <c r="AJ1010" s="1"/>
      <c r="AK1010" s="26"/>
      <c r="AL1010" s="1"/>
      <c r="AM1010" s="26"/>
      <c r="AN1010" s="1"/>
      <c r="AO1010" s="26"/>
      <c r="AP1010" s="1"/>
      <c r="AQ1010" s="26"/>
      <c r="AR1010" s="1"/>
      <c r="AS1010" s="26"/>
      <c r="AT1010" s="1"/>
      <c r="AU1010" s="26"/>
      <c r="AV1010" s="1"/>
      <c r="AW1010" s="26"/>
      <c r="AX1010" s="1"/>
      <c r="AY1010" s="26"/>
      <c r="AZ1010" s="1"/>
      <c r="BA1010" s="26"/>
      <c r="BB1010" s="1"/>
      <c r="BC1010" s="26"/>
      <c r="BD1010" s="1"/>
      <c r="BE1010" s="26"/>
      <c r="BF1010" s="1"/>
      <c r="BG1010" s="26"/>
      <c r="BH1010" s="1"/>
      <c r="BI1010" s="26"/>
      <c r="BJ1010" s="1">
        <v>68</v>
      </c>
      <c r="BK1010" s="26">
        <v>3</v>
      </c>
      <c r="BL1010" s="1"/>
      <c r="BM1010" s="26"/>
      <c r="BN1010" s="1"/>
      <c r="BO1010" s="26"/>
      <c r="BP1010" s="1"/>
      <c r="BQ1010" s="26"/>
      <c r="BR1010" s="1"/>
      <c r="BS1010" s="26"/>
      <c r="BT1010" s="1"/>
      <c r="BU1010" s="26"/>
      <c r="BV1010" s="30"/>
      <c r="BW1010" s="26"/>
      <c r="BX1010" s="30"/>
      <c r="BY1010" s="26"/>
      <c r="BZ1010" s="60"/>
      <c r="CA1010" s="30"/>
      <c r="CB1010" s="30"/>
      <c r="CC1010" s="30"/>
    </row>
    <row r="1011" spans="1:81" s="56" customFormat="1" x14ac:dyDescent="0.35">
      <c r="A1011" s="30" t="s">
        <v>170</v>
      </c>
      <c r="B1011" s="1" t="s">
        <v>229</v>
      </c>
      <c r="C1011" s="1" t="s">
        <v>1131</v>
      </c>
      <c r="D1011" s="1" t="s">
        <v>1586</v>
      </c>
      <c r="E1011" s="1" t="s">
        <v>55</v>
      </c>
      <c r="F1011" s="1">
        <v>999921266</v>
      </c>
      <c r="G1011" s="1">
        <f>(J1011+T1011)-H1011</f>
        <v>64</v>
      </c>
      <c r="H1011" s="1">
        <f>(K1011+L1011+N1011+O1011+P1011+Q1011+R1011)*0.5</f>
        <v>64</v>
      </c>
      <c r="I1011" s="27"/>
      <c r="J1011" s="1">
        <f>SUM(K1011,L1011,N1011,O1011,P1011,Q1011,R1011)</f>
        <v>128</v>
      </c>
      <c r="K1011" s="1">
        <f>SUM(AP1011,BT1011,BX1011)</f>
        <v>0</v>
      </c>
      <c r="L1011" s="1">
        <f>SUM(AD1011,AF1011,AH1011,AL1011,AJ1011,AN1011,AR1011,AT1011,AV1011,AX1011,BB1011,BD1011,BF1011,BH1011,BJ1011,BL1011,AZ1011)</f>
        <v>128</v>
      </c>
      <c r="M1011" s="1">
        <f>COUNT(#REF!,AD1011,AF1011,AH1011,AJ1011,AL1011,AN1011,AR1011,AT1011,AV1011,AX1011,AZ1011,BB1011,BD1011,BF1011,BH1011,BJ1011,BL1011)</f>
        <v>2</v>
      </c>
      <c r="N1011" s="1">
        <f>BN1011+BP1011</f>
        <v>0</v>
      </c>
      <c r="O1011" s="1">
        <v>0</v>
      </c>
      <c r="P1011" s="1">
        <f>BR1011</f>
        <v>0</v>
      </c>
      <c r="Q1011" s="1">
        <f>BV1011</f>
        <v>0</v>
      </c>
      <c r="R1011" s="1">
        <v>0</v>
      </c>
      <c r="S1011" s="64"/>
      <c r="T1011" s="1">
        <f>SUM(U1011,V1011,X1011,Y1011,Z1011,AA1011,AB1011)</f>
        <v>0</v>
      </c>
      <c r="U1011" s="1">
        <f>CA1011</f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f>CC1011</f>
        <v>0</v>
      </c>
      <c r="AB1011" s="1">
        <f>CB1011</f>
        <v>0</v>
      </c>
      <c r="AC1011" s="64"/>
      <c r="AD1011" s="1"/>
      <c r="AE1011" s="26"/>
      <c r="AF1011" s="1"/>
      <c r="AG1011" s="26"/>
      <c r="AH1011" s="1"/>
      <c r="AI1011" s="26"/>
      <c r="AJ1011" s="1"/>
      <c r="AK1011" s="26"/>
      <c r="AL1011" s="1"/>
      <c r="AM1011" s="26"/>
      <c r="AN1011" s="1"/>
      <c r="AO1011" s="26"/>
      <c r="AP1011" s="1"/>
      <c r="AQ1011" s="26"/>
      <c r="AR1011" s="1"/>
      <c r="AS1011" s="26"/>
      <c r="AT1011" s="1"/>
      <c r="AU1011" s="26"/>
      <c r="AV1011" s="1"/>
      <c r="AW1011" s="26"/>
      <c r="AX1011" s="1">
        <v>60</v>
      </c>
      <c r="AY1011" s="26">
        <v>1</v>
      </c>
      <c r="AZ1011" s="1"/>
      <c r="BA1011" s="26"/>
      <c r="BB1011" s="1"/>
      <c r="BC1011" s="26"/>
      <c r="BD1011" s="1"/>
      <c r="BE1011" s="26"/>
      <c r="BF1011" s="1"/>
      <c r="BG1011" s="26"/>
      <c r="BH1011" s="1"/>
      <c r="BI1011" s="26"/>
      <c r="BJ1011" s="1">
        <v>68</v>
      </c>
      <c r="BK1011" s="26">
        <v>3</v>
      </c>
      <c r="BL1011" s="1"/>
      <c r="BM1011" s="26"/>
      <c r="BN1011" s="1"/>
      <c r="BO1011" s="26"/>
      <c r="BP1011" s="1"/>
      <c r="BQ1011" s="26"/>
      <c r="BR1011" s="1"/>
      <c r="BS1011" s="26"/>
      <c r="BT1011" s="1"/>
      <c r="BU1011" s="26"/>
      <c r="BV1011" s="30"/>
      <c r="BW1011" s="26"/>
      <c r="BX1011" s="30"/>
      <c r="BY1011" s="26"/>
      <c r="BZ1011" s="60"/>
      <c r="CA1011" s="30"/>
      <c r="CB1011" s="30"/>
      <c r="CC1011" s="30"/>
    </row>
    <row r="1012" spans="1:81" s="56" customFormat="1" x14ac:dyDescent="0.35">
      <c r="A1012" s="30" t="s">
        <v>170</v>
      </c>
      <c r="B1012" s="30" t="s">
        <v>229</v>
      </c>
      <c r="C1012" s="30" t="s">
        <v>648</v>
      </c>
      <c r="D1012" s="30" t="s">
        <v>1269</v>
      </c>
      <c r="E1012" s="30" t="s">
        <v>55</v>
      </c>
      <c r="F1012" s="30">
        <v>999918823</v>
      </c>
      <c r="G1012" s="1">
        <f>(J1012+T1012)-H1012</f>
        <v>63</v>
      </c>
      <c r="H1012" s="1"/>
      <c r="I1012" s="27"/>
      <c r="J1012" s="1">
        <f>SUM(K1012,L1012,N1012,O1012,P1012,Q1012,R1012)</f>
        <v>63</v>
      </c>
      <c r="K1012" s="1">
        <f>SUM(AP1012,BT1012,BX1012)</f>
        <v>0</v>
      </c>
      <c r="L1012" s="1">
        <f>SUM(AD1012,AF1012,AH1012,AL1012,AJ1012,AN1012,AR1012,AT1012,AV1012,AX1012,BB1012,BD1012,BF1012,BH1012,BJ1012,BL1012,AZ1012)</f>
        <v>63</v>
      </c>
      <c r="M1012" s="1">
        <f>COUNT(#REF!,AD1012,AF1012,AH1012,AJ1012,AL1012,AN1012,AR1012,AT1012,AV1012,AX1012,AZ1012,BB1012,BD1012,BF1012,BH1012,BJ1012,BL1012)</f>
        <v>1</v>
      </c>
      <c r="N1012" s="1">
        <f>BN1012+BP1012</f>
        <v>0</v>
      </c>
      <c r="O1012" s="1">
        <v>0</v>
      </c>
      <c r="P1012" s="1">
        <f>BR1012</f>
        <v>0</v>
      </c>
      <c r="Q1012" s="1">
        <f>BV1012</f>
        <v>0</v>
      </c>
      <c r="R1012" s="1">
        <v>0</v>
      </c>
      <c r="S1012" s="64"/>
      <c r="T1012" s="1">
        <f>SUM(U1012,V1012,X1012,Y1012,Z1012,AA1012,AB1012)</f>
        <v>0</v>
      </c>
      <c r="U1012" s="1">
        <f>CA1012</f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f>CC1012</f>
        <v>0</v>
      </c>
      <c r="AB1012" s="1">
        <f>CB1012</f>
        <v>0</v>
      </c>
      <c r="AC1012" s="64"/>
      <c r="AD1012" s="1"/>
      <c r="AE1012" s="26"/>
      <c r="AF1012" s="1"/>
      <c r="AG1012" s="26"/>
      <c r="AH1012" s="1"/>
      <c r="AI1012" s="26"/>
      <c r="AJ1012" s="1"/>
      <c r="AK1012" s="26"/>
      <c r="AL1012" s="1"/>
      <c r="AM1012" s="26"/>
      <c r="AN1012" s="1"/>
      <c r="AO1012" s="26"/>
      <c r="AP1012" s="1"/>
      <c r="AQ1012" s="26"/>
      <c r="AR1012" s="1"/>
      <c r="AS1012" s="26"/>
      <c r="AT1012" s="1"/>
      <c r="AU1012" s="26"/>
      <c r="AV1012" s="1"/>
      <c r="AW1012" s="26"/>
      <c r="AX1012" s="1"/>
      <c r="AY1012" s="26"/>
      <c r="AZ1012" s="1"/>
      <c r="BA1012" s="26"/>
      <c r="BB1012" s="1"/>
      <c r="BC1012" s="26"/>
      <c r="BD1012" s="1">
        <v>63</v>
      </c>
      <c r="BE1012" s="26">
        <v>5</v>
      </c>
      <c r="BF1012" s="1"/>
      <c r="BG1012" s="26"/>
      <c r="BH1012" s="1"/>
      <c r="BI1012" s="26"/>
      <c r="BJ1012" s="1"/>
      <c r="BK1012" s="26"/>
      <c r="BL1012" s="1"/>
      <c r="BM1012" s="26"/>
      <c r="BN1012" s="1"/>
      <c r="BO1012" s="26"/>
      <c r="BP1012" s="1"/>
      <c r="BQ1012" s="26"/>
      <c r="BR1012" s="1"/>
      <c r="BS1012" s="26"/>
      <c r="BT1012" s="1"/>
      <c r="BU1012" s="26"/>
      <c r="BV1012" s="30"/>
      <c r="BW1012" s="26"/>
      <c r="BX1012" s="30"/>
      <c r="BY1012" s="26"/>
      <c r="BZ1012" s="60"/>
      <c r="CA1012" s="30"/>
      <c r="CB1012" s="30"/>
      <c r="CC1012" s="30"/>
    </row>
    <row r="1013" spans="1:81" s="56" customFormat="1" x14ac:dyDescent="0.35">
      <c r="A1013" s="1" t="s">
        <v>170</v>
      </c>
      <c r="B1013" s="1" t="s">
        <v>229</v>
      </c>
      <c r="C1013" s="1" t="s">
        <v>3260</v>
      </c>
      <c r="D1013" s="1" t="s">
        <v>205</v>
      </c>
      <c r="E1013" s="1" t="s">
        <v>55</v>
      </c>
      <c r="F1013" s="1">
        <v>999927273</v>
      </c>
      <c r="G1013" s="1">
        <f>(J1013+T1013)-H1013</f>
        <v>63</v>
      </c>
      <c r="H1013" s="1"/>
      <c r="I1013" s="27"/>
      <c r="J1013" s="1">
        <f>SUM(K1013,L1013,N1013,O1013,P1013,Q1013,R1013)</f>
        <v>63</v>
      </c>
      <c r="K1013" s="1">
        <f>SUM(AP1013,BT1013,BX1013)</f>
        <v>0</v>
      </c>
      <c r="L1013" s="1">
        <f>SUM(AD1013,AF1013,AH1013,AL1013,AJ1013,AN1013,AR1013,AT1013,AV1013,AX1013,BB1013,BD1013,BF1013,BH1013,BJ1013,BL1013,AZ1013)</f>
        <v>63</v>
      </c>
      <c r="M1013" s="1">
        <f>COUNT(#REF!,AD1013,AF1013,AH1013,AJ1013,AL1013,AN1013,AR1013,AT1013,AV1013,AX1013,AZ1013,BB1013,BD1013,BF1013,BH1013,BJ1013,BL1013)</f>
        <v>1</v>
      </c>
      <c r="N1013" s="1">
        <f>BN1013+BP1013</f>
        <v>0</v>
      </c>
      <c r="O1013" s="1">
        <v>0</v>
      </c>
      <c r="P1013" s="1">
        <f>BR1013</f>
        <v>0</v>
      </c>
      <c r="Q1013" s="1">
        <f>BV1013</f>
        <v>0</v>
      </c>
      <c r="R1013" s="1">
        <v>0</v>
      </c>
      <c r="S1013" s="64"/>
      <c r="T1013" s="1">
        <f>SUM(U1013,V1013,X1013,Y1013,Z1013,AA1013,AB1013)</f>
        <v>0</v>
      </c>
      <c r="U1013" s="1">
        <f>CA1013</f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f>CC1013</f>
        <v>0</v>
      </c>
      <c r="AB1013" s="1">
        <f>CB1013</f>
        <v>0</v>
      </c>
      <c r="AC1013" s="64"/>
      <c r="AD1013" s="1"/>
      <c r="AE1013" s="26"/>
      <c r="AF1013" s="1"/>
      <c r="AG1013" s="26"/>
      <c r="AH1013" s="1"/>
      <c r="AI1013" s="26"/>
      <c r="AJ1013" s="1"/>
      <c r="AK1013" s="26"/>
      <c r="AL1013" s="1"/>
      <c r="AM1013" s="26"/>
      <c r="AN1013" s="1"/>
      <c r="AO1013" s="26"/>
      <c r="AP1013" s="1"/>
      <c r="AQ1013" s="26"/>
      <c r="AR1013" s="1"/>
      <c r="AS1013" s="26"/>
      <c r="AT1013" s="1"/>
      <c r="AU1013" s="26"/>
      <c r="AV1013" s="1"/>
      <c r="AW1013" s="26"/>
      <c r="AX1013" s="1"/>
      <c r="AY1013" s="26"/>
      <c r="AZ1013" s="1"/>
      <c r="BA1013" s="26"/>
      <c r="BB1013" s="1"/>
      <c r="BC1013" s="26"/>
      <c r="BD1013" s="1"/>
      <c r="BE1013" s="26"/>
      <c r="BF1013" s="1"/>
      <c r="BG1013" s="26"/>
      <c r="BH1013" s="1"/>
      <c r="BI1013" s="26"/>
      <c r="BJ1013" s="1">
        <v>63</v>
      </c>
      <c r="BK1013" s="26">
        <v>5</v>
      </c>
      <c r="BL1013" s="1"/>
      <c r="BM1013" s="26"/>
      <c r="BN1013" s="1"/>
      <c r="BO1013" s="26"/>
      <c r="BP1013" s="1"/>
      <c r="BQ1013" s="26"/>
      <c r="BR1013" s="1"/>
      <c r="BS1013" s="26"/>
      <c r="BT1013" s="1"/>
      <c r="BU1013" s="26"/>
      <c r="BV1013" s="30"/>
      <c r="BW1013" s="26"/>
      <c r="BX1013" s="30"/>
      <c r="BY1013" s="26"/>
      <c r="BZ1013" s="60"/>
      <c r="CA1013" s="30"/>
      <c r="CB1013" s="30"/>
      <c r="CC1013" s="30"/>
    </row>
    <row r="1014" spans="1:81" s="56" customFormat="1" x14ac:dyDescent="0.35">
      <c r="A1014" s="1" t="s">
        <v>170</v>
      </c>
      <c r="B1014" s="1" t="s">
        <v>229</v>
      </c>
      <c r="C1014" s="1" t="s">
        <v>368</v>
      </c>
      <c r="D1014" s="1" t="s">
        <v>1854</v>
      </c>
      <c r="E1014" s="1" t="s">
        <v>55</v>
      </c>
      <c r="F1014" s="1">
        <v>999922498</v>
      </c>
      <c r="G1014" s="1">
        <f>(J1014+T1014)-H1014</f>
        <v>60</v>
      </c>
      <c r="H1014" s="1"/>
      <c r="I1014" s="27"/>
      <c r="J1014" s="1">
        <f>SUM(K1014,L1014,N1014,O1014,P1014,Q1014,R1014)</f>
        <v>60</v>
      </c>
      <c r="K1014" s="1">
        <f>SUM(AP1014,BT1014,BX1014)</f>
        <v>0</v>
      </c>
      <c r="L1014" s="1">
        <f>SUM(AD1014,AF1014,AH1014,AL1014,AJ1014,AN1014,AR1014,AT1014,AV1014,AX1014,BB1014,BD1014,BF1014,BH1014,BJ1014,BL1014,AZ1014)</f>
        <v>60</v>
      </c>
      <c r="M1014" s="1">
        <f>COUNT(#REF!,AD1014,AF1014,AH1014,AJ1014,AL1014,AN1014,AR1014,AT1014,AV1014,AX1014,AZ1014,BB1014,BD1014,BF1014,BH1014,BJ1014,BL1014)</f>
        <v>1</v>
      </c>
      <c r="N1014" s="1">
        <f>BN1014+BP1014</f>
        <v>0</v>
      </c>
      <c r="O1014" s="1">
        <v>0</v>
      </c>
      <c r="P1014" s="1">
        <f>BR1014</f>
        <v>0</v>
      </c>
      <c r="Q1014" s="1">
        <f>BV1014</f>
        <v>0</v>
      </c>
      <c r="R1014" s="1">
        <v>0</v>
      </c>
      <c r="S1014" s="64"/>
      <c r="T1014" s="1">
        <f>SUM(U1014,V1014,X1014,Y1014,Z1014,AA1014,AB1014)</f>
        <v>0</v>
      </c>
      <c r="U1014" s="1">
        <f>CA1014</f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f>CC1014</f>
        <v>0</v>
      </c>
      <c r="AB1014" s="1">
        <f>CB1014</f>
        <v>0</v>
      </c>
      <c r="AC1014" s="64"/>
      <c r="AD1014" s="1"/>
      <c r="AE1014" s="26"/>
      <c r="AF1014" s="1"/>
      <c r="AG1014" s="26"/>
      <c r="AH1014" s="1"/>
      <c r="AI1014" s="26"/>
      <c r="AJ1014" s="1">
        <v>60</v>
      </c>
      <c r="AK1014" s="26">
        <v>1</v>
      </c>
      <c r="AL1014" s="1"/>
      <c r="AM1014" s="26"/>
      <c r="AN1014" s="1"/>
      <c r="AO1014" s="26"/>
      <c r="AP1014" s="1"/>
      <c r="AQ1014" s="26"/>
      <c r="AR1014" s="1"/>
      <c r="AS1014" s="26"/>
      <c r="AT1014" s="1"/>
      <c r="AU1014" s="26"/>
      <c r="AV1014" s="1"/>
      <c r="AW1014" s="26"/>
      <c r="AX1014" s="1"/>
      <c r="AY1014" s="26"/>
      <c r="AZ1014" s="1"/>
      <c r="BA1014" s="26"/>
      <c r="BB1014" s="1"/>
      <c r="BC1014" s="26"/>
      <c r="BD1014" s="1"/>
      <c r="BE1014" s="26"/>
      <c r="BF1014" s="1"/>
      <c r="BG1014" s="26"/>
      <c r="BH1014" s="1"/>
      <c r="BI1014" s="26"/>
      <c r="BJ1014" s="1"/>
      <c r="BK1014" s="26"/>
      <c r="BL1014" s="1"/>
      <c r="BM1014" s="26"/>
      <c r="BN1014" s="1"/>
      <c r="BO1014" s="26"/>
      <c r="BP1014" s="1"/>
      <c r="BQ1014" s="26"/>
      <c r="BR1014" s="1"/>
      <c r="BS1014" s="26"/>
      <c r="BT1014" s="1"/>
      <c r="BU1014" s="26"/>
      <c r="BV1014" s="30"/>
      <c r="BW1014" s="26"/>
      <c r="BX1014" s="30"/>
      <c r="BY1014" s="26"/>
      <c r="BZ1014" s="60"/>
      <c r="CA1014" s="30"/>
      <c r="CB1014" s="30"/>
      <c r="CC1014" s="30"/>
    </row>
    <row r="1015" spans="1:81" s="56" customFormat="1" x14ac:dyDescent="0.35">
      <c r="A1015" s="32" t="s">
        <v>170</v>
      </c>
      <c r="B1015" s="32" t="s">
        <v>229</v>
      </c>
      <c r="C1015" s="32" t="s">
        <v>2930</v>
      </c>
      <c r="D1015" s="32" t="s">
        <v>3519</v>
      </c>
      <c r="E1015" s="32" t="s">
        <v>55</v>
      </c>
      <c r="F1015" s="32">
        <v>999927952</v>
      </c>
      <c r="G1015" s="1">
        <f>(J1015+T1015)-H1015</f>
        <v>60</v>
      </c>
      <c r="H1015" s="1"/>
      <c r="I1015" s="27"/>
      <c r="J1015" s="1">
        <f>SUM(K1015,L1015,N1015,O1015,P1015,Q1015,R1015)</f>
        <v>60</v>
      </c>
      <c r="K1015" s="1">
        <f>SUM(AP1015,BT1015,BX1015)</f>
        <v>0</v>
      </c>
      <c r="L1015" s="1">
        <f>SUM(AD1015,AF1015,AH1015,AL1015,AJ1015,AN1015,AR1015,AT1015,AV1015,AX1015,BB1015,BD1015,BF1015,BH1015,BJ1015,BL1015,AZ1015)</f>
        <v>60</v>
      </c>
      <c r="M1015" s="1">
        <f>COUNT(#REF!,AD1015,AF1015,AH1015,AJ1015,AL1015,AN1015,AR1015,AT1015,AV1015,AX1015,AZ1015,BB1015,BD1015,BF1015,BH1015,BJ1015,BL1015)</f>
        <v>1</v>
      </c>
      <c r="N1015" s="1">
        <f>BN1015+BP1015</f>
        <v>0</v>
      </c>
      <c r="O1015" s="1">
        <v>0</v>
      </c>
      <c r="P1015" s="1">
        <f>BR1015</f>
        <v>0</v>
      </c>
      <c r="Q1015" s="1">
        <f>BV1015</f>
        <v>0</v>
      </c>
      <c r="R1015" s="1">
        <v>0</v>
      </c>
      <c r="S1015" s="64"/>
      <c r="T1015" s="1">
        <f>SUM(U1015,V1015,X1015,Y1015,Z1015,AA1015,AB1015)</f>
        <v>0</v>
      </c>
      <c r="U1015" s="1">
        <f>CA1015</f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f>CC1015</f>
        <v>0</v>
      </c>
      <c r="AB1015" s="1">
        <f>CB1015</f>
        <v>0</v>
      </c>
      <c r="AC1015" s="64"/>
      <c r="AD1015" s="1"/>
      <c r="AE1015" s="26"/>
      <c r="AF1015" s="1"/>
      <c r="AG1015" s="26"/>
      <c r="AH1015" s="1"/>
      <c r="AI1015" s="27"/>
      <c r="AJ1015" s="1"/>
      <c r="AK1015" s="26"/>
      <c r="AL1015" s="1"/>
      <c r="AM1015" s="26"/>
      <c r="AN1015" s="1"/>
      <c r="AO1015" s="26"/>
      <c r="AP1015" s="1"/>
      <c r="AQ1015" s="26"/>
      <c r="AR1015" s="1"/>
      <c r="AS1015" s="26"/>
      <c r="AT1015" s="1"/>
      <c r="AU1015" s="26"/>
      <c r="AV1015" s="1"/>
      <c r="AW1015" s="26"/>
      <c r="AX1015" s="1"/>
      <c r="AY1015" s="26"/>
      <c r="AZ1015" s="1"/>
      <c r="BA1015" s="26"/>
      <c r="BB1015" s="1"/>
      <c r="BC1015" s="26"/>
      <c r="BD1015" s="1"/>
      <c r="BE1015" s="26"/>
      <c r="BF1015" s="1">
        <v>60</v>
      </c>
      <c r="BG1015" s="26">
        <v>1</v>
      </c>
      <c r="BH1015" s="1"/>
      <c r="BI1015" s="26"/>
      <c r="BJ1015" s="1"/>
      <c r="BK1015" s="26"/>
      <c r="BL1015" s="1"/>
      <c r="BM1015" s="26"/>
      <c r="BN1015" s="1"/>
      <c r="BO1015" s="26"/>
      <c r="BP1015" s="1"/>
      <c r="BQ1015" s="26"/>
      <c r="BR1015" s="1"/>
      <c r="BS1015" s="26"/>
      <c r="BT1015" s="1"/>
      <c r="BU1015" s="26"/>
      <c r="BV1015" s="30"/>
      <c r="BW1015" s="26"/>
      <c r="BX1015" s="30"/>
      <c r="BY1015" s="26"/>
      <c r="BZ1015" s="60"/>
      <c r="CA1015" s="30"/>
      <c r="CB1015" s="30"/>
      <c r="CC1015" s="30"/>
    </row>
    <row r="1016" spans="1:81" s="56" customFormat="1" x14ac:dyDescent="0.35">
      <c r="A1016" s="30" t="s">
        <v>170</v>
      </c>
      <c r="B1016" s="1" t="s">
        <v>229</v>
      </c>
      <c r="C1016" s="30" t="s">
        <v>1653</v>
      </c>
      <c r="D1016" s="30" t="s">
        <v>1211</v>
      </c>
      <c r="E1016" s="1" t="s">
        <v>55</v>
      </c>
      <c r="F1016" s="30">
        <v>999921547</v>
      </c>
      <c r="G1016" s="1">
        <f>(J1016+T1016)-H1016</f>
        <v>59.5</v>
      </c>
      <c r="H1016" s="1">
        <f>(K1016+L1016+N1016+O1016+P1016+Q1016+R1016)*0.5</f>
        <v>59.5</v>
      </c>
      <c r="I1016" s="27"/>
      <c r="J1016" s="1">
        <f>SUM(K1016,L1016,N1016,O1016,P1016,Q1016,R1016)</f>
        <v>119</v>
      </c>
      <c r="K1016" s="1">
        <f>SUM(AP1016,BT1016,BX1016)</f>
        <v>0</v>
      </c>
      <c r="L1016" s="1">
        <f>SUM(AD1016,AF1016,AH1016,AL1016,AJ1016,AN1016,AR1016,AT1016,AV1016,AX1016,BB1016,BD1016,BF1016,BH1016,BJ1016,BL1016,AZ1016)</f>
        <v>68</v>
      </c>
      <c r="M1016" s="1">
        <f>COUNT(#REF!,AD1016,AF1016,AH1016,AJ1016,AL1016,AN1016,AR1016,AT1016,AV1016,AX1016,AZ1016,BB1016,BD1016,BF1016,BH1016,BJ1016,BL1016)</f>
        <v>1</v>
      </c>
      <c r="N1016" s="1">
        <f>BN1016+BP1016</f>
        <v>0</v>
      </c>
      <c r="O1016" s="1">
        <v>0</v>
      </c>
      <c r="P1016" s="1">
        <f>BR1016</f>
        <v>51</v>
      </c>
      <c r="Q1016" s="1">
        <f>BV1016</f>
        <v>0</v>
      </c>
      <c r="R1016" s="1">
        <v>0</v>
      </c>
      <c r="S1016" s="64"/>
      <c r="T1016" s="1">
        <f>SUM(U1016,V1016,X1016,Y1016,Z1016,AA1016,AB1016)</f>
        <v>0</v>
      </c>
      <c r="U1016" s="1">
        <f>CA1016</f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f>CC1016</f>
        <v>0</v>
      </c>
      <c r="AB1016" s="1">
        <f>CB1016</f>
        <v>0</v>
      </c>
      <c r="AC1016" s="64"/>
      <c r="AD1016" s="1"/>
      <c r="AE1016" s="26"/>
      <c r="AF1016" s="1"/>
      <c r="AG1016" s="26"/>
      <c r="AH1016" s="1"/>
      <c r="AI1016" s="26"/>
      <c r="AJ1016" s="1"/>
      <c r="AK1016" s="26"/>
      <c r="AL1016" s="1"/>
      <c r="AM1016" s="26"/>
      <c r="AN1016" s="1">
        <v>68</v>
      </c>
      <c r="AO1016" s="26">
        <v>3</v>
      </c>
      <c r="AP1016" s="1"/>
      <c r="AQ1016" s="26"/>
      <c r="AR1016" s="1"/>
      <c r="AS1016" s="26"/>
      <c r="AT1016" s="1"/>
      <c r="AU1016" s="26"/>
      <c r="AV1016" s="1"/>
      <c r="AW1016" s="26"/>
      <c r="AX1016" s="1"/>
      <c r="AY1016" s="26"/>
      <c r="AZ1016" s="1"/>
      <c r="BA1016" s="26"/>
      <c r="BB1016" s="1"/>
      <c r="BC1016" s="26"/>
      <c r="BD1016" s="1"/>
      <c r="BE1016" s="26"/>
      <c r="BF1016" s="1"/>
      <c r="BG1016" s="26"/>
      <c r="BH1016" s="1"/>
      <c r="BI1016" s="26"/>
      <c r="BJ1016" s="1"/>
      <c r="BK1016" s="26"/>
      <c r="BL1016" s="1"/>
      <c r="BM1016" s="26"/>
      <c r="BN1016" s="1"/>
      <c r="BO1016" s="26"/>
      <c r="BP1016" s="1"/>
      <c r="BQ1016" s="26"/>
      <c r="BR1016" s="1">
        <v>51</v>
      </c>
      <c r="BS1016" s="26" t="s">
        <v>94</v>
      </c>
      <c r="BT1016" s="1"/>
      <c r="BU1016" s="26"/>
      <c r="BV1016" s="30"/>
      <c r="BW1016" s="26"/>
      <c r="BX1016" s="30"/>
      <c r="BY1016" s="26"/>
      <c r="BZ1016" s="60"/>
      <c r="CA1016" s="30"/>
      <c r="CB1016" s="30"/>
      <c r="CC1016" s="30"/>
    </row>
    <row r="1017" spans="1:81" s="56" customFormat="1" x14ac:dyDescent="0.35">
      <c r="A1017" s="30" t="s">
        <v>170</v>
      </c>
      <c r="B1017" s="35" t="s">
        <v>229</v>
      </c>
      <c r="C1017" s="35" t="s">
        <v>1761</v>
      </c>
      <c r="D1017" s="35" t="s">
        <v>365</v>
      </c>
      <c r="E1017" s="35" t="s">
        <v>55</v>
      </c>
      <c r="F1017" s="35">
        <v>999922011</v>
      </c>
      <c r="G1017" s="1">
        <f>(J1017+T1017)-H1017</f>
        <v>59.5</v>
      </c>
      <c r="H1017" s="1">
        <f>(K1017+L1017+N1017+O1017+P1017+Q1017+R1017)*0.5</f>
        <v>59.5</v>
      </c>
      <c r="I1017" s="27"/>
      <c r="J1017" s="1">
        <f>SUM(K1017,L1017,N1017,O1017,P1017,Q1017,R1017)</f>
        <v>119</v>
      </c>
      <c r="K1017" s="1">
        <f>SUM(AP1017,BT1017,BX1017)</f>
        <v>0</v>
      </c>
      <c r="L1017" s="1">
        <f>SUM(AD1017,AF1017,AH1017,AL1017,AJ1017,AN1017,AR1017,AT1017,AV1017,AX1017,BB1017,BD1017,BF1017,BH1017,BJ1017,BL1017,AZ1017)</f>
        <v>68</v>
      </c>
      <c r="M1017" s="1">
        <f>COUNT(#REF!,AD1017,AF1017,AH1017,AJ1017,AL1017,AN1017,AR1017,AT1017,AV1017,AX1017,AZ1017,BB1017,BD1017,BF1017,BH1017,BJ1017,BL1017)</f>
        <v>1</v>
      </c>
      <c r="N1017" s="1">
        <f>BN1017+BP1017</f>
        <v>0</v>
      </c>
      <c r="O1017" s="1">
        <v>0</v>
      </c>
      <c r="P1017" s="1">
        <f>BR1017</f>
        <v>51</v>
      </c>
      <c r="Q1017" s="1">
        <f>BV1017</f>
        <v>0</v>
      </c>
      <c r="R1017" s="1">
        <v>0</v>
      </c>
      <c r="S1017" s="64"/>
      <c r="T1017" s="1">
        <f>SUM(U1017,V1017,X1017,Y1017,Z1017,AA1017,AB1017)</f>
        <v>0</v>
      </c>
      <c r="U1017" s="1">
        <f>CA1017</f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f>CC1017</f>
        <v>0</v>
      </c>
      <c r="AB1017" s="1">
        <f>CB1017</f>
        <v>0</v>
      </c>
      <c r="AC1017" s="64"/>
      <c r="AD1017" s="1"/>
      <c r="AE1017" s="26"/>
      <c r="AF1017" s="1"/>
      <c r="AG1017" s="26"/>
      <c r="AH1017" s="1">
        <v>68</v>
      </c>
      <c r="AI1017" s="26">
        <v>4</v>
      </c>
      <c r="AJ1017" s="1"/>
      <c r="AK1017" s="26"/>
      <c r="AL1017" s="1"/>
      <c r="AM1017" s="26"/>
      <c r="AN1017" s="1"/>
      <c r="AO1017" s="26"/>
      <c r="AP1017" s="1"/>
      <c r="AQ1017" s="26"/>
      <c r="AR1017" s="1"/>
      <c r="AS1017" s="26"/>
      <c r="AT1017" s="1"/>
      <c r="AU1017" s="26"/>
      <c r="AV1017" s="1"/>
      <c r="AW1017" s="26"/>
      <c r="AX1017" s="1"/>
      <c r="AY1017" s="26"/>
      <c r="AZ1017" s="1"/>
      <c r="BA1017" s="26"/>
      <c r="BB1017" s="1"/>
      <c r="BC1017" s="26"/>
      <c r="BD1017" s="1"/>
      <c r="BE1017" s="26"/>
      <c r="BF1017" s="1"/>
      <c r="BG1017" s="26"/>
      <c r="BH1017" s="1"/>
      <c r="BI1017" s="26"/>
      <c r="BJ1017" s="1"/>
      <c r="BK1017" s="26"/>
      <c r="BL1017" s="1"/>
      <c r="BM1017" s="26"/>
      <c r="BN1017" s="1"/>
      <c r="BO1017" s="26"/>
      <c r="BP1017" s="1"/>
      <c r="BQ1017" s="26"/>
      <c r="BR1017" s="1">
        <v>51</v>
      </c>
      <c r="BS1017" s="26" t="s">
        <v>94</v>
      </c>
      <c r="BT1017" s="1"/>
      <c r="BU1017" s="26"/>
      <c r="BV1017" s="30"/>
      <c r="BW1017" s="26"/>
      <c r="BX1017" s="30"/>
      <c r="BY1017" s="26"/>
      <c r="BZ1017" s="60"/>
      <c r="CA1017" s="30"/>
      <c r="CB1017" s="30"/>
      <c r="CC1017" s="30"/>
    </row>
    <row r="1018" spans="1:81" s="56" customFormat="1" x14ac:dyDescent="0.35">
      <c r="A1018" s="30" t="s">
        <v>170</v>
      </c>
      <c r="B1018" s="30" t="s">
        <v>229</v>
      </c>
      <c r="C1018" s="30" t="s">
        <v>1268</v>
      </c>
      <c r="D1018" s="30" t="s">
        <v>1269</v>
      </c>
      <c r="E1018" s="30" t="s">
        <v>55</v>
      </c>
      <c r="F1018" s="30">
        <v>999918822</v>
      </c>
      <c r="G1018" s="1">
        <f>(J1018+T1018)-H1018</f>
        <v>58</v>
      </c>
      <c r="H1018" s="1"/>
      <c r="I1018" s="27"/>
      <c r="J1018" s="1">
        <f>SUM(K1018,L1018,N1018,O1018,P1018,Q1018,R1018)</f>
        <v>58</v>
      </c>
      <c r="K1018" s="1">
        <f>SUM(AP1018,BT1018,BX1018)</f>
        <v>0</v>
      </c>
      <c r="L1018" s="1">
        <f>SUM(AD1018,AF1018,AH1018,AL1018,AJ1018,AN1018,AR1018,AT1018,AV1018,AX1018,BB1018,BD1018,BF1018,BH1018,BJ1018,BL1018,AZ1018)</f>
        <v>58</v>
      </c>
      <c r="M1018" s="1">
        <f>COUNT(#REF!,AD1018,AF1018,AH1018,AJ1018,AL1018,AN1018,AR1018,AT1018,AV1018,AX1018,AZ1018,BB1018,BD1018,BF1018,BH1018,BJ1018,BL1018)</f>
        <v>1</v>
      </c>
      <c r="N1018" s="1">
        <f>BN1018+BP1018</f>
        <v>0</v>
      </c>
      <c r="O1018" s="1">
        <v>0</v>
      </c>
      <c r="P1018" s="1">
        <f>BR1018</f>
        <v>0</v>
      </c>
      <c r="Q1018" s="1">
        <f>BV1018</f>
        <v>0</v>
      </c>
      <c r="R1018" s="1">
        <v>0</v>
      </c>
      <c r="S1018" s="64"/>
      <c r="T1018" s="1">
        <f>SUM(U1018,V1018,X1018,Y1018,Z1018,AA1018,AB1018)</f>
        <v>0</v>
      </c>
      <c r="U1018" s="1">
        <f>CA1018</f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f>CC1018</f>
        <v>0</v>
      </c>
      <c r="AB1018" s="1">
        <f>CB1018</f>
        <v>0</v>
      </c>
      <c r="AC1018" s="64"/>
      <c r="AD1018" s="1"/>
      <c r="AE1018" s="26"/>
      <c r="AF1018" s="1"/>
      <c r="AG1018" s="26"/>
      <c r="AH1018" s="1"/>
      <c r="AI1018" s="26"/>
      <c r="AJ1018" s="1"/>
      <c r="AK1018" s="26"/>
      <c r="AL1018" s="1"/>
      <c r="AM1018" s="26"/>
      <c r="AN1018" s="1"/>
      <c r="AO1018" s="26"/>
      <c r="AP1018" s="1"/>
      <c r="AQ1018" s="26"/>
      <c r="AR1018" s="1"/>
      <c r="AS1018" s="26"/>
      <c r="AT1018" s="1"/>
      <c r="AU1018" s="26"/>
      <c r="AV1018" s="1"/>
      <c r="AW1018" s="26"/>
      <c r="AX1018" s="1"/>
      <c r="AY1018" s="26"/>
      <c r="AZ1018" s="1"/>
      <c r="BA1018" s="26"/>
      <c r="BB1018" s="1"/>
      <c r="BC1018" s="26"/>
      <c r="BD1018" s="1">
        <v>58</v>
      </c>
      <c r="BE1018" s="26">
        <v>6</v>
      </c>
      <c r="BF1018" s="1"/>
      <c r="BG1018" s="26"/>
      <c r="BH1018" s="1"/>
      <c r="BI1018" s="26"/>
      <c r="BJ1018" s="1"/>
      <c r="BK1018" s="26"/>
      <c r="BL1018" s="1"/>
      <c r="BM1018" s="26"/>
      <c r="BN1018" s="1"/>
      <c r="BO1018" s="26"/>
      <c r="BP1018" s="1"/>
      <c r="BQ1018" s="26"/>
      <c r="BR1018" s="1"/>
      <c r="BS1018" s="26"/>
      <c r="BT1018" s="1"/>
      <c r="BU1018" s="26"/>
      <c r="BV1018" s="30"/>
      <c r="BW1018" s="26"/>
      <c r="BX1018" s="30"/>
      <c r="BY1018" s="26"/>
      <c r="BZ1018" s="60"/>
      <c r="CA1018" s="30"/>
      <c r="CB1018" s="30"/>
      <c r="CC1018" s="30"/>
    </row>
    <row r="1019" spans="1:81" s="56" customFormat="1" x14ac:dyDescent="0.35">
      <c r="A1019" s="1" t="s">
        <v>170</v>
      </c>
      <c r="B1019" s="1" t="s">
        <v>229</v>
      </c>
      <c r="C1019" s="1" t="s">
        <v>1021</v>
      </c>
      <c r="D1019" s="1" t="s">
        <v>1022</v>
      </c>
      <c r="E1019" s="1" t="s">
        <v>55</v>
      </c>
      <c r="F1019" s="1">
        <v>999916539</v>
      </c>
      <c r="G1019" s="1">
        <f>(J1019+T1019)-H1019</f>
        <v>51</v>
      </c>
      <c r="H1019" s="1"/>
      <c r="I1019" s="27"/>
      <c r="J1019" s="1">
        <f>SUM(K1019,L1019,N1019,O1019,P1019,Q1019,R1019)</f>
        <v>51</v>
      </c>
      <c r="K1019" s="1">
        <f>SUM(AP1019,BT1019,BX1019)</f>
        <v>0</v>
      </c>
      <c r="L1019" s="1">
        <f>SUM(AD1019,AF1019,AH1019,AL1019,AJ1019,AN1019,AR1019,AT1019,AV1019,AX1019,BB1019,BD1019,BF1019,BH1019,BJ1019,BL1019,AZ1019)</f>
        <v>0</v>
      </c>
      <c r="M1019" s="1">
        <f>COUNT(#REF!,AD1019,AF1019,AH1019,AJ1019,AL1019,AN1019,AR1019,AT1019,AV1019,AX1019,AZ1019,BB1019,BD1019,BF1019,BH1019,BJ1019,BL1019)</f>
        <v>0</v>
      </c>
      <c r="N1019" s="1">
        <f>BN1019+BP1019</f>
        <v>0</v>
      </c>
      <c r="O1019" s="1">
        <v>0</v>
      </c>
      <c r="P1019" s="1">
        <f>BR1019</f>
        <v>51</v>
      </c>
      <c r="Q1019" s="1">
        <f>BV1019</f>
        <v>0</v>
      </c>
      <c r="R1019" s="1">
        <v>0</v>
      </c>
      <c r="S1019" s="64"/>
      <c r="T1019" s="1">
        <f>SUM(U1019,V1019,X1019,Y1019,Z1019,AA1019,AB1019)</f>
        <v>0</v>
      </c>
      <c r="U1019" s="1">
        <f>CA1019</f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f>CC1019</f>
        <v>0</v>
      </c>
      <c r="AB1019" s="1">
        <f>CB1019</f>
        <v>0</v>
      </c>
      <c r="AC1019" s="64"/>
      <c r="AD1019" s="1"/>
      <c r="AE1019" s="26"/>
      <c r="AF1019" s="1"/>
      <c r="AG1019" s="26"/>
      <c r="AH1019" s="1"/>
      <c r="AI1019" s="26"/>
      <c r="AJ1019" s="1"/>
      <c r="AK1019" s="27"/>
      <c r="AL1019" s="1"/>
      <c r="AM1019" s="26"/>
      <c r="AN1019" s="1"/>
      <c r="AO1019" s="27"/>
      <c r="AP1019" s="1"/>
      <c r="AQ1019" s="27"/>
      <c r="AR1019" s="1"/>
      <c r="AS1019" s="27"/>
      <c r="AT1019" s="1"/>
      <c r="AU1019" s="27"/>
      <c r="AV1019" s="1"/>
      <c r="AW1019" s="27"/>
      <c r="AX1019" s="1"/>
      <c r="AY1019" s="27"/>
      <c r="AZ1019" s="1"/>
      <c r="BA1019" s="26"/>
      <c r="BB1019" s="1"/>
      <c r="BC1019" s="27"/>
      <c r="BD1019" s="1"/>
      <c r="BE1019" s="27"/>
      <c r="BF1019" s="1"/>
      <c r="BG1019" s="27"/>
      <c r="BH1019" s="1"/>
      <c r="BI1019" s="27"/>
      <c r="BJ1019" s="1"/>
      <c r="BK1019" s="27"/>
      <c r="BL1019" s="1"/>
      <c r="BM1019" s="27"/>
      <c r="BN1019" s="1"/>
      <c r="BO1019" s="26"/>
      <c r="BP1019" s="1"/>
      <c r="BQ1019" s="26"/>
      <c r="BR1019" s="1">
        <v>51</v>
      </c>
      <c r="BS1019" s="26" t="s">
        <v>94</v>
      </c>
      <c r="BT1019" s="1"/>
      <c r="BU1019" s="26"/>
      <c r="BV1019" s="30"/>
      <c r="BW1019" s="26"/>
      <c r="BX1019" s="30"/>
      <c r="BY1019" s="26"/>
      <c r="BZ1019" s="60"/>
      <c r="CA1019" s="30"/>
      <c r="CB1019" s="30"/>
      <c r="CC1019" s="30"/>
    </row>
    <row r="1020" spans="1:81" s="56" customFormat="1" x14ac:dyDescent="0.35">
      <c r="A1020" s="30" t="s">
        <v>170</v>
      </c>
      <c r="B1020" s="30" t="s">
        <v>229</v>
      </c>
      <c r="C1020" s="30" t="s">
        <v>639</v>
      </c>
      <c r="D1020" s="30" t="s">
        <v>640</v>
      </c>
      <c r="E1020" s="30" t="s">
        <v>55</v>
      </c>
      <c r="F1020" s="1">
        <v>999898622</v>
      </c>
      <c r="G1020" s="1">
        <f>(J1020+T1020)-H1020</f>
        <v>45</v>
      </c>
      <c r="H1020" s="30"/>
      <c r="I1020" s="27"/>
      <c r="J1020" s="1">
        <f>SUM(K1020,L1020,N1020,O1020,P1020,Q1020,R1020)</f>
        <v>45</v>
      </c>
      <c r="K1020" s="1">
        <f>SUM(AP1020,BT1020,BX1020)</f>
        <v>0</v>
      </c>
      <c r="L1020" s="1">
        <f>SUM(AD1020,AF1020,AH1020,AL1020,AJ1020,AN1020,AR1020,AT1020,AV1020,AX1020,BB1020,BD1020,BF1020,BH1020,BJ1020,BL1020,AZ1020)</f>
        <v>45</v>
      </c>
      <c r="M1020" s="1">
        <f>COUNT(#REF!,AD1020,AF1020,AH1020,AJ1020,AL1020,AN1020,AR1020,AT1020,AV1020,AX1020,AZ1020,BB1020,BD1020,BF1020,BH1020,BJ1020,BL1020)</f>
        <v>1</v>
      </c>
      <c r="N1020" s="1">
        <f>BN1020+BP1020</f>
        <v>0</v>
      </c>
      <c r="O1020" s="1">
        <v>0</v>
      </c>
      <c r="P1020" s="1">
        <f>BR1020</f>
        <v>0</v>
      </c>
      <c r="Q1020" s="1">
        <f>BV1020</f>
        <v>0</v>
      </c>
      <c r="R1020" s="1">
        <v>0</v>
      </c>
      <c r="S1020" s="64"/>
      <c r="T1020" s="1">
        <f>SUM(U1020,V1020,X1020,Y1020,Z1020,AA1020,AB1020)</f>
        <v>0</v>
      </c>
      <c r="U1020" s="1">
        <f>CA1020</f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f>CC1020</f>
        <v>0</v>
      </c>
      <c r="AB1020" s="1">
        <f>CB1020</f>
        <v>0</v>
      </c>
      <c r="AC1020" s="64"/>
      <c r="AD1020" s="1"/>
      <c r="AE1020" s="26"/>
      <c r="AF1020" s="1"/>
      <c r="AG1020" s="26"/>
      <c r="AH1020" s="1"/>
      <c r="AI1020" s="26"/>
      <c r="AJ1020" s="1">
        <v>45</v>
      </c>
      <c r="AK1020" s="26">
        <v>2</v>
      </c>
      <c r="AL1020" s="1"/>
      <c r="AM1020" s="26"/>
      <c r="AN1020" s="1"/>
      <c r="AO1020" s="26"/>
      <c r="AP1020" s="1"/>
      <c r="AQ1020" s="26"/>
      <c r="AR1020" s="1"/>
      <c r="AS1020" s="26"/>
      <c r="AT1020" s="1"/>
      <c r="AU1020" s="26"/>
      <c r="AV1020" s="1"/>
      <c r="AW1020" s="26"/>
      <c r="AX1020" s="1"/>
      <c r="AY1020" s="26"/>
      <c r="AZ1020" s="1"/>
      <c r="BA1020" s="26"/>
      <c r="BB1020" s="1"/>
      <c r="BC1020" s="26"/>
      <c r="BD1020" s="1"/>
      <c r="BE1020" s="26"/>
      <c r="BF1020" s="1"/>
      <c r="BG1020" s="26"/>
      <c r="BH1020" s="1"/>
      <c r="BI1020" s="26"/>
      <c r="BJ1020" s="1"/>
      <c r="BK1020" s="26"/>
      <c r="BL1020" s="1"/>
      <c r="BM1020" s="26"/>
      <c r="BN1020" s="1"/>
      <c r="BO1020" s="26"/>
      <c r="BP1020" s="1"/>
      <c r="BQ1020" s="26"/>
      <c r="BR1020" s="1"/>
      <c r="BS1020" s="26"/>
      <c r="BT1020" s="1"/>
      <c r="BU1020" s="26"/>
      <c r="BV1020" s="30"/>
      <c r="BW1020" s="26"/>
      <c r="BX1020" s="30"/>
      <c r="BY1020" s="26"/>
      <c r="BZ1020" s="60"/>
      <c r="CA1020" s="30"/>
      <c r="CB1020" s="30"/>
      <c r="CC1020" s="30"/>
    </row>
    <row r="1021" spans="1:81" s="56" customFormat="1" x14ac:dyDescent="0.35">
      <c r="A1021" s="30" t="s">
        <v>170</v>
      </c>
      <c r="B1021" s="1" t="s">
        <v>229</v>
      </c>
      <c r="C1021" s="1" t="s">
        <v>780</v>
      </c>
      <c r="D1021" s="1" t="s">
        <v>781</v>
      </c>
      <c r="E1021" s="1" t="s">
        <v>55</v>
      </c>
      <c r="F1021" s="1">
        <v>999908136</v>
      </c>
      <c r="G1021" s="1">
        <f>(J1021+T1021)-H1021</f>
        <v>44.5</v>
      </c>
      <c r="H1021" s="1">
        <f>(K1021+L1021+N1021+O1021+P1021+Q1021+R1021)*0.5</f>
        <v>44.5</v>
      </c>
      <c r="I1021" s="27"/>
      <c r="J1021" s="1">
        <f>SUM(K1021,L1021,N1021,O1021,P1021,Q1021,R1021)</f>
        <v>89</v>
      </c>
      <c r="K1021" s="1">
        <f>SUM(AP1021,BT1021,BX1021)</f>
        <v>0</v>
      </c>
      <c r="L1021" s="1">
        <f>SUM(AD1021,AF1021,AH1021,AL1021,AJ1021,AN1021,AR1021,AT1021,AV1021,AX1021,BB1021,BD1021,BF1021,BH1021,BJ1021,BL1021,AZ1021)</f>
        <v>38</v>
      </c>
      <c r="M1021" s="1">
        <f>COUNT(#REF!,AD1021,AF1021,AH1021,AJ1021,AL1021,AN1021,AR1021,AT1021,AV1021,AX1021,AZ1021,BB1021,BD1021,BF1021,BH1021,BJ1021,BL1021)</f>
        <v>1</v>
      </c>
      <c r="N1021" s="1">
        <f>BN1021+BP1021</f>
        <v>0</v>
      </c>
      <c r="O1021" s="1">
        <v>0</v>
      </c>
      <c r="P1021" s="1">
        <f>BR1021</f>
        <v>51</v>
      </c>
      <c r="Q1021" s="1">
        <f>BV1021</f>
        <v>0</v>
      </c>
      <c r="R1021" s="1">
        <v>0</v>
      </c>
      <c r="S1021" s="64"/>
      <c r="T1021" s="1">
        <f>SUM(U1021,V1021,X1021,Y1021,Z1021,AA1021,AB1021)</f>
        <v>0</v>
      </c>
      <c r="U1021" s="1">
        <f>CA1021</f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f>CC1021</f>
        <v>0</v>
      </c>
      <c r="AB1021" s="1">
        <f>CB1021</f>
        <v>0</v>
      </c>
      <c r="AC1021" s="64"/>
      <c r="AD1021" s="1"/>
      <c r="AE1021" s="26"/>
      <c r="AF1021" s="1"/>
      <c r="AG1021" s="26"/>
      <c r="AH1021" s="1">
        <v>38</v>
      </c>
      <c r="AI1021" s="26" t="s">
        <v>94</v>
      </c>
      <c r="AJ1021" s="1"/>
      <c r="AK1021" s="26"/>
      <c r="AL1021" s="1"/>
      <c r="AM1021" s="26"/>
      <c r="AN1021" s="1"/>
      <c r="AO1021" s="26"/>
      <c r="AP1021" s="1"/>
      <c r="AQ1021" s="26"/>
      <c r="AR1021" s="1"/>
      <c r="AS1021" s="26"/>
      <c r="AT1021" s="1"/>
      <c r="AU1021" s="26"/>
      <c r="AV1021" s="1"/>
      <c r="AW1021" s="26"/>
      <c r="AX1021" s="1"/>
      <c r="AY1021" s="26"/>
      <c r="AZ1021" s="1"/>
      <c r="BA1021" s="26"/>
      <c r="BB1021" s="1"/>
      <c r="BC1021" s="26"/>
      <c r="BD1021" s="1"/>
      <c r="BE1021" s="26"/>
      <c r="BF1021" s="1"/>
      <c r="BG1021" s="26"/>
      <c r="BH1021" s="1"/>
      <c r="BI1021" s="26"/>
      <c r="BJ1021" s="1"/>
      <c r="BK1021" s="26"/>
      <c r="BL1021" s="1"/>
      <c r="BM1021" s="26"/>
      <c r="BN1021" s="1"/>
      <c r="BO1021" s="26"/>
      <c r="BP1021" s="1"/>
      <c r="BQ1021" s="26"/>
      <c r="BR1021" s="1">
        <v>51</v>
      </c>
      <c r="BS1021" s="26" t="s">
        <v>94</v>
      </c>
      <c r="BT1021" s="1"/>
      <c r="BU1021" s="26"/>
      <c r="BV1021" s="30"/>
      <c r="BW1021" s="26"/>
      <c r="BX1021" s="30"/>
      <c r="BY1021" s="26"/>
      <c r="BZ1021" s="60"/>
      <c r="CA1021" s="30"/>
      <c r="CB1021" s="30"/>
      <c r="CC1021" s="30"/>
    </row>
    <row r="1022" spans="1:81" s="56" customFormat="1" x14ac:dyDescent="0.35">
      <c r="A1022" s="30" t="s">
        <v>170</v>
      </c>
      <c r="B1022" s="1" t="s">
        <v>229</v>
      </c>
      <c r="C1022" s="1" t="s">
        <v>1899</v>
      </c>
      <c r="D1022" s="1" t="s">
        <v>897</v>
      </c>
      <c r="E1022" s="1" t="s">
        <v>55</v>
      </c>
      <c r="F1022" s="1">
        <v>999922738</v>
      </c>
      <c r="G1022" s="1">
        <f>(J1022+T1022)-H1022</f>
        <v>44.5</v>
      </c>
      <c r="H1022" s="1">
        <f>(K1022+L1022+N1022+O1022+P1022+Q1022+R1022)*0.5</f>
        <v>44.5</v>
      </c>
      <c r="I1022" s="27"/>
      <c r="J1022" s="1">
        <f>SUM(K1022,L1022,N1022,O1022,P1022,Q1022,R1022)</f>
        <v>89</v>
      </c>
      <c r="K1022" s="1">
        <f>SUM(AP1022,BT1022,BX1022)</f>
        <v>0</v>
      </c>
      <c r="L1022" s="1">
        <f>SUM(AD1022,AF1022,AH1022,AL1022,AJ1022,AN1022,AR1022,AT1022,AV1022,AX1022,BB1022,BD1022,BF1022,BH1022,BJ1022,BL1022,AZ1022)</f>
        <v>38</v>
      </c>
      <c r="M1022" s="1">
        <f>COUNT(#REF!,AD1022,AF1022,AH1022,AJ1022,AL1022,AN1022,AR1022,AT1022,AV1022,AX1022,AZ1022,BB1022,BD1022,BF1022,BH1022,BJ1022,BL1022)</f>
        <v>1</v>
      </c>
      <c r="N1022" s="1">
        <f>BN1022+BP1022</f>
        <v>0</v>
      </c>
      <c r="O1022" s="1">
        <v>0</v>
      </c>
      <c r="P1022" s="1">
        <f>BR1022</f>
        <v>51</v>
      </c>
      <c r="Q1022" s="1">
        <f>BV1022</f>
        <v>0</v>
      </c>
      <c r="R1022" s="1">
        <v>0</v>
      </c>
      <c r="S1022" s="64"/>
      <c r="T1022" s="1">
        <f>SUM(U1022,V1022,X1022,Y1022,Z1022,AA1022,AB1022)</f>
        <v>0</v>
      </c>
      <c r="U1022" s="1">
        <f>CA1022</f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f>CC1022</f>
        <v>0</v>
      </c>
      <c r="AB1022" s="1">
        <f>CB1022</f>
        <v>0</v>
      </c>
      <c r="AC1022" s="64"/>
      <c r="AD1022" s="1"/>
      <c r="AE1022" s="26"/>
      <c r="AF1022" s="1"/>
      <c r="AG1022" s="26"/>
      <c r="AH1022" s="1"/>
      <c r="AI1022" s="26"/>
      <c r="AJ1022" s="1"/>
      <c r="AK1022" s="26"/>
      <c r="AL1022" s="1"/>
      <c r="AM1022" s="26"/>
      <c r="AN1022" s="1"/>
      <c r="AO1022" s="26"/>
      <c r="AP1022" s="1"/>
      <c r="AQ1022" s="26"/>
      <c r="AR1022" s="1"/>
      <c r="AS1022" s="26"/>
      <c r="AT1022" s="1"/>
      <c r="AU1022" s="26"/>
      <c r="AV1022" s="1"/>
      <c r="AW1022" s="26"/>
      <c r="AX1022" s="1"/>
      <c r="AY1022" s="26"/>
      <c r="AZ1022" s="1">
        <v>38</v>
      </c>
      <c r="BA1022" s="26"/>
      <c r="BB1022" s="1"/>
      <c r="BC1022" s="26"/>
      <c r="BD1022" s="1"/>
      <c r="BE1022" s="26"/>
      <c r="BF1022" s="1"/>
      <c r="BG1022" s="26"/>
      <c r="BH1022" s="1"/>
      <c r="BI1022" s="26"/>
      <c r="BJ1022" s="1"/>
      <c r="BK1022" s="26"/>
      <c r="BL1022" s="1"/>
      <c r="BM1022" s="26"/>
      <c r="BN1022" s="1"/>
      <c r="BO1022" s="26"/>
      <c r="BP1022" s="1"/>
      <c r="BQ1022" s="26"/>
      <c r="BR1022" s="1">
        <v>51</v>
      </c>
      <c r="BS1022" s="26" t="s">
        <v>94</v>
      </c>
      <c r="BT1022" s="1"/>
      <c r="BU1022" s="26"/>
      <c r="BV1022" s="30"/>
      <c r="BW1022" s="26"/>
      <c r="BX1022" s="30"/>
      <c r="BY1022" s="26"/>
      <c r="BZ1022" s="60"/>
      <c r="CA1022" s="30"/>
      <c r="CB1022" s="30"/>
      <c r="CC1022" s="30"/>
    </row>
    <row r="1023" spans="1:81" s="56" customFormat="1" x14ac:dyDescent="0.35">
      <c r="A1023" s="35" t="s">
        <v>170</v>
      </c>
      <c r="B1023" s="35" t="s">
        <v>229</v>
      </c>
      <c r="C1023" s="35" t="s">
        <v>2645</v>
      </c>
      <c r="D1023" s="35" t="s">
        <v>1854</v>
      </c>
      <c r="E1023" s="35" t="s">
        <v>55</v>
      </c>
      <c r="F1023" s="35">
        <v>999925770</v>
      </c>
      <c r="G1023" s="1">
        <f>(J1023+T1023)-H1023</f>
        <v>34</v>
      </c>
      <c r="H1023" s="1"/>
      <c r="I1023" s="27"/>
      <c r="J1023" s="1">
        <f>SUM(K1023,L1023,N1023,O1023,P1023,Q1023,R1023)</f>
        <v>34</v>
      </c>
      <c r="K1023" s="1">
        <f>SUM(AP1023,BT1023,BX1023)</f>
        <v>0</v>
      </c>
      <c r="L1023" s="1">
        <f>SUM(AD1023,AF1023,AH1023,AL1023,AJ1023,AN1023,AR1023,AT1023,AV1023,AX1023,BB1023,BD1023,BF1023,BH1023,BJ1023,BL1023,AZ1023)</f>
        <v>34</v>
      </c>
      <c r="M1023" s="1">
        <f>COUNT(#REF!,AD1023,AF1023,AH1023,AJ1023,AL1023,AN1023,AR1023,AT1023,AV1023,AX1023,AZ1023,BB1023,BD1023,BF1023,BH1023,BJ1023,BL1023)</f>
        <v>1</v>
      </c>
      <c r="N1023" s="1">
        <f>BN1023+BP1023</f>
        <v>0</v>
      </c>
      <c r="O1023" s="1">
        <v>0</v>
      </c>
      <c r="P1023" s="1">
        <f>BR1023</f>
        <v>0</v>
      </c>
      <c r="Q1023" s="1">
        <f>BV1023</f>
        <v>0</v>
      </c>
      <c r="R1023" s="1">
        <v>0</v>
      </c>
      <c r="S1023" s="64"/>
      <c r="T1023" s="1">
        <f>SUM(U1023,V1023,X1023,Y1023,Z1023,AA1023,AB1023)</f>
        <v>0</v>
      </c>
      <c r="U1023" s="1">
        <f>CA1023</f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f>CC1023</f>
        <v>0</v>
      </c>
      <c r="AB1023" s="1">
        <f>CB1023</f>
        <v>0</v>
      </c>
      <c r="AC1023" s="64"/>
      <c r="AD1023" s="1"/>
      <c r="AE1023" s="26"/>
      <c r="AF1023" s="1"/>
      <c r="AG1023" s="26"/>
      <c r="AH1023" s="1">
        <v>34</v>
      </c>
      <c r="AI1023" s="26">
        <v>3</v>
      </c>
      <c r="AJ1023" s="1"/>
      <c r="AK1023" s="26"/>
      <c r="AL1023" s="1"/>
      <c r="AM1023" s="26"/>
      <c r="AN1023" s="1"/>
      <c r="AO1023" s="26"/>
      <c r="AP1023" s="1"/>
      <c r="AQ1023" s="26"/>
      <c r="AR1023" s="1"/>
      <c r="AS1023" s="26"/>
      <c r="AT1023" s="1"/>
      <c r="AU1023" s="26"/>
      <c r="AV1023" s="1"/>
      <c r="AW1023" s="26"/>
      <c r="AX1023" s="1"/>
      <c r="AY1023" s="26"/>
      <c r="AZ1023" s="1"/>
      <c r="BA1023" s="26"/>
      <c r="BB1023" s="1"/>
      <c r="BC1023" s="26"/>
      <c r="BD1023" s="1"/>
      <c r="BE1023" s="26"/>
      <c r="BF1023" s="1"/>
      <c r="BG1023" s="26"/>
      <c r="BH1023" s="1"/>
      <c r="BI1023" s="26"/>
      <c r="BJ1023" s="1"/>
      <c r="BK1023" s="26"/>
      <c r="BL1023" s="1"/>
      <c r="BM1023" s="26"/>
      <c r="BN1023" s="1"/>
      <c r="BO1023" s="26"/>
      <c r="BP1023" s="1"/>
      <c r="BQ1023" s="26"/>
      <c r="BR1023" s="1"/>
      <c r="BS1023" s="26"/>
      <c r="BT1023" s="1"/>
      <c r="BU1023" s="26"/>
      <c r="BV1023" s="30"/>
      <c r="BW1023" s="26"/>
      <c r="BX1023" s="30"/>
      <c r="BY1023" s="26"/>
      <c r="BZ1023" s="60"/>
      <c r="CA1023" s="30"/>
      <c r="CB1023" s="30"/>
      <c r="CC1023" s="30"/>
    </row>
    <row r="1024" spans="1:81" s="56" customFormat="1" x14ac:dyDescent="0.35">
      <c r="A1024" s="31" t="s">
        <v>170</v>
      </c>
      <c r="B1024" s="31" t="s">
        <v>229</v>
      </c>
      <c r="C1024" s="31" t="s">
        <v>2699</v>
      </c>
      <c r="D1024" s="31" t="s">
        <v>468</v>
      </c>
      <c r="E1024" s="31" t="s">
        <v>55</v>
      </c>
      <c r="F1024" s="1">
        <v>999925874</v>
      </c>
      <c r="G1024" s="1">
        <f>(J1024+T1024)-H1024</f>
        <v>34</v>
      </c>
      <c r="H1024" s="1"/>
      <c r="I1024" s="27"/>
      <c r="J1024" s="1">
        <f>SUM(K1024,L1024,N1024,O1024,P1024,Q1024,R1024)</f>
        <v>34</v>
      </c>
      <c r="K1024" s="1">
        <f>SUM(AP1024,BT1024,BX1024)</f>
        <v>0</v>
      </c>
      <c r="L1024" s="1">
        <f>SUM(AD1024,AF1024,AH1024,AL1024,AJ1024,AN1024,AR1024,AT1024,AV1024,AX1024,BB1024,BD1024,BF1024,BH1024,BJ1024,BL1024,AZ1024)</f>
        <v>34</v>
      </c>
      <c r="M1024" s="1">
        <f>COUNT(#REF!,AD1024,AF1024,AH1024,AJ1024,AL1024,AN1024,AR1024,AT1024,AV1024,AX1024,AZ1024,BB1024,BD1024,BF1024,BH1024,BJ1024,BL1024)</f>
        <v>1</v>
      </c>
      <c r="N1024" s="1">
        <f>BN1024+BP1024</f>
        <v>0</v>
      </c>
      <c r="O1024" s="1">
        <v>0</v>
      </c>
      <c r="P1024" s="1">
        <f>BR1024</f>
        <v>0</v>
      </c>
      <c r="Q1024" s="1">
        <f>BV1024</f>
        <v>0</v>
      </c>
      <c r="R1024" s="1">
        <v>0</v>
      </c>
      <c r="S1024" s="64"/>
      <c r="T1024" s="1">
        <f>SUM(U1024,V1024,X1024,Y1024,Z1024,AA1024,AB1024)</f>
        <v>0</v>
      </c>
      <c r="U1024" s="1">
        <f>CA1024</f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f>CC1024</f>
        <v>0</v>
      </c>
      <c r="AB1024" s="1">
        <f>CB1024</f>
        <v>0</v>
      </c>
      <c r="AC1024" s="64"/>
      <c r="AD1024" s="1"/>
      <c r="AE1024" s="26"/>
      <c r="AF1024" s="1">
        <v>34</v>
      </c>
      <c r="AG1024" s="26">
        <v>3</v>
      </c>
      <c r="AH1024" s="1"/>
      <c r="AI1024" s="26"/>
      <c r="AJ1024" s="1"/>
      <c r="AK1024" s="26"/>
      <c r="AL1024" s="1"/>
      <c r="AM1024" s="26"/>
      <c r="AN1024" s="1"/>
      <c r="AO1024" s="26"/>
      <c r="AP1024" s="1"/>
      <c r="AQ1024" s="26"/>
      <c r="AR1024" s="1"/>
      <c r="AS1024" s="26"/>
      <c r="AT1024" s="1"/>
      <c r="AU1024" s="26"/>
      <c r="AV1024" s="1"/>
      <c r="AW1024" s="26"/>
      <c r="AX1024" s="1"/>
      <c r="AY1024" s="26"/>
      <c r="AZ1024" s="1"/>
      <c r="BA1024" s="26"/>
      <c r="BB1024" s="1"/>
      <c r="BC1024" s="26"/>
      <c r="BD1024" s="1"/>
      <c r="BE1024" s="26"/>
      <c r="BF1024" s="1"/>
      <c r="BG1024" s="26"/>
      <c r="BH1024" s="1"/>
      <c r="BI1024" s="26"/>
      <c r="BJ1024" s="1"/>
      <c r="BK1024" s="26"/>
      <c r="BL1024" s="1"/>
      <c r="BM1024" s="26"/>
      <c r="BN1024" s="1"/>
      <c r="BO1024" s="26"/>
      <c r="BP1024" s="1"/>
      <c r="BQ1024" s="26"/>
      <c r="BR1024" s="1"/>
      <c r="BS1024" s="26"/>
      <c r="BT1024" s="1"/>
      <c r="BU1024" s="26"/>
      <c r="BV1024" s="30"/>
      <c r="BW1024" s="26"/>
      <c r="BX1024" s="30"/>
      <c r="BY1024" s="26"/>
      <c r="BZ1024" s="60"/>
      <c r="CA1024" s="30"/>
      <c r="CB1024" s="30"/>
      <c r="CC1024" s="30"/>
    </row>
    <row r="1025" spans="1:81" s="56" customFormat="1" x14ac:dyDescent="0.35">
      <c r="A1025" s="32" t="s">
        <v>170</v>
      </c>
      <c r="B1025" s="32" t="s">
        <v>229</v>
      </c>
      <c r="C1025" s="32" t="s">
        <v>758</v>
      </c>
      <c r="D1025" s="32" t="s">
        <v>3290</v>
      </c>
      <c r="E1025" s="32" t="s">
        <v>55</v>
      </c>
      <c r="F1025" s="32">
        <v>999927333</v>
      </c>
      <c r="G1025" s="1">
        <f>(J1025+T1025)-H1025</f>
        <v>34</v>
      </c>
      <c r="H1025" s="1"/>
      <c r="I1025" s="27"/>
      <c r="J1025" s="1">
        <f>SUM(K1025,L1025,N1025,O1025,P1025,Q1025,R1025)</f>
        <v>34</v>
      </c>
      <c r="K1025" s="1">
        <f>SUM(AP1025,BT1025,BX1025)</f>
        <v>0</v>
      </c>
      <c r="L1025" s="1">
        <f>SUM(AD1025,AF1025,AH1025,AL1025,AJ1025,AN1025,AR1025,AT1025,AV1025,AX1025,BB1025,BD1025,BF1025,BH1025,BJ1025,BL1025,AZ1025)</f>
        <v>34</v>
      </c>
      <c r="M1025" s="1">
        <f>COUNT(#REF!,AD1025,AF1025,AH1025,AJ1025,AL1025,AN1025,AR1025,AT1025,AV1025,AX1025,AZ1025,BB1025,BD1025,BF1025,BH1025,BJ1025,BL1025)</f>
        <v>1</v>
      </c>
      <c r="N1025" s="1">
        <f>BN1025+BP1025</f>
        <v>0</v>
      </c>
      <c r="O1025" s="1">
        <v>0</v>
      </c>
      <c r="P1025" s="1">
        <f>BR1025</f>
        <v>0</v>
      </c>
      <c r="Q1025" s="1">
        <f>BV1025</f>
        <v>0</v>
      </c>
      <c r="R1025" s="1">
        <v>0</v>
      </c>
      <c r="S1025" s="64"/>
      <c r="T1025" s="1">
        <f>SUM(U1025,V1025,X1025,Y1025,Z1025,AA1025,AB1025)</f>
        <v>0</v>
      </c>
      <c r="U1025" s="1">
        <f>CA1025</f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f>CC1025</f>
        <v>0</v>
      </c>
      <c r="AB1025" s="1">
        <f>CB1025</f>
        <v>0</v>
      </c>
      <c r="AC1025" s="64"/>
      <c r="AD1025" s="1"/>
      <c r="AE1025" s="26"/>
      <c r="AF1025" s="1"/>
      <c r="AG1025" s="26"/>
      <c r="AH1025" s="1"/>
      <c r="AI1025" s="27"/>
      <c r="AJ1025" s="1"/>
      <c r="AK1025" s="26"/>
      <c r="AL1025" s="1"/>
      <c r="AM1025" s="26"/>
      <c r="AN1025" s="1"/>
      <c r="AO1025" s="26"/>
      <c r="AP1025" s="1"/>
      <c r="AQ1025" s="26"/>
      <c r="AR1025" s="1"/>
      <c r="AS1025" s="26"/>
      <c r="AT1025" s="1"/>
      <c r="AU1025" s="26"/>
      <c r="AV1025" s="1"/>
      <c r="AW1025" s="26"/>
      <c r="AX1025" s="1"/>
      <c r="AY1025" s="26"/>
      <c r="AZ1025" s="1"/>
      <c r="BA1025" s="26"/>
      <c r="BB1025" s="1"/>
      <c r="BC1025" s="26"/>
      <c r="BD1025" s="1"/>
      <c r="BE1025" s="26"/>
      <c r="BF1025" s="1">
        <v>34</v>
      </c>
      <c r="BG1025" s="26">
        <v>3</v>
      </c>
      <c r="BH1025" s="1"/>
      <c r="BI1025" s="26"/>
      <c r="BJ1025" s="1"/>
      <c r="BK1025" s="26"/>
      <c r="BL1025" s="1"/>
      <c r="BM1025" s="26"/>
      <c r="BN1025" s="1"/>
      <c r="BO1025" s="26"/>
      <c r="BP1025" s="1"/>
      <c r="BQ1025" s="26"/>
      <c r="BR1025" s="1"/>
      <c r="BS1025" s="26"/>
      <c r="BT1025" s="1"/>
      <c r="BU1025" s="26"/>
      <c r="BV1025" s="30"/>
      <c r="BW1025" s="26"/>
      <c r="BX1025" s="30"/>
      <c r="BY1025" s="26"/>
      <c r="BZ1025" s="60"/>
      <c r="CA1025" s="30"/>
      <c r="CB1025" s="30"/>
      <c r="CC1025" s="30"/>
    </row>
    <row r="1026" spans="1:81" s="56" customFormat="1" x14ac:dyDescent="0.35">
      <c r="A1026" s="30" t="s">
        <v>170</v>
      </c>
      <c r="B1026" s="1" t="s">
        <v>229</v>
      </c>
      <c r="C1026" s="1" t="s">
        <v>1010</v>
      </c>
      <c r="D1026" s="1" t="s">
        <v>3457</v>
      </c>
      <c r="E1026" s="1" t="s">
        <v>55</v>
      </c>
      <c r="F1026" s="1">
        <v>999927808</v>
      </c>
      <c r="G1026" s="1">
        <f>(J1026+T1026)-H1026</f>
        <v>34</v>
      </c>
      <c r="H1026" s="1">
        <f>(K1026+L1026+N1026+O1026+P1026+Q1026+R1026)*0.5</f>
        <v>34</v>
      </c>
      <c r="I1026" s="27"/>
      <c r="J1026" s="1">
        <f>SUM(K1026,L1026,N1026,O1026,P1026,Q1026,R1026)</f>
        <v>68</v>
      </c>
      <c r="K1026" s="1">
        <f>SUM(AP1026,BT1026,BX1026)</f>
        <v>0</v>
      </c>
      <c r="L1026" s="1">
        <f>SUM(AD1026,AF1026,AH1026,AL1026,AJ1026,AN1026,AR1026,AT1026,AV1026,AX1026,BB1026,BD1026,BF1026,BH1026,BJ1026,BL1026,AZ1026)</f>
        <v>68</v>
      </c>
      <c r="M1026" s="1">
        <f>COUNT(#REF!,AD1026,AF1026,AH1026,AJ1026,AL1026,AN1026,AR1026,AT1026,AV1026,AX1026,AZ1026,BB1026,BD1026,BF1026,BH1026,BJ1026,BL1026)</f>
        <v>1</v>
      </c>
      <c r="N1026" s="1">
        <f>BN1026+BP1026</f>
        <v>0</v>
      </c>
      <c r="O1026" s="1">
        <v>0</v>
      </c>
      <c r="P1026" s="1">
        <f>BR1026</f>
        <v>0</v>
      </c>
      <c r="Q1026" s="1">
        <f>BV1026</f>
        <v>0</v>
      </c>
      <c r="R1026" s="1">
        <v>0</v>
      </c>
      <c r="S1026" s="64"/>
      <c r="T1026" s="1">
        <f>SUM(U1026,V1026,X1026,Y1026,Z1026,AA1026,AB1026)</f>
        <v>0</v>
      </c>
      <c r="U1026" s="1">
        <f>CA1026</f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f>CC1026</f>
        <v>0</v>
      </c>
      <c r="AB1026" s="1">
        <f>CB1026</f>
        <v>0</v>
      </c>
      <c r="AC1026" s="64"/>
      <c r="AD1026" s="1"/>
      <c r="AE1026" s="26"/>
      <c r="AF1026" s="1"/>
      <c r="AG1026" s="26"/>
      <c r="AH1026" s="1"/>
      <c r="AI1026" s="26"/>
      <c r="AJ1026" s="1"/>
      <c r="AK1026" s="26"/>
      <c r="AL1026" s="1"/>
      <c r="AM1026" s="26"/>
      <c r="AN1026" s="1"/>
      <c r="AO1026" s="26"/>
      <c r="AP1026" s="1"/>
      <c r="AQ1026" s="26"/>
      <c r="AR1026" s="1"/>
      <c r="AS1026" s="26"/>
      <c r="AT1026" s="1"/>
      <c r="AU1026" s="26"/>
      <c r="AV1026" s="1"/>
      <c r="AW1026" s="26"/>
      <c r="AX1026" s="1"/>
      <c r="AY1026" s="26"/>
      <c r="AZ1026" s="1"/>
      <c r="BA1026" s="26"/>
      <c r="BB1026" s="1">
        <v>68</v>
      </c>
      <c r="BC1026" s="26">
        <v>4</v>
      </c>
      <c r="BD1026" s="1"/>
      <c r="BE1026" s="26"/>
      <c r="BF1026" s="1"/>
      <c r="BG1026" s="26"/>
      <c r="BH1026" s="1"/>
      <c r="BI1026" s="26"/>
      <c r="BJ1026" s="1"/>
      <c r="BK1026" s="26"/>
      <c r="BL1026" s="1"/>
      <c r="BM1026" s="26"/>
      <c r="BN1026" s="1"/>
      <c r="BO1026" s="26"/>
      <c r="BP1026" s="1"/>
      <c r="BQ1026" s="26"/>
      <c r="BR1026" s="1"/>
      <c r="BS1026" s="26"/>
      <c r="BT1026" s="1"/>
      <c r="BU1026" s="26"/>
      <c r="BV1026" s="30"/>
      <c r="BW1026" s="26"/>
      <c r="BX1026" s="30"/>
      <c r="BY1026" s="26"/>
      <c r="BZ1026" s="60"/>
      <c r="CA1026" s="30"/>
      <c r="CB1026" s="30"/>
      <c r="CC1026" s="30"/>
    </row>
    <row r="1027" spans="1:81" s="56" customFormat="1" x14ac:dyDescent="0.35">
      <c r="A1027" s="1" t="s">
        <v>170</v>
      </c>
      <c r="B1027" s="1" t="s">
        <v>229</v>
      </c>
      <c r="C1027" s="1" t="s">
        <v>1006</v>
      </c>
      <c r="D1027" s="1" t="s">
        <v>144</v>
      </c>
      <c r="E1027" s="1" t="s">
        <v>55</v>
      </c>
      <c r="F1027" s="1">
        <v>999927858</v>
      </c>
      <c r="G1027" s="1">
        <f>(J1027+T1027)-H1027</f>
        <v>34</v>
      </c>
      <c r="H1027" s="1"/>
      <c r="I1027" s="27"/>
      <c r="J1027" s="1">
        <f>SUM(K1027,L1027,N1027,O1027,P1027,Q1027,R1027)</f>
        <v>34</v>
      </c>
      <c r="K1027" s="1">
        <f>SUM(AP1027,BT1027,BX1027)</f>
        <v>0</v>
      </c>
      <c r="L1027" s="1">
        <f>SUM(AD1027,AF1027,AH1027,AL1027,AJ1027,AN1027,AR1027,AT1027,AV1027,AX1027,BB1027,BD1027,BF1027,BH1027,BJ1027,BL1027,AZ1027)</f>
        <v>34</v>
      </c>
      <c r="M1027" s="1">
        <f>COUNT(#REF!,AD1027,AF1027,AH1027,AJ1027,AL1027,AN1027,AR1027,AT1027,AV1027,AX1027,AZ1027,BB1027,BD1027,BF1027,BH1027,BJ1027,BL1027)</f>
        <v>1</v>
      </c>
      <c r="N1027" s="1">
        <f>BN1027+BP1027</f>
        <v>0</v>
      </c>
      <c r="O1027" s="1">
        <v>0</v>
      </c>
      <c r="P1027" s="1">
        <f>BR1027</f>
        <v>0</v>
      </c>
      <c r="Q1027" s="1">
        <f>BV1027</f>
        <v>0</v>
      </c>
      <c r="R1027" s="1">
        <v>0</v>
      </c>
      <c r="S1027" s="64"/>
      <c r="T1027" s="1">
        <f>SUM(U1027,V1027,X1027,Y1027,Z1027,AA1027,AB1027)</f>
        <v>0</v>
      </c>
      <c r="U1027" s="1">
        <f>CA1027</f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f>CC1027</f>
        <v>0</v>
      </c>
      <c r="AB1027" s="1">
        <f>CB1027</f>
        <v>0</v>
      </c>
      <c r="AC1027" s="64"/>
      <c r="AD1027" s="1"/>
      <c r="AE1027" s="26"/>
      <c r="AF1027" s="1"/>
      <c r="AG1027" s="26"/>
      <c r="AH1027" s="1"/>
      <c r="AI1027" s="26"/>
      <c r="AJ1027" s="1"/>
      <c r="AK1027" s="26"/>
      <c r="AL1027" s="1"/>
      <c r="AM1027" s="26"/>
      <c r="AN1027" s="1"/>
      <c r="AO1027" s="26"/>
      <c r="AP1027" s="1"/>
      <c r="AQ1027" s="26"/>
      <c r="AR1027" s="1"/>
      <c r="AS1027" s="26"/>
      <c r="AT1027" s="1"/>
      <c r="AU1027" s="26"/>
      <c r="AV1027" s="1"/>
      <c r="AW1027" s="26"/>
      <c r="AX1027" s="1"/>
      <c r="AY1027" s="26"/>
      <c r="AZ1027" s="1"/>
      <c r="BA1027" s="26"/>
      <c r="BB1027" s="1">
        <v>34</v>
      </c>
      <c r="BC1027" s="26">
        <v>3</v>
      </c>
      <c r="BD1027" s="1"/>
      <c r="BE1027" s="26"/>
      <c r="BF1027" s="1"/>
      <c r="BG1027" s="26"/>
      <c r="BH1027" s="1"/>
      <c r="BI1027" s="26"/>
      <c r="BJ1027" s="1"/>
      <c r="BK1027" s="26"/>
      <c r="BL1027" s="1"/>
      <c r="BM1027" s="26"/>
      <c r="BN1027" s="1"/>
      <c r="BO1027" s="26"/>
      <c r="BP1027" s="1"/>
      <c r="BQ1027" s="26"/>
      <c r="BR1027" s="1"/>
      <c r="BS1027" s="26"/>
      <c r="BT1027" s="1"/>
      <c r="BU1027" s="26"/>
      <c r="BV1027" s="30"/>
      <c r="BW1027" s="26"/>
      <c r="BX1027" s="30"/>
      <c r="BY1027" s="26"/>
      <c r="BZ1027" s="60"/>
      <c r="CA1027" s="30"/>
      <c r="CB1027" s="30"/>
      <c r="CC1027" s="30"/>
    </row>
    <row r="1028" spans="1:81" s="56" customFormat="1" x14ac:dyDescent="0.35">
      <c r="A1028" s="30" t="s">
        <v>170</v>
      </c>
      <c r="B1028" s="30" t="s">
        <v>229</v>
      </c>
      <c r="C1028" s="30" t="s">
        <v>588</v>
      </c>
      <c r="D1028" s="30" t="s">
        <v>589</v>
      </c>
      <c r="E1028" s="30" t="s">
        <v>55</v>
      </c>
      <c r="F1028" s="1">
        <v>999895388</v>
      </c>
      <c r="G1028" s="1">
        <f>(J1028+T1028)-H1028</f>
        <v>31.5</v>
      </c>
      <c r="H1028" s="1">
        <f>(K1028+L1028+N1028+O1028+P1028+Q1028+R1028)*0.5</f>
        <v>31.5</v>
      </c>
      <c r="I1028" s="27"/>
      <c r="J1028" s="1">
        <f>SUM(K1028,L1028,N1028,O1028,P1028,Q1028,R1028)</f>
        <v>63</v>
      </c>
      <c r="K1028" s="1">
        <f>SUM(AP1028,BT1028,BX1028)</f>
        <v>0</v>
      </c>
      <c r="L1028" s="1">
        <f>SUM(AD1028,AF1028,AH1028,AL1028,AJ1028,AN1028,AR1028,AT1028,AV1028,AX1028,BB1028,BD1028,BF1028,BH1028,BJ1028,BL1028,AZ1028)</f>
        <v>63</v>
      </c>
      <c r="M1028" s="1">
        <f>COUNT(#REF!,AD1028,AF1028,AH1028,AJ1028,AL1028,AN1028,AR1028,AT1028,AV1028,AX1028,AZ1028,BB1028,BD1028,BF1028,BH1028,BJ1028,BL1028)</f>
        <v>1</v>
      </c>
      <c r="N1028" s="1">
        <f>BN1028+BP1028</f>
        <v>0</v>
      </c>
      <c r="O1028" s="1">
        <v>0</v>
      </c>
      <c r="P1028" s="1">
        <f>BR1028</f>
        <v>0</v>
      </c>
      <c r="Q1028" s="1">
        <f>BV1028</f>
        <v>0</v>
      </c>
      <c r="R1028" s="1">
        <v>0</v>
      </c>
      <c r="S1028" s="64"/>
      <c r="T1028" s="1">
        <f>SUM(U1028,V1028,X1028,Y1028,Z1028,AA1028,AB1028)</f>
        <v>0</v>
      </c>
      <c r="U1028" s="1">
        <f>CA1028</f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f>CC1028</f>
        <v>0</v>
      </c>
      <c r="AB1028" s="1">
        <f>CB1028</f>
        <v>0</v>
      </c>
      <c r="AC1028" s="64"/>
      <c r="AD1028" s="1"/>
      <c r="AE1028" s="26"/>
      <c r="AF1028" s="1"/>
      <c r="AG1028" s="26"/>
      <c r="AH1028" s="1"/>
      <c r="AI1028" s="26"/>
      <c r="AJ1028" s="1"/>
      <c r="AK1028" s="26"/>
      <c r="AL1028" s="1"/>
      <c r="AM1028" s="26"/>
      <c r="AN1028" s="1">
        <v>63</v>
      </c>
      <c r="AO1028" s="26">
        <v>5</v>
      </c>
      <c r="AP1028" s="1"/>
      <c r="AQ1028" s="26"/>
      <c r="AR1028" s="1"/>
      <c r="AS1028" s="26"/>
      <c r="AT1028" s="1"/>
      <c r="AU1028" s="26"/>
      <c r="AV1028" s="1"/>
      <c r="AW1028" s="26"/>
      <c r="AX1028" s="1"/>
      <c r="AY1028" s="26"/>
      <c r="AZ1028" s="1"/>
      <c r="BA1028" s="26"/>
      <c r="BB1028" s="1"/>
      <c r="BC1028" s="26"/>
      <c r="BD1028" s="1"/>
      <c r="BE1028" s="26"/>
      <c r="BF1028" s="1"/>
      <c r="BG1028" s="26"/>
      <c r="BH1028" s="1"/>
      <c r="BI1028" s="26"/>
      <c r="BJ1028" s="1"/>
      <c r="BK1028" s="26"/>
      <c r="BL1028" s="1"/>
      <c r="BM1028" s="26"/>
      <c r="BN1028" s="1"/>
      <c r="BO1028" s="26"/>
      <c r="BP1028" s="1"/>
      <c r="BQ1028" s="26"/>
      <c r="BR1028" s="1"/>
      <c r="BS1028" s="26"/>
      <c r="BT1028" s="1"/>
      <c r="BU1028" s="26"/>
      <c r="BV1028" s="30"/>
      <c r="BW1028" s="26"/>
      <c r="BX1028" s="30"/>
      <c r="BY1028" s="26"/>
      <c r="BZ1028" s="60"/>
      <c r="CA1028" s="30"/>
      <c r="CB1028" s="30"/>
      <c r="CC1028" s="30"/>
    </row>
    <row r="1029" spans="1:81" s="56" customFormat="1" x14ac:dyDescent="0.35">
      <c r="A1029" s="30" t="s">
        <v>170</v>
      </c>
      <c r="B1029" s="31" t="s">
        <v>229</v>
      </c>
      <c r="C1029" s="31" t="s">
        <v>165</v>
      </c>
      <c r="D1029" s="31" t="s">
        <v>2265</v>
      </c>
      <c r="E1029" s="31" t="s">
        <v>55</v>
      </c>
      <c r="F1029" s="1">
        <v>999926221</v>
      </c>
      <c r="G1029" s="1">
        <f>(J1029+T1029)-H1029</f>
        <v>31.5</v>
      </c>
      <c r="H1029" s="1">
        <f>(K1029+L1029+N1029+O1029+P1029+Q1029+R1029)*0.5</f>
        <v>31.5</v>
      </c>
      <c r="I1029" s="27"/>
      <c r="J1029" s="1">
        <f>SUM(K1029,L1029,N1029,O1029,P1029,Q1029,R1029)</f>
        <v>63</v>
      </c>
      <c r="K1029" s="1">
        <f>SUM(AP1029,BT1029,BX1029)</f>
        <v>0</v>
      </c>
      <c r="L1029" s="1">
        <f>SUM(AD1029,AF1029,AH1029,AL1029,AJ1029,AN1029,AR1029,AT1029,AV1029,AX1029,BB1029,BD1029,BF1029,BH1029,BJ1029,BL1029,AZ1029)</f>
        <v>63</v>
      </c>
      <c r="M1029" s="1">
        <f>COUNT(#REF!,AD1029,AF1029,AH1029,AJ1029,AL1029,AN1029,AR1029,AT1029,AV1029,AX1029,AZ1029,BB1029,BD1029,BF1029,BH1029,BJ1029,BL1029)</f>
        <v>1</v>
      </c>
      <c r="N1029" s="1">
        <f>BN1029+BP1029</f>
        <v>0</v>
      </c>
      <c r="O1029" s="1">
        <v>0</v>
      </c>
      <c r="P1029" s="1">
        <f>BR1029</f>
        <v>0</v>
      </c>
      <c r="Q1029" s="1">
        <f>BV1029</f>
        <v>0</v>
      </c>
      <c r="R1029" s="1">
        <v>0</v>
      </c>
      <c r="S1029" s="64"/>
      <c r="T1029" s="1">
        <f>SUM(U1029,V1029,X1029,Y1029,Z1029,AA1029,AB1029)</f>
        <v>0</v>
      </c>
      <c r="U1029" s="1">
        <f>CA1029</f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f>CC1029</f>
        <v>0</v>
      </c>
      <c r="AB1029" s="1">
        <f>CB1029</f>
        <v>0</v>
      </c>
      <c r="AC1029" s="64"/>
      <c r="AD1029" s="1"/>
      <c r="AE1029" s="26"/>
      <c r="AF1029" s="1"/>
      <c r="AG1029" s="26"/>
      <c r="AH1029" s="1"/>
      <c r="AI1029" s="26"/>
      <c r="AJ1029" s="1"/>
      <c r="AK1029" s="26"/>
      <c r="AL1029" s="1"/>
      <c r="AM1029" s="26"/>
      <c r="AN1029" s="1"/>
      <c r="AO1029" s="26"/>
      <c r="AP1029" s="1"/>
      <c r="AQ1029" s="26"/>
      <c r="AR1029" s="1"/>
      <c r="AS1029" s="26"/>
      <c r="AT1029" s="1"/>
      <c r="AU1029" s="26"/>
      <c r="AV1029" s="1"/>
      <c r="AW1029" s="26"/>
      <c r="AX1029" s="1"/>
      <c r="AY1029" s="26"/>
      <c r="AZ1029" s="1">
        <v>63</v>
      </c>
      <c r="BA1029" s="26"/>
      <c r="BB1029" s="1"/>
      <c r="BC1029" s="26"/>
      <c r="BD1029" s="1"/>
      <c r="BE1029" s="26"/>
      <c r="BF1029" s="1"/>
      <c r="BG1029" s="26"/>
      <c r="BH1029" s="1"/>
      <c r="BI1029" s="26"/>
      <c r="BJ1029" s="1"/>
      <c r="BK1029" s="26"/>
      <c r="BL1029" s="1"/>
      <c r="BM1029" s="26"/>
      <c r="BN1029" s="1"/>
      <c r="BO1029" s="26"/>
      <c r="BP1029" s="1"/>
      <c r="BQ1029" s="26"/>
      <c r="BR1029" s="1"/>
      <c r="BS1029" s="26"/>
      <c r="BT1029" s="1"/>
      <c r="BU1029" s="26"/>
      <c r="BV1029" s="30"/>
      <c r="BW1029" s="26"/>
      <c r="BX1029" s="30"/>
      <c r="BY1029" s="26"/>
      <c r="BZ1029" s="60"/>
      <c r="CA1029" s="30"/>
      <c r="CB1029" s="30"/>
      <c r="CC1029" s="30"/>
    </row>
    <row r="1030" spans="1:81" s="56" customFormat="1" x14ac:dyDescent="0.35">
      <c r="A1030" s="30" t="s">
        <v>170</v>
      </c>
      <c r="B1030" s="1" t="s">
        <v>229</v>
      </c>
      <c r="C1030" s="1" t="s">
        <v>2413</v>
      </c>
      <c r="D1030" s="1" t="s">
        <v>3213</v>
      </c>
      <c r="E1030" s="1" t="s">
        <v>55</v>
      </c>
      <c r="F1030" s="1">
        <v>999927143</v>
      </c>
      <c r="G1030" s="1">
        <f>(J1030+T1030)-H1030</f>
        <v>31.5</v>
      </c>
      <c r="H1030" s="1">
        <f>(K1030+L1030+N1030+O1030+P1030+Q1030+R1030)*0.5</f>
        <v>31.5</v>
      </c>
      <c r="I1030" s="27"/>
      <c r="J1030" s="1">
        <f>SUM(K1030,L1030,N1030,O1030,P1030,Q1030,R1030)</f>
        <v>63</v>
      </c>
      <c r="K1030" s="1">
        <f>SUM(AP1030,BT1030,BX1030)</f>
        <v>0</v>
      </c>
      <c r="L1030" s="1">
        <f>SUM(AD1030,AF1030,AH1030,AL1030,AJ1030,AN1030,AR1030,AT1030,AV1030,AX1030,BB1030,BD1030,BF1030,BH1030,BJ1030,BL1030,AZ1030)</f>
        <v>63</v>
      </c>
      <c r="M1030" s="1">
        <f>COUNT(#REF!,AD1030,AF1030,AH1030,AJ1030,AL1030,AN1030,AR1030,AT1030,AV1030,AX1030,AZ1030,BB1030,BD1030,BF1030,BH1030,BJ1030,BL1030)</f>
        <v>1</v>
      </c>
      <c r="N1030" s="1">
        <f>BN1030+BP1030</f>
        <v>0</v>
      </c>
      <c r="O1030" s="1">
        <v>0</v>
      </c>
      <c r="P1030" s="1">
        <f>BR1030</f>
        <v>0</v>
      </c>
      <c r="Q1030" s="1">
        <f>BV1030</f>
        <v>0</v>
      </c>
      <c r="R1030" s="1">
        <v>0</v>
      </c>
      <c r="S1030" s="64"/>
      <c r="T1030" s="1">
        <f>SUM(U1030,V1030,X1030,Y1030,Z1030,AA1030,AB1030)</f>
        <v>0</v>
      </c>
      <c r="U1030" s="1">
        <f>CA1030</f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f>CC1030</f>
        <v>0</v>
      </c>
      <c r="AB1030" s="1">
        <f>CB1030</f>
        <v>0</v>
      </c>
      <c r="AC1030" s="64"/>
      <c r="AD1030" s="1"/>
      <c r="AE1030" s="26"/>
      <c r="AF1030" s="1"/>
      <c r="AG1030" s="26"/>
      <c r="AH1030" s="1"/>
      <c r="AI1030" s="26"/>
      <c r="AJ1030" s="1"/>
      <c r="AK1030" s="26"/>
      <c r="AL1030" s="1"/>
      <c r="AM1030" s="26"/>
      <c r="AN1030" s="1">
        <v>63</v>
      </c>
      <c r="AO1030" s="26">
        <v>5</v>
      </c>
      <c r="AP1030" s="1"/>
      <c r="AQ1030" s="26"/>
      <c r="AR1030" s="1"/>
      <c r="AS1030" s="26"/>
      <c r="AT1030" s="1"/>
      <c r="AU1030" s="26"/>
      <c r="AV1030" s="1"/>
      <c r="AW1030" s="26"/>
      <c r="AX1030" s="1"/>
      <c r="AY1030" s="26"/>
      <c r="AZ1030" s="1"/>
      <c r="BA1030" s="26"/>
      <c r="BB1030" s="1"/>
      <c r="BC1030" s="26"/>
      <c r="BD1030" s="1"/>
      <c r="BE1030" s="26"/>
      <c r="BF1030" s="1"/>
      <c r="BG1030" s="26"/>
      <c r="BH1030" s="1"/>
      <c r="BI1030" s="26"/>
      <c r="BJ1030" s="1"/>
      <c r="BK1030" s="26"/>
      <c r="BL1030" s="1"/>
      <c r="BM1030" s="26"/>
      <c r="BN1030" s="1"/>
      <c r="BO1030" s="26"/>
      <c r="BP1030" s="1"/>
      <c r="BQ1030" s="26"/>
      <c r="BR1030" s="1"/>
      <c r="BS1030" s="26"/>
      <c r="BT1030" s="1"/>
      <c r="BU1030" s="26"/>
      <c r="BV1030" s="30"/>
      <c r="BW1030" s="26"/>
      <c r="BX1030" s="30"/>
      <c r="BY1030" s="26"/>
      <c r="BZ1030" s="60"/>
      <c r="CA1030" s="30"/>
      <c r="CB1030" s="30"/>
      <c r="CC1030" s="30"/>
    </row>
    <row r="1031" spans="1:81" s="56" customFormat="1" x14ac:dyDescent="0.35">
      <c r="A1031" s="30" t="s">
        <v>170</v>
      </c>
      <c r="B1031" s="1" t="s">
        <v>229</v>
      </c>
      <c r="C1031" s="1" t="s">
        <v>882</v>
      </c>
      <c r="D1031" s="1" t="s">
        <v>3317</v>
      </c>
      <c r="E1031" s="1" t="s">
        <v>55</v>
      </c>
      <c r="F1031" s="1">
        <v>999927396</v>
      </c>
      <c r="G1031" s="1">
        <f>(J1031+T1031)-H1031</f>
        <v>29</v>
      </c>
      <c r="H1031" s="1">
        <f>(K1031+L1031+N1031+O1031+P1031+Q1031+R1031)*0.5</f>
        <v>29</v>
      </c>
      <c r="I1031" s="27"/>
      <c r="J1031" s="1">
        <f>SUM(K1031,L1031,N1031,O1031,P1031,Q1031,R1031)</f>
        <v>58</v>
      </c>
      <c r="K1031" s="1">
        <f>SUM(AP1031,BT1031,BX1031)</f>
        <v>0</v>
      </c>
      <c r="L1031" s="1">
        <f>SUM(AD1031,AF1031,AH1031,AL1031,AJ1031,AN1031,AR1031,AT1031,AV1031,AX1031,BB1031,BD1031,BF1031,BH1031,BJ1031,BL1031,AZ1031)</f>
        <v>58</v>
      </c>
      <c r="M1031" s="1">
        <f>COUNT(#REF!,AD1031,AF1031,AH1031,AJ1031,AL1031,AN1031,AR1031,AT1031,AV1031,AX1031,AZ1031,BB1031,BD1031,BF1031,BH1031,BJ1031,BL1031)</f>
        <v>1</v>
      </c>
      <c r="N1031" s="1">
        <f>BN1031+BP1031</f>
        <v>0</v>
      </c>
      <c r="O1031" s="1">
        <v>0</v>
      </c>
      <c r="P1031" s="1">
        <f>BR1031</f>
        <v>0</v>
      </c>
      <c r="Q1031" s="1">
        <f>BV1031</f>
        <v>0</v>
      </c>
      <c r="R1031" s="1">
        <v>0</v>
      </c>
      <c r="S1031" s="64"/>
      <c r="T1031" s="1">
        <f>SUM(U1031,V1031,X1031,Y1031,Z1031,AA1031,AB1031)</f>
        <v>0</v>
      </c>
      <c r="U1031" s="1">
        <f>CA1031</f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f>CC1031</f>
        <v>0</v>
      </c>
      <c r="AB1031" s="1">
        <f>CB1031</f>
        <v>0</v>
      </c>
      <c r="AC1031" s="64"/>
      <c r="AD1031" s="1"/>
      <c r="AE1031" s="26"/>
      <c r="AF1031" s="1"/>
      <c r="AG1031" s="26"/>
      <c r="AH1031" s="1"/>
      <c r="AI1031" s="26"/>
      <c r="AJ1031" s="1"/>
      <c r="AK1031" s="26"/>
      <c r="AL1031" s="1"/>
      <c r="AM1031" s="26"/>
      <c r="AN1031" s="1"/>
      <c r="AO1031" s="26"/>
      <c r="AP1031" s="1"/>
      <c r="AQ1031" s="26"/>
      <c r="AR1031" s="1"/>
      <c r="AS1031" s="26"/>
      <c r="AT1031" s="1"/>
      <c r="AU1031" s="26"/>
      <c r="AV1031" s="1"/>
      <c r="AW1031" s="26"/>
      <c r="AX1031" s="1"/>
      <c r="AY1031" s="26"/>
      <c r="AZ1031" s="1"/>
      <c r="BA1031" s="26"/>
      <c r="BB1031" s="1">
        <v>58</v>
      </c>
      <c r="BC1031" s="26">
        <v>6</v>
      </c>
      <c r="BD1031" s="1"/>
      <c r="BE1031" s="26"/>
      <c r="BF1031" s="1"/>
      <c r="BG1031" s="26"/>
      <c r="BH1031" s="1"/>
      <c r="BI1031" s="26"/>
      <c r="BJ1031" s="1"/>
      <c r="BK1031" s="26"/>
      <c r="BL1031" s="1"/>
      <c r="BM1031" s="26"/>
      <c r="BN1031" s="1"/>
      <c r="BO1031" s="26"/>
      <c r="BP1031" s="1"/>
      <c r="BQ1031" s="26"/>
      <c r="BR1031" s="1"/>
      <c r="BS1031" s="26"/>
      <c r="BT1031" s="1"/>
      <c r="BU1031" s="26"/>
      <c r="BV1031" s="30"/>
      <c r="BW1031" s="26"/>
      <c r="BX1031" s="30"/>
      <c r="BY1031" s="26"/>
      <c r="BZ1031" s="60"/>
      <c r="CA1031" s="30"/>
      <c r="CB1031" s="30"/>
      <c r="CC1031" s="30"/>
    </row>
    <row r="1032" spans="1:81" s="56" customFormat="1" x14ac:dyDescent="0.35">
      <c r="A1032" s="30" t="s">
        <v>170</v>
      </c>
      <c r="B1032" s="30" t="s">
        <v>229</v>
      </c>
      <c r="C1032" s="30" t="s">
        <v>662</v>
      </c>
      <c r="D1032" s="30" t="s">
        <v>3535</v>
      </c>
      <c r="E1032" s="30" t="s">
        <v>55</v>
      </c>
      <c r="F1032" s="30">
        <v>999927987</v>
      </c>
      <c r="G1032" s="1">
        <f>(J1032+T1032)-H1032</f>
        <v>29</v>
      </c>
      <c r="H1032" s="1">
        <f>(K1032+L1032+N1032+O1032+P1032+Q1032+R1032)*0.5</f>
        <v>29</v>
      </c>
      <c r="I1032" s="27"/>
      <c r="J1032" s="1">
        <f>SUM(K1032,L1032,N1032,O1032,P1032,Q1032,R1032)</f>
        <v>58</v>
      </c>
      <c r="K1032" s="1">
        <f>SUM(AP1032,BT1032,BX1032)</f>
        <v>0</v>
      </c>
      <c r="L1032" s="1">
        <f>SUM(AD1032,AF1032,AH1032,AL1032,AJ1032,AN1032,AR1032,AT1032,AV1032,AX1032,BB1032,BD1032,BF1032,BH1032,BJ1032,BL1032,AZ1032)</f>
        <v>58</v>
      </c>
      <c r="M1032" s="1">
        <f>COUNT(#REF!,AD1032,AF1032,AH1032,AJ1032,AL1032,AN1032,AR1032,AT1032,AV1032,AX1032,AZ1032,BB1032,BD1032,BF1032,BH1032,BJ1032,BL1032)</f>
        <v>1</v>
      </c>
      <c r="N1032" s="1">
        <f>BN1032+BP1032</f>
        <v>0</v>
      </c>
      <c r="O1032" s="1">
        <v>0</v>
      </c>
      <c r="P1032" s="1">
        <f>BR1032</f>
        <v>0</v>
      </c>
      <c r="Q1032" s="1">
        <f>BV1032</f>
        <v>0</v>
      </c>
      <c r="R1032" s="1">
        <v>0</v>
      </c>
      <c r="S1032" s="64"/>
      <c r="T1032" s="1">
        <f>SUM(U1032,V1032,X1032,Y1032,Z1032,AA1032,AB1032)</f>
        <v>0</v>
      </c>
      <c r="U1032" s="1">
        <f>CA1032</f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f>CC1032</f>
        <v>0</v>
      </c>
      <c r="AB1032" s="1">
        <f>CB1032</f>
        <v>0</v>
      </c>
      <c r="AC1032" s="64"/>
      <c r="AD1032" s="1"/>
      <c r="AE1032" s="26"/>
      <c r="AF1032" s="1"/>
      <c r="AG1032" s="26"/>
      <c r="AH1032" s="1"/>
      <c r="AI1032" s="26"/>
      <c r="AJ1032" s="1"/>
      <c r="AK1032" s="26"/>
      <c r="AL1032" s="1"/>
      <c r="AM1032" s="26"/>
      <c r="AN1032" s="1"/>
      <c r="AO1032" s="26"/>
      <c r="AP1032" s="1"/>
      <c r="AQ1032" s="26"/>
      <c r="AR1032" s="1"/>
      <c r="AS1032" s="26"/>
      <c r="AT1032" s="1"/>
      <c r="AU1032" s="26"/>
      <c r="AV1032" s="1"/>
      <c r="AW1032" s="26"/>
      <c r="AX1032" s="1"/>
      <c r="AY1032" s="26"/>
      <c r="AZ1032" s="1"/>
      <c r="BA1032" s="26"/>
      <c r="BB1032" s="1"/>
      <c r="BC1032" s="26"/>
      <c r="BD1032" s="1">
        <v>58</v>
      </c>
      <c r="BE1032" s="26">
        <v>6</v>
      </c>
      <c r="BF1032" s="1"/>
      <c r="BG1032" s="26"/>
      <c r="BH1032" s="1"/>
      <c r="BI1032" s="26"/>
      <c r="BJ1032" s="1"/>
      <c r="BK1032" s="26"/>
      <c r="BL1032" s="1"/>
      <c r="BM1032" s="26"/>
      <c r="BN1032" s="1"/>
      <c r="BO1032" s="26"/>
      <c r="BP1032" s="1"/>
      <c r="BQ1032" s="26"/>
      <c r="BR1032" s="1"/>
      <c r="BS1032" s="26"/>
      <c r="BT1032" s="1"/>
      <c r="BU1032" s="26"/>
      <c r="BV1032" s="30"/>
      <c r="BW1032" s="26"/>
      <c r="BX1032" s="30"/>
      <c r="BY1032" s="26"/>
      <c r="BZ1032" s="60"/>
      <c r="CA1032" s="30"/>
      <c r="CB1032" s="30"/>
      <c r="CC1032" s="30"/>
    </row>
    <row r="1033" spans="1:81" s="56" customFormat="1" x14ac:dyDescent="0.35">
      <c r="A1033" s="30" t="s">
        <v>170</v>
      </c>
      <c r="B1033" s="32" t="s">
        <v>229</v>
      </c>
      <c r="C1033" s="32" t="s">
        <v>1907</v>
      </c>
      <c r="D1033" s="37" t="s">
        <v>1908</v>
      </c>
      <c r="E1033" s="32" t="s">
        <v>55</v>
      </c>
      <c r="F1033" s="32">
        <v>999922775</v>
      </c>
      <c r="G1033" s="1">
        <f>(J1033+T1033)-H1033</f>
        <v>22.5</v>
      </c>
      <c r="H1033" s="1">
        <f>(K1033+L1033+N1033+O1033+P1033+Q1033+R1033)*0.5</f>
        <v>22.5</v>
      </c>
      <c r="I1033" s="27"/>
      <c r="J1033" s="1">
        <f>SUM(K1033,L1033,N1033,O1033,P1033,Q1033,R1033)</f>
        <v>45</v>
      </c>
      <c r="K1033" s="1">
        <f>SUM(AP1033,BT1033,BX1033)</f>
        <v>0</v>
      </c>
      <c r="L1033" s="1">
        <f>SUM(AD1033,AF1033,AH1033,AL1033,AJ1033,AN1033,AR1033,AT1033,AV1033,AX1033,BB1033,BD1033,BF1033,BH1033,BJ1033,BL1033,AZ1033)</f>
        <v>45</v>
      </c>
      <c r="M1033" s="1">
        <f>COUNT(#REF!,AD1033,AF1033,AH1033,AJ1033,AL1033,AN1033,AR1033,AT1033,AV1033,AX1033,AZ1033,BB1033,BD1033,BF1033,BH1033,BJ1033,BL1033)</f>
        <v>1</v>
      </c>
      <c r="N1033" s="1">
        <f>BN1033+BP1033</f>
        <v>0</v>
      </c>
      <c r="O1033" s="1">
        <v>0</v>
      </c>
      <c r="P1033" s="1">
        <f>BR1033</f>
        <v>0</v>
      </c>
      <c r="Q1033" s="1">
        <f>BV1033</f>
        <v>0</v>
      </c>
      <c r="R1033" s="1">
        <v>0</v>
      </c>
      <c r="S1033" s="64"/>
      <c r="T1033" s="1">
        <f>SUM(U1033,V1033,X1033,Y1033,Z1033,AA1033,AB1033)</f>
        <v>0</v>
      </c>
      <c r="U1033" s="1">
        <f>CA1033</f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f>CC1033</f>
        <v>0</v>
      </c>
      <c r="AB1033" s="1">
        <f>CB1033</f>
        <v>0</v>
      </c>
      <c r="AC1033" s="64"/>
      <c r="AD1033" s="1">
        <v>45</v>
      </c>
      <c r="AE1033" s="26">
        <v>2</v>
      </c>
      <c r="AF1033" s="1"/>
      <c r="AG1033" s="26"/>
      <c r="AH1033" s="1"/>
      <c r="AI1033" s="26"/>
      <c r="AJ1033" s="1"/>
      <c r="AK1033" s="26"/>
      <c r="AL1033" s="1"/>
      <c r="AM1033" s="26"/>
      <c r="AN1033" s="1"/>
      <c r="AO1033" s="26"/>
      <c r="AP1033" s="1"/>
      <c r="AQ1033" s="26"/>
      <c r="AR1033" s="1"/>
      <c r="AS1033" s="26"/>
      <c r="AT1033" s="1"/>
      <c r="AU1033" s="26"/>
      <c r="AV1033" s="1"/>
      <c r="AW1033" s="26"/>
      <c r="AX1033" s="1"/>
      <c r="AY1033" s="26"/>
      <c r="AZ1033" s="1"/>
      <c r="BA1033" s="26"/>
      <c r="BB1033" s="1"/>
      <c r="BC1033" s="26"/>
      <c r="BD1033" s="1"/>
      <c r="BE1033" s="26"/>
      <c r="BF1033" s="1"/>
      <c r="BG1033" s="26"/>
      <c r="BH1033" s="1"/>
      <c r="BI1033" s="26"/>
      <c r="BJ1033" s="1"/>
      <c r="BK1033" s="26"/>
      <c r="BL1033" s="1"/>
      <c r="BM1033" s="26"/>
      <c r="BN1033" s="1"/>
      <c r="BO1033" s="26"/>
      <c r="BP1033" s="1"/>
      <c r="BQ1033" s="26"/>
      <c r="BR1033" s="1"/>
      <c r="BS1033" s="26"/>
      <c r="BT1033" s="1"/>
      <c r="BU1033" s="26"/>
      <c r="BV1033" s="30"/>
      <c r="BW1033" s="26"/>
      <c r="BX1033" s="30"/>
      <c r="BY1033" s="26"/>
      <c r="BZ1033" s="60"/>
      <c r="CA1033" s="30"/>
      <c r="CB1033" s="30"/>
      <c r="CC1033" s="30"/>
    </row>
    <row r="1034" spans="1:81" s="56" customFormat="1" x14ac:dyDescent="0.35">
      <c r="A1034" s="30" t="s">
        <v>170</v>
      </c>
      <c r="B1034" s="35" t="s">
        <v>229</v>
      </c>
      <c r="C1034" s="35" t="s">
        <v>1731</v>
      </c>
      <c r="D1034" s="35" t="s">
        <v>1732</v>
      </c>
      <c r="E1034" s="35" t="s">
        <v>55</v>
      </c>
      <c r="F1034" s="35">
        <v>999921885</v>
      </c>
      <c r="G1034" s="1">
        <f>(J1034+T1034)-H1034</f>
        <v>19</v>
      </c>
      <c r="H1034" s="1">
        <f>(K1034+L1034+N1034+O1034+P1034+Q1034+R1034)*0.5</f>
        <v>19</v>
      </c>
      <c r="I1034" s="27"/>
      <c r="J1034" s="1">
        <f>SUM(K1034,L1034,N1034,O1034,P1034,Q1034,R1034)</f>
        <v>38</v>
      </c>
      <c r="K1034" s="1">
        <f>SUM(AP1034,BT1034,BX1034)</f>
        <v>0</v>
      </c>
      <c r="L1034" s="1">
        <f>SUM(AD1034,AF1034,AH1034,AL1034,AJ1034,AN1034,AR1034,AT1034,AV1034,AX1034,BB1034,BD1034,BF1034,BH1034,BJ1034,BL1034,AZ1034)</f>
        <v>38</v>
      </c>
      <c r="M1034" s="1">
        <f>COUNT(#REF!,AD1034,AF1034,AH1034,AJ1034,AL1034,AN1034,AR1034,AT1034,AV1034,AX1034,AZ1034,BB1034,BD1034,BF1034,BH1034,BJ1034,BL1034)</f>
        <v>1</v>
      </c>
      <c r="N1034" s="1">
        <f>BN1034+BP1034</f>
        <v>0</v>
      </c>
      <c r="O1034" s="1">
        <v>0</v>
      </c>
      <c r="P1034" s="1">
        <f>BR1034</f>
        <v>0</v>
      </c>
      <c r="Q1034" s="1">
        <f>BV1034</f>
        <v>0</v>
      </c>
      <c r="R1034" s="1">
        <v>0</v>
      </c>
      <c r="S1034" s="64"/>
      <c r="T1034" s="1">
        <f>SUM(U1034,V1034,X1034,Y1034,Z1034,AA1034,AB1034)</f>
        <v>0</v>
      </c>
      <c r="U1034" s="1">
        <f>CA1034</f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f>CC1034</f>
        <v>0</v>
      </c>
      <c r="AB1034" s="1">
        <f>CB1034</f>
        <v>0</v>
      </c>
      <c r="AC1034" s="64"/>
      <c r="AD1034" s="1"/>
      <c r="AE1034" s="26"/>
      <c r="AF1034" s="1"/>
      <c r="AG1034" s="26"/>
      <c r="AH1034" s="1">
        <v>38</v>
      </c>
      <c r="AI1034" s="26" t="s">
        <v>94</v>
      </c>
      <c r="AJ1034" s="1"/>
      <c r="AK1034" s="26"/>
      <c r="AL1034" s="1"/>
      <c r="AM1034" s="26"/>
      <c r="AN1034" s="1"/>
      <c r="AO1034" s="26"/>
      <c r="AP1034" s="1"/>
      <c r="AQ1034" s="26"/>
      <c r="AR1034" s="1"/>
      <c r="AS1034" s="26"/>
      <c r="AT1034" s="1"/>
      <c r="AU1034" s="26"/>
      <c r="AV1034" s="1"/>
      <c r="AW1034" s="26"/>
      <c r="AX1034" s="1"/>
      <c r="AY1034" s="26"/>
      <c r="AZ1034" s="1"/>
      <c r="BA1034" s="26"/>
      <c r="BB1034" s="1"/>
      <c r="BC1034" s="26"/>
      <c r="BD1034" s="1"/>
      <c r="BE1034" s="26"/>
      <c r="BF1034" s="1"/>
      <c r="BG1034" s="26"/>
      <c r="BH1034" s="1"/>
      <c r="BI1034" s="26"/>
      <c r="BJ1034" s="1"/>
      <c r="BK1034" s="26"/>
      <c r="BL1034" s="1"/>
      <c r="BM1034" s="26"/>
      <c r="BN1034" s="1"/>
      <c r="BO1034" s="26"/>
      <c r="BP1034" s="1"/>
      <c r="BQ1034" s="26"/>
      <c r="BR1034" s="1"/>
      <c r="BS1034" s="26"/>
      <c r="BT1034" s="1"/>
      <c r="BU1034" s="26"/>
      <c r="BV1034" s="30"/>
      <c r="BW1034" s="26"/>
      <c r="BX1034" s="30"/>
      <c r="BY1034" s="26"/>
      <c r="BZ1034" s="60"/>
      <c r="CA1034" s="30"/>
      <c r="CB1034" s="30"/>
      <c r="CC1034" s="30"/>
    </row>
    <row r="1035" spans="1:81" s="56" customFormat="1" x14ac:dyDescent="0.35">
      <c r="A1035" s="30" t="s">
        <v>170</v>
      </c>
      <c r="B1035" s="35" t="s">
        <v>229</v>
      </c>
      <c r="C1035" s="35" t="s">
        <v>1847</v>
      </c>
      <c r="D1035" s="35" t="s">
        <v>1848</v>
      </c>
      <c r="E1035" s="35" t="s">
        <v>55</v>
      </c>
      <c r="F1035" s="35">
        <v>999922481</v>
      </c>
      <c r="G1035" s="1">
        <f>(J1035+T1035)-H1035</f>
        <v>19</v>
      </c>
      <c r="H1035" s="1">
        <f>(K1035+L1035+N1035+O1035+P1035+Q1035+R1035)*0.5</f>
        <v>19</v>
      </c>
      <c r="I1035" s="27"/>
      <c r="J1035" s="1">
        <f>SUM(K1035,L1035,N1035,O1035,P1035,Q1035,R1035)</f>
        <v>38</v>
      </c>
      <c r="K1035" s="1">
        <f>SUM(AP1035,BT1035,BX1035)</f>
        <v>0</v>
      </c>
      <c r="L1035" s="1">
        <f>SUM(AD1035,AF1035,AH1035,AL1035,AJ1035,AN1035,AR1035,AT1035,AV1035,AX1035,BB1035,BD1035,BF1035,BH1035,BJ1035,BL1035,AZ1035)</f>
        <v>38</v>
      </c>
      <c r="M1035" s="1">
        <f>COUNT(#REF!,AD1035,AF1035,AH1035,AJ1035,AL1035,AN1035,AR1035,AT1035,AV1035,AX1035,AZ1035,BB1035,BD1035,BF1035,BH1035,BJ1035,BL1035)</f>
        <v>1</v>
      </c>
      <c r="N1035" s="1">
        <f>BN1035+BP1035</f>
        <v>0</v>
      </c>
      <c r="O1035" s="1">
        <v>0</v>
      </c>
      <c r="P1035" s="1">
        <f>BR1035</f>
        <v>0</v>
      </c>
      <c r="Q1035" s="1">
        <f>BV1035</f>
        <v>0</v>
      </c>
      <c r="R1035" s="1">
        <v>0</v>
      </c>
      <c r="S1035" s="64"/>
      <c r="T1035" s="1">
        <f>SUM(U1035,V1035,X1035,Y1035,Z1035,AA1035,AB1035)</f>
        <v>0</v>
      </c>
      <c r="U1035" s="1">
        <f>CA1035</f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f>CC1035</f>
        <v>0</v>
      </c>
      <c r="AB1035" s="1">
        <f>CB1035</f>
        <v>0</v>
      </c>
      <c r="AC1035" s="64"/>
      <c r="AD1035" s="1"/>
      <c r="AE1035" s="26"/>
      <c r="AF1035" s="1"/>
      <c r="AG1035" s="26"/>
      <c r="AH1035" s="1">
        <v>38</v>
      </c>
      <c r="AI1035" s="26" t="s">
        <v>94</v>
      </c>
      <c r="AJ1035" s="1"/>
      <c r="AK1035" s="26"/>
      <c r="AL1035" s="1"/>
      <c r="AM1035" s="26"/>
      <c r="AN1035" s="1"/>
      <c r="AO1035" s="26"/>
      <c r="AP1035" s="1"/>
      <c r="AQ1035" s="26"/>
      <c r="AR1035" s="1"/>
      <c r="AS1035" s="26"/>
      <c r="AT1035" s="1"/>
      <c r="AU1035" s="26"/>
      <c r="AV1035" s="1"/>
      <c r="AW1035" s="26"/>
      <c r="AX1035" s="1"/>
      <c r="AY1035" s="26"/>
      <c r="AZ1035" s="1"/>
      <c r="BA1035" s="26"/>
      <c r="BB1035" s="1"/>
      <c r="BC1035" s="26"/>
      <c r="BD1035" s="1"/>
      <c r="BE1035" s="26"/>
      <c r="BF1035" s="1"/>
      <c r="BG1035" s="26"/>
      <c r="BH1035" s="1"/>
      <c r="BI1035" s="26"/>
      <c r="BJ1035" s="1"/>
      <c r="BK1035" s="26"/>
      <c r="BL1035" s="1"/>
      <c r="BM1035" s="26"/>
      <c r="BN1035" s="1"/>
      <c r="BO1035" s="26"/>
      <c r="BP1035" s="1"/>
      <c r="BQ1035" s="26"/>
      <c r="BR1035" s="1"/>
      <c r="BS1035" s="26"/>
      <c r="BT1035" s="1"/>
      <c r="BU1035" s="26"/>
      <c r="BV1035" s="30"/>
      <c r="BW1035" s="26"/>
      <c r="BX1035" s="30"/>
      <c r="BY1035" s="26"/>
      <c r="BZ1035" s="60"/>
      <c r="CA1035" s="30"/>
      <c r="CB1035" s="30"/>
      <c r="CC1035" s="30"/>
    </row>
    <row r="1036" spans="1:81" s="56" customFormat="1" x14ac:dyDescent="0.35">
      <c r="A1036" s="30" t="s">
        <v>170</v>
      </c>
      <c r="B1036" s="32" t="s">
        <v>229</v>
      </c>
      <c r="C1036" s="32" t="s">
        <v>3379</v>
      </c>
      <c r="D1036" s="32" t="s">
        <v>3380</v>
      </c>
      <c r="E1036" s="32" t="s">
        <v>55</v>
      </c>
      <c r="F1036" s="1">
        <v>999927546</v>
      </c>
      <c r="G1036" s="1">
        <f>(J1036+T1036)-H1036</f>
        <v>15</v>
      </c>
      <c r="H1036" s="1">
        <f>(K1036+L1036+N1036+O1036+P1036+Q1036+R1036)*0.5</f>
        <v>15</v>
      </c>
      <c r="I1036" s="27"/>
      <c r="J1036" s="1">
        <f>SUM(K1036,L1036,N1036,O1036,P1036,Q1036,R1036)</f>
        <v>30</v>
      </c>
      <c r="K1036" s="1">
        <f>SUM(AP1036,BT1036,BX1036)</f>
        <v>0</v>
      </c>
      <c r="L1036" s="1">
        <f>SUM(AD1036,AF1036,AH1036,AL1036,AJ1036,AN1036,AR1036,AT1036,AV1036,AX1036,BB1036,BD1036,BF1036,BH1036,BJ1036,BL1036,AZ1036)</f>
        <v>30</v>
      </c>
      <c r="M1036" s="1">
        <f>COUNT(#REF!,AD1036,AF1036,AH1036,AJ1036,AL1036,AN1036,AR1036,AT1036,AV1036,AX1036,AZ1036,BB1036,BD1036,BF1036,BH1036,BJ1036,BL1036)</f>
        <v>1</v>
      </c>
      <c r="N1036" s="1">
        <f>BN1036+BP1036</f>
        <v>0</v>
      </c>
      <c r="O1036" s="1">
        <v>0</v>
      </c>
      <c r="P1036" s="1">
        <f>BR1036</f>
        <v>0</v>
      </c>
      <c r="Q1036" s="1">
        <f>BV1036</f>
        <v>0</v>
      </c>
      <c r="R1036" s="1">
        <v>0</v>
      </c>
      <c r="S1036" s="64"/>
      <c r="T1036" s="1">
        <f>SUM(U1036,V1036,X1036,Y1036,Z1036,AA1036,AB1036)</f>
        <v>0</v>
      </c>
      <c r="U1036" s="1">
        <f>CA1036</f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f>CC1036</f>
        <v>0</v>
      </c>
      <c r="AB1036" s="1">
        <f>CB1036</f>
        <v>0</v>
      </c>
      <c r="AC1036" s="64"/>
      <c r="AD1036" s="1"/>
      <c r="AE1036" s="26"/>
      <c r="AF1036" s="1"/>
      <c r="AG1036" s="26"/>
      <c r="AH1036" s="1"/>
      <c r="AI1036" s="27"/>
      <c r="AJ1036" s="1"/>
      <c r="AK1036" s="26"/>
      <c r="AL1036" s="1"/>
      <c r="AM1036" s="26"/>
      <c r="AN1036" s="1"/>
      <c r="AO1036" s="26"/>
      <c r="AP1036" s="1"/>
      <c r="AQ1036" s="26"/>
      <c r="AR1036" s="1"/>
      <c r="AS1036" s="26"/>
      <c r="AT1036" s="1"/>
      <c r="AU1036" s="26"/>
      <c r="AV1036" s="1"/>
      <c r="AW1036" s="26"/>
      <c r="AX1036" s="1"/>
      <c r="AY1036" s="26"/>
      <c r="AZ1036" s="1"/>
      <c r="BA1036" s="26"/>
      <c r="BB1036" s="1"/>
      <c r="BC1036" s="26"/>
      <c r="BD1036" s="1"/>
      <c r="BE1036" s="26"/>
      <c r="BF1036" s="1">
        <v>30</v>
      </c>
      <c r="BG1036" s="26">
        <v>1</v>
      </c>
      <c r="BH1036" s="1"/>
      <c r="BI1036" s="26"/>
      <c r="BJ1036" s="1"/>
      <c r="BK1036" s="26"/>
      <c r="BL1036" s="1"/>
      <c r="BM1036" s="26"/>
      <c r="BN1036" s="1"/>
      <c r="BO1036" s="26"/>
      <c r="BP1036" s="1"/>
      <c r="BQ1036" s="26"/>
      <c r="BR1036" s="1"/>
      <c r="BS1036" s="26"/>
      <c r="BT1036" s="1"/>
      <c r="BU1036" s="26"/>
      <c r="BV1036" s="30"/>
      <c r="BW1036" s="26"/>
      <c r="BX1036" s="30"/>
      <c r="BY1036" s="26"/>
      <c r="BZ1036" s="60"/>
      <c r="CA1036" s="30"/>
      <c r="CB1036" s="30"/>
      <c r="CC1036" s="30"/>
    </row>
    <row r="1037" spans="1:81" s="56" customFormat="1" x14ac:dyDescent="0.35">
      <c r="A1037" s="30" t="s">
        <v>170</v>
      </c>
      <c r="B1037" s="30" t="s">
        <v>229</v>
      </c>
      <c r="C1037" s="30" t="s">
        <v>1575</v>
      </c>
      <c r="D1037" s="30" t="s">
        <v>111</v>
      </c>
      <c r="E1037" s="30" t="s">
        <v>55</v>
      </c>
      <c r="F1037" s="30">
        <v>999921218</v>
      </c>
      <c r="G1037" s="1">
        <f>(J1037+T1037)-H1037</f>
        <v>0</v>
      </c>
      <c r="H1037" s="1">
        <f>(K1037+L1037+N1037+O1037+P1037+Q1037+R1037)*0.5</f>
        <v>0</v>
      </c>
      <c r="I1037" s="27"/>
      <c r="J1037" s="1">
        <f>SUM(K1037,L1037,N1037,O1037,P1037,Q1037,R1037)</f>
        <v>0</v>
      </c>
      <c r="K1037" s="1">
        <f>SUM(AP1037,BT1037,BX1037)</f>
        <v>0</v>
      </c>
      <c r="L1037" s="1">
        <f>SUM(AD1037,AF1037,AH1037,AL1037,AJ1037,AN1037,AR1037,AT1037,AV1037,AX1037,BB1037,BD1037,BF1037,BH1037,BJ1037,BL1037,AZ1037)</f>
        <v>0</v>
      </c>
      <c r="M1037" s="1">
        <f>COUNT(#REF!,AD1037,AF1037,AH1037,AJ1037,AL1037,AN1037,AR1037,AT1037,AV1037,AX1037,AZ1037,BB1037,BD1037,BF1037,BH1037,BJ1037,BL1037)</f>
        <v>0</v>
      </c>
      <c r="N1037" s="1">
        <f>BN1037+BP1037</f>
        <v>0</v>
      </c>
      <c r="O1037" s="1">
        <v>0</v>
      </c>
      <c r="P1037" s="1">
        <f>BR1037</f>
        <v>0</v>
      </c>
      <c r="Q1037" s="1">
        <f>BV1037</f>
        <v>0</v>
      </c>
      <c r="R1037" s="1">
        <v>0</v>
      </c>
      <c r="S1037" s="64"/>
      <c r="T1037" s="1">
        <f>SUM(U1037,V1037,X1037,Y1037,Z1037,AA1037,AB1037)</f>
        <v>0</v>
      </c>
      <c r="U1037" s="1">
        <f>CA1037</f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f>CC1037</f>
        <v>0</v>
      </c>
      <c r="AB1037" s="1">
        <f>CB1037</f>
        <v>0</v>
      </c>
      <c r="AC1037" s="64"/>
      <c r="AD1037" s="1"/>
      <c r="AE1037" s="26"/>
      <c r="AF1037" s="1"/>
      <c r="AG1037" s="26"/>
      <c r="AH1037" s="1"/>
      <c r="AI1037" s="26"/>
      <c r="AJ1037" s="1"/>
      <c r="AK1037" s="26"/>
      <c r="AL1037" s="1"/>
      <c r="AM1037" s="26"/>
      <c r="AN1037" s="1"/>
      <c r="AO1037" s="26"/>
      <c r="AP1037" s="1"/>
      <c r="AQ1037" s="26"/>
      <c r="AR1037" s="1"/>
      <c r="AS1037" s="26"/>
      <c r="AT1037" s="1"/>
      <c r="AU1037" s="26"/>
      <c r="AV1037" s="1"/>
      <c r="AW1037" s="26"/>
      <c r="AX1037" s="1"/>
      <c r="AY1037" s="26"/>
      <c r="AZ1037" s="1"/>
      <c r="BA1037" s="26"/>
      <c r="BB1037" s="1"/>
      <c r="BC1037" s="26"/>
      <c r="BD1037" s="1"/>
      <c r="BE1037" s="26"/>
      <c r="BF1037" s="1"/>
      <c r="BG1037" s="26"/>
      <c r="BH1037" s="1"/>
      <c r="BI1037" s="26"/>
      <c r="BJ1037" s="1"/>
      <c r="BK1037" s="26"/>
      <c r="BL1037" s="1"/>
      <c r="BM1037" s="26"/>
      <c r="BN1037" s="1"/>
      <c r="BO1037" s="26"/>
      <c r="BP1037" s="1"/>
      <c r="BQ1037" s="26"/>
      <c r="BR1037" s="1"/>
      <c r="BS1037" s="26"/>
      <c r="BT1037" s="1"/>
      <c r="BU1037" s="26"/>
      <c r="BV1037" s="30"/>
      <c r="BW1037" s="26"/>
      <c r="BX1037" s="30"/>
      <c r="BY1037" s="26"/>
      <c r="BZ1037" s="60"/>
      <c r="CA1037" s="30"/>
      <c r="CB1037" s="30"/>
      <c r="CC1037" s="30"/>
    </row>
    <row r="1038" spans="1:81" s="56" customFormat="1" x14ac:dyDescent="0.35">
      <c r="A1038" s="30" t="s">
        <v>170</v>
      </c>
      <c r="B1038" s="1" t="s">
        <v>229</v>
      </c>
      <c r="C1038" s="1" t="s">
        <v>241</v>
      </c>
      <c r="D1038" s="1" t="s">
        <v>1614</v>
      </c>
      <c r="E1038" s="1" t="s">
        <v>55</v>
      </c>
      <c r="F1038" s="1">
        <v>999921420</v>
      </c>
      <c r="G1038" s="1">
        <f>(J1038+T1038)-H1038</f>
        <v>0</v>
      </c>
      <c r="H1038" s="1">
        <f>(K1038+L1038+N1038+O1038+P1038+Q1038+R1038)*0.5</f>
        <v>0</v>
      </c>
      <c r="I1038" s="27"/>
      <c r="J1038" s="1">
        <f>SUM(K1038,L1038,N1038,O1038,P1038,Q1038,R1038)</f>
        <v>0</v>
      </c>
      <c r="K1038" s="1">
        <f>SUM(AP1038,BT1038,BX1038)</f>
        <v>0</v>
      </c>
      <c r="L1038" s="1">
        <f>SUM(AD1038,AF1038,AH1038,AL1038,AJ1038,AN1038,AR1038,AT1038,AV1038,AX1038,BB1038,BD1038,BF1038,BH1038,BJ1038,BL1038,AZ1038)</f>
        <v>0</v>
      </c>
      <c r="M1038" s="1">
        <f>COUNT(#REF!,AD1038,AF1038,AH1038,AJ1038,AL1038,AN1038,AR1038,AT1038,AV1038,AX1038,AZ1038,BB1038,BD1038,BF1038,BH1038,BJ1038,BL1038)</f>
        <v>0</v>
      </c>
      <c r="N1038" s="1">
        <f>BN1038+BP1038</f>
        <v>0</v>
      </c>
      <c r="O1038" s="1">
        <v>0</v>
      </c>
      <c r="P1038" s="1">
        <f>BR1038</f>
        <v>0</v>
      </c>
      <c r="Q1038" s="1">
        <f>BV1038</f>
        <v>0</v>
      </c>
      <c r="R1038" s="1">
        <v>0</v>
      </c>
      <c r="S1038" s="64"/>
      <c r="T1038" s="1">
        <f>SUM(U1038,V1038,X1038,Y1038,Z1038,AA1038,AB1038)</f>
        <v>0</v>
      </c>
      <c r="U1038" s="1">
        <f>CA1038</f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f>CC1038</f>
        <v>0</v>
      </c>
      <c r="AB1038" s="1">
        <f>CB1038</f>
        <v>0</v>
      </c>
      <c r="AC1038" s="64"/>
      <c r="AD1038" s="1"/>
      <c r="AE1038" s="26"/>
      <c r="AF1038" s="1"/>
      <c r="AG1038" s="26"/>
      <c r="AH1038" s="1"/>
      <c r="AI1038" s="26"/>
      <c r="AJ1038" s="1"/>
      <c r="AK1038" s="26"/>
      <c r="AL1038" s="1"/>
      <c r="AM1038" s="26"/>
      <c r="AN1038" s="1"/>
      <c r="AO1038" s="26"/>
      <c r="AP1038" s="1"/>
      <c r="AQ1038" s="26"/>
      <c r="AR1038" s="1"/>
      <c r="AS1038" s="26"/>
      <c r="AT1038" s="1"/>
      <c r="AU1038" s="26"/>
      <c r="AV1038" s="1"/>
      <c r="AW1038" s="26"/>
      <c r="AX1038" s="1"/>
      <c r="AY1038" s="26"/>
      <c r="AZ1038" s="1"/>
      <c r="BA1038" s="26"/>
      <c r="BB1038" s="1"/>
      <c r="BC1038" s="26"/>
      <c r="BD1038" s="1"/>
      <c r="BE1038" s="26"/>
      <c r="BF1038" s="1"/>
      <c r="BG1038" s="26"/>
      <c r="BH1038" s="1"/>
      <c r="BI1038" s="26"/>
      <c r="BJ1038" s="1"/>
      <c r="BK1038" s="26"/>
      <c r="BL1038" s="1"/>
      <c r="BM1038" s="26"/>
      <c r="BN1038" s="1"/>
      <c r="BO1038" s="26"/>
      <c r="BP1038" s="1"/>
      <c r="BQ1038" s="26"/>
      <c r="BR1038" s="1"/>
      <c r="BS1038" s="26"/>
      <c r="BT1038" s="1"/>
      <c r="BU1038" s="26"/>
      <c r="BV1038" s="30"/>
      <c r="BW1038" s="26"/>
      <c r="BX1038" s="30"/>
      <c r="BY1038" s="26"/>
      <c r="BZ1038" s="60"/>
      <c r="CA1038" s="30"/>
      <c r="CB1038" s="30"/>
      <c r="CC1038" s="30"/>
    </row>
    <row r="1039" spans="1:81" s="56" customFormat="1" x14ac:dyDescent="0.35">
      <c r="A1039" s="1" t="s">
        <v>170</v>
      </c>
      <c r="B1039" s="1" t="s">
        <v>229</v>
      </c>
      <c r="C1039" s="1" t="s">
        <v>1983</v>
      </c>
      <c r="D1039" s="1" t="s">
        <v>1984</v>
      </c>
      <c r="E1039" s="1" t="s">
        <v>55</v>
      </c>
      <c r="F1039" s="1">
        <v>999923197</v>
      </c>
      <c r="G1039" s="1">
        <f>(J1039+T1039)-H1039</f>
        <v>0</v>
      </c>
      <c r="H1039" s="1"/>
      <c r="I1039" s="27"/>
      <c r="J1039" s="1">
        <f>SUM(K1039,L1039,N1039,O1039,P1039,Q1039,R1039)</f>
        <v>0</v>
      </c>
      <c r="K1039" s="1">
        <f>SUM(AP1039,BT1039,BX1039)</f>
        <v>0</v>
      </c>
      <c r="L1039" s="1">
        <f>SUM(AD1039,AF1039,AH1039,AL1039,AJ1039,AN1039,AR1039,AT1039,AV1039,AX1039,BB1039,BD1039,BF1039,BH1039,BJ1039,BL1039,AZ1039)</f>
        <v>0</v>
      </c>
      <c r="M1039" s="1">
        <f>COUNT(#REF!,AD1039,AF1039,AH1039,AJ1039,AL1039,AN1039,AR1039,AT1039,AV1039,AX1039,AZ1039,BB1039,BD1039,BF1039,BH1039,BJ1039,BL1039)</f>
        <v>0</v>
      </c>
      <c r="N1039" s="1">
        <f>BN1039+BP1039</f>
        <v>0</v>
      </c>
      <c r="O1039" s="1">
        <v>0</v>
      </c>
      <c r="P1039" s="1">
        <f>BR1039</f>
        <v>0</v>
      </c>
      <c r="Q1039" s="1">
        <f>BV1039</f>
        <v>0</v>
      </c>
      <c r="R1039" s="1">
        <v>0</v>
      </c>
      <c r="S1039" s="64"/>
      <c r="T1039" s="1">
        <f>SUM(U1039,V1039,X1039,Y1039,Z1039,AA1039,AB1039)</f>
        <v>0</v>
      </c>
      <c r="U1039" s="1">
        <f>CA1039</f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f>CC1039</f>
        <v>0</v>
      </c>
      <c r="AB1039" s="1">
        <f>CB1039</f>
        <v>0</v>
      </c>
      <c r="AC1039" s="64"/>
      <c r="AD1039" s="1"/>
      <c r="AE1039" s="26"/>
      <c r="AF1039" s="1"/>
      <c r="AG1039" s="26"/>
      <c r="AH1039" s="1"/>
      <c r="AI1039" s="26"/>
      <c r="AJ1039" s="1"/>
      <c r="AK1039" s="26"/>
      <c r="AL1039" s="1"/>
      <c r="AM1039" s="26"/>
      <c r="AN1039" s="1"/>
      <c r="AO1039" s="26"/>
      <c r="AP1039" s="1"/>
      <c r="AQ1039" s="26"/>
      <c r="AR1039" s="1"/>
      <c r="AS1039" s="26"/>
      <c r="AT1039" s="1"/>
      <c r="AU1039" s="26"/>
      <c r="AV1039" s="1"/>
      <c r="AW1039" s="26"/>
      <c r="AX1039" s="1"/>
      <c r="AY1039" s="26"/>
      <c r="AZ1039" s="1"/>
      <c r="BA1039" s="26"/>
      <c r="BB1039" s="1"/>
      <c r="BC1039" s="26"/>
      <c r="BD1039" s="1"/>
      <c r="BE1039" s="26"/>
      <c r="BF1039" s="1"/>
      <c r="BG1039" s="26"/>
      <c r="BH1039" s="1"/>
      <c r="BI1039" s="26"/>
      <c r="BJ1039" s="1"/>
      <c r="BK1039" s="26"/>
      <c r="BL1039" s="1"/>
      <c r="BM1039" s="26"/>
      <c r="BN1039" s="1"/>
      <c r="BO1039" s="26"/>
      <c r="BP1039" s="1"/>
      <c r="BQ1039" s="26"/>
      <c r="BR1039" s="1"/>
      <c r="BS1039" s="26"/>
      <c r="BT1039" s="1"/>
      <c r="BU1039" s="26"/>
      <c r="BV1039" s="30"/>
      <c r="BW1039" s="26"/>
      <c r="BX1039" s="30"/>
      <c r="BY1039" s="26"/>
      <c r="BZ1039" s="60"/>
      <c r="CA1039" s="30"/>
      <c r="CB1039" s="30"/>
      <c r="CC1039" s="30"/>
    </row>
    <row r="1040" spans="1:81" s="56" customFormat="1" x14ac:dyDescent="0.35">
      <c r="A1040" s="1" t="s">
        <v>170</v>
      </c>
      <c r="B1040" s="1" t="s">
        <v>229</v>
      </c>
      <c r="C1040" s="1" t="s">
        <v>2137</v>
      </c>
      <c r="D1040" s="1" t="s">
        <v>111</v>
      </c>
      <c r="E1040" s="1" t="s">
        <v>55</v>
      </c>
      <c r="F1040" s="1">
        <v>999924097</v>
      </c>
      <c r="G1040" s="1">
        <f>(J1040+T1040)-H1040</f>
        <v>0</v>
      </c>
      <c r="H1040" s="1"/>
      <c r="I1040" s="27"/>
      <c r="J1040" s="1">
        <f>SUM(K1040,L1040,N1040,O1040,P1040,Q1040,R1040)</f>
        <v>0</v>
      </c>
      <c r="K1040" s="1">
        <f>SUM(AP1040,BT1040,BX1040)</f>
        <v>0</v>
      </c>
      <c r="L1040" s="1">
        <f>SUM(AD1040,AF1040,AH1040,AL1040,AJ1040,AN1040,AR1040,AT1040,AV1040,AX1040,BB1040,BD1040,BF1040,BH1040,BJ1040,BL1040,AZ1040)</f>
        <v>0</v>
      </c>
      <c r="M1040" s="1">
        <f>COUNT(#REF!,AD1040,AF1040,AH1040,AJ1040,AL1040,AN1040,AR1040,AT1040,AV1040,AX1040,AZ1040,BB1040,BD1040,BF1040,BH1040,BJ1040,BL1040)</f>
        <v>0</v>
      </c>
      <c r="N1040" s="1">
        <f>BN1040+BP1040</f>
        <v>0</v>
      </c>
      <c r="O1040" s="1">
        <v>0</v>
      </c>
      <c r="P1040" s="1">
        <f>BR1040</f>
        <v>0</v>
      </c>
      <c r="Q1040" s="1">
        <f>BV1040</f>
        <v>0</v>
      </c>
      <c r="R1040" s="1">
        <v>0</v>
      </c>
      <c r="S1040" s="64"/>
      <c r="T1040" s="1">
        <f>SUM(U1040,V1040,X1040,Y1040,Z1040,AA1040,AB1040)</f>
        <v>0</v>
      </c>
      <c r="U1040" s="1">
        <f>CA1040</f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f>CC1040</f>
        <v>0</v>
      </c>
      <c r="AB1040" s="1">
        <f>CB1040</f>
        <v>0</v>
      </c>
      <c r="AC1040" s="64"/>
      <c r="AD1040" s="1"/>
      <c r="AE1040" s="26"/>
      <c r="AF1040" s="1"/>
      <c r="AG1040" s="26"/>
      <c r="AH1040" s="1"/>
      <c r="AI1040" s="26"/>
      <c r="AJ1040" s="1"/>
      <c r="AK1040" s="26"/>
      <c r="AL1040" s="1"/>
      <c r="AM1040" s="26"/>
      <c r="AN1040" s="1"/>
      <c r="AO1040" s="26"/>
      <c r="AP1040" s="1"/>
      <c r="AQ1040" s="26"/>
      <c r="AR1040" s="1"/>
      <c r="AS1040" s="26"/>
      <c r="AT1040" s="1"/>
      <c r="AU1040" s="26"/>
      <c r="AV1040" s="1"/>
      <c r="AW1040" s="26"/>
      <c r="AX1040" s="1"/>
      <c r="AY1040" s="26"/>
      <c r="AZ1040" s="1"/>
      <c r="BA1040" s="26"/>
      <c r="BB1040" s="1"/>
      <c r="BC1040" s="26"/>
      <c r="BD1040" s="1"/>
      <c r="BE1040" s="26"/>
      <c r="BF1040" s="1"/>
      <c r="BG1040" s="26"/>
      <c r="BH1040" s="1"/>
      <c r="BI1040" s="26"/>
      <c r="BJ1040" s="1"/>
      <c r="BK1040" s="26"/>
      <c r="BL1040" s="1"/>
      <c r="BM1040" s="26"/>
      <c r="BN1040" s="1"/>
      <c r="BO1040" s="26"/>
      <c r="BP1040" s="1"/>
      <c r="BQ1040" s="26"/>
      <c r="BR1040" s="1"/>
      <c r="BS1040" s="26"/>
      <c r="BT1040" s="1"/>
      <c r="BU1040" s="26"/>
      <c r="BV1040" s="30"/>
      <c r="BW1040" s="26"/>
      <c r="BX1040" s="30"/>
      <c r="BY1040" s="26"/>
      <c r="BZ1040" s="60"/>
      <c r="CA1040" s="30"/>
      <c r="CB1040" s="30"/>
      <c r="CC1040" s="30"/>
    </row>
    <row r="1041" spans="1:81" s="56" customFormat="1" x14ac:dyDescent="0.35">
      <c r="A1041" s="30" t="s">
        <v>60</v>
      </c>
      <c r="B1041" s="1" t="s">
        <v>229</v>
      </c>
      <c r="C1041" s="1" t="s">
        <v>2468</v>
      </c>
      <c r="D1041" s="1" t="s">
        <v>2469</v>
      </c>
      <c r="E1041" s="1" t="s">
        <v>55</v>
      </c>
      <c r="F1041" s="1">
        <v>999925328</v>
      </c>
      <c r="G1041" s="1">
        <f>(J1041+T1041)-H1041</f>
        <v>188</v>
      </c>
      <c r="H1041" s="1"/>
      <c r="I1041" s="27"/>
      <c r="J1041" s="1">
        <f>SUM(K1041,L1041,N1041,O1041,P1041,Q1041,R1041)</f>
        <v>188</v>
      </c>
      <c r="K1041" s="1">
        <f>SUM(AP1041,BT1041,BX1041)</f>
        <v>0</v>
      </c>
      <c r="L1041" s="1">
        <f>SUM(AD1041,AF1041,AH1041,AL1041,AJ1041,AN1041,AR1041,AT1041,AV1041,AX1041,BB1041,BD1041,BF1041,BH1041,BJ1041,BL1041,AZ1041)</f>
        <v>188</v>
      </c>
      <c r="M1041" s="1">
        <f>COUNT(#REF!,AD1041,AF1041,AH1041,AJ1041,AL1041,AN1041,AR1041,AT1041,AV1041,AX1041,AZ1041,BB1041,BD1041,BF1041,BH1041,BJ1041,BL1041)</f>
        <v>2</v>
      </c>
      <c r="N1041" s="1">
        <f>BN1041+BP1041</f>
        <v>0</v>
      </c>
      <c r="O1041" s="1">
        <v>0</v>
      </c>
      <c r="P1041" s="1">
        <f>BR1041</f>
        <v>0</v>
      </c>
      <c r="Q1041" s="1">
        <f>BV1041</f>
        <v>0</v>
      </c>
      <c r="R1041" s="1">
        <v>0</v>
      </c>
      <c r="S1041" s="64"/>
      <c r="T1041" s="1">
        <f>SUM(U1041,V1041,X1041,Y1041,Z1041,AA1041,AB1041)</f>
        <v>0</v>
      </c>
      <c r="U1041" s="1">
        <f>CA1041</f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f>CC1041</f>
        <v>0</v>
      </c>
      <c r="AB1041" s="1">
        <f>CB1041</f>
        <v>0</v>
      </c>
      <c r="AC1041" s="64"/>
      <c r="AD1041" s="1"/>
      <c r="AE1041" s="26"/>
      <c r="AF1041" s="1"/>
      <c r="AG1041" s="26"/>
      <c r="AH1041" s="1"/>
      <c r="AI1041" s="26"/>
      <c r="AJ1041" s="1">
        <v>68</v>
      </c>
      <c r="AK1041" s="26">
        <v>3</v>
      </c>
      <c r="AL1041" s="1"/>
      <c r="AM1041" s="26"/>
      <c r="AN1041" s="1"/>
      <c r="AO1041" s="26"/>
      <c r="AP1041" s="1"/>
      <c r="AQ1041" s="26"/>
      <c r="AR1041" s="1">
        <v>120</v>
      </c>
      <c r="AS1041" s="26">
        <v>1</v>
      </c>
      <c r="AT1041" s="1"/>
      <c r="AU1041" s="26"/>
      <c r="AV1041" s="1"/>
      <c r="AW1041" s="26"/>
      <c r="AX1041" s="1"/>
      <c r="AY1041" s="26"/>
      <c r="AZ1041" s="1"/>
      <c r="BA1041" s="26"/>
      <c r="BB1041" s="1"/>
      <c r="BC1041" s="26"/>
      <c r="BD1041" s="1"/>
      <c r="BE1041" s="26"/>
      <c r="BF1041" s="1"/>
      <c r="BG1041" s="26"/>
      <c r="BH1041" s="1"/>
      <c r="BI1041" s="26"/>
      <c r="BJ1041" s="1"/>
      <c r="BK1041" s="26"/>
      <c r="BL1041" s="1"/>
      <c r="BM1041" s="26"/>
      <c r="BN1041" s="1"/>
      <c r="BO1041" s="26"/>
      <c r="BP1041" s="1"/>
      <c r="BQ1041" s="26"/>
      <c r="BR1041" s="1"/>
      <c r="BS1041" s="26"/>
      <c r="BT1041" s="1"/>
      <c r="BU1041" s="26"/>
      <c r="BV1041" s="30"/>
      <c r="BW1041" s="26"/>
      <c r="BX1041" s="30"/>
      <c r="BY1041" s="26"/>
      <c r="BZ1041" s="60"/>
      <c r="CA1041" s="30"/>
      <c r="CB1041" s="30"/>
      <c r="CC1041" s="30"/>
    </row>
    <row r="1042" spans="1:81" s="56" customFormat="1" x14ac:dyDescent="0.35">
      <c r="A1042" s="30" t="s">
        <v>60</v>
      </c>
      <c r="B1042" s="31" t="s">
        <v>229</v>
      </c>
      <c r="C1042" s="31" t="s">
        <v>2097</v>
      </c>
      <c r="D1042" s="31" t="s">
        <v>2098</v>
      </c>
      <c r="E1042" s="31" t="s">
        <v>55</v>
      </c>
      <c r="F1042" s="1">
        <v>999923862</v>
      </c>
      <c r="G1042" s="1">
        <f>(J1042+T1042)-H1042</f>
        <v>63</v>
      </c>
      <c r="H1042" s="1"/>
      <c r="I1042" s="27"/>
      <c r="J1042" s="1">
        <f>SUM(K1042,L1042,N1042,O1042,P1042,Q1042,R1042)</f>
        <v>63</v>
      </c>
      <c r="K1042" s="1">
        <f>SUM(AP1042,BT1042,BX1042)</f>
        <v>0</v>
      </c>
      <c r="L1042" s="1">
        <f>SUM(AD1042,AF1042,AH1042,AL1042,AJ1042,AN1042,AR1042,AT1042,AV1042,AX1042,BB1042,BD1042,BF1042,BH1042,BJ1042,BL1042,AZ1042)</f>
        <v>63</v>
      </c>
      <c r="M1042" s="1">
        <f>COUNT(#REF!,AD1042,AF1042,AH1042,AJ1042,AL1042,AN1042,AR1042,AT1042,AV1042,AX1042,AZ1042,BB1042,BD1042,BF1042,BH1042,BJ1042,BL1042)</f>
        <v>1</v>
      </c>
      <c r="N1042" s="1">
        <f>BN1042+BP1042</f>
        <v>0</v>
      </c>
      <c r="O1042" s="1">
        <v>0</v>
      </c>
      <c r="P1042" s="1">
        <f>BR1042</f>
        <v>0</v>
      </c>
      <c r="Q1042" s="1">
        <f>BV1042</f>
        <v>0</v>
      </c>
      <c r="R1042" s="1">
        <v>0</v>
      </c>
      <c r="S1042" s="64"/>
      <c r="T1042" s="1">
        <f>SUM(U1042,V1042,X1042,Y1042,Z1042,AA1042,AB1042)</f>
        <v>0</v>
      </c>
      <c r="U1042" s="1">
        <f>CA1042</f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f>CC1042</f>
        <v>0</v>
      </c>
      <c r="AB1042" s="1">
        <f>CB1042</f>
        <v>0</v>
      </c>
      <c r="AC1042" s="64"/>
      <c r="AD1042" s="1"/>
      <c r="AE1042" s="26"/>
      <c r="AF1042" s="1"/>
      <c r="AG1042" s="26"/>
      <c r="AH1042" s="1"/>
      <c r="AI1042" s="26"/>
      <c r="AJ1042" s="1"/>
      <c r="AK1042" s="26"/>
      <c r="AL1042" s="1"/>
      <c r="AM1042" s="26"/>
      <c r="AN1042" s="1"/>
      <c r="AO1042" s="26"/>
      <c r="AP1042" s="1"/>
      <c r="AQ1042" s="26"/>
      <c r="AR1042" s="1">
        <v>63</v>
      </c>
      <c r="AS1042" s="26">
        <v>5</v>
      </c>
      <c r="AT1042" s="1"/>
      <c r="AU1042" s="26"/>
      <c r="AV1042" s="1"/>
      <c r="AW1042" s="26"/>
      <c r="AX1042" s="1"/>
      <c r="AY1042" s="26"/>
      <c r="AZ1042" s="1"/>
      <c r="BA1042" s="26"/>
      <c r="BB1042" s="1"/>
      <c r="BC1042" s="26"/>
      <c r="BD1042" s="1"/>
      <c r="BE1042" s="26"/>
      <c r="BF1042" s="1"/>
      <c r="BG1042" s="26"/>
      <c r="BH1042" s="1"/>
      <c r="BI1042" s="26"/>
      <c r="BJ1042" s="1"/>
      <c r="BK1042" s="26"/>
      <c r="BL1042" s="1"/>
      <c r="BM1042" s="26"/>
      <c r="BN1042" s="1"/>
      <c r="BO1042" s="26"/>
      <c r="BP1042" s="1"/>
      <c r="BQ1042" s="26"/>
      <c r="BR1042" s="1"/>
      <c r="BS1042" s="26"/>
      <c r="BT1042" s="1"/>
      <c r="BU1042" s="26"/>
      <c r="BV1042" s="30"/>
      <c r="BW1042" s="26"/>
      <c r="BX1042" s="30"/>
      <c r="BY1042" s="26"/>
      <c r="BZ1042" s="60"/>
      <c r="CA1042" s="30"/>
      <c r="CB1042" s="30"/>
      <c r="CC1042" s="30"/>
    </row>
    <row r="1043" spans="1:81" s="56" customFormat="1" x14ac:dyDescent="0.35">
      <c r="A1043" s="30" t="s">
        <v>60</v>
      </c>
      <c r="B1043" s="1" t="s">
        <v>229</v>
      </c>
      <c r="C1043" s="1" t="s">
        <v>1856</v>
      </c>
      <c r="D1043" s="1" t="s">
        <v>113</v>
      </c>
      <c r="E1043" s="1" t="s">
        <v>55</v>
      </c>
      <c r="F1043" s="1">
        <v>999925127</v>
      </c>
      <c r="G1043" s="1">
        <f>(J1043+T1043)-H1043</f>
        <v>63</v>
      </c>
      <c r="H1043" s="1"/>
      <c r="I1043" s="27"/>
      <c r="J1043" s="1">
        <f>SUM(K1043,L1043,N1043,O1043,P1043,Q1043,R1043)</f>
        <v>63</v>
      </c>
      <c r="K1043" s="1">
        <f>SUM(AP1043,BT1043,BX1043)</f>
        <v>0</v>
      </c>
      <c r="L1043" s="1">
        <f>SUM(AD1043,AF1043,AH1043,AL1043,AJ1043,AN1043,AR1043,AT1043,AV1043,AX1043,BB1043,BD1043,BF1043,BH1043,BJ1043,BL1043,AZ1043)</f>
        <v>63</v>
      </c>
      <c r="M1043" s="1">
        <f>COUNT(#REF!,AD1043,AF1043,AH1043,AJ1043,AL1043,AN1043,AR1043,AT1043,AV1043,AX1043,AZ1043,BB1043,BD1043,BF1043,BH1043,BJ1043,BL1043)</f>
        <v>1</v>
      </c>
      <c r="N1043" s="1">
        <f>BN1043+BP1043</f>
        <v>0</v>
      </c>
      <c r="O1043" s="1">
        <v>0</v>
      </c>
      <c r="P1043" s="1">
        <f>BR1043</f>
        <v>0</v>
      </c>
      <c r="Q1043" s="1">
        <f>BV1043</f>
        <v>0</v>
      </c>
      <c r="R1043" s="1">
        <v>0</v>
      </c>
      <c r="S1043" s="64"/>
      <c r="T1043" s="1">
        <f>SUM(U1043,V1043,X1043,Y1043,Z1043,AA1043,AB1043)</f>
        <v>0</v>
      </c>
      <c r="U1043" s="1">
        <f>CA1043</f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f>CC1043</f>
        <v>0</v>
      </c>
      <c r="AB1043" s="1">
        <f>CB1043</f>
        <v>0</v>
      </c>
      <c r="AC1043" s="64"/>
      <c r="AD1043" s="1"/>
      <c r="AE1043" s="26"/>
      <c r="AF1043" s="1"/>
      <c r="AG1043" s="26"/>
      <c r="AH1043" s="1"/>
      <c r="AI1043" s="26"/>
      <c r="AJ1043" s="1">
        <v>63</v>
      </c>
      <c r="AK1043" s="26">
        <v>5</v>
      </c>
      <c r="AL1043" s="1"/>
      <c r="AM1043" s="26"/>
      <c r="AN1043" s="1"/>
      <c r="AO1043" s="26"/>
      <c r="AP1043" s="1"/>
      <c r="AQ1043" s="26"/>
      <c r="AR1043" s="1"/>
      <c r="AS1043" s="26"/>
      <c r="AT1043" s="1"/>
      <c r="AU1043" s="26"/>
      <c r="AV1043" s="1"/>
      <c r="AW1043" s="26"/>
      <c r="AX1043" s="1"/>
      <c r="AY1043" s="26"/>
      <c r="AZ1043" s="1"/>
      <c r="BA1043" s="26"/>
      <c r="BB1043" s="1"/>
      <c r="BC1043" s="26"/>
      <c r="BD1043" s="1"/>
      <c r="BE1043" s="26"/>
      <c r="BF1043" s="1"/>
      <c r="BG1043" s="26"/>
      <c r="BH1043" s="1"/>
      <c r="BI1043" s="26"/>
      <c r="BJ1043" s="1"/>
      <c r="BK1043" s="26"/>
      <c r="BL1043" s="1"/>
      <c r="BM1043" s="26"/>
      <c r="BN1043" s="1"/>
      <c r="BO1043" s="26"/>
      <c r="BP1043" s="1"/>
      <c r="BQ1043" s="26"/>
      <c r="BR1043" s="1"/>
      <c r="BS1043" s="26"/>
      <c r="BT1043" s="1"/>
      <c r="BU1043" s="26"/>
      <c r="BV1043" s="30"/>
      <c r="BW1043" s="26"/>
      <c r="BX1043" s="30"/>
      <c r="BY1043" s="26"/>
      <c r="BZ1043" s="60"/>
      <c r="CA1043" s="30"/>
      <c r="CB1043" s="30"/>
      <c r="CC1043" s="30"/>
    </row>
    <row r="1044" spans="1:81" s="56" customFormat="1" x14ac:dyDescent="0.35">
      <c r="A1044" s="30" t="s">
        <v>60</v>
      </c>
      <c r="B1044" s="1" t="s">
        <v>229</v>
      </c>
      <c r="C1044" s="1" t="s">
        <v>1715</v>
      </c>
      <c r="D1044" s="1" t="s">
        <v>111</v>
      </c>
      <c r="E1044" s="1" t="s">
        <v>55</v>
      </c>
      <c r="F1044" s="1">
        <v>999921785</v>
      </c>
      <c r="G1044" s="1">
        <f>(J1044+T1044)-H1044</f>
        <v>56</v>
      </c>
      <c r="H1044" s="30"/>
      <c r="I1044" s="27"/>
      <c r="J1044" s="1">
        <f>SUM(K1044,L1044,N1044,O1044,P1044,Q1044,R1044)</f>
        <v>36</v>
      </c>
      <c r="K1044" s="1">
        <f>SUM(AP1044,BT1044,BX1044)</f>
        <v>0</v>
      </c>
      <c r="L1044" s="1">
        <f>SUM(AD1044,AF1044,AH1044,AL1044,AJ1044,AN1044,AR1044,AT1044,AV1044,AX1044,BB1044,BD1044,BF1044,BH1044,BJ1044,BL1044,AZ1044)</f>
        <v>36</v>
      </c>
      <c r="M1044" s="1">
        <f>COUNT(#REF!,AD1044,AF1044,AH1044,AJ1044,AL1044,AN1044,AR1044,AT1044,AV1044,AX1044,AZ1044,BB1044,BD1044,BF1044,BH1044,BJ1044,BL1044)</f>
        <v>1</v>
      </c>
      <c r="N1044" s="1">
        <f>BN1044+BP1044</f>
        <v>0</v>
      </c>
      <c r="O1044" s="1">
        <v>0</v>
      </c>
      <c r="P1044" s="1">
        <f>BR1044</f>
        <v>0</v>
      </c>
      <c r="Q1044" s="1">
        <f>BV1044</f>
        <v>0</v>
      </c>
      <c r="R1044" s="1">
        <v>0</v>
      </c>
      <c r="S1044" s="64"/>
      <c r="T1044" s="1">
        <f>SUM(U1044,V1044,X1044,Y1044,Z1044,AA1044,AB1044)</f>
        <v>20</v>
      </c>
      <c r="U1044" s="1">
        <f>CA1044</f>
        <v>20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f>CC1044</f>
        <v>0</v>
      </c>
      <c r="AB1044" s="1">
        <f>CB1044</f>
        <v>0</v>
      </c>
      <c r="AC1044" s="64"/>
      <c r="AD1044" s="1"/>
      <c r="AE1044" s="26"/>
      <c r="AF1044" s="1">
        <v>36</v>
      </c>
      <c r="AG1044" s="26">
        <v>2</v>
      </c>
      <c r="AH1044" s="1"/>
      <c r="AI1044" s="26"/>
      <c r="AJ1044" s="1"/>
      <c r="AK1044" s="26"/>
      <c r="AL1044" s="1"/>
      <c r="AM1044" s="26"/>
      <c r="AN1044" s="1"/>
      <c r="AO1044" s="26"/>
      <c r="AP1044" s="1"/>
      <c r="AQ1044" s="26"/>
      <c r="AR1044" s="1"/>
      <c r="AS1044" s="26"/>
      <c r="AT1044" s="1"/>
      <c r="AU1044" s="26"/>
      <c r="AV1044" s="1"/>
      <c r="AW1044" s="26"/>
      <c r="AX1044" s="1"/>
      <c r="AY1044" s="26"/>
      <c r="AZ1044" s="1"/>
      <c r="BA1044" s="26"/>
      <c r="BB1044" s="1"/>
      <c r="BC1044" s="26"/>
      <c r="BD1044" s="1"/>
      <c r="BE1044" s="26"/>
      <c r="BF1044" s="1"/>
      <c r="BG1044" s="26"/>
      <c r="BH1044" s="1"/>
      <c r="BI1044" s="26"/>
      <c r="BJ1044" s="1"/>
      <c r="BK1044" s="26"/>
      <c r="BL1044" s="1"/>
      <c r="BM1044" s="26"/>
      <c r="BN1044" s="1"/>
      <c r="BO1044" s="26"/>
      <c r="BP1044" s="1"/>
      <c r="BQ1044" s="26"/>
      <c r="BR1044" s="1"/>
      <c r="BS1044" s="26"/>
      <c r="BT1044" s="1"/>
      <c r="BU1044" s="26"/>
      <c r="BV1044" s="30"/>
      <c r="BW1044" s="26"/>
      <c r="BX1044" s="30"/>
      <c r="BY1044" s="26"/>
      <c r="BZ1044" s="60"/>
      <c r="CA1044" s="30">
        <v>20</v>
      </c>
      <c r="CB1044" s="30"/>
      <c r="CC1044" s="30"/>
    </row>
    <row r="1045" spans="1:81" s="56" customFormat="1" x14ac:dyDescent="0.35">
      <c r="A1045" s="30" t="s">
        <v>60</v>
      </c>
      <c r="B1045" s="1" t="s">
        <v>229</v>
      </c>
      <c r="C1045" s="1" t="s">
        <v>648</v>
      </c>
      <c r="D1045" s="1" t="s">
        <v>1590</v>
      </c>
      <c r="E1045" s="1" t="s">
        <v>55</v>
      </c>
      <c r="F1045" s="1">
        <v>999921292</v>
      </c>
      <c r="G1045" s="1">
        <f>(J1045+T1045)-H1045</f>
        <v>54</v>
      </c>
      <c r="H1045" s="1"/>
      <c r="I1045" s="27"/>
      <c r="J1045" s="1">
        <f>SUM(K1045,L1045,N1045,O1045,P1045,Q1045,R1045)</f>
        <v>54</v>
      </c>
      <c r="K1045" s="1">
        <f>SUM(AP1045,BT1045,BX1045)</f>
        <v>0</v>
      </c>
      <c r="L1045" s="1">
        <f>SUM(AD1045,AF1045,AH1045,AL1045,AJ1045,AN1045,AR1045,AT1045,AV1045,AX1045,BB1045,BD1045,BF1045,BH1045,BJ1045,BL1045,AZ1045)</f>
        <v>54</v>
      </c>
      <c r="M1045" s="1">
        <f>COUNT(#REF!,AD1045,AF1045,AH1045,AJ1045,AL1045,AN1045,AR1045,AT1045,AV1045,AX1045,AZ1045,BB1045,BD1045,BF1045,BH1045,BJ1045,BL1045)</f>
        <v>1</v>
      </c>
      <c r="N1045" s="1">
        <f>BN1045+BP1045</f>
        <v>0</v>
      </c>
      <c r="O1045" s="1">
        <v>0</v>
      </c>
      <c r="P1045" s="1">
        <f>BR1045</f>
        <v>0</v>
      </c>
      <c r="Q1045" s="1">
        <f>BV1045</f>
        <v>0</v>
      </c>
      <c r="R1045" s="1">
        <v>0</v>
      </c>
      <c r="S1045" s="64"/>
      <c r="T1045" s="1">
        <f>SUM(U1045,V1045,X1045,Y1045,Z1045,AA1045,AB1045)</f>
        <v>0</v>
      </c>
      <c r="U1045" s="1">
        <f>CA1045</f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f>CC1045</f>
        <v>0</v>
      </c>
      <c r="AB1045" s="1">
        <f>CB1045</f>
        <v>0</v>
      </c>
      <c r="AC1045" s="64"/>
      <c r="AD1045" s="1"/>
      <c r="AE1045" s="26"/>
      <c r="AF1045" s="1"/>
      <c r="AG1045" s="26"/>
      <c r="AH1045" s="1"/>
      <c r="AI1045" s="26"/>
      <c r="AJ1045" s="1">
        <v>54</v>
      </c>
      <c r="AK1045" s="26">
        <v>7</v>
      </c>
      <c r="AL1045" s="1"/>
      <c r="AM1045" s="26"/>
      <c r="AN1045" s="1"/>
      <c r="AO1045" s="26"/>
      <c r="AP1045" s="1"/>
      <c r="AQ1045" s="26"/>
      <c r="AR1045" s="1"/>
      <c r="AS1045" s="26"/>
      <c r="AT1045" s="1"/>
      <c r="AU1045" s="26"/>
      <c r="AV1045" s="1"/>
      <c r="AW1045" s="26"/>
      <c r="AX1045" s="1"/>
      <c r="AY1045" s="26"/>
      <c r="AZ1045" s="1"/>
      <c r="BA1045" s="26"/>
      <c r="BB1045" s="1"/>
      <c r="BC1045" s="26"/>
      <c r="BD1045" s="1"/>
      <c r="BE1045" s="26"/>
      <c r="BF1045" s="1"/>
      <c r="BG1045" s="26"/>
      <c r="BH1045" s="1"/>
      <c r="BI1045" s="26"/>
      <c r="BJ1045" s="1"/>
      <c r="BK1045" s="26"/>
      <c r="BL1045" s="1"/>
      <c r="BM1045" s="26"/>
      <c r="BN1045" s="1"/>
      <c r="BO1045" s="26"/>
      <c r="BP1045" s="1"/>
      <c r="BQ1045" s="26"/>
      <c r="BR1045" s="1"/>
      <c r="BS1045" s="26"/>
      <c r="BT1045" s="1"/>
      <c r="BU1045" s="26"/>
      <c r="BV1045" s="30"/>
      <c r="BW1045" s="26"/>
      <c r="BX1045" s="30"/>
      <c r="BY1045" s="26"/>
      <c r="BZ1045" s="60"/>
      <c r="CA1045" s="30"/>
      <c r="CB1045" s="30"/>
      <c r="CC1045" s="30"/>
    </row>
    <row r="1046" spans="1:81" s="56" customFormat="1" x14ac:dyDescent="0.35">
      <c r="A1046" s="30" t="s">
        <v>60</v>
      </c>
      <c r="B1046" s="1" t="s">
        <v>229</v>
      </c>
      <c r="C1046" s="1" t="s">
        <v>1729</v>
      </c>
      <c r="D1046" s="1" t="s">
        <v>1728</v>
      </c>
      <c r="E1046" s="1" t="s">
        <v>55</v>
      </c>
      <c r="F1046" s="1">
        <v>999921854</v>
      </c>
      <c r="G1046" s="1">
        <f>(J1046+T1046)-H1046</f>
        <v>51</v>
      </c>
      <c r="H1046" s="30"/>
      <c r="I1046" s="27"/>
      <c r="J1046" s="1">
        <f>SUM(K1046,L1046,N1046,O1046,P1046,Q1046,R1046)</f>
        <v>51</v>
      </c>
      <c r="K1046" s="1">
        <f>SUM(AP1046,BT1046,BX1046)</f>
        <v>0</v>
      </c>
      <c r="L1046" s="1">
        <f>SUM(AD1046,AF1046,AH1046,AL1046,AJ1046,AN1046,AR1046,AT1046,AV1046,AX1046,BB1046,BD1046,BF1046,BH1046,BJ1046,BL1046,AZ1046)</f>
        <v>51</v>
      </c>
      <c r="M1046" s="1">
        <f>COUNT(#REF!,AD1046,AF1046,AH1046,AJ1046,AL1046,AN1046,AR1046,AT1046,AV1046,AX1046,AZ1046,BB1046,BD1046,BF1046,BH1046,BJ1046,BL1046)</f>
        <v>1</v>
      </c>
      <c r="N1046" s="1">
        <f>BN1046+BP1046</f>
        <v>0</v>
      </c>
      <c r="O1046" s="1">
        <v>0</v>
      </c>
      <c r="P1046" s="1">
        <f>BR1046</f>
        <v>0</v>
      </c>
      <c r="Q1046" s="1">
        <f>BV1046</f>
        <v>0</v>
      </c>
      <c r="R1046" s="1">
        <v>0</v>
      </c>
      <c r="S1046" s="64"/>
      <c r="T1046" s="1">
        <f>SUM(U1046,V1046,X1046,Y1046,Z1046,AA1046,AB1046)</f>
        <v>0</v>
      </c>
      <c r="U1046" s="1">
        <f>CA1046</f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f>CC1046</f>
        <v>0</v>
      </c>
      <c r="AB1046" s="1">
        <f>CB1046</f>
        <v>0</v>
      </c>
      <c r="AC1046" s="64"/>
      <c r="AD1046" s="1"/>
      <c r="AE1046" s="26"/>
      <c r="AF1046" s="1"/>
      <c r="AG1046" s="26"/>
      <c r="AH1046" s="1"/>
      <c r="AI1046" s="26"/>
      <c r="AJ1046" s="1">
        <v>51</v>
      </c>
      <c r="AK1046" s="26">
        <v>8</v>
      </c>
      <c r="AL1046" s="1"/>
      <c r="AM1046" s="26"/>
      <c r="AN1046" s="1"/>
      <c r="AO1046" s="26"/>
      <c r="AP1046" s="1"/>
      <c r="AQ1046" s="26"/>
      <c r="AR1046" s="1"/>
      <c r="AS1046" s="26"/>
      <c r="AT1046" s="1"/>
      <c r="AU1046" s="26"/>
      <c r="AV1046" s="1"/>
      <c r="AW1046" s="26"/>
      <c r="AX1046" s="1"/>
      <c r="AY1046" s="26"/>
      <c r="AZ1046" s="1"/>
      <c r="BA1046" s="26"/>
      <c r="BB1046" s="1"/>
      <c r="BC1046" s="26"/>
      <c r="BD1046" s="1"/>
      <c r="BE1046" s="26"/>
      <c r="BF1046" s="1"/>
      <c r="BG1046" s="26"/>
      <c r="BH1046" s="1"/>
      <c r="BI1046" s="26"/>
      <c r="BJ1046" s="1"/>
      <c r="BK1046" s="26"/>
      <c r="BL1046" s="1"/>
      <c r="BM1046" s="26"/>
      <c r="BN1046" s="1"/>
      <c r="BO1046" s="26"/>
      <c r="BP1046" s="1"/>
      <c r="BQ1046" s="26"/>
      <c r="BR1046" s="1"/>
      <c r="BS1046" s="26"/>
      <c r="BT1046" s="1"/>
      <c r="BU1046" s="26"/>
      <c r="BV1046" s="30"/>
      <c r="BW1046" s="26"/>
      <c r="BX1046" s="30"/>
      <c r="BY1046" s="26"/>
      <c r="BZ1046" s="60"/>
      <c r="CA1046" s="30"/>
      <c r="CB1046" s="30"/>
      <c r="CC1046" s="30"/>
    </row>
    <row r="1047" spans="1:81" s="56" customFormat="1" x14ac:dyDescent="0.35">
      <c r="A1047" s="30" t="s">
        <v>60</v>
      </c>
      <c r="B1047" s="1" t="s">
        <v>229</v>
      </c>
      <c r="C1047" s="1" t="s">
        <v>1860</v>
      </c>
      <c r="D1047" s="1" t="s">
        <v>1861</v>
      </c>
      <c r="E1047" s="1" t="s">
        <v>55</v>
      </c>
      <c r="F1047" s="1">
        <v>999922522</v>
      </c>
      <c r="G1047" s="1">
        <f>(J1047+T1047)-H1047</f>
        <v>51</v>
      </c>
      <c r="H1047" s="1"/>
      <c r="I1047" s="27"/>
      <c r="J1047" s="1">
        <f>SUM(K1047,L1047,N1047,O1047,P1047,Q1047,R1047)</f>
        <v>51</v>
      </c>
      <c r="K1047" s="1">
        <f>SUM(AP1047,BT1047,BX1047)</f>
        <v>0</v>
      </c>
      <c r="L1047" s="1">
        <f>SUM(AD1047,AF1047,AH1047,AL1047,AJ1047,AN1047,AR1047,AT1047,AV1047,AX1047,BB1047,BD1047,BF1047,BH1047,BJ1047,BL1047,AZ1047)</f>
        <v>0</v>
      </c>
      <c r="M1047" s="1">
        <f>COUNT(#REF!,AD1047,AF1047,AH1047,AJ1047,AL1047,AN1047,AR1047,AT1047,AV1047,AX1047,AZ1047,BB1047,BD1047,BF1047,BH1047,BJ1047,BL1047)</f>
        <v>0</v>
      </c>
      <c r="N1047" s="1">
        <f>BN1047+BP1047</f>
        <v>0</v>
      </c>
      <c r="O1047" s="1">
        <v>0</v>
      </c>
      <c r="P1047" s="1">
        <f>BR1047</f>
        <v>51</v>
      </c>
      <c r="Q1047" s="1">
        <f>BV1047</f>
        <v>0</v>
      </c>
      <c r="R1047" s="1">
        <v>0</v>
      </c>
      <c r="S1047" s="64"/>
      <c r="T1047" s="1">
        <f>SUM(U1047,V1047,X1047,Y1047,Z1047,AA1047,AB1047)</f>
        <v>0</v>
      </c>
      <c r="U1047" s="1">
        <f>CA1047</f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f>CC1047</f>
        <v>0</v>
      </c>
      <c r="AB1047" s="1">
        <f>CB1047</f>
        <v>0</v>
      </c>
      <c r="AC1047" s="64"/>
      <c r="AD1047" s="1"/>
      <c r="AE1047" s="26"/>
      <c r="AF1047" s="1"/>
      <c r="AG1047" s="26"/>
      <c r="AH1047" s="1"/>
      <c r="AI1047" s="26"/>
      <c r="AJ1047" s="1"/>
      <c r="AK1047" s="27"/>
      <c r="AL1047" s="1"/>
      <c r="AM1047" s="26"/>
      <c r="AN1047" s="1"/>
      <c r="AO1047" s="27"/>
      <c r="AP1047" s="1"/>
      <c r="AQ1047" s="27"/>
      <c r="AR1047" s="1"/>
      <c r="AS1047" s="27"/>
      <c r="AT1047" s="1"/>
      <c r="AU1047" s="27"/>
      <c r="AV1047" s="1"/>
      <c r="AW1047" s="27"/>
      <c r="AX1047" s="1"/>
      <c r="AY1047" s="27"/>
      <c r="AZ1047" s="1"/>
      <c r="BA1047" s="26"/>
      <c r="BB1047" s="1"/>
      <c r="BC1047" s="27"/>
      <c r="BD1047" s="1"/>
      <c r="BE1047" s="27"/>
      <c r="BF1047" s="1"/>
      <c r="BG1047" s="27"/>
      <c r="BH1047" s="1"/>
      <c r="BI1047" s="27"/>
      <c r="BJ1047" s="1"/>
      <c r="BK1047" s="27"/>
      <c r="BL1047" s="1"/>
      <c r="BM1047" s="27"/>
      <c r="BN1047" s="1"/>
      <c r="BO1047" s="26"/>
      <c r="BP1047" s="1"/>
      <c r="BQ1047" s="26"/>
      <c r="BR1047" s="1">
        <v>51</v>
      </c>
      <c r="BS1047" s="26" t="s">
        <v>94</v>
      </c>
      <c r="BT1047" s="1"/>
      <c r="BU1047" s="26"/>
      <c r="BV1047" s="30"/>
      <c r="BW1047" s="26"/>
      <c r="BX1047" s="30"/>
      <c r="BY1047" s="26"/>
      <c r="BZ1047" s="60"/>
      <c r="CA1047" s="30"/>
      <c r="CB1047" s="30"/>
      <c r="CC1047" s="30"/>
    </row>
    <row r="1048" spans="1:81" s="56" customFormat="1" x14ac:dyDescent="0.35">
      <c r="A1048" s="30" t="s">
        <v>60</v>
      </c>
      <c r="B1048" s="1" t="s">
        <v>229</v>
      </c>
      <c r="C1048" s="1" t="s">
        <v>2282</v>
      </c>
      <c r="D1048" s="1" t="s">
        <v>2281</v>
      </c>
      <c r="E1048" s="1" t="s">
        <v>55</v>
      </c>
      <c r="F1048" s="1">
        <v>999924757</v>
      </c>
      <c r="G1048" s="1">
        <f>(J1048+T1048)-H1048</f>
        <v>50</v>
      </c>
      <c r="H1048" s="30"/>
      <c r="I1048" s="27"/>
      <c r="J1048" s="1">
        <f>SUM(K1048,L1048,N1048,O1048,P1048,Q1048,R1048)</f>
        <v>50</v>
      </c>
      <c r="K1048" s="1">
        <f>SUM(AP1048,BT1048,BX1048)</f>
        <v>50</v>
      </c>
      <c r="L1048" s="1">
        <f>SUM(AD1048,AF1048,AH1048,AL1048,AJ1048,AN1048,AR1048,AT1048,AV1048,AX1048,BB1048,BD1048,BF1048,BH1048,BJ1048,BL1048,AZ1048)</f>
        <v>0</v>
      </c>
      <c r="M1048" s="1">
        <f>COUNT(#REF!,AD1048,AF1048,AH1048,AJ1048,AL1048,AN1048,AR1048,AT1048,AV1048,AX1048,AZ1048,BB1048,BD1048,BF1048,BH1048,BJ1048,BL1048)</f>
        <v>0</v>
      </c>
      <c r="N1048" s="1">
        <f>BN1048+BP1048</f>
        <v>0</v>
      </c>
      <c r="O1048" s="1">
        <v>0</v>
      </c>
      <c r="P1048" s="1">
        <f>BR1048</f>
        <v>0</v>
      </c>
      <c r="Q1048" s="1">
        <f>BV1048</f>
        <v>0</v>
      </c>
      <c r="R1048" s="1">
        <v>0</v>
      </c>
      <c r="S1048" s="64"/>
      <c r="T1048" s="1">
        <f>SUM(U1048,V1048,X1048,Y1048,Z1048,AA1048,AB1048)</f>
        <v>0</v>
      </c>
      <c r="U1048" s="1">
        <f>CA1048</f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f>CC1048</f>
        <v>0</v>
      </c>
      <c r="AB1048" s="1">
        <f>CB1048</f>
        <v>0</v>
      </c>
      <c r="AC1048" s="64"/>
      <c r="AD1048" s="1"/>
      <c r="AE1048" s="26"/>
      <c r="AF1048" s="1"/>
      <c r="AG1048" s="26"/>
      <c r="AH1048" s="1"/>
      <c r="AI1048" s="26"/>
      <c r="AJ1048" s="1"/>
      <c r="AK1048" s="26"/>
      <c r="AL1048" s="1"/>
      <c r="AM1048" s="26"/>
      <c r="AN1048" s="1"/>
      <c r="AO1048" s="26"/>
      <c r="AP1048" s="1"/>
      <c r="AQ1048" s="26"/>
      <c r="AR1048" s="1"/>
      <c r="AS1048" s="26"/>
      <c r="AT1048" s="1"/>
      <c r="AU1048" s="26"/>
      <c r="AV1048" s="1"/>
      <c r="AW1048" s="26"/>
      <c r="AX1048" s="1"/>
      <c r="AY1048" s="26"/>
      <c r="AZ1048" s="1"/>
      <c r="BA1048" s="26"/>
      <c r="BB1048" s="1"/>
      <c r="BC1048" s="26"/>
      <c r="BD1048" s="1"/>
      <c r="BE1048" s="26"/>
      <c r="BF1048" s="1"/>
      <c r="BG1048" s="26"/>
      <c r="BH1048" s="1"/>
      <c r="BI1048" s="26"/>
      <c r="BJ1048" s="1"/>
      <c r="BK1048" s="26"/>
      <c r="BL1048" s="1"/>
      <c r="BM1048" s="26"/>
      <c r="BN1048" s="1"/>
      <c r="BO1048" s="26"/>
      <c r="BP1048" s="1"/>
      <c r="BQ1048" s="26"/>
      <c r="BR1048" s="1"/>
      <c r="BS1048" s="26"/>
      <c r="BT1048" s="1">
        <v>50</v>
      </c>
      <c r="BU1048" s="26">
        <v>1</v>
      </c>
      <c r="BV1048" s="30"/>
      <c r="BW1048" s="26"/>
      <c r="BX1048" s="30"/>
      <c r="BY1048" s="26"/>
      <c r="BZ1048" s="60"/>
      <c r="CA1048" s="30"/>
      <c r="CB1048" s="30"/>
      <c r="CC1048" s="30"/>
    </row>
    <row r="1049" spans="1:81" s="56" customFormat="1" x14ac:dyDescent="0.35">
      <c r="A1049" s="30" t="s">
        <v>60</v>
      </c>
      <c r="B1049" s="1" t="s">
        <v>229</v>
      </c>
      <c r="C1049" s="1" t="s">
        <v>1594</v>
      </c>
      <c r="D1049" s="1" t="s">
        <v>2031</v>
      </c>
      <c r="E1049" s="1" t="s">
        <v>55</v>
      </c>
      <c r="F1049" s="1">
        <v>999927890</v>
      </c>
      <c r="G1049" s="1">
        <f>(J1049+T1049)-H1049</f>
        <v>45</v>
      </c>
      <c r="H1049" s="1"/>
      <c r="I1049" s="27"/>
      <c r="J1049" s="1">
        <f>SUM(K1049,L1049,N1049,O1049,P1049,Q1049,R1049)</f>
        <v>45</v>
      </c>
      <c r="K1049" s="1">
        <f>SUM(AP1049,BT1049,BX1049)</f>
        <v>0</v>
      </c>
      <c r="L1049" s="1">
        <f>SUM(AD1049,AF1049,AH1049,AL1049,AJ1049,AN1049,AR1049,AT1049,AV1049,AX1049,BB1049,BD1049,BF1049,BH1049,BJ1049,BL1049,AZ1049)</f>
        <v>45</v>
      </c>
      <c r="M1049" s="1">
        <f>COUNT(#REF!,AD1049,AF1049,AH1049,AJ1049,AL1049,AN1049,AR1049,AT1049,AV1049,AX1049,AZ1049,BB1049,BD1049,BF1049,BH1049,BJ1049,BL1049)</f>
        <v>1</v>
      </c>
      <c r="N1049" s="1">
        <f>BN1049+BP1049</f>
        <v>0</v>
      </c>
      <c r="O1049" s="1">
        <v>0</v>
      </c>
      <c r="P1049" s="1">
        <f>BR1049</f>
        <v>0</v>
      </c>
      <c r="Q1049" s="1">
        <f>BV1049</f>
        <v>0</v>
      </c>
      <c r="R1049" s="1">
        <v>0</v>
      </c>
      <c r="S1049" s="64"/>
      <c r="T1049" s="1">
        <f>SUM(U1049,V1049,X1049,Y1049,Z1049,AA1049,AB1049)</f>
        <v>0</v>
      </c>
      <c r="U1049" s="1">
        <f>CA1049</f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f>CC1049</f>
        <v>0</v>
      </c>
      <c r="AB1049" s="1">
        <f>CB1049</f>
        <v>0</v>
      </c>
      <c r="AC1049" s="64"/>
      <c r="AD1049" s="1"/>
      <c r="AE1049" s="26"/>
      <c r="AF1049" s="1"/>
      <c r="AG1049" s="26"/>
      <c r="AH1049" s="1"/>
      <c r="AI1049" s="26"/>
      <c r="AJ1049" s="1"/>
      <c r="AK1049" s="26"/>
      <c r="AL1049" s="1"/>
      <c r="AM1049" s="26"/>
      <c r="AN1049" s="1"/>
      <c r="AO1049" s="26"/>
      <c r="AP1049" s="1"/>
      <c r="AQ1049" s="26"/>
      <c r="AR1049" s="1"/>
      <c r="AS1049" s="26"/>
      <c r="AT1049" s="1"/>
      <c r="AU1049" s="26"/>
      <c r="AV1049" s="1"/>
      <c r="AW1049" s="26"/>
      <c r="AX1049" s="1"/>
      <c r="AY1049" s="26"/>
      <c r="AZ1049" s="1"/>
      <c r="BA1049" s="26"/>
      <c r="BB1049" s="1">
        <v>45</v>
      </c>
      <c r="BC1049" s="26">
        <v>2</v>
      </c>
      <c r="BD1049" s="1"/>
      <c r="BE1049" s="26"/>
      <c r="BF1049" s="1"/>
      <c r="BG1049" s="26"/>
      <c r="BH1049" s="1"/>
      <c r="BI1049" s="26"/>
      <c r="BJ1049" s="1"/>
      <c r="BK1049" s="26"/>
      <c r="BL1049" s="1"/>
      <c r="BM1049" s="26"/>
      <c r="BN1049" s="1"/>
      <c r="BO1049" s="26"/>
      <c r="BP1049" s="1"/>
      <c r="BQ1049" s="26"/>
      <c r="BR1049" s="1"/>
      <c r="BS1049" s="26"/>
      <c r="BT1049" s="1"/>
      <c r="BU1049" s="26"/>
      <c r="BV1049" s="30"/>
      <c r="BW1049" s="26"/>
      <c r="BX1049" s="30"/>
      <c r="BY1049" s="26"/>
      <c r="BZ1049" s="60"/>
      <c r="CA1049" s="30"/>
      <c r="CB1049" s="30"/>
      <c r="CC1049" s="30"/>
    </row>
    <row r="1050" spans="1:81" s="56" customFormat="1" x14ac:dyDescent="0.35">
      <c r="A1050" s="30" t="s">
        <v>60</v>
      </c>
      <c r="B1050" s="31" t="s">
        <v>229</v>
      </c>
      <c r="C1050" s="31" t="s">
        <v>2542</v>
      </c>
      <c r="D1050" s="31" t="s">
        <v>2543</v>
      </c>
      <c r="E1050" s="31" t="s">
        <v>55</v>
      </c>
      <c r="F1050" s="1">
        <v>999925544</v>
      </c>
      <c r="G1050" s="1">
        <f>(J1050+T1050)-H1050</f>
        <v>38</v>
      </c>
      <c r="H1050" s="1"/>
      <c r="I1050" s="27"/>
      <c r="J1050" s="1">
        <f>SUM(K1050,L1050,N1050,O1050,P1050,Q1050,R1050)</f>
        <v>38</v>
      </c>
      <c r="K1050" s="1">
        <f>SUM(AP1050,BT1050,BX1050)</f>
        <v>0</v>
      </c>
      <c r="L1050" s="1">
        <f>SUM(AD1050,AF1050,AH1050,AL1050,AJ1050,AN1050,AR1050,AT1050,AV1050,AX1050,BB1050,BD1050,BF1050,BH1050,BJ1050,BL1050,AZ1050)</f>
        <v>38</v>
      </c>
      <c r="M1050" s="1">
        <f>COUNT(#REF!,AD1050,AF1050,AH1050,AJ1050,AL1050,AN1050,AR1050,AT1050,AV1050,AX1050,AZ1050,BB1050,BD1050,BF1050,BH1050,BJ1050,BL1050)</f>
        <v>1</v>
      </c>
      <c r="N1050" s="1">
        <f>BN1050+BP1050</f>
        <v>0</v>
      </c>
      <c r="O1050" s="1">
        <v>0</v>
      </c>
      <c r="P1050" s="1">
        <f>BR1050</f>
        <v>0</v>
      </c>
      <c r="Q1050" s="1">
        <f>BV1050</f>
        <v>0</v>
      </c>
      <c r="R1050" s="1">
        <v>0</v>
      </c>
      <c r="S1050" s="64"/>
      <c r="T1050" s="1">
        <f>SUM(U1050,V1050,X1050,Y1050,Z1050,AA1050,AB1050)</f>
        <v>0</v>
      </c>
      <c r="U1050" s="1">
        <f>CA1050</f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f>CC1050</f>
        <v>0</v>
      </c>
      <c r="AB1050" s="1">
        <f>CB1050</f>
        <v>0</v>
      </c>
      <c r="AC1050" s="64"/>
      <c r="AD1050" s="1"/>
      <c r="AE1050" s="26"/>
      <c r="AF1050" s="1"/>
      <c r="AG1050" s="26"/>
      <c r="AH1050" s="1"/>
      <c r="AI1050" s="26"/>
      <c r="AJ1050" s="1"/>
      <c r="AK1050" s="26"/>
      <c r="AL1050" s="1"/>
      <c r="AM1050" s="26"/>
      <c r="AN1050" s="1"/>
      <c r="AO1050" s="26"/>
      <c r="AP1050" s="1"/>
      <c r="AQ1050" s="26"/>
      <c r="AR1050" s="1"/>
      <c r="AS1050" s="26"/>
      <c r="AT1050" s="1"/>
      <c r="AU1050" s="26"/>
      <c r="AV1050" s="1"/>
      <c r="AW1050" s="26"/>
      <c r="AX1050" s="1"/>
      <c r="AY1050" s="27"/>
      <c r="AZ1050" s="1">
        <v>38</v>
      </c>
      <c r="BA1050" s="26"/>
      <c r="BB1050" s="1"/>
      <c r="BC1050" s="27"/>
      <c r="BD1050" s="1"/>
      <c r="BE1050" s="26"/>
      <c r="BF1050" s="1"/>
      <c r="BG1050" s="26"/>
      <c r="BH1050" s="1"/>
      <c r="BI1050" s="26"/>
      <c r="BJ1050" s="1"/>
      <c r="BK1050" s="26"/>
      <c r="BL1050" s="1"/>
      <c r="BM1050" s="26"/>
      <c r="BN1050" s="1"/>
      <c r="BO1050" s="26"/>
      <c r="BP1050" s="1"/>
      <c r="BQ1050" s="26"/>
      <c r="BR1050" s="1"/>
      <c r="BS1050" s="26"/>
      <c r="BT1050" s="1"/>
      <c r="BU1050" s="26"/>
      <c r="BV1050" s="30"/>
      <c r="BW1050" s="26"/>
      <c r="BX1050" s="30"/>
      <c r="BY1050" s="26"/>
      <c r="BZ1050" s="60"/>
      <c r="CA1050" s="30"/>
      <c r="CB1050" s="30"/>
      <c r="CC1050" s="30"/>
    </row>
    <row r="1051" spans="1:81" s="56" customFormat="1" x14ac:dyDescent="0.35">
      <c r="A1051" s="30" t="s">
        <v>60</v>
      </c>
      <c r="B1051" s="31" t="s">
        <v>229</v>
      </c>
      <c r="C1051" s="31" t="s">
        <v>2930</v>
      </c>
      <c r="D1051" s="31" t="s">
        <v>2931</v>
      </c>
      <c r="E1051" s="31" t="s">
        <v>55</v>
      </c>
      <c r="F1051" s="1">
        <v>999926495</v>
      </c>
      <c r="G1051" s="1">
        <f>(J1051+T1051)-H1051</f>
        <v>38</v>
      </c>
      <c r="H1051" s="1"/>
      <c r="I1051" s="27"/>
      <c r="J1051" s="1">
        <f>SUM(K1051,L1051,N1051,O1051,P1051,Q1051,R1051)</f>
        <v>38</v>
      </c>
      <c r="K1051" s="1">
        <f>SUM(AP1051,BT1051,BX1051)</f>
        <v>0</v>
      </c>
      <c r="L1051" s="1">
        <f>SUM(AD1051,AF1051,AH1051,AL1051,AJ1051,AN1051,AR1051,AT1051,AV1051,AX1051,BB1051,BD1051,BF1051,BH1051,BJ1051,BL1051,AZ1051)</f>
        <v>38</v>
      </c>
      <c r="M1051" s="1">
        <f>COUNT(#REF!,AD1051,AF1051,AH1051,AJ1051,AL1051,AN1051,AR1051,AT1051,AV1051,AX1051,AZ1051,BB1051,BD1051,BF1051,BH1051,BJ1051,BL1051)</f>
        <v>1</v>
      </c>
      <c r="N1051" s="1">
        <f>BN1051+BP1051</f>
        <v>0</v>
      </c>
      <c r="O1051" s="1">
        <v>0</v>
      </c>
      <c r="P1051" s="1">
        <f>BR1051</f>
        <v>0</v>
      </c>
      <c r="Q1051" s="1">
        <f>BV1051</f>
        <v>0</v>
      </c>
      <c r="R1051" s="1">
        <v>0</v>
      </c>
      <c r="S1051" s="64"/>
      <c r="T1051" s="1">
        <f>SUM(U1051,V1051,X1051,Y1051,Z1051,AA1051,AB1051)</f>
        <v>0</v>
      </c>
      <c r="U1051" s="1">
        <f>CA1051</f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f>CC1051</f>
        <v>0</v>
      </c>
      <c r="AB1051" s="1">
        <f>CB1051</f>
        <v>0</v>
      </c>
      <c r="AC1051" s="64"/>
      <c r="AD1051" s="1"/>
      <c r="AE1051" s="26"/>
      <c r="AF1051" s="1"/>
      <c r="AG1051" s="26"/>
      <c r="AH1051" s="1"/>
      <c r="AI1051" s="26"/>
      <c r="AJ1051" s="1"/>
      <c r="AK1051" s="26"/>
      <c r="AL1051" s="1"/>
      <c r="AM1051" s="26"/>
      <c r="AN1051" s="1"/>
      <c r="AO1051" s="26"/>
      <c r="AP1051" s="1"/>
      <c r="AQ1051" s="26"/>
      <c r="AR1051" s="1"/>
      <c r="AS1051" s="26"/>
      <c r="AT1051" s="1"/>
      <c r="AU1051" s="26"/>
      <c r="AV1051" s="1"/>
      <c r="AW1051" s="26"/>
      <c r="AX1051" s="1"/>
      <c r="AY1051" s="26"/>
      <c r="AZ1051" s="1">
        <v>38</v>
      </c>
      <c r="BA1051" s="26"/>
      <c r="BB1051" s="1"/>
      <c r="BC1051" s="27"/>
      <c r="BD1051" s="1"/>
      <c r="BE1051" s="26"/>
      <c r="BF1051" s="1"/>
      <c r="BG1051" s="26"/>
      <c r="BH1051" s="1"/>
      <c r="BI1051" s="26"/>
      <c r="BJ1051" s="1"/>
      <c r="BK1051" s="26"/>
      <c r="BL1051" s="1"/>
      <c r="BM1051" s="26"/>
      <c r="BN1051" s="1"/>
      <c r="BO1051" s="26"/>
      <c r="BP1051" s="1"/>
      <c r="BQ1051" s="26"/>
      <c r="BR1051" s="1"/>
      <c r="BS1051" s="26"/>
      <c r="BT1051" s="1"/>
      <c r="BU1051" s="26"/>
      <c r="BV1051" s="30"/>
      <c r="BW1051" s="26"/>
      <c r="BX1051" s="30"/>
      <c r="BY1051" s="26"/>
      <c r="BZ1051" s="60"/>
      <c r="CA1051" s="30"/>
      <c r="CB1051" s="30"/>
      <c r="CC1051" s="30"/>
    </row>
    <row r="1052" spans="1:81" s="56" customFormat="1" x14ac:dyDescent="0.35">
      <c r="A1052" s="30" t="s">
        <v>60</v>
      </c>
      <c r="B1052" s="31" t="s">
        <v>229</v>
      </c>
      <c r="C1052" s="31" t="s">
        <v>3000</v>
      </c>
      <c r="D1052" s="31" t="s">
        <v>883</v>
      </c>
      <c r="E1052" s="31" t="s">
        <v>55</v>
      </c>
      <c r="F1052" s="1">
        <v>999927741</v>
      </c>
      <c r="G1052" s="1">
        <f>(J1052+T1052)-H1052</f>
        <v>38</v>
      </c>
      <c r="H1052" s="1"/>
      <c r="I1052" s="27"/>
      <c r="J1052" s="1">
        <f>SUM(K1052,L1052,N1052,O1052,P1052,Q1052,R1052)</f>
        <v>38</v>
      </c>
      <c r="K1052" s="1">
        <f>SUM(AP1052,BT1052,BX1052)</f>
        <v>0</v>
      </c>
      <c r="L1052" s="1">
        <f>SUM(AD1052,AF1052,AH1052,AL1052,AJ1052,AN1052,AR1052,AT1052,AV1052,AX1052,BB1052,BD1052,BF1052,BH1052,BJ1052,BL1052,AZ1052)</f>
        <v>38</v>
      </c>
      <c r="M1052" s="1">
        <f>COUNT(#REF!,AD1052,AF1052,AH1052,AJ1052,AL1052,AN1052,AR1052,AT1052,AV1052,AX1052,AZ1052,BB1052,BD1052,BF1052,BH1052,BJ1052,BL1052)</f>
        <v>1</v>
      </c>
      <c r="N1052" s="1">
        <f>BN1052+BP1052</f>
        <v>0</v>
      </c>
      <c r="O1052" s="1">
        <v>0</v>
      </c>
      <c r="P1052" s="1">
        <f>BR1052</f>
        <v>0</v>
      </c>
      <c r="Q1052" s="1">
        <f>BV1052</f>
        <v>0</v>
      </c>
      <c r="R1052" s="1">
        <v>0</v>
      </c>
      <c r="S1052" s="64"/>
      <c r="T1052" s="1">
        <f>SUM(U1052,V1052,X1052,Y1052,Z1052,AA1052,AB1052)</f>
        <v>0</v>
      </c>
      <c r="U1052" s="1">
        <f>CA1052</f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f>CC1052</f>
        <v>0</v>
      </c>
      <c r="AB1052" s="1">
        <f>CB1052</f>
        <v>0</v>
      </c>
      <c r="AC1052" s="64"/>
      <c r="AD1052" s="1"/>
      <c r="AE1052" s="26"/>
      <c r="AF1052" s="1"/>
      <c r="AG1052" s="26"/>
      <c r="AH1052" s="1"/>
      <c r="AI1052" s="26"/>
      <c r="AJ1052" s="1"/>
      <c r="AK1052" s="26"/>
      <c r="AL1052" s="1"/>
      <c r="AM1052" s="26"/>
      <c r="AN1052" s="1"/>
      <c r="AO1052" s="26"/>
      <c r="AP1052" s="1"/>
      <c r="AQ1052" s="26"/>
      <c r="AR1052" s="1"/>
      <c r="AS1052" s="26"/>
      <c r="AT1052" s="1"/>
      <c r="AU1052" s="26"/>
      <c r="AV1052" s="1"/>
      <c r="AW1052" s="26"/>
      <c r="AX1052" s="1"/>
      <c r="AY1052" s="26"/>
      <c r="AZ1052" s="1">
        <v>38</v>
      </c>
      <c r="BA1052" s="26"/>
      <c r="BB1052" s="1"/>
      <c r="BC1052" s="27"/>
      <c r="BD1052" s="1"/>
      <c r="BE1052" s="26"/>
      <c r="BF1052" s="1"/>
      <c r="BG1052" s="26"/>
      <c r="BH1052" s="1"/>
      <c r="BI1052" s="26"/>
      <c r="BJ1052" s="1"/>
      <c r="BK1052" s="26"/>
      <c r="BL1052" s="1"/>
      <c r="BM1052" s="26"/>
      <c r="BN1052" s="1"/>
      <c r="BO1052" s="26"/>
      <c r="BP1052" s="1"/>
      <c r="BQ1052" s="26"/>
      <c r="BR1052" s="1"/>
      <c r="BS1052" s="26"/>
      <c r="BT1052" s="1"/>
      <c r="BU1052" s="26"/>
      <c r="BV1052" s="30"/>
      <c r="BW1052" s="26"/>
      <c r="BX1052" s="30"/>
      <c r="BY1052" s="26"/>
      <c r="BZ1052" s="60"/>
      <c r="CA1052" s="30"/>
      <c r="CB1052" s="30"/>
      <c r="CC1052" s="30"/>
    </row>
    <row r="1053" spans="1:81" s="56" customFormat="1" x14ac:dyDescent="0.35">
      <c r="A1053" s="30" t="s">
        <v>60</v>
      </c>
      <c r="B1053" s="31" t="s">
        <v>229</v>
      </c>
      <c r="C1053" s="31" t="s">
        <v>3456</v>
      </c>
      <c r="D1053" s="31" t="s">
        <v>1799</v>
      </c>
      <c r="E1053" s="31" t="s">
        <v>55</v>
      </c>
      <c r="F1053" s="1">
        <v>999927806</v>
      </c>
      <c r="G1053" s="1">
        <f>(J1053+T1053)-H1053</f>
        <v>38</v>
      </c>
      <c r="H1053" s="1"/>
      <c r="I1053" s="27"/>
      <c r="J1053" s="1">
        <f>SUM(K1053,L1053,N1053,O1053,P1053,Q1053,R1053)</f>
        <v>38</v>
      </c>
      <c r="K1053" s="1">
        <f>SUM(AP1053,BT1053,BX1053)</f>
        <v>0</v>
      </c>
      <c r="L1053" s="1">
        <f>SUM(AD1053,AF1053,AH1053,AL1053,AJ1053,AN1053,AR1053,AT1053,AV1053,AX1053,BB1053,BD1053,BF1053,BH1053,BJ1053,BL1053,AZ1053)</f>
        <v>38</v>
      </c>
      <c r="M1053" s="1">
        <f>COUNT(#REF!,AD1053,AF1053,AH1053,AJ1053,AL1053,AN1053,AR1053,AT1053,AV1053,AX1053,AZ1053,BB1053,BD1053,BF1053,BH1053,BJ1053,BL1053)</f>
        <v>1</v>
      </c>
      <c r="N1053" s="1">
        <f>BN1053+BP1053</f>
        <v>0</v>
      </c>
      <c r="O1053" s="1">
        <v>0</v>
      </c>
      <c r="P1053" s="1">
        <f>BR1053</f>
        <v>0</v>
      </c>
      <c r="Q1053" s="1">
        <f>BV1053</f>
        <v>0</v>
      </c>
      <c r="R1053" s="1">
        <v>0</v>
      </c>
      <c r="S1053" s="64"/>
      <c r="T1053" s="1">
        <f>SUM(U1053,V1053,X1053,Y1053,Z1053,AA1053,AB1053)</f>
        <v>0</v>
      </c>
      <c r="U1053" s="1">
        <f>CA1053</f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f>CC1053</f>
        <v>0</v>
      </c>
      <c r="AB1053" s="1">
        <f>CB1053</f>
        <v>0</v>
      </c>
      <c r="AC1053" s="64"/>
      <c r="AD1053" s="1"/>
      <c r="AE1053" s="26"/>
      <c r="AF1053" s="1"/>
      <c r="AG1053" s="26"/>
      <c r="AH1053" s="1"/>
      <c r="AI1053" s="26"/>
      <c r="AJ1053" s="1"/>
      <c r="AK1053" s="26"/>
      <c r="AL1053" s="1"/>
      <c r="AM1053" s="26"/>
      <c r="AN1053" s="1"/>
      <c r="AO1053" s="26"/>
      <c r="AP1053" s="1"/>
      <c r="AQ1053" s="26"/>
      <c r="AR1053" s="1"/>
      <c r="AS1053" s="26"/>
      <c r="AT1053" s="1"/>
      <c r="AU1053" s="26"/>
      <c r="AV1053" s="1"/>
      <c r="AW1053" s="26"/>
      <c r="AX1053" s="1"/>
      <c r="AY1053" s="27"/>
      <c r="AZ1053" s="1">
        <v>38</v>
      </c>
      <c r="BA1053" s="26"/>
      <c r="BB1053" s="1"/>
      <c r="BC1053" s="27"/>
      <c r="BD1053" s="1"/>
      <c r="BE1053" s="26"/>
      <c r="BF1053" s="1"/>
      <c r="BG1053" s="26"/>
      <c r="BH1053" s="1"/>
      <c r="BI1053" s="26"/>
      <c r="BJ1053" s="1"/>
      <c r="BK1053" s="26"/>
      <c r="BL1053" s="1"/>
      <c r="BM1053" s="26"/>
      <c r="BN1053" s="1"/>
      <c r="BO1053" s="26"/>
      <c r="BP1053" s="1"/>
      <c r="BQ1053" s="26"/>
      <c r="BR1053" s="1"/>
      <c r="BS1053" s="26"/>
      <c r="BT1053" s="1"/>
      <c r="BU1053" s="26"/>
      <c r="BV1053" s="30"/>
      <c r="BW1053" s="26"/>
      <c r="BX1053" s="30"/>
      <c r="BY1053" s="26"/>
      <c r="BZ1053" s="60"/>
      <c r="CA1053" s="30"/>
      <c r="CB1053" s="30"/>
      <c r="CC1053" s="30"/>
    </row>
    <row r="1054" spans="1:81" s="56" customFormat="1" x14ac:dyDescent="0.35">
      <c r="A1054" s="30" t="s">
        <v>60</v>
      </c>
      <c r="B1054" s="31" t="s">
        <v>229</v>
      </c>
      <c r="C1054" s="31" t="s">
        <v>2081</v>
      </c>
      <c r="D1054" s="31" t="s">
        <v>3485</v>
      </c>
      <c r="E1054" s="31" t="s">
        <v>55</v>
      </c>
      <c r="F1054" s="1">
        <v>999927894</v>
      </c>
      <c r="G1054" s="1">
        <f>(J1054+T1054)-H1054</f>
        <v>38</v>
      </c>
      <c r="H1054" s="1"/>
      <c r="I1054" s="27"/>
      <c r="J1054" s="1">
        <f>SUM(K1054,L1054,N1054,O1054,P1054,Q1054,R1054)</f>
        <v>38</v>
      </c>
      <c r="K1054" s="1">
        <f>SUM(AP1054,BT1054,BX1054)</f>
        <v>0</v>
      </c>
      <c r="L1054" s="1">
        <f>SUM(AD1054,AF1054,AH1054,AL1054,AJ1054,AN1054,AR1054,AT1054,AV1054,AX1054,BB1054,BD1054,BF1054,BH1054,BJ1054,BL1054,AZ1054)</f>
        <v>38</v>
      </c>
      <c r="M1054" s="1">
        <f>COUNT(#REF!,AD1054,AF1054,AH1054,AJ1054,AL1054,AN1054,AR1054,AT1054,AV1054,AX1054,AZ1054,BB1054,BD1054,BF1054,BH1054,BJ1054,BL1054)</f>
        <v>1</v>
      </c>
      <c r="N1054" s="1">
        <f>BN1054+BP1054</f>
        <v>0</v>
      </c>
      <c r="O1054" s="1">
        <v>0</v>
      </c>
      <c r="P1054" s="1">
        <f>BR1054</f>
        <v>0</v>
      </c>
      <c r="Q1054" s="1">
        <f>BV1054</f>
        <v>0</v>
      </c>
      <c r="R1054" s="1">
        <v>0</v>
      </c>
      <c r="S1054" s="64"/>
      <c r="T1054" s="1">
        <f>SUM(U1054,V1054,X1054,Y1054,Z1054,AA1054,AB1054)</f>
        <v>0</v>
      </c>
      <c r="U1054" s="1">
        <f>CA1054</f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f>CC1054</f>
        <v>0</v>
      </c>
      <c r="AB1054" s="1">
        <f>CB1054</f>
        <v>0</v>
      </c>
      <c r="AC1054" s="64"/>
      <c r="AD1054" s="1"/>
      <c r="AE1054" s="26"/>
      <c r="AF1054" s="1"/>
      <c r="AG1054" s="26"/>
      <c r="AH1054" s="1"/>
      <c r="AI1054" s="26"/>
      <c r="AJ1054" s="1"/>
      <c r="AK1054" s="26"/>
      <c r="AL1054" s="1"/>
      <c r="AM1054" s="26"/>
      <c r="AN1054" s="1"/>
      <c r="AO1054" s="26"/>
      <c r="AP1054" s="1"/>
      <c r="AQ1054" s="26"/>
      <c r="AR1054" s="1"/>
      <c r="AS1054" s="26"/>
      <c r="AT1054" s="1"/>
      <c r="AU1054" s="26"/>
      <c r="AV1054" s="1"/>
      <c r="AW1054" s="26"/>
      <c r="AX1054" s="1"/>
      <c r="AY1054" s="27"/>
      <c r="AZ1054" s="1">
        <v>38</v>
      </c>
      <c r="BA1054" s="26"/>
      <c r="BB1054" s="1"/>
      <c r="BC1054" s="27"/>
      <c r="BD1054" s="1"/>
      <c r="BE1054" s="26"/>
      <c r="BF1054" s="1"/>
      <c r="BG1054" s="26"/>
      <c r="BH1054" s="1"/>
      <c r="BI1054" s="26"/>
      <c r="BJ1054" s="1"/>
      <c r="BK1054" s="26"/>
      <c r="BL1054" s="1"/>
      <c r="BM1054" s="26"/>
      <c r="BN1054" s="1"/>
      <c r="BO1054" s="26"/>
      <c r="BP1054" s="1"/>
      <c r="BQ1054" s="26"/>
      <c r="BR1054" s="1"/>
      <c r="BS1054" s="26"/>
      <c r="BT1054" s="1"/>
      <c r="BU1054" s="26"/>
      <c r="BV1054" s="30"/>
      <c r="BW1054" s="26"/>
      <c r="BX1054" s="30"/>
      <c r="BY1054" s="26"/>
      <c r="BZ1054" s="60"/>
      <c r="CA1054" s="30"/>
      <c r="CB1054" s="30"/>
      <c r="CC1054" s="30"/>
    </row>
    <row r="1055" spans="1:81" s="56" customFormat="1" x14ac:dyDescent="0.35">
      <c r="A1055" s="30" t="s">
        <v>60</v>
      </c>
      <c r="B1055" s="1" t="s">
        <v>229</v>
      </c>
      <c r="C1055" s="1" t="s">
        <v>1452</v>
      </c>
      <c r="D1055" s="1" t="s">
        <v>1932</v>
      </c>
      <c r="E1055" s="1" t="s">
        <v>55</v>
      </c>
      <c r="F1055" s="1">
        <v>999922895</v>
      </c>
      <c r="G1055" s="1">
        <f>(J1055+T1055)-H1055</f>
        <v>30</v>
      </c>
      <c r="H1055" s="30"/>
      <c r="I1055" s="27"/>
      <c r="J1055" s="1">
        <f>SUM(K1055,L1055,N1055,O1055,P1055,Q1055,R1055)</f>
        <v>30</v>
      </c>
      <c r="K1055" s="1">
        <f>SUM(AP1055,BT1055,BX1055)</f>
        <v>0</v>
      </c>
      <c r="L1055" s="1">
        <f>SUM(AD1055,AF1055,AH1055,AL1055,AJ1055,AN1055,AR1055,AT1055,AV1055,AX1055,BB1055,BD1055,BF1055,BH1055,BJ1055,BL1055,AZ1055)</f>
        <v>30</v>
      </c>
      <c r="M1055" s="1">
        <f>COUNT(#REF!,AD1055,AF1055,AH1055,AJ1055,AL1055,AN1055,AR1055,AT1055,AV1055,AX1055,AZ1055,BB1055,BD1055,BF1055,BH1055,BJ1055,BL1055)</f>
        <v>1</v>
      </c>
      <c r="N1055" s="1">
        <f>BN1055+BP1055</f>
        <v>0</v>
      </c>
      <c r="O1055" s="1">
        <v>0</v>
      </c>
      <c r="P1055" s="1">
        <f>BR1055</f>
        <v>0</v>
      </c>
      <c r="Q1055" s="1">
        <f>BV1055</f>
        <v>0</v>
      </c>
      <c r="R1055" s="1">
        <v>0</v>
      </c>
      <c r="S1055" s="64"/>
      <c r="T1055" s="1">
        <f>SUM(U1055,V1055,X1055,Y1055,Z1055,AA1055,AB1055)</f>
        <v>0</v>
      </c>
      <c r="U1055" s="1">
        <f>CA1055</f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f>CC1055</f>
        <v>0</v>
      </c>
      <c r="AB1055" s="1">
        <f>CB1055</f>
        <v>0</v>
      </c>
      <c r="AC1055" s="64"/>
      <c r="AD1055" s="1"/>
      <c r="AE1055" s="26"/>
      <c r="AF1055" s="1"/>
      <c r="AG1055" s="26"/>
      <c r="AH1055" s="1"/>
      <c r="AI1055" s="26"/>
      <c r="AJ1055" s="1"/>
      <c r="AK1055" s="26"/>
      <c r="AL1055" s="1"/>
      <c r="AM1055" s="26"/>
      <c r="AN1055" s="1"/>
      <c r="AO1055" s="26"/>
      <c r="AP1055" s="1"/>
      <c r="AQ1055" s="26"/>
      <c r="AR1055" s="1"/>
      <c r="AS1055" s="26"/>
      <c r="AT1055" s="1"/>
      <c r="AU1055" s="26"/>
      <c r="AV1055" s="1">
        <v>30</v>
      </c>
      <c r="AW1055" s="26">
        <v>1</v>
      </c>
      <c r="AX1055" s="1"/>
      <c r="AY1055" s="26"/>
      <c r="AZ1055" s="1"/>
      <c r="BA1055" s="26"/>
      <c r="BB1055" s="1"/>
      <c r="BC1055" s="26"/>
      <c r="BD1055" s="1"/>
      <c r="BE1055" s="26"/>
      <c r="BF1055" s="1"/>
      <c r="BG1055" s="26"/>
      <c r="BH1055" s="1"/>
      <c r="BI1055" s="26"/>
      <c r="BJ1055" s="1"/>
      <c r="BK1055" s="26"/>
      <c r="BL1055" s="1"/>
      <c r="BM1055" s="26"/>
      <c r="BN1055" s="1"/>
      <c r="BO1055" s="26"/>
      <c r="BP1055" s="1"/>
      <c r="BQ1055" s="26"/>
      <c r="BR1055" s="1"/>
      <c r="BS1055" s="26"/>
      <c r="BT1055" s="1"/>
      <c r="BU1055" s="26"/>
      <c r="BV1055" s="30"/>
      <c r="BW1055" s="26"/>
      <c r="BX1055" s="30"/>
      <c r="BY1055" s="26"/>
      <c r="BZ1055" s="60"/>
      <c r="CA1055" s="30"/>
      <c r="CB1055" s="30"/>
      <c r="CC1055" s="30"/>
    </row>
    <row r="1056" spans="1:81" s="56" customFormat="1" x14ac:dyDescent="0.35">
      <c r="A1056" s="30" t="s">
        <v>60</v>
      </c>
      <c r="B1056" s="30" t="s">
        <v>229</v>
      </c>
      <c r="C1056" s="30" t="s">
        <v>1571</v>
      </c>
      <c r="D1056" s="30" t="s">
        <v>1185</v>
      </c>
      <c r="E1056" s="30" t="s">
        <v>55</v>
      </c>
      <c r="F1056" s="30">
        <v>999921212</v>
      </c>
      <c r="G1056" s="1">
        <f>(J1056+T1056)-H1056</f>
        <v>28</v>
      </c>
      <c r="H1056" s="30"/>
      <c r="I1056" s="27"/>
      <c r="J1056" s="1">
        <f>SUM(K1056,L1056,N1056,O1056,P1056,Q1056,R1056)</f>
        <v>28</v>
      </c>
      <c r="K1056" s="1">
        <f>SUM(AP1056,BT1056,BX1056)</f>
        <v>28</v>
      </c>
      <c r="L1056" s="1">
        <f>SUM(AD1056,AF1056,AH1056,AL1056,AJ1056,AN1056,AR1056,AT1056,AV1056,AX1056,BB1056,BD1056,BF1056,BH1056,BJ1056,BL1056,AZ1056)</f>
        <v>0</v>
      </c>
      <c r="M1056" s="1">
        <f>COUNT(#REF!,AD1056,AF1056,AH1056,AJ1056,AL1056,AN1056,AR1056,AT1056,AV1056,AX1056,AZ1056,BB1056,BD1056,BF1056,BH1056,BJ1056,BL1056)</f>
        <v>0</v>
      </c>
      <c r="N1056" s="1">
        <f>BN1056+BP1056</f>
        <v>0</v>
      </c>
      <c r="O1056" s="1">
        <v>0</v>
      </c>
      <c r="P1056" s="1">
        <f>BR1056</f>
        <v>0</v>
      </c>
      <c r="Q1056" s="1">
        <f>BV1056</f>
        <v>0</v>
      </c>
      <c r="R1056" s="1">
        <v>0</v>
      </c>
      <c r="S1056" s="64"/>
      <c r="T1056" s="1">
        <f>SUM(U1056,V1056,X1056,Y1056,Z1056,AA1056,AB1056)</f>
        <v>0</v>
      </c>
      <c r="U1056" s="1">
        <f>CA1056</f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f>CC1056</f>
        <v>0</v>
      </c>
      <c r="AB1056" s="1">
        <f>CB1056</f>
        <v>0</v>
      </c>
      <c r="AC1056" s="64"/>
      <c r="AD1056" s="1"/>
      <c r="AE1056" s="26"/>
      <c r="AF1056" s="1"/>
      <c r="AG1056" s="26"/>
      <c r="AH1056" s="1"/>
      <c r="AI1056" s="26"/>
      <c r="AJ1056" s="1"/>
      <c r="AK1056" s="26"/>
      <c r="AL1056" s="1"/>
      <c r="AM1056" s="26"/>
      <c r="AN1056" s="1"/>
      <c r="AO1056" s="26"/>
      <c r="AP1056" s="1"/>
      <c r="AQ1056" s="26"/>
      <c r="AR1056" s="1"/>
      <c r="AS1056" s="26"/>
      <c r="AT1056" s="1"/>
      <c r="AU1056" s="26"/>
      <c r="AV1056" s="1"/>
      <c r="AW1056" s="26"/>
      <c r="AX1056" s="1"/>
      <c r="AY1056" s="26"/>
      <c r="AZ1056" s="1"/>
      <c r="BA1056" s="26"/>
      <c r="BB1056" s="1"/>
      <c r="BC1056" s="26"/>
      <c r="BD1056" s="1"/>
      <c r="BE1056" s="26"/>
      <c r="BF1056" s="1"/>
      <c r="BG1056" s="26"/>
      <c r="BH1056" s="1"/>
      <c r="BI1056" s="26"/>
      <c r="BJ1056" s="1"/>
      <c r="BK1056" s="26"/>
      <c r="BL1056" s="1"/>
      <c r="BM1056" s="26"/>
      <c r="BN1056" s="1"/>
      <c r="BO1056" s="26"/>
      <c r="BP1056" s="1"/>
      <c r="BQ1056" s="26"/>
      <c r="BR1056" s="1"/>
      <c r="BS1056" s="26"/>
      <c r="BT1056" s="1">
        <v>28</v>
      </c>
      <c r="BU1056" s="26">
        <v>3</v>
      </c>
      <c r="BV1056" s="30"/>
      <c r="BW1056" s="26"/>
      <c r="BX1056" s="30"/>
      <c r="BY1056" s="26"/>
      <c r="BZ1056" s="60"/>
      <c r="CA1056" s="30"/>
      <c r="CB1056" s="30"/>
      <c r="CC1056" s="30"/>
    </row>
    <row r="1057" spans="1:81" s="56" customFormat="1" ht="14.5" x14ac:dyDescent="0.35">
      <c r="A1057" s="85" t="s">
        <v>60</v>
      </c>
      <c r="B1057" s="85" t="s">
        <v>229</v>
      </c>
      <c r="C1057" s="85" t="s">
        <v>1029</v>
      </c>
      <c r="D1057" s="85" t="s">
        <v>3713</v>
      </c>
      <c r="E1057" s="85" t="s">
        <v>55</v>
      </c>
      <c r="F1057" s="85">
        <v>999928746</v>
      </c>
      <c r="G1057" s="1">
        <f>(J1057+T1057)-H1057</f>
        <v>15</v>
      </c>
      <c r="H1057" s="85"/>
      <c r="I1057" s="86"/>
      <c r="J1057" s="1">
        <f>SUM(K1057,L1057,N1057,O1057,P1057,Q1057,R1057)</f>
        <v>0</v>
      </c>
      <c r="K1057" s="1">
        <f>SUM(AP1057,BT1057,BX1057)</f>
        <v>0</v>
      </c>
      <c r="L1057" s="1">
        <f>SUM(AD1057,AF1057,AH1057,AL1057,AJ1057,AN1057,AR1057,AT1057,AV1057,AX1057,BB1057,BD1057,BF1057,BH1057,BJ1057,BL1057,AZ1057)</f>
        <v>0</v>
      </c>
      <c r="M1057" s="1">
        <f>COUNT(#REF!,AD1057,AF1057,AH1057,AJ1057,AL1057,AN1057,AR1057,AT1057,AV1057,AX1057,AZ1057,BB1057,BD1057,BF1057,BH1057,BJ1057,BL1057)</f>
        <v>0</v>
      </c>
      <c r="N1057" s="1">
        <f>BN1057+BP1057</f>
        <v>0</v>
      </c>
      <c r="O1057" s="1">
        <v>0</v>
      </c>
      <c r="P1057" s="1">
        <f>BR1057</f>
        <v>0</v>
      </c>
      <c r="Q1057" s="1">
        <f>BV1057</f>
        <v>0</v>
      </c>
      <c r="R1057" s="1">
        <v>0</v>
      </c>
      <c r="S1057" s="86"/>
      <c r="T1057" s="1">
        <f>SUM(U1057,V1057,X1057,Y1057,Z1057,AA1057,AB1057)</f>
        <v>15</v>
      </c>
      <c r="U1057" s="1">
        <f>CA1057</f>
        <v>15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f>CC1057</f>
        <v>0</v>
      </c>
      <c r="AB1057" s="1">
        <f>CB1057</f>
        <v>0</v>
      </c>
      <c r="AC1057" s="86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  <c r="BF1057" s="85"/>
      <c r="BG1057" s="85"/>
      <c r="BH1057" s="85"/>
      <c r="BI1057" s="85"/>
      <c r="BJ1057" s="85"/>
      <c r="BK1057" s="85"/>
      <c r="BL1057" s="85"/>
      <c r="BM1057" s="85"/>
      <c r="BN1057" s="85"/>
      <c r="BO1057" s="85"/>
      <c r="BP1057" s="85"/>
      <c r="BQ1057" s="85"/>
      <c r="BR1057" s="85"/>
      <c r="BS1057" s="85"/>
      <c r="BT1057" s="85"/>
      <c r="BU1057" s="85"/>
      <c r="BV1057" s="85"/>
      <c r="BW1057" s="85"/>
      <c r="BX1057" s="85"/>
      <c r="BY1057" s="85"/>
      <c r="BZ1057" s="60"/>
      <c r="CA1057" s="30">
        <v>15</v>
      </c>
      <c r="CB1057" s="30"/>
      <c r="CC1057" s="30"/>
    </row>
    <row r="1058" spans="1:81" s="56" customFormat="1" x14ac:dyDescent="0.35">
      <c r="A1058" s="1" t="s">
        <v>60</v>
      </c>
      <c r="B1058" s="1" t="s">
        <v>229</v>
      </c>
      <c r="C1058" s="1" t="s">
        <v>1596</v>
      </c>
      <c r="D1058" s="1" t="s">
        <v>1597</v>
      </c>
      <c r="E1058" s="1" t="s">
        <v>55</v>
      </c>
      <c r="F1058" s="1">
        <v>999921340</v>
      </c>
      <c r="G1058" s="1">
        <f>(J1058+T1058)-H1058</f>
        <v>15</v>
      </c>
      <c r="H1058" s="1">
        <f>(K1058+L1058+N1058+O1058+P1058+Q1058+R1058)*0.5</f>
        <v>15</v>
      </c>
      <c r="I1058" s="27"/>
      <c r="J1058" s="1">
        <f>SUM(K1058,L1058,N1058,O1058,P1058,Q1058,R1058)</f>
        <v>30</v>
      </c>
      <c r="K1058" s="1">
        <f>SUM(AP1058,BT1058,BX1058)</f>
        <v>0</v>
      </c>
      <c r="L1058" s="1">
        <f>SUM(AD1058,AF1058,AH1058,AL1058,AJ1058,AN1058,AR1058,AT1058,AV1058,AX1058,BB1058,BD1058,BF1058,BH1058,BJ1058,BL1058,AZ1058)</f>
        <v>30</v>
      </c>
      <c r="M1058" s="1">
        <f>COUNT(#REF!,AD1058,AF1058,AH1058,AJ1058,AL1058,AN1058,AR1058,AT1058,AV1058,AX1058,AZ1058,BB1058,BD1058,BF1058,BH1058,BJ1058,BL1058)</f>
        <v>1</v>
      </c>
      <c r="N1058" s="1">
        <f>BN1058+BP1058</f>
        <v>0</v>
      </c>
      <c r="O1058" s="1">
        <v>0</v>
      </c>
      <c r="P1058" s="1">
        <f>BR1058</f>
        <v>0</v>
      </c>
      <c r="Q1058" s="1">
        <f>BV1058</f>
        <v>0</v>
      </c>
      <c r="R1058" s="1">
        <v>0</v>
      </c>
      <c r="S1058" s="64"/>
      <c r="T1058" s="1">
        <f>SUM(U1058,V1058,X1058,Y1058,Z1058,AA1058,AB1058)</f>
        <v>0</v>
      </c>
      <c r="U1058" s="1">
        <f>CA1058</f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f>CC1058</f>
        <v>0</v>
      </c>
      <c r="AB1058" s="1">
        <f>CB1058</f>
        <v>0</v>
      </c>
      <c r="AC1058" s="64"/>
      <c r="AD1058" s="1"/>
      <c r="AE1058" s="26"/>
      <c r="AF1058" s="1"/>
      <c r="AG1058" s="26"/>
      <c r="AH1058" s="1"/>
      <c r="AI1058" s="26"/>
      <c r="AJ1058" s="1"/>
      <c r="AK1058" s="26"/>
      <c r="AL1058" s="1"/>
      <c r="AM1058" s="26"/>
      <c r="AN1058" s="1">
        <v>30</v>
      </c>
      <c r="AO1058" s="26">
        <v>1</v>
      </c>
      <c r="AP1058" s="1"/>
      <c r="AQ1058" s="26"/>
      <c r="AR1058" s="1"/>
      <c r="AS1058" s="26"/>
      <c r="AT1058" s="1"/>
      <c r="AU1058" s="26"/>
      <c r="AV1058" s="1"/>
      <c r="AW1058" s="26"/>
      <c r="AX1058" s="1"/>
      <c r="AY1058" s="26"/>
      <c r="AZ1058" s="1"/>
      <c r="BA1058" s="26"/>
      <c r="BB1058" s="1"/>
      <c r="BC1058" s="26"/>
      <c r="BD1058" s="1"/>
      <c r="BE1058" s="26"/>
      <c r="BF1058" s="1"/>
      <c r="BG1058" s="26"/>
      <c r="BH1058" s="1"/>
      <c r="BI1058" s="26"/>
      <c r="BJ1058" s="1"/>
      <c r="BK1058" s="26"/>
      <c r="BL1058" s="1"/>
      <c r="BM1058" s="26"/>
      <c r="BN1058" s="1"/>
      <c r="BO1058" s="26"/>
      <c r="BP1058" s="1"/>
      <c r="BQ1058" s="26"/>
      <c r="BR1058" s="1"/>
      <c r="BS1058" s="26"/>
      <c r="BT1058" s="1"/>
      <c r="BU1058" s="26"/>
      <c r="BV1058" s="30"/>
      <c r="BW1058" s="26"/>
      <c r="BX1058" s="30"/>
      <c r="BY1058" s="26"/>
      <c r="BZ1058" s="60"/>
      <c r="CA1058" s="30"/>
      <c r="CB1058" s="30"/>
      <c r="CC1058" s="30"/>
    </row>
    <row r="1059" spans="1:81" s="56" customFormat="1" x14ac:dyDescent="0.35">
      <c r="A1059" s="1" t="s">
        <v>60</v>
      </c>
      <c r="B1059" s="31" t="s">
        <v>229</v>
      </c>
      <c r="C1059" s="31" t="s">
        <v>1266</v>
      </c>
      <c r="D1059" s="31" t="s">
        <v>2395</v>
      </c>
      <c r="E1059" s="31" t="s">
        <v>55</v>
      </c>
      <c r="F1059" s="1">
        <v>999927889</v>
      </c>
      <c r="G1059" s="1">
        <f>(J1059+T1059)-H1059</f>
        <v>15</v>
      </c>
      <c r="H1059" s="1">
        <f>(K1059+L1059+N1059+O1059+P1059+Q1059+R1059)*0.5</f>
        <v>15</v>
      </c>
      <c r="I1059" s="27"/>
      <c r="J1059" s="1">
        <f>SUM(K1059,L1059,N1059,O1059,P1059,Q1059,R1059)</f>
        <v>30</v>
      </c>
      <c r="K1059" s="1">
        <f>SUM(AP1059,BT1059,BX1059)</f>
        <v>0</v>
      </c>
      <c r="L1059" s="1">
        <f>SUM(AD1059,AF1059,AH1059,AL1059,AJ1059,AN1059,AR1059,AT1059,AV1059,AX1059,BB1059,BD1059,BF1059,BH1059,BJ1059,BL1059,AZ1059)</f>
        <v>30</v>
      </c>
      <c r="M1059" s="1">
        <f>COUNT(#REF!,AD1059,AF1059,AH1059,AJ1059,AL1059,AN1059,AR1059,AT1059,AV1059,AX1059,AZ1059,BB1059,BD1059,BF1059,BH1059,BJ1059,BL1059)</f>
        <v>1</v>
      </c>
      <c r="N1059" s="1">
        <f>BN1059+BP1059</f>
        <v>0</v>
      </c>
      <c r="O1059" s="1">
        <v>0</v>
      </c>
      <c r="P1059" s="1">
        <f>BR1059</f>
        <v>0</v>
      </c>
      <c r="Q1059" s="1">
        <f>BV1059</f>
        <v>0</v>
      </c>
      <c r="R1059" s="1">
        <v>0</v>
      </c>
      <c r="S1059" s="64"/>
      <c r="T1059" s="1">
        <f>SUM(U1059,V1059,X1059,Y1059,Z1059,AA1059,AB1059)</f>
        <v>0</v>
      </c>
      <c r="U1059" s="1">
        <f>CA1059</f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f>CC1059</f>
        <v>0</v>
      </c>
      <c r="AB1059" s="1">
        <f>CB1059</f>
        <v>0</v>
      </c>
      <c r="AC1059" s="64"/>
      <c r="AD1059" s="1"/>
      <c r="AE1059" s="26"/>
      <c r="AF1059" s="1"/>
      <c r="AG1059" s="26"/>
      <c r="AH1059" s="1"/>
      <c r="AI1059" s="26"/>
      <c r="AJ1059" s="1"/>
      <c r="AK1059" s="26"/>
      <c r="AL1059" s="1"/>
      <c r="AM1059" s="26"/>
      <c r="AN1059" s="1"/>
      <c r="AO1059" s="26"/>
      <c r="AP1059" s="1"/>
      <c r="AQ1059" s="26"/>
      <c r="AR1059" s="1"/>
      <c r="AS1059" s="26"/>
      <c r="AT1059" s="1"/>
      <c r="AU1059" s="26"/>
      <c r="AV1059" s="1"/>
      <c r="AW1059" s="26"/>
      <c r="AX1059" s="1"/>
      <c r="AY1059" s="26"/>
      <c r="AZ1059" s="1">
        <v>30</v>
      </c>
      <c r="BA1059" s="26"/>
      <c r="BB1059" s="1"/>
      <c r="BC1059" s="27"/>
      <c r="BD1059" s="1"/>
      <c r="BE1059" s="26"/>
      <c r="BF1059" s="1"/>
      <c r="BG1059" s="26"/>
      <c r="BH1059" s="1"/>
      <c r="BI1059" s="26"/>
      <c r="BJ1059" s="1"/>
      <c r="BK1059" s="26"/>
      <c r="BL1059" s="1"/>
      <c r="BM1059" s="26"/>
      <c r="BN1059" s="1"/>
      <c r="BO1059" s="26"/>
      <c r="BP1059" s="1"/>
      <c r="BQ1059" s="26"/>
      <c r="BR1059" s="1"/>
      <c r="BS1059" s="26"/>
      <c r="BT1059" s="1"/>
      <c r="BU1059" s="26"/>
      <c r="BV1059" s="30"/>
      <c r="BW1059" s="26"/>
      <c r="BX1059" s="30"/>
      <c r="BY1059" s="26"/>
      <c r="BZ1059" s="60"/>
      <c r="CA1059" s="30"/>
      <c r="CB1059" s="30"/>
      <c r="CC1059" s="30"/>
    </row>
    <row r="1060" spans="1:81" s="56" customFormat="1" x14ac:dyDescent="0.35">
      <c r="A1060" s="30" t="s">
        <v>91</v>
      </c>
      <c r="B1060" s="1" t="s">
        <v>229</v>
      </c>
      <c r="C1060" s="1" t="s">
        <v>2133</v>
      </c>
      <c r="D1060" s="1" t="s">
        <v>2134</v>
      </c>
      <c r="E1060" s="1" t="s">
        <v>55</v>
      </c>
      <c r="F1060" s="1">
        <v>999924041</v>
      </c>
      <c r="G1060" s="1">
        <f>(J1060+T1060)-H1060</f>
        <v>138</v>
      </c>
      <c r="H1060" s="1">
        <f>(K1060+L1060+N1060+O1060+P1060+Q1060+R1060)*0.5</f>
        <v>138</v>
      </c>
      <c r="I1060" s="27"/>
      <c r="J1060" s="1">
        <f>SUM(K1060,L1060,N1060,O1060,P1060,Q1060,R1060)</f>
        <v>276</v>
      </c>
      <c r="K1060" s="1">
        <f>SUM(AP1060,BT1060,BX1060)</f>
        <v>0</v>
      </c>
      <c r="L1060" s="1">
        <f>SUM(AD1060,AF1060,AH1060,AL1060,AJ1060,AN1060,AR1060,AT1060,AV1060,AX1060,BB1060,BD1060,BF1060,BH1060,BJ1060,BL1060,AZ1060)</f>
        <v>0</v>
      </c>
      <c r="M1060" s="1">
        <f>COUNT(#REF!,AD1060,AF1060,AH1060,AJ1060,AL1060,AN1060,AR1060,AT1060,AV1060,AX1060,AZ1060,BB1060,BD1060,BF1060,BH1060,BJ1060,BL1060)</f>
        <v>0</v>
      </c>
      <c r="N1060" s="1">
        <f>BN1060+BP1060</f>
        <v>79</v>
      </c>
      <c r="O1060" s="1">
        <v>0</v>
      </c>
      <c r="P1060" s="1">
        <f>BR1060</f>
        <v>84</v>
      </c>
      <c r="Q1060" s="1">
        <f>BV1060</f>
        <v>113</v>
      </c>
      <c r="R1060" s="1">
        <v>0</v>
      </c>
      <c r="S1060" s="64"/>
      <c r="T1060" s="1">
        <f>SUM(U1060,V1060,X1060,Y1060,Z1060,AA1060,AB1060)</f>
        <v>0</v>
      </c>
      <c r="U1060" s="1">
        <f>CA1060</f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f>CC1060</f>
        <v>0</v>
      </c>
      <c r="AB1060" s="1">
        <f>CB1060</f>
        <v>0</v>
      </c>
      <c r="AC1060" s="64"/>
      <c r="AD1060" s="1"/>
      <c r="AE1060" s="26"/>
      <c r="AF1060" s="1"/>
      <c r="AG1060" s="26"/>
      <c r="AH1060" s="1"/>
      <c r="AI1060" s="26"/>
      <c r="AJ1060" s="1"/>
      <c r="AK1060" s="27"/>
      <c r="AL1060" s="1"/>
      <c r="AM1060" s="26"/>
      <c r="AN1060" s="1"/>
      <c r="AO1060" s="27"/>
      <c r="AP1060" s="1"/>
      <c r="AQ1060" s="27"/>
      <c r="AR1060" s="1"/>
      <c r="AS1060" s="27"/>
      <c r="AT1060" s="1"/>
      <c r="AU1060" s="27"/>
      <c r="AV1060" s="1"/>
      <c r="AW1060" s="27"/>
      <c r="AX1060" s="1"/>
      <c r="AY1060" s="27"/>
      <c r="AZ1060" s="1"/>
      <c r="BA1060" s="26"/>
      <c r="BB1060" s="1"/>
      <c r="BC1060" s="27"/>
      <c r="BD1060" s="1"/>
      <c r="BE1060" s="27"/>
      <c r="BF1060" s="1"/>
      <c r="BG1060" s="27"/>
      <c r="BH1060" s="1"/>
      <c r="BI1060" s="27"/>
      <c r="BJ1060" s="1"/>
      <c r="BK1060" s="27"/>
      <c r="BL1060" s="1"/>
      <c r="BM1060" s="27"/>
      <c r="BN1060" s="1"/>
      <c r="BO1060" s="26"/>
      <c r="BP1060" s="1">
        <v>79</v>
      </c>
      <c r="BQ1060" s="26">
        <v>3</v>
      </c>
      <c r="BR1060" s="1">
        <v>84</v>
      </c>
      <c r="BS1060" s="26">
        <v>5</v>
      </c>
      <c r="BT1060" s="1"/>
      <c r="BU1060" s="26"/>
      <c r="BV1060" s="30">
        <v>113</v>
      </c>
      <c r="BW1060" s="26">
        <v>4</v>
      </c>
      <c r="BX1060" s="30"/>
      <c r="BY1060" s="26"/>
      <c r="BZ1060" s="60"/>
      <c r="CA1060" s="30"/>
      <c r="CB1060" s="30"/>
      <c r="CC1060" s="30"/>
    </row>
    <row r="1061" spans="1:81" s="56" customFormat="1" x14ac:dyDescent="0.35">
      <c r="A1061" s="1" t="s">
        <v>91</v>
      </c>
      <c r="B1061" s="1" t="s">
        <v>229</v>
      </c>
      <c r="C1061" s="1" t="s">
        <v>1085</v>
      </c>
      <c r="D1061" s="1" t="s">
        <v>1086</v>
      </c>
      <c r="E1061" s="1" t="s">
        <v>55</v>
      </c>
      <c r="F1061" s="1">
        <v>999917175</v>
      </c>
      <c r="G1061" s="1">
        <f>(J1061+T1061)-H1061</f>
        <v>132.5</v>
      </c>
      <c r="H1061" s="1"/>
      <c r="I1061" s="27"/>
      <c r="J1061" s="1">
        <f>SUM(K1061,L1061,N1061,O1061,P1061,Q1061,R1061)</f>
        <v>132.5</v>
      </c>
      <c r="K1061" s="1">
        <f>SUM(AP1061,BT1061,BX1061)</f>
        <v>0</v>
      </c>
      <c r="L1061" s="1">
        <f>SUM(AD1061,AF1061,AH1061,AL1061,AJ1061,AN1061,AR1061,AT1061,AV1061,AX1061,BB1061,BD1061,BF1061,BH1061,BJ1061,BL1061,AZ1061)</f>
        <v>0</v>
      </c>
      <c r="M1061" s="1">
        <f>COUNT(#REF!,AD1061,AF1061,AH1061,AJ1061,AL1061,AN1061,AR1061,AT1061,AV1061,AX1061,AZ1061,BB1061,BD1061,BF1061,BH1061,BJ1061,BL1061)</f>
        <v>0</v>
      </c>
      <c r="N1061" s="1">
        <f>BN1061+BP1061</f>
        <v>52.5</v>
      </c>
      <c r="O1061" s="1">
        <v>0</v>
      </c>
      <c r="P1061" s="1">
        <f>BR1061</f>
        <v>80</v>
      </c>
      <c r="Q1061" s="1">
        <f>BV1061</f>
        <v>0</v>
      </c>
      <c r="R1061" s="1">
        <v>0</v>
      </c>
      <c r="S1061" s="64"/>
      <c r="T1061" s="1">
        <f>SUM(U1061,V1061,X1061,Y1061,Z1061,AA1061,AB1061)</f>
        <v>0</v>
      </c>
      <c r="U1061" s="1">
        <f>CA1061</f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f>CC1061</f>
        <v>0</v>
      </c>
      <c r="AB1061" s="1">
        <f>CB1061</f>
        <v>0</v>
      </c>
      <c r="AC1061" s="64"/>
      <c r="AD1061" s="1"/>
      <c r="AE1061" s="26"/>
      <c r="AF1061" s="1"/>
      <c r="AG1061" s="26"/>
      <c r="AH1061" s="1"/>
      <c r="AI1061" s="26"/>
      <c r="AJ1061" s="1"/>
      <c r="AK1061" s="27"/>
      <c r="AL1061" s="1"/>
      <c r="AM1061" s="26"/>
      <c r="AN1061" s="1"/>
      <c r="AO1061" s="27"/>
      <c r="AP1061" s="1"/>
      <c r="AQ1061" s="27"/>
      <c r="AR1061" s="1"/>
      <c r="AS1061" s="27"/>
      <c r="AT1061" s="1"/>
      <c r="AU1061" s="27"/>
      <c r="AV1061" s="1"/>
      <c r="AW1061" s="27"/>
      <c r="AX1061" s="1"/>
      <c r="AY1061" s="27"/>
      <c r="AZ1061" s="1"/>
      <c r="BA1061" s="26"/>
      <c r="BB1061" s="1"/>
      <c r="BC1061" s="27"/>
      <c r="BD1061" s="1"/>
      <c r="BE1061" s="27"/>
      <c r="BF1061" s="1"/>
      <c r="BG1061" s="27"/>
      <c r="BH1061" s="1"/>
      <c r="BI1061" s="27"/>
      <c r="BJ1061" s="1"/>
      <c r="BK1061" s="27"/>
      <c r="BL1061" s="1"/>
      <c r="BM1061" s="27"/>
      <c r="BN1061" s="1"/>
      <c r="BO1061" s="26"/>
      <c r="BP1061" s="1">
        <v>52.5</v>
      </c>
      <c r="BQ1061" s="26">
        <v>2</v>
      </c>
      <c r="BR1061" s="1">
        <v>80</v>
      </c>
      <c r="BS1061" s="26">
        <v>1</v>
      </c>
      <c r="BT1061" s="1"/>
      <c r="BU1061" s="26"/>
      <c r="BV1061" s="30"/>
      <c r="BW1061" s="26"/>
      <c r="BX1061" s="30"/>
      <c r="BY1061" s="26"/>
      <c r="BZ1061" s="60"/>
      <c r="CA1061" s="30"/>
      <c r="CB1061" s="30"/>
      <c r="CC1061" s="30"/>
    </row>
    <row r="1062" spans="1:81" s="56" customFormat="1" x14ac:dyDescent="0.35">
      <c r="A1062" s="30" t="s">
        <v>91</v>
      </c>
      <c r="B1062" s="30" t="s">
        <v>229</v>
      </c>
      <c r="C1062" s="30" t="s">
        <v>210</v>
      </c>
      <c r="D1062" s="30" t="s">
        <v>222</v>
      </c>
      <c r="E1062" s="30" t="s">
        <v>55</v>
      </c>
      <c r="F1062" s="30">
        <v>999927408</v>
      </c>
      <c r="G1062" s="1">
        <f>(J1062+T1062)-H1062</f>
        <v>100</v>
      </c>
      <c r="H1062" s="1"/>
      <c r="I1062" s="27"/>
      <c r="J1062" s="1">
        <f>SUM(K1062,L1062,N1062,O1062,P1062,Q1062,R1062)</f>
        <v>100</v>
      </c>
      <c r="K1062" s="1">
        <f>SUM(AP1062,BT1062,BX1062)</f>
        <v>100</v>
      </c>
      <c r="L1062" s="1">
        <f>SUM(AD1062,AF1062,AH1062,AL1062,AJ1062,AN1062,AR1062,AT1062,AV1062,AX1062,BB1062,BD1062,BF1062,BH1062,BJ1062,BL1062,AZ1062)</f>
        <v>0</v>
      </c>
      <c r="M1062" s="1">
        <f>COUNT(#REF!,AD1062,AF1062,AH1062,AJ1062,AL1062,AN1062,AR1062,AT1062,AV1062,AX1062,AZ1062,BB1062,BD1062,BF1062,BH1062,BJ1062,BL1062)</f>
        <v>0</v>
      </c>
      <c r="N1062" s="1">
        <f>BN1062+BP1062</f>
        <v>0</v>
      </c>
      <c r="O1062" s="1">
        <v>0</v>
      </c>
      <c r="P1062" s="1">
        <f>BR1062</f>
        <v>0</v>
      </c>
      <c r="Q1062" s="1">
        <f>BV1062</f>
        <v>0</v>
      </c>
      <c r="R1062" s="1">
        <v>0</v>
      </c>
      <c r="S1062" s="64"/>
      <c r="T1062" s="1">
        <f>SUM(U1062,V1062,X1062,Y1062,Z1062,AA1062,AB1062)</f>
        <v>0</v>
      </c>
      <c r="U1062" s="1">
        <f>CA1062</f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f>CC1062</f>
        <v>0</v>
      </c>
      <c r="AB1062" s="1">
        <f>CB1062</f>
        <v>0</v>
      </c>
      <c r="AC1062" s="64"/>
      <c r="AD1062" s="1"/>
      <c r="AE1062" s="26"/>
      <c r="AF1062" s="1"/>
      <c r="AG1062" s="26"/>
      <c r="AH1062" s="1"/>
      <c r="AI1062" s="26"/>
      <c r="AJ1062" s="1"/>
      <c r="AK1062" s="26"/>
      <c r="AL1062" s="1"/>
      <c r="AM1062" s="26"/>
      <c r="AN1062" s="1"/>
      <c r="AO1062" s="26"/>
      <c r="AP1062" s="1">
        <v>100</v>
      </c>
      <c r="AQ1062" s="26">
        <v>1</v>
      </c>
      <c r="AR1062" s="1"/>
      <c r="AS1062" s="26"/>
      <c r="AT1062" s="1"/>
      <c r="AU1062" s="26"/>
      <c r="AV1062" s="1"/>
      <c r="AW1062" s="26"/>
      <c r="AX1062" s="1"/>
      <c r="AY1062" s="26"/>
      <c r="AZ1062" s="1"/>
      <c r="BA1062" s="26"/>
      <c r="BB1062" s="1"/>
      <c r="BC1062" s="26"/>
      <c r="BD1062" s="1"/>
      <c r="BE1062" s="26"/>
      <c r="BF1062" s="1"/>
      <c r="BG1062" s="26"/>
      <c r="BH1062" s="1"/>
      <c r="BI1062" s="26"/>
      <c r="BJ1062" s="1"/>
      <c r="BK1062" s="26"/>
      <c r="BL1062" s="1"/>
      <c r="BM1062" s="26"/>
      <c r="BN1062" s="1"/>
      <c r="BO1062" s="26"/>
      <c r="BP1062" s="1"/>
      <c r="BQ1062" s="26"/>
      <c r="BR1062" s="1"/>
      <c r="BS1062" s="26"/>
      <c r="BT1062" s="1"/>
      <c r="BU1062" s="26"/>
      <c r="BV1062" s="30"/>
      <c r="BW1062" s="26"/>
      <c r="BX1062" s="30"/>
      <c r="BY1062" s="26"/>
      <c r="BZ1062" s="60"/>
      <c r="CA1062" s="30"/>
      <c r="CB1062" s="30"/>
      <c r="CC1062" s="30"/>
    </row>
    <row r="1063" spans="1:81" s="56" customFormat="1" x14ac:dyDescent="0.35">
      <c r="A1063" s="30" t="s">
        <v>91</v>
      </c>
      <c r="B1063" s="31" t="s">
        <v>229</v>
      </c>
      <c r="C1063" s="31" t="s">
        <v>2372</v>
      </c>
      <c r="D1063" s="31" t="s">
        <v>2373</v>
      </c>
      <c r="E1063" s="31" t="s">
        <v>55</v>
      </c>
      <c r="F1063" s="1">
        <v>999925107</v>
      </c>
      <c r="G1063" s="1">
        <f>(J1063+T1063)-H1063</f>
        <v>91</v>
      </c>
      <c r="H1063" s="1">
        <f>(K1063+L1063+N1063+O1063+P1063+Q1063+R1063)*0.5</f>
        <v>91</v>
      </c>
      <c r="I1063" s="27"/>
      <c r="J1063" s="1">
        <f>SUM(K1063,L1063,N1063,O1063,P1063,Q1063,R1063)</f>
        <v>182</v>
      </c>
      <c r="K1063" s="1">
        <f>SUM(AP1063,BT1063,BX1063)</f>
        <v>0</v>
      </c>
      <c r="L1063" s="1">
        <f>SUM(AD1063,AF1063,AH1063,AL1063,AJ1063,AN1063,AR1063,AT1063,AV1063,AX1063,BB1063,BD1063,BF1063,BH1063,BJ1063,BL1063,AZ1063)</f>
        <v>60</v>
      </c>
      <c r="M1063" s="1">
        <f>COUNT(#REF!,AD1063,AF1063,AH1063,AJ1063,AL1063,AN1063,AR1063,AT1063,AV1063,AX1063,AZ1063,BB1063,BD1063,BF1063,BH1063,BJ1063,BL1063)</f>
        <v>1</v>
      </c>
      <c r="N1063" s="1">
        <f>BN1063+BP1063</f>
        <v>71</v>
      </c>
      <c r="O1063" s="1">
        <v>0</v>
      </c>
      <c r="P1063" s="1">
        <f>BR1063</f>
        <v>51</v>
      </c>
      <c r="Q1063" s="1">
        <f>BV1063</f>
        <v>0</v>
      </c>
      <c r="R1063" s="1">
        <v>0</v>
      </c>
      <c r="S1063" s="64"/>
      <c r="T1063" s="1">
        <f>SUM(U1063,V1063,X1063,Y1063,Z1063,AA1063,AB1063)</f>
        <v>0</v>
      </c>
      <c r="U1063" s="1">
        <f>CA1063</f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f>CC1063</f>
        <v>0</v>
      </c>
      <c r="AB1063" s="1">
        <f>CB1063</f>
        <v>0</v>
      </c>
      <c r="AC1063" s="64"/>
      <c r="AD1063" s="1"/>
      <c r="AE1063" s="26"/>
      <c r="AF1063" s="1">
        <v>60</v>
      </c>
      <c r="AG1063" s="26">
        <v>1</v>
      </c>
      <c r="AH1063" s="1"/>
      <c r="AI1063" s="26"/>
      <c r="AJ1063" s="1"/>
      <c r="AK1063" s="26"/>
      <c r="AL1063" s="1"/>
      <c r="AM1063" s="26"/>
      <c r="AN1063" s="1"/>
      <c r="AO1063" s="26"/>
      <c r="AP1063" s="1"/>
      <c r="AQ1063" s="26"/>
      <c r="AR1063" s="1"/>
      <c r="AS1063" s="26"/>
      <c r="AT1063" s="1"/>
      <c r="AU1063" s="26"/>
      <c r="AV1063" s="1"/>
      <c r="AW1063" s="26"/>
      <c r="AX1063" s="1"/>
      <c r="AY1063" s="26"/>
      <c r="AZ1063" s="1"/>
      <c r="BA1063" s="26"/>
      <c r="BB1063" s="1"/>
      <c r="BC1063" s="26"/>
      <c r="BD1063" s="1"/>
      <c r="BE1063" s="26"/>
      <c r="BF1063" s="1"/>
      <c r="BG1063" s="26"/>
      <c r="BH1063" s="1"/>
      <c r="BI1063" s="26"/>
      <c r="BJ1063" s="1"/>
      <c r="BK1063" s="26"/>
      <c r="BL1063" s="1"/>
      <c r="BM1063" s="26"/>
      <c r="BN1063" s="1"/>
      <c r="BO1063" s="26"/>
      <c r="BP1063" s="1">
        <v>71</v>
      </c>
      <c r="BQ1063" s="26">
        <v>5</v>
      </c>
      <c r="BR1063" s="1">
        <v>51</v>
      </c>
      <c r="BS1063" s="26" t="s">
        <v>94</v>
      </c>
      <c r="BT1063" s="1"/>
      <c r="BU1063" s="26"/>
      <c r="BV1063" s="30"/>
      <c r="BW1063" s="26"/>
      <c r="BX1063" s="30"/>
      <c r="BY1063" s="26"/>
      <c r="BZ1063" s="60"/>
      <c r="CA1063" s="30"/>
      <c r="CB1063" s="30"/>
      <c r="CC1063" s="30"/>
    </row>
    <row r="1064" spans="1:81" s="56" customFormat="1" x14ac:dyDescent="0.35">
      <c r="A1064" s="30" t="s">
        <v>91</v>
      </c>
      <c r="B1064" s="30" t="s">
        <v>229</v>
      </c>
      <c r="C1064" s="30" t="s">
        <v>948</v>
      </c>
      <c r="D1064" s="30" t="s">
        <v>1204</v>
      </c>
      <c r="E1064" s="30" t="s">
        <v>55</v>
      </c>
      <c r="F1064" s="30">
        <v>999918261</v>
      </c>
      <c r="G1064" s="1">
        <f>(J1064+T1064)-H1064</f>
        <v>75</v>
      </c>
      <c r="H1064" s="1"/>
      <c r="I1064" s="27"/>
      <c r="J1064" s="1">
        <f>SUM(K1064,L1064,N1064,O1064,P1064,Q1064,R1064)</f>
        <v>75</v>
      </c>
      <c r="K1064" s="1">
        <f>SUM(AP1064,BT1064,BX1064)</f>
        <v>75</v>
      </c>
      <c r="L1064" s="1">
        <f>SUM(AD1064,AF1064,AH1064,AL1064,AJ1064,AN1064,AR1064,AT1064,AV1064,AX1064,BB1064,BD1064,BF1064,BH1064,BJ1064,BL1064,AZ1064)</f>
        <v>0</v>
      </c>
      <c r="M1064" s="1">
        <f>COUNT(#REF!,AD1064,AF1064,AH1064,AJ1064,AL1064,AN1064,AR1064,AT1064,AV1064,AX1064,AZ1064,BB1064,BD1064,BF1064,BH1064,BJ1064,BL1064)</f>
        <v>0</v>
      </c>
      <c r="N1064" s="1">
        <f>BN1064+BP1064</f>
        <v>0</v>
      </c>
      <c r="O1064" s="1">
        <v>0</v>
      </c>
      <c r="P1064" s="1">
        <f>BR1064</f>
        <v>0</v>
      </c>
      <c r="Q1064" s="1">
        <f>BV1064</f>
        <v>0</v>
      </c>
      <c r="R1064" s="1">
        <v>0</v>
      </c>
      <c r="S1064" s="64"/>
      <c r="T1064" s="1">
        <f>SUM(U1064,V1064,X1064,Y1064,Z1064,AA1064,AB1064)</f>
        <v>0</v>
      </c>
      <c r="U1064" s="1">
        <f>CA1064</f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f>CC1064</f>
        <v>0</v>
      </c>
      <c r="AB1064" s="1">
        <f>CB1064</f>
        <v>0</v>
      </c>
      <c r="AC1064" s="64"/>
      <c r="AD1064" s="1"/>
      <c r="AE1064" s="26"/>
      <c r="AF1064" s="1"/>
      <c r="AG1064" s="26"/>
      <c r="AH1064" s="1"/>
      <c r="AI1064" s="26"/>
      <c r="AJ1064" s="1"/>
      <c r="AK1064" s="26"/>
      <c r="AL1064" s="1"/>
      <c r="AM1064" s="26"/>
      <c r="AN1064" s="1"/>
      <c r="AO1064" s="26"/>
      <c r="AP1064" s="1">
        <v>75</v>
      </c>
      <c r="AQ1064" s="26">
        <v>2</v>
      </c>
      <c r="AR1064" s="1"/>
      <c r="AS1064" s="26"/>
      <c r="AT1064" s="1"/>
      <c r="AU1064" s="26"/>
      <c r="AV1064" s="1"/>
      <c r="AW1064" s="26"/>
      <c r="AX1064" s="1"/>
      <c r="AY1064" s="26"/>
      <c r="AZ1064" s="1"/>
      <c r="BA1064" s="26"/>
      <c r="BB1064" s="1"/>
      <c r="BC1064" s="26"/>
      <c r="BD1064" s="1"/>
      <c r="BE1064" s="26"/>
      <c r="BF1064" s="1"/>
      <c r="BG1064" s="26"/>
      <c r="BH1064" s="1"/>
      <c r="BI1064" s="26"/>
      <c r="BJ1064" s="1"/>
      <c r="BK1064" s="26"/>
      <c r="BL1064" s="1"/>
      <c r="BM1064" s="26"/>
      <c r="BN1064" s="1"/>
      <c r="BO1064" s="26"/>
      <c r="BP1064" s="1"/>
      <c r="BQ1064" s="26"/>
      <c r="BR1064" s="1"/>
      <c r="BS1064" s="26"/>
      <c r="BT1064" s="1"/>
      <c r="BU1064" s="26"/>
      <c r="BV1064" s="30"/>
      <c r="BW1064" s="26"/>
      <c r="BX1064" s="30"/>
      <c r="BY1064" s="26"/>
      <c r="BZ1064" s="60"/>
      <c r="CA1064" s="30"/>
      <c r="CB1064" s="30"/>
      <c r="CC1064" s="30"/>
    </row>
    <row r="1065" spans="1:81" s="56" customFormat="1" x14ac:dyDescent="0.35">
      <c r="A1065" s="1" t="s">
        <v>91</v>
      </c>
      <c r="B1065" s="1" t="s">
        <v>229</v>
      </c>
      <c r="C1065" s="1" t="s">
        <v>871</v>
      </c>
      <c r="D1065" s="1" t="s">
        <v>3613</v>
      </c>
      <c r="E1065" s="1" t="s">
        <v>55</v>
      </c>
      <c r="F1065" s="1">
        <v>999928205</v>
      </c>
      <c r="G1065" s="1">
        <f>(J1065+T1065)-H1065</f>
        <v>70</v>
      </c>
      <c r="H1065" s="1"/>
      <c r="I1065" s="27"/>
      <c r="J1065" s="1">
        <f>SUM(K1065,L1065,N1065,O1065,P1065,Q1065,R1065)</f>
        <v>70</v>
      </c>
      <c r="K1065" s="1">
        <f>SUM(AP1065,BT1065,BX1065)</f>
        <v>0</v>
      </c>
      <c r="L1065" s="1">
        <f>SUM(AD1065,AF1065,AH1065,AL1065,AJ1065,AN1065,AR1065,AT1065,AV1065,AX1065,BB1065,BD1065,BF1065,BH1065,BJ1065,BL1065,AZ1065)</f>
        <v>0</v>
      </c>
      <c r="M1065" s="1">
        <f>COUNT(#REF!,AD1065,AF1065,AH1065,AJ1065,AL1065,AN1065,AR1065,AT1065,AV1065,AX1065,AZ1065,BB1065,BD1065,BF1065,BH1065,BJ1065,BL1065)</f>
        <v>0</v>
      </c>
      <c r="N1065" s="1">
        <f>BN1065+BP1065</f>
        <v>70</v>
      </c>
      <c r="O1065" s="1">
        <v>0</v>
      </c>
      <c r="P1065" s="1">
        <f>BR1065</f>
        <v>0</v>
      </c>
      <c r="Q1065" s="1">
        <f>BV1065</f>
        <v>0</v>
      </c>
      <c r="R1065" s="1">
        <v>0</v>
      </c>
      <c r="S1065" s="64"/>
      <c r="T1065" s="1">
        <f>SUM(U1065,V1065,X1065,Y1065,Z1065,AA1065,AB1065)</f>
        <v>0</v>
      </c>
      <c r="U1065" s="1">
        <f>CA1065</f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f>CC1065</f>
        <v>0</v>
      </c>
      <c r="AB1065" s="1">
        <f>CB1065</f>
        <v>0</v>
      </c>
      <c r="AC1065" s="64"/>
      <c r="AD1065" s="1"/>
      <c r="AE1065" s="26"/>
      <c r="AF1065" s="1"/>
      <c r="AG1065" s="26"/>
      <c r="AH1065" s="1"/>
      <c r="AI1065" s="26"/>
      <c r="AJ1065" s="1"/>
      <c r="AK1065" s="27"/>
      <c r="AL1065" s="1"/>
      <c r="AM1065" s="26"/>
      <c r="AN1065" s="1"/>
      <c r="AO1065" s="27"/>
      <c r="AP1065" s="1"/>
      <c r="AQ1065" s="27"/>
      <c r="AR1065" s="1"/>
      <c r="AS1065" s="27"/>
      <c r="AT1065" s="1"/>
      <c r="AU1065" s="27"/>
      <c r="AV1065" s="1"/>
      <c r="AW1065" s="27"/>
      <c r="AX1065" s="1"/>
      <c r="AY1065" s="27"/>
      <c r="AZ1065" s="1"/>
      <c r="BA1065" s="26"/>
      <c r="BB1065" s="1"/>
      <c r="BC1065" s="27"/>
      <c r="BD1065" s="1"/>
      <c r="BE1065" s="27"/>
      <c r="BF1065" s="1"/>
      <c r="BG1065" s="27"/>
      <c r="BH1065" s="1"/>
      <c r="BI1065" s="27"/>
      <c r="BJ1065" s="1"/>
      <c r="BK1065" s="27"/>
      <c r="BL1065" s="1"/>
      <c r="BM1065" s="27"/>
      <c r="BN1065" s="1"/>
      <c r="BO1065" s="26"/>
      <c r="BP1065" s="1">
        <v>70</v>
      </c>
      <c r="BQ1065" s="26">
        <v>1</v>
      </c>
      <c r="BR1065" s="1"/>
      <c r="BS1065" s="26"/>
      <c r="BT1065" s="1"/>
      <c r="BU1065" s="26"/>
      <c r="BV1065" s="30"/>
      <c r="BW1065" s="26"/>
      <c r="BX1065" s="30"/>
      <c r="BY1065" s="26"/>
      <c r="BZ1065" s="60"/>
      <c r="CA1065" s="30"/>
      <c r="CB1065" s="30"/>
      <c r="CC1065" s="30"/>
    </row>
    <row r="1066" spans="1:81" s="56" customFormat="1" x14ac:dyDescent="0.35">
      <c r="A1066" s="1" t="s">
        <v>91</v>
      </c>
      <c r="B1066" s="1" t="s">
        <v>229</v>
      </c>
      <c r="C1066" s="1" t="s">
        <v>932</v>
      </c>
      <c r="D1066" s="1" t="s">
        <v>933</v>
      </c>
      <c r="E1066" s="1" t="s">
        <v>55</v>
      </c>
      <c r="F1066" s="1">
        <v>999914653</v>
      </c>
      <c r="G1066" s="1">
        <f>(J1066+T1066)-H1066</f>
        <v>60</v>
      </c>
      <c r="H1066" s="1"/>
      <c r="I1066" s="27"/>
      <c r="J1066" s="1">
        <f>SUM(K1066,L1066,N1066,O1066,P1066,Q1066,R1066)</f>
        <v>60</v>
      </c>
      <c r="K1066" s="1">
        <f>SUM(AP1066,BT1066,BX1066)</f>
        <v>0</v>
      </c>
      <c r="L1066" s="1">
        <f>SUM(AD1066,AF1066,AH1066,AL1066,AJ1066,AN1066,AR1066,AT1066,AV1066,AX1066,BB1066,BD1066,BF1066,BH1066,BJ1066,BL1066,AZ1066)</f>
        <v>0</v>
      </c>
      <c r="M1066" s="1">
        <f>COUNT(#REF!,AD1066,AF1066,AH1066,AJ1066,AL1066,AN1066,AR1066,AT1066,AV1066,AX1066,AZ1066,BB1066,BD1066,BF1066,BH1066,BJ1066,BL1066)</f>
        <v>0</v>
      </c>
      <c r="N1066" s="1">
        <f>BN1066+BP1066</f>
        <v>0</v>
      </c>
      <c r="O1066" s="1">
        <v>0</v>
      </c>
      <c r="P1066" s="1">
        <f>BR1066</f>
        <v>60</v>
      </c>
      <c r="Q1066" s="1">
        <f>BV1066</f>
        <v>0</v>
      </c>
      <c r="R1066" s="1">
        <v>0</v>
      </c>
      <c r="S1066" s="64"/>
      <c r="T1066" s="1">
        <f>SUM(U1066,V1066,X1066,Y1066,Z1066,AA1066,AB1066)</f>
        <v>0</v>
      </c>
      <c r="U1066" s="1">
        <f>CA1066</f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f>CC1066</f>
        <v>0</v>
      </c>
      <c r="AB1066" s="1">
        <f>CB1066</f>
        <v>0</v>
      </c>
      <c r="AC1066" s="64"/>
      <c r="AD1066" s="1"/>
      <c r="AE1066" s="26"/>
      <c r="AF1066" s="1"/>
      <c r="AG1066" s="26"/>
      <c r="AH1066" s="1"/>
      <c r="AI1066" s="26"/>
      <c r="AJ1066" s="1"/>
      <c r="AK1066" s="26"/>
      <c r="AL1066" s="1"/>
      <c r="AM1066" s="26"/>
      <c r="AN1066" s="1"/>
      <c r="AO1066" s="26"/>
      <c r="AP1066" s="1"/>
      <c r="AQ1066" s="26"/>
      <c r="AR1066" s="1"/>
      <c r="AS1066" s="26"/>
      <c r="AT1066" s="1"/>
      <c r="AU1066" s="26"/>
      <c r="AV1066" s="1"/>
      <c r="AW1066" s="26"/>
      <c r="AX1066" s="1"/>
      <c r="AY1066" s="26"/>
      <c r="AZ1066" s="1"/>
      <c r="BA1066" s="26"/>
      <c r="BB1066" s="1"/>
      <c r="BC1066" s="26"/>
      <c r="BD1066" s="1"/>
      <c r="BE1066" s="26"/>
      <c r="BF1066" s="1"/>
      <c r="BG1066" s="26"/>
      <c r="BH1066" s="1"/>
      <c r="BI1066" s="26"/>
      <c r="BJ1066" s="1"/>
      <c r="BK1066" s="26"/>
      <c r="BL1066" s="1"/>
      <c r="BM1066" s="26"/>
      <c r="BN1066" s="1"/>
      <c r="BO1066" s="26"/>
      <c r="BP1066" s="1"/>
      <c r="BQ1066" s="26"/>
      <c r="BR1066" s="1">
        <v>60</v>
      </c>
      <c r="BS1066" s="26">
        <v>2</v>
      </c>
      <c r="BT1066" s="1"/>
      <c r="BU1066" s="26"/>
      <c r="BV1066" s="30"/>
      <c r="BW1066" s="26"/>
      <c r="BX1066" s="30"/>
      <c r="BY1066" s="26"/>
      <c r="BZ1066" s="60"/>
      <c r="CA1066" s="30"/>
      <c r="CB1066" s="30"/>
      <c r="CC1066" s="30"/>
    </row>
    <row r="1067" spans="1:81" s="56" customFormat="1" x14ac:dyDescent="0.35">
      <c r="A1067" s="30" t="s">
        <v>91</v>
      </c>
      <c r="B1067" s="30" t="s">
        <v>229</v>
      </c>
      <c r="C1067" s="30" t="s">
        <v>235</v>
      </c>
      <c r="D1067" s="30" t="s">
        <v>1779</v>
      </c>
      <c r="E1067" s="30" t="s">
        <v>55</v>
      </c>
      <c r="F1067" s="30">
        <v>999922120</v>
      </c>
      <c r="G1067" s="1">
        <f>(J1067+T1067)-H1067</f>
        <v>56</v>
      </c>
      <c r="H1067" s="1"/>
      <c r="I1067" s="27"/>
      <c r="J1067" s="1">
        <f>SUM(K1067,L1067,N1067,O1067,P1067,Q1067,R1067)</f>
        <v>56</v>
      </c>
      <c r="K1067" s="1">
        <f>SUM(AP1067,BT1067,BX1067)</f>
        <v>56</v>
      </c>
      <c r="L1067" s="1">
        <f>SUM(AD1067,AF1067,AH1067,AL1067,AJ1067,AN1067,AR1067,AT1067,AV1067,AX1067,BB1067,BD1067,BF1067,BH1067,BJ1067,BL1067,AZ1067)</f>
        <v>0</v>
      </c>
      <c r="M1067" s="1">
        <f>COUNT(#REF!,AD1067,AF1067,AH1067,AJ1067,AL1067,AN1067,AR1067,AT1067,AV1067,AX1067,AZ1067,BB1067,BD1067,BF1067,BH1067,BJ1067,BL1067)</f>
        <v>0</v>
      </c>
      <c r="N1067" s="1">
        <f>BN1067+BP1067</f>
        <v>0</v>
      </c>
      <c r="O1067" s="1">
        <v>0</v>
      </c>
      <c r="P1067" s="1">
        <f>BR1067</f>
        <v>0</v>
      </c>
      <c r="Q1067" s="1">
        <f>BV1067</f>
        <v>0</v>
      </c>
      <c r="R1067" s="1">
        <v>0</v>
      </c>
      <c r="S1067" s="64"/>
      <c r="T1067" s="1">
        <f>SUM(U1067,V1067,X1067,Y1067,Z1067,AA1067,AB1067)</f>
        <v>0</v>
      </c>
      <c r="U1067" s="1">
        <f>CA1067</f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f>CC1067</f>
        <v>0</v>
      </c>
      <c r="AB1067" s="1">
        <f>CB1067</f>
        <v>0</v>
      </c>
      <c r="AC1067" s="64"/>
      <c r="AD1067" s="1"/>
      <c r="AE1067" s="26"/>
      <c r="AF1067" s="1"/>
      <c r="AG1067" s="26"/>
      <c r="AH1067" s="1"/>
      <c r="AI1067" s="26"/>
      <c r="AJ1067" s="1"/>
      <c r="AK1067" s="26"/>
      <c r="AL1067" s="1"/>
      <c r="AM1067" s="26"/>
      <c r="AN1067" s="1"/>
      <c r="AO1067" s="26"/>
      <c r="AP1067" s="1">
        <v>56</v>
      </c>
      <c r="AQ1067" s="26">
        <v>3</v>
      </c>
      <c r="AR1067" s="1"/>
      <c r="AS1067" s="26"/>
      <c r="AT1067" s="1"/>
      <c r="AU1067" s="26"/>
      <c r="AV1067" s="1"/>
      <c r="AW1067" s="26"/>
      <c r="AX1067" s="1"/>
      <c r="AY1067" s="26"/>
      <c r="AZ1067" s="1"/>
      <c r="BA1067" s="26"/>
      <c r="BB1067" s="1"/>
      <c r="BC1067" s="26"/>
      <c r="BD1067" s="1"/>
      <c r="BE1067" s="26"/>
      <c r="BF1067" s="1"/>
      <c r="BG1067" s="26"/>
      <c r="BH1067" s="1"/>
      <c r="BI1067" s="26"/>
      <c r="BJ1067" s="1"/>
      <c r="BK1067" s="26"/>
      <c r="BL1067" s="1"/>
      <c r="BM1067" s="26"/>
      <c r="BN1067" s="1"/>
      <c r="BO1067" s="26"/>
      <c r="BP1067" s="1"/>
      <c r="BQ1067" s="26"/>
      <c r="BR1067" s="1"/>
      <c r="BS1067" s="26"/>
      <c r="BT1067" s="1"/>
      <c r="BU1067" s="26"/>
      <c r="BV1067" s="30"/>
      <c r="BW1067" s="26"/>
      <c r="BX1067" s="30"/>
      <c r="BY1067" s="26"/>
      <c r="BZ1067" s="60"/>
      <c r="CA1067" s="30"/>
      <c r="CB1067" s="30"/>
      <c r="CC1067" s="30"/>
    </row>
    <row r="1068" spans="1:81" s="56" customFormat="1" x14ac:dyDescent="0.35">
      <c r="A1068" s="30" t="s">
        <v>91</v>
      </c>
      <c r="B1068" s="30" t="s">
        <v>229</v>
      </c>
      <c r="C1068" s="30" t="s">
        <v>3145</v>
      </c>
      <c r="D1068" s="30" t="s">
        <v>3146</v>
      </c>
      <c r="E1068" s="30" t="s">
        <v>55</v>
      </c>
      <c r="F1068" s="30">
        <v>999926947</v>
      </c>
      <c r="G1068" s="1">
        <f>(J1068+T1068)-H1068</f>
        <v>56</v>
      </c>
      <c r="H1068" s="1"/>
      <c r="I1068" s="27"/>
      <c r="J1068" s="1">
        <f>SUM(K1068,L1068,N1068,O1068,P1068,Q1068,R1068)</f>
        <v>56</v>
      </c>
      <c r="K1068" s="1">
        <f>SUM(AP1068,BT1068,BX1068)</f>
        <v>56</v>
      </c>
      <c r="L1068" s="1">
        <f>SUM(AD1068,AF1068,AH1068,AL1068,AJ1068,AN1068,AR1068,AT1068,AV1068,AX1068,BB1068,BD1068,BF1068,BH1068,BJ1068,BL1068,AZ1068)</f>
        <v>0</v>
      </c>
      <c r="M1068" s="1">
        <f>COUNT(#REF!,AD1068,AF1068,AH1068,AJ1068,AL1068,AN1068,AR1068,AT1068,AV1068,AX1068,AZ1068,BB1068,BD1068,BF1068,BH1068,BJ1068,BL1068)</f>
        <v>0</v>
      </c>
      <c r="N1068" s="1">
        <f>BN1068+BP1068</f>
        <v>0</v>
      </c>
      <c r="O1068" s="1">
        <v>0</v>
      </c>
      <c r="P1068" s="1">
        <f>BR1068</f>
        <v>0</v>
      </c>
      <c r="Q1068" s="1">
        <f>BV1068</f>
        <v>0</v>
      </c>
      <c r="R1068" s="1">
        <v>0</v>
      </c>
      <c r="S1068" s="64"/>
      <c r="T1068" s="1">
        <f>SUM(U1068,V1068,X1068,Y1068,Z1068,AA1068,AB1068)</f>
        <v>0</v>
      </c>
      <c r="U1068" s="1">
        <f>CA1068</f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f>CC1068</f>
        <v>0</v>
      </c>
      <c r="AB1068" s="1">
        <f>CB1068</f>
        <v>0</v>
      </c>
      <c r="AC1068" s="64"/>
      <c r="AD1068" s="1"/>
      <c r="AE1068" s="26"/>
      <c r="AF1068" s="1"/>
      <c r="AG1068" s="26"/>
      <c r="AH1068" s="1"/>
      <c r="AI1068" s="26"/>
      <c r="AJ1068" s="1"/>
      <c r="AK1068" s="26"/>
      <c r="AL1068" s="1"/>
      <c r="AM1068" s="26"/>
      <c r="AN1068" s="1"/>
      <c r="AO1068" s="26"/>
      <c r="AP1068" s="1">
        <v>56</v>
      </c>
      <c r="AQ1068" s="26">
        <v>4</v>
      </c>
      <c r="AR1068" s="1"/>
      <c r="AS1068" s="26"/>
      <c r="AT1068" s="1"/>
      <c r="AU1068" s="26"/>
      <c r="AV1068" s="1"/>
      <c r="AW1068" s="26"/>
      <c r="AX1068" s="1"/>
      <c r="AY1068" s="26"/>
      <c r="AZ1068" s="1"/>
      <c r="BA1068" s="26"/>
      <c r="BB1068" s="1"/>
      <c r="BC1068" s="26"/>
      <c r="BD1068" s="1"/>
      <c r="BE1068" s="26"/>
      <c r="BF1068" s="1"/>
      <c r="BG1068" s="26"/>
      <c r="BH1068" s="1"/>
      <c r="BI1068" s="26"/>
      <c r="BJ1068" s="1"/>
      <c r="BK1068" s="26"/>
      <c r="BL1068" s="1"/>
      <c r="BM1068" s="26"/>
      <c r="BN1068" s="1"/>
      <c r="BO1068" s="26"/>
      <c r="BP1068" s="1"/>
      <c r="BQ1068" s="26"/>
      <c r="BR1068" s="1"/>
      <c r="BS1068" s="26"/>
      <c r="BT1068" s="1"/>
      <c r="BU1068" s="26"/>
      <c r="BV1068" s="30"/>
      <c r="BW1068" s="26"/>
      <c r="BX1068" s="30"/>
      <c r="BY1068" s="26"/>
      <c r="BZ1068" s="60"/>
      <c r="CA1068" s="30"/>
      <c r="CB1068" s="30"/>
      <c r="CC1068" s="30"/>
    </row>
    <row r="1069" spans="1:81" s="56" customFormat="1" x14ac:dyDescent="0.35">
      <c r="A1069" s="30" t="s">
        <v>91</v>
      </c>
      <c r="B1069" s="30" t="s">
        <v>229</v>
      </c>
      <c r="C1069" s="30" t="s">
        <v>96</v>
      </c>
      <c r="D1069" s="30" t="s">
        <v>472</v>
      </c>
      <c r="E1069" s="30" t="s">
        <v>55</v>
      </c>
      <c r="F1069" s="30">
        <v>999927529</v>
      </c>
      <c r="G1069" s="1">
        <f>(J1069+T1069)-H1069</f>
        <v>52</v>
      </c>
      <c r="H1069" s="1"/>
      <c r="I1069" s="27"/>
      <c r="J1069" s="1">
        <f>SUM(K1069,L1069,N1069,O1069,P1069,Q1069,R1069)</f>
        <v>52</v>
      </c>
      <c r="K1069" s="1">
        <f>SUM(AP1069,BT1069,BX1069)</f>
        <v>52</v>
      </c>
      <c r="L1069" s="1">
        <f>SUM(AD1069,AF1069,AH1069,AL1069,AJ1069,AN1069,AR1069,AT1069,AV1069,AX1069,BB1069,BD1069,BF1069,BH1069,BJ1069,BL1069,AZ1069)</f>
        <v>0</v>
      </c>
      <c r="M1069" s="1">
        <f>COUNT(#REF!,AD1069,AF1069,AH1069,AJ1069,AL1069,AN1069,AR1069,AT1069,AV1069,AX1069,AZ1069,BB1069,BD1069,BF1069,BH1069,BJ1069,BL1069)</f>
        <v>0</v>
      </c>
      <c r="N1069" s="1">
        <f>BN1069+BP1069</f>
        <v>0</v>
      </c>
      <c r="O1069" s="1">
        <v>0</v>
      </c>
      <c r="P1069" s="1">
        <f>BR1069</f>
        <v>0</v>
      </c>
      <c r="Q1069" s="1">
        <f>BV1069</f>
        <v>0</v>
      </c>
      <c r="R1069" s="1">
        <v>0</v>
      </c>
      <c r="S1069" s="64"/>
      <c r="T1069" s="1">
        <f>SUM(U1069,V1069,X1069,Y1069,Z1069,AA1069,AB1069)</f>
        <v>0</v>
      </c>
      <c r="U1069" s="1">
        <f>CA1069</f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f>CC1069</f>
        <v>0</v>
      </c>
      <c r="AB1069" s="1">
        <f>CB1069</f>
        <v>0</v>
      </c>
      <c r="AC1069" s="64"/>
      <c r="AD1069" s="1"/>
      <c r="AE1069" s="26"/>
      <c r="AF1069" s="1"/>
      <c r="AG1069" s="26"/>
      <c r="AH1069" s="1"/>
      <c r="AI1069" s="26"/>
      <c r="AJ1069" s="1"/>
      <c r="AK1069" s="26"/>
      <c r="AL1069" s="1"/>
      <c r="AM1069" s="26"/>
      <c r="AN1069" s="1"/>
      <c r="AO1069" s="26"/>
      <c r="AP1069" s="1">
        <v>52</v>
      </c>
      <c r="AQ1069" s="26">
        <v>5</v>
      </c>
      <c r="AR1069" s="1"/>
      <c r="AS1069" s="26"/>
      <c r="AT1069" s="1"/>
      <c r="AU1069" s="26"/>
      <c r="AV1069" s="1"/>
      <c r="AW1069" s="26"/>
      <c r="AX1069" s="1"/>
      <c r="AY1069" s="26"/>
      <c r="AZ1069" s="1"/>
      <c r="BA1069" s="26"/>
      <c r="BB1069" s="1"/>
      <c r="BC1069" s="26"/>
      <c r="BD1069" s="1"/>
      <c r="BE1069" s="26"/>
      <c r="BF1069" s="1"/>
      <c r="BG1069" s="26"/>
      <c r="BH1069" s="1"/>
      <c r="BI1069" s="26"/>
      <c r="BJ1069" s="1"/>
      <c r="BK1069" s="26"/>
      <c r="BL1069" s="1"/>
      <c r="BM1069" s="26"/>
      <c r="BN1069" s="1"/>
      <c r="BO1069" s="26"/>
      <c r="BP1069" s="1"/>
      <c r="BQ1069" s="26"/>
      <c r="BR1069" s="1"/>
      <c r="BS1069" s="26"/>
      <c r="BT1069" s="1"/>
      <c r="BU1069" s="26"/>
      <c r="BV1069" s="30"/>
      <c r="BW1069" s="26"/>
      <c r="BX1069" s="30"/>
      <c r="BY1069" s="26"/>
      <c r="BZ1069" s="60"/>
      <c r="CA1069" s="30"/>
      <c r="CB1069" s="30"/>
      <c r="CC1069" s="30"/>
    </row>
    <row r="1070" spans="1:81" s="56" customFormat="1" x14ac:dyDescent="0.35">
      <c r="A1070" s="30" t="s">
        <v>91</v>
      </c>
      <c r="B1070" s="1" t="s">
        <v>229</v>
      </c>
      <c r="C1070" s="1" t="s">
        <v>368</v>
      </c>
      <c r="D1070" s="1" t="s">
        <v>2201</v>
      </c>
      <c r="E1070" s="1" t="s">
        <v>55</v>
      </c>
      <c r="F1070" s="1">
        <v>999924426</v>
      </c>
      <c r="G1070" s="1">
        <f>(J1070+T1070)-H1070</f>
        <v>49</v>
      </c>
      <c r="H1070" s="1">
        <f>(K1070+L1070+N1070+O1070+P1070+Q1070+R1070)*0.5</f>
        <v>49</v>
      </c>
      <c r="I1070" s="27"/>
      <c r="J1070" s="1">
        <f>SUM(K1070,L1070,N1070,O1070,P1070,Q1070,R1070)</f>
        <v>98</v>
      </c>
      <c r="K1070" s="1">
        <f>SUM(AP1070,BT1070,BX1070)</f>
        <v>0</v>
      </c>
      <c r="L1070" s="1">
        <f>SUM(AD1070,AF1070,AH1070,AL1070,AJ1070,AN1070,AR1070,AT1070,AV1070,AX1070,BB1070,BD1070,BF1070,BH1070,BJ1070,BL1070,AZ1070)</f>
        <v>98</v>
      </c>
      <c r="M1070" s="1">
        <f>COUNT(#REF!,AD1070,AF1070,AH1070,AJ1070,AL1070,AN1070,AR1070,AT1070,AV1070,AX1070,AZ1070,BB1070,BD1070,BF1070,BH1070,BJ1070,BL1070)</f>
        <v>2</v>
      </c>
      <c r="N1070" s="1">
        <f>BN1070+BP1070</f>
        <v>0</v>
      </c>
      <c r="O1070" s="1">
        <v>0</v>
      </c>
      <c r="P1070" s="1">
        <f>BR1070</f>
        <v>0</v>
      </c>
      <c r="Q1070" s="1">
        <f>BV1070</f>
        <v>0</v>
      </c>
      <c r="R1070" s="1">
        <v>0</v>
      </c>
      <c r="S1070" s="64"/>
      <c r="T1070" s="1">
        <f>SUM(U1070,V1070,X1070,Y1070,Z1070,AA1070,AB1070)</f>
        <v>0</v>
      </c>
      <c r="U1070" s="1">
        <f>CA1070</f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f>CC1070</f>
        <v>0</v>
      </c>
      <c r="AB1070" s="1">
        <f>CB1070</f>
        <v>0</v>
      </c>
      <c r="AC1070" s="64"/>
      <c r="AD1070" s="1"/>
      <c r="AE1070" s="26"/>
      <c r="AF1070" s="1"/>
      <c r="AG1070" s="26"/>
      <c r="AH1070" s="1"/>
      <c r="AI1070" s="26"/>
      <c r="AJ1070" s="1"/>
      <c r="AK1070" s="26"/>
      <c r="AL1070" s="1"/>
      <c r="AM1070" s="26"/>
      <c r="AN1070" s="1">
        <v>68</v>
      </c>
      <c r="AO1070" s="26">
        <v>3</v>
      </c>
      <c r="AP1070" s="1"/>
      <c r="AQ1070" s="26"/>
      <c r="AR1070" s="1"/>
      <c r="AS1070" s="26"/>
      <c r="AT1070" s="1"/>
      <c r="AU1070" s="26"/>
      <c r="AV1070" s="1">
        <v>30</v>
      </c>
      <c r="AW1070" s="26">
        <v>1</v>
      </c>
      <c r="AX1070" s="1"/>
      <c r="AY1070" s="26"/>
      <c r="AZ1070" s="1"/>
      <c r="BA1070" s="26"/>
      <c r="BB1070" s="1"/>
      <c r="BC1070" s="26"/>
      <c r="BD1070" s="1"/>
      <c r="BE1070" s="26"/>
      <c r="BF1070" s="1"/>
      <c r="BG1070" s="26"/>
      <c r="BH1070" s="1"/>
      <c r="BI1070" s="26"/>
      <c r="BJ1070" s="1"/>
      <c r="BK1070" s="26"/>
      <c r="BL1070" s="1"/>
      <c r="BM1070" s="26"/>
      <c r="BN1070" s="1"/>
      <c r="BO1070" s="26"/>
      <c r="BP1070" s="1"/>
      <c r="BQ1070" s="26"/>
      <c r="BR1070" s="1"/>
      <c r="BS1070" s="26"/>
      <c r="BT1070" s="1"/>
      <c r="BU1070" s="26"/>
      <c r="BV1070" s="30"/>
      <c r="BW1070" s="26"/>
      <c r="BX1070" s="30"/>
      <c r="BY1070" s="26"/>
      <c r="BZ1070" s="60"/>
      <c r="CA1070" s="30"/>
      <c r="CB1070" s="30"/>
      <c r="CC1070" s="30"/>
    </row>
    <row r="1071" spans="1:81" s="56" customFormat="1" x14ac:dyDescent="0.35">
      <c r="A1071" s="30" t="s">
        <v>91</v>
      </c>
      <c r="B1071" s="30" t="s">
        <v>229</v>
      </c>
      <c r="C1071" s="30" t="s">
        <v>368</v>
      </c>
      <c r="D1071" s="30" t="s">
        <v>897</v>
      </c>
      <c r="E1071" s="30" t="s">
        <v>55</v>
      </c>
      <c r="F1071" s="30">
        <v>999918767</v>
      </c>
      <c r="G1071" s="1">
        <f>(J1071+T1071)-H1071</f>
        <v>48</v>
      </c>
      <c r="H1071" s="1"/>
      <c r="I1071" s="27"/>
      <c r="J1071" s="1">
        <f>SUM(K1071,L1071,N1071,O1071,P1071,Q1071,R1071)</f>
        <v>48</v>
      </c>
      <c r="K1071" s="1">
        <f>SUM(AP1071,BT1071,BX1071)</f>
        <v>48</v>
      </c>
      <c r="L1071" s="1">
        <f>SUM(AD1071,AF1071,AH1071,AL1071,AJ1071,AN1071,AR1071,AT1071,AV1071,AX1071,BB1071,BD1071,BF1071,BH1071,BJ1071,BL1071,AZ1071)</f>
        <v>0</v>
      </c>
      <c r="M1071" s="1">
        <f>COUNT(#REF!,AD1071,AF1071,AH1071,AJ1071,AL1071,AN1071,AR1071,AT1071,AV1071,AX1071,AZ1071,BB1071,BD1071,BF1071,BH1071,BJ1071,BL1071)</f>
        <v>0</v>
      </c>
      <c r="N1071" s="1">
        <f>BN1071+BP1071</f>
        <v>0</v>
      </c>
      <c r="O1071" s="1">
        <v>0</v>
      </c>
      <c r="P1071" s="1">
        <f>BR1071</f>
        <v>0</v>
      </c>
      <c r="Q1071" s="1">
        <f>BV1071</f>
        <v>0</v>
      </c>
      <c r="R1071" s="1">
        <v>0</v>
      </c>
      <c r="S1071" s="64"/>
      <c r="T1071" s="1">
        <f>SUM(U1071,V1071,X1071,Y1071,Z1071,AA1071,AB1071)</f>
        <v>0</v>
      </c>
      <c r="U1071" s="1">
        <f>CA1071</f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f>CC1071</f>
        <v>0</v>
      </c>
      <c r="AB1071" s="1">
        <f>CB1071</f>
        <v>0</v>
      </c>
      <c r="AC1071" s="64"/>
      <c r="AD1071" s="1"/>
      <c r="AE1071" s="26"/>
      <c r="AF1071" s="1"/>
      <c r="AG1071" s="26"/>
      <c r="AH1071" s="1"/>
      <c r="AI1071" s="26"/>
      <c r="AJ1071" s="1"/>
      <c r="AK1071" s="26"/>
      <c r="AL1071" s="1"/>
      <c r="AM1071" s="26"/>
      <c r="AN1071" s="1"/>
      <c r="AO1071" s="26"/>
      <c r="AP1071" s="1">
        <v>48</v>
      </c>
      <c r="AQ1071" s="26">
        <v>6</v>
      </c>
      <c r="AR1071" s="1"/>
      <c r="AS1071" s="26"/>
      <c r="AT1071" s="1"/>
      <c r="AU1071" s="26"/>
      <c r="AV1071" s="1"/>
      <c r="AW1071" s="26"/>
      <c r="AX1071" s="1"/>
      <c r="AY1071" s="26"/>
      <c r="AZ1071" s="1"/>
      <c r="BA1071" s="26"/>
      <c r="BB1071" s="1"/>
      <c r="BC1071" s="26"/>
      <c r="BD1071" s="1"/>
      <c r="BE1071" s="26"/>
      <c r="BF1071" s="1"/>
      <c r="BG1071" s="26"/>
      <c r="BH1071" s="1"/>
      <c r="BI1071" s="26"/>
      <c r="BJ1071" s="1"/>
      <c r="BK1071" s="26"/>
      <c r="BL1071" s="1"/>
      <c r="BM1071" s="26"/>
      <c r="BN1071" s="1"/>
      <c r="BO1071" s="26"/>
      <c r="BP1071" s="1"/>
      <c r="BQ1071" s="26"/>
      <c r="BR1071" s="1"/>
      <c r="BS1071" s="26"/>
      <c r="BT1071" s="1"/>
      <c r="BU1071" s="26"/>
      <c r="BV1071" s="30"/>
      <c r="BW1071" s="26"/>
      <c r="BX1071" s="30"/>
      <c r="BY1071" s="26"/>
      <c r="BZ1071" s="60"/>
      <c r="CA1071" s="30"/>
      <c r="CB1071" s="30"/>
      <c r="CC1071" s="30"/>
    </row>
    <row r="1072" spans="1:81" s="56" customFormat="1" x14ac:dyDescent="0.35">
      <c r="A1072" s="30" t="s">
        <v>91</v>
      </c>
      <c r="B1072" s="1" t="s">
        <v>229</v>
      </c>
      <c r="C1072" s="1" t="s">
        <v>1182</v>
      </c>
      <c r="D1072" s="1" t="s">
        <v>1183</v>
      </c>
      <c r="E1072" s="1" t="s">
        <v>55</v>
      </c>
      <c r="F1072" s="1">
        <v>999918122</v>
      </c>
      <c r="G1072" s="1">
        <f>(J1072+T1072)-H1072</f>
        <v>45</v>
      </c>
      <c r="H1072" s="1">
        <f>(K1072+L1072+N1072+O1072+P1072+Q1072+R1072)*0.5</f>
        <v>45</v>
      </c>
      <c r="I1072" s="27"/>
      <c r="J1072" s="1">
        <f>SUM(K1072,L1072,N1072,O1072,P1072,Q1072,R1072)</f>
        <v>90</v>
      </c>
      <c r="K1072" s="1">
        <f>SUM(AP1072,BT1072,BX1072)</f>
        <v>0</v>
      </c>
      <c r="L1072" s="1">
        <f>SUM(AD1072,AF1072,AH1072,AL1072,AJ1072,AN1072,AR1072,AT1072,AV1072,AX1072,BB1072,BD1072,BF1072,BH1072,BJ1072,BL1072,AZ1072)</f>
        <v>0</v>
      </c>
      <c r="M1072" s="1">
        <f>COUNT(#REF!,AD1072,AF1072,AH1072,AJ1072,AL1072,AN1072,AR1072,AT1072,AV1072,AX1072,AZ1072,BB1072,BD1072,BF1072,BH1072,BJ1072,BL1072)</f>
        <v>0</v>
      </c>
      <c r="N1072" s="1">
        <f>BN1072+BP1072</f>
        <v>0</v>
      </c>
      <c r="O1072" s="1">
        <v>0</v>
      </c>
      <c r="P1072" s="1">
        <f>BR1072</f>
        <v>90</v>
      </c>
      <c r="Q1072" s="1">
        <f>BV1072</f>
        <v>0</v>
      </c>
      <c r="R1072" s="1">
        <v>0</v>
      </c>
      <c r="S1072" s="64"/>
      <c r="T1072" s="1">
        <f>SUM(U1072,V1072,X1072,Y1072,Z1072,AA1072,AB1072)</f>
        <v>0</v>
      </c>
      <c r="U1072" s="1">
        <f>CA1072</f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f>CC1072</f>
        <v>0</v>
      </c>
      <c r="AB1072" s="1">
        <f>CB1072</f>
        <v>0</v>
      </c>
      <c r="AC1072" s="64"/>
      <c r="AD1072" s="1"/>
      <c r="AE1072" s="26"/>
      <c r="AF1072" s="1"/>
      <c r="AG1072" s="26"/>
      <c r="AH1072" s="1"/>
      <c r="AI1072" s="26"/>
      <c r="AJ1072" s="1"/>
      <c r="AK1072" s="27"/>
      <c r="AL1072" s="1"/>
      <c r="AM1072" s="26"/>
      <c r="AN1072" s="1"/>
      <c r="AO1072" s="27"/>
      <c r="AP1072" s="1"/>
      <c r="AQ1072" s="27"/>
      <c r="AR1072" s="1"/>
      <c r="AS1072" s="27"/>
      <c r="AT1072" s="1"/>
      <c r="AU1072" s="27"/>
      <c r="AV1072" s="1"/>
      <c r="AW1072" s="27"/>
      <c r="AX1072" s="1"/>
      <c r="AY1072" s="27"/>
      <c r="AZ1072" s="1"/>
      <c r="BA1072" s="26"/>
      <c r="BB1072" s="1"/>
      <c r="BC1072" s="27"/>
      <c r="BD1072" s="1"/>
      <c r="BE1072" s="27"/>
      <c r="BF1072" s="1"/>
      <c r="BG1072" s="27"/>
      <c r="BH1072" s="1"/>
      <c r="BI1072" s="27"/>
      <c r="BJ1072" s="1"/>
      <c r="BK1072" s="27"/>
      <c r="BL1072" s="1"/>
      <c r="BM1072" s="27"/>
      <c r="BN1072" s="1"/>
      <c r="BO1072" s="26"/>
      <c r="BP1072" s="1"/>
      <c r="BQ1072" s="26"/>
      <c r="BR1072" s="1">
        <v>90</v>
      </c>
      <c r="BS1072" s="26">
        <v>4</v>
      </c>
      <c r="BT1072" s="1"/>
      <c r="BU1072" s="26"/>
      <c r="BV1072" s="30"/>
      <c r="BW1072" s="26"/>
      <c r="BX1072" s="30"/>
      <c r="BY1072" s="26"/>
      <c r="BZ1072" s="60"/>
      <c r="CA1072" s="30"/>
      <c r="CB1072" s="30"/>
      <c r="CC1072" s="30"/>
    </row>
    <row r="1073" spans="1:81" s="56" customFormat="1" x14ac:dyDescent="0.35">
      <c r="A1073" s="30" t="s">
        <v>91</v>
      </c>
      <c r="B1073" s="30" t="s">
        <v>229</v>
      </c>
      <c r="C1073" s="30" t="s">
        <v>62</v>
      </c>
      <c r="D1073" s="30" t="s">
        <v>2961</v>
      </c>
      <c r="E1073" s="30" t="s">
        <v>55</v>
      </c>
      <c r="F1073" s="30">
        <v>999926573</v>
      </c>
      <c r="G1073" s="1">
        <f>(J1073+T1073)-H1073</f>
        <v>44</v>
      </c>
      <c r="H1073" s="1"/>
      <c r="I1073" s="27"/>
      <c r="J1073" s="1">
        <f>SUM(K1073,L1073,N1073,O1073,P1073,Q1073,R1073)</f>
        <v>44</v>
      </c>
      <c r="K1073" s="1">
        <f>SUM(AP1073,BT1073,BX1073)</f>
        <v>44</v>
      </c>
      <c r="L1073" s="1">
        <f>SUM(AD1073,AF1073,AH1073,AL1073,AJ1073,AN1073,AR1073,AT1073,AV1073,AX1073,BB1073,BD1073,BF1073,BH1073,BJ1073,BL1073,AZ1073)</f>
        <v>0</v>
      </c>
      <c r="M1073" s="1">
        <f>COUNT(#REF!,AD1073,AF1073,AH1073,AJ1073,AL1073,AN1073,AR1073,AT1073,AV1073,AX1073,AZ1073,BB1073,BD1073,BF1073,BH1073,BJ1073,BL1073)</f>
        <v>0</v>
      </c>
      <c r="N1073" s="1">
        <f>BN1073+BP1073</f>
        <v>0</v>
      </c>
      <c r="O1073" s="1">
        <v>0</v>
      </c>
      <c r="P1073" s="1">
        <f>BR1073</f>
        <v>0</v>
      </c>
      <c r="Q1073" s="1">
        <f>BV1073</f>
        <v>0</v>
      </c>
      <c r="R1073" s="1">
        <v>0</v>
      </c>
      <c r="S1073" s="64"/>
      <c r="T1073" s="1">
        <f>SUM(U1073,V1073,X1073,Y1073,Z1073,AA1073,AB1073)</f>
        <v>0</v>
      </c>
      <c r="U1073" s="1">
        <f>CA1073</f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f>CC1073</f>
        <v>0</v>
      </c>
      <c r="AB1073" s="1">
        <f>CB1073</f>
        <v>0</v>
      </c>
      <c r="AC1073" s="64"/>
      <c r="AD1073" s="1"/>
      <c r="AE1073" s="26"/>
      <c r="AF1073" s="1"/>
      <c r="AG1073" s="26"/>
      <c r="AH1073" s="1"/>
      <c r="AI1073" s="26"/>
      <c r="AJ1073" s="1"/>
      <c r="AK1073" s="26"/>
      <c r="AL1073" s="1"/>
      <c r="AM1073" s="26"/>
      <c r="AN1073" s="1"/>
      <c r="AO1073" s="26"/>
      <c r="AP1073" s="1">
        <v>44</v>
      </c>
      <c r="AQ1073" s="26">
        <v>7</v>
      </c>
      <c r="AR1073" s="1"/>
      <c r="AS1073" s="26"/>
      <c r="AT1073" s="1"/>
      <c r="AU1073" s="26"/>
      <c r="AV1073" s="1"/>
      <c r="AW1073" s="26"/>
      <c r="AX1073" s="1"/>
      <c r="AY1073" s="26"/>
      <c r="AZ1073" s="1"/>
      <c r="BA1073" s="26"/>
      <c r="BB1073" s="1"/>
      <c r="BC1073" s="26"/>
      <c r="BD1073" s="1"/>
      <c r="BE1073" s="26"/>
      <c r="BF1073" s="1"/>
      <c r="BG1073" s="26"/>
      <c r="BH1073" s="1"/>
      <c r="BI1073" s="26"/>
      <c r="BJ1073" s="1"/>
      <c r="BK1073" s="26"/>
      <c r="BL1073" s="1"/>
      <c r="BM1073" s="26"/>
      <c r="BN1073" s="1"/>
      <c r="BO1073" s="26"/>
      <c r="BP1073" s="1"/>
      <c r="BQ1073" s="26"/>
      <c r="BR1073" s="1"/>
      <c r="BS1073" s="26"/>
      <c r="BT1073" s="1"/>
      <c r="BU1073" s="26"/>
      <c r="BV1073" s="30"/>
      <c r="BW1073" s="26"/>
      <c r="BX1073" s="30"/>
      <c r="BY1073" s="26"/>
      <c r="BZ1073" s="60"/>
      <c r="CA1073" s="30"/>
      <c r="CB1073" s="30"/>
      <c r="CC1073" s="30"/>
    </row>
    <row r="1074" spans="1:81" s="56" customFormat="1" x14ac:dyDescent="0.35">
      <c r="A1074" s="30" t="s">
        <v>91</v>
      </c>
      <c r="B1074" s="30" t="s">
        <v>229</v>
      </c>
      <c r="C1074" s="30" t="s">
        <v>936</v>
      </c>
      <c r="D1074" s="30" t="s">
        <v>1345</v>
      </c>
      <c r="E1074" s="30" t="s">
        <v>55</v>
      </c>
      <c r="F1074" s="30">
        <v>999922593</v>
      </c>
      <c r="G1074" s="1">
        <f>(J1074+T1074)-H1074</f>
        <v>42</v>
      </c>
      <c r="H1074" s="1"/>
      <c r="I1074" s="27"/>
      <c r="J1074" s="1">
        <f>SUM(K1074,L1074,N1074,O1074,P1074,Q1074,R1074)</f>
        <v>42</v>
      </c>
      <c r="K1074" s="1">
        <f>SUM(AP1074,BT1074,BX1074)</f>
        <v>42</v>
      </c>
      <c r="L1074" s="1">
        <f>SUM(AD1074,AF1074,AH1074,AL1074,AJ1074,AN1074,AR1074,AT1074,AV1074,AX1074,BB1074,BD1074,BF1074,BH1074,BJ1074,BL1074,AZ1074)</f>
        <v>0</v>
      </c>
      <c r="M1074" s="1">
        <f>COUNT(#REF!,AD1074,AF1074,AH1074,AJ1074,AL1074,AN1074,AR1074,AT1074,AV1074,AX1074,AZ1074,BB1074,BD1074,BF1074,BH1074,BJ1074,BL1074)</f>
        <v>0</v>
      </c>
      <c r="N1074" s="1">
        <f>BN1074+BP1074</f>
        <v>0</v>
      </c>
      <c r="O1074" s="1">
        <v>0</v>
      </c>
      <c r="P1074" s="1">
        <f>BR1074</f>
        <v>0</v>
      </c>
      <c r="Q1074" s="1">
        <f>BV1074</f>
        <v>0</v>
      </c>
      <c r="R1074" s="1">
        <v>0</v>
      </c>
      <c r="S1074" s="64"/>
      <c r="T1074" s="1">
        <f>SUM(U1074,V1074,X1074,Y1074,Z1074,AA1074,AB1074)</f>
        <v>0</v>
      </c>
      <c r="U1074" s="1">
        <f>CA1074</f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f>CC1074</f>
        <v>0</v>
      </c>
      <c r="AB1074" s="1">
        <f>CB1074</f>
        <v>0</v>
      </c>
      <c r="AC1074" s="64"/>
      <c r="AD1074" s="1"/>
      <c r="AE1074" s="26"/>
      <c r="AF1074" s="1"/>
      <c r="AG1074" s="26"/>
      <c r="AH1074" s="1"/>
      <c r="AI1074" s="26"/>
      <c r="AJ1074" s="1"/>
      <c r="AK1074" s="26"/>
      <c r="AL1074" s="1"/>
      <c r="AM1074" s="26"/>
      <c r="AN1074" s="1"/>
      <c r="AO1074" s="26"/>
      <c r="AP1074" s="1">
        <v>42</v>
      </c>
      <c r="AQ1074" s="26">
        <v>8</v>
      </c>
      <c r="AR1074" s="1"/>
      <c r="AS1074" s="26"/>
      <c r="AT1074" s="1"/>
      <c r="AU1074" s="26"/>
      <c r="AV1074" s="1"/>
      <c r="AW1074" s="26"/>
      <c r="AX1074" s="1"/>
      <c r="AY1074" s="26"/>
      <c r="AZ1074" s="1"/>
      <c r="BA1074" s="26"/>
      <c r="BB1074" s="1"/>
      <c r="BC1074" s="26"/>
      <c r="BD1074" s="1"/>
      <c r="BE1074" s="26"/>
      <c r="BF1074" s="1"/>
      <c r="BG1074" s="26"/>
      <c r="BH1074" s="1"/>
      <c r="BI1074" s="26"/>
      <c r="BJ1074" s="1"/>
      <c r="BK1074" s="26"/>
      <c r="BL1074" s="1"/>
      <c r="BM1074" s="26"/>
      <c r="BN1074" s="1"/>
      <c r="BO1074" s="26"/>
      <c r="BP1074" s="1"/>
      <c r="BQ1074" s="26"/>
      <c r="BR1074" s="1"/>
      <c r="BS1074" s="26"/>
      <c r="BT1074" s="1"/>
      <c r="BU1074" s="26"/>
      <c r="BV1074" s="30"/>
      <c r="BW1074" s="26"/>
      <c r="BX1074" s="30"/>
      <c r="BY1074" s="26"/>
      <c r="BZ1074" s="60"/>
      <c r="CA1074" s="30"/>
      <c r="CB1074" s="30"/>
      <c r="CC1074" s="30"/>
    </row>
    <row r="1075" spans="1:81" s="56" customFormat="1" x14ac:dyDescent="0.35">
      <c r="A1075" s="30" t="s">
        <v>91</v>
      </c>
      <c r="B1075" s="30" t="s">
        <v>229</v>
      </c>
      <c r="C1075" s="30" t="s">
        <v>322</v>
      </c>
      <c r="D1075" s="30" t="s">
        <v>87</v>
      </c>
      <c r="E1075" s="30" t="s">
        <v>55</v>
      </c>
      <c r="F1075" s="30">
        <v>999863101</v>
      </c>
      <c r="G1075" s="1">
        <f>(J1075+T1075)-H1075</f>
        <v>38</v>
      </c>
      <c r="H1075" s="1"/>
      <c r="I1075" s="27"/>
      <c r="J1075" s="1">
        <f>SUM(K1075,L1075,N1075,O1075,P1075,Q1075,R1075)</f>
        <v>38</v>
      </c>
      <c r="K1075" s="1">
        <f>SUM(AP1075,BT1075,BX1075)</f>
        <v>38</v>
      </c>
      <c r="L1075" s="1">
        <f>SUM(AD1075,AF1075,AH1075,AL1075,AJ1075,AN1075,AR1075,AT1075,AV1075,AX1075,BB1075,BD1075,BF1075,BH1075,BJ1075,BL1075,AZ1075)</f>
        <v>0</v>
      </c>
      <c r="M1075" s="1">
        <f>COUNT(#REF!,AD1075,AF1075,AH1075,AJ1075,AL1075,AN1075,AR1075,AT1075,AV1075,AX1075,AZ1075,BB1075,BD1075,BF1075,BH1075,BJ1075,BL1075)</f>
        <v>0</v>
      </c>
      <c r="N1075" s="1">
        <f>BN1075+BP1075</f>
        <v>0</v>
      </c>
      <c r="O1075" s="1">
        <v>0</v>
      </c>
      <c r="P1075" s="1">
        <f>BR1075</f>
        <v>0</v>
      </c>
      <c r="Q1075" s="1">
        <f>BV1075</f>
        <v>0</v>
      </c>
      <c r="R1075" s="1">
        <v>0</v>
      </c>
      <c r="S1075" s="64"/>
      <c r="T1075" s="1">
        <f>SUM(U1075,V1075,X1075,Y1075,Z1075,AA1075,AB1075)</f>
        <v>0</v>
      </c>
      <c r="U1075" s="1">
        <f>CA1075</f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f>CC1075</f>
        <v>0</v>
      </c>
      <c r="AB1075" s="1">
        <f>CB1075</f>
        <v>0</v>
      </c>
      <c r="AC1075" s="64"/>
      <c r="AD1075" s="1"/>
      <c r="AE1075" s="26"/>
      <c r="AF1075" s="1"/>
      <c r="AG1075" s="26"/>
      <c r="AH1075" s="1"/>
      <c r="AI1075" s="26"/>
      <c r="AJ1075" s="1"/>
      <c r="AK1075" s="26"/>
      <c r="AL1075" s="1"/>
      <c r="AM1075" s="26"/>
      <c r="AN1075" s="1"/>
      <c r="AO1075" s="26"/>
      <c r="AP1075" s="1">
        <v>38</v>
      </c>
      <c r="AQ1075" s="26" t="s">
        <v>94</v>
      </c>
      <c r="AR1075" s="1"/>
      <c r="AS1075" s="26"/>
      <c r="AT1075" s="1"/>
      <c r="AU1075" s="26"/>
      <c r="AV1075" s="1"/>
      <c r="AW1075" s="26"/>
      <c r="AX1075" s="1"/>
      <c r="AY1075" s="26"/>
      <c r="AZ1075" s="1"/>
      <c r="BA1075" s="26"/>
      <c r="BB1075" s="1"/>
      <c r="BC1075" s="26"/>
      <c r="BD1075" s="1"/>
      <c r="BE1075" s="26"/>
      <c r="BF1075" s="1"/>
      <c r="BG1075" s="26"/>
      <c r="BH1075" s="1"/>
      <c r="BI1075" s="26"/>
      <c r="BJ1075" s="1"/>
      <c r="BK1075" s="26"/>
      <c r="BL1075" s="1"/>
      <c r="BM1075" s="26"/>
      <c r="BN1075" s="1"/>
      <c r="BO1075" s="26"/>
      <c r="BP1075" s="1"/>
      <c r="BQ1075" s="26"/>
      <c r="BR1075" s="1"/>
      <c r="BS1075" s="26"/>
      <c r="BT1075" s="1"/>
      <c r="BU1075" s="26"/>
      <c r="BV1075" s="30"/>
      <c r="BW1075" s="26"/>
      <c r="BX1075" s="30"/>
      <c r="BY1075" s="26"/>
      <c r="BZ1075" s="60"/>
      <c r="CA1075" s="30"/>
      <c r="CB1075" s="30"/>
      <c r="CC1075" s="30"/>
    </row>
    <row r="1076" spans="1:81" s="56" customFormat="1" x14ac:dyDescent="0.35">
      <c r="A1076" s="30" t="s">
        <v>91</v>
      </c>
      <c r="B1076" s="30" t="s">
        <v>229</v>
      </c>
      <c r="C1076" s="30" t="s">
        <v>590</v>
      </c>
      <c r="D1076" s="30" t="s">
        <v>591</v>
      </c>
      <c r="E1076" s="30" t="s">
        <v>55</v>
      </c>
      <c r="F1076" s="30">
        <v>999895941</v>
      </c>
      <c r="G1076" s="1">
        <f>(J1076+T1076)-H1076</f>
        <v>38</v>
      </c>
      <c r="H1076" s="1"/>
      <c r="I1076" s="27"/>
      <c r="J1076" s="1">
        <f>SUM(K1076,L1076,N1076,O1076,P1076,Q1076,R1076)</f>
        <v>38</v>
      </c>
      <c r="K1076" s="1">
        <f>SUM(AP1076,BT1076,BX1076)</f>
        <v>38</v>
      </c>
      <c r="L1076" s="1">
        <f>SUM(AD1076,AF1076,AH1076,AL1076,AJ1076,AN1076,AR1076,AT1076,AV1076,AX1076,BB1076,BD1076,BF1076,BH1076,BJ1076,BL1076,AZ1076)</f>
        <v>0</v>
      </c>
      <c r="M1076" s="1">
        <f>COUNT(#REF!,AD1076,AF1076,AH1076,AJ1076,AL1076,AN1076,AR1076,AT1076,AV1076,AX1076,AZ1076,BB1076,BD1076,BF1076,BH1076,BJ1076,BL1076)</f>
        <v>0</v>
      </c>
      <c r="N1076" s="1">
        <f>BN1076+BP1076</f>
        <v>0</v>
      </c>
      <c r="O1076" s="1">
        <v>0</v>
      </c>
      <c r="P1076" s="1">
        <f>BR1076</f>
        <v>0</v>
      </c>
      <c r="Q1076" s="1">
        <f>BV1076</f>
        <v>0</v>
      </c>
      <c r="R1076" s="1">
        <v>0</v>
      </c>
      <c r="S1076" s="64"/>
      <c r="T1076" s="1">
        <f>SUM(U1076,V1076,X1076,Y1076,Z1076,AA1076,AB1076)</f>
        <v>0</v>
      </c>
      <c r="U1076" s="1">
        <f>CA1076</f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f>CC1076</f>
        <v>0</v>
      </c>
      <c r="AB1076" s="1">
        <f>CB1076</f>
        <v>0</v>
      </c>
      <c r="AC1076" s="64"/>
      <c r="AD1076" s="1"/>
      <c r="AE1076" s="26"/>
      <c r="AF1076" s="1"/>
      <c r="AG1076" s="26"/>
      <c r="AH1076" s="1"/>
      <c r="AI1076" s="26"/>
      <c r="AJ1076" s="1"/>
      <c r="AK1076" s="26"/>
      <c r="AL1076" s="1"/>
      <c r="AM1076" s="26"/>
      <c r="AN1076" s="1"/>
      <c r="AO1076" s="26"/>
      <c r="AP1076" s="1">
        <v>38</v>
      </c>
      <c r="AQ1076" s="26" t="s">
        <v>94</v>
      </c>
      <c r="AR1076" s="1"/>
      <c r="AS1076" s="26"/>
      <c r="AT1076" s="1"/>
      <c r="AU1076" s="26"/>
      <c r="AV1076" s="1"/>
      <c r="AW1076" s="26"/>
      <c r="AX1076" s="1"/>
      <c r="AY1076" s="26"/>
      <c r="AZ1076" s="1"/>
      <c r="BA1076" s="26"/>
      <c r="BB1076" s="1"/>
      <c r="BC1076" s="26"/>
      <c r="BD1076" s="1"/>
      <c r="BE1076" s="26"/>
      <c r="BF1076" s="1"/>
      <c r="BG1076" s="26"/>
      <c r="BH1076" s="1"/>
      <c r="BI1076" s="26"/>
      <c r="BJ1076" s="1"/>
      <c r="BK1076" s="26"/>
      <c r="BL1076" s="1"/>
      <c r="BM1076" s="26"/>
      <c r="BN1076" s="1"/>
      <c r="BO1076" s="26"/>
      <c r="BP1076" s="1"/>
      <c r="BQ1076" s="26"/>
      <c r="BR1076" s="1"/>
      <c r="BS1076" s="26"/>
      <c r="BT1076" s="1"/>
      <c r="BU1076" s="26"/>
      <c r="BV1076" s="30"/>
      <c r="BW1076" s="26"/>
      <c r="BX1076" s="30"/>
      <c r="BY1076" s="26"/>
      <c r="BZ1076" s="60"/>
      <c r="CA1076" s="30"/>
      <c r="CB1076" s="30"/>
      <c r="CC1076" s="30"/>
    </row>
    <row r="1077" spans="1:81" s="56" customFormat="1" x14ac:dyDescent="0.35">
      <c r="A1077" s="30" t="s">
        <v>91</v>
      </c>
      <c r="B1077" s="30" t="s">
        <v>229</v>
      </c>
      <c r="C1077" s="30" t="s">
        <v>1091</v>
      </c>
      <c r="D1077" s="30" t="s">
        <v>363</v>
      </c>
      <c r="E1077" s="30" t="s">
        <v>55</v>
      </c>
      <c r="F1077" s="30">
        <v>999917210</v>
      </c>
      <c r="G1077" s="1">
        <f>(J1077+T1077)-H1077</f>
        <v>38</v>
      </c>
      <c r="H1077" s="1"/>
      <c r="I1077" s="27"/>
      <c r="J1077" s="1">
        <f>SUM(K1077,L1077,N1077,O1077,P1077,Q1077,R1077)</f>
        <v>38</v>
      </c>
      <c r="K1077" s="1">
        <f>SUM(AP1077,BT1077,BX1077)</f>
        <v>38</v>
      </c>
      <c r="L1077" s="1">
        <f>SUM(AD1077,AF1077,AH1077,AL1077,AJ1077,AN1077,AR1077,AT1077,AV1077,AX1077,BB1077,BD1077,BF1077,BH1077,BJ1077,BL1077,AZ1077)</f>
        <v>0</v>
      </c>
      <c r="M1077" s="1">
        <f>COUNT(#REF!,AD1077,AF1077,AH1077,AJ1077,AL1077,AN1077,AR1077,AT1077,AV1077,AX1077,AZ1077,BB1077,BD1077,BF1077,BH1077,BJ1077,BL1077)</f>
        <v>0</v>
      </c>
      <c r="N1077" s="1">
        <f>BN1077+BP1077</f>
        <v>0</v>
      </c>
      <c r="O1077" s="1">
        <v>0</v>
      </c>
      <c r="P1077" s="1">
        <f>BR1077</f>
        <v>0</v>
      </c>
      <c r="Q1077" s="1">
        <f>BV1077</f>
        <v>0</v>
      </c>
      <c r="R1077" s="1">
        <v>0</v>
      </c>
      <c r="S1077" s="64"/>
      <c r="T1077" s="1">
        <f>SUM(U1077,V1077,X1077,Y1077,Z1077,AA1077,AB1077)</f>
        <v>0</v>
      </c>
      <c r="U1077" s="1">
        <f>CA1077</f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f>CC1077</f>
        <v>0</v>
      </c>
      <c r="AB1077" s="1">
        <f>CB1077</f>
        <v>0</v>
      </c>
      <c r="AC1077" s="64"/>
      <c r="AD1077" s="1"/>
      <c r="AE1077" s="26"/>
      <c r="AF1077" s="1"/>
      <c r="AG1077" s="26"/>
      <c r="AH1077" s="1"/>
      <c r="AI1077" s="26"/>
      <c r="AJ1077" s="1"/>
      <c r="AK1077" s="26"/>
      <c r="AL1077" s="1"/>
      <c r="AM1077" s="26"/>
      <c r="AN1077" s="1"/>
      <c r="AO1077" s="26"/>
      <c r="AP1077" s="1">
        <v>38</v>
      </c>
      <c r="AQ1077" s="26" t="s">
        <v>94</v>
      </c>
      <c r="AR1077" s="1"/>
      <c r="AS1077" s="26"/>
      <c r="AT1077" s="1"/>
      <c r="AU1077" s="26"/>
      <c r="AV1077" s="1"/>
      <c r="AW1077" s="26"/>
      <c r="AX1077" s="1"/>
      <c r="AY1077" s="26"/>
      <c r="AZ1077" s="1"/>
      <c r="BA1077" s="26"/>
      <c r="BB1077" s="1"/>
      <c r="BC1077" s="26"/>
      <c r="BD1077" s="1"/>
      <c r="BE1077" s="26"/>
      <c r="BF1077" s="1"/>
      <c r="BG1077" s="26"/>
      <c r="BH1077" s="1"/>
      <c r="BI1077" s="26"/>
      <c r="BJ1077" s="1"/>
      <c r="BK1077" s="26"/>
      <c r="BL1077" s="1"/>
      <c r="BM1077" s="26"/>
      <c r="BN1077" s="1"/>
      <c r="BO1077" s="26"/>
      <c r="BP1077" s="1"/>
      <c r="BQ1077" s="26"/>
      <c r="BR1077" s="1"/>
      <c r="BS1077" s="26"/>
      <c r="BT1077" s="1"/>
      <c r="BU1077" s="26"/>
      <c r="BV1077" s="30"/>
      <c r="BW1077" s="26"/>
      <c r="BX1077" s="30"/>
      <c r="BY1077" s="26"/>
      <c r="BZ1077" s="60"/>
      <c r="CA1077" s="30"/>
      <c r="CB1077" s="30"/>
      <c r="CC1077" s="30"/>
    </row>
    <row r="1078" spans="1:81" s="56" customFormat="1" x14ac:dyDescent="0.35">
      <c r="A1078" s="30" t="s">
        <v>91</v>
      </c>
      <c r="B1078" s="30" t="s">
        <v>229</v>
      </c>
      <c r="C1078" s="30" t="s">
        <v>1142</v>
      </c>
      <c r="D1078" s="30" t="s">
        <v>1143</v>
      </c>
      <c r="E1078" s="30" t="s">
        <v>55</v>
      </c>
      <c r="F1078" s="30">
        <v>999917840</v>
      </c>
      <c r="G1078" s="1">
        <f>(J1078+T1078)-H1078</f>
        <v>38</v>
      </c>
      <c r="H1078" s="1"/>
      <c r="I1078" s="27"/>
      <c r="J1078" s="1">
        <f>SUM(K1078,L1078,N1078,O1078,P1078,Q1078,R1078)</f>
        <v>38</v>
      </c>
      <c r="K1078" s="1">
        <f>SUM(AP1078,BT1078,BX1078)</f>
        <v>38</v>
      </c>
      <c r="L1078" s="1">
        <f>SUM(AD1078,AF1078,AH1078,AL1078,AJ1078,AN1078,AR1078,AT1078,AV1078,AX1078,BB1078,BD1078,BF1078,BH1078,BJ1078,BL1078,AZ1078)</f>
        <v>0</v>
      </c>
      <c r="M1078" s="1">
        <f>COUNT(#REF!,AD1078,AF1078,AH1078,AJ1078,AL1078,AN1078,AR1078,AT1078,AV1078,AX1078,AZ1078,BB1078,BD1078,BF1078,BH1078,BJ1078,BL1078)</f>
        <v>0</v>
      </c>
      <c r="N1078" s="1">
        <f>BN1078+BP1078</f>
        <v>0</v>
      </c>
      <c r="O1078" s="1">
        <v>0</v>
      </c>
      <c r="P1078" s="1">
        <f>BR1078</f>
        <v>0</v>
      </c>
      <c r="Q1078" s="1">
        <f>BV1078</f>
        <v>0</v>
      </c>
      <c r="R1078" s="1">
        <v>0</v>
      </c>
      <c r="S1078" s="64"/>
      <c r="T1078" s="1">
        <f>SUM(U1078,V1078,X1078,Y1078,Z1078,AA1078,AB1078)</f>
        <v>0</v>
      </c>
      <c r="U1078" s="1">
        <f>CA1078</f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f>CC1078</f>
        <v>0</v>
      </c>
      <c r="AB1078" s="1">
        <f>CB1078</f>
        <v>0</v>
      </c>
      <c r="AC1078" s="64"/>
      <c r="AD1078" s="1"/>
      <c r="AE1078" s="26"/>
      <c r="AF1078" s="1"/>
      <c r="AG1078" s="26"/>
      <c r="AH1078" s="1"/>
      <c r="AI1078" s="26"/>
      <c r="AJ1078" s="1"/>
      <c r="AK1078" s="26"/>
      <c r="AL1078" s="1"/>
      <c r="AM1078" s="26"/>
      <c r="AN1078" s="1"/>
      <c r="AO1078" s="26"/>
      <c r="AP1078" s="1">
        <v>38</v>
      </c>
      <c r="AQ1078" s="26" t="s">
        <v>94</v>
      </c>
      <c r="AR1078" s="1"/>
      <c r="AS1078" s="26"/>
      <c r="AT1078" s="1"/>
      <c r="AU1078" s="26"/>
      <c r="AV1078" s="1"/>
      <c r="AW1078" s="26"/>
      <c r="AX1078" s="1"/>
      <c r="AY1078" s="26"/>
      <c r="AZ1078" s="1"/>
      <c r="BA1078" s="26"/>
      <c r="BB1078" s="1"/>
      <c r="BC1078" s="26"/>
      <c r="BD1078" s="1"/>
      <c r="BE1078" s="26"/>
      <c r="BF1078" s="1"/>
      <c r="BG1078" s="26"/>
      <c r="BH1078" s="1"/>
      <c r="BI1078" s="26"/>
      <c r="BJ1078" s="1"/>
      <c r="BK1078" s="26"/>
      <c r="BL1078" s="1"/>
      <c r="BM1078" s="26"/>
      <c r="BN1078" s="1"/>
      <c r="BO1078" s="26"/>
      <c r="BP1078" s="1"/>
      <c r="BQ1078" s="26"/>
      <c r="BR1078" s="1"/>
      <c r="BS1078" s="26"/>
      <c r="BT1078" s="1"/>
      <c r="BU1078" s="26"/>
      <c r="BV1078" s="30"/>
      <c r="BW1078" s="26"/>
      <c r="BX1078" s="30"/>
      <c r="BY1078" s="26"/>
      <c r="BZ1078" s="60"/>
      <c r="CA1078" s="30"/>
      <c r="CB1078" s="30"/>
      <c r="CC1078" s="30"/>
    </row>
    <row r="1079" spans="1:81" s="56" customFormat="1" x14ac:dyDescent="0.35">
      <c r="A1079" s="30" t="s">
        <v>91</v>
      </c>
      <c r="B1079" s="30" t="s">
        <v>229</v>
      </c>
      <c r="C1079" s="30" t="s">
        <v>547</v>
      </c>
      <c r="D1079" s="30" t="s">
        <v>1220</v>
      </c>
      <c r="E1079" s="30" t="s">
        <v>55</v>
      </c>
      <c r="F1079" s="30">
        <v>999918428</v>
      </c>
      <c r="G1079" s="1">
        <f>(J1079+T1079)-H1079</f>
        <v>38</v>
      </c>
      <c r="H1079" s="1"/>
      <c r="I1079" s="27"/>
      <c r="J1079" s="1">
        <f>SUM(K1079,L1079,N1079,O1079,P1079,Q1079,R1079)</f>
        <v>38</v>
      </c>
      <c r="K1079" s="1">
        <f>SUM(AP1079,BT1079,BX1079)</f>
        <v>38</v>
      </c>
      <c r="L1079" s="1">
        <f>SUM(AD1079,AF1079,AH1079,AL1079,AJ1079,AN1079,AR1079,AT1079,AV1079,AX1079,BB1079,BD1079,BF1079,BH1079,BJ1079,BL1079,AZ1079)</f>
        <v>0</v>
      </c>
      <c r="M1079" s="1">
        <f>COUNT(#REF!,AD1079,AF1079,AH1079,AJ1079,AL1079,AN1079,AR1079,AT1079,AV1079,AX1079,AZ1079,BB1079,BD1079,BF1079,BH1079,BJ1079,BL1079)</f>
        <v>0</v>
      </c>
      <c r="N1079" s="1">
        <f>BN1079+BP1079</f>
        <v>0</v>
      </c>
      <c r="O1079" s="1">
        <v>0</v>
      </c>
      <c r="P1079" s="1">
        <f>BR1079</f>
        <v>0</v>
      </c>
      <c r="Q1079" s="1">
        <f>BV1079</f>
        <v>0</v>
      </c>
      <c r="R1079" s="1">
        <v>0</v>
      </c>
      <c r="S1079" s="64"/>
      <c r="T1079" s="1">
        <f>SUM(U1079,V1079,X1079,Y1079,Z1079,AA1079,AB1079)</f>
        <v>0</v>
      </c>
      <c r="U1079" s="1">
        <f>CA1079</f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f>CC1079</f>
        <v>0</v>
      </c>
      <c r="AB1079" s="1">
        <f>CB1079</f>
        <v>0</v>
      </c>
      <c r="AC1079" s="64"/>
      <c r="AD1079" s="1"/>
      <c r="AE1079" s="26"/>
      <c r="AF1079" s="1"/>
      <c r="AG1079" s="26"/>
      <c r="AH1079" s="1"/>
      <c r="AI1079" s="26"/>
      <c r="AJ1079" s="1"/>
      <c r="AK1079" s="26"/>
      <c r="AL1079" s="1"/>
      <c r="AM1079" s="26"/>
      <c r="AN1079" s="1"/>
      <c r="AO1079" s="26"/>
      <c r="AP1079" s="1">
        <v>38</v>
      </c>
      <c r="AQ1079" s="26" t="s">
        <v>94</v>
      </c>
      <c r="AR1079" s="1"/>
      <c r="AS1079" s="26"/>
      <c r="AT1079" s="1"/>
      <c r="AU1079" s="26"/>
      <c r="AV1079" s="1"/>
      <c r="AW1079" s="26"/>
      <c r="AX1079" s="1"/>
      <c r="AY1079" s="26"/>
      <c r="AZ1079" s="1"/>
      <c r="BA1079" s="26"/>
      <c r="BB1079" s="1"/>
      <c r="BC1079" s="26"/>
      <c r="BD1079" s="1"/>
      <c r="BE1079" s="26"/>
      <c r="BF1079" s="1"/>
      <c r="BG1079" s="26"/>
      <c r="BH1079" s="1"/>
      <c r="BI1079" s="26"/>
      <c r="BJ1079" s="1"/>
      <c r="BK1079" s="26"/>
      <c r="BL1079" s="1"/>
      <c r="BM1079" s="26"/>
      <c r="BN1079" s="1"/>
      <c r="BO1079" s="26"/>
      <c r="BP1079" s="1"/>
      <c r="BQ1079" s="26"/>
      <c r="BR1079" s="1"/>
      <c r="BS1079" s="26"/>
      <c r="BT1079" s="1"/>
      <c r="BU1079" s="26"/>
      <c r="BV1079" s="30"/>
      <c r="BW1079" s="26"/>
      <c r="BX1079" s="30"/>
      <c r="BY1079" s="26"/>
      <c r="BZ1079" s="60"/>
      <c r="CA1079" s="30"/>
      <c r="CB1079" s="30"/>
      <c r="CC1079" s="30"/>
    </row>
    <row r="1080" spans="1:81" s="56" customFormat="1" x14ac:dyDescent="0.35">
      <c r="A1080" s="30" t="s">
        <v>91</v>
      </c>
      <c r="B1080" s="30" t="s">
        <v>229</v>
      </c>
      <c r="C1080" s="30" t="s">
        <v>1254</v>
      </c>
      <c r="D1080" s="30" t="s">
        <v>1255</v>
      </c>
      <c r="E1080" s="30" t="s">
        <v>55</v>
      </c>
      <c r="F1080" s="30">
        <v>999918731</v>
      </c>
      <c r="G1080" s="1">
        <f>(J1080+T1080)-H1080</f>
        <v>38</v>
      </c>
      <c r="H1080" s="1"/>
      <c r="I1080" s="27"/>
      <c r="J1080" s="1">
        <f>SUM(K1080,L1080,N1080,O1080,P1080,Q1080,R1080)</f>
        <v>38</v>
      </c>
      <c r="K1080" s="1">
        <f>SUM(AP1080,BT1080,BX1080)</f>
        <v>38</v>
      </c>
      <c r="L1080" s="1">
        <f>SUM(AD1080,AF1080,AH1080,AL1080,AJ1080,AN1080,AR1080,AT1080,AV1080,AX1080,BB1080,BD1080,BF1080,BH1080,BJ1080,BL1080,AZ1080)</f>
        <v>0</v>
      </c>
      <c r="M1080" s="1">
        <f>COUNT(#REF!,AD1080,AF1080,AH1080,AJ1080,AL1080,AN1080,AR1080,AT1080,AV1080,AX1080,AZ1080,BB1080,BD1080,BF1080,BH1080,BJ1080,BL1080)</f>
        <v>0</v>
      </c>
      <c r="N1080" s="1">
        <f>BN1080+BP1080</f>
        <v>0</v>
      </c>
      <c r="O1080" s="1">
        <v>0</v>
      </c>
      <c r="P1080" s="1">
        <f>BR1080</f>
        <v>0</v>
      </c>
      <c r="Q1080" s="1">
        <f>BV1080</f>
        <v>0</v>
      </c>
      <c r="R1080" s="1">
        <v>0</v>
      </c>
      <c r="S1080" s="64"/>
      <c r="T1080" s="1">
        <f>SUM(U1080,V1080,X1080,Y1080,Z1080,AA1080,AB1080)</f>
        <v>0</v>
      </c>
      <c r="U1080" s="1">
        <f>CA1080</f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f>CC1080</f>
        <v>0</v>
      </c>
      <c r="AB1080" s="1">
        <f>CB1080</f>
        <v>0</v>
      </c>
      <c r="AC1080" s="64"/>
      <c r="AD1080" s="1"/>
      <c r="AE1080" s="26"/>
      <c r="AF1080" s="1"/>
      <c r="AG1080" s="26"/>
      <c r="AH1080" s="1"/>
      <c r="AI1080" s="26"/>
      <c r="AJ1080" s="1"/>
      <c r="AK1080" s="26"/>
      <c r="AL1080" s="1"/>
      <c r="AM1080" s="26"/>
      <c r="AN1080" s="1"/>
      <c r="AO1080" s="26"/>
      <c r="AP1080" s="1">
        <v>38</v>
      </c>
      <c r="AQ1080" s="26" t="s">
        <v>94</v>
      </c>
      <c r="AR1080" s="1"/>
      <c r="AS1080" s="26"/>
      <c r="AT1080" s="1"/>
      <c r="AU1080" s="26"/>
      <c r="AV1080" s="1"/>
      <c r="AW1080" s="26"/>
      <c r="AX1080" s="1"/>
      <c r="AY1080" s="26"/>
      <c r="AZ1080" s="1"/>
      <c r="BA1080" s="26"/>
      <c r="BB1080" s="1"/>
      <c r="BC1080" s="26"/>
      <c r="BD1080" s="1"/>
      <c r="BE1080" s="26"/>
      <c r="BF1080" s="1"/>
      <c r="BG1080" s="26"/>
      <c r="BH1080" s="1"/>
      <c r="BI1080" s="26"/>
      <c r="BJ1080" s="1"/>
      <c r="BK1080" s="26"/>
      <c r="BL1080" s="1"/>
      <c r="BM1080" s="26"/>
      <c r="BN1080" s="1"/>
      <c r="BO1080" s="26"/>
      <c r="BP1080" s="1"/>
      <c r="BQ1080" s="26"/>
      <c r="BR1080" s="1"/>
      <c r="BS1080" s="26"/>
      <c r="BT1080" s="1"/>
      <c r="BU1080" s="26"/>
      <c r="BV1080" s="30"/>
      <c r="BW1080" s="26"/>
      <c r="BX1080" s="30"/>
      <c r="BY1080" s="26"/>
      <c r="BZ1080" s="60"/>
      <c r="CA1080" s="30"/>
      <c r="CB1080" s="30"/>
      <c r="CC1080" s="30"/>
    </row>
    <row r="1081" spans="1:81" s="56" customFormat="1" x14ac:dyDescent="0.35">
      <c r="A1081" s="30" t="s">
        <v>91</v>
      </c>
      <c r="B1081" s="30" t="s">
        <v>229</v>
      </c>
      <c r="C1081" s="30" t="s">
        <v>1309</v>
      </c>
      <c r="D1081" s="30" t="s">
        <v>363</v>
      </c>
      <c r="E1081" s="30" t="s">
        <v>55</v>
      </c>
      <c r="F1081" s="30">
        <v>999919025</v>
      </c>
      <c r="G1081" s="1">
        <f>(J1081+T1081)-H1081</f>
        <v>38</v>
      </c>
      <c r="H1081" s="1"/>
      <c r="I1081" s="27"/>
      <c r="J1081" s="1">
        <f>SUM(K1081,L1081,N1081,O1081,P1081,Q1081,R1081)</f>
        <v>38</v>
      </c>
      <c r="K1081" s="1">
        <f>SUM(AP1081,BT1081,BX1081)</f>
        <v>38</v>
      </c>
      <c r="L1081" s="1">
        <f>SUM(AD1081,AF1081,AH1081,AL1081,AJ1081,AN1081,AR1081,AT1081,AV1081,AX1081,BB1081,BD1081,BF1081,BH1081,BJ1081,BL1081,AZ1081)</f>
        <v>0</v>
      </c>
      <c r="M1081" s="1">
        <f>COUNT(#REF!,AD1081,AF1081,AH1081,AJ1081,AL1081,AN1081,AR1081,AT1081,AV1081,AX1081,AZ1081,BB1081,BD1081,BF1081,BH1081,BJ1081,BL1081)</f>
        <v>0</v>
      </c>
      <c r="N1081" s="1">
        <f>BN1081+BP1081</f>
        <v>0</v>
      </c>
      <c r="O1081" s="1">
        <v>0</v>
      </c>
      <c r="P1081" s="1">
        <f>BR1081</f>
        <v>0</v>
      </c>
      <c r="Q1081" s="1">
        <f>BV1081</f>
        <v>0</v>
      </c>
      <c r="R1081" s="1">
        <v>0</v>
      </c>
      <c r="S1081" s="64"/>
      <c r="T1081" s="1">
        <f>SUM(U1081,V1081,X1081,Y1081,Z1081,AA1081,AB1081)</f>
        <v>0</v>
      </c>
      <c r="U1081" s="1">
        <f>CA1081</f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f>CC1081</f>
        <v>0</v>
      </c>
      <c r="AB1081" s="1">
        <f>CB1081</f>
        <v>0</v>
      </c>
      <c r="AC1081" s="64"/>
      <c r="AD1081" s="1"/>
      <c r="AE1081" s="26"/>
      <c r="AF1081" s="1"/>
      <c r="AG1081" s="26"/>
      <c r="AH1081" s="1"/>
      <c r="AI1081" s="26"/>
      <c r="AJ1081" s="1"/>
      <c r="AK1081" s="26"/>
      <c r="AL1081" s="1"/>
      <c r="AM1081" s="26"/>
      <c r="AN1081" s="1"/>
      <c r="AO1081" s="26"/>
      <c r="AP1081" s="1">
        <v>38</v>
      </c>
      <c r="AQ1081" s="26" t="s">
        <v>94</v>
      </c>
      <c r="AR1081" s="1"/>
      <c r="AS1081" s="26"/>
      <c r="AT1081" s="1"/>
      <c r="AU1081" s="26"/>
      <c r="AV1081" s="1"/>
      <c r="AW1081" s="26"/>
      <c r="AX1081" s="1"/>
      <c r="AY1081" s="26"/>
      <c r="AZ1081" s="1"/>
      <c r="BA1081" s="26"/>
      <c r="BB1081" s="1"/>
      <c r="BC1081" s="26"/>
      <c r="BD1081" s="1"/>
      <c r="BE1081" s="26"/>
      <c r="BF1081" s="1"/>
      <c r="BG1081" s="26"/>
      <c r="BH1081" s="1"/>
      <c r="BI1081" s="26"/>
      <c r="BJ1081" s="1"/>
      <c r="BK1081" s="26"/>
      <c r="BL1081" s="1"/>
      <c r="BM1081" s="26"/>
      <c r="BN1081" s="1"/>
      <c r="BO1081" s="26"/>
      <c r="BP1081" s="1"/>
      <c r="BQ1081" s="26"/>
      <c r="BR1081" s="1"/>
      <c r="BS1081" s="26"/>
      <c r="BT1081" s="1"/>
      <c r="BU1081" s="26"/>
      <c r="BV1081" s="30"/>
      <c r="BW1081" s="26"/>
      <c r="BX1081" s="30"/>
      <c r="BY1081" s="26"/>
      <c r="BZ1081" s="60"/>
      <c r="CA1081" s="30"/>
      <c r="CB1081" s="30"/>
      <c r="CC1081" s="30"/>
    </row>
    <row r="1082" spans="1:81" s="56" customFormat="1" x14ac:dyDescent="0.35">
      <c r="A1082" s="30" t="s">
        <v>91</v>
      </c>
      <c r="B1082" s="30" t="s">
        <v>229</v>
      </c>
      <c r="C1082" s="30" t="s">
        <v>1310</v>
      </c>
      <c r="D1082" s="30" t="s">
        <v>1311</v>
      </c>
      <c r="E1082" s="30" t="s">
        <v>55</v>
      </c>
      <c r="F1082" s="30">
        <v>999919042</v>
      </c>
      <c r="G1082" s="1">
        <f>(J1082+T1082)-H1082</f>
        <v>38</v>
      </c>
      <c r="H1082" s="1"/>
      <c r="I1082" s="27"/>
      <c r="J1082" s="1">
        <f>SUM(K1082,L1082,N1082,O1082,P1082,Q1082,R1082)</f>
        <v>38</v>
      </c>
      <c r="K1082" s="1">
        <f>SUM(AP1082,BT1082,BX1082)</f>
        <v>38</v>
      </c>
      <c r="L1082" s="1">
        <f>SUM(AD1082,AF1082,AH1082,AL1082,AJ1082,AN1082,AR1082,AT1082,AV1082,AX1082,BB1082,BD1082,BF1082,BH1082,BJ1082,BL1082,AZ1082)</f>
        <v>0</v>
      </c>
      <c r="M1082" s="1">
        <f>COUNT(#REF!,AD1082,AF1082,AH1082,AJ1082,AL1082,AN1082,AR1082,AT1082,AV1082,AX1082,AZ1082,BB1082,BD1082,BF1082,BH1082,BJ1082,BL1082)</f>
        <v>0</v>
      </c>
      <c r="N1082" s="1">
        <f>BN1082+BP1082</f>
        <v>0</v>
      </c>
      <c r="O1082" s="1">
        <v>0</v>
      </c>
      <c r="P1082" s="1">
        <f>BR1082</f>
        <v>0</v>
      </c>
      <c r="Q1082" s="1">
        <f>BV1082</f>
        <v>0</v>
      </c>
      <c r="R1082" s="1">
        <v>0</v>
      </c>
      <c r="S1082" s="64"/>
      <c r="T1082" s="1">
        <f>SUM(U1082,V1082,X1082,Y1082,Z1082,AA1082,AB1082)</f>
        <v>0</v>
      </c>
      <c r="U1082" s="1">
        <f>CA1082</f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f>CC1082</f>
        <v>0</v>
      </c>
      <c r="AB1082" s="1">
        <f>CB1082</f>
        <v>0</v>
      </c>
      <c r="AC1082" s="64"/>
      <c r="AD1082" s="1"/>
      <c r="AE1082" s="26"/>
      <c r="AF1082" s="1"/>
      <c r="AG1082" s="26"/>
      <c r="AH1082" s="1"/>
      <c r="AI1082" s="26"/>
      <c r="AJ1082" s="1"/>
      <c r="AK1082" s="26"/>
      <c r="AL1082" s="1"/>
      <c r="AM1082" s="26"/>
      <c r="AN1082" s="1"/>
      <c r="AO1082" s="26"/>
      <c r="AP1082" s="1">
        <v>38</v>
      </c>
      <c r="AQ1082" s="26" t="s">
        <v>94</v>
      </c>
      <c r="AR1082" s="1"/>
      <c r="AS1082" s="26"/>
      <c r="AT1082" s="1"/>
      <c r="AU1082" s="26"/>
      <c r="AV1082" s="1"/>
      <c r="AW1082" s="26"/>
      <c r="AX1082" s="1"/>
      <c r="AY1082" s="26"/>
      <c r="AZ1082" s="1"/>
      <c r="BA1082" s="26"/>
      <c r="BB1082" s="1"/>
      <c r="BC1082" s="26"/>
      <c r="BD1082" s="1"/>
      <c r="BE1082" s="26"/>
      <c r="BF1082" s="1"/>
      <c r="BG1082" s="26"/>
      <c r="BH1082" s="1"/>
      <c r="BI1082" s="26"/>
      <c r="BJ1082" s="1"/>
      <c r="BK1082" s="26"/>
      <c r="BL1082" s="1"/>
      <c r="BM1082" s="26"/>
      <c r="BN1082" s="1"/>
      <c r="BO1082" s="26"/>
      <c r="BP1082" s="1"/>
      <c r="BQ1082" s="26"/>
      <c r="BR1082" s="1"/>
      <c r="BS1082" s="26"/>
      <c r="BT1082" s="1"/>
      <c r="BU1082" s="26"/>
      <c r="BV1082" s="30"/>
      <c r="BW1082" s="26"/>
      <c r="BX1082" s="30"/>
      <c r="BY1082" s="26"/>
      <c r="BZ1082" s="60"/>
      <c r="CA1082" s="30"/>
      <c r="CB1082" s="30"/>
      <c r="CC1082" s="30"/>
    </row>
    <row r="1083" spans="1:81" s="56" customFormat="1" x14ac:dyDescent="0.35">
      <c r="A1083" s="30" t="s">
        <v>91</v>
      </c>
      <c r="B1083" s="30" t="s">
        <v>229</v>
      </c>
      <c r="C1083" s="30" t="s">
        <v>1975</v>
      </c>
      <c r="D1083" s="30" t="s">
        <v>143</v>
      </c>
      <c r="E1083" s="30" t="s">
        <v>55</v>
      </c>
      <c r="F1083" s="30">
        <v>999923118</v>
      </c>
      <c r="G1083" s="1">
        <f>(J1083+T1083)-H1083</f>
        <v>38</v>
      </c>
      <c r="H1083" s="1"/>
      <c r="I1083" s="27"/>
      <c r="J1083" s="1">
        <f>SUM(K1083,L1083,N1083,O1083,P1083,Q1083,R1083)</f>
        <v>38</v>
      </c>
      <c r="K1083" s="1">
        <f>SUM(AP1083,BT1083,BX1083)</f>
        <v>38</v>
      </c>
      <c r="L1083" s="1">
        <f>SUM(AD1083,AF1083,AH1083,AL1083,AJ1083,AN1083,AR1083,AT1083,AV1083,AX1083,BB1083,BD1083,BF1083,BH1083,BJ1083,BL1083,AZ1083)</f>
        <v>0</v>
      </c>
      <c r="M1083" s="1">
        <f>COUNT(#REF!,AD1083,AF1083,AH1083,AJ1083,AL1083,AN1083,AR1083,AT1083,AV1083,AX1083,AZ1083,BB1083,BD1083,BF1083,BH1083,BJ1083,BL1083)</f>
        <v>0</v>
      </c>
      <c r="N1083" s="1">
        <f>BN1083+BP1083</f>
        <v>0</v>
      </c>
      <c r="O1083" s="1">
        <v>0</v>
      </c>
      <c r="P1083" s="1">
        <f>BR1083</f>
        <v>0</v>
      </c>
      <c r="Q1083" s="1">
        <f>BV1083</f>
        <v>0</v>
      </c>
      <c r="R1083" s="1">
        <v>0</v>
      </c>
      <c r="S1083" s="64"/>
      <c r="T1083" s="1">
        <f>SUM(U1083,V1083,X1083,Y1083,Z1083,AA1083,AB1083)</f>
        <v>0</v>
      </c>
      <c r="U1083" s="1">
        <f>CA1083</f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f>CC1083</f>
        <v>0</v>
      </c>
      <c r="AB1083" s="1">
        <f>CB1083</f>
        <v>0</v>
      </c>
      <c r="AC1083" s="64"/>
      <c r="AD1083" s="1"/>
      <c r="AE1083" s="26"/>
      <c r="AF1083" s="1"/>
      <c r="AG1083" s="26"/>
      <c r="AH1083" s="1"/>
      <c r="AI1083" s="26"/>
      <c r="AJ1083" s="1"/>
      <c r="AK1083" s="26"/>
      <c r="AL1083" s="1"/>
      <c r="AM1083" s="26"/>
      <c r="AN1083" s="1"/>
      <c r="AO1083" s="26"/>
      <c r="AP1083" s="1">
        <v>38</v>
      </c>
      <c r="AQ1083" s="26" t="s">
        <v>94</v>
      </c>
      <c r="AR1083" s="1"/>
      <c r="AS1083" s="26"/>
      <c r="AT1083" s="1"/>
      <c r="AU1083" s="26"/>
      <c r="AV1083" s="1"/>
      <c r="AW1083" s="26"/>
      <c r="AX1083" s="1"/>
      <c r="AY1083" s="26"/>
      <c r="AZ1083" s="1"/>
      <c r="BA1083" s="26"/>
      <c r="BB1083" s="1"/>
      <c r="BC1083" s="26"/>
      <c r="BD1083" s="1"/>
      <c r="BE1083" s="26"/>
      <c r="BF1083" s="1"/>
      <c r="BG1083" s="26"/>
      <c r="BH1083" s="1"/>
      <c r="BI1083" s="26"/>
      <c r="BJ1083" s="1"/>
      <c r="BK1083" s="26"/>
      <c r="BL1083" s="1"/>
      <c r="BM1083" s="26"/>
      <c r="BN1083" s="1"/>
      <c r="BO1083" s="26"/>
      <c r="BP1083" s="1"/>
      <c r="BQ1083" s="26"/>
      <c r="BR1083" s="1"/>
      <c r="BS1083" s="26"/>
      <c r="BT1083" s="1"/>
      <c r="BU1083" s="26"/>
      <c r="BV1083" s="30"/>
      <c r="BW1083" s="26"/>
      <c r="BX1083" s="30"/>
      <c r="BY1083" s="26"/>
      <c r="BZ1083" s="60"/>
      <c r="CA1083" s="30"/>
      <c r="CB1083" s="30"/>
      <c r="CC1083" s="30"/>
    </row>
    <row r="1084" spans="1:81" s="56" customFormat="1" x14ac:dyDescent="0.35">
      <c r="A1084" s="1" t="s">
        <v>91</v>
      </c>
      <c r="B1084" s="1" t="s">
        <v>229</v>
      </c>
      <c r="C1084" s="1" t="s">
        <v>1051</v>
      </c>
      <c r="D1084" s="1" t="s">
        <v>1052</v>
      </c>
      <c r="E1084" s="1" t="s">
        <v>55</v>
      </c>
      <c r="F1084" s="1">
        <v>999916824</v>
      </c>
      <c r="G1084" s="1">
        <f>(J1084+T1084)-H1084</f>
        <v>30</v>
      </c>
      <c r="H1084" s="30"/>
      <c r="I1084" s="27"/>
      <c r="J1084" s="1">
        <f>SUM(K1084,L1084,N1084,O1084,P1084,Q1084,R1084)</f>
        <v>30</v>
      </c>
      <c r="K1084" s="1">
        <f>SUM(AP1084,BT1084,BX1084)</f>
        <v>0</v>
      </c>
      <c r="L1084" s="1">
        <f>SUM(AD1084,AF1084,AH1084,AL1084,AJ1084,AN1084,AR1084,AT1084,AV1084,AX1084,BB1084,BD1084,BF1084,BH1084,BJ1084,BL1084,AZ1084)</f>
        <v>30</v>
      </c>
      <c r="M1084" s="1">
        <f>COUNT(#REF!,AD1084,AF1084,AH1084,AJ1084,AL1084,AN1084,AR1084,AT1084,AV1084,AX1084,AZ1084,BB1084,BD1084,BF1084,BH1084,BJ1084,BL1084)</f>
        <v>1</v>
      </c>
      <c r="N1084" s="1">
        <f>BN1084+BP1084</f>
        <v>0</v>
      </c>
      <c r="O1084" s="1">
        <v>0</v>
      </c>
      <c r="P1084" s="1">
        <f>BR1084</f>
        <v>0</v>
      </c>
      <c r="Q1084" s="1">
        <f>BV1084</f>
        <v>0</v>
      </c>
      <c r="R1084" s="1">
        <v>0</v>
      </c>
      <c r="S1084" s="64"/>
      <c r="T1084" s="1">
        <f>SUM(U1084,V1084,X1084,Y1084,Z1084,AA1084,AB1084)</f>
        <v>0</v>
      </c>
      <c r="U1084" s="1">
        <f>CA1084</f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f>CC1084</f>
        <v>0</v>
      </c>
      <c r="AB1084" s="1">
        <f>CB1084</f>
        <v>0</v>
      </c>
      <c r="AC1084" s="64"/>
      <c r="AD1084" s="1"/>
      <c r="AE1084" s="26"/>
      <c r="AF1084" s="1"/>
      <c r="AG1084" s="26"/>
      <c r="AH1084" s="1"/>
      <c r="AI1084" s="26"/>
      <c r="AJ1084" s="1"/>
      <c r="AK1084" s="26"/>
      <c r="AL1084" s="1"/>
      <c r="AM1084" s="26"/>
      <c r="AN1084" s="1"/>
      <c r="AO1084" s="26"/>
      <c r="AP1084" s="1"/>
      <c r="AQ1084" s="26"/>
      <c r="AR1084" s="1"/>
      <c r="AS1084" s="26"/>
      <c r="AT1084" s="1"/>
      <c r="AU1084" s="26"/>
      <c r="AV1084" s="1">
        <v>30</v>
      </c>
      <c r="AW1084" s="26">
        <v>1</v>
      </c>
      <c r="AX1084" s="1"/>
      <c r="AY1084" s="26"/>
      <c r="AZ1084" s="1"/>
      <c r="BA1084" s="26"/>
      <c r="BB1084" s="1"/>
      <c r="BC1084" s="26"/>
      <c r="BD1084" s="1"/>
      <c r="BE1084" s="26"/>
      <c r="BF1084" s="1"/>
      <c r="BG1084" s="26"/>
      <c r="BH1084" s="1"/>
      <c r="BI1084" s="26"/>
      <c r="BJ1084" s="1"/>
      <c r="BK1084" s="26"/>
      <c r="BL1084" s="1"/>
      <c r="BM1084" s="26"/>
      <c r="BN1084" s="1"/>
      <c r="BO1084" s="26"/>
      <c r="BP1084" s="1"/>
      <c r="BQ1084" s="26"/>
      <c r="BR1084" s="1"/>
      <c r="BS1084" s="26"/>
      <c r="BT1084" s="1"/>
      <c r="BU1084" s="26"/>
      <c r="BV1084" s="30"/>
      <c r="BW1084" s="26"/>
      <c r="BX1084" s="30"/>
      <c r="BY1084" s="26"/>
      <c r="BZ1084" s="60"/>
      <c r="CA1084" s="30"/>
      <c r="CB1084" s="30"/>
      <c r="CC1084" s="30"/>
    </row>
    <row r="1085" spans="1:81" s="56" customFormat="1" x14ac:dyDescent="0.35">
      <c r="A1085" s="1" t="s">
        <v>91</v>
      </c>
      <c r="B1085" s="1" t="s">
        <v>229</v>
      </c>
      <c r="C1085" s="30" t="s">
        <v>1647</v>
      </c>
      <c r="D1085" s="30" t="s">
        <v>1648</v>
      </c>
      <c r="E1085" s="1" t="s">
        <v>55</v>
      </c>
      <c r="F1085" s="30">
        <v>999921515</v>
      </c>
      <c r="G1085" s="1">
        <f>(J1085+T1085)-H1085</f>
        <v>30</v>
      </c>
      <c r="H1085" s="30"/>
      <c r="I1085" s="27"/>
      <c r="J1085" s="1">
        <f>SUM(K1085,L1085,N1085,O1085,P1085,Q1085,R1085)</f>
        <v>30</v>
      </c>
      <c r="K1085" s="1">
        <f>SUM(AP1085,BT1085,BX1085)</f>
        <v>0</v>
      </c>
      <c r="L1085" s="1">
        <f>SUM(AD1085,AF1085,AH1085,AL1085,AJ1085,AN1085,AR1085,AT1085,AV1085,AX1085,BB1085,BD1085,BF1085,BH1085,BJ1085,BL1085,AZ1085)</f>
        <v>30</v>
      </c>
      <c r="M1085" s="1">
        <f>COUNT(#REF!,AD1085,AF1085,AH1085,AJ1085,AL1085,AN1085,AR1085,AT1085,AV1085,AX1085,AZ1085,BB1085,BD1085,BF1085,BH1085,BJ1085,BL1085)</f>
        <v>1</v>
      </c>
      <c r="N1085" s="1">
        <f>BN1085+BP1085</f>
        <v>0</v>
      </c>
      <c r="O1085" s="1">
        <v>0</v>
      </c>
      <c r="P1085" s="1">
        <f>BR1085</f>
        <v>0</v>
      </c>
      <c r="Q1085" s="1">
        <f>BV1085</f>
        <v>0</v>
      </c>
      <c r="R1085" s="1">
        <v>0</v>
      </c>
      <c r="S1085" s="64"/>
      <c r="T1085" s="1">
        <f>SUM(U1085,V1085,X1085,Y1085,Z1085,AA1085,AB1085)</f>
        <v>0</v>
      </c>
      <c r="U1085" s="1">
        <f>CA1085</f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f>CC1085</f>
        <v>0</v>
      </c>
      <c r="AB1085" s="1">
        <f>CB1085</f>
        <v>0</v>
      </c>
      <c r="AC1085" s="64"/>
      <c r="AD1085" s="1"/>
      <c r="AE1085" s="26"/>
      <c r="AF1085" s="1"/>
      <c r="AG1085" s="26"/>
      <c r="AH1085" s="1"/>
      <c r="AI1085" s="26"/>
      <c r="AJ1085" s="1"/>
      <c r="AK1085" s="26"/>
      <c r="AL1085" s="1"/>
      <c r="AM1085" s="26"/>
      <c r="AN1085" s="1"/>
      <c r="AO1085" s="26"/>
      <c r="AP1085" s="1"/>
      <c r="AQ1085" s="26"/>
      <c r="AR1085" s="1"/>
      <c r="AS1085" s="26"/>
      <c r="AT1085" s="1"/>
      <c r="AU1085" s="26"/>
      <c r="AV1085" s="1"/>
      <c r="AW1085" s="26"/>
      <c r="AX1085" s="1"/>
      <c r="AY1085" s="26"/>
      <c r="AZ1085" s="1"/>
      <c r="BA1085" s="26"/>
      <c r="BB1085" s="1"/>
      <c r="BC1085" s="26"/>
      <c r="BD1085" s="1"/>
      <c r="BE1085" s="26"/>
      <c r="BF1085" s="1"/>
      <c r="BG1085" s="26"/>
      <c r="BH1085" s="1"/>
      <c r="BI1085" s="26"/>
      <c r="BJ1085" s="1">
        <v>30</v>
      </c>
      <c r="BK1085" s="26">
        <v>1</v>
      </c>
      <c r="BL1085" s="1"/>
      <c r="BM1085" s="26"/>
      <c r="BN1085" s="1"/>
      <c r="BO1085" s="26"/>
      <c r="BP1085" s="1"/>
      <c r="BQ1085" s="26"/>
      <c r="BR1085" s="1"/>
      <c r="BS1085" s="26"/>
      <c r="BT1085" s="1"/>
      <c r="BU1085" s="26"/>
      <c r="BV1085" s="30"/>
      <c r="BW1085" s="26"/>
      <c r="BX1085" s="30"/>
      <c r="BY1085" s="26"/>
      <c r="BZ1085" s="60"/>
      <c r="CA1085" s="30"/>
      <c r="CB1085" s="30"/>
      <c r="CC1085" s="30"/>
    </row>
    <row r="1086" spans="1:81" s="56" customFormat="1" x14ac:dyDescent="0.35">
      <c r="A1086" s="1" t="s">
        <v>91</v>
      </c>
      <c r="B1086" s="35" t="s">
        <v>229</v>
      </c>
      <c r="C1086" s="35" t="s">
        <v>1774</v>
      </c>
      <c r="D1086" s="35" t="s">
        <v>222</v>
      </c>
      <c r="E1086" s="35" t="s">
        <v>55</v>
      </c>
      <c r="F1086" s="35">
        <v>999922066</v>
      </c>
      <c r="G1086" s="1">
        <f>(J1086+T1086)-H1086</f>
        <v>30</v>
      </c>
      <c r="H1086" s="1"/>
      <c r="I1086" s="27"/>
      <c r="J1086" s="1">
        <f>SUM(K1086,L1086,N1086,O1086,P1086,Q1086,R1086)</f>
        <v>30</v>
      </c>
      <c r="K1086" s="1">
        <f>SUM(AP1086,BT1086,BX1086)</f>
        <v>0</v>
      </c>
      <c r="L1086" s="1">
        <f>SUM(AD1086,AF1086,AH1086,AL1086,AJ1086,AN1086,AR1086,AT1086,AV1086,AX1086,BB1086,BD1086,BF1086,BH1086,BJ1086,BL1086,AZ1086)</f>
        <v>30</v>
      </c>
      <c r="M1086" s="1">
        <f>COUNT(#REF!,AD1086,AF1086,AH1086,AJ1086,AL1086,AN1086,AR1086,AT1086,AV1086,AX1086,AZ1086,BB1086,BD1086,BF1086,BH1086,BJ1086,BL1086)</f>
        <v>1</v>
      </c>
      <c r="N1086" s="1">
        <f>BN1086+BP1086</f>
        <v>0</v>
      </c>
      <c r="O1086" s="1">
        <v>0</v>
      </c>
      <c r="P1086" s="1">
        <f>BR1086</f>
        <v>0</v>
      </c>
      <c r="Q1086" s="1">
        <f>BV1086</f>
        <v>0</v>
      </c>
      <c r="R1086" s="1">
        <v>0</v>
      </c>
      <c r="S1086" s="64"/>
      <c r="T1086" s="1">
        <f>SUM(U1086,V1086,X1086,Y1086,Z1086,AA1086,AB1086)</f>
        <v>0</v>
      </c>
      <c r="U1086" s="1">
        <f>CA1086</f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f>CC1086</f>
        <v>0</v>
      </c>
      <c r="AB1086" s="1">
        <f>CB1086</f>
        <v>0</v>
      </c>
      <c r="AC1086" s="64"/>
      <c r="AD1086" s="1"/>
      <c r="AE1086" s="26"/>
      <c r="AF1086" s="1"/>
      <c r="AG1086" s="26"/>
      <c r="AH1086" s="1">
        <v>30</v>
      </c>
      <c r="AI1086" s="26">
        <v>1</v>
      </c>
      <c r="AJ1086" s="1"/>
      <c r="AK1086" s="26"/>
      <c r="AL1086" s="1"/>
      <c r="AM1086" s="26"/>
      <c r="AN1086" s="1"/>
      <c r="AO1086" s="26"/>
      <c r="AP1086" s="1"/>
      <c r="AQ1086" s="26"/>
      <c r="AR1086" s="1"/>
      <c r="AS1086" s="26"/>
      <c r="AT1086" s="1"/>
      <c r="AU1086" s="26"/>
      <c r="AV1086" s="1"/>
      <c r="AW1086" s="26"/>
      <c r="AX1086" s="1"/>
      <c r="AY1086" s="26"/>
      <c r="AZ1086" s="1"/>
      <c r="BA1086" s="26"/>
      <c r="BB1086" s="1"/>
      <c r="BC1086" s="26"/>
      <c r="BD1086" s="1"/>
      <c r="BE1086" s="26"/>
      <c r="BF1086" s="1"/>
      <c r="BG1086" s="26"/>
      <c r="BH1086" s="1"/>
      <c r="BI1086" s="26"/>
      <c r="BJ1086" s="1"/>
      <c r="BK1086" s="26"/>
      <c r="BL1086" s="1"/>
      <c r="BM1086" s="26"/>
      <c r="BN1086" s="1"/>
      <c r="BO1086" s="26"/>
      <c r="BP1086" s="1"/>
      <c r="BQ1086" s="26"/>
      <c r="BR1086" s="1"/>
      <c r="BS1086" s="26"/>
      <c r="BT1086" s="1"/>
      <c r="BU1086" s="26"/>
      <c r="BV1086" s="30"/>
      <c r="BW1086" s="26"/>
      <c r="BX1086" s="30"/>
      <c r="BY1086" s="26"/>
      <c r="BZ1086" s="60"/>
      <c r="CA1086" s="30"/>
      <c r="CB1086" s="30"/>
      <c r="CC1086" s="30"/>
    </row>
    <row r="1087" spans="1:81" s="56" customFormat="1" x14ac:dyDescent="0.35">
      <c r="A1087" s="1" t="s">
        <v>91</v>
      </c>
      <c r="B1087" s="31" t="s">
        <v>229</v>
      </c>
      <c r="C1087" s="31" t="s">
        <v>758</v>
      </c>
      <c r="D1087" s="31" t="s">
        <v>2774</v>
      </c>
      <c r="E1087" s="31" t="s">
        <v>55</v>
      </c>
      <c r="F1087" s="1">
        <v>999926095</v>
      </c>
      <c r="G1087" s="1">
        <f>(J1087+T1087)-H1087</f>
        <v>30</v>
      </c>
      <c r="H1087" s="1"/>
      <c r="I1087" s="27"/>
      <c r="J1087" s="1">
        <f>SUM(K1087,L1087,N1087,O1087,P1087,Q1087,R1087)</f>
        <v>30</v>
      </c>
      <c r="K1087" s="1">
        <f>SUM(AP1087,BT1087,BX1087)</f>
        <v>0</v>
      </c>
      <c r="L1087" s="1">
        <f>SUM(AD1087,AF1087,AH1087,AL1087,AJ1087,AN1087,AR1087,AT1087,AV1087,AX1087,BB1087,BD1087,BF1087,BH1087,BJ1087,BL1087,AZ1087)</f>
        <v>30</v>
      </c>
      <c r="M1087" s="1">
        <f>COUNT(#REF!,AD1087,AF1087,AH1087,AJ1087,AL1087,AN1087,AR1087,AT1087,AV1087,AX1087,AZ1087,BB1087,BD1087,BF1087,BH1087,BJ1087,BL1087)</f>
        <v>1</v>
      </c>
      <c r="N1087" s="1">
        <f>BN1087+BP1087</f>
        <v>0</v>
      </c>
      <c r="O1087" s="1">
        <v>0</v>
      </c>
      <c r="P1087" s="1">
        <f>BR1087</f>
        <v>0</v>
      </c>
      <c r="Q1087" s="1">
        <f>BV1087</f>
        <v>0</v>
      </c>
      <c r="R1087" s="1">
        <v>0</v>
      </c>
      <c r="S1087" s="64"/>
      <c r="T1087" s="1">
        <f>SUM(U1087,V1087,X1087,Y1087,Z1087,AA1087,AB1087)</f>
        <v>0</v>
      </c>
      <c r="U1087" s="1">
        <f>CA1087</f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f>CC1087</f>
        <v>0</v>
      </c>
      <c r="AB1087" s="1">
        <f>CB1087</f>
        <v>0</v>
      </c>
      <c r="AC1087" s="64"/>
      <c r="AD1087" s="1"/>
      <c r="AE1087" s="26"/>
      <c r="AF1087" s="1">
        <v>30</v>
      </c>
      <c r="AG1087" s="26">
        <v>1</v>
      </c>
      <c r="AH1087" s="1"/>
      <c r="AI1087" s="26"/>
      <c r="AJ1087" s="1"/>
      <c r="AK1087" s="26"/>
      <c r="AL1087" s="1"/>
      <c r="AM1087" s="26"/>
      <c r="AN1087" s="1"/>
      <c r="AO1087" s="26"/>
      <c r="AP1087" s="1"/>
      <c r="AQ1087" s="26"/>
      <c r="AR1087" s="1"/>
      <c r="AS1087" s="26"/>
      <c r="AT1087" s="1"/>
      <c r="AU1087" s="26"/>
      <c r="AV1087" s="1"/>
      <c r="AW1087" s="26"/>
      <c r="AX1087" s="1"/>
      <c r="AY1087" s="26"/>
      <c r="AZ1087" s="1"/>
      <c r="BA1087" s="26"/>
      <c r="BB1087" s="1"/>
      <c r="BC1087" s="26"/>
      <c r="BD1087" s="1"/>
      <c r="BE1087" s="26"/>
      <c r="BF1087" s="1"/>
      <c r="BG1087" s="26"/>
      <c r="BH1087" s="1"/>
      <c r="BI1087" s="26"/>
      <c r="BJ1087" s="1"/>
      <c r="BK1087" s="26"/>
      <c r="BL1087" s="1"/>
      <c r="BM1087" s="26"/>
      <c r="BN1087" s="1"/>
      <c r="BO1087" s="26"/>
      <c r="BP1087" s="1"/>
      <c r="BQ1087" s="26"/>
      <c r="BR1087" s="1"/>
      <c r="BS1087" s="26"/>
      <c r="BT1087" s="1"/>
      <c r="BU1087" s="26"/>
      <c r="BV1087" s="30"/>
      <c r="BW1087" s="26"/>
      <c r="BX1087" s="30"/>
      <c r="BY1087" s="26"/>
      <c r="BZ1087" s="60"/>
      <c r="CA1087" s="30"/>
      <c r="CB1087" s="30"/>
      <c r="CC1087" s="30"/>
    </row>
    <row r="1088" spans="1:81" s="56" customFormat="1" x14ac:dyDescent="0.35">
      <c r="A1088" s="1" t="s">
        <v>91</v>
      </c>
      <c r="B1088" s="1" t="s">
        <v>229</v>
      </c>
      <c r="C1088" s="1" t="s">
        <v>606</v>
      </c>
      <c r="D1088" s="1" t="s">
        <v>3262</v>
      </c>
      <c r="E1088" s="1" t="s">
        <v>55</v>
      </c>
      <c r="F1088" s="1">
        <v>999927275</v>
      </c>
      <c r="G1088" s="1">
        <f>(J1088+T1088)-H1088</f>
        <v>30</v>
      </c>
      <c r="H1088" s="1"/>
      <c r="I1088" s="27"/>
      <c r="J1088" s="1">
        <f>SUM(K1088,L1088,N1088,O1088,P1088,Q1088,R1088)</f>
        <v>30</v>
      </c>
      <c r="K1088" s="1">
        <f>SUM(AP1088,BT1088,BX1088)</f>
        <v>0</v>
      </c>
      <c r="L1088" s="1">
        <f>SUM(AD1088,AF1088,AH1088,AL1088,AJ1088,AN1088,AR1088,AT1088,AV1088,AX1088,BB1088,BD1088,BF1088,BH1088,BJ1088,BL1088,AZ1088)</f>
        <v>30</v>
      </c>
      <c r="M1088" s="1">
        <f>COUNT(#REF!,AD1088,AF1088,AH1088,AJ1088,AL1088,AN1088,AR1088,AT1088,AV1088,AX1088,AZ1088,BB1088,BD1088,BF1088,BH1088,BJ1088,BL1088)</f>
        <v>1</v>
      </c>
      <c r="N1088" s="1">
        <f>BN1088+BP1088</f>
        <v>0</v>
      </c>
      <c r="O1088" s="1">
        <v>0</v>
      </c>
      <c r="P1088" s="1">
        <f>BR1088</f>
        <v>0</v>
      </c>
      <c r="Q1088" s="1">
        <f>BV1088</f>
        <v>0</v>
      </c>
      <c r="R1088" s="1">
        <v>0</v>
      </c>
      <c r="S1088" s="64"/>
      <c r="T1088" s="1">
        <f>SUM(U1088,V1088,X1088,Y1088,Z1088,AA1088,AB1088)</f>
        <v>0</v>
      </c>
      <c r="U1088" s="1">
        <f>CA1088</f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f>CC1088</f>
        <v>0</v>
      </c>
      <c r="AB1088" s="1">
        <f>CB1088</f>
        <v>0</v>
      </c>
      <c r="AC1088" s="64"/>
      <c r="AD1088" s="1"/>
      <c r="AE1088" s="26"/>
      <c r="AF1088" s="1"/>
      <c r="AG1088" s="26"/>
      <c r="AH1088" s="1"/>
      <c r="AI1088" s="26"/>
      <c r="AJ1088" s="1"/>
      <c r="AK1088" s="26"/>
      <c r="AL1088" s="1"/>
      <c r="AM1088" s="26"/>
      <c r="AN1088" s="1">
        <v>30</v>
      </c>
      <c r="AO1088" s="26">
        <v>1</v>
      </c>
      <c r="AP1088" s="1"/>
      <c r="AQ1088" s="26"/>
      <c r="AR1088" s="1"/>
      <c r="AS1088" s="26"/>
      <c r="AT1088" s="1"/>
      <c r="AU1088" s="26"/>
      <c r="AV1088" s="1"/>
      <c r="AW1088" s="26"/>
      <c r="AX1088" s="1"/>
      <c r="AY1088" s="26"/>
      <c r="AZ1088" s="1"/>
      <c r="BA1088" s="26"/>
      <c r="BB1088" s="1"/>
      <c r="BC1088" s="26"/>
      <c r="BD1088" s="1"/>
      <c r="BE1088" s="26"/>
      <c r="BF1088" s="1"/>
      <c r="BG1088" s="26"/>
      <c r="BH1088" s="1"/>
      <c r="BI1088" s="26"/>
      <c r="BJ1088" s="1"/>
      <c r="BK1088" s="26"/>
      <c r="BL1088" s="1"/>
      <c r="BM1088" s="26"/>
      <c r="BN1088" s="1"/>
      <c r="BO1088" s="26"/>
      <c r="BP1088" s="1"/>
      <c r="BQ1088" s="26"/>
      <c r="BR1088" s="1"/>
      <c r="BS1088" s="26"/>
      <c r="BT1088" s="1"/>
      <c r="BU1088" s="26"/>
      <c r="BV1088" s="30"/>
      <c r="BW1088" s="26"/>
      <c r="BX1088" s="30"/>
      <c r="BY1088" s="26"/>
      <c r="BZ1088" s="60"/>
      <c r="CA1088" s="30"/>
      <c r="CB1088" s="30"/>
      <c r="CC1088" s="30"/>
    </row>
    <row r="1089" spans="1:81" s="56" customFormat="1" x14ac:dyDescent="0.35">
      <c r="A1089" s="1" t="s">
        <v>68</v>
      </c>
      <c r="B1089" s="1" t="s">
        <v>229</v>
      </c>
      <c r="C1089" s="1" t="s">
        <v>368</v>
      </c>
      <c r="D1089" s="1" t="s">
        <v>2145</v>
      </c>
      <c r="E1089" s="1" t="s">
        <v>55</v>
      </c>
      <c r="F1089" s="1">
        <v>999927963</v>
      </c>
      <c r="G1089" s="1">
        <f>(J1089+T1089)-H1089</f>
        <v>54</v>
      </c>
      <c r="H1089" s="1"/>
      <c r="I1089" s="27"/>
      <c r="J1089" s="1">
        <f>SUM(K1089,L1089,N1089,O1089,P1089,Q1089,R1089)</f>
        <v>54</v>
      </c>
      <c r="K1089" s="1">
        <f>SUM(AP1089,BT1089,BX1089)</f>
        <v>0</v>
      </c>
      <c r="L1089" s="1">
        <f>SUM(AD1089,AF1089,AH1089,AL1089,AJ1089,AN1089,AR1089,AT1089,AV1089,AX1089,BB1089,BD1089,BF1089,BH1089,BJ1089,BL1089,AZ1089)</f>
        <v>54</v>
      </c>
      <c r="M1089" s="1">
        <f>COUNT(#REF!,AD1089,AF1089,AH1089,AJ1089,AL1089,AN1089,AR1089,AT1089,AV1089,AX1089,AZ1089,BB1089,BD1089,BF1089,BH1089,BJ1089,BL1089)</f>
        <v>1</v>
      </c>
      <c r="N1089" s="1">
        <f>BN1089+BP1089</f>
        <v>0</v>
      </c>
      <c r="O1089" s="1">
        <v>0</v>
      </c>
      <c r="P1089" s="1">
        <f>BR1089</f>
        <v>0</v>
      </c>
      <c r="Q1089" s="1">
        <f>BV1089</f>
        <v>0</v>
      </c>
      <c r="R1089" s="1">
        <v>0</v>
      </c>
      <c r="S1089" s="64"/>
      <c r="T1089" s="1">
        <f>SUM(U1089,V1089,X1089,Y1089,Z1089,AA1089,AB1089)</f>
        <v>0</v>
      </c>
      <c r="U1089" s="1">
        <f>CA1089</f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f>CC1089</f>
        <v>0</v>
      </c>
      <c r="AB1089" s="1">
        <f>CB1089</f>
        <v>0</v>
      </c>
      <c r="AC1089" s="64"/>
      <c r="AD1089" s="1"/>
      <c r="AE1089" s="26"/>
      <c r="AF1089" s="1"/>
      <c r="AG1089" s="26"/>
      <c r="AH1089" s="1"/>
      <c r="AI1089" s="26"/>
      <c r="AJ1089" s="1"/>
      <c r="AK1089" s="26"/>
      <c r="AL1089" s="1"/>
      <c r="AM1089" s="26"/>
      <c r="AN1089" s="1"/>
      <c r="AO1089" s="26"/>
      <c r="AP1089" s="1"/>
      <c r="AQ1089" s="26"/>
      <c r="AR1089" s="1"/>
      <c r="AS1089" s="26"/>
      <c r="AT1089" s="1"/>
      <c r="AU1089" s="26"/>
      <c r="AV1089" s="1"/>
      <c r="AW1089" s="26"/>
      <c r="AX1089" s="1"/>
      <c r="AY1089" s="26"/>
      <c r="AZ1089" s="1"/>
      <c r="BA1089" s="26"/>
      <c r="BB1089" s="1"/>
      <c r="BC1089" s="26"/>
      <c r="BD1089" s="1"/>
      <c r="BE1089" s="26"/>
      <c r="BF1089" s="1"/>
      <c r="BG1089" s="26"/>
      <c r="BH1089" s="1"/>
      <c r="BI1089" s="26"/>
      <c r="BJ1089" s="1">
        <v>54</v>
      </c>
      <c r="BK1089" s="26">
        <v>7</v>
      </c>
      <c r="BL1089" s="1"/>
      <c r="BM1089" s="26"/>
      <c r="BN1089" s="1"/>
      <c r="BO1089" s="26"/>
      <c r="BP1089" s="1"/>
      <c r="BQ1089" s="26"/>
      <c r="BR1089" s="1"/>
      <c r="BS1089" s="26"/>
      <c r="BT1089" s="1"/>
      <c r="BU1089" s="26"/>
      <c r="BV1089" s="30"/>
      <c r="BW1089" s="26"/>
      <c r="BX1089" s="30"/>
      <c r="BY1089" s="26"/>
      <c r="BZ1089" s="60"/>
      <c r="CA1089" s="30"/>
      <c r="CB1089" s="30"/>
      <c r="CC1089" s="30"/>
    </row>
    <row r="1090" spans="1:81" s="56" customFormat="1" x14ac:dyDescent="0.35">
      <c r="A1090" s="1" t="s">
        <v>68</v>
      </c>
      <c r="B1090" s="31" t="s">
        <v>229</v>
      </c>
      <c r="C1090" s="31" t="s">
        <v>3026</v>
      </c>
      <c r="D1090" s="31" t="s">
        <v>1625</v>
      </c>
      <c r="E1090" s="31" t="s">
        <v>55</v>
      </c>
      <c r="F1090" s="1">
        <v>999926720</v>
      </c>
      <c r="G1090" s="1">
        <f>(J1090+T1090)-H1090</f>
        <v>30</v>
      </c>
      <c r="H1090" s="1"/>
      <c r="I1090" s="27"/>
      <c r="J1090" s="1">
        <f>SUM(K1090,L1090,N1090,O1090,P1090,Q1090,R1090)</f>
        <v>30</v>
      </c>
      <c r="K1090" s="1">
        <f>SUM(AP1090,BT1090,BX1090)</f>
        <v>0</v>
      </c>
      <c r="L1090" s="1">
        <f>SUM(AD1090,AF1090,AH1090,AL1090,AJ1090,AN1090,AR1090,AT1090,AV1090,AX1090,BB1090,BD1090,BF1090,BH1090,BJ1090,BL1090,AZ1090)</f>
        <v>30</v>
      </c>
      <c r="M1090" s="1">
        <f>COUNT(#REF!,AD1090,AF1090,AH1090,AJ1090,AL1090,AN1090,AR1090,AT1090,AV1090,AX1090,AZ1090,BB1090,BD1090,BF1090,BH1090,BJ1090,BL1090)</f>
        <v>1</v>
      </c>
      <c r="N1090" s="1">
        <f>BN1090+BP1090</f>
        <v>0</v>
      </c>
      <c r="O1090" s="1">
        <v>0</v>
      </c>
      <c r="P1090" s="1">
        <f>BR1090</f>
        <v>0</v>
      </c>
      <c r="Q1090" s="1">
        <f>BV1090</f>
        <v>0</v>
      </c>
      <c r="R1090" s="1">
        <v>0</v>
      </c>
      <c r="S1090" s="64"/>
      <c r="T1090" s="1">
        <f>SUM(U1090,V1090,X1090,Y1090,Z1090,AA1090,AB1090)</f>
        <v>0</v>
      </c>
      <c r="U1090" s="1">
        <f>CA1090</f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f>CC1090</f>
        <v>0</v>
      </c>
      <c r="AB1090" s="1">
        <f>CB1090</f>
        <v>0</v>
      </c>
      <c r="AC1090" s="64"/>
      <c r="AD1090" s="1"/>
      <c r="AE1090" s="26"/>
      <c r="AF1090" s="1"/>
      <c r="AG1090" s="26"/>
      <c r="AH1090" s="1"/>
      <c r="AI1090" s="26"/>
      <c r="AJ1090" s="1"/>
      <c r="AK1090" s="26"/>
      <c r="AL1090" s="1"/>
      <c r="AM1090" s="26"/>
      <c r="AN1090" s="1"/>
      <c r="AO1090" s="26"/>
      <c r="AP1090" s="1"/>
      <c r="AQ1090" s="26"/>
      <c r="AR1090" s="1">
        <v>30</v>
      </c>
      <c r="AS1090" s="26">
        <v>1</v>
      </c>
      <c r="AT1090" s="1"/>
      <c r="AU1090" s="26"/>
      <c r="AV1090" s="1"/>
      <c r="AW1090" s="26"/>
      <c r="AX1090" s="1"/>
      <c r="AY1090" s="26"/>
      <c r="AZ1090" s="1"/>
      <c r="BA1090" s="26"/>
      <c r="BB1090" s="1"/>
      <c r="BC1090" s="26"/>
      <c r="BD1090" s="1"/>
      <c r="BE1090" s="26"/>
      <c r="BF1090" s="1"/>
      <c r="BG1090" s="26"/>
      <c r="BH1090" s="1"/>
      <c r="BI1090" s="26"/>
      <c r="BJ1090" s="1"/>
      <c r="BK1090" s="26"/>
      <c r="BL1090" s="1"/>
      <c r="BM1090" s="26"/>
      <c r="BN1090" s="1"/>
      <c r="BO1090" s="26"/>
      <c r="BP1090" s="1"/>
      <c r="BQ1090" s="26"/>
      <c r="BR1090" s="1"/>
      <c r="BS1090" s="26"/>
      <c r="BT1090" s="1"/>
      <c r="BU1090" s="26"/>
      <c r="BV1090" s="30"/>
      <c r="BW1090" s="26"/>
      <c r="BX1090" s="30"/>
      <c r="BY1090" s="26"/>
      <c r="BZ1090" s="60"/>
      <c r="CA1090" s="30"/>
      <c r="CB1090" s="30"/>
      <c r="CC1090" s="30"/>
    </row>
    <row r="1091" spans="1:81" s="56" customFormat="1" x14ac:dyDescent="0.35">
      <c r="A1091" s="1" t="s">
        <v>68</v>
      </c>
      <c r="B1091" s="31" t="s">
        <v>229</v>
      </c>
      <c r="C1091" s="31" t="s">
        <v>230</v>
      </c>
      <c r="D1091" s="31" t="s">
        <v>231</v>
      </c>
      <c r="E1091" s="31" t="s">
        <v>55</v>
      </c>
      <c r="F1091" s="1">
        <v>999834488</v>
      </c>
      <c r="G1091" s="1">
        <f>(J1091+T1091)-H1091</f>
        <v>15</v>
      </c>
      <c r="H1091" s="1">
        <f>(K1091+L1091+N1091+O1091+P1091+Q1091+R1091)*0.5</f>
        <v>15</v>
      </c>
      <c r="I1091" s="27"/>
      <c r="J1091" s="1">
        <f>SUM(K1091,L1091,N1091,O1091,P1091,Q1091,R1091)</f>
        <v>30</v>
      </c>
      <c r="K1091" s="1">
        <f>SUM(AP1091,BT1091,BX1091)</f>
        <v>0</v>
      </c>
      <c r="L1091" s="1">
        <f>SUM(AD1091,AF1091,AH1091,AL1091,AJ1091,AN1091,AR1091,AT1091,AV1091,AX1091,BB1091,BD1091,BF1091,BH1091,BJ1091,BL1091,AZ1091)</f>
        <v>30</v>
      </c>
      <c r="M1091" s="1">
        <f>COUNT(#REF!,AD1091,AF1091,AH1091,AJ1091,AL1091,AN1091,AR1091,AT1091,AV1091,AX1091,AZ1091,BB1091,BD1091,BF1091,BH1091,BJ1091,BL1091)</f>
        <v>1</v>
      </c>
      <c r="N1091" s="1">
        <f>BN1091+BP1091</f>
        <v>0</v>
      </c>
      <c r="O1091" s="1">
        <v>0</v>
      </c>
      <c r="P1091" s="1">
        <f>BR1091</f>
        <v>0</v>
      </c>
      <c r="Q1091" s="1">
        <f>BV1091</f>
        <v>0</v>
      </c>
      <c r="R1091" s="1">
        <v>0</v>
      </c>
      <c r="S1091" s="64"/>
      <c r="T1091" s="1">
        <f>SUM(U1091,V1091,X1091,Y1091,Z1091,AA1091,AB1091)</f>
        <v>0</v>
      </c>
      <c r="U1091" s="1">
        <f>CA1091</f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f>CC1091</f>
        <v>0</v>
      </c>
      <c r="AB1091" s="1">
        <f>CB1091</f>
        <v>0</v>
      </c>
      <c r="AC1091" s="64"/>
      <c r="AD1091" s="1"/>
      <c r="AE1091" s="26"/>
      <c r="AF1091" s="1"/>
      <c r="AG1091" s="26"/>
      <c r="AH1091" s="1"/>
      <c r="AI1091" s="26"/>
      <c r="AJ1091" s="1"/>
      <c r="AK1091" s="26"/>
      <c r="AL1091" s="1"/>
      <c r="AM1091" s="26"/>
      <c r="AN1091" s="1"/>
      <c r="AO1091" s="26"/>
      <c r="AP1091" s="1"/>
      <c r="AQ1091" s="26"/>
      <c r="AR1091" s="1"/>
      <c r="AS1091" s="26"/>
      <c r="AT1091" s="1"/>
      <c r="AU1091" s="26"/>
      <c r="AV1091" s="1"/>
      <c r="AW1091" s="26"/>
      <c r="AX1091" s="1"/>
      <c r="AY1091" s="27"/>
      <c r="AZ1091" s="1">
        <v>30</v>
      </c>
      <c r="BA1091" s="26"/>
      <c r="BB1091" s="1"/>
      <c r="BC1091" s="27"/>
      <c r="BD1091" s="1"/>
      <c r="BE1091" s="26"/>
      <c r="BF1091" s="1"/>
      <c r="BG1091" s="26"/>
      <c r="BH1091" s="1"/>
      <c r="BI1091" s="26"/>
      <c r="BJ1091" s="1"/>
      <c r="BK1091" s="26"/>
      <c r="BL1091" s="1"/>
      <c r="BM1091" s="26"/>
      <c r="BN1091" s="1"/>
      <c r="BO1091" s="26"/>
      <c r="BP1091" s="1"/>
      <c r="BQ1091" s="26"/>
      <c r="BR1091" s="1"/>
      <c r="BS1091" s="26"/>
      <c r="BT1091" s="1"/>
      <c r="BU1091" s="26"/>
      <c r="BV1091" s="30"/>
      <c r="BW1091" s="26"/>
      <c r="BX1091" s="30"/>
      <c r="BY1091" s="26"/>
      <c r="BZ1091" s="60"/>
      <c r="CA1091" s="30"/>
      <c r="CB1091" s="30"/>
      <c r="CC1091" s="30"/>
    </row>
    <row r="1092" spans="1:81" s="56" customFormat="1" x14ac:dyDescent="0.35">
      <c r="A1092" s="31" t="s">
        <v>95</v>
      </c>
      <c r="B1092" s="31" t="s">
        <v>229</v>
      </c>
      <c r="C1092" s="31" t="s">
        <v>320</v>
      </c>
      <c r="D1092" s="31" t="s">
        <v>1606</v>
      </c>
      <c r="E1092" s="31" t="s">
        <v>55</v>
      </c>
      <c r="F1092" s="1">
        <v>999921362</v>
      </c>
      <c r="G1092" s="1">
        <f>(J1092+T1092)-H1092</f>
        <v>70</v>
      </c>
      <c r="H1092" s="1"/>
      <c r="I1092" s="27"/>
      <c r="J1092" s="1">
        <f>SUM(K1092,L1092,N1092,O1092,P1092,Q1092,R1092)</f>
        <v>70</v>
      </c>
      <c r="K1092" s="1">
        <f>SUM(AP1092,BT1092,BX1092)</f>
        <v>0</v>
      </c>
      <c r="L1092" s="1">
        <f>SUM(AD1092,AF1092,AH1092,AL1092,AJ1092,AN1092,AR1092,AT1092,AV1092,AX1092,BB1092,BD1092,BF1092,BH1092,BJ1092,BL1092,AZ1092)</f>
        <v>30</v>
      </c>
      <c r="M1092" s="1">
        <f>COUNT(#REF!,AD1092,AF1092,AH1092,AJ1092,AL1092,AN1092,AR1092,AT1092,AV1092,AX1092,AZ1092,BB1092,BD1092,BF1092,BH1092,BJ1092,BL1092)</f>
        <v>1</v>
      </c>
      <c r="N1092" s="1">
        <f>BN1092+BP1092</f>
        <v>0</v>
      </c>
      <c r="O1092" s="1">
        <v>0</v>
      </c>
      <c r="P1092" s="1">
        <f>BR1092</f>
        <v>40</v>
      </c>
      <c r="Q1092" s="1">
        <f>BV1092</f>
        <v>0</v>
      </c>
      <c r="R1092" s="1">
        <v>0</v>
      </c>
      <c r="S1092" s="64"/>
      <c r="T1092" s="1">
        <f>SUM(U1092,V1092,X1092,Y1092,Z1092,AA1092,AB1092)</f>
        <v>0</v>
      </c>
      <c r="U1092" s="1">
        <f>CA1092</f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f>CC1092</f>
        <v>0</v>
      </c>
      <c r="AB1092" s="1">
        <f>CB1092</f>
        <v>0</v>
      </c>
      <c r="AC1092" s="64"/>
      <c r="AD1092" s="1"/>
      <c r="AE1092" s="26"/>
      <c r="AF1092" s="1"/>
      <c r="AG1092" s="26"/>
      <c r="AH1092" s="1"/>
      <c r="AI1092" s="26"/>
      <c r="AJ1092" s="1"/>
      <c r="AK1092" s="26"/>
      <c r="AL1092" s="1"/>
      <c r="AM1092" s="26"/>
      <c r="AN1092" s="1"/>
      <c r="AO1092" s="26"/>
      <c r="AP1092" s="1"/>
      <c r="AQ1092" s="26"/>
      <c r="AR1092" s="1"/>
      <c r="AS1092" s="26"/>
      <c r="AT1092" s="1"/>
      <c r="AU1092" s="26"/>
      <c r="AV1092" s="1"/>
      <c r="AW1092" s="26"/>
      <c r="AX1092" s="1"/>
      <c r="AY1092" s="27"/>
      <c r="AZ1092" s="1">
        <v>30</v>
      </c>
      <c r="BA1092" s="26"/>
      <c r="BB1092" s="1"/>
      <c r="BC1092" s="27"/>
      <c r="BD1092" s="1"/>
      <c r="BE1092" s="26"/>
      <c r="BF1092" s="1"/>
      <c r="BG1092" s="26"/>
      <c r="BH1092" s="1"/>
      <c r="BI1092" s="26"/>
      <c r="BJ1092" s="1"/>
      <c r="BK1092" s="26"/>
      <c r="BL1092" s="1"/>
      <c r="BM1092" s="26"/>
      <c r="BN1092" s="1"/>
      <c r="BO1092" s="26"/>
      <c r="BP1092" s="1"/>
      <c r="BQ1092" s="26"/>
      <c r="BR1092" s="1">
        <v>40</v>
      </c>
      <c r="BS1092" s="26">
        <v>1</v>
      </c>
      <c r="BT1092" s="1"/>
      <c r="BU1092" s="26"/>
      <c r="BV1092" s="30"/>
      <c r="BW1092" s="26"/>
      <c r="BX1092" s="30"/>
      <c r="BY1092" s="26"/>
      <c r="BZ1092" s="60"/>
      <c r="CA1092" s="30"/>
      <c r="CB1092" s="30"/>
      <c r="CC1092" s="30"/>
    </row>
    <row r="1093" spans="1:81" s="56" customFormat="1" x14ac:dyDescent="0.35">
      <c r="A1093" s="1" t="s">
        <v>95</v>
      </c>
      <c r="B1093" s="1" t="s">
        <v>229</v>
      </c>
      <c r="C1093" s="1" t="s">
        <v>202</v>
      </c>
      <c r="D1093" s="1" t="s">
        <v>1139</v>
      </c>
      <c r="E1093" s="1" t="s">
        <v>55</v>
      </c>
      <c r="F1093" s="1">
        <v>999917815</v>
      </c>
      <c r="G1093" s="1">
        <f>(J1093+T1093)-H1093</f>
        <v>60</v>
      </c>
      <c r="H1093" s="1"/>
      <c r="I1093" s="27"/>
      <c r="J1093" s="1">
        <f>SUM(K1093,L1093,N1093,O1093,P1093,Q1093,R1093)</f>
        <v>60</v>
      </c>
      <c r="K1093" s="1">
        <f>SUM(AP1093,BT1093,BX1093)</f>
        <v>0</v>
      </c>
      <c r="L1093" s="1">
        <f>SUM(AD1093,AF1093,AH1093,AL1093,AJ1093,AN1093,AR1093,AT1093,AV1093,AX1093,BB1093,BD1093,BF1093,BH1093,BJ1093,BL1093,AZ1093)</f>
        <v>60</v>
      </c>
      <c r="M1093" s="1">
        <f>COUNT(#REF!,AD1093,AF1093,AH1093,AJ1093,AL1093,AN1093,AR1093,AT1093,AV1093,AX1093,AZ1093,BB1093,BD1093,BF1093,BH1093,BJ1093,BL1093)</f>
        <v>1</v>
      </c>
      <c r="N1093" s="1">
        <f>BN1093+BP1093</f>
        <v>0</v>
      </c>
      <c r="O1093" s="1">
        <v>0</v>
      </c>
      <c r="P1093" s="1">
        <f>BR1093</f>
        <v>0</v>
      </c>
      <c r="Q1093" s="1">
        <f>BV1093</f>
        <v>0</v>
      </c>
      <c r="R1093" s="1">
        <v>0</v>
      </c>
      <c r="S1093" s="64"/>
      <c r="T1093" s="1">
        <f>SUM(U1093,V1093,X1093,Y1093,Z1093,AA1093,AB1093)</f>
        <v>0</v>
      </c>
      <c r="U1093" s="1">
        <f>CA1093</f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f>CC1093</f>
        <v>0</v>
      </c>
      <c r="AB1093" s="1">
        <f>CB1093</f>
        <v>0</v>
      </c>
      <c r="AC1093" s="64"/>
      <c r="AD1093" s="1"/>
      <c r="AE1093" s="26"/>
      <c r="AF1093" s="1"/>
      <c r="AG1093" s="26"/>
      <c r="AH1093" s="1"/>
      <c r="AI1093" s="26"/>
      <c r="AJ1093" s="1"/>
      <c r="AK1093" s="26"/>
      <c r="AL1093" s="1"/>
      <c r="AM1093" s="26"/>
      <c r="AN1093" s="1"/>
      <c r="AO1093" s="26"/>
      <c r="AP1093" s="1"/>
      <c r="AQ1093" s="26"/>
      <c r="AR1093" s="1"/>
      <c r="AS1093" s="26"/>
      <c r="AT1093" s="1"/>
      <c r="AU1093" s="26"/>
      <c r="AV1093" s="1"/>
      <c r="AW1093" s="26"/>
      <c r="AX1093" s="1"/>
      <c r="AY1093" s="26"/>
      <c r="AZ1093" s="1"/>
      <c r="BA1093" s="26"/>
      <c r="BB1093" s="1"/>
      <c r="BC1093" s="26"/>
      <c r="BD1093" s="1"/>
      <c r="BE1093" s="26"/>
      <c r="BF1093" s="1"/>
      <c r="BG1093" s="26"/>
      <c r="BH1093" s="1"/>
      <c r="BI1093" s="26"/>
      <c r="BJ1093" s="1">
        <v>60</v>
      </c>
      <c r="BK1093" s="26">
        <v>1</v>
      </c>
      <c r="BL1093" s="1"/>
      <c r="BM1093" s="26"/>
      <c r="BN1093" s="1"/>
      <c r="BO1093" s="26"/>
      <c r="BP1093" s="1"/>
      <c r="BQ1093" s="26"/>
      <c r="BR1093" s="1"/>
      <c r="BS1093" s="26"/>
      <c r="BT1093" s="1"/>
      <c r="BU1093" s="26"/>
      <c r="BV1093" s="30"/>
      <c r="BW1093" s="26"/>
      <c r="BX1093" s="30"/>
      <c r="BY1093" s="26"/>
      <c r="BZ1093" s="60"/>
      <c r="CA1093" s="30"/>
      <c r="CB1093" s="30"/>
      <c r="CC1093" s="30"/>
    </row>
    <row r="1094" spans="1:81" s="56" customFormat="1" x14ac:dyDescent="0.35">
      <c r="A1094" s="1" t="s">
        <v>95</v>
      </c>
      <c r="B1094" s="1" t="s">
        <v>229</v>
      </c>
      <c r="C1094" s="1" t="s">
        <v>962</v>
      </c>
      <c r="D1094" s="1" t="s">
        <v>1498</v>
      </c>
      <c r="E1094" s="1" t="s">
        <v>55</v>
      </c>
      <c r="F1094" s="1">
        <v>999920671</v>
      </c>
      <c r="G1094" s="1">
        <f>(J1094+T1094)-H1094</f>
        <v>51</v>
      </c>
      <c r="H1094" s="1"/>
      <c r="I1094" s="27"/>
      <c r="J1094" s="1">
        <f>SUM(K1094,L1094,N1094,O1094,P1094,Q1094,R1094)</f>
        <v>51</v>
      </c>
      <c r="K1094" s="1">
        <f>SUM(AP1094,BT1094,BX1094)</f>
        <v>0</v>
      </c>
      <c r="L1094" s="1">
        <f>SUM(AD1094,AF1094,AH1094,AL1094,AJ1094,AN1094,AR1094,AT1094,AV1094,AX1094,BB1094,BD1094,BF1094,BH1094,BJ1094,BL1094,AZ1094)</f>
        <v>51</v>
      </c>
      <c r="M1094" s="1">
        <f>COUNT(#REF!,AD1094,AF1094,AH1094,AJ1094,AL1094,AN1094,AR1094,AT1094,AV1094,AX1094,AZ1094,BB1094,BD1094,BF1094,BH1094,BJ1094,BL1094)</f>
        <v>1</v>
      </c>
      <c r="N1094" s="1">
        <f>BN1094+BP1094</f>
        <v>0</v>
      </c>
      <c r="O1094" s="1">
        <v>0</v>
      </c>
      <c r="P1094" s="1">
        <f>BR1094</f>
        <v>0</v>
      </c>
      <c r="Q1094" s="1">
        <f>BV1094</f>
        <v>0</v>
      </c>
      <c r="R1094" s="1">
        <v>0</v>
      </c>
      <c r="S1094" s="64"/>
      <c r="T1094" s="1">
        <f>SUM(U1094,V1094,X1094,Y1094,Z1094,AA1094,AB1094)</f>
        <v>0</v>
      </c>
      <c r="U1094" s="1">
        <f>CA1094</f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f>CC1094</f>
        <v>0</v>
      </c>
      <c r="AB1094" s="1">
        <f>CB1094</f>
        <v>0</v>
      </c>
      <c r="AC1094" s="64"/>
      <c r="AD1094" s="1"/>
      <c r="AE1094" s="26"/>
      <c r="AF1094" s="1"/>
      <c r="AG1094" s="26"/>
      <c r="AH1094" s="1"/>
      <c r="AI1094" s="26"/>
      <c r="AJ1094" s="1"/>
      <c r="AK1094" s="26"/>
      <c r="AL1094" s="1"/>
      <c r="AM1094" s="26"/>
      <c r="AN1094" s="1"/>
      <c r="AO1094" s="26"/>
      <c r="AP1094" s="1"/>
      <c r="AQ1094" s="26"/>
      <c r="AR1094" s="1"/>
      <c r="AS1094" s="26"/>
      <c r="AT1094" s="1"/>
      <c r="AU1094" s="26"/>
      <c r="AV1094" s="1"/>
      <c r="AW1094" s="26"/>
      <c r="AX1094" s="1"/>
      <c r="AY1094" s="26"/>
      <c r="AZ1094" s="1"/>
      <c r="BA1094" s="26"/>
      <c r="BB1094" s="1"/>
      <c r="BC1094" s="26"/>
      <c r="BD1094" s="1"/>
      <c r="BE1094" s="26"/>
      <c r="BF1094" s="1"/>
      <c r="BG1094" s="26"/>
      <c r="BH1094" s="1"/>
      <c r="BI1094" s="26"/>
      <c r="BJ1094" s="1">
        <v>51</v>
      </c>
      <c r="BK1094" s="26">
        <v>8</v>
      </c>
      <c r="BL1094" s="1"/>
      <c r="BM1094" s="26"/>
      <c r="BN1094" s="1"/>
      <c r="BO1094" s="26"/>
      <c r="BP1094" s="1"/>
      <c r="BQ1094" s="26"/>
      <c r="BR1094" s="1"/>
      <c r="BS1094" s="26"/>
      <c r="BT1094" s="1"/>
      <c r="BU1094" s="26"/>
      <c r="BV1094" s="30"/>
      <c r="BW1094" s="26"/>
      <c r="BX1094" s="30"/>
      <c r="BY1094" s="26"/>
      <c r="BZ1094" s="60"/>
      <c r="CA1094" s="30"/>
      <c r="CB1094" s="30"/>
      <c r="CC1094" s="30"/>
    </row>
    <row r="1095" spans="1:81" s="56" customFormat="1" x14ac:dyDescent="0.35">
      <c r="A1095" s="1" t="s">
        <v>95</v>
      </c>
      <c r="B1095" s="1" t="s">
        <v>229</v>
      </c>
      <c r="C1095" s="1" t="s">
        <v>1001</v>
      </c>
      <c r="D1095" s="1" t="s">
        <v>487</v>
      </c>
      <c r="E1095" s="1" t="s">
        <v>55</v>
      </c>
      <c r="F1095" s="1">
        <v>999922764</v>
      </c>
      <c r="G1095" s="1">
        <f>(J1095+T1095)-H1095</f>
        <v>30</v>
      </c>
      <c r="H1095" s="1"/>
      <c r="I1095" s="27"/>
      <c r="J1095" s="1">
        <f>SUM(K1095,L1095,N1095,O1095,P1095,Q1095,R1095)</f>
        <v>30</v>
      </c>
      <c r="K1095" s="1">
        <f>SUM(AP1095,BT1095,BX1095)</f>
        <v>0</v>
      </c>
      <c r="L1095" s="1">
        <f>SUM(AD1095,AF1095,AH1095,AL1095,AJ1095,AN1095,AR1095,AT1095,AV1095,AX1095,BB1095,BD1095,BF1095,BH1095,BJ1095,BL1095,AZ1095)</f>
        <v>30</v>
      </c>
      <c r="M1095" s="1">
        <f>COUNT(#REF!,AD1095,AF1095,AH1095,AJ1095,AL1095,AN1095,AR1095,AT1095,AV1095,AX1095,AZ1095,BB1095,BD1095,BF1095,BH1095,BJ1095,BL1095)</f>
        <v>1</v>
      </c>
      <c r="N1095" s="1">
        <f>BN1095+BP1095</f>
        <v>0</v>
      </c>
      <c r="O1095" s="1">
        <v>0</v>
      </c>
      <c r="P1095" s="1">
        <f>BR1095</f>
        <v>0</v>
      </c>
      <c r="Q1095" s="1">
        <f>BV1095</f>
        <v>0</v>
      </c>
      <c r="R1095" s="1">
        <v>0</v>
      </c>
      <c r="S1095" s="64"/>
      <c r="T1095" s="1">
        <f>SUM(U1095,V1095,X1095,Y1095,Z1095,AA1095,AB1095)</f>
        <v>0</v>
      </c>
      <c r="U1095" s="1">
        <f>CA1095</f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f>CC1095</f>
        <v>0</v>
      </c>
      <c r="AB1095" s="1">
        <f>CB1095</f>
        <v>0</v>
      </c>
      <c r="AC1095" s="64"/>
      <c r="AD1095" s="1"/>
      <c r="AE1095" s="26"/>
      <c r="AF1095" s="1"/>
      <c r="AG1095" s="26"/>
      <c r="AH1095" s="1"/>
      <c r="AI1095" s="26"/>
      <c r="AJ1095" s="1"/>
      <c r="AK1095" s="26"/>
      <c r="AL1095" s="1"/>
      <c r="AM1095" s="26"/>
      <c r="AN1095" s="1"/>
      <c r="AO1095" s="26"/>
      <c r="AP1095" s="1"/>
      <c r="AQ1095" s="26"/>
      <c r="AR1095" s="1"/>
      <c r="AS1095" s="26"/>
      <c r="AT1095" s="1"/>
      <c r="AU1095" s="26"/>
      <c r="AV1095" s="1"/>
      <c r="AW1095" s="26"/>
      <c r="AX1095" s="1"/>
      <c r="AY1095" s="26"/>
      <c r="AZ1095" s="1"/>
      <c r="BA1095" s="26"/>
      <c r="BB1095" s="1"/>
      <c r="BC1095" s="26"/>
      <c r="BD1095" s="1">
        <v>30</v>
      </c>
      <c r="BE1095" s="26">
        <v>1</v>
      </c>
      <c r="BF1095" s="1"/>
      <c r="BG1095" s="26"/>
      <c r="BH1095" s="1"/>
      <c r="BI1095" s="26"/>
      <c r="BJ1095" s="1"/>
      <c r="BK1095" s="26"/>
      <c r="BL1095" s="1"/>
      <c r="BM1095" s="26"/>
      <c r="BN1095" s="1"/>
      <c r="BO1095" s="26"/>
      <c r="BP1095" s="1"/>
      <c r="BQ1095" s="26"/>
      <c r="BR1095" s="1"/>
      <c r="BS1095" s="26"/>
      <c r="BT1095" s="1"/>
      <c r="BU1095" s="26"/>
      <c r="BV1095" s="30"/>
      <c r="BW1095" s="26"/>
      <c r="BX1095" s="30"/>
      <c r="BY1095" s="26"/>
      <c r="BZ1095" s="60"/>
      <c r="CA1095" s="30"/>
      <c r="CB1095" s="30"/>
      <c r="CC1095" s="30"/>
    </row>
    <row r="1096" spans="1:81" s="56" customFormat="1" x14ac:dyDescent="0.35">
      <c r="A1096" s="1" t="s">
        <v>72</v>
      </c>
      <c r="B1096" s="30" t="s">
        <v>229</v>
      </c>
      <c r="C1096" s="30" t="s">
        <v>1574</v>
      </c>
      <c r="D1096" s="30" t="s">
        <v>86</v>
      </c>
      <c r="E1096" s="30" t="s">
        <v>55</v>
      </c>
      <c r="F1096" s="30">
        <v>999921216</v>
      </c>
      <c r="G1096" s="1">
        <f>(J1096+T1096)-H1096</f>
        <v>40</v>
      </c>
      <c r="H1096" s="1"/>
      <c r="I1096" s="27"/>
      <c r="J1096" s="1">
        <f>SUM(K1096,L1096,N1096,O1096,P1096,Q1096,R1096)</f>
        <v>40</v>
      </c>
      <c r="K1096" s="1">
        <f>SUM(AP1096,BT1096,BX1096)</f>
        <v>0</v>
      </c>
      <c r="L1096" s="1">
        <f>SUM(AD1096,AF1096,AH1096,AL1096,AJ1096,AN1096,AR1096,AT1096,AV1096,AX1096,BB1096,BD1096,BF1096,BH1096,BJ1096,BL1096,AZ1096)</f>
        <v>0</v>
      </c>
      <c r="M1096" s="1">
        <f>COUNT(#REF!,AD1096,AF1096,AH1096,AJ1096,AL1096,AN1096,AR1096,AT1096,AV1096,AX1096,AZ1096,BB1096,BD1096,BF1096,BH1096,BJ1096,BL1096)</f>
        <v>0</v>
      </c>
      <c r="N1096" s="1">
        <f>BN1096+BP1096</f>
        <v>0</v>
      </c>
      <c r="O1096" s="1">
        <v>0</v>
      </c>
      <c r="P1096" s="1">
        <f>BR1096</f>
        <v>40</v>
      </c>
      <c r="Q1096" s="1">
        <f>BV1096</f>
        <v>0</v>
      </c>
      <c r="R1096" s="1">
        <v>0</v>
      </c>
      <c r="S1096" s="64"/>
      <c r="T1096" s="1">
        <f>SUM(U1096,V1096,X1096,Y1096,Z1096,AA1096,AB1096)</f>
        <v>0</v>
      </c>
      <c r="U1096" s="1">
        <f>CA1096</f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0</v>
      </c>
      <c r="AA1096" s="1">
        <f>CC1096</f>
        <v>0</v>
      </c>
      <c r="AB1096" s="1">
        <f>CB1096</f>
        <v>0</v>
      </c>
      <c r="AC1096" s="64"/>
      <c r="AD1096" s="1"/>
      <c r="AE1096" s="26"/>
      <c r="AF1096" s="1"/>
      <c r="AG1096" s="26"/>
      <c r="AH1096" s="1"/>
      <c r="AI1096" s="26"/>
      <c r="AJ1096" s="1"/>
      <c r="AK1096" s="26"/>
      <c r="AL1096" s="1"/>
      <c r="AM1096" s="26"/>
      <c r="AN1096" s="1"/>
      <c r="AO1096" s="26"/>
      <c r="AP1096" s="1"/>
      <c r="AQ1096" s="26"/>
      <c r="AR1096" s="1"/>
      <c r="AS1096" s="26"/>
      <c r="AT1096" s="1"/>
      <c r="AU1096" s="26"/>
      <c r="AV1096" s="1"/>
      <c r="AW1096" s="26"/>
      <c r="AX1096" s="1"/>
      <c r="AY1096" s="26"/>
      <c r="AZ1096" s="1"/>
      <c r="BA1096" s="26"/>
      <c r="BB1096" s="1"/>
      <c r="BC1096" s="26"/>
      <c r="BD1096" s="1"/>
      <c r="BE1096" s="26"/>
      <c r="BF1096" s="1"/>
      <c r="BG1096" s="26"/>
      <c r="BH1096" s="1"/>
      <c r="BI1096" s="26"/>
      <c r="BJ1096" s="1"/>
      <c r="BK1096" s="26"/>
      <c r="BL1096" s="1"/>
      <c r="BM1096" s="26"/>
      <c r="BN1096" s="1"/>
      <c r="BO1096" s="26"/>
      <c r="BP1096" s="1"/>
      <c r="BQ1096" s="26"/>
      <c r="BR1096" s="1">
        <v>40</v>
      </c>
      <c r="BS1096" s="26">
        <v>1</v>
      </c>
      <c r="BT1096" s="1"/>
      <c r="BU1096" s="26"/>
      <c r="BV1096" s="30"/>
      <c r="BW1096" s="26"/>
      <c r="BX1096" s="30"/>
      <c r="BY1096" s="26"/>
      <c r="BZ1096" s="60"/>
      <c r="CA1096" s="30"/>
      <c r="CB1096" s="30"/>
      <c r="CC1096" s="30"/>
    </row>
    <row r="1097" spans="1:81" s="56" customFormat="1" x14ac:dyDescent="0.35">
      <c r="A1097" s="31" t="s">
        <v>72</v>
      </c>
      <c r="B1097" s="31" t="s">
        <v>229</v>
      </c>
      <c r="C1097" s="31" t="s">
        <v>2763</v>
      </c>
      <c r="D1097" s="31" t="s">
        <v>472</v>
      </c>
      <c r="E1097" s="31" t="s">
        <v>55</v>
      </c>
      <c r="F1097" s="1">
        <v>999926064</v>
      </c>
      <c r="G1097" s="1">
        <f>(J1097+T1097)-H1097</f>
        <v>30</v>
      </c>
      <c r="H1097" s="1"/>
      <c r="I1097" s="27"/>
      <c r="J1097" s="1">
        <f>SUM(K1097,L1097,N1097,O1097,P1097,Q1097,R1097)</f>
        <v>30</v>
      </c>
      <c r="K1097" s="1">
        <f>SUM(AP1097,BT1097,BX1097)</f>
        <v>0</v>
      </c>
      <c r="L1097" s="1">
        <f>SUM(AD1097,AF1097,AH1097,AL1097,AJ1097,AN1097,AR1097,AT1097,AV1097,AX1097,BB1097,BD1097,BF1097,BH1097,BJ1097,BL1097,AZ1097)</f>
        <v>30</v>
      </c>
      <c r="M1097" s="1">
        <f>COUNT(#REF!,AD1097,AF1097,AH1097,AJ1097,AL1097,AN1097,AR1097,AT1097,AV1097,AX1097,AZ1097,BB1097,BD1097,BF1097,BH1097,BJ1097,BL1097)</f>
        <v>1</v>
      </c>
      <c r="N1097" s="1">
        <f>BN1097+BP1097</f>
        <v>0</v>
      </c>
      <c r="O1097" s="1">
        <v>0</v>
      </c>
      <c r="P1097" s="1">
        <f>BR1097</f>
        <v>0</v>
      </c>
      <c r="Q1097" s="1">
        <f>BV1097</f>
        <v>0</v>
      </c>
      <c r="R1097" s="1">
        <v>0</v>
      </c>
      <c r="S1097" s="64"/>
      <c r="T1097" s="1">
        <f>SUM(U1097,V1097,X1097,Y1097,Z1097,AA1097,AB1097)</f>
        <v>0</v>
      </c>
      <c r="U1097" s="1">
        <f>CA1097</f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f>CC1097</f>
        <v>0</v>
      </c>
      <c r="AB1097" s="1">
        <f>CB1097</f>
        <v>0</v>
      </c>
      <c r="AC1097" s="64"/>
      <c r="AD1097" s="1"/>
      <c r="AE1097" s="26"/>
      <c r="AF1097" s="1"/>
      <c r="AG1097" s="26"/>
      <c r="AH1097" s="1"/>
      <c r="AI1097" s="26"/>
      <c r="AJ1097" s="1"/>
      <c r="AK1097" s="26"/>
      <c r="AL1097" s="1"/>
      <c r="AM1097" s="26"/>
      <c r="AN1097" s="1"/>
      <c r="AO1097" s="26"/>
      <c r="AP1097" s="1"/>
      <c r="AQ1097" s="26"/>
      <c r="AR1097" s="1"/>
      <c r="AS1097" s="26"/>
      <c r="AT1097" s="1"/>
      <c r="AU1097" s="26"/>
      <c r="AV1097" s="1"/>
      <c r="AW1097" s="26"/>
      <c r="AX1097" s="1"/>
      <c r="AY1097" s="27"/>
      <c r="AZ1097" s="1">
        <v>30</v>
      </c>
      <c r="BA1097" s="26"/>
      <c r="BB1097" s="1"/>
      <c r="BC1097" s="27"/>
      <c r="BD1097" s="1"/>
      <c r="BE1097" s="26"/>
      <c r="BF1097" s="1"/>
      <c r="BG1097" s="26"/>
      <c r="BH1097" s="1"/>
      <c r="BI1097" s="26"/>
      <c r="BJ1097" s="1"/>
      <c r="BK1097" s="26"/>
      <c r="BL1097" s="1"/>
      <c r="BM1097" s="26"/>
      <c r="BN1097" s="1"/>
      <c r="BO1097" s="26"/>
      <c r="BP1097" s="1"/>
      <c r="BQ1097" s="26"/>
      <c r="BR1097" s="1"/>
      <c r="BS1097" s="26"/>
      <c r="BT1097" s="1"/>
      <c r="BU1097" s="26"/>
      <c r="BV1097" s="30"/>
      <c r="BW1097" s="26"/>
      <c r="BX1097" s="30"/>
      <c r="BY1097" s="26"/>
      <c r="BZ1097" s="60"/>
      <c r="CA1097" s="30"/>
      <c r="CB1097" s="30"/>
      <c r="CC1097" s="30"/>
    </row>
    <row r="1098" spans="1:81" s="56" customFormat="1" x14ac:dyDescent="0.35">
      <c r="A1098" s="30" t="s">
        <v>348</v>
      </c>
      <c r="B1098" s="1" t="s">
        <v>229</v>
      </c>
      <c r="C1098" s="1" t="s">
        <v>1041</v>
      </c>
      <c r="D1098" s="1" t="s">
        <v>2185</v>
      </c>
      <c r="E1098" s="1" t="s">
        <v>55</v>
      </c>
      <c r="F1098" s="1">
        <v>999924722</v>
      </c>
      <c r="G1098" s="1">
        <f>(J1098+T1098)-H1098</f>
        <v>310</v>
      </c>
      <c r="H1098" s="30"/>
      <c r="I1098" s="27"/>
      <c r="J1098" s="1">
        <f>SUM(K1098,L1098,N1098,O1098,P1098,Q1098,R1098)</f>
        <v>310</v>
      </c>
      <c r="K1098" s="1">
        <f>SUM(AP1098,BT1098,BX1098)</f>
        <v>0</v>
      </c>
      <c r="L1098" s="1">
        <f>SUM(AD1098,AF1098,AH1098,AL1098,AJ1098,AN1098,AR1098,AT1098,AV1098,AX1098,BB1098,BD1098,BF1098,BH1098,BJ1098,BL1098,AZ1098)</f>
        <v>167</v>
      </c>
      <c r="M1098" s="1">
        <f>COUNT(#REF!,AD1098,AF1098,AH1098,AJ1098,AL1098,AN1098,AR1098,AT1098,AV1098,AX1098,AZ1098,BB1098,BD1098,BF1098,BH1098,BJ1098,BL1098)</f>
        <v>3</v>
      </c>
      <c r="N1098" s="1">
        <f>BN1098+BP1098</f>
        <v>71</v>
      </c>
      <c r="O1098" s="1">
        <v>0</v>
      </c>
      <c r="P1098" s="1">
        <f>BR1098</f>
        <v>72</v>
      </c>
      <c r="Q1098" s="1">
        <f>BV1098</f>
        <v>0</v>
      </c>
      <c r="R1098" s="1">
        <v>0</v>
      </c>
      <c r="S1098" s="64"/>
      <c r="T1098" s="1">
        <f>SUM(U1098,V1098,X1098,Y1098,Z1098,AA1098,AB1098)</f>
        <v>0</v>
      </c>
      <c r="U1098" s="1">
        <f>CA1098</f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f>CC1098</f>
        <v>0</v>
      </c>
      <c r="AB1098" s="1">
        <f>CB1098</f>
        <v>0</v>
      </c>
      <c r="AC1098" s="64"/>
      <c r="AD1098" s="1"/>
      <c r="AE1098" s="26"/>
      <c r="AF1098" s="1">
        <v>68</v>
      </c>
      <c r="AG1098" s="26"/>
      <c r="AH1098" s="1"/>
      <c r="AI1098" s="26"/>
      <c r="AJ1098" s="1"/>
      <c r="AK1098" s="26"/>
      <c r="AL1098" s="1"/>
      <c r="AM1098" s="26"/>
      <c r="AN1098" s="1"/>
      <c r="AO1098" s="26"/>
      <c r="AP1098" s="1"/>
      <c r="AQ1098" s="26"/>
      <c r="AR1098" s="1"/>
      <c r="AS1098" s="26"/>
      <c r="AT1098" s="1"/>
      <c r="AU1098" s="26"/>
      <c r="AV1098" s="1"/>
      <c r="AW1098" s="26"/>
      <c r="AX1098" s="1"/>
      <c r="AY1098" s="26"/>
      <c r="AZ1098" s="1">
        <v>54</v>
      </c>
      <c r="BA1098" s="26"/>
      <c r="BB1098" s="1"/>
      <c r="BC1098" s="26"/>
      <c r="BD1098" s="1">
        <v>45</v>
      </c>
      <c r="BE1098" s="26"/>
      <c r="BF1098" s="1"/>
      <c r="BG1098" s="26"/>
      <c r="BH1098" s="1"/>
      <c r="BI1098" s="26"/>
      <c r="BJ1098" s="1"/>
      <c r="BK1098" s="26"/>
      <c r="BL1098" s="1"/>
      <c r="BM1098" s="26"/>
      <c r="BN1098" s="1"/>
      <c r="BO1098" s="26"/>
      <c r="BP1098" s="1">
        <v>71</v>
      </c>
      <c r="BQ1098" s="26">
        <v>5</v>
      </c>
      <c r="BR1098" s="1">
        <v>72</v>
      </c>
      <c r="BS1098" s="26">
        <v>7</v>
      </c>
      <c r="BT1098" s="1"/>
      <c r="BU1098" s="26"/>
      <c r="BV1098" s="30"/>
      <c r="BW1098" s="26"/>
      <c r="BX1098" s="30"/>
      <c r="BY1098" s="26"/>
      <c r="BZ1098" s="60"/>
      <c r="CA1098" s="30"/>
      <c r="CB1098" s="30"/>
      <c r="CC1098" s="30"/>
    </row>
    <row r="1099" spans="1:81" s="56" customFormat="1" x14ac:dyDescent="0.35">
      <c r="A1099" s="30" t="s">
        <v>348</v>
      </c>
      <c r="B1099" s="1" t="s">
        <v>229</v>
      </c>
      <c r="C1099" s="1" t="s">
        <v>648</v>
      </c>
      <c r="D1099" s="1" t="s">
        <v>1637</v>
      </c>
      <c r="E1099" s="30" t="s">
        <v>55</v>
      </c>
      <c r="F1099" s="1">
        <v>999921472</v>
      </c>
      <c r="G1099" s="1">
        <f>(J1099+T1099)-H1099</f>
        <v>302</v>
      </c>
      <c r="H1099" s="30"/>
      <c r="I1099" s="27"/>
      <c r="J1099" s="1">
        <f>SUM(K1099,L1099,N1099,O1099,P1099,Q1099,R1099)</f>
        <v>302</v>
      </c>
      <c r="K1099" s="1">
        <f>SUM(AP1099,BT1099,BX1099)</f>
        <v>0</v>
      </c>
      <c r="L1099" s="1">
        <f>SUM(AD1099,AF1099,AH1099,AL1099,AJ1099,AN1099,AR1099,AT1099,AV1099,AX1099,BB1099,BD1099,BF1099,BH1099,BJ1099,BL1099,AZ1099)</f>
        <v>188</v>
      </c>
      <c r="M1099" s="1">
        <f>COUNT(#REF!,AD1099,AF1099,AH1099,AJ1099,AL1099,AN1099,AR1099,AT1099,AV1099,AX1099,AZ1099,BB1099,BD1099,BF1099,BH1099,BJ1099,BL1099)</f>
        <v>2</v>
      </c>
      <c r="N1099" s="1">
        <f>BN1099+BP1099</f>
        <v>63</v>
      </c>
      <c r="O1099" s="1">
        <v>0</v>
      </c>
      <c r="P1099" s="1">
        <f>BR1099</f>
        <v>51</v>
      </c>
      <c r="Q1099" s="1">
        <f>BV1099</f>
        <v>0</v>
      </c>
      <c r="R1099" s="1">
        <v>0</v>
      </c>
      <c r="S1099" s="64"/>
      <c r="T1099" s="1">
        <f>SUM(U1099,V1099,X1099,Y1099,Z1099,AA1099,AB1099)</f>
        <v>0</v>
      </c>
      <c r="U1099" s="1">
        <f>CA1099</f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f>CC1099</f>
        <v>0</v>
      </c>
      <c r="AB1099" s="1">
        <f>CB1099</f>
        <v>0</v>
      </c>
      <c r="AC1099" s="64"/>
      <c r="AD1099" s="1"/>
      <c r="AE1099" s="26"/>
      <c r="AF1099" s="1"/>
      <c r="AG1099" s="26"/>
      <c r="AH1099" s="1"/>
      <c r="AI1099" s="26"/>
      <c r="AJ1099" s="1">
        <v>68</v>
      </c>
      <c r="AK1099" s="26">
        <v>3</v>
      </c>
      <c r="AL1099" s="1"/>
      <c r="AM1099" s="26"/>
      <c r="AN1099" s="1"/>
      <c r="AO1099" s="26"/>
      <c r="AP1099" s="1"/>
      <c r="AQ1099" s="26"/>
      <c r="AR1099" s="1">
        <v>120</v>
      </c>
      <c r="AS1099" s="26">
        <v>1</v>
      </c>
      <c r="AT1099" s="1"/>
      <c r="AU1099" s="26"/>
      <c r="AV1099" s="1"/>
      <c r="AW1099" s="26"/>
      <c r="AX1099" s="1"/>
      <c r="AY1099" s="26"/>
      <c r="AZ1099" s="1"/>
      <c r="BA1099" s="26"/>
      <c r="BB1099" s="1"/>
      <c r="BC1099" s="26"/>
      <c r="BD1099" s="1"/>
      <c r="BE1099" s="26"/>
      <c r="BF1099" s="1"/>
      <c r="BG1099" s="26"/>
      <c r="BH1099" s="1"/>
      <c r="BI1099" s="26"/>
      <c r="BJ1099" s="1"/>
      <c r="BK1099" s="26"/>
      <c r="BL1099" s="1"/>
      <c r="BM1099" s="26"/>
      <c r="BN1099" s="1"/>
      <c r="BO1099" s="26"/>
      <c r="BP1099" s="1">
        <v>63</v>
      </c>
      <c r="BQ1099" s="26">
        <v>7</v>
      </c>
      <c r="BR1099" s="1">
        <v>51</v>
      </c>
      <c r="BS1099" s="26" t="s">
        <v>94</v>
      </c>
      <c r="BT1099" s="1"/>
      <c r="BU1099" s="26"/>
      <c r="BV1099" s="30"/>
      <c r="BW1099" s="26"/>
      <c r="BX1099" s="30"/>
      <c r="BY1099" s="26"/>
      <c r="BZ1099" s="60"/>
      <c r="CA1099" s="30"/>
      <c r="CB1099" s="30"/>
      <c r="CC1099" s="30"/>
    </row>
    <row r="1100" spans="1:81" s="56" customFormat="1" x14ac:dyDescent="0.35">
      <c r="A1100" s="30" t="s">
        <v>348</v>
      </c>
      <c r="B1100" s="30" t="s">
        <v>229</v>
      </c>
      <c r="C1100" s="30" t="s">
        <v>1548</v>
      </c>
      <c r="D1100" s="30" t="s">
        <v>2003</v>
      </c>
      <c r="E1100" s="30" t="s">
        <v>55</v>
      </c>
      <c r="F1100" s="30">
        <v>999923262</v>
      </c>
      <c r="G1100" s="1">
        <f>(J1100+T1100)-H1100</f>
        <v>299</v>
      </c>
      <c r="H1100" s="30"/>
      <c r="I1100" s="27"/>
      <c r="J1100" s="1">
        <f>SUM(K1100,L1100,N1100,O1100,P1100,Q1100,R1100)</f>
        <v>299</v>
      </c>
      <c r="K1100" s="1">
        <f>SUM(AP1100,BT1100,BX1100)</f>
        <v>0</v>
      </c>
      <c r="L1100" s="1">
        <f>SUM(AD1100,AF1100,AH1100,AL1100,AJ1100,AN1100,AR1100,AT1100,AV1100,AX1100,BB1100,BD1100,BF1100,BH1100,BJ1100,BL1100,AZ1100)</f>
        <v>0</v>
      </c>
      <c r="M1100" s="1">
        <f>COUNT(#REF!,AD1100,AF1100,AH1100,AJ1100,AL1100,AN1100,AR1100,AT1100,AV1100,AX1100,AZ1100,BB1100,BD1100,BF1100,BH1100,BJ1100,BL1100)</f>
        <v>0</v>
      </c>
      <c r="N1100" s="1">
        <f>BN1100+BP1100</f>
        <v>79</v>
      </c>
      <c r="O1100" s="1">
        <v>0</v>
      </c>
      <c r="P1100" s="1">
        <f>BR1100</f>
        <v>120</v>
      </c>
      <c r="Q1100" s="1">
        <f>BV1100</f>
        <v>100</v>
      </c>
      <c r="R1100" s="1">
        <v>0</v>
      </c>
      <c r="S1100" s="64"/>
      <c r="T1100" s="1">
        <f>SUM(U1100,V1100,X1100,Y1100,Z1100,AA1100,AB1100)</f>
        <v>0</v>
      </c>
      <c r="U1100" s="1">
        <f>CA1100</f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f>CC1100</f>
        <v>0</v>
      </c>
      <c r="AB1100" s="1">
        <f>CB1100</f>
        <v>0</v>
      </c>
      <c r="AC1100" s="64"/>
      <c r="AD1100" s="1"/>
      <c r="AE1100" s="26"/>
      <c r="AF1100" s="1"/>
      <c r="AG1100" s="26"/>
      <c r="AH1100" s="1"/>
      <c r="AI1100" s="26"/>
      <c r="AJ1100" s="1"/>
      <c r="AK1100" s="26"/>
      <c r="AL1100" s="1"/>
      <c r="AM1100" s="26"/>
      <c r="AN1100" s="1"/>
      <c r="AO1100" s="26"/>
      <c r="AP1100" s="1"/>
      <c r="AQ1100" s="26"/>
      <c r="AR1100" s="1"/>
      <c r="AS1100" s="26"/>
      <c r="AT1100" s="1"/>
      <c r="AU1100" s="26"/>
      <c r="AV1100" s="1"/>
      <c r="AW1100" s="26"/>
      <c r="AX1100" s="1"/>
      <c r="AY1100" s="26"/>
      <c r="AZ1100" s="1"/>
      <c r="BA1100" s="26"/>
      <c r="BB1100" s="1"/>
      <c r="BC1100" s="26"/>
      <c r="BD1100" s="1"/>
      <c r="BE1100" s="26"/>
      <c r="BF1100" s="1"/>
      <c r="BG1100" s="26"/>
      <c r="BH1100" s="1"/>
      <c r="BI1100" s="26"/>
      <c r="BJ1100" s="1"/>
      <c r="BK1100" s="26"/>
      <c r="BL1100" s="1"/>
      <c r="BM1100" s="26"/>
      <c r="BN1100" s="1"/>
      <c r="BO1100" s="26"/>
      <c r="BP1100" s="1">
        <v>79</v>
      </c>
      <c r="BQ1100" s="26">
        <v>4</v>
      </c>
      <c r="BR1100" s="1">
        <v>120</v>
      </c>
      <c r="BS1100" s="26">
        <v>2</v>
      </c>
      <c r="BT1100" s="1"/>
      <c r="BU1100" s="26"/>
      <c r="BV1100" s="30">
        <v>100</v>
      </c>
      <c r="BW1100" s="26">
        <v>1</v>
      </c>
      <c r="BX1100" s="30"/>
      <c r="BY1100" s="26"/>
      <c r="BZ1100" s="60"/>
      <c r="CA1100" s="30"/>
      <c r="CB1100" s="30"/>
      <c r="CC1100" s="30"/>
    </row>
    <row r="1101" spans="1:81" s="56" customFormat="1" x14ac:dyDescent="0.35">
      <c r="A1101" s="30" t="s">
        <v>348</v>
      </c>
      <c r="B1101" s="1" t="s">
        <v>229</v>
      </c>
      <c r="C1101" s="1" t="s">
        <v>1170</v>
      </c>
      <c r="D1101" s="1" t="s">
        <v>1171</v>
      </c>
      <c r="E1101" s="1" t="s">
        <v>55</v>
      </c>
      <c r="F1101" s="1">
        <v>999918064</v>
      </c>
      <c r="G1101" s="1">
        <f>(J1101+T1101)-H1101</f>
        <v>247</v>
      </c>
      <c r="H1101" s="30"/>
      <c r="I1101" s="27"/>
      <c r="J1101" s="1">
        <f>SUM(K1101,L1101,N1101,O1101,P1101,Q1101,R1101)</f>
        <v>247</v>
      </c>
      <c r="K1101" s="1">
        <f>SUM(AP1101,BT1101,BX1101)</f>
        <v>100</v>
      </c>
      <c r="L1101" s="1">
        <f>SUM(AD1101,AF1101,AH1101,AL1101,AJ1101,AN1101,AR1101,AT1101,AV1101,AX1101,BB1101,BD1101,BF1101,BH1101,BJ1101,BL1101,AZ1101)</f>
        <v>0</v>
      </c>
      <c r="M1101" s="1">
        <f>COUNT(#REF!,AD1101,AF1101,AH1101,AJ1101,AL1101,AN1101,AR1101,AT1101,AV1101,AX1101,AZ1101,BB1101,BD1101,BF1101,BH1101,BJ1101,BL1101)</f>
        <v>0</v>
      </c>
      <c r="N1101" s="1">
        <f>BN1101+BP1101</f>
        <v>79</v>
      </c>
      <c r="O1101" s="1">
        <v>0</v>
      </c>
      <c r="P1101" s="1">
        <f>BR1101</f>
        <v>68</v>
      </c>
      <c r="Q1101" s="1">
        <f>BV1101</f>
        <v>0</v>
      </c>
      <c r="R1101" s="1">
        <v>0</v>
      </c>
      <c r="S1101" s="64"/>
      <c r="T1101" s="1">
        <f>SUM(U1101,V1101,X1101,Y1101,Z1101,AA1101,AB1101)</f>
        <v>0</v>
      </c>
      <c r="U1101" s="1">
        <f>CA1101</f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f>CC1101</f>
        <v>0</v>
      </c>
      <c r="AB1101" s="1">
        <f>CB1101</f>
        <v>0</v>
      </c>
      <c r="AC1101" s="64"/>
      <c r="AD1101" s="1"/>
      <c r="AE1101" s="26"/>
      <c r="AF1101" s="1"/>
      <c r="AG1101" s="26"/>
      <c r="AH1101" s="1"/>
      <c r="AI1101" s="26"/>
      <c r="AJ1101" s="1"/>
      <c r="AK1101" s="26"/>
      <c r="AL1101" s="1"/>
      <c r="AM1101" s="26"/>
      <c r="AN1101" s="1"/>
      <c r="AO1101" s="26"/>
      <c r="AP1101" s="1"/>
      <c r="AQ1101" s="26"/>
      <c r="AR1101" s="1"/>
      <c r="AS1101" s="26"/>
      <c r="AT1101" s="1"/>
      <c r="AU1101" s="26"/>
      <c r="AV1101" s="1"/>
      <c r="AW1101" s="26"/>
      <c r="AX1101" s="1"/>
      <c r="AY1101" s="26"/>
      <c r="AZ1101" s="1"/>
      <c r="BA1101" s="26"/>
      <c r="BB1101" s="1"/>
      <c r="BC1101" s="26"/>
      <c r="BD1101" s="1"/>
      <c r="BE1101" s="26"/>
      <c r="BF1101" s="1"/>
      <c r="BG1101" s="26"/>
      <c r="BH1101" s="1"/>
      <c r="BI1101" s="26"/>
      <c r="BJ1101" s="1"/>
      <c r="BK1101" s="26"/>
      <c r="BL1101" s="1"/>
      <c r="BM1101" s="26"/>
      <c r="BN1101" s="1">
        <v>79</v>
      </c>
      <c r="BO1101" s="26">
        <v>3</v>
      </c>
      <c r="BP1101" s="1"/>
      <c r="BQ1101" s="26"/>
      <c r="BR1101" s="1">
        <v>68</v>
      </c>
      <c r="BS1101" s="26">
        <v>8</v>
      </c>
      <c r="BT1101" s="1">
        <v>100</v>
      </c>
      <c r="BU1101" s="26">
        <v>1</v>
      </c>
      <c r="BV1101" s="30"/>
      <c r="BW1101" s="26"/>
      <c r="BX1101" s="30"/>
      <c r="BY1101" s="26"/>
      <c r="BZ1101" s="60"/>
      <c r="CA1101" s="30"/>
      <c r="CB1101" s="30"/>
      <c r="CC1101" s="30"/>
    </row>
    <row r="1102" spans="1:81" s="56" customFormat="1" x14ac:dyDescent="0.35">
      <c r="A1102" s="30" t="s">
        <v>348</v>
      </c>
      <c r="B1102" s="31" t="s">
        <v>229</v>
      </c>
      <c r="C1102" s="31" t="s">
        <v>1380</v>
      </c>
      <c r="D1102" s="31" t="s">
        <v>2299</v>
      </c>
      <c r="E1102" s="31" t="s">
        <v>55</v>
      </c>
      <c r="F1102" s="1">
        <v>999924829</v>
      </c>
      <c r="G1102" s="1">
        <f>(J1102+T1102)-H1102</f>
        <v>214</v>
      </c>
      <c r="H1102" s="1">
        <f>(K1102+L1102+N1102+O1102+P1102+Q1102+R1102)*0.5</f>
        <v>194</v>
      </c>
      <c r="I1102" s="27"/>
      <c r="J1102" s="1">
        <f>SUM(K1102,L1102,N1102,O1102,P1102,Q1102,R1102)</f>
        <v>388</v>
      </c>
      <c r="K1102" s="1">
        <f>SUM(AP1102,BT1102,BX1102)</f>
        <v>0</v>
      </c>
      <c r="L1102" s="1">
        <f>SUM(AD1102,AF1102,AH1102,AL1102,AJ1102,AN1102,AR1102,AT1102,AV1102,AX1102,BB1102,BD1102,BF1102,BH1102,BJ1102,BL1102,AZ1102)</f>
        <v>203</v>
      </c>
      <c r="M1102" s="1">
        <f>COUNT(#REF!,AD1102,AF1102,AH1102,AJ1102,AL1102,AN1102,AR1102,AT1102,AV1102,AX1102,AZ1102,BB1102,BD1102,BF1102,BH1102,BJ1102,BL1102)</f>
        <v>3</v>
      </c>
      <c r="N1102" s="1">
        <f>BN1102+BP1102</f>
        <v>0</v>
      </c>
      <c r="O1102" s="1">
        <v>0</v>
      </c>
      <c r="P1102" s="1">
        <f>BR1102</f>
        <v>72</v>
      </c>
      <c r="Q1102" s="1">
        <f>BV1102</f>
        <v>113</v>
      </c>
      <c r="R1102" s="1">
        <v>0</v>
      </c>
      <c r="S1102" s="64"/>
      <c r="T1102" s="1">
        <f>SUM(U1102,V1102,X1102,Y1102,Z1102,AA1102,AB1102)</f>
        <v>20</v>
      </c>
      <c r="U1102" s="1">
        <f>CA1102</f>
        <v>20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f>CC1102</f>
        <v>0</v>
      </c>
      <c r="AB1102" s="1">
        <f>CB1102</f>
        <v>0</v>
      </c>
      <c r="AC1102" s="64"/>
      <c r="AD1102" s="1"/>
      <c r="AE1102" s="26"/>
      <c r="AF1102" s="1">
        <v>45</v>
      </c>
      <c r="AG1102" s="26">
        <v>2</v>
      </c>
      <c r="AH1102" s="1"/>
      <c r="AI1102" s="26"/>
      <c r="AJ1102" s="1">
        <v>68</v>
      </c>
      <c r="AK1102" s="26">
        <v>4</v>
      </c>
      <c r="AL1102" s="1"/>
      <c r="AM1102" s="26"/>
      <c r="AN1102" s="1"/>
      <c r="AO1102" s="26"/>
      <c r="AP1102" s="1"/>
      <c r="AQ1102" s="26"/>
      <c r="AR1102" s="1">
        <v>90</v>
      </c>
      <c r="AS1102" s="26">
        <v>2</v>
      </c>
      <c r="AT1102" s="1"/>
      <c r="AU1102" s="26"/>
      <c r="AV1102" s="1"/>
      <c r="AW1102" s="26"/>
      <c r="AX1102" s="1"/>
      <c r="AY1102" s="26"/>
      <c r="AZ1102" s="1"/>
      <c r="BA1102" s="26"/>
      <c r="BB1102" s="1"/>
      <c r="BC1102" s="26"/>
      <c r="BD1102" s="1"/>
      <c r="BE1102" s="26"/>
      <c r="BF1102" s="1"/>
      <c r="BG1102" s="26"/>
      <c r="BH1102" s="1"/>
      <c r="BI1102" s="26"/>
      <c r="BJ1102" s="1"/>
      <c r="BK1102" s="26"/>
      <c r="BL1102" s="1"/>
      <c r="BM1102" s="26"/>
      <c r="BN1102" s="1"/>
      <c r="BO1102" s="26"/>
      <c r="BP1102" s="1"/>
      <c r="BQ1102" s="26"/>
      <c r="BR1102" s="1">
        <v>72</v>
      </c>
      <c r="BS1102" s="26">
        <v>7</v>
      </c>
      <c r="BT1102" s="1"/>
      <c r="BU1102" s="26"/>
      <c r="BV1102" s="30">
        <v>113</v>
      </c>
      <c r="BW1102" s="26">
        <v>3</v>
      </c>
      <c r="BX1102" s="30"/>
      <c r="BY1102" s="26"/>
      <c r="BZ1102" s="60"/>
      <c r="CA1102" s="30">
        <v>20</v>
      </c>
      <c r="CB1102" s="30"/>
      <c r="CC1102" s="30"/>
    </row>
    <row r="1103" spans="1:81" s="56" customFormat="1" x14ac:dyDescent="0.35">
      <c r="A1103" s="30" t="s">
        <v>348</v>
      </c>
      <c r="B1103" s="1" t="s">
        <v>229</v>
      </c>
      <c r="C1103" s="1" t="s">
        <v>1169</v>
      </c>
      <c r="D1103" s="1" t="s">
        <v>113</v>
      </c>
      <c r="E1103" s="1" t="s">
        <v>55</v>
      </c>
      <c r="F1103" s="1">
        <v>999918053</v>
      </c>
      <c r="G1103" s="1">
        <f>(J1103+T1103)-H1103</f>
        <v>200</v>
      </c>
      <c r="H1103" s="1">
        <f>(K1103+L1103+N1103+O1103+P1103+Q1103+R1103)*0.5</f>
        <v>200</v>
      </c>
      <c r="I1103" s="27"/>
      <c r="J1103" s="1">
        <f>SUM(K1103,L1103,N1103,O1103,P1103,Q1103,R1103)</f>
        <v>400</v>
      </c>
      <c r="K1103" s="1">
        <f>SUM(AP1103,BT1103,BX1103)</f>
        <v>0</v>
      </c>
      <c r="L1103" s="1">
        <f>SUM(AD1103,AF1103,AH1103,AL1103,AJ1103,AN1103,AR1103,AT1103,AV1103,AX1103,BB1103,BD1103,BF1103,BH1103,BJ1103,BL1103,AZ1103)</f>
        <v>90</v>
      </c>
      <c r="M1103" s="1">
        <f>COUNT(#REF!,AD1103,AF1103,AH1103,AJ1103,AL1103,AN1103,AR1103,AT1103,AV1103,AX1103,AZ1103,BB1103,BD1103,BF1103,BH1103,BJ1103,BL1103)</f>
        <v>2</v>
      </c>
      <c r="N1103" s="1">
        <f>BN1103+BP1103</f>
        <v>70</v>
      </c>
      <c r="O1103" s="1">
        <v>0</v>
      </c>
      <c r="P1103" s="1">
        <f>BR1103</f>
        <v>90</v>
      </c>
      <c r="Q1103" s="1">
        <f>BV1103</f>
        <v>150</v>
      </c>
      <c r="R1103" s="1">
        <v>0</v>
      </c>
      <c r="S1103" s="64"/>
      <c r="T1103" s="1">
        <f>SUM(U1103,V1103,X1103,Y1103,Z1103,AA1103,AB1103)</f>
        <v>0</v>
      </c>
      <c r="U1103" s="1">
        <f>CA1103</f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f>CC1103</f>
        <v>0</v>
      </c>
      <c r="AB1103" s="1">
        <f>CB1103</f>
        <v>0</v>
      </c>
      <c r="AC1103" s="64"/>
      <c r="AD1103" s="1"/>
      <c r="AE1103" s="26"/>
      <c r="AF1103" s="1"/>
      <c r="AG1103" s="26"/>
      <c r="AH1103" s="1"/>
      <c r="AI1103" s="26"/>
      <c r="AJ1103" s="1"/>
      <c r="AK1103" s="26"/>
      <c r="AL1103" s="1"/>
      <c r="AM1103" s="26"/>
      <c r="AN1103" s="1"/>
      <c r="AO1103" s="26"/>
      <c r="AP1103" s="1"/>
      <c r="AQ1103" s="26"/>
      <c r="AR1103" s="1"/>
      <c r="AS1103" s="26"/>
      <c r="AT1103" s="1"/>
      <c r="AU1103" s="26"/>
      <c r="AV1103" s="1"/>
      <c r="AW1103" s="26"/>
      <c r="AX1103" s="1">
        <v>30</v>
      </c>
      <c r="AY1103" s="26">
        <v>1</v>
      </c>
      <c r="AZ1103" s="1"/>
      <c r="BA1103" s="26"/>
      <c r="BB1103" s="1"/>
      <c r="BC1103" s="26"/>
      <c r="BD1103" s="1"/>
      <c r="BE1103" s="26"/>
      <c r="BF1103" s="1"/>
      <c r="BG1103" s="26"/>
      <c r="BH1103" s="1"/>
      <c r="BI1103" s="26"/>
      <c r="BJ1103" s="1">
        <v>60</v>
      </c>
      <c r="BK1103" s="26">
        <v>1</v>
      </c>
      <c r="BL1103" s="1"/>
      <c r="BM1103" s="26"/>
      <c r="BN1103" s="1">
        <v>70</v>
      </c>
      <c r="BO1103" s="26">
        <v>1</v>
      </c>
      <c r="BP1103" s="1"/>
      <c r="BQ1103" s="26"/>
      <c r="BR1103" s="1">
        <v>90</v>
      </c>
      <c r="BS1103" s="26">
        <v>4</v>
      </c>
      <c r="BT1103" s="1"/>
      <c r="BU1103" s="26"/>
      <c r="BV1103" s="30">
        <v>150</v>
      </c>
      <c r="BW1103" s="26">
        <v>2</v>
      </c>
      <c r="BX1103" s="30"/>
      <c r="BY1103" s="26"/>
      <c r="BZ1103" s="60"/>
      <c r="CA1103" s="30"/>
      <c r="CB1103" s="30"/>
      <c r="CC1103" s="30"/>
    </row>
    <row r="1104" spans="1:81" s="56" customFormat="1" x14ac:dyDescent="0.35">
      <c r="A1104" s="32" t="s">
        <v>348</v>
      </c>
      <c r="B1104" s="32" t="s">
        <v>229</v>
      </c>
      <c r="C1104" s="32" t="s">
        <v>1520</v>
      </c>
      <c r="D1104" s="37" t="s">
        <v>1521</v>
      </c>
      <c r="E1104" s="32" t="s">
        <v>55</v>
      </c>
      <c r="F1104" s="32">
        <v>999920999</v>
      </c>
      <c r="G1104" s="1">
        <f>(J1104+T1104)-H1104</f>
        <v>190</v>
      </c>
      <c r="H1104" s="1"/>
      <c r="I1104" s="27"/>
      <c r="J1104" s="1">
        <f>SUM(K1104,L1104,N1104,O1104,P1104,Q1104,R1104)</f>
        <v>190</v>
      </c>
      <c r="K1104" s="1">
        <f>SUM(AP1104,BT1104,BX1104)</f>
        <v>0</v>
      </c>
      <c r="L1104" s="1">
        <f>SUM(AD1104,AF1104,AH1104,AL1104,AJ1104,AN1104,AR1104,AT1104,AV1104,AX1104,BB1104,BD1104,BF1104,BH1104,BJ1104,BL1104,AZ1104)</f>
        <v>60</v>
      </c>
      <c r="M1104" s="1">
        <f>COUNT(#REF!,AD1104,AF1104,AH1104,AJ1104,AL1104,AN1104,AR1104,AT1104,AV1104,AX1104,AZ1104,BB1104,BD1104,BF1104,BH1104,BJ1104,BL1104)</f>
        <v>1</v>
      </c>
      <c r="N1104" s="1">
        <f>BN1104+BP1104</f>
        <v>79</v>
      </c>
      <c r="O1104" s="1">
        <v>0</v>
      </c>
      <c r="P1104" s="1">
        <f>BR1104</f>
        <v>51</v>
      </c>
      <c r="Q1104" s="1">
        <f>BV1104</f>
        <v>0</v>
      </c>
      <c r="R1104" s="1">
        <v>0</v>
      </c>
      <c r="S1104" s="64"/>
      <c r="T1104" s="1">
        <f>SUM(U1104,V1104,X1104,Y1104,Z1104,AA1104,AB1104)</f>
        <v>0</v>
      </c>
      <c r="U1104" s="1">
        <f>CA1104</f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f>CC1104</f>
        <v>0</v>
      </c>
      <c r="AB1104" s="1">
        <f>CB1104</f>
        <v>0</v>
      </c>
      <c r="AC1104" s="64"/>
      <c r="AD1104" s="1">
        <v>60</v>
      </c>
      <c r="AE1104" s="26">
        <v>1</v>
      </c>
      <c r="AF1104" s="1"/>
      <c r="AG1104" s="26"/>
      <c r="AH1104" s="1"/>
      <c r="AI1104" s="26"/>
      <c r="AJ1104" s="1"/>
      <c r="AK1104" s="26"/>
      <c r="AL1104" s="1"/>
      <c r="AM1104" s="26"/>
      <c r="AN1104" s="1"/>
      <c r="AO1104" s="26"/>
      <c r="AP1104" s="1"/>
      <c r="AQ1104" s="26"/>
      <c r="AR1104" s="1"/>
      <c r="AS1104" s="26"/>
      <c r="AT1104" s="1"/>
      <c r="AU1104" s="26"/>
      <c r="AV1104" s="1"/>
      <c r="AW1104" s="26"/>
      <c r="AX1104" s="1"/>
      <c r="AY1104" s="26"/>
      <c r="AZ1104" s="1"/>
      <c r="BA1104" s="26"/>
      <c r="BB1104" s="1"/>
      <c r="BC1104" s="26"/>
      <c r="BD1104" s="1"/>
      <c r="BE1104" s="26"/>
      <c r="BF1104" s="1"/>
      <c r="BG1104" s="26"/>
      <c r="BH1104" s="1"/>
      <c r="BI1104" s="26"/>
      <c r="BJ1104" s="1"/>
      <c r="BK1104" s="26"/>
      <c r="BL1104" s="1"/>
      <c r="BM1104" s="26"/>
      <c r="BN1104" s="1">
        <v>79</v>
      </c>
      <c r="BO1104" s="26">
        <v>4</v>
      </c>
      <c r="BP1104" s="1"/>
      <c r="BQ1104" s="26"/>
      <c r="BR1104" s="1">
        <v>51</v>
      </c>
      <c r="BS1104" s="26" t="s">
        <v>94</v>
      </c>
      <c r="BT1104" s="1"/>
      <c r="BU1104" s="26"/>
      <c r="BV1104" s="30"/>
      <c r="BW1104" s="26"/>
      <c r="BX1104" s="30"/>
      <c r="BY1104" s="26"/>
      <c r="BZ1104" s="60"/>
      <c r="CA1104" s="30"/>
      <c r="CB1104" s="30"/>
      <c r="CC1104" s="30"/>
    </row>
    <row r="1105" spans="1:81" s="56" customFormat="1" x14ac:dyDescent="0.35">
      <c r="A1105" s="30" t="s">
        <v>348</v>
      </c>
      <c r="B1105" s="30" t="s">
        <v>229</v>
      </c>
      <c r="C1105" s="30" t="s">
        <v>1074</v>
      </c>
      <c r="D1105" s="30" t="s">
        <v>1075</v>
      </c>
      <c r="E1105" s="1" t="s">
        <v>55</v>
      </c>
      <c r="F1105" s="1">
        <v>999917048</v>
      </c>
      <c r="G1105" s="1">
        <f>(J1105+T1105)-H1105</f>
        <v>175.5</v>
      </c>
      <c r="H1105" s="30"/>
      <c r="I1105" s="27"/>
      <c r="J1105" s="1">
        <f>SUM(K1105,L1105,N1105,O1105,P1105,Q1105,R1105)</f>
        <v>175.5</v>
      </c>
      <c r="K1105" s="1">
        <f>SUM(AP1105,BT1105,BX1105)</f>
        <v>0</v>
      </c>
      <c r="L1105" s="1">
        <f>SUM(AD1105,AF1105,AH1105,AL1105,AJ1105,AN1105,AR1105,AT1105,AV1105,AX1105,BB1105,BD1105,BF1105,BH1105,BJ1105,BL1105,AZ1105)</f>
        <v>68</v>
      </c>
      <c r="M1105" s="1">
        <f>COUNT(#REF!,AD1105,AF1105,AH1105,AJ1105,AL1105,AN1105,AR1105,AT1105,AV1105,AX1105,AZ1105,BB1105,BD1105,BF1105,BH1105,BJ1105,BL1105)</f>
        <v>1</v>
      </c>
      <c r="N1105" s="1">
        <f>BN1105+BP1105</f>
        <v>0</v>
      </c>
      <c r="O1105" s="1">
        <v>0</v>
      </c>
      <c r="P1105" s="1">
        <f>BR1105</f>
        <v>51</v>
      </c>
      <c r="Q1105" s="1">
        <f>BV1105</f>
        <v>56.5</v>
      </c>
      <c r="R1105" s="1">
        <v>0</v>
      </c>
      <c r="S1105" s="64"/>
      <c r="T1105" s="1">
        <f>SUM(U1105,V1105,X1105,Y1105,Z1105,AA1105,AB1105)</f>
        <v>0</v>
      </c>
      <c r="U1105" s="1">
        <f>CA1105</f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f>CC1105</f>
        <v>0</v>
      </c>
      <c r="AB1105" s="1">
        <f>CB1105</f>
        <v>0</v>
      </c>
      <c r="AC1105" s="64"/>
      <c r="AD1105" s="1"/>
      <c r="AE1105" s="26"/>
      <c r="AF1105" s="1"/>
      <c r="AG1105" s="26"/>
      <c r="AH1105" s="1">
        <v>68</v>
      </c>
      <c r="AI1105" s="26">
        <v>3</v>
      </c>
      <c r="AJ1105" s="1"/>
      <c r="AK1105" s="26"/>
      <c r="AL1105" s="1"/>
      <c r="AM1105" s="26"/>
      <c r="AN1105" s="1"/>
      <c r="AO1105" s="26"/>
      <c r="AP1105" s="1"/>
      <c r="AQ1105" s="26"/>
      <c r="AR1105" s="1"/>
      <c r="AS1105" s="26"/>
      <c r="AT1105" s="1"/>
      <c r="AU1105" s="26"/>
      <c r="AV1105" s="1"/>
      <c r="AW1105" s="26"/>
      <c r="AX1105" s="1"/>
      <c r="AY1105" s="26"/>
      <c r="AZ1105" s="1"/>
      <c r="BA1105" s="26"/>
      <c r="BB1105" s="1"/>
      <c r="BC1105" s="26"/>
      <c r="BD1105" s="1"/>
      <c r="BE1105" s="26"/>
      <c r="BF1105" s="1"/>
      <c r="BG1105" s="26"/>
      <c r="BH1105" s="1"/>
      <c r="BI1105" s="26"/>
      <c r="BJ1105" s="1"/>
      <c r="BK1105" s="26"/>
      <c r="BL1105" s="1"/>
      <c r="BM1105" s="26"/>
      <c r="BN1105" s="1"/>
      <c r="BO1105" s="26"/>
      <c r="BP1105" s="1"/>
      <c r="BQ1105" s="26"/>
      <c r="BR1105" s="1">
        <v>51</v>
      </c>
      <c r="BS1105" s="26" t="s">
        <v>94</v>
      </c>
      <c r="BT1105" s="1"/>
      <c r="BU1105" s="26"/>
      <c r="BV1105" s="30">
        <v>56.5</v>
      </c>
      <c r="BW1105" s="26">
        <v>3</v>
      </c>
      <c r="BX1105" s="30"/>
      <c r="BY1105" s="26"/>
      <c r="BZ1105" s="60"/>
      <c r="CA1105" s="30"/>
      <c r="CB1105" s="30"/>
      <c r="CC1105" s="30"/>
    </row>
    <row r="1106" spans="1:81" s="56" customFormat="1" x14ac:dyDescent="0.35">
      <c r="A1106" s="30" t="s">
        <v>348</v>
      </c>
      <c r="B1106" s="35" t="s">
        <v>229</v>
      </c>
      <c r="C1106" s="35" t="s">
        <v>2592</v>
      </c>
      <c r="D1106" s="35" t="s">
        <v>113</v>
      </c>
      <c r="E1106" s="35" t="s">
        <v>55</v>
      </c>
      <c r="F1106" s="35">
        <v>999925643</v>
      </c>
      <c r="G1106" s="1">
        <f>(J1106+T1106)-H1106</f>
        <v>170.5</v>
      </c>
      <c r="H1106" s="1">
        <f>(K1106+L1106+N1106+O1106+P1106+Q1106+R1106)*0.5</f>
        <v>170.5</v>
      </c>
      <c r="I1106" s="27"/>
      <c r="J1106" s="1">
        <f>SUM(K1106,L1106,N1106,O1106,P1106,Q1106,R1106)</f>
        <v>341</v>
      </c>
      <c r="K1106" s="1">
        <f>SUM(AP1106,BT1106,BX1106)</f>
        <v>0</v>
      </c>
      <c r="L1106" s="1">
        <f>SUM(AD1106,AF1106,AH1106,AL1106,AJ1106,AN1106,AR1106,AT1106,AV1106,AX1106,BB1106,BD1106,BF1106,BH1106,BJ1106,BL1106,AZ1106)</f>
        <v>90</v>
      </c>
      <c r="M1106" s="1">
        <f>COUNT(#REF!,AD1106,AF1106,AH1106,AJ1106,AL1106,AN1106,AR1106,AT1106,AV1106,AX1106,AZ1106,BB1106,BD1106,BF1106,BH1106,BJ1106,BL1106)</f>
        <v>1</v>
      </c>
      <c r="N1106" s="1">
        <f>BN1106+BP1106</f>
        <v>0</v>
      </c>
      <c r="O1106" s="1">
        <v>0</v>
      </c>
      <c r="P1106" s="1">
        <f>BR1106</f>
        <v>51</v>
      </c>
      <c r="Q1106" s="1">
        <f>BV1106</f>
        <v>200</v>
      </c>
      <c r="R1106" s="1">
        <v>0</v>
      </c>
      <c r="S1106" s="64"/>
      <c r="T1106" s="1">
        <f>SUM(U1106,V1106,X1106,Y1106,Z1106,AA1106,AB1106)</f>
        <v>0</v>
      </c>
      <c r="U1106" s="1">
        <f>CA1106</f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f>CC1106</f>
        <v>0</v>
      </c>
      <c r="AB1106" s="1">
        <f>CB1106</f>
        <v>0</v>
      </c>
      <c r="AC1106" s="64"/>
      <c r="AD1106" s="1"/>
      <c r="AE1106" s="26"/>
      <c r="AF1106" s="1"/>
      <c r="AG1106" s="26"/>
      <c r="AH1106" s="1">
        <v>90</v>
      </c>
      <c r="AI1106" s="26">
        <v>2</v>
      </c>
      <c r="AJ1106" s="1"/>
      <c r="AK1106" s="26"/>
      <c r="AL1106" s="1"/>
      <c r="AM1106" s="26"/>
      <c r="AN1106" s="1"/>
      <c r="AO1106" s="26"/>
      <c r="AP1106" s="1"/>
      <c r="AQ1106" s="26"/>
      <c r="AR1106" s="1"/>
      <c r="AS1106" s="26"/>
      <c r="AT1106" s="1"/>
      <c r="AU1106" s="26"/>
      <c r="AV1106" s="1"/>
      <c r="AW1106" s="26"/>
      <c r="AX1106" s="1"/>
      <c r="AY1106" s="26"/>
      <c r="AZ1106" s="1"/>
      <c r="BA1106" s="26"/>
      <c r="BB1106" s="1"/>
      <c r="BC1106" s="26"/>
      <c r="BD1106" s="1"/>
      <c r="BE1106" s="26"/>
      <c r="BF1106" s="1"/>
      <c r="BG1106" s="26"/>
      <c r="BH1106" s="1"/>
      <c r="BI1106" s="26"/>
      <c r="BJ1106" s="1"/>
      <c r="BK1106" s="26"/>
      <c r="BL1106" s="1"/>
      <c r="BM1106" s="26"/>
      <c r="BN1106" s="1"/>
      <c r="BO1106" s="26"/>
      <c r="BP1106" s="1"/>
      <c r="BQ1106" s="26"/>
      <c r="BR1106" s="1">
        <v>51</v>
      </c>
      <c r="BS1106" s="26" t="s">
        <v>94</v>
      </c>
      <c r="BT1106" s="1"/>
      <c r="BU1106" s="26"/>
      <c r="BV1106" s="30">
        <v>200</v>
      </c>
      <c r="BW1106" s="26">
        <v>1</v>
      </c>
      <c r="BX1106" s="30"/>
      <c r="BY1106" s="26"/>
      <c r="BZ1106" s="60"/>
      <c r="CA1106" s="30"/>
      <c r="CB1106" s="30"/>
      <c r="CC1106" s="30"/>
    </row>
    <row r="1107" spans="1:81" s="56" customFormat="1" x14ac:dyDescent="0.35">
      <c r="A1107" s="30" t="s">
        <v>348</v>
      </c>
      <c r="B1107" s="1" t="s">
        <v>229</v>
      </c>
      <c r="C1107" s="1" t="s">
        <v>646</v>
      </c>
      <c r="D1107" s="1" t="s">
        <v>111</v>
      </c>
      <c r="E1107" s="30" t="s">
        <v>55</v>
      </c>
      <c r="F1107" s="1">
        <v>999923630</v>
      </c>
      <c r="G1107" s="1">
        <f>(J1107+T1107)-H1107</f>
        <v>154</v>
      </c>
      <c r="H1107" s="30"/>
      <c r="I1107" s="27"/>
      <c r="J1107" s="1">
        <f>SUM(K1107,L1107,N1107,O1107,P1107,Q1107,R1107)</f>
        <v>154</v>
      </c>
      <c r="K1107" s="1">
        <f>SUM(AP1107,BT1107,BX1107)</f>
        <v>0</v>
      </c>
      <c r="L1107" s="1">
        <f>SUM(AD1107,AF1107,AH1107,AL1107,AJ1107,AN1107,AR1107,AT1107,AV1107,AX1107,BB1107,BD1107,BF1107,BH1107,BJ1107,BL1107,AZ1107)</f>
        <v>0</v>
      </c>
      <c r="M1107" s="1">
        <f>COUNT(#REF!,AD1107,AF1107,AH1107,AJ1107,AL1107,AN1107,AR1107,AT1107,AV1107,AX1107,AZ1107,BB1107,BD1107,BF1107,BH1107,BJ1107,BL1107)</f>
        <v>0</v>
      </c>
      <c r="N1107" s="1">
        <f>BN1107+BP1107</f>
        <v>79</v>
      </c>
      <c r="O1107" s="1">
        <v>0</v>
      </c>
      <c r="P1107" s="1">
        <f>BR1107</f>
        <v>0</v>
      </c>
      <c r="Q1107" s="1">
        <f>BV1107</f>
        <v>75</v>
      </c>
      <c r="R1107" s="1">
        <v>0</v>
      </c>
      <c r="S1107" s="64"/>
      <c r="T1107" s="1">
        <f>SUM(U1107,V1107,X1107,Y1107,Z1107,AA1107,AB1107)</f>
        <v>0</v>
      </c>
      <c r="U1107" s="1">
        <f>CA1107</f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f>CC1107</f>
        <v>0</v>
      </c>
      <c r="AB1107" s="1">
        <f>CB1107</f>
        <v>0</v>
      </c>
      <c r="AC1107" s="64"/>
      <c r="AD1107" s="1"/>
      <c r="AE1107" s="26"/>
      <c r="AF1107" s="1"/>
      <c r="AG1107" s="26"/>
      <c r="AH1107" s="1"/>
      <c r="AI1107" s="26"/>
      <c r="AJ1107" s="1"/>
      <c r="AK1107" s="26"/>
      <c r="AL1107" s="1"/>
      <c r="AM1107" s="26"/>
      <c r="AN1107" s="1"/>
      <c r="AO1107" s="26"/>
      <c r="AP1107" s="1"/>
      <c r="AQ1107" s="26"/>
      <c r="AR1107" s="1"/>
      <c r="AS1107" s="26"/>
      <c r="AT1107" s="1"/>
      <c r="AU1107" s="26"/>
      <c r="AV1107" s="1"/>
      <c r="AW1107" s="26"/>
      <c r="AX1107" s="1"/>
      <c r="AY1107" s="26"/>
      <c r="AZ1107" s="1"/>
      <c r="BA1107" s="26"/>
      <c r="BB1107" s="1"/>
      <c r="BC1107" s="26"/>
      <c r="BD1107" s="1"/>
      <c r="BE1107" s="26"/>
      <c r="BF1107" s="1"/>
      <c r="BG1107" s="26"/>
      <c r="BH1107" s="1"/>
      <c r="BI1107" s="26"/>
      <c r="BJ1107" s="1"/>
      <c r="BK1107" s="26"/>
      <c r="BL1107" s="1"/>
      <c r="BM1107" s="26"/>
      <c r="BN1107" s="1"/>
      <c r="BO1107" s="26"/>
      <c r="BP1107" s="1">
        <v>79</v>
      </c>
      <c r="BQ1107" s="26">
        <v>3</v>
      </c>
      <c r="BR1107" s="1"/>
      <c r="BS1107" s="26"/>
      <c r="BT1107" s="1"/>
      <c r="BU1107" s="26"/>
      <c r="BV1107" s="30">
        <v>75</v>
      </c>
      <c r="BW1107" s="26">
        <v>2</v>
      </c>
      <c r="BX1107" s="30"/>
      <c r="BY1107" s="26"/>
      <c r="BZ1107" s="60"/>
      <c r="CA1107" s="30"/>
      <c r="CB1107" s="30"/>
      <c r="CC1107" s="30"/>
    </row>
    <row r="1108" spans="1:81" s="56" customFormat="1" x14ac:dyDescent="0.35">
      <c r="A1108" s="30" t="s">
        <v>348</v>
      </c>
      <c r="B1108" s="30" t="s">
        <v>229</v>
      </c>
      <c r="C1108" s="30" t="s">
        <v>1546</v>
      </c>
      <c r="D1108" s="30" t="s">
        <v>1547</v>
      </c>
      <c r="E1108" s="30" t="s">
        <v>55</v>
      </c>
      <c r="F1108" s="30">
        <v>999921126</v>
      </c>
      <c r="G1108" s="1">
        <f>(J1108+T1108)-H1108</f>
        <v>146</v>
      </c>
      <c r="H1108" s="30"/>
      <c r="I1108" s="27"/>
      <c r="J1108" s="1">
        <f>SUM(K1108,L1108,N1108,O1108,P1108,Q1108,R1108)</f>
        <v>146</v>
      </c>
      <c r="K1108" s="1">
        <f>SUM(AP1108,BT1108,BX1108)</f>
        <v>56</v>
      </c>
      <c r="L1108" s="1">
        <f>SUM(AD1108,AF1108,AH1108,AL1108,AJ1108,AN1108,AR1108,AT1108,AV1108,AX1108,BB1108,BD1108,BF1108,BH1108,BJ1108,BL1108,AZ1108)</f>
        <v>0</v>
      </c>
      <c r="M1108" s="1">
        <f>COUNT(#REF!,AD1108,AF1108,AH1108,AJ1108,AL1108,AN1108,AR1108,AT1108,AV1108,AX1108,AZ1108,BB1108,BD1108,BF1108,BH1108,BJ1108,BL1108)</f>
        <v>0</v>
      </c>
      <c r="N1108" s="1">
        <f>BN1108+BP1108</f>
        <v>0</v>
      </c>
      <c r="O1108" s="1">
        <v>0</v>
      </c>
      <c r="P1108" s="1">
        <f>BR1108</f>
        <v>90</v>
      </c>
      <c r="Q1108" s="1">
        <f>BV1108</f>
        <v>0</v>
      </c>
      <c r="R1108" s="1">
        <v>0</v>
      </c>
      <c r="S1108" s="64"/>
      <c r="T1108" s="1">
        <f>SUM(U1108,V1108,X1108,Y1108,Z1108,AA1108,AB1108)</f>
        <v>0</v>
      </c>
      <c r="U1108" s="1">
        <f>CA1108</f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f>CC1108</f>
        <v>0</v>
      </c>
      <c r="AB1108" s="1">
        <f>CB1108</f>
        <v>0</v>
      </c>
      <c r="AC1108" s="64"/>
      <c r="AD1108" s="1"/>
      <c r="AE1108" s="26"/>
      <c r="AF1108" s="1"/>
      <c r="AG1108" s="26"/>
      <c r="AH1108" s="1"/>
      <c r="AI1108" s="26"/>
      <c r="AJ1108" s="1"/>
      <c r="AK1108" s="26"/>
      <c r="AL1108" s="1"/>
      <c r="AM1108" s="26"/>
      <c r="AN1108" s="1"/>
      <c r="AO1108" s="26"/>
      <c r="AP1108" s="1"/>
      <c r="AQ1108" s="26"/>
      <c r="AR1108" s="1"/>
      <c r="AS1108" s="26"/>
      <c r="AT1108" s="1"/>
      <c r="AU1108" s="26"/>
      <c r="AV1108" s="1"/>
      <c r="AW1108" s="26"/>
      <c r="AX1108" s="1"/>
      <c r="AY1108" s="26"/>
      <c r="AZ1108" s="1"/>
      <c r="BA1108" s="26"/>
      <c r="BB1108" s="1"/>
      <c r="BC1108" s="26"/>
      <c r="BD1108" s="1"/>
      <c r="BE1108" s="26"/>
      <c r="BF1108" s="1"/>
      <c r="BG1108" s="26"/>
      <c r="BH1108" s="1"/>
      <c r="BI1108" s="26"/>
      <c r="BJ1108" s="1"/>
      <c r="BK1108" s="26"/>
      <c r="BL1108" s="1"/>
      <c r="BM1108" s="26"/>
      <c r="BN1108" s="1"/>
      <c r="BO1108" s="26"/>
      <c r="BP1108" s="1"/>
      <c r="BQ1108" s="26"/>
      <c r="BR1108" s="1">
        <v>90</v>
      </c>
      <c r="BS1108" s="26">
        <v>4</v>
      </c>
      <c r="BT1108" s="1">
        <v>56</v>
      </c>
      <c r="BU1108" s="26">
        <v>3</v>
      </c>
      <c r="BV1108" s="30"/>
      <c r="BW1108" s="26"/>
      <c r="BX1108" s="30"/>
      <c r="BY1108" s="26"/>
      <c r="BZ1108" s="60"/>
      <c r="CA1108" s="30"/>
      <c r="CB1108" s="30"/>
      <c r="CC1108" s="30"/>
    </row>
    <row r="1109" spans="1:81" s="56" customFormat="1" x14ac:dyDescent="0.35">
      <c r="A1109" s="31" t="s">
        <v>348</v>
      </c>
      <c r="B1109" s="31" t="s">
        <v>229</v>
      </c>
      <c r="C1109" s="31" t="s">
        <v>963</v>
      </c>
      <c r="D1109" s="31" t="s">
        <v>872</v>
      </c>
      <c r="E1109" s="31" t="s">
        <v>55</v>
      </c>
      <c r="F1109" s="1">
        <v>999915423</v>
      </c>
      <c r="G1109" s="1">
        <f>(J1109+T1109)-H1109</f>
        <v>128</v>
      </c>
      <c r="H1109" s="1"/>
      <c r="I1109" s="27"/>
      <c r="J1109" s="1">
        <f>SUM(K1109,L1109,N1109,O1109,P1109,Q1109,R1109)</f>
        <v>128</v>
      </c>
      <c r="K1109" s="1">
        <f>SUM(AP1109,BT1109,BX1109)</f>
        <v>0</v>
      </c>
      <c r="L1109" s="1">
        <f>SUM(AD1109,AF1109,AH1109,AL1109,AJ1109,AN1109,AR1109,AT1109,AV1109,AX1109,BB1109,BD1109,BF1109,BH1109,BJ1109,BL1109,AZ1109)</f>
        <v>128</v>
      </c>
      <c r="M1109" s="1">
        <f>COUNT(#REF!,AD1109,AF1109,AH1109,AJ1109,AL1109,AN1109,AR1109,AT1109,AV1109,AX1109,AZ1109,BB1109,BD1109,BF1109,BH1109,BJ1109,BL1109)</f>
        <v>2</v>
      </c>
      <c r="N1109" s="1">
        <f>BN1109+BP1109</f>
        <v>0</v>
      </c>
      <c r="O1109" s="1">
        <v>0</v>
      </c>
      <c r="P1109" s="1">
        <f>BR1109</f>
        <v>0</v>
      </c>
      <c r="Q1109" s="1">
        <f>BV1109</f>
        <v>0</v>
      </c>
      <c r="R1109" s="1">
        <v>0</v>
      </c>
      <c r="S1109" s="64"/>
      <c r="T1109" s="1">
        <f>SUM(U1109,V1109,X1109,Y1109,Z1109,AA1109,AB1109)</f>
        <v>0</v>
      </c>
      <c r="U1109" s="1">
        <f>CA1109</f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f>CC1109</f>
        <v>0</v>
      </c>
      <c r="AB1109" s="1">
        <f>CB1109</f>
        <v>0</v>
      </c>
      <c r="AC1109" s="64"/>
      <c r="AD1109" s="1"/>
      <c r="AE1109" s="26"/>
      <c r="AF1109" s="1"/>
      <c r="AG1109" s="26"/>
      <c r="AH1109" s="1"/>
      <c r="AI1109" s="26"/>
      <c r="AJ1109" s="1"/>
      <c r="AK1109" s="26"/>
      <c r="AL1109" s="1"/>
      <c r="AM1109" s="26"/>
      <c r="AN1109" s="1"/>
      <c r="AO1109" s="26"/>
      <c r="AP1109" s="1"/>
      <c r="AQ1109" s="26"/>
      <c r="AR1109" s="1">
        <v>90</v>
      </c>
      <c r="AS1109" s="26">
        <v>2</v>
      </c>
      <c r="AT1109" s="1"/>
      <c r="AU1109" s="26"/>
      <c r="AV1109" s="1"/>
      <c r="AW1109" s="26"/>
      <c r="AX1109" s="1"/>
      <c r="AY1109" s="26"/>
      <c r="AZ1109" s="1">
        <v>38</v>
      </c>
      <c r="BA1109" s="26"/>
      <c r="BB1109" s="1"/>
      <c r="BC1109" s="26"/>
      <c r="BD1109" s="1"/>
      <c r="BE1109" s="26"/>
      <c r="BF1109" s="1"/>
      <c r="BG1109" s="26"/>
      <c r="BH1109" s="1"/>
      <c r="BI1109" s="26"/>
      <c r="BJ1109" s="1"/>
      <c r="BK1109" s="26"/>
      <c r="BL1109" s="1"/>
      <c r="BM1109" s="26"/>
      <c r="BN1109" s="1"/>
      <c r="BO1109" s="26"/>
      <c r="BP1109" s="1"/>
      <c r="BQ1109" s="26"/>
      <c r="BR1109" s="1"/>
      <c r="BS1109" s="26"/>
      <c r="BT1109" s="1"/>
      <c r="BU1109" s="26"/>
      <c r="BV1109" s="30"/>
      <c r="BW1109" s="26"/>
      <c r="BX1109" s="30"/>
      <c r="BY1109" s="26"/>
      <c r="BZ1109" s="60"/>
      <c r="CA1109" s="30"/>
      <c r="CB1109" s="30"/>
      <c r="CC1109" s="30"/>
    </row>
    <row r="1110" spans="1:81" s="56" customFormat="1" x14ac:dyDescent="0.35">
      <c r="A1110" s="30" t="s">
        <v>348</v>
      </c>
      <c r="B1110" s="31" t="s">
        <v>229</v>
      </c>
      <c r="C1110" s="31" t="s">
        <v>2424</v>
      </c>
      <c r="D1110" s="31" t="s">
        <v>2425</v>
      </c>
      <c r="E1110" s="31" t="s">
        <v>55</v>
      </c>
      <c r="F1110" s="1">
        <v>999925267</v>
      </c>
      <c r="G1110" s="1">
        <f>(J1110+T1110)-H1110</f>
        <v>106</v>
      </c>
      <c r="H1110" s="1">
        <f>(K1110+L1110+N1110+O1110+P1110+Q1110+R1110)*0.5</f>
        <v>106</v>
      </c>
      <c r="I1110" s="27"/>
      <c r="J1110" s="1">
        <f>SUM(K1110,L1110,N1110,O1110,P1110,Q1110,R1110)</f>
        <v>212</v>
      </c>
      <c r="K1110" s="1">
        <f>SUM(AP1110,BT1110,BX1110)</f>
        <v>0</v>
      </c>
      <c r="L1110" s="1">
        <f>SUM(AD1110,AF1110,AH1110,AL1110,AJ1110,AN1110,AR1110,AT1110,AV1110,AX1110,BB1110,BD1110,BF1110,BH1110,BJ1110,BL1110,AZ1110)</f>
        <v>128</v>
      </c>
      <c r="M1110" s="1">
        <f>COUNT(#REF!,AD1110,AF1110,AH1110,AJ1110,AL1110,AN1110,AR1110,AT1110,AV1110,AX1110,AZ1110,BB1110,BD1110,BF1110,BH1110,BJ1110,BL1110)</f>
        <v>2</v>
      </c>
      <c r="N1110" s="1">
        <f>BN1110+BP1110</f>
        <v>0</v>
      </c>
      <c r="O1110" s="1">
        <v>0</v>
      </c>
      <c r="P1110" s="1">
        <f>BR1110</f>
        <v>84</v>
      </c>
      <c r="Q1110" s="1">
        <f>BV1110</f>
        <v>0</v>
      </c>
      <c r="R1110" s="1">
        <v>0</v>
      </c>
      <c r="S1110" s="64"/>
      <c r="T1110" s="1">
        <f>SUM(U1110,V1110,X1110,Y1110,Z1110,AA1110,AB1110)</f>
        <v>0</v>
      </c>
      <c r="U1110" s="1">
        <f>CA1110</f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f>CC1110</f>
        <v>0</v>
      </c>
      <c r="AB1110" s="1">
        <f>CB1110</f>
        <v>0</v>
      </c>
      <c r="AC1110" s="64"/>
      <c r="AD1110" s="1"/>
      <c r="AE1110" s="26"/>
      <c r="AF1110" s="1">
        <v>60</v>
      </c>
      <c r="AG1110" s="26">
        <v>1</v>
      </c>
      <c r="AH1110" s="1"/>
      <c r="AI1110" s="26"/>
      <c r="AJ1110" s="1">
        <v>68</v>
      </c>
      <c r="AK1110" s="26">
        <v>3</v>
      </c>
      <c r="AL1110" s="1"/>
      <c r="AM1110" s="26"/>
      <c r="AN1110" s="1"/>
      <c r="AO1110" s="26"/>
      <c r="AP1110" s="1"/>
      <c r="AQ1110" s="26"/>
      <c r="AR1110" s="1"/>
      <c r="AS1110" s="26"/>
      <c r="AT1110" s="1"/>
      <c r="AU1110" s="26"/>
      <c r="AV1110" s="1"/>
      <c r="AW1110" s="26"/>
      <c r="AX1110" s="1"/>
      <c r="AY1110" s="26"/>
      <c r="AZ1110" s="1"/>
      <c r="BA1110" s="26"/>
      <c r="BB1110" s="1"/>
      <c r="BC1110" s="26"/>
      <c r="BD1110" s="1"/>
      <c r="BE1110" s="26"/>
      <c r="BF1110" s="1"/>
      <c r="BG1110" s="26"/>
      <c r="BH1110" s="1"/>
      <c r="BI1110" s="26"/>
      <c r="BJ1110" s="1"/>
      <c r="BK1110" s="26"/>
      <c r="BL1110" s="1"/>
      <c r="BM1110" s="26"/>
      <c r="BN1110" s="1"/>
      <c r="BO1110" s="26"/>
      <c r="BP1110" s="1"/>
      <c r="BQ1110" s="26"/>
      <c r="BR1110" s="1">
        <v>84</v>
      </c>
      <c r="BS1110" s="26">
        <v>5</v>
      </c>
      <c r="BT1110" s="1"/>
      <c r="BU1110" s="26"/>
      <c r="BV1110" s="30"/>
      <c r="BW1110" s="26"/>
      <c r="BX1110" s="30"/>
      <c r="BY1110" s="26"/>
      <c r="BZ1110" s="60"/>
      <c r="CA1110" s="30"/>
      <c r="CB1110" s="30"/>
      <c r="CC1110" s="30"/>
    </row>
    <row r="1111" spans="1:81" s="56" customFormat="1" x14ac:dyDescent="0.35">
      <c r="A1111" s="30" t="s">
        <v>348</v>
      </c>
      <c r="B1111" s="1" t="s">
        <v>229</v>
      </c>
      <c r="C1111" s="1" t="s">
        <v>3099</v>
      </c>
      <c r="D1111" s="1" t="s">
        <v>1644</v>
      </c>
      <c r="E1111" s="1" t="s">
        <v>55</v>
      </c>
      <c r="F1111" s="1">
        <v>999926874</v>
      </c>
      <c r="G1111" s="1">
        <f>(J1111+T1111)-H1111</f>
        <v>99</v>
      </c>
      <c r="H1111" s="1">
        <f>(K1111+L1111+N1111+O1111+P1111+Q1111+R1111)*0.5</f>
        <v>99</v>
      </c>
      <c r="I1111" s="27"/>
      <c r="J1111" s="1">
        <f>SUM(K1111,L1111,N1111,O1111,P1111,Q1111,R1111)</f>
        <v>198</v>
      </c>
      <c r="K1111" s="1">
        <f>SUM(AP1111,BT1111,BX1111)</f>
        <v>0</v>
      </c>
      <c r="L1111" s="1">
        <f>SUM(AD1111,AF1111,AH1111,AL1111,AJ1111,AN1111,AR1111,AT1111,AV1111,AX1111,BB1111,BD1111,BF1111,BH1111,BJ1111,BL1111,AZ1111)</f>
        <v>120</v>
      </c>
      <c r="M1111" s="1">
        <f>COUNT(#REF!,AD1111,AF1111,AH1111,AJ1111,AL1111,AN1111,AR1111,AT1111,AV1111,AX1111,AZ1111,BB1111,BD1111,BF1111,BH1111,BJ1111,BL1111)</f>
        <v>1</v>
      </c>
      <c r="N1111" s="1">
        <f>BN1111+BP1111</f>
        <v>0</v>
      </c>
      <c r="O1111" s="1">
        <v>0</v>
      </c>
      <c r="P1111" s="1">
        <f>BR1111</f>
        <v>78</v>
      </c>
      <c r="Q1111" s="1">
        <f>BV1111</f>
        <v>0</v>
      </c>
      <c r="R1111" s="1">
        <v>0</v>
      </c>
      <c r="S1111" s="64"/>
      <c r="T1111" s="1">
        <f>SUM(U1111,V1111,X1111,Y1111,Z1111,AA1111,AB1111)</f>
        <v>0</v>
      </c>
      <c r="U1111" s="1">
        <f>CA1111</f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f>CC1111</f>
        <v>0</v>
      </c>
      <c r="AB1111" s="1">
        <f>CB1111</f>
        <v>0</v>
      </c>
      <c r="AC1111" s="64"/>
      <c r="AD1111" s="1"/>
      <c r="AE1111" s="26"/>
      <c r="AF1111" s="1"/>
      <c r="AG1111" s="26"/>
      <c r="AH1111" s="1"/>
      <c r="AI1111" s="26"/>
      <c r="AJ1111" s="1"/>
      <c r="AK1111" s="26"/>
      <c r="AL1111" s="1"/>
      <c r="AM1111" s="26"/>
      <c r="AN1111" s="1">
        <v>120</v>
      </c>
      <c r="AO1111" s="26">
        <v>1</v>
      </c>
      <c r="AP1111" s="1"/>
      <c r="AQ1111" s="26"/>
      <c r="AR1111" s="1"/>
      <c r="AS1111" s="26"/>
      <c r="AT1111" s="1"/>
      <c r="AU1111" s="26"/>
      <c r="AV1111" s="1"/>
      <c r="AW1111" s="26"/>
      <c r="AX1111" s="1"/>
      <c r="AY1111" s="26"/>
      <c r="AZ1111" s="1"/>
      <c r="BA1111" s="26"/>
      <c r="BB1111" s="1"/>
      <c r="BC1111" s="26"/>
      <c r="BD1111" s="1"/>
      <c r="BE1111" s="26"/>
      <c r="BF1111" s="1"/>
      <c r="BG1111" s="26"/>
      <c r="BH1111" s="1"/>
      <c r="BI1111" s="26"/>
      <c r="BJ1111" s="1"/>
      <c r="BK1111" s="26"/>
      <c r="BL1111" s="1"/>
      <c r="BM1111" s="26"/>
      <c r="BN1111" s="1"/>
      <c r="BO1111" s="26"/>
      <c r="BP1111" s="1"/>
      <c r="BQ1111" s="26"/>
      <c r="BR1111" s="1">
        <v>78</v>
      </c>
      <c r="BS1111" s="26">
        <v>6</v>
      </c>
      <c r="BT1111" s="1"/>
      <c r="BU1111" s="26"/>
      <c r="BV1111" s="30"/>
      <c r="BW1111" s="26"/>
      <c r="BX1111" s="30"/>
      <c r="BY1111" s="26"/>
      <c r="BZ1111" s="60"/>
      <c r="CA1111" s="30"/>
      <c r="CB1111" s="30"/>
      <c r="CC1111" s="30"/>
    </row>
    <row r="1112" spans="1:81" s="56" customFormat="1" x14ac:dyDescent="0.35">
      <c r="A1112" s="30" t="s">
        <v>348</v>
      </c>
      <c r="B1112" s="35" t="s">
        <v>229</v>
      </c>
      <c r="C1112" s="35" t="s">
        <v>1762</v>
      </c>
      <c r="D1112" s="35" t="s">
        <v>365</v>
      </c>
      <c r="E1112" s="35" t="s">
        <v>55</v>
      </c>
      <c r="F1112" s="35">
        <v>999922013</v>
      </c>
      <c r="G1112" s="1">
        <f>(J1112+T1112)-H1112</f>
        <v>98</v>
      </c>
      <c r="H1112" s="1">
        <f>(K1112+L1112+N1112+O1112+P1112+Q1112+R1112)*0.5</f>
        <v>98</v>
      </c>
      <c r="I1112" s="27"/>
      <c r="J1112" s="1">
        <f>SUM(K1112,L1112,N1112,O1112,P1112,Q1112,R1112)</f>
        <v>196</v>
      </c>
      <c r="K1112" s="1">
        <f>SUM(AP1112,BT1112,BX1112)</f>
        <v>0</v>
      </c>
      <c r="L1112" s="1">
        <f>SUM(AD1112,AF1112,AH1112,AL1112,AJ1112,AN1112,AR1112,AT1112,AV1112,AX1112,BB1112,BD1112,BF1112,BH1112,BJ1112,BL1112,AZ1112)</f>
        <v>128</v>
      </c>
      <c r="M1112" s="1">
        <f>COUNT(#REF!,AD1112,AF1112,AH1112,AJ1112,AL1112,AN1112,AR1112,AT1112,AV1112,AX1112,AZ1112,BB1112,BD1112,BF1112,BH1112,BJ1112,BL1112)</f>
        <v>2</v>
      </c>
      <c r="N1112" s="1">
        <f>BN1112+BP1112</f>
        <v>0</v>
      </c>
      <c r="O1112" s="1">
        <v>0</v>
      </c>
      <c r="P1112" s="1">
        <f>BR1112</f>
        <v>68</v>
      </c>
      <c r="Q1112" s="1">
        <f>BV1112</f>
        <v>0</v>
      </c>
      <c r="R1112" s="1">
        <v>0</v>
      </c>
      <c r="S1112" s="64"/>
      <c r="T1112" s="1">
        <f>SUM(U1112,V1112,X1112,Y1112,Z1112,AA1112,AB1112)</f>
        <v>0</v>
      </c>
      <c r="U1112" s="1">
        <f>CA1112</f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f>CC1112</f>
        <v>0</v>
      </c>
      <c r="AB1112" s="1">
        <f>CB1112</f>
        <v>0</v>
      </c>
      <c r="AC1112" s="64"/>
      <c r="AD1112" s="1"/>
      <c r="AE1112" s="26"/>
      <c r="AF1112" s="1"/>
      <c r="AG1112" s="26"/>
      <c r="AH1112" s="1">
        <v>68</v>
      </c>
      <c r="AI1112" s="26">
        <v>3</v>
      </c>
      <c r="AJ1112" s="1"/>
      <c r="AK1112" s="26"/>
      <c r="AL1112" s="1"/>
      <c r="AM1112" s="26"/>
      <c r="AN1112" s="1"/>
      <c r="AO1112" s="26"/>
      <c r="AP1112" s="1"/>
      <c r="AQ1112" s="26"/>
      <c r="AR1112" s="1"/>
      <c r="AS1112" s="26"/>
      <c r="AT1112" s="1"/>
      <c r="AU1112" s="26"/>
      <c r="AV1112" s="1"/>
      <c r="AW1112" s="26"/>
      <c r="AX1112" s="1"/>
      <c r="AY1112" s="26"/>
      <c r="AZ1112" s="1"/>
      <c r="BA1112" s="26"/>
      <c r="BB1112" s="1">
        <v>60</v>
      </c>
      <c r="BC1112" s="26">
        <v>1</v>
      </c>
      <c r="BD1112" s="1"/>
      <c r="BE1112" s="26"/>
      <c r="BF1112" s="1"/>
      <c r="BG1112" s="26"/>
      <c r="BH1112" s="1"/>
      <c r="BI1112" s="26"/>
      <c r="BJ1112" s="1"/>
      <c r="BK1112" s="26"/>
      <c r="BL1112" s="1"/>
      <c r="BM1112" s="26"/>
      <c r="BN1112" s="1"/>
      <c r="BO1112" s="26"/>
      <c r="BP1112" s="1"/>
      <c r="BQ1112" s="26"/>
      <c r="BR1112" s="1">
        <v>68</v>
      </c>
      <c r="BS1112" s="26">
        <v>8</v>
      </c>
      <c r="BT1112" s="1"/>
      <c r="BU1112" s="26"/>
      <c r="BV1112" s="30"/>
      <c r="BW1112" s="26"/>
      <c r="BX1112" s="30"/>
      <c r="BY1112" s="26"/>
      <c r="BZ1112" s="60"/>
      <c r="CA1112" s="30"/>
      <c r="CB1112" s="30"/>
      <c r="CC1112" s="30"/>
    </row>
    <row r="1113" spans="1:81" s="56" customFormat="1" x14ac:dyDescent="0.35">
      <c r="A1113" s="30" t="s">
        <v>348</v>
      </c>
      <c r="B1113" s="1" t="s">
        <v>229</v>
      </c>
      <c r="C1113" s="1" t="s">
        <v>1979</v>
      </c>
      <c r="D1113" s="1" t="s">
        <v>274</v>
      </c>
      <c r="E1113" s="1" t="s">
        <v>55</v>
      </c>
      <c r="F1113" s="1">
        <v>999923149</v>
      </c>
      <c r="G1113" s="1">
        <f>(J1113+T1113)-H1113</f>
        <v>90</v>
      </c>
      <c r="H1113" s="1">
        <f>(K1113+L1113+N1113+O1113+P1113+Q1113+R1113)*0.5</f>
        <v>90</v>
      </c>
      <c r="I1113" s="27"/>
      <c r="J1113" s="1">
        <f>SUM(K1113,L1113,N1113,O1113,P1113,Q1113,R1113)</f>
        <v>180</v>
      </c>
      <c r="K1113" s="1">
        <f>SUM(AP1113,BT1113,BX1113)</f>
        <v>0</v>
      </c>
      <c r="L1113" s="1">
        <f>SUM(AD1113,AF1113,AH1113,AL1113,AJ1113,AN1113,AR1113,AT1113,AV1113,AX1113,BB1113,BD1113,BF1113,BH1113,BJ1113,BL1113,AZ1113)</f>
        <v>90</v>
      </c>
      <c r="M1113" s="1">
        <f>COUNT(#REF!,AD1113,AF1113,AH1113,AJ1113,AL1113,AN1113,AR1113,AT1113,AV1113,AX1113,AZ1113,BB1113,BD1113,BF1113,BH1113,BJ1113,BL1113)</f>
        <v>1</v>
      </c>
      <c r="N1113" s="1">
        <f>BN1113+BP1113</f>
        <v>0</v>
      </c>
      <c r="O1113" s="1">
        <v>0</v>
      </c>
      <c r="P1113" s="1">
        <f>BR1113</f>
        <v>90</v>
      </c>
      <c r="Q1113" s="1">
        <f>BV1113</f>
        <v>0</v>
      </c>
      <c r="R1113" s="1">
        <v>0</v>
      </c>
      <c r="S1113" s="64"/>
      <c r="T1113" s="1">
        <f>SUM(U1113,V1113,X1113,Y1113,Z1113,AA1113,AB1113)</f>
        <v>0</v>
      </c>
      <c r="U1113" s="1">
        <f>CA1113</f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f>CC1113</f>
        <v>0</v>
      </c>
      <c r="AB1113" s="1">
        <f>CB1113</f>
        <v>0</v>
      </c>
      <c r="AC1113" s="64"/>
      <c r="AD1113" s="1"/>
      <c r="AE1113" s="26"/>
      <c r="AF1113" s="1"/>
      <c r="AG1113" s="26"/>
      <c r="AH1113" s="1"/>
      <c r="AI1113" s="26"/>
      <c r="AJ1113" s="1">
        <v>90</v>
      </c>
      <c r="AK1113" s="26">
        <v>2</v>
      </c>
      <c r="AL1113" s="1"/>
      <c r="AM1113" s="26"/>
      <c r="AN1113" s="1"/>
      <c r="AO1113" s="26"/>
      <c r="AP1113" s="1"/>
      <c r="AQ1113" s="26"/>
      <c r="AR1113" s="1"/>
      <c r="AS1113" s="26"/>
      <c r="AT1113" s="1"/>
      <c r="AU1113" s="26"/>
      <c r="AV1113" s="1"/>
      <c r="AW1113" s="26"/>
      <c r="AX1113" s="1"/>
      <c r="AY1113" s="26"/>
      <c r="AZ1113" s="1"/>
      <c r="BA1113" s="26"/>
      <c r="BB1113" s="1"/>
      <c r="BC1113" s="26"/>
      <c r="BD1113" s="1"/>
      <c r="BE1113" s="26"/>
      <c r="BF1113" s="1"/>
      <c r="BG1113" s="26"/>
      <c r="BH1113" s="1"/>
      <c r="BI1113" s="26"/>
      <c r="BJ1113" s="1"/>
      <c r="BK1113" s="26"/>
      <c r="BL1113" s="1"/>
      <c r="BM1113" s="26"/>
      <c r="BN1113" s="1"/>
      <c r="BO1113" s="26"/>
      <c r="BP1113" s="1"/>
      <c r="BQ1113" s="26"/>
      <c r="BR1113" s="1">
        <v>90</v>
      </c>
      <c r="BS1113" s="26">
        <v>3</v>
      </c>
      <c r="BT1113" s="1"/>
      <c r="BU1113" s="26"/>
      <c r="BV1113" s="30"/>
      <c r="BW1113" s="26"/>
      <c r="BX1113" s="30"/>
      <c r="BY1113" s="26"/>
      <c r="BZ1113" s="60"/>
      <c r="CA1113" s="30"/>
      <c r="CB1113" s="30"/>
      <c r="CC1113" s="30"/>
    </row>
    <row r="1114" spans="1:81" s="56" customFormat="1" x14ac:dyDescent="0.35">
      <c r="A1114" s="31" t="s">
        <v>348</v>
      </c>
      <c r="B1114" s="31" t="s">
        <v>229</v>
      </c>
      <c r="C1114" s="31" t="s">
        <v>1594</v>
      </c>
      <c r="D1114" s="31" t="s">
        <v>3471</v>
      </c>
      <c r="E1114" s="31" t="s">
        <v>55</v>
      </c>
      <c r="F1114" s="1">
        <v>999927842</v>
      </c>
      <c r="G1114" s="1">
        <f>(J1114+T1114)-H1114</f>
        <v>90</v>
      </c>
      <c r="H1114" s="1"/>
      <c r="I1114" s="27"/>
      <c r="J1114" s="1">
        <f>SUM(K1114,L1114,N1114,O1114,P1114,Q1114,R1114)</f>
        <v>90</v>
      </c>
      <c r="K1114" s="1">
        <f>SUM(AP1114,BT1114,BX1114)</f>
        <v>0</v>
      </c>
      <c r="L1114" s="1">
        <f>SUM(AD1114,AF1114,AH1114,AL1114,AJ1114,AN1114,AR1114,AT1114,AV1114,AX1114,BB1114,BD1114,BF1114,BH1114,BJ1114,BL1114,AZ1114)</f>
        <v>90</v>
      </c>
      <c r="M1114" s="1">
        <f>COUNT(#REF!,AD1114,AF1114,AH1114,AJ1114,AL1114,AN1114,AR1114,AT1114,AV1114,AX1114,AZ1114,BB1114,BD1114,BF1114,BH1114,BJ1114,BL1114)</f>
        <v>1</v>
      </c>
      <c r="N1114" s="1">
        <f>BN1114+BP1114</f>
        <v>0</v>
      </c>
      <c r="O1114" s="1">
        <v>0</v>
      </c>
      <c r="P1114" s="1">
        <f>BR1114</f>
        <v>0</v>
      </c>
      <c r="Q1114" s="1">
        <f>BV1114</f>
        <v>0</v>
      </c>
      <c r="R1114" s="1">
        <v>0</v>
      </c>
      <c r="S1114" s="64"/>
      <c r="T1114" s="1">
        <f>SUM(U1114,V1114,X1114,Y1114,Z1114,AA1114,AB1114)</f>
        <v>0</v>
      </c>
      <c r="U1114" s="1">
        <f>CA1114</f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f>CC1114</f>
        <v>0</v>
      </c>
      <c r="AB1114" s="1">
        <f>CB1114</f>
        <v>0</v>
      </c>
      <c r="AC1114" s="64"/>
      <c r="AD1114" s="1"/>
      <c r="AE1114" s="26"/>
      <c r="AF1114" s="1"/>
      <c r="AG1114" s="26"/>
      <c r="AH1114" s="1"/>
      <c r="AI1114" s="26"/>
      <c r="AJ1114" s="1"/>
      <c r="AK1114" s="26"/>
      <c r="AL1114" s="1"/>
      <c r="AM1114" s="26"/>
      <c r="AN1114" s="1"/>
      <c r="AO1114" s="26"/>
      <c r="AP1114" s="1"/>
      <c r="AQ1114" s="26"/>
      <c r="AR1114" s="1"/>
      <c r="AS1114" s="26"/>
      <c r="AT1114" s="1"/>
      <c r="AU1114" s="26"/>
      <c r="AV1114" s="1"/>
      <c r="AW1114" s="26"/>
      <c r="AX1114" s="1"/>
      <c r="AY1114" s="27"/>
      <c r="AZ1114" s="1">
        <v>90</v>
      </c>
      <c r="BA1114" s="26"/>
      <c r="BB1114" s="1"/>
      <c r="BC1114" s="27"/>
      <c r="BD1114" s="1"/>
      <c r="BE1114" s="26"/>
      <c r="BF1114" s="1"/>
      <c r="BG1114" s="26"/>
      <c r="BH1114" s="1"/>
      <c r="BI1114" s="26"/>
      <c r="BJ1114" s="1"/>
      <c r="BK1114" s="26"/>
      <c r="BL1114" s="1"/>
      <c r="BM1114" s="26"/>
      <c r="BN1114" s="1"/>
      <c r="BO1114" s="26"/>
      <c r="BP1114" s="1"/>
      <c r="BQ1114" s="26"/>
      <c r="BR1114" s="1"/>
      <c r="BS1114" s="26"/>
      <c r="BT1114" s="1"/>
      <c r="BU1114" s="26"/>
      <c r="BV1114" s="30"/>
      <c r="BW1114" s="26"/>
      <c r="BX1114" s="30"/>
      <c r="BY1114" s="26"/>
      <c r="BZ1114" s="60"/>
      <c r="CA1114" s="30"/>
      <c r="CB1114" s="30"/>
      <c r="CC1114" s="30"/>
    </row>
    <row r="1115" spans="1:81" s="56" customFormat="1" x14ac:dyDescent="0.35">
      <c r="A1115" s="30" t="s">
        <v>348</v>
      </c>
      <c r="B1115" s="1" t="s">
        <v>229</v>
      </c>
      <c r="C1115" s="1" t="s">
        <v>2856</v>
      </c>
      <c r="D1115" s="1" t="s">
        <v>2857</v>
      </c>
      <c r="E1115" s="1" t="s">
        <v>55</v>
      </c>
      <c r="F1115" s="1">
        <v>999926300</v>
      </c>
      <c r="G1115" s="1">
        <f>(J1115+T1115)-H1115</f>
        <v>75.5</v>
      </c>
      <c r="H1115" s="1">
        <f>(K1115+L1115+N1115+O1115+P1115+Q1115+R1115)*0.5</f>
        <v>75.5</v>
      </c>
      <c r="I1115" s="27"/>
      <c r="J1115" s="1">
        <f>SUM(K1115,L1115,N1115,O1115,P1115,Q1115,R1115)</f>
        <v>151</v>
      </c>
      <c r="K1115" s="1">
        <f>SUM(AP1115,BT1115,BX1115)</f>
        <v>0</v>
      </c>
      <c r="L1115" s="1">
        <f>SUM(AD1115,AF1115,AH1115,AL1115,AJ1115,AN1115,AR1115,AT1115,AV1115,AX1115,BB1115,BD1115,BF1115,BH1115,BJ1115,BL1115,AZ1115)</f>
        <v>30</v>
      </c>
      <c r="M1115" s="1">
        <f>COUNT(#REF!,AD1115,AF1115,AH1115,AJ1115,AL1115,AN1115,AR1115,AT1115,AV1115,AX1115,AZ1115,BB1115,BD1115,BF1115,BH1115,BJ1115,BL1115)</f>
        <v>1</v>
      </c>
      <c r="N1115" s="1">
        <f>BN1115+BP1115</f>
        <v>70</v>
      </c>
      <c r="O1115" s="1">
        <v>0</v>
      </c>
      <c r="P1115" s="1">
        <f>BR1115</f>
        <v>51</v>
      </c>
      <c r="Q1115" s="1">
        <f>BV1115</f>
        <v>0</v>
      </c>
      <c r="R1115" s="1">
        <v>0</v>
      </c>
      <c r="S1115" s="64"/>
      <c r="T1115" s="1">
        <f>SUM(U1115,V1115,X1115,Y1115,Z1115,AA1115,AB1115)</f>
        <v>0</v>
      </c>
      <c r="U1115" s="1">
        <f>CA1115</f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f>CC1115</f>
        <v>0</v>
      </c>
      <c r="AB1115" s="1">
        <f>CB1115</f>
        <v>0</v>
      </c>
      <c r="AC1115" s="64"/>
      <c r="AD1115" s="1"/>
      <c r="AE1115" s="26"/>
      <c r="AF1115" s="1"/>
      <c r="AG1115" s="26"/>
      <c r="AH1115" s="1"/>
      <c r="AI1115" s="26"/>
      <c r="AJ1115" s="1"/>
      <c r="AK1115" s="26"/>
      <c r="AL1115" s="1">
        <v>30</v>
      </c>
      <c r="AM1115" s="26">
        <v>1</v>
      </c>
      <c r="AN1115" s="1"/>
      <c r="AO1115" s="26"/>
      <c r="AP1115" s="1"/>
      <c r="AQ1115" s="26"/>
      <c r="AR1115" s="1"/>
      <c r="AS1115" s="26"/>
      <c r="AT1115" s="1"/>
      <c r="AU1115" s="26"/>
      <c r="AV1115" s="1"/>
      <c r="AW1115" s="26"/>
      <c r="AX1115" s="1"/>
      <c r="AY1115" s="26"/>
      <c r="AZ1115" s="1"/>
      <c r="BA1115" s="26"/>
      <c r="BB1115" s="1"/>
      <c r="BC1115" s="26"/>
      <c r="BD1115" s="1"/>
      <c r="BE1115" s="26"/>
      <c r="BF1115" s="1"/>
      <c r="BG1115" s="26"/>
      <c r="BH1115" s="1"/>
      <c r="BI1115" s="26"/>
      <c r="BJ1115" s="1"/>
      <c r="BK1115" s="26"/>
      <c r="BL1115" s="1"/>
      <c r="BM1115" s="26"/>
      <c r="BN1115" s="1"/>
      <c r="BO1115" s="26"/>
      <c r="BP1115" s="1">
        <v>70</v>
      </c>
      <c r="BQ1115" s="26">
        <v>1</v>
      </c>
      <c r="BR1115" s="1">
        <v>51</v>
      </c>
      <c r="BS1115" s="26" t="s">
        <v>94</v>
      </c>
      <c r="BT1115" s="1"/>
      <c r="BU1115" s="26"/>
      <c r="BV1115" s="30"/>
      <c r="BW1115" s="26"/>
      <c r="BX1115" s="30"/>
      <c r="BY1115" s="26"/>
      <c r="BZ1115" s="60"/>
      <c r="CA1115" s="30"/>
      <c r="CB1115" s="30"/>
      <c r="CC1115" s="30"/>
    </row>
    <row r="1116" spans="1:81" s="56" customFormat="1" x14ac:dyDescent="0.35">
      <c r="A1116" s="30" t="s">
        <v>348</v>
      </c>
      <c r="B1116" s="30" t="s">
        <v>229</v>
      </c>
      <c r="C1116" s="30" t="s">
        <v>1186</v>
      </c>
      <c r="D1116" s="30" t="s">
        <v>1185</v>
      </c>
      <c r="E1116" s="30" t="s">
        <v>55</v>
      </c>
      <c r="F1116" s="1">
        <v>999918148</v>
      </c>
      <c r="G1116" s="1">
        <f>(J1116+T1116)-H1116</f>
        <v>75</v>
      </c>
      <c r="H1116" s="30"/>
      <c r="I1116" s="27"/>
      <c r="J1116" s="1">
        <f>SUM(K1116,L1116,N1116,O1116,P1116,Q1116,R1116)</f>
        <v>75</v>
      </c>
      <c r="K1116" s="1">
        <f>SUM(AP1116,BT1116,BX1116)</f>
        <v>75</v>
      </c>
      <c r="L1116" s="1">
        <f>SUM(AD1116,AF1116,AH1116,AL1116,AJ1116,AN1116,AR1116,AT1116,AV1116,AX1116,BB1116,BD1116,BF1116,BH1116,BJ1116,BL1116,AZ1116)</f>
        <v>0</v>
      </c>
      <c r="M1116" s="1">
        <f>COUNT(#REF!,AD1116,AF1116,AH1116,AJ1116,AL1116,AN1116,AR1116,AT1116,AV1116,AX1116,AZ1116,BB1116,BD1116,BF1116,BH1116,BJ1116,BL1116)</f>
        <v>0</v>
      </c>
      <c r="N1116" s="1">
        <f>BN1116+BP1116</f>
        <v>0</v>
      </c>
      <c r="O1116" s="1">
        <v>0</v>
      </c>
      <c r="P1116" s="1">
        <f>BR1116</f>
        <v>0</v>
      </c>
      <c r="Q1116" s="1">
        <f>BV1116</f>
        <v>0</v>
      </c>
      <c r="R1116" s="1">
        <v>0</v>
      </c>
      <c r="S1116" s="64"/>
      <c r="T1116" s="1">
        <f>SUM(U1116,V1116,X1116,Y1116,Z1116,AA1116,AB1116)</f>
        <v>0</v>
      </c>
      <c r="U1116" s="1">
        <f>CA1116</f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f>CC1116</f>
        <v>0</v>
      </c>
      <c r="AB1116" s="1">
        <f>CB1116</f>
        <v>0</v>
      </c>
      <c r="AC1116" s="64"/>
      <c r="AD1116" s="1"/>
      <c r="AE1116" s="26"/>
      <c r="AF1116" s="1"/>
      <c r="AG1116" s="26"/>
      <c r="AH1116" s="1"/>
      <c r="AI1116" s="26"/>
      <c r="AJ1116" s="1"/>
      <c r="AK1116" s="26"/>
      <c r="AL1116" s="1"/>
      <c r="AM1116" s="26"/>
      <c r="AN1116" s="1"/>
      <c r="AO1116" s="26"/>
      <c r="AP1116" s="1"/>
      <c r="AQ1116" s="26"/>
      <c r="AR1116" s="1"/>
      <c r="AS1116" s="26"/>
      <c r="AT1116" s="1"/>
      <c r="AU1116" s="26"/>
      <c r="AV1116" s="1"/>
      <c r="AW1116" s="26"/>
      <c r="AX1116" s="1"/>
      <c r="AY1116" s="26"/>
      <c r="AZ1116" s="1"/>
      <c r="BA1116" s="26"/>
      <c r="BB1116" s="1"/>
      <c r="BC1116" s="26"/>
      <c r="BD1116" s="1"/>
      <c r="BE1116" s="26"/>
      <c r="BF1116" s="1"/>
      <c r="BG1116" s="26"/>
      <c r="BH1116" s="1"/>
      <c r="BI1116" s="26"/>
      <c r="BJ1116" s="1"/>
      <c r="BK1116" s="26"/>
      <c r="BL1116" s="1"/>
      <c r="BM1116" s="26"/>
      <c r="BN1116" s="1"/>
      <c r="BO1116" s="26"/>
      <c r="BP1116" s="1"/>
      <c r="BQ1116" s="26"/>
      <c r="BR1116" s="1"/>
      <c r="BS1116" s="26"/>
      <c r="BT1116" s="1">
        <v>75</v>
      </c>
      <c r="BU1116" s="26">
        <v>2</v>
      </c>
      <c r="BV1116" s="30"/>
      <c r="BW1116" s="26"/>
      <c r="BX1116" s="30"/>
      <c r="BY1116" s="26"/>
      <c r="BZ1116" s="60"/>
      <c r="CA1116" s="30"/>
      <c r="CB1116" s="30"/>
      <c r="CC1116" s="30"/>
    </row>
    <row r="1117" spans="1:81" s="56" customFormat="1" x14ac:dyDescent="0.35">
      <c r="A1117" s="30" t="s">
        <v>348</v>
      </c>
      <c r="B1117" s="1" t="s">
        <v>229</v>
      </c>
      <c r="C1117" s="1" t="s">
        <v>1328</v>
      </c>
      <c r="D1117" s="1" t="s">
        <v>559</v>
      </c>
      <c r="E1117" s="1" t="s">
        <v>55</v>
      </c>
      <c r="F1117" s="1">
        <v>999919180</v>
      </c>
      <c r="G1117" s="1">
        <f>(J1117+T1117)-H1117</f>
        <v>72</v>
      </c>
      <c r="H1117" s="1">
        <f>(K1117+L1117+N1117+O1117+P1117+Q1117+R1117)*0.5</f>
        <v>72</v>
      </c>
      <c r="I1117" s="27"/>
      <c r="J1117" s="1">
        <f>SUM(K1117,L1117,N1117,O1117,P1117,Q1117,R1117)</f>
        <v>144</v>
      </c>
      <c r="K1117" s="1">
        <f>SUM(AP1117,BT1117,BX1117)</f>
        <v>0</v>
      </c>
      <c r="L1117" s="1">
        <f>SUM(AD1117,AF1117,AH1117,AL1117,AJ1117,AN1117,AR1117,AT1117,AV1117,AX1117,BB1117,BD1117,BF1117,BH1117,BJ1117,BL1117,AZ1117)</f>
        <v>24</v>
      </c>
      <c r="M1117" s="1">
        <f>COUNT(#REF!,AD1117,AF1117,AH1117,AJ1117,AL1117,AN1117,AR1117,AT1117,AV1117,AX1117,AZ1117,BB1117,BD1117,BF1117,BH1117,BJ1117,BL1117)</f>
        <v>1</v>
      </c>
      <c r="N1117" s="1">
        <f>BN1117+BP1117</f>
        <v>0</v>
      </c>
      <c r="O1117" s="1">
        <v>0</v>
      </c>
      <c r="P1117" s="1">
        <f>BR1117</f>
        <v>120</v>
      </c>
      <c r="Q1117" s="1">
        <f>BV1117</f>
        <v>0</v>
      </c>
      <c r="R1117" s="1">
        <v>0</v>
      </c>
      <c r="S1117" s="64"/>
      <c r="T1117" s="1">
        <f>SUM(U1117,V1117,X1117,Y1117,Z1117,AA1117,AB1117)</f>
        <v>0</v>
      </c>
      <c r="U1117" s="1">
        <f>CA1117</f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f>CC1117</f>
        <v>0</v>
      </c>
      <c r="AB1117" s="1">
        <f>CB1117</f>
        <v>0</v>
      </c>
      <c r="AC1117" s="64"/>
      <c r="AD1117" s="1"/>
      <c r="AE1117" s="26"/>
      <c r="AF1117" s="1"/>
      <c r="AG1117" s="26"/>
      <c r="AH1117" s="1"/>
      <c r="AI1117" s="26"/>
      <c r="AJ1117" s="1"/>
      <c r="AK1117" s="27"/>
      <c r="AL1117" s="1"/>
      <c r="AM1117" s="26"/>
      <c r="AN1117" s="1"/>
      <c r="AO1117" s="27"/>
      <c r="AP1117" s="1"/>
      <c r="AQ1117" s="27"/>
      <c r="AR1117" s="1"/>
      <c r="AS1117" s="27"/>
      <c r="AT1117" s="1">
        <v>24</v>
      </c>
      <c r="AU1117" s="27"/>
      <c r="AV1117" s="1"/>
      <c r="AW1117" s="27"/>
      <c r="AX1117" s="1"/>
      <c r="AY1117" s="27"/>
      <c r="AZ1117" s="1"/>
      <c r="BA1117" s="26"/>
      <c r="BB1117" s="1"/>
      <c r="BC1117" s="27"/>
      <c r="BD1117" s="1"/>
      <c r="BE1117" s="27"/>
      <c r="BF1117" s="1"/>
      <c r="BG1117" s="27"/>
      <c r="BH1117" s="1"/>
      <c r="BI1117" s="27"/>
      <c r="BJ1117" s="1"/>
      <c r="BK1117" s="27"/>
      <c r="BL1117" s="1"/>
      <c r="BM1117" s="27"/>
      <c r="BN1117" s="1"/>
      <c r="BO1117" s="26"/>
      <c r="BP1117" s="1"/>
      <c r="BQ1117" s="26"/>
      <c r="BR1117" s="1">
        <v>120</v>
      </c>
      <c r="BS1117" s="26">
        <v>2</v>
      </c>
      <c r="BT1117" s="1"/>
      <c r="BU1117" s="26"/>
      <c r="BV1117" s="30"/>
      <c r="BW1117" s="26"/>
      <c r="BX1117" s="30"/>
      <c r="BY1117" s="26"/>
      <c r="BZ1117" s="60"/>
      <c r="CA1117" s="30"/>
      <c r="CB1117" s="30"/>
      <c r="CC1117" s="30"/>
    </row>
    <row r="1118" spans="1:81" s="56" customFormat="1" x14ac:dyDescent="0.35">
      <c r="A1118" s="1" t="s">
        <v>348</v>
      </c>
      <c r="B1118" s="1" t="s">
        <v>229</v>
      </c>
      <c r="C1118" s="1" t="s">
        <v>1927</v>
      </c>
      <c r="D1118" s="1" t="s">
        <v>1928</v>
      </c>
      <c r="E1118" s="1" t="s">
        <v>55</v>
      </c>
      <c r="F1118" s="1">
        <v>999922889</v>
      </c>
      <c r="G1118" s="1">
        <f>(J1118+T1118)-H1118</f>
        <v>68</v>
      </c>
      <c r="H1118" s="1"/>
      <c r="I1118" s="27"/>
      <c r="J1118" s="1">
        <f>SUM(K1118,L1118,N1118,O1118,P1118,Q1118,R1118)</f>
        <v>68</v>
      </c>
      <c r="K1118" s="1">
        <f>SUM(AP1118,BT1118,BX1118)</f>
        <v>0</v>
      </c>
      <c r="L1118" s="1">
        <f>SUM(AD1118,AF1118,AH1118,AL1118,AJ1118,AN1118,AR1118,AT1118,AV1118,AX1118,BB1118,BD1118,BF1118,BH1118,BJ1118,BL1118,AZ1118)</f>
        <v>68</v>
      </c>
      <c r="M1118" s="1">
        <f>COUNT(#REF!,AD1118,AF1118,AH1118,AJ1118,AL1118,AN1118,AR1118,AT1118,AV1118,AX1118,AZ1118,BB1118,BD1118,BF1118,BH1118,BJ1118,BL1118)</f>
        <v>1</v>
      </c>
      <c r="N1118" s="1">
        <f>BN1118+BP1118</f>
        <v>0</v>
      </c>
      <c r="O1118" s="1">
        <v>0</v>
      </c>
      <c r="P1118" s="1">
        <f>BR1118</f>
        <v>0</v>
      </c>
      <c r="Q1118" s="1">
        <f>BV1118</f>
        <v>0</v>
      </c>
      <c r="R1118" s="1">
        <v>0</v>
      </c>
      <c r="S1118" s="64"/>
      <c r="T1118" s="1">
        <f>SUM(U1118,V1118,X1118,Y1118,Z1118,AA1118,AB1118)</f>
        <v>0</v>
      </c>
      <c r="U1118" s="1">
        <f>CA1118</f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f>CC1118</f>
        <v>0</v>
      </c>
      <c r="AB1118" s="1">
        <f>CB1118</f>
        <v>0</v>
      </c>
      <c r="AC1118" s="64"/>
      <c r="AD1118" s="1"/>
      <c r="AE1118" s="26"/>
      <c r="AF1118" s="1"/>
      <c r="AG1118" s="26"/>
      <c r="AH1118" s="1"/>
      <c r="AI1118" s="26"/>
      <c r="AJ1118" s="1"/>
      <c r="AK1118" s="26"/>
      <c r="AL1118" s="1"/>
      <c r="AM1118" s="26"/>
      <c r="AN1118" s="1">
        <v>68</v>
      </c>
      <c r="AO1118" s="26">
        <v>3</v>
      </c>
      <c r="AP1118" s="1"/>
      <c r="AQ1118" s="26"/>
      <c r="AR1118" s="1"/>
      <c r="AS1118" s="26"/>
      <c r="AT1118" s="1"/>
      <c r="AU1118" s="26"/>
      <c r="AV1118" s="1"/>
      <c r="AW1118" s="26"/>
      <c r="AX1118" s="1"/>
      <c r="AY1118" s="26"/>
      <c r="AZ1118" s="1"/>
      <c r="BA1118" s="26"/>
      <c r="BB1118" s="1"/>
      <c r="BC1118" s="26"/>
      <c r="BD1118" s="1"/>
      <c r="BE1118" s="26"/>
      <c r="BF1118" s="1"/>
      <c r="BG1118" s="26"/>
      <c r="BH1118" s="1"/>
      <c r="BI1118" s="26"/>
      <c r="BJ1118" s="1"/>
      <c r="BK1118" s="26"/>
      <c r="BL1118" s="1"/>
      <c r="BM1118" s="26"/>
      <c r="BN1118" s="1"/>
      <c r="BO1118" s="26"/>
      <c r="BP1118" s="1"/>
      <c r="BQ1118" s="26"/>
      <c r="BR1118" s="1"/>
      <c r="BS1118" s="26"/>
      <c r="BT1118" s="1"/>
      <c r="BU1118" s="26"/>
      <c r="BV1118" s="30"/>
      <c r="BW1118" s="26"/>
      <c r="BX1118" s="30"/>
      <c r="BY1118" s="26"/>
      <c r="BZ1118" s="60"/>
      <c r="CA1118" s="30"/>
      <c r="CB1118" s="30"/>
      <c r="CC1118" s="30"/>
    </row>
    <row r="1119" spans="1:81" s="56" customFormat="1" x14ac:dyDescent="0.35">
      <c r="A1119" s="31" t="s">
        <v>348</v>
      </c>
      <c r="B1119" s="31" t="s">
        <v>229</v>
      </c>
      <c r="C1119" s="31" t="s">
        <v>2101</v>
      </c>
      <c r="D1119" s="31" t="s">
        <v>2102</v>
      </c>
      <c r="E1119" s="31" t="s">
        <v>55</v>
      </c>
      <c r="F1119" s="1">
        <v>999923864</v>
      </c>
      <c r="G1119" s="1">
        <f>(J1119+T1119)-H1119</f>
        <v>68</v>
      </c>
      <c r="H1119" s="1"/>
      <c r="I1119" s="27"/>
      <c r="J1119" s="1">
        <f>SUM(K1119,L1119,N1119,O1119,P1119,Q1119,R1119)</f>
        <v>68</v>
      </c>
      <c r="K1119" s="1">
        <f>SUM(AP1119,BT1119,BX1119)</f>
        <v>0</v>
      </c>
      <c r="L1119" s="1">
        <f>SUM(AD1119,AF1119,AH1119,AL1119,AJ1119,AN1119,AR1119,AT1119,AV1119,AX1119,BB1119,BD1119,BF1119,BH1119,BJ1119,BL1119,AZ1119)</f>
        <v>68</v>
      </c>
      <c r="M1119" s="1">
        <f>COUNT(#REF!,AD1119,AF1119,AH1119,AJ1119,AL1119,AN1119,AR1119,AT1119,AV1119,AX1119,AZ1119,BB1119,BD1119,BF1119,BH1119,BJ1119,BL1119)</f>
        <v>1</v>
      </c>
      <c r="N1119" s="1">
        <f>BN1119+BP1119</f>
        <v>0</v>
      </c>
      <c r="O1119" s="1">
        <v>0</v>
      </c>
      <c r="P1119" s="1">
        <f>BR1119</f>
        <v>0</v>
      </c>
      <c r="Q1119" s="1">
        <f>BV1119</f>
        <v>0</v>
      </c>
      <c r="R1119" s="1">
        <v>0</v>
      </c>
      <c r="S1119" s="64"/>
      <c r="T1119" s="1">
        <f>SUM(U1119,V1119,X1119,Y1119,Z1119,AA1119,AB1119)</f>
        <v>0</v>
      </c>
      <c r="U1119" s="1">
        <f>CA1119</f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f>CC1119</f>
        <v>0</v>
      </c>
      <c r="AB1119" s="1">
        <f>CB1119</f>
        <v>0</v>
      </c>
      <c r="AC1119" s="64"/>
      <c r="AD1119" s="1"/>
      <c r="AE1119" s="26"/>
      <c r="AF1119" s="1"/>
      <c r="AG1119" s="26"/>
      <c r="AH1119" s="1"/>
      <c r="AI1119" s="26"/>
      <c r="AJ1119" s="1"/>
      <c r="AK1119" s="26"/>
      <c r="AL1119" s="1"/>
      <c r="AM1119" s="26"/>
      <c r="AN1119" s="1"/>
      <c r="AO1119" s="26"/>
      <c r="AP1119" s="1"/>
      <c r="AQ1119" s="26"/>
      <c r="AR1119" s="1"/>
      <c r="AS1119" s="26"/>
      <c r="AT1119" s="1"/>
      <c r="AU1119" s="26"/>
      <c r="AV1119" s="1"/>
      <c r="AW1119" s="26"/>
      <c r="AX1119" s="1"/>
      <c r="AY1119" s="27"/>
      <c r="AZ1119" s="1">
        <v>68</v>
      </c>
      <c r="BA1119" s="26"/>
      <c r="BB1119" s="1"/>
      <c r="BC1119" s="27"/>
      <c r="BD1119" s="1"/>
      <c r="BE1119" s="26"/>
      <c r="BF1119" s="1"/>
      <c r="BG1119" s="26"/>
      <c r="BH1119" s="1"/>
      <c r="BI1119" s="26"/>
      <c r="BJ1119" s="1"/>
      <c r="BK1119" s="26"/>
      <c r="BL1119" s="1"/>
      <c r="BM1119" s="26"/>
      <c r="BN1119" s="1"/>
      <c r="BO1119" s="26"/>
      <c r="BP1119" s="1"/>
      <c r="BQ1119" s="26"/>
      <c r="BR1119" s="1"/>
      <c r="BS1119" s="26"/>
      <c r="BT1119" s="1"/>
      <c r="BU1119" s="26"/>
      <c r="BV1119" s="30"/>
      <c r="BW1119" s="26"/>
      <c r="BX1119" s="30"/>
      <c r="BY1119" s="26"/>
      <c r="BZ1119" s="60"/>
      <c r="CA1119" s="30"/>
      <c r="CB1119" s="30"/>
      <c r="CC1119" s="30"/>
    </row>
    <row r="1120" spans="1:81" s="56" customFormat="1" x14ac:dyDescent="0.35">
      <c r="A1120" s="31" t="s">
        <v>348</v>
      </c>
      <c r="B1120" s="31" t="s">
        <v>229</v>
      </c>
      <c r="C1120" s="31" t="s">
        <v>1317</v>
      </c>
      <c r="D1120" s="31" t="s">
        <v>649</v>
      </c>
      <c r="E1120" s="31" t="s">
        <v>55</v>
      </c>
      <c r="F1120" s="1">
        <v>999926284</v>
      </c>
      <c r="G1120" s="1">
        <f>(J1120+T1120)-H1120</f>
        <v>68</v>
      </c>
      <c r="H1120" s="1"/>
      <c r="I1120" s="27"/>
      <c r="J1120" s="1">
        <f>SUM(K1120,L1120,N1120,O1120,P1120,Q1120,R1120)</f>
        <v>68</v>
      </c>
      <c r="K1120" s="1">
        <f>SUM(AP1120,BT1120,BX1120)</f>
        <v>0</v>
      </c>
      <c r="L1120" s="1">
        <f>SUM(AD1120,AF1120,AH1120,AL1120,AJ1120,AN1120,AR1120,AT1120,AV1120,AX1120,BB1120,BD1120,BF1120,BH1120,BJ1120,BL1120,AZ1120)</f>
        <v>68</v>
      </c>
      <c r="M1120" s="1">
        <f>COUNT(#REF!,AD1120,AF1120,AH1120,AJ1120,AL1120,AN1120,AR1120,AT1120,AV1120,AX1120,AZ1120,BB1120,BD1120,BF1120,BH1120,BJ1120,BL1120)</f>
        <v>1</v>
      </c>
      <c r="N1120" s="1">
        <f>BN1120+BP1120</f>
        <v>0</v>
      </c>
      <c r="O1120" s="1">
        <v>0</v>
      </c>
      <c r="P1120" s="1">
        <f>BR1120</f>
        <v>0</v>
      </c>
      <c r="Q1120" s="1">
        <f>BV1120</f>
        <v>0</v>
      </c>
      <c r="R1120" s="1">
        <v>0</v>
      </c>
      <c r="S1120" s="64"/>
      <c r="T1120" s="1">
        <f>SUM(U1120,V1120,X1120,Y1120,Z1120,AA1120,AB1120)</f>
        <v>0</v>
      </c>
      <c r="U1120" s="1">
        <f>CA1120</f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f>CC1120</f>
        <v>0</v>
      </c>
      <c r="AB1120" s="1">
        <f>CB1120</f>
        <v>0</v>
      </c>
      <c r="AC1120" s="64"/>
      <c r="AD1120" s="1"/>
      <c r="AE1120" s="26"/>
      <c r="AF1120" s="1"/>
      <c r="AG1120" s="26"/>
      <c r="AH1120" s="1"/>
      <c r="AI1120" s="26"/>
      <c r="AJ1120" s="1"/>
      <c r="AK1120" s="26"/>
      <c r="AL1120" s="1"/>
      <c r="AM1120" s="26"/>
      <c r="AN1120" s="1"/>
      <c r="AO1120" s="26"/>
      <c r="AP1120" s="1"/>
      <c r="AQ1120" s="26"/>
      <c r="AR1120" s="1"/>
      <c r="AS1120" s="26"/>
      <c r="AT1120" s="1"/>
      <c r="AU1120" s="26"/>
      <c r="AV1120" s="1"/>
      <c r="AW1120" s="26"/>
      <c r="AX1120" s="1"/>
      <c r="AY1120" s="27"/>
      <c r="AZ1120" s="1">
        <v>68</v>
      </c>
      <c r="BA1120" s="26"/>
      <c r="BB1120" s="1"/>
      <c r="BC1120" s="27"/>
      <c r="BD1120" s="1"/>
      <c r="BE1120" s="26"/>
      <c r="BF1120" s="1"/>
      <c r="BG1120" s="26"/>
      <c r="BH1120" s="1"/>
      <c r="BI1120" s="26"/>
      <c r="BJ1120" s="1"/>
      <c r="BK1120" s="26"/>
      <c r="BL1120" s="1"/>
      <c r="BM1120" s="26"/>
      <c r="BN1120" s="1"/>
      <c r="BO1120" s="26"/>
      <c r="BP1120" s="1"/>
      <c r="BQ1120" s="26"/>
      <c r="BR1120" s="1"/>
      <c r="BS1120" s="26"/>
      <c r="BT1120" s="1"/>
      <c r="BU1120" s="26"/>
      <c r="BV1120" s="30"/>
      <c r="BW1120" s="26"/>
      <c r="BX1120" s="30"/>
      <c r="BY1120" s="26"/>
      <c r="BZ1120" s="60"/>
      <c r="CA1120" s="30"/>
      <c r="CB1120" s="30"/>
      <c r="CC1120" s="30"/>
    </row>
    <row r="1121" spans="1:81" s="56" customFormat="1" x14ac:dyDescent="0.35">
      <c r="A1121" s="31" t="s">
        <v>348</v>
      </c>
      <c r="B1121" s="31" t="s">
        <v>229</v>
      </c>
      <c r="C1121" s="31" t="s">
        <v>547</v>
      </c>
      <c r="D1121" s="31" t="s">
        <v>3164</v>
      </c>
      <c r="E1121" s="31" t="s">
        <v>55</v>
      </c>
      <c r="F1121" s="1">
        <v>999927003</v>
      </c>
      <c r="G1121" s="1">
        <f>(J1121+T1121)-H1121</f>
        <v>68</v>
      </c>
      <c r="H1121" s="1"/>
      <c r="I1121" s="27"/>
      <c r="J1121" s="1">
        <f>SUM(K1121,L1121,N1121,O1121,P1121,Q1121,R1121)</f>
        <v>68</v>
      </c>
      <c r="K1121" s="1">
        <f>SUM(AP1121,BT1121,BX1121)</f>
        <v>0</v>
      </c>
      <c r="L1121" s="1">
        <f>SUM(AD1121,AF1121,AH1121,AL1121,AJ1121,AN1121,AR1121,AT1121,AV1121,AX1121,BB1121,BD1121,BF1121,BH1121,BJ1121,BL1121,AZ1121)</f>
        <v>68</v>
      </c>
      <c r="M1121" s="1">
        <f>COUNT(#REF!,AD1121,AF1121,AH1121,AJ1121,AL1121,AN1121,AR1121,AT1121,AV1121,AX1121,AZ1121,BB1121,BD1121,BF1121,BH1121,BJ1121,BL1121)</f>
        <v>1</v>
      </c>
      <c r="N1121" s="1">
        <f>BN1121+BP1121</f>
        <v>0</v>
      </c>
      <c r="O1121" s="1">
        <v>0</v>
      </c>
      <c r="P1121" s="1">
        <f>BR1121</f>
        <v>0</v>
      </c>
      <c r="Q1121" s="1">
        <f>BV1121</f>
        <v>0</v>
      </c>
      <c r="R1121" s="1">
        <v>0</v>
      </c>
      <c r="S1121" s="64"/>
      <c r="T1121" s="1">
        <f>SUM(U1121,V1121,X1121,Y1121,Z1121,AA1121,AB1121)</f>
        <v>0</v>
      </c>
      <c r="U1121" s="1">
        <f>CA1121</f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f>CC1121</f>
        <v>0</v>
      </c>
      <c r="AB1121" s="1">
        <f>CB1121</f>
        <v>0</v>
      </c>
      <c r="AC1121" s="64"/>
      <c r="AD1121" s="1"/>
      <c r="AE1121" s="26"/>
      <c r="AF1121" s="1"/>
      <c r="AG1121" s="26"/>
      <c r="AH1121" s="1"/>
      <c r="AI1121" s="26"/>
      <c r="AJ1121" s="1"/>
      <c r="AK1121" s="26"/>
      <c r="AL1121" s="1"/>
      <c r="AM1121" s="26"/>
      <c r="AN1121" s="1"/>
      <c r="AO1121" s="26"/>
      <c r="AP1121" s="1"/>
      <c r="AQ1121" s="26"/>
      <c r="AR1121" s="1"/>
      <c r="AS1121" s="26"/>
      <c r="AT1121" s="1"/>
      <c r="AU1121" s="26"/>
      <c r="AV1121" s="1"/>
      <c r="AW1121" s="26"/>
      <c r="AX1121" s="1"/>
      <c r="AY1121" s="27"/>
      <c r="AZ1121" s="1">
        <v>68</v>
      </c>
      <c r="BA1121" s="26"/>
      <c r="BB1121" s="1"/>
      <c r="BC1121" s="27"/>
      <c r="BD1121" s="1"/>
      <c r="BE1121" s="26"/>
      <c r="BF1121" s="1"/>
      <c r="BG1121" s="26"/>
      <c r="BH1121" s="1"/>
      <c r="BI1121" s="26"/>
      <c r="BJ1121" s="1"/>
      <c r="BK1121" s="26"/>
      <c r="BL1121" s="1"/>
      <c r="BM1121" s="26"/>
      <c r="BN1121" s="1"/>
      <c r="BO1121" s="26"/>
      <c r="BP1121" s="1"/>
      <c r="BQ1121" s="26"/>
      <c r="BR1121" s="1"/>
      <c r="BS1121" s="26"/>
      <c r="BT1121" s="1"/>
      <c r="BU1121" s="26"/>
      <c r="BV1121" s="30"/>
      <c r="BW1121" s="26"/>
      <c r="BX1121" s="30"/>
      <c r="BY1121" s="26"/>
      <c r="BZ1121" s="60"/>
      <c r="CA1121" s="30"/>
      <c r="CB1121" s="30"/>
      <c r="CC1121" s="30"/>
    </row>
    <row r="1122" spans="1:81" s="56" customFormat="1" x14ac:dyDescent="0.35">
      <c r="A1122" s="30" t="s">
        <v>348</v>
      </c>
      <c r="B1122" s="1" t="s">
        <v>229</v>
      </c>
      <c r="C1122" s="1" t="s">
        <v>2786</v>
      </c>
      <c r="D1122" s="1" t="s">
        <v>2955</v>
      </c>
      <c r="E1122" s="1" t="s">
        <v>55</v>
      </c>
      <c r="F1122" s="1">
        <v>999926550</v>
      </c>
      <c r="G1122" s="1">
        <f>(J1122+T1122)-H1122</f>
        <v>64.75</v>
      </c>
      <c r="H1122" s="1">
        <f>(K1122+L1122+N1122+O1122+P1122+Q1122+R1122)*0.5</f>
        <v>64.75</v>
      </c>
      <c r="I1122" s="27"/>
      <c r="J1122" s="1">
        <f>SUM(K1122,L1122,N1122,O1122,P1122,Q1122,R1122)</f>
        <v>129.5</v>
      </c>
      <c r="K1122" s="1">
        <f>SUM(AP1122,BT1122,BX1122)</f>
        <v>0</v>
      </c>
      <c r="L1122" s="1">
        <f>SUM(AD1122,AF1122,AH1122,AL1122,AJ1122,AN1122,AR1122,AT1122,AV1122,AX1122,BB1122,BD1122,BF1122,BH1122,BJ1122,BL1122,AZ1122)</f>
        <v>90</v>
      </c>
      <c r="M1122" s="1">
        <f>COUNT(#REF!,AD1122,AF1122,AH1122,AJ1122,AL1122,AN1122,AR1122,AT1122,AV1122,AX1122,AZ1122,BB1122,BD1122,BF1122,BH1122,BJ1122,BL1122)</f>
        <v>1</v>
      </c>
      <c r="N1122" s="1">
        <f>BN1122+BP1122</f>
        <v>39.5</v>
      </c>
      <c r="O1122" s="1">
        <v>0</v>
      </c>
      <c r="P1122" s="1">
        <f>BR1122</f>
        <v>0</v>
      </c>
      <c r="Q1122" s="1">
        <f>BV1122</f>
        <v>0</v>
      </c>
      <c r="R1122" s="1">
        <v>0</v>
      </c>
      <c r="S1122" s="64"/>
      <c r="T1122" s="1">
        <f>SUM(U1122,V1122,X1122,Y1122,Z1122,AA1122,AB1122)</f>
        <v>0</v>
      </c>
      <c r="U1122" s="1">
        <f>CA1122</f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f>CC1122</f>
        <v>0</v>
      </c>
      <c r="AB1122" s="1">
        <f>CB1122</f>
        <v>0</v>
      </c>
      <c r="AC1122" s="64"/>
      <c r="AD1122" s="1"/>
      <c r="AE1122" s="26"/>
      <c r="AF1122" s="1"/>
      <c r="AG1122" s="26"/>
      <c r="AH1122" s="1"/>
      <c r="AI1122" s="26"/>
      <c r="AJ1122" s="1"/>
      <c r="AK1122" s="26"/>
      <c r="AL1122" s="1"/>
      <c r="AM1122" s="26"/>
      <c r="AN1122" s="1">
        <v>90</v>
      </c>
      <c r="AO1122" s="26">
        <v>2</v>
      </c>
      <c r="AP1122" s="1"/>
      <c r="AQ1122" s="26"/>
      <c r="AR1122" s="1"/>
      <c r="AS1122" s="26"/>
      <c r="AT1122" s="1"/>
      <c r="AU1122" s="26"/>
      <c r="AV1122" s="1"/>
      <c r="AW1122" s="26"/>
      <c r="AX1122" s="1"/>
      <c r="AY1122" s="26"/>
      <c r="AZ1122" s="1"/>
      <c r="BA1122" s="26"/>
      <c r="BB1122" s="1"/>
      <c r="BC1122" s="26"/>
      <c r="BD1122" s="1"/>
      <c r="BE1122" s="26"/>
      <c r="BF1122" s="1"/>
      <c r="BG1122" s="26"/>
      <c r="BH1122" s="1"/>
      <c r="BI1122" s="26"/>
      <c r="BJ1122" s="1"/>
      <c r="BK1122" s="26"/>
      <c r="BL1122" s="1"/>
      <c r="BM1122" s="26"/>
      <c r="BN1122" s="1">
        <v>39.5</v>
      </c>
      <c r="BO1122" s="26">
        <v>3</v>
      </c>
      <c r="BP1122" s="1"/>
      <c r="BQ1122" s="26"/>
      <c r="BR1122" s="1"/>
      <c r="BS1122" s="26"/>
      <c r="BT1122" s="1"/>
      <c r="BU1122" s="26"/>
      <c r="BV1122" s="30"/>
      <c r="BW1122" s="26"/>
      <c r="BX1122" s="30"/>
      <c r="BY1122" s="26"/>
      <c r="BZ1122" s="60"/>
      <c r="CA1122" s="30"/>
      <c r="CB1122" s="30"/>
      <c r="CC1122" s="30"/>
    </row>
    <row r="1123" spans="1:81" s="56" customFormat="1" x14ac:dyDescent="0.35">
      <c r="A1123" s="1" t="s">
        <v>348</v>
      </c>
      <c r="B1123" s="1" t="s">
        <v>229</v>
      </c>
      <c r="C1123" s="1" t="s">
        <v>1452</v>
      </c>
      <c r="D1123" s="1" t="s">
        <v>1453</v>
      </c>
      <c r="E1123" s="1" t="s">
        <v>55</v>
      </c>
      <c r="F1123" s="1">
        <v>999920226</v>
      </c>
      <c r="G1123" s="1">
        <f>(J1123+T1123)-H1123</f>
        <v>63</v>
      </c>
      <c r="H1123" s="1"/>
      <c r="I1123" s="27"/>
      <c r="J1123" s="1">
        <f>SUM(K1123,L1123,N1123,O1123,P1123,Q1123,R1123)</f>
        <v>63</v>
      </c>
      <c r="K1123" s="1">
        <f>SUM(AP1123,BT1123,BX1123)</f>
        <v>0</v>
      </c>
      <c r="L1123" s="1">
        <f>SUM(AD1123,AF1123,AH1123,AL1123,AJ1123,AN1123,AR1123,AT1123,AV1123,AX1123,BB1123,BD1123,BF1123,BH1123,BJ1123,BL1123,AZ1123)</f>
        <v>63</v>
      </c>
      <c r="M1123" s="1">
        <f>COUNT(#REF!,AD1123,AF1123,AH1123,AJ1123,AL1123,AN1123,AR1123,AT1123,AV1123,AX1123,AZ1123,BB1123,BD1123,BF1123,BH1123,BJ1123,BL1123)</f>
        <v>1</v>
      </c>
      <c r="N1123" s="1">
        <f>BN1123+BP1123</f>
        <v>0</v>
      </c>
      <c r="O1123" s="1">
        <v>0</v>
      </c>
      <c r="P1123" s="1">
        <f>BR1123</f>
        <v>0</v>
      </c>
      <c r="Q1123" s="1">
        <f>BV1123</f>
        <v>0</v>
      </c>
      <c r="R1123" s="1">
        <v>0</v>
      </c>
      <c r="S1123" s="64"/>
      <c r="T1123" s="1">
        <f>SUM(U1123,V1123,X1123,Y1123,Z1123,AA1123,AB1123)</f>
        <v>0</v>
      </c>
      <c r="U1123" s="1">
        <f>CA1123</f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f>CC1123</f>
        <v>0</v>
      </c>
      <c r="AB1123" s="1">
        <f>CB1123</f>
        <v>0</v>
      </c>
      <c r="AC1123" s="64"/>
      <c r="AD1123" s="1"/>
      <c r="AE1123" s="26"/>
      <c r="AF1123" s="1"/>
      <c r="AG1123" s="26"/>
      <c r="AH1123" s="1"/>
      <c r="AI1123" s="26"/>
      <c r="AJ1123" s="1"/>
      <c r="AK1123" s="26"/>
      <c r="AL1123" s="1"/>
      <c r="AM1123" s="26"/>
      <c r="AN1123" s="1">
        <v>63</v>
      </c>
      <c r="AO1123" s="26">
        <v>5</v>
      </c>
      <c r="AP1123" s="1"/>
      <c r="AQ1123" s="26"/>
      <c r="AR1123" s="1"/>
      <c r="AS1123" s="26"/>
      <c r="AT1123" s="1"/>
      <c r="AU1123" s="26"/>
      <c r="AV1123" s="1"/>
      <c r="AW1123" s="26"/>
      <c r="AX1123" s="1"/>
      <c r="AY1123" s="26"/>
      <c r="AZ1123" s="1"/>
      <c r="BA1123" s="26"/>
      <c r="BB1123" s="1"/>
      <c r="BC1123" s="26"/>
      <c r="BD1123" s="1"/>
      <c r="BE1123" s="26"/>
      <c r="BF1123" s="1"/>
      <c r="BG1123" s="26"/>
      <c r="BH1123" s="1"/>
      <c r="BI1123" s="26"/>
      <c r="BJ1123" s="1"/>
      <c r="BK1123" s="26"/>
      <c r="BL1123" s="1"/>
      <c r="BM1123" s="26"/>
      <c r="BN1123" s="1"/>
      <c r="BO1123" s="26"/>
      <c r="BP1123" s="1"/>
      <c r="BQ1123" s="26"/>
      <c r="BR1123" s="1"/>
      <c r="BS1123" s="26"/>
      <c r="BT1123" s="1"/>
      <c r="BU1123" s="26"/>
      <c r="BV1123" s="30"/>
      <c r="BW1123" s="26"/>
      <c r="BX1123" s="30"/>
      <c r="BY1123" s="26"/>
      <c r="BZ1123" s="60"/>
      <c r="CA1123" s="30"/>
      <c r="CB1123" s="30"/>
      <c r="CC1123" s="30"/>
    </row>
    <row r="1124" spans="1:81" s="56" customFormat="1" x14ac:dyDescent="0.35">
      <c r="A1124" s="1" t="s">
        <v>348</v>
      </c>
      <c r="B1124" s="1" t="s">
        <v>229</v>
      </c>
      <c r="C1124" s="1" t="s">
        <v>1856</v>
      </c>
      <c r="D1124" s="1" t="s">
        <v>703</v>
      </c>
      <c r="E1124" s="1" t="s">
        <v>55</v>
      </c>
      <c r="F1124" s="1">
        <v>999925126</v>
      </c>
      <c r="G1124" s="1">
        <f>(J1124+T1124)-H1124</f>
        <v>63</v>
      </c>
      <c r="H1124" s="1"/>
      <c r="I1124" s="27"/>
      <c r="J1124" s="1">
        <f>SUM(K1124,L1124,N1124,O1124,P1124,Q1124,R1124)</f>
        <v>63</v>
      </c>
      <c r="K1124" s="1">
        <f>SUM(AP1124,BT1124,BX1124)</f>
        <v>0</v>
      </c>
      <c r="L1124" s="1">
        <f>SUM(AD1124,AF1124,AH1124,AL1124,AJ1124,AN1124,AR1124,AT1124,AV1124,AX1124,BB1124,BD1124,BF1124,BH1124,BJ1124,BL1124,AZ1124)</f>
        <v>63</v>
      </c>
      <c r="M1124" s="1">
        <f>COUNT(#REF!,AD1124,AF1124,AH1124,AJ1124,AL1124,AN1124,AR1124,AT1124,AV1124,AX1124,AZ1124,BB1124,BD1124,BF1124,BH1124,BJ1124,BL1124)</f>
        <v>1</v>
      </c>
      <c r="N1124" s="1">
        <f>BN1124+BP1124</f>
        <v>0</v>
      </c>
      <c r="O1124" s="1">
        <v>0</v>
      </c>
      <c r="P1124" s="1">
        <f>BR1124</f>
        <v>0</v>
      </c>
      <c r="Q1124" s="1">
        <f>BV1124</f>
        <v>0</v>
      </c>
      <c r="R1124" s="1">
        <v>0</v>
      </c>
      <c r="S1124" s="64"/>
      <c r="T1124" s="1">
        <f>SUM(U1124,V1124,X1124,Y1124,Z1124,AA1124,AB1124)</f>
        <v>0</v>
      </c>
      <c r="U1124" s="1">
        <f>CA1124</f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f>CC1124</f>
        <v>0</v>
      </c>
      <c r="AB1124" s="1">
        <f>CB1124</f>
        <v>0</v>
      </c>
      <c r="AC1124" s="64"/>
      <c r="AD1124" s="1"/>
      <c r="AE1124" s="26"/>
      <c r="AF1124" s="1"/>
      <c r="AG1124" s="26"/>
      <c r="AH1124" s="1"/>
      <c r="AI1124" s="26"/>
      <c r="AJ1124" s="1">
        <v>63</v>
      </c>
      <c r="AK1124" s="26">
        <v>5</v>
      </c>
      <c r="AL1124" s="1"/>
      <c r="AM1124" s="26"/>
      <c r="AN1124" s="1"/>
      <c r="AO1124" s="26"/>
      <c r="AP1124" s="1"/>
      <c r="AQ1124" s="26"/>
      <c r="AR1124" s="1"/>
      <c r="AS1124" s="26"/>
      <c r="AT1124" s="1"/>
      <c r="AU1124" s="26"/>
      <c r="AV1124" s="1"/>
      <c r="AW1124" s="26"/>
      <c r="AX1124" s="1"/>
      <c r="AY1124" s="26"/>
      <c r="AZ1124" s="1"/>
      <c r="BA1124" s="26"/>
      <c r="BB1124" s="1"/>
      <c r="BC1124" s="26"/>
      <c r="BD1124" s="1"/>
      <c r="BE1124" s="26"/>
      <c r="BF1124" s="1"/>
      <c r="BG1124" s="26"/>
      <c r="BH1124" s="1"/>
      <c r="BI1124" s="26"/>
      <c r="BJ1124" s="1"/>
      <c r="BK1124" s="26"/>
      <c r="BL1124" s="1"/>
      <c r="BM1124" s="26"/>
      <c r="BN1124" s="1"/>
      <c r="BO1124" s="26"/>
      <c r="BP1124" s="1"/>
      <c r="BQ1124" s="26"/>
      <c r="BR1124" s="1"/>
      <c r="BS1124" s="26"/>
      <c r="BT1124" s="1"/>
      <c r="BU1124" s="26"/>
      <c r="BV1124" s="30"/>
      <c r="BW1124" s="26"/>
      <c r="BX1124" s="30"/>
      <c r="BY1124" s="26"/>
      <c r="BZ1124" s="60"/>
      <c r="CA1124" s="30"/>
      <c r="CB1124" s="30"/>
      <c r="CC1124" s="30"/>
    </row>
    <row r="1125" spans="1:81" s="56" customFormat="1" x14ac:dyDescent="0.35">
      <c r="A1125" s="30" t="s">
        <v>348</v>
      </c>
      <c r="B1125" s="1" t="s">
        <v>229</v>
      </c>
      <c r="C1125" s="1" t="s">
        <v>2512</v>
      </c>
      <c r="D1125" s="1" t="s">
        <v>2513</v>
      </c>
      <c r="E1125" s="1" t="s">
        <v>55</v>
      </c>
      <c r="F1125" s="1">
        <v>999925428</v>
      </c>
      <c r="G1125" s="1">
        <f>(J1125+T1125)-H1125</f>
        <v>63</v>
      </c>
      <c r="H1125" s="1">
        <f>(K1125+L1125+N1125+O1125+P1125+Q1125+R1125)*0.5</f>
        <v>63</v>
      </c>
      <c r="I1125" s="27"/>
      <c r="J1125" s="1">
        <f>SUM(K1125,L1125,N1125,O1125,P1125,Q1125,R1125)</f>
        <v>126</v>
      </c>
      <c r="K1125" s="1">
        <f>SUM(AP1125,BT1125,BX1125)</f>
        <v>0</v>
      </c>
      <c r="L1125" s="1">
        <f>SUM(AD1125,AF1125,AH1125,AL1125,AJ1125,AN1125,AR1125,AT1125,AV1125,AX1125,BB1125,BD1125,BF1125,BH1125,BJ1125,BL1125,AZ1125)</f>
        <v>126</v>
      </c>
      <c r="M1125" s="1">
        <f>COUNT(#REF!,AD1125,AF1125,AH1125,AJ1125,AL1125,AN1125,AR1125,AT1125,AV1125,AX1125,AZ1125,BB1125,BD1125,BF1125,BH1125,BJ1125,BL1125)</f>
        <v>2</v>
      </c>
      <c r="N1125" s="1">
        <f>BN1125+BP1125</f>
        <v>0</v>
      </c>
      <c r="O1125" s="1">
        <v>0</v>
      </c>
      <c r="P1125" s="1">
        <f>BR1125</f>
        <v>0</v>
      </c>
      <c r="Q1125" s="1">
        <f>BV1125</f>
        <v>0</v>
      </c>
      <c r="R1125" s="1">
        <v>0</v>
      </c>
      <c r="S1125" s="64"/>
      <c r="T1125" s="1">
        <f>SUM(U1125,V1125,X1125,Y1125,Z1125,AA1125,AB1125)</f>
        <v>0</v>
      </c>
      <c r="U1125" s="1">
        <f>CA1125</f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f>CC1125</f>
        <v>0</v>
      </c>
      <c r="AB1125" s="1">
        <f>CB1125</f>
        <v>0</v>
      </c>
      <c r="AC1125" s="64"/>
      <c r="AD1125" s="1"/>
      <c r="AE1125" s="26"/>
      <c r="AF1125" s="1"/>
      <c r="AG1125" s="26"/>
      <c r="AH1125" s="1"/>
      <c r="AI1125" s="26"/>
      <c r="AJ1125" s="1">
        <v>58</v>
      </c>
      <c r="AK1125" s="26">
        <v>6</v>
      </c>
      <c r="AL1125" s="1"/>
      <c r="AM1125" s="26"/>
      <c r="AN1125" s="1"/>
      <c r="AO1125" s="26"/>
      <c r="AP1125" s="1"/>
      <c r="AQ1125" s="26"/>
      <c r="AR1125" s="1">
        <v>68</v>
      </c>
      <c r="AS1125" s="26">
        <v>3</v>
      </c>
      <c r="AT1125" s="1"/>
      <c r="AU1125" s="26"/>
      <c r="AV1125" s="1"/>
      <c r="AW1125" s="26"/>
      <c r="AX1125" s="1"/>
      <c r="AY1125" s="26"/>
      <c r="AZ1125" s="1"/>
      <c r="BA1125" s="26"/>
      <c r="BB1125" s="1"/>
      <c r="BC1125" s="26"/>
      <c r="BD1125" s="1"/>
      <c r="BE1125" s="26"/>
      <c r="BF1125" s="1"/>
      <c r="BG1125" s="26"/>
      <c r="BH1125" s="1"/>
      <c r="BI1125" s="26"/>
      <c r="BJ1125" s="1"/>
      <c r="BK1125" s="26"/>
      <c r="BL1125" s="1"/>
      <c r="BM1125" s="26"/>
      <c r="BN1125" s="1"/>
      <c r="BO1125" s="26"/>
      <c r="BP1125" s="1"/>
      <c r="BQ1125" s="26"/>
      <c r="BR1125" s="1"/>
      <c r="BS1125" s="26"/>
      <c r="BT1125" s="1"/>
      <c r="BU1125" s="26"/>
      <c r="BV1125" s="30"/>
      <c r="BW1125" s="26"/>
      <c r="BX1125" s="30"/>
      <c r="BY1125" s="26"/>
      <c r="BZ1125" s="60"/>
      <c r="CA1125" s="30"/>
      <c r="CB1125" s="30"/>
      <c r="CC1125" s="30"/>
    </row>
    <row r="1126" spans="1:81" s="56" customFormat="1" x14ac:dyDescent="0.35">
      <c r="A1126" s="1" t="s">
        <v>348</v>
      </c>
      <c r="B1126" s="1" t="s">
        <v>229</v>
      </c>
      <c r="C1126" s="1" t="s">
        <v>2747</v>
      </c>
      <c r="D1126" s="1" t="s">
        <v>2748</v>
      </c>
      <c r="E1126" s="1" t="s">
        <v>55</v>
      </c>
      <c r="F1126" s="1">
        <v>999926020</v>
      </c>
      <c r="G1126" s="1">
        <f>(J1126+T1126)-H1126</f>
        <v>63</v>
      </c>
      <c r="H1126" s="1"/>
      <c r="I1126" s="27"/>
      <c r="J1126" s="1">
        <f>SUM(K1126,L1126,N1126,O1126,P1126,Q1126,R1126)</f>
        <v>63</v>
      </c>
      <c r="K1126" s="1">
        <f>SUM(AP1126,BT1126,BX1126)</f>
        <v>0</v>
      </c>
      <c r="L1126" s="1">
        <f>SUM(AD1126,AF1126,AH1126,AL1126,AJ1126,AN1126,AR1126,AT1126,AV1126,AX1126,BB1126,BD1126,BF1126,BH1126,BJ1126,BL1126,AZ1126)</f>
        <v>63</v>
      </c>
      <c r="M1126" s="1">
        <f>COUNT(#REF!,AD1126,AF1126,AH1126,AJ1126,AL1126,AN1126,AR1126,AT1126,AV1126,AX1126,AZ1126,BB1126,BD1126,BF1126,BH1126,BJ1126,BL1126)</f>
        <v>1</v>
      </c>
      <c r="N1126" s="1">
        <f>BN1126+BP1126</f>
        <v>0</v>
      </c>
      <c r="O1126" s="1">
        <v>0</v>
      </c>
      <c r="P1126" s="1">
        <f>BR1126</f>
        <v>0</v>
      </c>
      <c r="Q1126" s="1">
        <f>BV1126</f>
        <v>0</v>
      </c>
      <c r="R1126" s="1">
        <v>0</v>
      </c>
      <c r="S1126" s="64"/>
      <c r="T1126" s="1">
        <f>SUM(U1126,V1126,X1126,Y1126,Z1126,AA1126,AB1126)</f>
        <v>0</v>
      </c>
      <c r="U1126" s="1">
        <f>CA1126</f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f>CC1126</f>
        <v>0</v>
      </c>
      <c r="AB1126" s="1">
        <f>CB1126</f>
        <v>0</v>
      </c>
      <c r="AC1126" s="64"/>
      <c r="AD1126" s="1"/>
      <c r="AE1126" s="26"/>
      <c r="AF1126" s="1"/>
      <c r="AG1126" s="26"/>
      <c r="AH1126" s="1"/>
      <c r="AI1126" s="26"/>
      <c r="AJ1126" s="1"/>
      <c r="AK1126" s="26"/>
      <c r="AL1126" s="1"/>
      <c r="AM1126" s="26"/>
      <c r="AN1126" s="1">
        <v>63</v>
      </c>
      <c r="AO1126" s="26">
        <v>5</v>
      </c>
      <c r="AP1126" s="1"/>
      <c r="AQ1126" s="26"/>
      <c r="AR1126" s="1"/>
      <c r="AS1126" s="26"/>
      <c r="AT1126" s="1"/>
      <c r="AU1126" s="26"/>
      <c r="AV1126" s="1"/>
      <c r="AW1126" s="26"/>
      <c r="AX1126" s="1"/>
      <c r="AY1126" s="26"/>
      <c r="AZ1126" s="1"/>
      <c r="BA1126" s="26"/>
      <c r="BB1126" s="1"/>
      <c r="BC1126" s="26"/>
      <c r="BD1126" s="1"/>
      <c r="BE1126" s="26"/>
      <c r="BF1126" s="1"/>
      <c r="BG1126" s="26"/>
      <c r="BH1126" s="1"/>
      <c r="BI1126" s="26"/>
      <c r="BJ1126" s="1"/>
      <c r="BK1126" s="26"/>
      <c r="BL1126" s="1"/>
      <c r="BM1126" s="26"/>
      <c r="BN1126" s="1"/>
      <c r="BO1126" s="26"/>
      <c r="BP1126" s="1"/>
      <c r="BQ1126" s="26"/>
      <c r="BR1126" s="1"/>
      <c r="BS1126" s="26"/>
      <c r="BT1126" s="1"/>
      <c r="BU1126" s="26"/>
      <c r="BV1126" s="30"/>
      <c r="BW1126" s="26"/>
      <c r="BX1126" s="30"/>
      <c r="BY1126" s="26"/>
      <c r="BZ1126" s="60"/>
      <c r="CA1126" s="30"/>
      <c r="CB1126" s="30"/>
      <c r="CC1126" s="30"/>
    </row>
    <row r="1127" spans="1:81" s="56" customFormat="1" x14ac:dyDescent="0.35">
      <c r="A1127" s="1" t="s">
        <v>348</v>
      </c>
      <c r="B1127" s="1" t="s">
        <v>229</v>
      </c>
      <c r="C1127" s="1" t="s">
        <v>2209</v>
      </c>
      <c r="D1127" s="1" t="s">
        <v>2862</v>
      </c>
      <c r="E1127" s="1" t="s">
        <v>55</v>
      </c>
      <c r="F1127" s="1">
        <v>999926356</v>
      </c>
      <c r="G1127" s="1">
        <f>(J1127+T1127)-H1127</f>
        <v>63</v>
      </c>
      <c r="H1127" s="1"/>
      <c r="I1127" s="27"/>
      <c r="J1127" s="1">
        <f>SUM(K1127,L1127,N1127,O1127,P1127,Q1127,R1127)</f>
        <v>63</v>
      </c>
      <c r="K1127" s="1">
        <f>SUM(AP1127,BT1127,BX1127)</f>
        <v>0</v>
      </c>
      <c r="L1127" s="1">
        <f>SUM(AD1127,AF1127,AH1127,AL1127,AJ1127,AN1127,AR1127,AT1127,AV1127,AX1127,BB1127,BD1127,BF1127,BH1127,BJ1127,BL1127,AZ1127)</f>
        <v>63</v>
      </c>
      <c r="M1127" s="1">
        <f>COUNT(#REF!,AD1127,AF1127,AH1127,AJ1127,AL1127,AN1127,AR1127,AT1127,AV1127,AX1127,AZ1127,BB1127,BD1127,BF1127,BH1127,BJ1127,BL1127)</f>
        <v>1</v>
      </c>
      <c r="N1127" s="1">
        <f>BN1127+BP1127</f>
        <v>0</v>
      </c>
      <c r="O1127" s="1">
        <v>0</v>
      </c>
      <c r="P1127" s="1">
        <f>BR1127</f>
        <v>0</v>
      </c>
      <c r="Q1127" s="1">
        <f>BV1127</f>
        <v>0</v>
      </c>
      <c r="R1127" s="1">
        <v>0</v>
      </c>
      <c r="S1127" s="64"/>
      <c r="T1127" s="1">
        <f>SUM(U1127,V1127,X1127,Y1127,Z1127,AA1127,AB1127)</f>
        <v>0</v>
      </c>
      <c r="U1127" s="1">
        <f>CA1127</f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f>CC1127</f>
        <v>0</v>
      </c>
      <c r="AB1127" s="1">
        <f>CB1127</f>
        <v>0</v>
      </c>
      <c r="AC1127" s="64"/>
      <c r="AD1127" s="1"/>
      <c r="AE1127" s="26"/>
      <c r="AF1127" s="1"/>
      <c r="AG1127" s="26"/>
      <c r="AH1127" s="1"/>
      <c r="AI1127" s="26"/>
      <c r="AJ1127" s="1"/>
      <c r="AK1127" s="26"/>
      <c r="AL1127" s="1"/>
      <c r="AM1127" s="26"/>
      <c r="AN1127" s="1">
        <v>63</v>
      </c>
      <c r="AO1127" s="26">
        <v>5</v>
      </c>
      <c r="AP1127" s="1"/>
      <c r="AQ1127" s="26"/>
      <c r="AR1127" s="1"/>
      <c r="AS1127" s="26"/>
      <c r="AT1127" s="1"/>
      <c r="AU1127" s="26"/>
      <c r="AV1127" s="1"/>
      <c r="AW1127" s="26"/>
      <c r="AX1127" s="1"/>
      <c r="AY1127" s="26"/>
      <c r="AZ1127" s="1"/>
      <c r="BA1127" s="26"/>
      <c r="BB1127" s="1"/>
      <c r="BC1127" s="26"/>
      <c r="BD1127" s="1"/>
      <c r="BE1127" s="26"/>
      <c r="BF1127" s="1"/>
      <c r="BG1127" s="26"/>
      <c r="BH1127" s="1"/>
      <c r="BI1127" s="26"/>
      <c r="BJ1127" s="1"/>
      <c r="BK1127" s="26"/>
      <c r="BL1127" s="1"/>
      <c r="BM1127" s="26"/>
      <c r="BN1127" s="1"/>
      <c r="BO1127" s="26"/>
      <c r="BP1127" s="1"/>
      <c r="BQ1127" s="26"/>
      <c r="BR1127" s="1"/>
      <c r="BS1127" s="26"/>
      <c r="BT1127" s="1"/>
      <c r="BU1127" s="26"/>
      <c r="BV1127" s="30"/>
      <c r="BW1127" s="26"/>
      <c r="BX1127" s="30"/>
      <c r="BY1127" s="26"/>
      <c r="BZ1127" s="60"/>
      <c r="CA1127" s="30"/>
      <c r="CB1127" s="30"/>
      <c r="CC1127" s="30"/>
    </row>
    <row r="1128" spans="1:81" s="56" customFormat="1" x14ac:dyDescent="0.35">
      <c r="A1128" s="30" t="s">
        <v>348</v>
      </c>
      <c r="B1128" s="31" t="s">
        <v>229</v>
      </c>
      <c r="C1128" s="31" t="s">
        <v>368</v>
      </c>
      <c r="D1128" s="31" t="s">
        <v>3003</v>
      </c>
      <c r="E1128" s="31" t="s">
        <v>55</v>
      </c>
      <c r="F1128" s="1">
        <v>999926677</v>
      </c>
      <c r="G1128" s="1">
        <f>(J1128+T1128)-H1128</f>
        <v>60</v>
      </c>
      <c r="H1128" s="1">
        <f>(K1128+L1128+N1128+O1128+P1128+Q1128+R1128)*0.5</f>
        <v>60</v>
      </c>
      <c r="I1128" s="27"/>
      <c r="J1128" s="1">
        <f>SUM(K1128,L1128,N1128,O1128,P1128,Q1128,R1128)</f>
        <v>120</v>
      </c>
      <c r="K1128" s="1">
        <f>SUM(AP1128,BT1128,BX1128)</f>
        <v>0</v>
      </c>
      <c r="L1128" s="1">
        <f>SUM(AD1128,AF1128,AH1128,AL1128,AJ1128,AN1128,AR1128,AT1128,AV1128,AX1128,BB1128,BD1128,BF1128,BH1128,BJ1128,BL1128,AZ1128)</f>
        <v>120</v>
      </c>
      <c r="M1128" s="1">
        <f>COUNT(#REF!,AD1128,AF1128,AH1128,AJ1128,AL1128,AN1128,AR1128,AT1128,AV1128,AX1128,AZ1128,BB1128,BD1128,BF1128,BH1128,BJ1128,BL1128)</f>
        <v>1</v>
      </c>
      <c r="N1128" s="1">
        <f>BN1128+BP1128</f>
        <v>0</v>
      </c>
      <c r="O1128" s="1">
        <v>0</v>
      </c>
      <c r="P1128" s="1">
        <f>BR1128</f>
        <v>0</v>
      </c>
      <c r="Q1128" s="1">
        <f>BV1128</f>
        <v>0</v>
      </c>
      <c r="R1128" s="1">
        <v>0</v>
      </c>
      <c r="S1128" s="64"/>
      <c r="T1128" s="1">
        <f>SUM(U1128,V1128,X1128,Y1128,Z1128,AA1128,AB1128)</f>
        <v>0</v>
      </c>
      <c r="U1128" s="1">
        <f>CA1128</f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f>CC1128</f>
        <v>0</v>
      </c>
      <c r="AB1128" s="1">
        <f>CB1128</f>
        <v>0</v>
      </c>
      <c r="AC1128" s="64"/>
      <c r="AD1128" s="1"/>
      <c r="AE1128" s="26"/>
      <c r="AF1128" s="1"/>
      <c r="AG1128" s="26"/>
      <c r="AH1128" s="1"/>
      <c r="AI1128" s="26"/>
      <c r="AJ1128" s="1"/>
      <c r="AK1128" s="26"/>
      <c r="AL1128" s="1"/>
      <c r="AM1128" s="26"/>
      <c r="AN1128" s="1"/>
      <c r="AO1128" s="26"/>
      <c r="AP1128" s="1"/>
      <c r="AQ1128" s="26"/>
      <c r="AR1128" s="1"/>
      <c r="AS1128" s="26"/>
      <c r="AT1128" s="1"/>
      <c r="AU1128" s="26"/>
      <c r="AV1128" s="1"/>
      <c r="AW1128" s="26"/>
      <c r="AX1128" s="1"/>
      <c r="AY1128" s="26"/>
      <c r="AZ1128" s="1">
        <v>120</v>
      </c>
      <c r="BA1128" s="26"/>
      <c r="BB1128" s="1"/>
      <c r="BC1128" s="27"/>
      <c r="BD1128" s="1"/>
      <c r="BE1128" s="26"/>
      <c r="BF1128" s="1"/>
      <c r="BG1128" s="26"/>
      <c r="BH1128" s="1"/>
      <c r="BI1128" s="26"/>
      <c r="BJ1128" s="1"/>
      <c r="BK1128" s="26"/>
      <c r="BL1128" s="1"/>
      <c r="BM1128" s="26"/>
      <c r="BN1128" s="1"/>
      <c r="BO1128" s="26"/>
      <c r="BP1128" s="1"/>
      <c r="BQ1128" s="26"/>
      <c r="BR1128" s="1"/>
      <c r="BS1128" s="26"/>
      <c r="BT1128" s="1"/>
      <c r="BU1128" s="26"/>
      <c r="BV1128" s="30"/>
      <c r="BW1128" s="26"/>
      <c r="BX1128" s="30"/>
      <c r="BY1128" s="26"/>
      <c r="BZ1128" s="60"/>
      <c r="CA1128" s="30"/>
      <c r="CB1128" s="30"/>
      <c r="CC1128" s="30"/>
    </row>
    <row r="1129" spans="1:81" s="56" customFormat="1" x14ac:dyDescent="0.35">
      <c r="A1129" s="1" t="s">
        <v>348</v>
      </c>
      <c r="B1129" s="1" t="s">
        <v>229</v>
      </c>
      <c r="C1129" s="1" t="s">
        <v>2776</v>
      </c>
      <c r="D1129" s="1" t="s">
        <v>113</v>
      </c>
      <c r="E1129" s="1" t="s">
        <v>55</v>
      </c>
      <c r="F1129" s="1">
        <v>999926112</v>
      </c>
      <c r="G1129" s="1">
        <f>(J1129+T1129)-H1129</f>
        <v>58</v>
      </c>
      <c r="H1129" s="1"/>
      <c r="I1129" s="27"/>
      <c r="J1129" s="1">
        <f>SUM(K1129,L1129,N1129,O1129,P1129,Q1129,R1129)</f>
        <v>58</v>
      </c>
      <c r="K1129" s="1">
        <f>SUM(AP1129,BT1129,BX1129)</f>
        <v>0</v>
      </c>
      <c r="L1129" s="1">
        <f>SUM(AD1129,AF1129,AH1129,AL1129,AJ1129,AN1129,AR1129,AT1129,AV1129,AX1129,BB1129,BD1129,BF1129,BH1129,BJ1129,BL1129,AZ1129)</f>
        <v>58</v>
      </c>
      <c r="M1129" s="1">
        <f>COUNT(#REF!,AD1129,AF1129,AH1129,AJ1129,AL1129,AN1129,AR1129,AT1129,AV1129,AX1129,AZ1129,BB1129,BD1129,BF1129,BH1129,BJ1129,BL1129)</f>
        <v>1</v>
      </c>
      <c r="N1129" s="1">
        <f>BN1129+BP1129</f>
        <v>0</v>
      </c>
      <c r="O1129" s="1">
        <v>0</v>
      </c>
      <c r="P1129" s="1">
        <f>BR1129</f>
        <v>0</v>
      </c>
      <c r="Q1129" s="1">
        <f>BV1129</f>
        <v>0</v>
      </c>
      <c r="R1129" s="1">
        <v>0</v>
      </c>
      <c r="S1129" s="64"/>
      <c r="T1129" s="1">
        <f>SUM(U1129,V1129,X1129,Y1129,Z1129,AA1129,AB1129)</f>
        <v>0</v>
      </c>
      <c r="U1129" s="1">
        <f>CA1129</f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f>CC1129</f>
        <v>0</v>
      </c>
      <c r="AB1129" s="1">
        <f>CB1129</f>
        <v>0</v>
      </c>
      <c r="AC1129" s="64"/>
      <c r="AD1129" s="1"/>
      <c r="AE1129" s="26"/>
      <c r="AF1129" s="1"/>
      <c r="AG1129" s="26"/>
      <c r="AH1129" s="1"/>
      <c r="AI1129" s="26"/>
      <c r="AJ1129" s="1">
        <v>58</v>
      </c>
      <c r="AK1129" s="26">
        <v>6</v>
      </c>
      <c r="AL1129" s="1"/>
      <c r="AM1129" s="26"/>
      <c r="AN1129" s="1"/>
      <c r="AO1129" s="26"/>
      <c r="AP1129" s="1"/>
      <c r="AQ1129" s="26"/>
      <c r="AR1129" s="1"/>
      <c r="AS1129" s="26"/>
      <c r="AT1129" s="1"/>
      <c r="AU1129" s="26"/>
      <c r="AV1129" s="1"/>
      <c r="AW1129" s="26"/>
      <c r="AX1129" s="1"/>
      <c r="AY1129" s="26"/>
      <c r="AZ1129" s="1"/>
      <c r="BA1129" s="26"/>
      <c r="BB1129" s="1"/>
      <c r="BC1129" s="26"/>
      <c r="BD1129" s="1"/>
      <c r="BE1129" s="26"/>
      <c r="BF1129" s="1"/>
      <c r="BG1129" s="26"/>
      <c r="BH1129" s="1"/>
      <c r="BI1129" s="26"/>
      <c r="BJ1129" s="1"/>
      <c r="BK1129" s="26"/>
      <c r="BL1129" s="1"/>
      <c r="BM1129" s="26"/>
      <c r="BN1129" s="1"/>
      <c r="BO1129" s="26"/>
      <c r="BP1129" s="1"/>
      <c r="BQ1129" s="26"/>
      <c r="BR1129" s="1"/>
      <c r="BS1129" s="26"/>
      <c r="BT1129" s="1"/>
      <c r="BU1129" s="26"/>
      <c r="BV1129" s="30"/>
      <c r="BW1129" s="26"/>
      <c r="BX1129" s="30"/>
      <c r="BY1129" s="26"/>
      <c r="BZ1129" s="60"/>
      <c r="CA1129" s="30"/>
      <c r="CB1129" s="30"/>
      <c r="CC1129" s="30"/>
    </row>
    <row r="1130" spans="1:81" s="56" customFormat="1" x14ac:dyDescent="0.35">
      <c r="A1130" s="30" t="s">
        <v>348</v>
      </c>
      <c r="B1130" s="30" t="s">
        <v>229</v>
      </c>
      <c r="C1130" s="30" t="s">
        <v>858</v>
      </c>
      <c r="D1130" s="30" t="s">
        <v>859</v>
      </c>
      <c r="E1130" s="30" t="s">
        <v>55</v>
      </c>
      <c r="F1130" s="30">
        <v>999910821</v>
      </c>
      <c r="G1130" s="1">
        <f>(J1130+T1130)-H1130</f>
        <v>56</v>
      </c>
      <c r="H1130" s="30"/>
      <c r="I1130" s="27"/>
      <c r="J1130" s="1">
        <f>SUM(K1130,L1130,N1130,O1130,P1130,Q1130,R1130)</f>
        <v>56</v>
      </c>
      <c r="K1130" s="1">
        <f>SUM(AP1130,BT1130,BX1130)</f>
        <v>56</v>
      </c>
      <c r="L1130" s="1">
        <f>SUM(AD1130,AF1130,AH1130,AL1130,AJ1130,AN1130,AR1130,AT1130,AV1130,AX1130,BB1130,BD1130,BF1130,BH1130,BJ1130,BL1130,AZ1130)</f>
        <v>0</v>
      </c>
      <c r="M1130" s="1">
        <f>COUNT(#REF!,AD1130,AF1130,AH1130,AJ1130,AL1130,AN1130,AR1130,AT1130,AV1130,AX1130,AZ1130,BB1130,BD1130,BF1130,BH1130,BJ1130,BL1130)</f>
        <v>0</v>
      </c>
      <c r="N1130" s="1">
        <f>BN1130+BP1130</f>
        <v>0</v>
      </c>
      <c r="O1130" s="1">
        <v>0</v>
      </c>
      <c r="P1130" s="1">
        <f>BR1130</f>
        <v>0</v>
      </c>
      <c r="Q1130" s="1">
        <f>BV1130</f>
        <v>0</v>
      </c>
      <c r="R1130" s="1">
        <v>0</v>
      </c>
      <c r="S1130" s="64"/>
      <c r="T1130" s="1">
        <f>SUM(U1130,V1130,X1130,Y1130,Z1130,AA1130,AB1130)</f>
        <v>0</v>
      </c>
      <c r="U1130" s="1">
        <f>CA1130</f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f>CC1130</f>
        <v>0</v>
      </c>
      <c r="AB1130" s="1">
        <f>CB1130</f>
        <v>0</v>
      </c>
      <c r="AC1130" s="64"/>
      <c r="AD1130" s="1"/>
      <c r="AE1130" s="26"/>
      <c r="AF1130" s="1"/>
      <c r="AG1130" s="26"/>
      <c r="AH1130" s="1"/>
      <c r="AI1130" s="26"/>
      <c r="AJ1130" s="1"/>
      <c r="AK1130" s="26"/>
      <c r="AL1130" s="1"/>
      <c r="AM1130" s="26"/>
      <c r="AN1130" s="1"/>
      <c r="AO1130" s="26"/>
      <c r="AP1130" s="1"/>
      <c r="AQ1130" s="26"/>
      <c r="AR1130" s="1"/>
      <c r="AS1130" s="26"/>
      <c r="AT1130" s="1"/>
      <c r="AU1130" s="26"/>
      <c r="AV1130" s="1"/>
      <c r="AW1130" s="26"/>
      <c r="AX1130" s="1"/>
      <c r="AY1130" s="26"/>
      <c r="AZ1130" s="1"/>
      <c r="BA1130" s="26"/>
      <c r="BB1130" s="1"/>
      <c r="BC1130" s="26"/>
      <c r="BD1130" s="1"/>
      <c r="BE1130" s="26"/>
      <c r="BF1130" s="1"/>
      <c r="BG1130" s="26"/>
      <c r="BH1130" s="1"/>
      <c r="BI1130" s="26"/>
      <c r="BJ1130" s="1"/>
      <c r="BK1130" s="26"/>
      <c r="BL1130" s="1"/>
      <c r="BM1130" s="26"/>
      <c r="BN1130" s="1"/>
      <c r="BO1130" s="26"/>
      <c r="BP1130" s="1"/>
      <c r="BQ1130" s="26"/>
      <c r="BR1130" s="1"/>
      <c r="BS1130" s="26"/>
      <c r="BT1130" s="1">
        <v>56</v>
      </c>
      <c r="BU1130" s="26">
        <v>3</v>
      </c>
      <c r="BV1130" s="30"/>
      <c r="BW1130" s="26"/>
      <c r="BX1130" s="30"/>
      <c r="BY1130" s="26"/>
      <c r="BZ1130" s="60"/>
      <c r="CA1130" s="30"/>
      <c r="CB1130" s="30"/>
      <c r="CC1130" s="30"/>
    </row>
    <row r="1131" spans="1:81" s="56" customFormat="1" x14ac:dyDescent="0.35">
      <c r="A1131" s="30" t="s">
        <v>348</v>
      </c>
      <c r="B1131" s="30" t="s">
        <v>229</v>
      </c>
      <c r="C1131" s="30" t="s">
        <v>368</v>
      </c>
      <c r="D1131" s="30" t="s">
        <v>417</v>
      </c>
      <c r="E1131" s="30" t="s">
        <v>55</v>
      </c>
      <c r="F1131" s="30">
        <v>999927279</v>
      </c>
      <c r="G1131" s="1">
        <f>(J1131+T1131)-H1131</f>
        <v>55.5</v>
      </c>
      <c r="H1131" s="1">
        <f>(K1131+L1131+N1131+O1131+P1131+Q1131+R1131)*0.5</f>
        <v>55.5</v>
      </c>
      <c r="I1131" s="27"/>
      <c r="J1131" s="1">
        <f>SUM(K1131,L1131,N1131,O1131,P1131,Q1131,R1131)</f>
        <v>111</v>
      </c>
      <c r="K1131" s="1">
        <f>SUM(AP1131,BT1131,BX1131)</f>
        <v>0</v>
      </c>
      <c r="L1131" s="1">
        <f>SUM(AD1131,AF1131,AH1131,AL1131,AJ1131,AN1131,AR1131,AT1131,AV1131,AX1131,BB1131,BD1131,BF1131,BH1131,BJ1131,BL1131,AZ1131)</f>
        <v>60</v>
      </c>
      <c r="M1131" s="1">
        <f>COUNT(#REF!,AD1131,AF1131,AH1131,AJ1131,AL1131,AN1131,AR1131,AT1131,AV1131,AX1131,AZ1131,BB1131,BD1131,BF1131,BH1131,BJ1131,BL1131)</f>
        <v>1</v>
      </c>
      <c r="N1131" s="1">
        <f>BN1131+BP1131</f>
        <v>0</v>
      </c>
      <c r="O1131" s="1">
        <v>0</v>
      </c>
      <c r="P1131" s="1">
        <f>BR1131</f>
        <v>51</v>
      </c>
      <c r="Q1131" s="1">
        <f>BV1131</f>
        <v>0</v>
      </c>
      <c r="R1131" s="1">
        <v>0</v>
      </c>
      <c r="S1131" s="64"/>
      <c r="T1131" s="1">
        <f>SUM(U1131,V1131,X1131,Y1131,Z1131,AA1131,AB1131)</f>
        <v>0</v>
      </c>
      <c r="U1131" s="1">
        <f>CA1131</f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f>CC1131</f>
        <v>0</v>
      </c>
      <c r="AB1131" s="1">
        <f>CB1131</f>
        <v>0</v>
      </c>
      <c r="AC1131" s="64"/>
      <c r="AD1131" s="1"/>
      <c r="AE1131" s="26"/>
      <c r="AF1131" s="1"/>
      <c r="AG1131" s="26"/>
      <c r="AH1131" s="1"/>
      <c r="AI1131" s="26"/>
      <c r="AJ1131" s="1"/>
      <c r="AK1131" s="26"/>
      <c r="AL1131" s="1"/>
      <c r="AM1131" s="26"/>
      <c r="AN1131" s="1"/>
      <c r="AO1131" s="26"/>
      <c r="AP1131" s="1"/>
      <c r="AQ1131" s="26"/>
      <c r="AR1131" s="1"/>
      <c r="AS1131" s="26"/>
      <c r="AT1131" s="1"/>
      <c r="AU1131" s="26"/>
      <c r="AV1131" s="1"/>
      <c r="AW1131" s="26"/>
      <c r="AX1131" s="1"/>
      <c r="AY1131" s="26"/>
      <c r="AZ1131" s="1"/>
      <c r="BA1131" s="26"/>
      <c r="BB1131" s="1"/>
      <c r="BC1131" s="26"/>
      <c r="BD1131" s="1">
        <v>60</v>
      </c>
      <c r="BE1131" s="26">
        <v>1</v>
      </c>
      <c r="BF1131" s="1"/>
      <c r="BG1131" s="26"/>
      <c r="BH1131" s="1"/>
      <c r="BI1131" s="26"/>
      <c r="BJ1131" s="1"/>
      <c r="BK1131" s="26"/>
      <c r="BL1131" s="1"/>
      <c r="BM1131" s="26"/>
      <c r="BN1131" s="1"/>
      <c r="BO1131" s="26"/>
      <c r="BP1131" s="1"/>
      <c r="BQ1131" s="26"/>
      <c r="BR1131" s="1">
        <v>51</v>
      </c>
      <c r="BS1131" s="26" t="s">
        <v>94</v>
      </c>
      <c r="BT1131" s="1"/>
      <c r="BU1131" s="26"/>
      <c r="BV1131" s="30"/>
      <c r="BW1131" s="26"/>
      <c r="BX1131" s="30"/>
      <c r="BY1131" s="26"/>
      <c r="BZ1131" s="60"/>
      <c r="CA1131" s="30"/>
      <c r="CB1131" s="30"/>
      <c r="CC1131" s="30"/>
    </row>
    <row r="1132" spans="1:81" s="56" customFormat="1" x14ac:dyDescent="0.35">
      <c r="A1132" s="1" t="s">
        <v>348</v>
      </c>
      <c r="B1132" s="1" t="s">
        <v>229</v>
      </c>
      <c r="C1132" s="1" t="s">
        <v>2663</v>
      </c>
      <c r="D1132" s="1" t="s">
        <v>2664</v>
      </c>
      <c r="E1132" s="1" t="s">
        <v>55</v>
      </c>
      <c r="F1132" s="1">
        <v>999925814</v>
      </c>
      <c r="G1132" s="1">
        <f>(J1132+T1132)-H1132</f>
        <v>54</v>
      </c>
      <c r="H1132" s="1"/>
      <c r="I1132" s="27"/>
      <c r="J1132" s="1">
        <f>SUM(K1132,L1132,N1132,O1132,P1132,Q1132,R1132)</f>
        <v>54</v>
      </c>
      <c r="K1132" s="1">
        <f>SUM(AP1132,BT1132,BX1132)</f>
        <v>0</v>
      </c>
      <c r="L1132" s="1">
        <f>SUM(AD1132,AF1132,AH1132,AL1132,AJ1132,AN1132,AR1132,AT1132,AV1132,AX1132,BB1132,BD1132,BF1132,BH1132,BJ1132,BL1132,AZ1132)</f>
        <v>54</v>
      </c>
      <c r="M1132" s="1">
        <f>COUNT(#REF!,AD1132,AF1132,AH1132,AJ1132,AL1132,AN1132,AR1132,AT1132,AV1132,AX1132,AZ1132,BB1132,BD1132,BF1132,BH1132,BJ1132,BL1132)</f>
        <v>1</v>
      </c>
      <c r="N1132" s="1">
        <f>BN1132+BP1132</f>
        <v>0</v>
      </c>
      <c r="O1132" s="1">
        <v>0</v>
      </c>
      <c r="P1132" s="1">
        <f>BR1132</f>
        <v>0</v>
      </c>
      <c r="Q1132" s="1">
        <f>BV1132</f>
        <v>0</v>
      </c>
      <c r="R1132" s="1">
        <v>0</v>
      </c>
      <c r="S1132" s="64"/>
      <c r="T1132" s="1">
        <f>SUM(U1132,V1132,X1132,Y1132,Z1132,AA1132,AB1132)</f>
        <v>0</v>
      </c>
      <c r="U1132" s="1">
        <f>CA1132</f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f>CC1132</f>
        <v>0</v>
      </c>
      <c r="AB1132" s="1">
        <f>CB1132</f>
        <v>0</v>
      </c>
      <c r="AC1132" s="64"/>
      <c r="AD1132" s="1"/>
      <c r="AE1132" s="26"/>
      <c r="AF1132" s="1"/>
      <c r="AG1132" s="26"/>
      <c r="AH1132" s="1"/>
      <c r="AI1132" s="26"/>
      <c r="AJ1132" s="1">
        <v>54</v>
      </c>
      <c r="AK1132" s="26">
        <v>7</v>
      </c>
      <c r="AL1132" s="1"/>
      <c r="AM1132" s="26"/>
      <c r="AN1132" s="1"/>
      <c r="AO1132" s="26"/>
      <c r="AP1132" s="1"/>
      <c r="AQ1132" s="26"/>
      <c r="AR1132" s="1"/>
      <c r="AS1132" s="26"/>
      <c r="AT1132" s="1"/>
      <c r="AU1132" s="26"/>
      <c r="AV1132" s="1"/>
      <c r="AW1132" s="26"/>
      <c r="AX1132" s="1"/>
      <c r="AY1132" s="26"/>
      <c r="AZ1132" s="1"/>
      <c r="BA1132" s="26"/>
      <c r="BB1132" s="1"/>
      <c r="BC1132" s="26"/>
      <c r="BD1132" s="1"/>
      <c r="BE1132" s="26"/>
      <c r="BF1132" s="1"/>
      <c r="BG1132" s="26"/>
      <c r="BH1132" s="1"/>
      <c r="BI1132" s="26"/>
      <c r="BJ1132" s="1"/>
      <c r="BK1132" s="26"/>
      <c r="BL1132" s="1"/>
      <c r="BM1132" s="26"/>
      <c r="BN1132" s="1"/>
      <c r="BO1132" s="26"/>
      <c r="BP1132" s="1"/>
      <c r="BQ1132" s="26"/>
      <c r="BR1132" s="1"/>
      <c r="BS1132" s="26"/>
      <c r="BT1132" s="1"/>
      <c r="BU1132" s="26"/>
      <c r="BV1132" s="30"/>
      <c r="BW1132" s="26"/>
      <c r="BX1132" s="30"/>
      <c r="BY1132" s="26"/>
      <c r="BZ1132" s="60"/>
      <c r="CA1132" s="30"/>
      <c r="CB1132" s="30"/>
      <c r="CC1132" s="30"/>
    </row>
    <row r="1133" spans="1:81" s="56" customFormat="1" x14ac:dyDescent="0.35">
      <c r="A1133" s="31" t="s">
        <v>348</v>
      </c>
      <c r="B1133" s="31" t="s">
        <v>229</v>
      </c>
      <c r="C1133" s="31" t="s">
        <v>241</v>
      </c>
      <c r="D1133" s="31" t="s">
        <v>649</v>
      </c>
      <c r="E1133" s="31" t="s">
        <v>55</v>
      </c>
      <c r="F1133" s="1">
        <v>999926173</v>
      </c>
      <c r="G1133" s="1">
        <f>(J1133+T1133)-H1133</f>
        <v>51</v>
      </c>
      <c r="H1133" s="1"/>
      <c r="I1133" s="27"/>
      <c r="J1133" s="1">
        <f>SUM(K1133,L1133,N1133,O1133,P1133,Q1133,R1133)</f>
        <v>51</v>
      </c>
      <c r="K1133" s="1">
        <f>SUM(AP1133,BT1133,BX1133)</f>
        <v>0</v>
      </c>
      <c r="L1133" s="1">
        <f>SUM(AD1133,AF1133,AH1133,AL1133,AJ1133,AN1133,AR1133,AT1133,AV1133,AX1133,BB1133,BD1133,BF1133,BH1133,BJ1133,BL1133,AZ1133)</f>
        <v>51</v>
      </c>
      <c r="M1133" s="1">
        <f>COUNT(#REF!,AD1133,AF1133,AH1133,AJ1133,AL1133,AN1133,AR1133,AT1133,AV1133,AX1133,AZ1133,BB1133,BD1133,BF1133,BH1133,BJ1133,BL1133)</f>
        <v>1</v>
      </c>
      <c r="N1133" s="1">
        <f>BN1133+BP1133</f>
        <v>0</v>
      </c>
      <c r="O1133" s="1">
        <v>0</v>
      </c>
      <c r="P1133" s="1">
        <f>BR1133</f>
        <v>0</v>
      </c>
      <c r="Q1133" s="1">
        <f>BV1133</f>
        <v>0</v>
      </c>
      <c r="R1133" s="1">
        <v>0</v>
      </c>
      <c r="S1133" s="64"/>
      <c r="T1133" s="1">
        <f>SUM(U1133,V1133,X1133,Y1133,Z1133,AA1133,AB1133)</f>
        <v>0</v>
      </c>
      <c r="U1133" s="1">
        <f>CA1133</f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f>CC1133</f>
        <v>0</v>
      </c>
      <c r="AB1133" s="1">
        <f>CB1133</f>
        <v>0</v>
      </c>
      <c r="AC1133" s="64"/>
      <c r="AD1133" s="1"/>
      <c r="AE1133" s="26"/>
      <c r="AF1133" s="1"/>
      <c r="AG1133" s="26"/>
      <c r="AH1133" s="1"/>
      <c r="AI1133" s="26"/>
      <c r="AJ1133" s="1"/>
      <c r="AK1133" s="26"/>
      <c r="AL1133" s="1"/>
      <c r="AM1133" s="26"/>
      <c r="AN1133" s="1"/>
      <c r="AO1133" s="26"/>
      <c r="AP1133" s="1"/>
      <c r="AQ1133" s="26"/>
      <c r="AR1133" s="1"/>
      <c r="AS1133" s="26"/>
      <c r="AT1133" s="1"/>
      <c r="AU1133" s="26"/>
      <c r="AV1133" s="1"/>
      <c r="AW1133" s="26"/>
      <c r="AX1133" s="1"/>
      <c r="AY1133" s="27"/>
      <c r="AZ1133" s="1">
        <v>51</v>
      </c>
      <c r="BA1133" s="26"/>
      <c r="BB1133" s="1"/>
      <c r="BC1133" s="27"/>
      <c r="BD1133" s="1"/>
      <c r="BE1133" s="26"/>
      <c r="BF1133" s="1"/>
      <c r="BG1133" s="26"/>
      <c r="BH1133" s="1"/>
      <c r="BI1133" s="26"/>
      <c r="BJ1133" s="1"/>
      <c r="BK1133" s="26"/>
      <c r="BL1133" s="1"/>
      <c r="BM1133" s="26"/>
      <c r="BN1133" s="1"/>
      <c r="BO1133" s="26"/>
      <c r="BP1133" s="1"/>
      <c r="BQ1133" s="26"/>
      <c r="BR1133" s="1"/>
      <c r="BS1133" s="26"/>
      <c r="BT1133" s="1"/>
      <c r="BU1133" s="26"/>
      <c r="BV1133" s="30"/>
      <c r="BW1133" s="26"/>
      <c r="BX1133" s="30"/>
      <c r="BY1133" s="26"/>
      <c r="BZ1133" s="60"/>
      <c r="CA1133" s="30"/>
      <c r="CB1133" s="30"/>
      <c r="CC1133" s="30"/>
    </row>
    <row r="1134" spans="1:81" s="56" customFormat="1" x14ac:dyDescent="0.35">
      <c r="A1134" s="32" t="s">
        <v>348</v>
      </c>
      <c r="B1134" s="32" t="s">
        <v>229</v>
      </c>
      <c r="C1134" s="32" t="s">
        <v>2547</v>
      </c>
      <c r="D1134" s="37" t="s">
        <v>649</v>
      </c>
      <c r="E1134" s="32" t="s">
        <v>55</v>
      </c>
      <c r="F1134" s="32">
        <v>999925547</v>
      </c>
      <c r="G1134" s="1">
        <f>(J1134+T1134)-H1134</f>
        <v>45</v>
      </c>
      <c r="H1134" s="1"/>
      <c r="I1134" s="27"/>
      <c r="J1134" s="1">
        <f>SUM(K1134,L1134,N1134,O1134,P1134,Q1134,R1134)</f>
        <v>45</v>
      </c>
      <c r="K1134" s="1">
        <f>SUM(AP1134,BT1134,BX1134)</f>
        <v>0</v>
      </c>
      <c r="L1134" s="1">
        <f>SUM(AD1134,AF1134,AH1134,AL1134,AJ1134,AN1134,AR1134,AT1134,AV1134,AX1134,BB1134,BD1134,BF1134,BH1134,BJ1134,BL1134,AZ1134)</f>
        <v>45</v>
      </c>
      <c r="M1134" s="1">
        <f>COUNT(#REF!,AD1134,AF1134,AH1134,AJ1134,AL1134,AN1134,AR1134,AT1134,AV1134,AX1134,AZ1134,BB1134,BD1134,BF1134,BH1134,BJ1134,BL1134)</f>
        <v>1</v>
      </c>
      <c r="N1134" s="1">
        <f>BN1134+BP1134</f>
        <v>0</v>
      </c>
      <c r="O1134" s="1">
        <v>0</v>
      </c>
      <c r="P1134" s="1">
        <f>BR1134</f>
        <v>0</v>
      </c>
      <c r="Q1134" s="1">
        <f>BV1134</f>
        <v>0</v>
      </c>
      <c r="R1134" s="1">
        <v>0</v>
      </c>
      <c r="S1134" s="64"/>
      <c r="T1134" s="1">
        <f>SUM(U1134,V1134,X1134,Y1134,Z1134,AA1134,AB1134)</f>
        <v>0</v>
      </c>
      <c r="U1134" s="1">
        <f>CA1134</f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f>CC1134</f>
        <v>0</v>
      </c>
      <c r="AB1134" s="1">
        <f>CB1134</f>
        <v>0</v>
      </c>
      <c r="AC1134" s="64"/>
      <c r="AD1134" s="1">
        <v>45</v>
      </c>
      <c r="AE1134" s="26">
        <v>2</v>
      </c>
      <c r="AF1134" s="1"/>
      <c r="AG1134" s="26"/>
      <c r="AH1134" s="1"/>
      <c r="AI1134" s="26"/>
      <c r="AJ1134" s="1"/>
      <c r="AK1134" s="26"/>
      <c r="AL1134" s="1"/>
      <c r="AM1134" s="26"/>
      <c r="AN1134" s="1"/>
      <c r="AO1134" s="26"/>
      <c r="AP1134" s="1"/>
      <c r="AQ1134" s="26"/>
      <c r="AR1134" s="1"/>
      <c r="AS1134" s="26"/>
      <c r="AT1134" s="1"/>
      <c r="AU1134" s="26"/>
      <c r="AV1134" s="1"/>
      <c r="AW1134" s="26"/>
      <c r="AX1134" s="1"/>
      <c r="AY1134" s="26"/>
      <c r="AZ1134" s="1"/>
      <c r="BA1134" s="26"/>
      <c r="BB1134" s="1"/>
      <c r="BC1134" s="26"/>
      <c r="BD1134" s="1"/>
      <c r="BE1134" s="26"/>
      <c r="BF1134" s="1"/>
      <c r="BG1134" s="26"/>
      <c r="BH1134" s="1"/>
      <c r="BI1134" s="26"/>
      <c r="BJ1134" s="1"/>
      <c r="BK1134" s="26"/>
      <c r="BL1134" s="1"/>
      <c r="BM1134" s="26"/>
      <c r="BN1134" s="1"/>
      <c r="BO1134" s="26"/>
      <c r="BP1134" s="1"/>
      <c r="BQ1134" s="26"/>
      <c r="BR1134" s="1"/>
      <c r="BS1134" s="26"/>
      <c r="BT1134" s="1"/>
      <c r="BU1134" s="26"/>
      <c r="BV1134" s="30"/>
      <c r="BW1134" s="26"/>
      <c r="BX1134" s="30"/>
      <c r="BY1134" s="26"/>
      <c r="BZ1134" s="60"/>
      <c r="CA1134" s="30"/>
      <c r="CB1134" s="30"/>
      <c r="CC1134" s="30"/>
    </row>
    <row r="1135" spans="1:81" s="56" customFormat="1" x14ac:dyDescent="0.35">
      <c r="A1135" s="30" t="s">
        <v>348</v>
      </c>
      <c r="B1135" s="31" t="s">
        <v>229</v>
      </c>
      <c r="C1135" s="31" t="s">
        <v>745</v>
      </c>
      <c r="D1135" s="31" t="s">
        <v>2702</v>
      </c>
      <c r="E1135" s="31" t="s">
        <v>55</v>
      </c>
      <c r="F1135" s="1">
        <v>999925882</v>
      </c>
      <c r="G1135" s="1">
        <f>(J1135+T1135)-H1135</f>
        <v>45</v>
      </c>
      <c r="H1135" s="1">
        <f>(K1135+L1135+N1135+O1135+P1135+Q1135+R1135)*0.5</f>
        <v>45</v>
      </c>
      <c r="I1135" s="27"/>
      <c r="J1135" s="1">
        <f>SUM(K1135,L1135,N1135,O1135,P1135,Q1135,R1135)</f>
        <v>90</v>
      </c>
      <c r="K1135" s="1">
        <f>SUM(AP1135,BT1135,BX1135)</f>
        <v>0</v>
      </c>
      <c r="L1135" s="1">
        <f>SUM(AD1135,AF1135,AH1135,AL1135,AJ1135,AN1135,AR1135,AT1135,AV1135,AX1135,BB1135,BD1135,BF1135,BH1135,BJ1135,BL1135,AZ1135)</f>
        <v>90</v>
      </c>
      <c r="M1135" s="1">
        <f>COUNT(#REF!,AD1135,AF1135,AH1135,AJ1135,AL1135,AN1135,AR1135,AT1135,AV1135,AX1135,AZ1135,BB1135,BD1135,BF1135,BH1135,BJ1135,BL1135)</f>
        <v>1</v>
      </c>
      <c r="N1135" s="1">
        <f>BN1135+BP1135</f>
        <v>0</v>
      </c>
      <c r="O1135" s="1">
        <v>0</v>
      </c>
      <c r="P1135" s="1">
        <f>BR1135</f>
        <v>0</v>
      </c>
      <c r="Q1135" s="1">
        <f>BV1135</f>
        <v>0</v>
      </c>
      <c r="R1135" s="1">
        <v>0</v>
      </c>
      <c r="S1135" s="64"/>
      <c r="T1135" s="1">
        <f>SUM(U1135,V1135,X1135,Y1135,Z1135,AA1135,AB1135)</f>
        <v>0</v>
      </c>
      <c r="U1135" s="1">
        <f>CA1135</f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f>CC1135</f>
        <v>0</v>
      </c>
      <c r="AB1135" s="1">
        <f>CB1135</f>
        <v>0</v>
      </c>
      <c r="AC1135" s="64"/>
      <c r="AD1135" s="1"/>
      <c r="AE1135" s="26"/>
      <c r="AF1135" s="1"/>
      <c r="AG1135" s="26"/>
      <c r="AH1135" s="1"/>
      <c r="AI1135" s="26"/>
      <c r="AJ1135" s="1"/>
      <c r="AK1135" s="26"/>
      <c r="AL1135" s="1"/>
      <c r="AM1135" s="26"/>
      <c r="AN1135" s="1"/>
      <c r="AO1135" s="26"/>
      <c r="AP1135" s="1"/>
      <c r="AQ1135" s="26"/>
      <c r="AR1135" s="1"/>
      <c r="AS1135" s="26"/>
      <c r="AT1135" s="1"/>
      <c r="AU1135" s="26"/>
      <c r="AV1135" s="1"/>
      <c r="AW1135" s="26"/>
      <c r="AX1135" s="1"/>
      <c r="AY1135" s="27"/>
      <c r="AZ1135" s="1">
        <v>90</v>
      </c>
      <c r="BA1135" s="26"/>
      <c r="BB1135" s="1"/>
      <c r="BC1135" s="27"/>
      <c r="BD1135" s="1"/>
      <c r="BE1135" s="26"/>
      <c r="BF1135" s="1"/>
      <c r="BG1135" s="26"/>
      <c r="BH1135" s="1"/>
      <c r="BI1135" s="26"/>
      <c r="BJ1135" s="1"/>
      <c r="BK1135" s="26"/>
      <c r="BL1135" s="1"/>
      <c r="BM1135" s="26"/>
      <c r="BN1135" s="1"/>
      <c r="BO1135" s="26"/>
      <c r="BP1135" s="1"/>
      <c r="BQ1135" s="26"/>
      <c r="BR1135" s="1"/>
      <c r="BS1135" s="26"/>
      <c r="BT1135" s="1"/>
      <c r="BU1135" s="26"/>
      <c r="BV1135" s="30"/>
      <c r="BW1135" s="26"/>
      <c r="BX1135" s="30"/>
      <c r="BY1135" s="26"/>
      <c r="BZ1135" s="60"/>
      <c r="CA1135" s="30"/>
      <c r="CB1135" s="30"/>
      <c r="CC1135" s="30"/>
    </row>
    <row r="1136" spans="1:81" s="56" customFormat="1" x14ac:dyDescent="0.35">
      <c r="A1136" s="32" t="s">
        <v>348</v>
      </c>
      <c r="B1136" s="32" t="s">
        <v>229</v>
      </c>
      <c r="C1136" s="32" t="s">
        <v>311</v>
      </c>
      <c r="D1136" s="32" t="s">
        <v>3336</v>
      </c>
      <c r="E1136" s="32" t="s">
        <v>55</v>
      </c>
      <c r="F1136" s="32">
        <v>999927450</v>
      </c>
      <c r="G1136" s="1">
        <f>(J1136+T1136)-H1136</f>
        <v>45</v>
      </c>
      <c r="H1136" s="1"/>
      <c r="I1136" s="27"/>
      <c r="J1136" s="1">
        <f>SUM(K1136,L1136,N1136,O1136,P1136,Q1136,R1136)</f>
        <v>45</v>
      </c>
      <c r="K1136" s="1">
        <f>SUM(AP1136,BT1136,BX1136)</f>
        <v>0</v>
      </c>
      <c r="L1136" s="1">
        <f>SUM(AD1136,AF1136,AH1136,AL1136,AJ1136,AN1136,AR1136,AT1136,AV1136,AX1136,BB1136,BD1136,BF1136,BH1136,BJ1136,BL1136,AZ1136)</f>
        <v>45</v>
      </c>
      <c r="M1136" s="1">
        <f>COUNT(#REF!,AD1136,AF1136,AH1136,AJ1136,AL1136,AN1136,AR1136,AT1136,AV1136,AX1136,AZ1136,BB1136,BD1136,BF1136,BH1136,BJ1136,BL1136)</f>
        <v>1</v>
      </c>
      <c r="N1136" s="1">
        <f>BN1136+BP1136</f>
        <v>0</v>
      </c>
      <c r="O1136" s="1">
        <v>0</v>
      </c>
      <c r="P1136" s="1">
        <f>BR1136</f>
        <v>0</v>
      </c>
      <c r="Q1136" s="1">
        <f>BV1136</f>
        <v>0</v>
      </c>
      <c r="R1136" s="1">
        <v>0</v>
      </c>
      <c r="S1136" s="64"/>
      <c r="T1136" s="1">
        <f>SUM(U1136,V1136,X1136,Y1136,Z1136,AA1136,AB1136)</f>
        <v>0</v>
      </c>
      <c r="U1136" s="1">
        <f>CA1136</f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f>CC1136</f>
        <v>0</v>
      </c>
      <c r="AB1136" s="1">
        <f>CB1136</f>
        <v>0</v>
      </c>
      <c r="AC1136" s="64"/>
      <c r="AD1136" s="1"/>
      <c r="AE1136" s="26"/>
      <c r="AF1136" s="1"/>
      <c r="AG1136" s="26"/>
      <c r="AH1136" s="1"/>
      <c r="AI1136" s="26"/>
      <c r="AJ1136" s="1"/>
      <c r="AK1136" s="26"/>
      <c r="AL1136" s="1"/>
      <c r="AM1136" s="26"/>
      <c r="AN1136" s="1"/>
      <c r="AO1136" s="26"/>
      <c r="AP1136" s="1"/>
      <c r="AQ1136" s="26"/>
      <c r="AR1136" s="1"/>
      <c r="AS1136" s="26"/>
      <c r="AT1136" s="1"/>
      <c r="AU1136" s="26"/>
      <c r="AV1136" s="1"/>
      <c r="AW1136" s="26"/>
      <c r="AX1136" s="1"/>
      <c r="AY1136" s="26"/>
      <c r="AZ1136" s="1"/>
      <c r="BA1136" s="26"/>
      <c r="BB1136" s="1"/>
      <c r="BC1136" s="26"/>
      <c r="BD1136" s="1"/>
      <c r="BE1136" s="26"/>
      <c r="BF1136" s="1">
        <v>45</v>
      </c>
      <c r="BG1136" s="26">
        <v>2</v>
      </c>
      <c r="BH1136" s="1"/>
      <c r="BI1136" s="26"/>
      <c r="BJ1136" s="1"/>
      <c r="BK1136" s="26"/>
      <c r="BL1136" s="1"/>
      <c r="BM1136" s="26"/>
      <c r="BN1136" s="1"/>
      <c r="BO1136" s="26"/>
      <c r="BP1136" s="1"/>
      <c r="BQ1136" s="26"/>
      <c r="BR1136" s="1"/>
      <c r="BS1136" s="26"/>
      <c r="BT1136" s="1"/>
      <c r="BU1136" s="26"/>
      <c r="BV1136" s="30"/>
      <c r="BW1136" s="26"/>
      <c r="BX1136" s="30"/>
      <c r="BY1136" s="26"/>
      <c r="BZ1136" s="60"/>
      <c r="CA1136" s="30"/>
      <c r="CB1136" s="30"/>
      <c r="CC1136" s="30"/>
    </row>
    <row r="1137" spans="1:81" s="56" customFormat="1" x14ac:dyDescent="0.35">
      <c r="A1137" s="1" t="s">
        <v>348</v>
      </c>
      <c r="B1137" s="1" t="s">
        <v>229</v>
      </c>
      <c r="C1137" s="1" t="s">
        <v>1322</v>
      </c>
      <c r="D1137" s="1" t="s">
        <v>3520</v>
      </c>
      <c r="E1137" s="1" t="s">
        <v>55</v>
      </c>
      <c r="F1137" s="1">
        <v>999927953</v>
      </c>
      <c r="G1137" s="1">
        <f>(J1137+T1137)-H1137</f>
        <v>45</v>
      </c>
      <c r="H1137" s="1"/>
      <c r="I1137" s="27"/>
      <c r="J1137" s="1">
        <f>SUM(K1137,L1137,N1137,O1137,P1137,Q1137,R1137)</f>
        <v>45</v>
      </c>
      <c r="K1137" s="1">
        <f>SUM(AP1137,BT1137,BX1137)</f>
        <v>0</v>
      </c>
      <c r="L1137" s="1">
        <f>SUM(AD1137,AF1137,AH1137,AL1137,AJ1137,AN1137,AR1137,AT1137,AV1137,AX1137,BB1137,BD1137,BF1137,BH1137,BJ1137,BL1137,AZ1137)</f>
        <v>45</v>
      </c>
      <c r="M1137" s="1">
        <f>COUNT(#REF!,AD1137,AF1137,AH1137,AJ1137,AL1137,AN1137,AR1137,AT1137,AV1137,AX1137,AZ1137,BB1137,BD1137,BF1137,BH1137,BJ1137,BL1137)</f>
        <v>1</v>
      </c>
      <c r="N1137" s="1">
        <f>BN1137+BP1137</f>
        <v>0</v>
      </c>
      <c r="O1137" s="1">
        <v>0</v>
      </c>
      <c r="P1137" s="1">
        <f>BR1137</f>
        <v>0</v>
      </c>
      <c r="Q1137" s="1">
        <f>BV1137</f>
        <v>0</v>
      </c>
      <c r="R1137" s="1">
        <v>0</v>
      </c>
      <c r="S1137" s="64"/>
      <c r="T1137" s="1">
        <f>SUM(U1137,V1137,X1137,Y1137,Z1137,AA1137,AB1137)</f>
        <v>0</v>
      </c>
      <c r="U1137" s="1">
        <f>CA1137</f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f>CC1137</f>
        <v>0</v>
      </c>
      <c r="AB1137" s="1">
        <f>CB1137</f>
        <v>0</v>
      </c>
      <c r="AC1137" s="64"/>
      <c r="AD1137" s="1"/>
      <c r="AE1137" s="26"/>
      <c r="AF1137" s="1"/>
      <c r="AG1137" s="26"/>
      <c r="AH1137" s="1"/>
      <c r="AI1137" s="26"/>
      <c r="AJ1137" s="1"/>
      <c r="AK1137" s="26"/>
      <c r="AL1137" s="1"/>
      <c r="AM1137" s="26"/>
      <c r="AN1137" s="1"/>
      <c r="AO1137" s="26"/>
      <c r="AP1137" s="1"/>
      <c r="AQ1137" s="26"/>
      <c r="AR1137" s="1"/>
      <c r="AS1137" s="26"/>
      <c r="AT1137" s="1"/>
      <c r="AU1137" s="26"/>
      <c r="AV1137" s="1"/>
      <c r="AW1137" s="26"/>
      <c r="AX1137" s="1"/>
      <c r="AY1137" s="26"/>
      <c r="AZ1137" s="1"/>
      <c r="BA1137" s="26"/>
      <c r="BB1137" s="1">
        <v>45</v>
      </c>
      <c r="BC1137" s="26">
        <v>2</v>
      </c>
      <c r="BD1137" s="1"/>
      <c r="BE1137" s="26"/>
      <c r="BF1137" s="1"/>
      <c r="BG1137" s="26"/>
      <c r="BH1137" s="1"/>
      <c r="BI1137" s="26"/>
      <c r="BJ1137" s="1"/>
      <c r="BK1137" s="26"/>
      <c r="BL1137" s="1"/>
      <c r="BM1137" s="26"/>
      <c r="BN1137" s="1"/>
      <c r="BO1137" s="26"/>
      <c r="BP1137" s="1"/>
      <c r="BQ1137" s="26"/>
      <c r="BR1137" s="1"/>
      <c r="BS1137" s="26"/>
      <c r="BT1137" s="1"/>
      <c r="BU1137" s="26"/>
      <c r="BV1137" s="30"/>
      <c r="BW1137" s="26"/>
      <c r="BX1137" s="30"/>
      <c r="BY1137" s="26"/>
      <c r="BZ1137" s="60"/>
      <c r="CA1137" s="30"/>
      <c r="CB1137" s="30"/>
      <c r="CC1137" s="30"/>
    </row>
    <row r="1138" spans="1:81" s="56" customFormat="1" x14ac:dyDescent="0.35">
      <c r="A1138" s="30" t="s">
        <v>348</v>
      </c>
      <c r="B1138" s="1" t="s">
        <v>229</v>
      </c>
      <c r="C1138" s="1" t="s">
        <v>1317</v>
      </c>
      <c r="D1138" s="1" t="s">
        <v>1589</v>
      </c>
      <c r="E1138" s="1" t="s">
        <v>55</v>
      </c>
      <c r="F1138" s="1">
        <v>999921282</v>
      </c>
      <c r="G1138" s="1">
        <f>(J1138+T1138)-H1138</f>
        <v>44.25</v>
      </c>
      <c r="H1138" s="1">
        <f>(K1138+L1138+N1138+O1138+P1138+Q1138+R1138)*0.5</f>
        <v>44.25</v>
      </c>
      <c r="I1138" s="27"/>
      <c r="J1138" s="1">
        <f>SUM(K1138,L1138,N1138,O1138,P1138,Q1138,R1138)</f>
        <v>88.5</v>
      </c>
      <c r="K1138" s="1">
        <f>SUM(AP1138,BT1138,BX1138)</f>
        <v>37.5</v>
      </c>
      <c r="L1138" s="1">
        <f>SUM(AD1138,AF1138,AH1138,AL1138,AJ1138,AN1138,AR1138,AT1138,AV1138,AX1138,BB1138,BD1138,BF1138,BH1138,BJ1138,BL1138,AZ1138)</f>
        <v>0</v>
      </c>
      <c r="M1138" s="1">
        <f>COUNT(#REF!,AD1138,AF1138,AH1138,AJ1138,AL1138,AN1138,AR1138,AT1138,AV1138,AX1138,AZ1138,BB1138,BD1138,BF1138,BH1138,BJ1138,BL1138)</f>
        <v>0</v>
      </c>
      <c r="N1138" s="1">
        <f>BN1138+BP1138</f>
        <v>0</v>
      </c>
      <c r="O1138" s="1">
        <v>0</v>
      </c>
      <c r="P1138" s="1">
        <f>BR1138</f>
        <v>51</v>
      </c>
      <c r="Q1138" s="1">
        <f>BV1138</f>
        <v>0</v>
      </c>
      <c r="R1138" s="1">
        <v>0</v>
      </c>
      <c r="S1138" s="64"/>
      <c r="T1138" s="1">
        <f>SUM(U1138,V1138,X1138,Y1138,Z1138,AA1138,AB1138)</f>
        <v>0</v>
      </c>
      <c r="U1138" s="1">
        <f>CA1138</f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f>CC1138</f>
        <v>0</v>
      </c>
      <c r="AB1138" s="1">
        <f>CB1138</f>
        <v>0</v>
      </c>
      <c r="AC1138" s="64"/>
      <c r="AD1138" s="1"/>
      <c r="AE1138" s="26"/>
      <c r="AF1138" s="1"/>
      <c r="AG1138" s="26"/>
      <c r="AH1138" s="1"/>
      <c r="AI1138" s="26"/>
      <c r="AJ1138" s="1"/>
      <c r="AK1138" s="26"/>
      <c r="AL1138" s="1"/>
      <c r="AM1138" s="26"/>
      <c r="AN1138" s="1"/>
      <c r="AO1138" s="26"/>
      <c r="AP1138" s="1"/>
      <c r="AQ1138" s="26"/>
      <c r="AR1138" s="1"/>
      <c r="AS1138" s="26"/>
      <c r="AT1138" s="1"/>
      <c r="AU1138" s="26"/>
      <c r="AV1138" s="1"/>
      <c r="AW1138" s="26"/>
      <c r="AX1138" s="1"/>
      <c r="AY1138" s="26"/>
      <c r="AZ1138" s="1"/>
      <c r="BA1138" s="26"/>
      <c r="BB1138" s="1"/>
      <c r="BC1138" s="26"/>
      <c r="BD1138" s="1"/>
      <c r="BE1138" s="26"/>
      <c r="BF1138" s="1"/>
      <c r="BG1138" s="26"/>
      <c r="BH1138" s="1"/>
      <c r="BI1138" s="26"/>
      <c r="BJ1138" s="1"/>
      <c r="BK1138" s="26"/>
      <c r="BL1138" s="1"/>
      <c r="BM1138" s="26"/>
      <c r="BN1138" s="1"/>
      <c r="BO1138" s="26"/>
      <c r="BP1138" s="1"/>
      <c r="BQ1138" s="26"/>
      <c r="BR1138" s="1">
        <v>51</v>
      </c>
      <c r="BS1138" s="26" t="s">
        <v>94</v>
      </c>
      <c r="BT1138" s="1">
        <v>37.5</v>
      </c>
      <c r="BU1138" s="26">
        <v>2</v>
      </c>
      <c r="BV1138" s="30"/>
      <c r="BW1138" s="26"/>
      <c r="BX1138" s="30"/>
      <c r="BY1138" s="26"/>
      <c r="BZ1138" s="60"/>
      <c r="CA1138" s="30"/>
      <c r="CB1138" s="30"/>
      <c r="CC1138" s="30"/>
    </row>
    <row r="1139" spans="1:81" s="56" customFormat="1" x14ac:dyDescent="0.35">
      <c r="A1139" s="1" t="s">
        <v>348</v>
      </c>
      <c r="B1139" s="1" t="s">
        <v>229</v>
      </c>
      <c r="C1139" s="1" t="s">
        <v>2348</v>
      </c>
      <c r="D1139" s="1" t="s">
        <v>2608</v>
      </c>
      <c r="E1139" s="1" t="s">
        <v>55</v>
      </c>
      <c r="F1139" s="1">
        <v>999925672</v>
      </c>
      <c r="G1139" s="1">
        <f>(J1139+T1139)-H1139</f>
        <v>38</v>
      </c>
      <c r="H1139" s="1"/>
      <c r="I1139" s="27"/>
      <c r="J1139" s="1">
        <f>SUM(K1139,L1139,N1139,O1139,P1139,Q1139,R1139)</f>
        <v>38</v>
      </c>
      <c r="K1139" s="1">
        <f>SUM(AP1139,BT1139,BX1139)</f>
        <v>0</v>
      </c>
      <c r="L1139" s="1">
        <f>SUM(AD1139,AF1139,AH1139,AL1139,AJ1139,AN1139,AR1139,AT1139,AV1139,AX1139,BB1139,BD1139,BF1139,BH1139,BJ1139,BL1139,AZ1139)</f>
        <v>38</v>
      </c>
      <c r="M1139" s="1">
        <f>COUNT(#REF!,AD1139,AF1139,AH1139,AJ1139,AL1139,AN1139,AR1139,AT1139,AV1139,AX1139,AZ1139,BB1139,BD1139,BF1139,BH1139,BJ1139,BL1139)</f>
        <v>1</v>
      </c>
      <c r="N1139" s="1">
        <f>BN1139+BP1139</f>
        <v>0</v>
      </c>
      <c r="O1139" s="1">
        <v>0</v>
      </c>
      <c r="P1139" s="1">
        <f>BR1139</f>
        <v>0</v>
      </c>
      <c r="Q1139" s="1">
        <f>BV1139</f>
        <v>0</v>
      </c>
      <c r="R1139" s="1">
        <v>0</v>
      </c>
      <c r="S1139" s="64"/>
      <c r="T1139" s="1">
        <f>SUM(U1139,V1139,X1139,Y1139,Z1139,AA1139,AB1139)</f>
        <v>0</v>
      </c>
      <c r="U1139" s="1">
        <f>CA1139</f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f>CC1139</f>
        <v>0</v>
      </c>
      <c r="AB1139" s="1">
        <f>CB1139</f>
        <v>0</v>
      </c>
      <c r="AC1139" s="64"/>
      <c r="AD1139" s="1"/>
      <c r="AE1139" s="26"/>
      <c r="AF1139" s="1"/>
      <c r="AG1139" s="26"/>
      <c r="AH1139" s="1"/>
      <c r="AI1139" s="26"/>
      <c r="AJ1139" s="1">
        <v>38</v>
      </c>
      <c r="AK1139" s="26" t="s">
        <v>94</v>
      </c>
      <c r="AL1139" s="1"/>
      <c r="AM1139" s="26"/>
      <c r="AN1139" s="1"/>
      <c r="AO1139" s="26"/>
      <c r="AP1139" s="1"/>
      <c r="AQ1139" s="26"/>
      <c r="AR1139" s="1"/>
      <c r="AS1139" s="26"/>
      <c r="AT1139" s="1"/>
      <c r="AU1139" s="26"/>
      <c r="AV1139" s="1"/>
      <c r="AW1139" s="26"/>
      <c r="AX1139" s="1"/>
      <c r="AY1139" s="26"/>
      <c r="AZ1139" s="1"/>
      <c r="BA1139" s="26"/>
      <c r="BB1139" s="1"/>
      <c r="BC1139" s="26"/>
      <c r="BD1139" s="1"/>
      <c r="BE1139" s="26"/>
      <c r="BF1139" s="1"/>
      <c r="BG1139" s="26"/>
      <c r="BH1139" s="1"/>
      <c r="BI1139" s="26"/>
      <c r="BJ1139" s="1"/>
      <c r="BK1139" s="26"/>
      <c r="BL1139" s="1"/>
      <c r="BM1139" s="26"/>
      <c r="BN1139" s="1"/>
      <c r="BO1139" s="26"/>
      <c r="BP1139" s="1"/>
      <c r="BQ1139" s="26"/>
      <c r="BR1139" s="1"/>
      <c r="BS1139" s="26"/>
      <c r="BT1139" s="1"/>
      <c r="BU1139" s="26"/>
      <c r="BV1139" s="30"/>
      <c r="BW1139" s="26"/>
      <c r="BX1139" s="30"/>
      <c r="BY1139" s="26"/>
      <c r="BZ1139" s="60"/>
      <c r="CA1139" s="30"/>
      <c r="CB1139" s="30"/>
      <c r="CC1139" s="30"/>
    </row>
    <row r="1140" spans="1:81" s="56" customFormat="1" x14ac:dyDescent="0.35">
      <c r="A1140" s="1" t="s">
        <v>348</v>
      </c>
      <c r="B1140" s="1" t="s">
        <v>229</v>
      </c>
      <c r="C1140" s="1" t="s">
        <v>2277</v>
      </c>
      <c r="D1140" s="1" t="s">
        <v>2623</v>
      </c>
      <c r="E1140" s="1" t="s">
        <v>55</v>
      </c>
      <c r="F1140" s="1">
        <v>999925714</v>
      </c>
      <c r="G1140" s="1">
        <f>(J1140+T1140)-H1140</f>
        <v>38</v>
      </c>
      <c r="H1140" s="1"/>
      <c r="I1140" s="27"/>
      <c r="J1140" s="1">
        <f>SUM(K1140,L1140,N1140,O1140,P1140,Q1140,R1140)</f>
        <v>38</v>
      </c>
      <c r="K1140" s="1">
        <f>SUM(AP1140,BT1140,BX1140)</f>
        <v>0</v>
      </c>
      <c r="L1140" s="1">
        <f>SUM(AD1140,AF1140,AH1140,AL1140,AJ1140,AN1140,AR1140,AT1140,AV1140,AX1140,BB1140,BD1140,BF1140,BH1140,BJ1140,BL1140,AZ1140)</f>
        <v>38</v>
      </c>
      <c r="M1140" s="1">
        <f>COUNT(#REF!,AD1140,AF1140,AH1140,AJ1140,AL1140,AN1140,AR1140,AT1140,AV1140,AX1140,AZ1140,BB1140,BD1140,BF1140,BH1140,BJ1140,BL1140)</f>
        <v>1</v>
      </c>
      <c r="N1140" s="1">
        <f>BN1140+BP1140</f>
        <v>0</v>
      </c>
      <c r="O1140" s="1">
        <v>0</v>
      </c>
      <c r="P1140" s="1">
        <f>BR1140</f>
        <v>0</v>
      </c>
      <c r="Q1140" s="1">
        <f>BV1140</f>
        <v>0</v>
      </c>
      <c r="R1140" s="1">
        <v>0</v>
      </c>
      <c r="S1140" s="64"/>
      <c r="T1140" s="1">
        <f>SUM(U1140,V1140,X1140,Y1140,Z1140,AA1140,AB1140)</f>
        <v>0</v>
      </c>
      <c r="U1140" s="1">
        <f>CA1140</f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f>CC1140</f>
        <v>0</v>
      </c>
      <c r="AB1140" s="1">
        <f>CB1140</f>
        <v>0</v>
      </c>
      <c r="AC1140" s="64"/>
      <c r="AD1140" s="1"/>
      <c r="AE1140" s="26"/>
      <c r="AF1140" s="1"/>
      <c r="AG1140" s="26"/>
      <c r="AH1140" s="1"/>
      <c r="AI1140" s="26"/>
      <c r="AJ1140" s="1">
        <v>38</v>
      </c>
      <c r="AK1140" s="26" t="s">
        <v>94</v>
      </c>
      <c r="AL1140" s="1"/>
      <c r="AM1140" s="26"/>
      <c r="AN1140" s="1"/>
      <c r="AO1140" s="26"/>
      <c r="AP1140" s="1"/>
      <c r="AQ1140" s="26"/>
      <c r="AR1140" s="1"/>
      <c r="AS1140" s="26"/>
      <c r="AT1140" s="1"/>
      <c r="AU1140" s="26"/>
      <c r="AV1140" s="1"/>
      <c r="AW1140" s="26"/>
      <c r="AX1140" s="1"/>
      <c r="AY1140" s="26"/>
      <c r="AZ1140" s="1"/>
      <c r="BA1140" s="26"/>
      <c r="BB1140" s="1"/>
      <c r="BC1140" s="26"/>
      <c r="BD1140" s="1"/>
      <c r="BE1140" s="26"/>
      <c r="BF1140" s="1"/>
      <c r="BG1140" s="26"/>
      <c r="BH1140" s="1"/>
      <c r="BI1140" s="26"/>
      <c r="BJ1140" s="1"/>
      <c r="BK1140" s="26"/>
      <c r="BL1140" s="1"/>
      <c r="BM1140" s="26"/>
      <c r="BN1140" s="1"/>
      <c r="BO1140" s="26"/>
      <c r="BP1140" s="1"/>
      <c r="BQ1140" s="26"/>
      <c r="BR1140" s="1"/>
      <c r="BS1140" s="26"/>
      <c r="BT1140" s="1"/>
      <c r="BU1140" s="26"/>
      <c r="BV1140" s="30"/>
      <c r="BW1140" s="26"/>
      <c r="BX1140" s="30"/>
      <c r="BY1140" s="26"/>
      <c r="BZ1140" s="60"/>
      <c r="CA1140" s="30"/>
      <c r="CB1140" s="30"/>
      <c r="CC1140" s="30"/>
    </row>
    <row r="1141" spans="1:81" s="56" customFormat="1" x14ac:dyDescent="0.35">
      <c r="A1141" s="1" t="s">
        <v>348</v>
      </c>
      <c r="B1141" s="1" t="s">
        <v>229</v>
      </c>
      <c r="C1141" s="1" t="s">
        <v>132</v>
      </c>
      <c r="D1141" s="1" t="s">
        <v>2738</v>
      </c>
      <c r="E1141" s="1" t="s">
        <v>55</v>
      </c>
      <c r="F1141" s="1">
        <v>999925987</v>
      </c>
      <c r="G1141" s="1">
        <f>(J1141+T1141)-H1141</f>
        <v>38</v>
      </c>
      <c r="H1141" s="1"/>
      <c r="I1141" s="27"/>
      <c r="J1141" s="1">
        <f>SUM(K1141,L1141,N1141,O1141,P1141,Q1141,R1141)</f>
        <v>38</v>
      </c>
      <c r="K1141" s="1">
        <f>SUM(AP1141,BT1141,BX1141)</f>
        <v>0</v>
      </c>
      <c r="L1141" s="1">
        <f>SUM(AD1141,AF1141,AH1141,AL1141,AJ1141,AN1141,AR1141,AT1141,AV1141,AX1141,BB1141,BD1141,BF1141,BH1141,BJ1141,BL1141,AZ1141)</f>
        <v>38</v>
      </c>
      <c r="M1141" s="1">
        <f>COUNT(#REF!,AD1141,AF1141,AH1141,AJ1141,AL1141,AN1141,AR1141,AT1141,AV1141,AX1141,AZ1141,BB1141,BD1141,BF1141,BH1141,BJ1141,BL1141)</f>
        <v>1</v>
      </c>
      <c r="N1141" s="1">
        <f>BN1141+BP1141</f>
        <v>0</v>
      </c>
      <c r="O1141" s="1">
        <v>0</v>
      </c>
      <c r="P1141" s="1">
        <f>BR1141</f>
        <v>0</v>
      </c>
      <c r="Q1141" s="1">
        <f>BV1141</f>
        <v>0</v>
      </c>
      <c r="R1141" s="1">
        <v>0</v>
      </c>
      <c r="S1141" s="64"/>
      <c r="T1141" s="1">
        <f>SUM(U1141,V1141,X1141,Y1141,Z1141,AA1141,AB1141)</f>
        <v>0</v>
      </c>
      <c r="U1141" s="1">
        <f>CA1141</f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f>CC1141</f>
        <v>0</v>
      </c>
      <c r="AB1141" s="1">
        <f>CB1141</f>
        <v>0</v>
      </c>
      <c r="AC1141" s="64"/>
      <c r="AD1141" s="1"/>
      <c r="AE1141" s="26"/>
      <c r="AF1141" s="1"/>
      <c r="AG1141" s="26"/>
      <c r="AH1141" s="1"/>
      <c r="AI1141" s="26"/>
      <c r="AJ1141" s="1">
        <v>38</v>
      </c>
      <c r="AK1141" s="26" t="s">
        <v>94</v>
      </c>
      <c r="AL1141" s="1"/>
      <c r="AM1141" s="26"/>
      <c r="AN1141" s="1"/>
      <c r="AO1141" s="26"/>
      <c r="AP1141" s="1"/>
      <c r="AQ1141" s="26"/>
      <c r="AR1141" s="1"/>
      <c r="AS1141" s="26"/>
      <c r="AT1141" s="1"/>
      <c r="AU1141" s="26"/>
      <c r="AV1141" s="1"/>
      <c r="AW1141" s="26"/>
      <c r="AX1141" s="1"/>
      <c r="AY1141" s="26"/>
      <c r="AZ1141" s="1"/>
      <c r="BA1141" s="26"/>
      <c r="BB1141" s="1"/>
      <c r="BC1141" s="26"/>
      <c r="BD1141" s="1"/>
      <c r="BE1141" s="26"/>
      <c r="BF1141" s="1"/>
      <c r="BG1141" s="26"/>
      <c r="BH1141" s="1"/>
      <c r="BI1141" s="26"/>
      <c r="BJ1141" s="1"/>
      <c r="BK1141" s="26"/>
      <c r="BL1141" s="1"/>
      <c r="BM1141" s="26"/>
      <c r="BN1141" s="1"/>
      <c r="BO1141" s="26"/>
      <c r="BP1141" s="1"/>
      <c r="BQ1141" s="26"/>
      <c r="BR1141" s="1"/>
      <c r="BS1141" s="26"/>
      <c r="BT1141" s="1"/>
      <c r="BU1141" s="26"/>
      <c r="BV1141" s="30"/>
      <c r="BW1141" s="26"/>
      <c r="BX1141" s="30"/>
      <c r="BY1141" s="26"/>
      <c r="BZ1141" s="60"/>
      <c r="CA1141" s="30"/>
      <c r="CB1141" s="30"/>
      <c r="CC1141" s="30"/>
    </row>
    <row r="1142" spans="1:81" s="56" customFormat="1" x14ac:dyDescent="0.35">
      <c r="A1142" s="1" t="s">
        <v>348</v>
      </c>
      <c r="B1142" s="1" t="s">
        <v>229</v>
      </c>
      <c r="C1142" s="1" t="s">
        <v>202</v>
      </c>
      <c r="D1142" s="1" t="s">
        <v>2991</v>
      </c>
      <c r="E1142" s="1" t="s">
        <v>55</v>
      </c>
      <c r="F1142" s="1">
        <v>999926637</v>
      </c>
      <c r="G1142" s="1">
        <f>(J1142+T1142)-H1142</f>
        <v>38</v>
      </c>
      <c r="H1142" s="1"/>
      <c r="I1142" s="27"/>
      <c r="J1142" s="1">
        <f>SUM(K1142,L1142,N1142,O1142,P1142,Q1142,R1142)</f>
        <v>38</v>
      </c>
      <c r="K1142" s="1">
        <f>SUM(AP1142,BT1142,BX1142)</f>
        <v>0</v>
      </c>
      <c r="L1142" s="1">
        <f>SUM(AD1142,AF1142,AH1142,AL1142,AJ1142,AN1142,AR1142,AT1142,AV1142,AX1142,BB1142,BD1142,BF1142,BH1142,BJ1142,BL1142,AZ1142)</f>
        <v>38</v>
      </c>
      <c r="M1142" s="1">
        <f>COUNT(#REF!,AD1142,AF1142,AH1142,AJ1142,AL1142,AN1142,AR1142,AT1142,AV1142,AX1142,AZ1142,BB1142,BD1142,BF1142,BH1142,BJ1142,BL1142)</f>
        <v>1</v>
      </c>
      <c r="N1142" s="1">
        <f>BN1142+BP1142</f>
        <v>0</v>
      </c>
      <c r="O1142" s="1">
        <v>0</v>
      </c>
      <c r="P1142" s="1">
        <f>BR1142</f>
        <v>0</v>
      </c>
      <c r="Q1142" s="1">
        <f>BV1142</f>
        <v>0</v>
      </c>
      <c r="R1142" s="1">
        <v>0</v>
      </c>
      <c r="S1142" s="64"/>
      <c r="T1142" s="1">
        <f>SUM(U1142,V1142,X1142,Y1142,Z1142,AA1142,AB1142)</f>
        <v>0</v>
      </c>
      <c r="U1142" s="1">
        <f>CA1142</f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f>CC1142</f>
        <v>0</v>
      </c>
      <c r="AB1142" s="1">
        <f>CB1142</f>
        <v>0</v>
      </c>
      <c r="AC1142" s="64"/>
      <c r="AD1142" s="1"/>
      <c r="AE1142" s="26"/>
      <c r="AF1142" s="1"/>
      <c r="AG1142" s="26"/>
      <c r="AH1142" s="1"/>
      <c r="AI1142" s="26"/>
      <c r="AJ1142" s="1"/>
      <c r="AK1142" s="26"/>
      <c r="AL1142" s="1"/>
      <c r="AM1142" s="26"/>
      <c r="AN1142" s="1">
        <v>38</v>
      </c>
      <c r="AO1142" s="26" t="s">
        <v>94</v>
      </c>
      <c r="AP1142" s="1"/>
      <c r="AQ1142" s="26"/>
      <c r="AR1142" s="1"/>
      <c r="AS1142" s="26"/>
      <c r="AT1142" s="1"/>
      <c r="AU1142" s="26"/>
      <c r="AV1142" s="1"/>
      <c r="AW1142" s="26"/>
      <c r="AX1142" s="1"/>
      <c r="AY1142" s="26"/>
      <c r="AZ1142" s="1"/>
      <c r="BA1142" s="26"/>
      <c r="BB1142" s="1"/>
      <c r="BC1142" s="26"/>
      <c r="BD1142" s="1"/>
      <c r="BE1142" s="26"/>
      <c r="BF1142" s="1"/>
      <c r="BG1142" s="26"/>
      <c r="BH1142" s="1"/>
      <c r="BI1142" s="26"/>
      <c r="BJ1142" s="1"/>
      <c r="BK1142" s="26"/>
      <c r="BL1142" s="1"/>
      <c r="BM1142" s="26"/>
      <c r="BN1142" s="1"/>
      <c r="BO1142" s="26"/>
      <c r="BP1142" s="1"/>
      <c r="BQ1142" s="26"/>
      <c r="BR1142" s="1"/>
      <c r="BS1142" s="26"/>
      <c r="BT1142" s="1"/>
      <c r="BU1142" s="26"/>
      <c r="BV1142" s="30"/>
      <c r="BW1142" s="26"/>
      <c r="BX1142" s="30"/>
      <c r="BY1142" s="26"/>
      <c r="BZ1142" s="60"/>
      <c r="CA1142" s="30"/>
      <c r="CB1142" s="30"/>
      <c r="CC1142" s="30"/>
    </row>
    <row r="1143" spans="1:81" s="56" customFormat="1" x14ac:dyDescent="0.35">
      <c r="A1143" s="31" t="s">
        <v>348</v>
      </c>
      <c r="B1143" s="31" t="s">
        <v>229</v>
      </c>
      <c r="C1143" s="31" t="s">
        <v>247</v>
      </c>
      <c r="D1143" s="31" t="s">
        <v>3394</v>
      </c>
      <c r="E1143" s="31" t="s">
        <v>55</v>
      </c>
      <c r="F1143" s="1">
        <v>999927595</v>
      </c>
      <c r="G1143" s="1">
        <f>(J1143+T1143)-H1143</f>
        <v>38</v>
      </c>
      <c r="H1143" s="1"/>
      <c r="I1143" s="27"/>
      <c r="J1143" s="1">
        <f>SUM(K1143,L1143,N1143,O1143,P1143,Q1143,R1143)</f>
        <v>38</v>
      </c>
      <c r="K1143" s="1">
        <f>SUM(AP1143,BT1143,BX1143)</f>
        <v>0</v>
      </c>
      <c r="L1143" s="1">
        <f>SUM(AD1143,AF1143,AH1143,AL1143,AJ1143,AN1143,AR1143,AT1143,AV1143,AX1143,BB1143,BD1143,BF1143,BH1143,BJ1143,BL1143,AZ1143)</f>
        <v>38</v>
      </c>
      <c r="M1143" s="1">
        <f>COUNT(#REF!,AD1143,AF1143,AH1143,AJ1143,AL1143,AN1143,AR1143,AT1143,AV1143,AX1143,AZ1143,BB1143,BD1143,BF1143,BH1143,BJ1143,BL1143)</f>
        <v>1</v>
      </c>
      <c r="N1143" s="1">
        <f>BN1143+BP1143</f>
        <v>0</v>
      </c>
      <c r="O1143" s="1">
        <v>0</v>
      </c>
      <c r="P1143" s="1">
        <f>BR1143</f>
        <v>0</v>
      </c>
      <c r="Q1143" s="1">
        <f>BV1143</f>
        <v>0</v>
      </c>
      <c r="R1143" s="1">
        <v>0</v>
      </c>
      <c r="S1143" s="64"/>
      <c r="T1143" s="1">
        <f>SUM(U1143,V1143,X1143,Y1143,Z1143,AA1143,AB1143)</f>
        <v>0</v>
      </c>
      <c r="U1143" s="1">
        <f>CA1143</f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f>CC1143</f>
        <v>0</v>
      </c>
      <c r="AB1143" s="1">
        <f>CB1143</f>
        <v>0</v>
      </c>
      <c r="AC1143" s="64"/>
      <c r="AD1143" s="1"/>
      <c r="AE1143" s="26"/>
      <c r="AF1143" s="1"/>
      <c r="AG1143" s="26"/>
      <c r="AH1143" s="1"/>
      <c r="AI1143" s="26"/>
      <c r="AJ1143" s="1"/>
      <c r="AK1143" s="26"/>
      <c r="AL1143" s="1"/>
      <c r="AM1143" s="26"/>
      <c r="AN1143" s="1"/>
      <c r="AO1143" s="26"/>
      <c r="AP1143" s="1"/>
      <c r="AQ1143" s="26"/>
      <c r="AR1143" s="1"/>
      <c r="AS1143" s="26"/>
      <c r="AT1143" s="1"/>
      <c r="AU1143" s="26"/>
      <c r="AV1143" s="1"/>
      <c r="AW1143" s="26"/>
      <c r="AX1143" s="1"/>
      <c r="AY1143" s="27"/>
      <c r="AZ1143" s="1">
        <v>38</v>
      </c>
      <c r="BA1143" s="26"/>
      <c r="BB1143" s="1"/>
      <c r="BC1143" s="27"/>
      <c r="BD1143" s="1"/>
      <c r="BE1143" s="26"/>
      <c r="BF1143" s="1"/>
      <c r="BG1143" s="26"/>
      <c r="BH1143" s="1"/>
      <c r="BI1143" s="26"/>
      <c r="BJ1143" s="1"/>
      <c r="BK1143" s="26"/>
      <c r="BL1143" s="1"/>
      <c r="BM1143" s="26"/>
      <c r="BN1143" s="1"/>
      <c r="BO1143" s="26"/>
      <c r="BP1143" s="1"/>
      <c r="BQ1143" s="26"/>
      <c r="BR1143" s="1"/>
      <c r="BS1143" s="26"/>
      <c r="BT1143" s="1"/>
      <c r="BU1143" s="26"/>
      <c r="BV1143" s="30"/>
      <c r="BW1143" s="26"/>
      <c r="BX1143" s="30"/>
      <c r="BY1143" s="26"/>
      <c r="BZ1143" s="60"/>
      <c r="CA1143" s="30"/>
      <c r="CB1143" s="30"/>
      <c r="CC1143" s="30"/>
    </row>
    <row r="1144" spans="1:81" s="56" customFormat="1" x14ac:dyDescent="0.35">
      <c r="A1144" s="31" t="s">
        <v>348</v>
      </c>
      <c r="B1144" s="31" t="s">
        <v>229</v>
      </c>
      <c r="C1144" s="31" t="s">
        <v>400</v>
      </c>
      <c r="D1144" s="31" t="s">
        <v>402</v>
      </c>
      <c r="E1144" s="31" t="s">
        <v>55</v>
      </c>
      <c r="F1144" s="1">
        <v>999927643</v>
      </c>
      <c r="G1144" s="1">
        <f>(J1144+T1144)-H1144</f>
        <v>38</v>
      </c>
      <c r="H1144" s="1"/>
      <c r="I1144" s="27"/>
      <c r="J1144" s="1">
        <f>SUM(K1144,L1144,N1144,O1144,P1144,Q1144,R1144)</f>
        <v>38</v>
      </c>
      <c r="K1144" s="1">
        <f>SUM(AP1144,BT1144,BX1144)</f>
        <v>0</v>
      </c>
      <c r="L1144" s="1">
        <f>SUM(AD1144,AF1144,AH1144,AL1144,AJ1144,AN1144,AR1144,AT1144,AV1144,AX1144,BB1144,BD1144,BF1144,BH1144,BJ1144,BL1144,AZ1144)</f>
        <v>38</v>
      </c>
      <c r="M1144" s="1">
        <f>COUNT(#REF!,AD1144,AF1144,AH1144,AJ1144,AL1144,AN1144,AR1144,AT1144,AV1144,AX1144,AZ1144,BB1144,BD1144,BF1144,BH1144,BJ1144,BL1144)</f>
        <v>1</v>
      </c>
      <c r="N1144" s="1">
        <f>BN1144+BP1144</f>
        <v>0</v>
      </c>
      <c r="O1144" s="1">
        <v>0</v>
      </c>
      <c r="P1144" s="1">
        <f>BR1144</f>
        <v>0</v>
      </c>
      <c r="Q1144" s="1">
        <f>BV1144</f>
        <v>0</v>
      </c>
      <c r="R1144" s="1">
        <v>0</v>
      </c>
      <c r="S1144" s="64"/>
      <c r="T1144" s="1">
        <f>SUM(U1144,V1144,X1144,Y1144,Z1144,AA1144,AB1144)</f>
        <v>0</v>
      </c>
      <c r="U1144" s="1">
        <f>CA1144</f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f>CC1144</f>
        <v>0</v>
      </c>
      <c r="AB1144" s="1">
        <f>CB1144</f>
        <v>0</v>
      </c>
      <c r="AC1144" s="64"/>
      <c r="AD1144" s="1"/>
      <c r="AE1144" s="26"/>
      <c r="AF1144" s="1"/>
      <c r="AG1144" s="26"/>
      <c r="AH1144" s="1"/>
      <c r="AI1144" s="26"/>
      <c r="AJ1144" s="1"/>
      <c r="AK1144" s="26"/>
      <c r="AL1144" s="1"/>
      <c r="AM1144" s="26"/>
      <c r="AN1144" s="1"/>
      <c r="AO1144" s="26"/>
      <c r="AP1144" s="1"/>
      <c r="AQ1144" s="26"/>
      <c r="AR1144" s="1"/>
      <c r="AS1144" s="26"/>
      <c r="AT1144" s="1"/>
      <c r="AU1144" s="26"/>
      <c r="AV1144" s="1"/>
      <c r="AW1144" s="26"/>
      <c r="AX1144" s="1"/>
      <c r="AY1144" s="27"/>
      <c r="AZ1144" s="1">
        <v>38</v>
      </c>
      <c r="BA1144" s="26"/>
      <c r="BB1144" s="1"/>
      <c r="BC1144" s="27"/>
      <c r="BD1144" s="1"/>
      <c r="BE1144" s="26"/>
      <c r="BF1144" s="1"/>
      <c r="BG1144" s="26"/>
      <c r="BH1144" s="1"/>
      <c r="BI1144" s="26"/>
      <c r="BJ1144" s="1"/>
      <c r="BK1144" s="26"/>
      <c r="BL1144" s="1"/>
      <c r="BM1144" s="26"/>
      <c r="BN1144" s="1"/>
      <c r="BO1144" s="26"/>
      <c r="BP1144" s="1"/>
      <c r="BQ1144" s="26"/>
      <c r="BR1144" s="1"/>
      <c r="BS1144" s="26"/>
      <c r="BT1144" s="1"/>
      <c r="BU1144" s="26"/>
      <c r="BV1144" s="30"/>
      <c r="BW1144" s="26"/>
      <c r="BX1144" s="30"/>
      <c r="BY1144" s="26"/>
      <c r="BZ1144" s="60"/>
      <c r="CA1144" s="30"/>
      <c r="CB1144" s="30"/>
      <c r="CC1144" s="30"/>
    </row>
    <row r="1145" spans="1:81" s="56" customFormat="1" x14ac:dyDescent="0.35">
      <c r="A1145" s="31" t="s">
        <v>348</v>
      </c>
      <c r="B1145" s="31" t="s">
        <v>229</v>
      </c>
      <c r="C1145" s="31" t="s">
        <v>405</v>
      </c>
      <c r="D1145" s="31" t="s">
        <v>113</v>
      </c>
      <c r="E1145" s="31" t="s">
        <v>55</v>
      </c>
      <c r="F1145" s="1">
        <v>999927742</v>
      </c>
      <c r="G1145" s="1">
        <f>(J1145+T1145)-H1145</f>
        <v>38</v>
      </c>
      <c r="H1145" s="1"/>
      <c r="I1145" s="27"/>
      <c r="J1145" s="1">
        <f>SUM(K1145,L1145,N1145,O1145,P1145,Q1145,R1145)</f>
        <v>38</v>
      </c>
      <c r="K1145" s="1">
        <f>SUM(AP1145,BT1145,BX1145)</f>
        <v>0</v>
      </c>
      <c r="L1145" s="1">
        <f>SUM(AD1145,AF1145,AH1145,AL1145,AJ1145,AN1145,AR1145,AT1145,AV1145,AX1145,BB1145,BD1145,BF1145,BH1145,BJ1145,BL1145,AZ1145)</f>
        <v>38</v>
      </c>
      <c r="M1145" s="1">
        <f>COUNT(#REF!,AD1145,AF1145,AH1145,AJ1145,AL1145,AN1145,AR1145,AT1145,AV1145,AX1145,AZ1145,BB1145,BD1145,BF1145,BH1145,BJ1145,BL1145)</f>
        <v>1</v>
      </c>
      <c r="N1145" s="1">
        <f>BN1145+BP1145</f>
        <v>0</v>
      </c>
      <c r="O1145" s="1">
        <v>0</v>
      </c>
      <c r="P1145" s="1">
        <f>BR1145</f>
        <v>0</v>
      </c>
      <c r="Q1145" s="1">
        <f>BV1145</f>
        <v>0</v>
      </c>
      <c r="R1145" s="1">
        <v>0</v>
      </c>
      <c r="S1145" s="64"/>
      <c r="T1145" s="1">
        <f>SUM(U1145,V1145,X1145,Y1145,Z1145,AA1145,AB1145)</f>
        <v>0</v>
      </c>
      <c r="U1145" s="1">
        <f>CA1145</f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f>CC1145</f>
        <v>0</v>
      </c>
      <c r="AB1145" s="1">
        <f>CB1145</f>
        <v>0</v>
      </c>
      <c r="AC1145" s="64"/>
      <c r="AD1145" s="1"/>
      <c r="AE1145" s="26"/>
      <c r="AF1145" s="1"/>
      <c r="AG1145" s="26"/>
      <c r="AH1145" s="1"/>
      <c r="AI1145" s="26"/>
      <c r="AJ1145" s="1"/>
      <c r="AK1145" s="26"/>
      <c r="AL1145" s="1"/>
      <c r="AM1145" s="26"/>
      <c r="AN1145" s="1"/>
      <c r="AO1145" s="26"/>
      <c r="AP1145" s="1"/>
      <c r="AQ1145" s="26"/>
      <c r="AR1145" s="1"/>
      <c r="AS1145" s="26"/>
      <c r="AT1145" s="1"/>
      <c r="AU1145" s="26"/>
      <c r="AV1145" s="1"/>
      <c r="AW1145" s="26"/>
      <c r="AX1145" s="1"/>
      <c r="AY1145" s="27"/>
      <c r="AZ1145" s="1">
        <v>38</v>
      </c>
      <c r="BA1145" s="26"/>
      <c r="BB1145" s="1"/>
      <c r="BC1145" s="27"/>
      <c r="BD1145" s="1"/>
      <c r="BE1145" s="26"/>
      <c r="BF1145" s="1"/>
      <c r="BG1145" s="26"/>
      <c r="BH1145" s="1"/>
      <c r="BI1145" s="26"/>
      <c r="BJ1145" s="1"/>
      <c r="BK1145" s="26"/>
      <c r="BL1145" s="1"/>
      <c r="BM1145" s="26"/>
      <c r="BN1145" s="1"/>
      <c r="BO1145" s="26"/>
      <c r="BP1145" s="1"/>
      <c r="BQ1145" s="26"/>
      <c r="BR1145" s="1"/>
      <c r="BS1145" s="26"/>
      <c r="BT1145" s="1"/>
      <c r="BU1145" s="26"/>
      <c r="BV1145" s="30"/>
      <c r="BW1145" s="26"/>
      <c r="BX1145" s="30"/>
      <c r="BY1145" s="26"/>
      <c r="BZ1145" s="60"/>
      <c r="CA1145" s="30"/>
      <c r="CB1145" s="30"/>
      <c r="CC1145" s="30"/>
    </row>
    <row r="1146" spans="1:81" s="56" customFormat="1" x14ac:dyDescent="0.35">
      <c r="A1146" s="31" t="s">
        <v>348</v>
      </c>
      <c r="B1146" s="31" t="s">
        <v>229</v>
      </c>
      <c r="C1146" s="31" t="s">
        <v>3540</v>
      </c>
      <c r="D1146" s="31" t="s">
        <v>3539</v>
      </c>
      <c r="E1146" s="31" t="s">
        <v>55</v>
      </c>
      <c r="F1146" s="1">
        <v>999928010</v>
      </c>
      <c r="G1146" s="1">
        <f>(J1146+T1146)-H1146</f>
        <v>38</v>
      </c>
      <c r="H1146" s="1"/>
      <c r="I1146" s="27"/>
      <c r="J1146" s="1">
        <f>SUM(K1146,L1146,N1146,O1146,P1146,Q1146,R1146)</f>
        <v>38</v>
      </c>
      <c r="K1146" s="1">
        <f>SUM(AP1146,BT1146,BX1146)</f>
        <v>0</v>
      </c>
      <c r="L1146" s="1">
        <f>SUM(AD1146,AF1146,AH1146,AL1146,AJ1146,AN1146,AR1146,AT1146,AV1146,AX1146,BB1146,BD1146,BF1146,BH1146,BJ1146,BL1146,AZ1146)</f>
        <v>38</v>
      </c>
      <c r="M1146" s="1">
        <f>COUNT(#REF!,AD1146,AF1146,AH1146,AJ1146,AL1146,AN1146,AR1146,AT1146,AV1146,AX1146,AZ1146,BB1146,BD1146,BF1146,BH1146,BJ1146,BL1146)</f>
        <v>1</v>
      </c>
      <c r="N1146" s="1">
        <f>BN1146+BP1146</f>
        <v>0</v>
      </c>
      <c r="O1146" s="1">
        <v>0</v>
      </c>
      <c r="P1146" s="1">
        <f>BR1146</f>
        <v>0</v>
      </c>
      <c r="Q1146" s="1">
        <f>BV1146</f>
        <v>0</v>
      </c>
      <c r="R1146" s="1">
        <v>0</v>
      </c>
      <c r="S1146" s="64"/>
      <c r="T1146" s="1">
        <f>SUM(U1146,V1146,X1146,Y1146,Z1146,AA1146,AB1146)</f>
        <v>0</v>
      </c>
      <c r="U1146" s="1">
        <f>CA1146</f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f>CC1146</f>
        <v>0</v>
      </c>
      <c r="AB1146" s="1">
        <f>CB1146</f>
        <v>0</v>
      </c>
      <c r="AC1146" s="64"/>
      <c r="AD1146" s="1"/>
      <c r="AE1146" s="26"/>
      <c r="AF1146" s="1"/>
      <c r="AG1146" s="26"/>
      <c r="AH1146" s="1"/>
      <c r="AI1146" s="26"/>
      <c r="AJ1146" s="1"/>
      <c r="AK1146" s="26"/>
      <c r="AL1146" s="1"/>
      <c r="AM1146" s="26"/>
      <c r="AN1146" s="1"/>
      <c r="AO1146" s="26"/>
      <c r="AP1146" s="1"/>
      <c r="AQ1146" s="26"/>
      <c r="AR1146" s="1"/>
      <c r="AS1146" s="26"/>
      <c r="AT1146" s="1"/>
      <c r="AU1146" s="26"/>
      <c r="AV1146" s="1"/>
      <c r="AW1146" s="26"/>
      <c r="AX1146" s="1"/>
      <c r="AY1146" s="27"/>
      <c r="AZ1146" s="1">
        <v>38</v>
      </c>
      <c r="BA1146" s="26"/>
      <c r="BB1146" s="1"/>
      <c r="BC1146" s="27"/>
      <c r="BD1146" s="1"/>
      <c r="BE1146" s="26"/>
      <c r="BF1146" s="1"/>
      <c r="BG1146" s="26"/>
      <c r="BH1146" s="1"/>
      <c r="BI1146" s="26"/>
      <c r="BJ1146" s="1"/>
      <c r="BK1146" s="26"/>
      <c r="BL1146" s="1"/>
      <c r="BM1146" s="26"/>
      <c r="BN1146" s="1"/>
      <c r="BO1146" s="26"/>
      <c r="BP1146" s="1"/>
      <c r="BQ1146" s="26"/>
      <c r="BR1146" s="1"/>
      <c r="BS1146" s="26"/>
      <c r="BT1146" s="1"/>
      <c r="BU1146" s="26"/>
      <c r="BV1146" s="30"/>
      <c r="BW1146" s="26"/>
      <c r="BX1146" s="30"/>
      <c r="BY1146" s="26"/>
      <c r="BZ1146" s="60"/>
      <c r="CA1146" s="30"/>
      <c r="CB1146" s="30"/>
      <c r="CC1146" s="30"/>
    </row>
    <row r="1147" spans="1:81" s="56" customFormat="1" x14ac:dyDescent="0.35">
      <c r="A1147" s="30" t="s">
        <v>348</v>
      </c>
      <c r="B1147" s="1" t="s">
        <v>229</v>
      </c>
      <c r="C1147" s="1" t="s">
        <v>959</v>
      </c>
      <c r="D1147" s="1" t="s">
        <v>1451</v>
      </c>
      <c r="E1147" s="1" t="s">
        <v>55</v>
      </c>
      <c r="F1147" s="1">
        <v>999920225</v>
      </c>
      <c r="G1147" s="1">
        <f>(J1147+T1147)-H1147</f>
        <v>34</v>
      </c>
      <c r="H1147" s="1">
        <f>(K1147+L1147+N1147+O1147+P1147+Q1147+R1147)*0.5</f>
        <v>34</v>
      </c>
      <c r="I1147" s="27"/>
      <c r="J1147" s="1">
        <f>SUM(K1147,L1147,N1147,O1147,P1147,Q1147,R1147)</f>
        <v>68</v>
      </c>
      <c r="K1147" s="1">
        <f>SUM(AP1147,BT1147,BX1147)</f>
        <v>0</v>
      </c>
      <c r="L1147" s="1">
        <f>SUM(AD1147,AF1147,AH1147,AL1147,AJ1147,AN1147,AR1147,AT1147,AV1147,AX1147,BB1147,BD1147,BF1147,BH1147,BJ1147,BL1147,AZ1147)</f>
        <v>68</v>
      </c>
      <c r="M1147" s="1">
        <f>COUNT(#REF!,AD1147,AF1147,AH1147,AJ1147,AL1147,AN1147,AR1147,AT1147,AV1147,AX1147,AZ1147,BB1147,BD1147,BF1147,BH1147,BJ1147,BL1147)</f>
        <v>1</v>
      </c>
      <c r="N1147" s="1">
        <f>BN1147+BP1147</f>
        <v>0</v>
      </c>
      <c r="O1147" s="1">
        <v>0</v>
      </c>
      <c r="P1147" s="1">
        <f>BR1147</f>
        <v>0</v>
      </c>
      <c r="Q1147" s="1">
        <f>BV1147</f>
        <v>0</v>
      </c>
      <c r="R1147" s="1">
        <v>0</v>
      </c>
      <c r="S1147" s="64"/>
      <c r="T1147" s="1">
        <f>SUM(U1147,V1147,X1147,Y1147,Z1147,AA1147,AB1147)</f>
        <v>0</v>
      </c>
      <c r="U1147" s="1">
        <f>CA1147</f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f>CC1147</f>
        <v>0</v>
      </c>
      <c r="AB1147" s="1">
        <f>CB1147</f>
        <v>0</v>
      </c>
      <c r="AC1147" s="64"/>
      <c r="AD1147" s="1"/>
      <c r="AE1147" s="26"/>
      <c r="AF1147" s="1"/>
      <c r="AG1147" s="26"/>
      <c r="AH1147" s="1"/>
      <c r="AI1147" s="26"/>
      <c r="AJ1147" s="1"/>
      <c r="AK1147" s="26"/>
      <c r="AL1147" s="1"/>
      <c r="AM1147" s="26"/>
      <c r="AN1147" s="1">
        <v>68</v>
      </c>
      <c r="AO1147" s="26">
        <v>3</v>
      </c>
      <c r="AP1147" s="1"/>
      <c r="AQ1147" s="26"/>
      <c r="AR1147" s="1"/>
      <c r="AS1147" s="26"/>
      <c r="AT1147" s="1"/>
      <c r="AU1147" s="26"/>
      <c r="AV1147" s="1"/>
      <c r="AW1147" s="26"/>
      <c r="AX1147" s="1"/>
      <c r="AY1147" s="26"/>
      <c r="AZ1147" s="1"/>
      <c r="BA1147" s="26"/>
      <c r="BB1147" s="1"/>
      <c r="BC1147" s="26"/>
      <c r="BD1147" s="1"/>
      <c r="BE1147" s="26"/>
      <c r="BF1147" s="1"/>
      <c r="BG1147" s="26"/>
      <c r="BH1147" s="1"/>
      <c r="BI1147" s="26"/>
      <c r="BJ1147" s="1"/>
      <c r="BK1147" s="26"/>
      <c r="BL1147" s="1"/>
      <c r="BM1147" s="26"/>
      <c r="BN1147" s="1"/>
      <c r="BO1147" s="26"/>
      <c r="BP1147" s="1"/>
      <c r="BQ1147" s="26"/>
      <c r="BR1147" s="1"/>
      <c r="BS1147" s="26"/>
      <c r="BT1147" s="1"/>
      <c r="BU1147" s="26"/>
      <c r="BV1147" s="30"/>
      <c r="BW1147" s="26"/>
      <c r="BX1147" s="30"/>
      <c r="BY1147" s="26"/>
      <c r="BZ1147" s="60"/>
      <c r="CA1147" s="30"/>
      <c r="CB1147" s="30"/>
      <c r="CC1147" s="30"/>
    </row>
    <row r="1148" spans="1:81" s="56" customFormat="1" x14ac:dyDescent="0.35">
      <c r="A1148" s="30" t="s">
        <v>348</v>
      </c>
      <c r="B1148" s="1" t="s">
        <v>229</v>
      </c>
      <c r="C1148" s="1" t="s">
        <v>2067</v>
      </c>
      <c r="D1148" s="1" t="s">
        <v>2068</v>
      </c>
      <c r="E1148" s="30" t="s">
        <v>55</v>
      </c>
      <c r="F1148" s="1">
        <v>999923717</v>
      </c>
      <c r="G1148" s="1">
        <f>(J1148+T1148)-H1148</f>
        <v>34</v>
      </c>
      <c r="H1148" s="1">
        <f>(K1148+L1148+N1148+O1148+P1148+Q1148+R1148)*0.5</f>
        <v>34</v>
      </c>
      <c r="I1148" s="27"/>
      <c r="J1148" s="1">
        <f>SUM(K1148,L1148,N1148,O1148,P1148,Q1148,R1148)</f>
        <v>68</v>
      </c>
      <c r="K1148" s="1">
        <f>SUM(AP1148,BT1148,BX1148)</f>
        <v>0</v>
      </c>
      <c r="L1148" s="1">
        <f>SUM(AD1148,AF1148,AH1148,AL1148,AJ1148,AN1148,AR1148,AT1148,AV1148,AX1148,BB1148,BD1148,BF1148,BH1148,BJ1148,BL1148,AZ1148)</f>
        <v>68</v>
      </c>
      <c r="M1148" s="1">
        <f>COUNT(#REF!,AD1148,AF1148,AH1148,AJ1148,AL1148,AN1148,AR1148,AT1148,AV1148,AX1148,AZ1148,BB1148,BD1148,BF1148,BH1148,BJ1148,BL1148)</f>
        <v>1</v>
      </c>
      <c r="N1148" s="1">
        <f>BN1148+BP1148</f>
        <v>0</v>
      </c>
      <c r="O1148" s="1">
        <v>0</v>
      </c>
      <c r="P1148" s="1">
        <f>BR1148</f>
        <v>0</v>
      </c>
      <c r="Q1148" s="1">
        <f>BV1148</f>
        <v>0</v>
      </c>
      <c r="R1148" s="1">
        <v>0</v>
      </c>
      <c r="S1148" s="64"/>
      <c r="T1148" s="1">
        <f>SUM(U1148,V1148,X1148,Y1148,Z1148,AA1148,AB1148)</f>
        <v>0</v>
      </c>
      <c r="U1148" s="1">
        <f>CA1148</f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f>CC1148</f>
        <v>0</v>
      </c>
      <c r="AB1148" s="1">
        <f>CB1148</f>
        <v>0</v>
      </c>
      <c r="AC1148" s="64"/>
      <c r="AD1148" s="1"/>
      <c r="AE1148" s="26"/>
      <c r="AF1148" s="1"/>
      <c r="AG1148" s="26"/>
      <c r="AH1148" s="1"/>
      <c r="AI1148" s="26"/>
      <c r="AJ1148" s="1"/>
      <c r="AK1148" s="26"/>
      <c r="AL1148" s="1"/>
      <c r="AM1148" s="26"/>
      <c r="AN1148" s="1"/>
      <c r="AO1148" s="26"/>
      <c r="AP1148" s="1"/>
      <c r="AQ1148" s="26"/>
      <c r="AR1148" s="1">
        <v>68</v>
      </c>
      <c r="AS1148" s="26">
        <v>3</v>
      </c>
      <c r="AT1148" s="1"/>
      <c r="AU1148" s="26"/>
      <c r="AV1148" s="1"/>
      <c r="AW1148" s="26"/>
      <c r="AX1148" s="1"/>
      <c r="AY1148" s="26"/>
      <c r="AZ1148" s="1"/>
      <c r="BA1148" s="26"/>
      <c r="BB1148" s="1"/>
      <c r="BC1148" s="26"/>
      <c r="BD1148" s="1"/>
      <c r="BE1148" s="26"/>
      <c r="BF1148" s="1"/>
      <c r="BG1148" s="26"/>
      <c r="BH1148" s="1"/>
      <c r="BI1148" s="26"/>
      <c r="BJ1148" s="1"/>
      <c r="BK1148" s="26"/>
      <c r="BL1148" s="1"/>
      <c r="BM1148" s="26"/>
      <c r="BN1148" s="1"/>
      <c r="BO1148" s="26"/>
      <c r="BP1148" s="1"/>
      <c r="BQ1148" s="26"/>
      <c r="BR1148" s="1"/>
      <c r="BS1148" s="26"/>
      <c r="BT1148" s="1"/>
      <c r="BU1148" s="26"/>
      <c r="BV1148" s="30"/>
      <c r="BW1148" s="26"/>
      <c r="BX1148" s="30"/>
      <c r="BY1148" s="26"/>
      <c r="BZ1148" s="60"/>
      <c r="CA1148" s="30"/>
      <c r="CB1148" s="30"/>
      <c r="CC1148" s="30"/>
    </row>
    <row r="1149" spans="1:81" s="56" customFormat="1" x14ac:dyDescent="0.35">
      <c r="A1149" s="30" t="s">
        <v>348</v>
      </c>
      <c r="B1149" s="35" t="s">
        <v>229</v>
      </c>
      <c r="C1149" s="35" t="s">
        <v>2646</v>
      </c>
      <c r="D1149" s="35" t="s">
        <v>52</v>
      </c>
      <c r="E1149" s="35" t="s">
        <v>55</v>
      </c>
      <c r="F1149" s="35">
        <v>999925771</v>
      </c>
      <c r="G1149" s="1">
        <f>(J1149+T1149)-H1149</f>
        <v>34</v>
      </c>
      <c r="H1149" s="1">
        <f>(K1149+L1149+N1149+O1149+P1149+Q1149+R1149)*0.5</f>
        <v>34</v>
      </c>
      <c r="I1149" s="27"/>
      <c r="J1149" s="1">
        <f>SUM(K1149,L1149,N1149,O1149,P1149,Q1149,R1149)</f>
        <v>68</v>
      </c>
      <c r="K1149" s="1">
        <f>SUM(AP1149,BT1149,BX1149)</f>
        <v>0</v>
      </c>
      <c r="L1149" s="1">
        <f>SUM(AD1149,AF1149,AH1149,AL1149,AJ1149,AN1149,AR1149,AT1149,AV1149,AX1149,BB1149,BD1149,BF1149,BH1149,BJ1149,BL1149,AZ1149)</f>
        <v>68</v>
      </c>
      <c r="M1149" s="1">
        <f>COUNT(#REF!,AD1149,AF1149,AH1149,AJ1149,AL1149,AN1149,AR1149,AT1149,AV1149,AX1149,AZ1149,BB1149,BD1149,BF1149,BH1149,BJ1149,BL1149)</f>
        <v>1</v>
      </c>
      <c r="N1149" s="1">
        <f>BN1149+BP1149</f>
        <v>0</v>
      </c>
      <c r="O1149" s="1">
        <v>0</v>
      </c>
      <c r="P1149" s="1">
        <f>BR1149</f>
        <v>0</v>
      </c>
      <c r="Q1149" s="1">
        <f>BV1149</f>
        <v>0</v>
      </c>
      <c r="R1149" s="1">
        <v>0</v>
      </c>
      <c r="S1149" s="64"/>
      <c r="T1149" s="1">
        <f>SUM(U1149,V1149,X1149,Y1149,Z1149,AA1149,AB1149)</f>
        <v>0</v>
      </c>
      <c r="U1149" s="1">
        <f>CA1149</f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f>CC1149</f>
        <v>0</v>
      </c>
      <c r="AB1149" s="1">
        <f>CB1149</f>
        <v>0</v>
      </c>
      <c r="AC1149" s="64"/>
      <c r="AD1149" s="1"/>
      <c r="AE1149" s="26"/>
      <c r="AF1149" s="1"/>
      <c r="AG1149" s="26"/>
      <c r="AH1149" s="1">
        <v>68</v>
      </c>
      <c r="AI1149" s="26">
        <v>4</v>
      </c>
      <c r="AJ1149" s="1"/>
      <c r="AK1149" s="26"/>
      <c r="AL1149" s="1"/>
      <c r="AM1149" s="26"/>
      <c r="AN1149" s="1"/>
      <c r="AO1149" s="26"/>
      <c r="AP1149" s="1"/>
      <c r="AQ1149" s="26"/>
      <c r="AR1149" s="1"/>
      <c r="AS1149" s="26"/>
      <c r="AT1149" s="1"/>
      <c r="AU1149" s="26"/>
      <c r="AV1149" s="1"/>
      <c r="AW1149" s="26"/>
      <c r="AX1149" s="1"/>
      <c r="AY1149" s="26"/>
      <c r="AZ1149" s="1"/>
      <c r="BA1149" s="26"/>
      <c r="BB1149" s="1"/>
      <c r="BC1149" s="26"/>
      <c r="BD1149" s="1"/>
      <c r="BE1149" s="26"/>
      <c r="BF1149" s="1"/>
      <c r="BG1149" s="26"/>
      <c r="BH1149" s="1"/>
      <c r="BI1149" s="26"/>
      <c r="BJ1149" s="1"/>
      <c r="BK1149" s="26"/>
      <c r="BL1149" s="1"/>
      <c r="BM1149" s="26"/>
      <c r="BN1149" s="1"/>
      <c r="BO1149" s="26"/>
      <c r="BP1149" s="1"/>
      <c r="BQ1149" s="26"/>
      <c r="BR1149" s="1"/>
      <c r="BS1149" s="26"/>
      <c r="BT1149" s="1"/>
      <c r="BU1149" s="26"/>
      <c r="BV1149" s="30"/>
      <c r="BW1149" s="26"/>
      <c r="BX1149" s="30"/>
      <c r="BY1149" s="26"/>
      <c r="BZ1149" s="60"/>
      <c r="CA1149" s="30"/>
      <c r="CB1149" s="30"/>
      <c r="CC1149" s="30"/>
    </row>
    <row r="1150" spans="1:81" s="56" customFormat="1" x14ac:dyDescent="0.35">
      <c r="A1150" s="30" t="s">
        <v>348</v>
      </c>
      <c r="B1150" s="31" t="s">
        <v>229</v>
      </c>
      <c r="C1150" s="31" t="s">
        <v>2808</v>
      </c>
      <c r="D1150" s="31" t="s">
        <v>2809</v>
      </c>
      <c r="E1150" s="31" t="s">
        <v>55</v>
      </c>
      <c r="F1150" s="1">
        <v>999926182</v>
      </c>
      <c r="G1150" s="1">
        <f>(J1150+T1150)-H1150</f>
        <v>34</v>
      </c>
      <c r="H1150" s="1">
        <f>(K1150+L1150+N1150+O1150+P1150+Q1150+R1150)*0.5</f>
        <v>34</v>
      </c>
      <c r="I1150" s="27"/>
      <c r="J1150" s="1">
        <f>SUM(K1150,L1150,N1150,O1150,P1150,Q1150,R1150)</f>
        <v>68</v>
      </c>
      <c r="K1150" s="1">
        <f>SUM(AP1150,BT1150,BX1150)</f>
        <v>0</v>
      </c>
      <c r="L1150" s="1">
        <f>SUM(AD1150,AF1150,AH1150,AL1150,AJ1150,AN1150,AR1150,AT1150,AV1150,AX1150,BB1150,BD1150,BF1150,BH1150,BJ1150,BL1150,AZ1150)</f>
        <v>68</v>
      </c>
      <c r="M1150" s="1">
        <f>COUNT(#REF!,AD1150,AF1150,AH1150,AJ1150,AL1150,AN1150,AR1150,AT1150,AV1150,AX1150,AZ1150,BB1150,BD1150,BF1150,BH1150,BJ1150,BL1150)</f>
        <v>1</v>
      </c>
      <c r="N1150" s="1">
        <f>BN1150+BP1150</f>
        <v>0</v>
      </c>
      <c r="O1150" s="1">
        <v>0</v>
      </c>
      <c r="P1150" s="1">
        <f>BR1150</f>
        <v>0</v>
      </c>
      <c r="Q1150" s="1">
        <f>BV1150</f>
        <v>0</v>
      </c>
      <c r="R1150" s="1">
        <v>0</v>
      </c>
      <c r="S1150" s="64"/>
      <c r="T1150" s="1">
        <f>SUM(U1150,V1150,X1150,Y1150,Z1150,AA1150,AB1150)</f>
        <v>0</v>
      </c>
      <c r="U1150" s="1">
        <f>CA1150</f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f>CC1150</f>
        <v>0</v>
      </c>
      <c r="AB1150" s="1">
        <f>CB1150</f>
        <v>0</v>
      </c>
      <c r="AC1150" s="64"/>
      <c r="AD1150" s="1"/>
      <c r="AE1150" s="26"/>
      <c r="AF1150" s="1"/>
      <c r="AG1150" s="26"/>
      <c r="AH1150" s="1"/>
      <c r="AI1150" s="26"/>
      <c r="AJ1150" s="1"/>
      <c r="AK1150" s="26"/>
      <c r="AL1150" s="1"/>
      <c r="AM1150" s="26"/>
      <c r="AN1150" s="1"/>
      <c r="AO1150" s="26"/>
      <c r="AP1150" s="1"/>
      <c r="AQ1150" s="26"/>
      <c r="AR1150" s="1"/>
      <c r="AS1150" s="26"/>
      <c r="AT1150" s="1"/>
      <c r="AU1150" s="26"/>
      <c r="AV1150" s="1"/>
      <c r="AW1150" s="26"/>
      <c r="AX1150" s="1"/>
      <c r="AY1150" s="26"/>
      <c r="AZ1150" s="1">
        <v>68</v>
      </c>
      <c r="BA1150" s="26"/>
      <c r="BB1150" s="1"/>
      <c r="BC1150" s="27"/>
      <c r="BD1150" s="1"/>
      <c r="BE1150" s="26"/>
      <c r="BF1150" s="1"/>
      <c r="BG1150" s="26"/>
      <c r="BH1150" s="1"/>
      <c r="BI1150" s="26"/>
      <c r="BJ1150" s="1"/>
      <c r="BK1150" s="26"/>
      <c r="BL1150" s="1"/>
      <c r="BM1150" s="26"/>
      <c r="BN1150" s="1"/>
      <c r="BO1150" s="26"/>
      <c r="BP1150" s="1"/>
      <c r="BQ1150" s="26"/>
      <c r="BR1150" s="1"/>
      <c r="BS1150" s="26"/>
      <c r="BT1150" s="1"/>
      <c r="BU1150" s="26"/>
      <c r="BV1150" s="30"/>
      <c r="BW1150" s="26"/>
      <c r="BX1150" s="30"/>
      <c r="BY1150" s="26"/>
      <c r="BZ1150" s="60"/>
      <c r="CA1150" s="30"/>
      <c r="CB1150" s="30"/>
      <c r="CC1150" s="30"/>
    </row>
    <row r="1151" spans="1:81" s="56" customFormat="1" x14ac:dyDescent="0.35">
      <c r="A1151" s="30" t="s">
        <v>348</v>
      </c>
      <c r="B1151" s="1" t="s">
        <v>229</v>
      </c>
      <c r="C1151" s="1" t="s">
        <v>1713</v>
      </c>
      <c r="D1151" s="1" t="s">
        <v>2812</v>
      </c>
      <c r="E1151" s="1" t="s">
        <v>55</v>
      </c>
      <c r="F1151" s="1">
        <v>999926188</v>
      </c>
      <c r="G1151" s="1">
        <f>(J1151+T1151)-H1151</f>
        <v>34</v>
      </c>
      <c r="H1151" s="1">
        <f>(K1151+L1151+N1151+O1151+P1151+Q1151+R1151)*0.5</f>
        <v>34</v>
      </c>
      <c r="I1151" s="27"/>
      <c r="J1151" s="1">
        <f>SUM(K1151,L1151,N1151,O1151,P1151,Q1151,R1151)</f>
        <v>68</v>
      </c>
      <c r="K1151" s="1">
        <f>SUM(AP1151,BT1151,BX1151)</f>
        <v>0</v>
      </c>
      <c r="L1151" s="1">
        <f>SUM(AD1151,AF1151,AH1151,AL1151,AJ1151,AN1151,AR1151,AT1151,AV1151,AX1151,BB1151,BD1151,BF1151,BH1151,BJ1151,BL1151,AZ1151)</f>
        <v>68</v>
      </c>
      <c r="M1151" s="1">
        <f>COUNT(#REF!,AD1151,AF1151,AH1151,AJ1151,AL1151,AN1151,AR1151,AT1151,AV1151,AX1151,AZ1151,BB1151,BD1151,BF1151,BH1151,BJ1151,BL1151)</f>
        <v>1</v>
      </c>
      <c r="N1151" s="1">
        <f>BN1151+BP1151</f>
        <v>0</v>
      </c>
      <c r="O1151" s="1">
        <v>0</v>
      </c>
      <c r="P1151" s="1">
        <f>BR1151</f>
        <v>0</v>
      </c>
      <c r="Q1151" s="1">
        <f>BV1151</f>
        <v>0</v>
      </c>
      <c r="R1151" s="1">
        <v>0</v>
      </c>
      <c r="S1151" s="64"/>
      <c r="T1151" s="1">
        <f>SUM(U1151,V1151,X1151,Y1151,Z1151,AA1151,AB1151)</f>
        <v>0</v>
      </c>
      <c r="U1151" s="1">
        <f>CA1151</f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f>CC1151</f>
        <v>0</v>
      </c>
      <c r="AB1151" s="1">
        <f>CB1151</f>
        <v>0</v>
      </c>
      <c r="AC1151" s="64"/>
      <c r="AD1151" s="1"/>
      <c r="AE1151" s="26"/>
      <c r="AF1151" s="1"/>
      <c r="AG1151" s="26"/>
      <c r="AH1151" s="1"/>
      <c r="AI1151" s="26"/>
      <c r="AJ1151" s="1"/>
      <c r="AK1151" s="26"/>
      <c r="AL1151" s="1"/>
      <c r="AM1151" s="26"/>
      <c r="AN1151" s="1">
        <v>68</v>
      </c>
      <c r="AO1151" s="26">
        <v>3</v>
      </c>
      <c r="AP1151" s="1"/>
      <c r="AQ1151" s="26"/>
      <c r="AR1151" s="1"/>
      <c r="AS1151" s="26"/>
      <c r="AT1151" s="1"/>
      <c r="AU1151" s="26"/>
      <c r="AV1151" s="1"/>
      <c r="AW1151" s="26"/>
      <c r="AX1151" s="1"/>
      <c r="AY1151" s="26"/>
      <c r="AZ1151" s="1"/>
      <c r="BA1151" s="26"/>
      <c r="BB1151" s="1"/>
      <c r="BC1151" s="26"/>
      <c r="BD1151" s="1"/>
      <c r="BE1151" s="26"/>
      <c r="BF1151" s="1"/>
      <c r="BG1151" s="26"/>
      <c r="BH1151" s="1"/>
      <c r="BI1151" s="26"/>
      <c r="BJ1151" s="1"/>
      <c r="BK1151" s="26"/>
      <c r="BL1151" s="1"/>
      <c r="BM1151" s="26"/>
      <c r="BN1151" s="1"/>
      <c r="BO1151" s="26"/>
      <c r="BP1151" s="1"/>
      <c r="BQ1151" s="26"/>
      <c r="BR1151" s="1"/>
      <c r="BS1151" s="26"/>
      <c r="BT1151" s="1"/>
      <c r="BU1151" s="26"/>
      <c r="BV1151" s="30"/>
      <c r="BW1151" s="26"/>
      <c r="BX1151" s="30"/>
      <c r="BY1151" s="26"/>
      <c r="BZ1151" s="60"/>
      <c r="CA1151" s="30"/>
      <c r="CB1151" s="30"/>
      <c r="CC1151" s="30"/>
    </row>
    <row r="1152" spans="1:81" s="56" customFormat="1" x14ac:dyDescent="0.35">
      <c r="A1152" s="30" t="s">
        <v>348</v>
      </c>
      <c r="B1152" s="31" t="s">
        <v>229</v>
      </c>
      <c r="C1152" s="31" t="s">
        <v>2830</v>
      </c>
      <c r="D1152" s="31" t="s">
        <v>365</v>
      </c>
      <c r="E1152" s="31" t="s">
        <v>55</v>
      </c>
      <c r="F1152" s="1">
        <v>999926232</v>
      </c>
      <c r="G1152" s="1">
        <f>(J1152+T1152)-H1152</f>
        <v>34</v>
      </c>
      <c r="H1152" s="1">
        <f>(K1152+L1152+N1152+O1152+P1152+Q1152+R1152)*0.5</f>
        <v>34</v>
      </c>
      <c r="I1152" s="27"/>
      <c r="J1152" s="1">
        <f>SUM(K1152,L1152,N1152,O1152,P1152,Q1152,R1152)</f>
        <v>68</v>
      </c>
      <c r="K1152" s="1">
        <f>SUM(AP1152,BT1152,BX1152)</f>
        <v>0</v>
      </c>
      <c r="L1152" s="1">
        <f>SUM(AD1152,AF1152,AH1152,AL1152,AJ1152,AN1152,AR1152,AT1152,AV1152,AX1152,BB1152,BD1152,BF1152,BH1152,BJ1152,BL1152,AZ1152)</f>
        <v>68</v>
      </c>
      <c r="M1152" s="1">
        <f>COUNT(#REF!,AD1152,AF1152,AH1152,AJ1152,AL1152,AN1152,AR1152,AT1152,AV1152,AX1152,AZ1152,BB1152,BD1152,BF1152,BH1152,BJ1152,BL1152)</f>
        <v>1</v>
      </c>
      <c r="N1152" s="1">
        <f>BN1152+BP1152</f>
        <v>0</v>
      </c>
      <c r="O1152" s="1">
        <v>0</v>
      </c>
      <c r="P1152" s="1">
        <f>BR1152</f>
        <v>0</v>
      </c>
      <c r="Q1152" s="1">
        <f>BV1152</f>
        <v>0</v>
      </c>
      <c r="R1152" s="1">
        <v>0</v>
      </c>
      <c r="S1152" s="64"/>
      <c r="T1152" s="1">
        <f>SUM(U1152,V1152,X1152,Y1152,Z1152,AA1152,AB1152)</f>
        <v>0</v>
      </c>
      <c r="U1152" s="1">
        <f>CA1152</f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f>CC1152</f>
        <v>0</v>
      </c>
      <c r="AB1152" s="1">
        <f>CB1152</f>
        <v>0</v>
      </c>
      <c r="AC1152" s="64"/>
      <c r="AD1152" s="1"/>
      <c r="AE1152" s="26"/>
      <c r="AF1152" s="1"/>
      <c r="AG1152" s="26"/>
      <c r="AH1152" s="1"/>
      <c r="AI1152" s="26"/>
      <c r="AJ1152" s="1"/>
      <c r="AK1152" s="26"/>
      <c r="AL1152" s="1"/>
      <c r="AM1152" s="26"/>
      <c r="AN1152" s="1"/>
      <c r="AO1152" s="26"/>
      <c r="AP1152" s="1"/>
      <c r="AQ1152" s="26"/>
      <c r="AR1152" s="1"/>
      <c r="AS1152" s="26"/>
      <c r="AT1152" s="1"/>
      <c r="AU1152" s="26"/>
      <c r="AV1152" s="1"/>
      <c r="AW1152" s="26"/>
      <c r="AX1152" s="1"/>
      <c r="AY1152" s="26"/>
      <c r="AZ1152" s="1">
        <v>68</v>
      </c>
      <c r="BA1152" s="26"/>
      <c r="BB1152" s="1"/>
      <c r="BC1152" s="27"/>
      <c r="BD1152" s="1"/>
      <c r="BE1152" s="26"/>
      <c r="BF1152" s="1"/>
      <c r="BG1152" s="26"/>
      <c r="BH1152" s="1"/>
      <c r="BI1152" s="26"/>
      <c r="BJ1152" s="1"/>
      <c r="BK1152" s="26"/>
      <c r="BL1152" s="1"/>
      <c r="BM1152" s="26"/>
      <c r="BN1152" s="1"/>
      <c r="BO1152" s="26"/>
      <c r="BP1152" s="1"/>
      <c r="BQ1152" s="26"/>
      <c r="BR1152" s="1"/>
      <c r="BS1152" s="26"/>
      <c r="BT1152" s="1"/>
      <c r="BU1152" s="26"/>
      <c r="BV1152" s="30"/>
      <c r="BW1152" s="26"/>
      <c r="BX1152" s="30"/>
      <c r="BY1152" s="26"/>
      <c r="BZ1152" s="60"/>
      <c r="CA1152" s="30"/>
      <c r="CB1152" s="30"/>
      <c r="CC1152" s="30"/>
    </row>
    <row r="1153" spans="1:81" s="56" customFormat="1" x14ac:dyDescent="0.35">
      <c r="A1153" s="32" t="s">
        <v>348</v>
      </c>
      <c r="B1153" s="32" t="s">
        <v>229</v>
      </c>
      <c r="C1153" s="32" t="s">
        <v>62</v>
      </c>
      <c r="D1153" s="37" t="s">
        <v>2834</v>
      </c>
      <c r="E1153" s="32" t="s">
        <v>55</v>
      </c>
      <c r="F1153" s="32">
        <v>999926247</v>
      </c>
      <c r="G1153" s="1">
        <f>(J1153+T1153)-H1153</f>
        <v>34</v>
      </c>
      <c r="H1153" s="1"/>
      <c r="I1153" s="27"/>
      <c r="J1153" s="1">
        <f>SUM(K1153,L1153,N1153,O1153,P1153,Q1153,R1153)</f>
        <v>34</v>
      </c>
      <c r="K1153" s="1">
        <f>SUM(AP1153,BT1153,BX1153)</f>
        <v>0</v>
      </c>
      <c r="L1153" s="1">
        <f>SUM(AD1153,AF1153,AH1153,AL1153,AJ1153,AN1153,AR1153,AT1153,AV1153,AX1153,BB1153,BD1153,BF1153,BH1153,BJ1153,BL1153,AZ1153)</f>
        <v>34</v>
      </c>
      <c r="M1153" s="1">
        <f>COUNT(#REF!,AD1153,AF1153,AH1153,AJ1153,AL1153,AN1153,AR1153,AT1153,AV1153,AX1153,AZ1153,BB1153,BD1153,BF1153,BH1153,BJ1153,BL1153)</f>
        <v>1</v>
      </c>
      <c r="N1153" s="1">
        <f>BN1153+BP1153</f>
        <v>0</v>
      </c>
      <c r="O1153" s="1">
        <v>0</v>
      </c>
      <c r="P1153" s="1">
        <f>BR1153</f>
        <v>0</v>
      </c>
      <c r="Q1153" s="1">
        <f>BV1153</f>
        <v>0</v>
      </c>
      <c r="R1153" s="1">
        <v>0</v>
      </c>
      <c r="S1153" s="64"/>
      <c r="T1153" s="1">
        <f>SUM(U1153,V1153,X1153,Y1153,Z1153,AA1153,AB1153)</f>
        <v>0</v>
      </c>
      <c r="U1153" s="1">
        <f>CA1153</f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f>CC1153</f>
        <v>0</v>
      </c>
      <c r="AB1153" s="1">
        <f>CB1153</f>
        <v>0</v>
      </c>
      <c r="AC1153" s="64"/>
      <c r="AD1153" s="1">
        <v>34</v>
      </c>
      <c r="AE1153" s="26">
        <v>3</v>
      </c>
      <c r="AF1153" s="1"/>
      <c r="AG1153" s="26"/>
      <c r="AH1153" s="1"/>
      <c r="AI1153" s="26"/>
      <c r="AJ1153" s="1"/>
      <c r="AK1153" s="26"/>
      <c r="AL1153" s="1"/>
      <c r="AM1153" s="26"/>
      <c r="AN1153" s="1"/>
      <c r="AO1153" s="26"/>
      <c r="AP1153" s="1"/>
      <c r="AQ1153" s="26"/>
      <c r="AR1153" s="1"/>
      <c r="AS1153" s="26"/>
      <c r="AT1153" s="1"/>
      <c r="AU1153" s="26"/>
      <c r="AV1153" s="1"/>
      <c r="AW1153" s="26"/>
      <c r="AX1153" s="1"/>
      <c r="AY1153" s="26"/>
      <c r="AZ1153" s="1"/>
      <c r="BA1153" s="26"/>
      <c r="BB1153" s="1"/>
      <c r="BC1153" s="26"/>
      <c r="BD1153" s="1"/>
      <c r="BE1153" s="26"/>
      <c r="BF1153" s="1"/>
      <c r="BG1153" s="26"/>
      <c r="BH1153" s="1"/>
      <c r="BI1153" s="26"/>
      <c r="BJ1153" s="1"/>
      <c r="BK1153" s="26"/>
      <c r="BL1153" s="1"/>
      <c r="BM1153" s="26"/>
      <c r="BN1153" s="1"/>
      <c r="BO1153" s="26"/>
      <c r="BP1153" s="1"/>
      <c r="BQ1153" s="26"/>
      <c r="BR1153" s="1"/>
      <c r="BS1153" s="26"/>
      <c r="BT1153" s="1"/>
      <c r="BU1153" s="26"/>
      <c r="BV1153" s="30"/>
      <c r="BW1153" s="26"/>
      <c r="BX1153" s="30"/>
      <c r="BY1153" s="26"/>
      <c r="BZ1153" s="60"/>
      <c r="CA1153" s="30"/>
      <c r="CB1153" s="30"/>
      <c r="CC1153" s="30"/>
    </row>
    <row r="1154" spans="1:81" s="56" customFormat="1" x14ac:dyDescent="0.35">
      <c r="A1154" s="30" t="s">
        <v>348</v>
      </c>
      <c r="B1154" s="30" t="s">
        <v>229</v>
      </c>
      <c r="C1154" s="30" t="s">
        <v>2209</v>
      </c>
      <c r="D1154" s="30" t="s">
        <v>3282</v>
      </c>
      <c r="E1154" s="30" t="s">
        <v>55</v>
      </c>
      <c r="F1154" s="30">
        <v>999927308</v>
      </c>
      <c r="G1154" s="1">
        <f>(J1154+T1154)-H1154</f>
        <v>34</v>
      </c>
      <c r="H1154" s="1"/>
      <c r="I1154" s="27"/>
      <c r="J1154" s="1">
        <f>SUM(K1154,L1154,N1154,O1154,P1154,Q1154,R1154)</f>
        <v>34</v>
      </c>
      <c r="K1154" s="1">
        <f>SUM(AP1154,BT1154,BX1154)</f>
        <v>0</v>
      </c>
      <c r="L1154" s="1">
        <f>SUM(AD1154,AF1154,AH1154,AL1154,AJ1154,AN1154,AR1154,AT1154,AV1154,AX1154,BB1154,BD1154,BF1154,BH1154,BJ1154,BL1154,AZ1154)</f>
        <v>34</v>
      </c>
      <c r="M1154" s="1">
        <f>COUNT(#REF!,AD1154,AF1154,AH1154,AJ1154,AL1154,AN1154,AR1154,AT1154,AV1154,AX1154,AZ1154,BB1154,BD1154,BF1154,BH1154,BJ1154,BL1154)</f>
        <v>1</v>
      </c>
      <c r="N1154" s="1">
        <f>BN1154+BP1154</f>
        <v>0</v>
      </c>
      <c r="O1154" s="1">
        <v>0</v>
      </c>
      <c r="P1154" s="1">
        <f>BR1154</f>
        <v>0</v>
      </c>
      <c r="Q1154" s="1">
        <f>BV1154</f>
        <v>0</v>
      </c>
      <c r="R1154" s="1">
        <v>0</v>
      </c>
      <c r="S1154" s="64"/>
      <c r="T1154" s="1">
        <f>SUM(U1154,V1154,X1154,Y1154,Z1154,AA1154,AB1154)</f>
        <v>0</v>
      </c>
      <c r="U1154" s="1">
        <f>CA1154</f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f>CC1154</f>
        <v>0</v>
      </c>
      <c r="AB1154" s="1">
        <f>CB1154</f>
        <v>0</v>
      </c>
      <c r="AC1154" s="64"/>
      <c r="AD1154" s="1"/>
      <c r="AE1154" s="26"/>
      <c r="AF1154" s="1"/>
      <c r="AG1154" s="26"/>
      <c r="AH1154" s="1"/>
      <c r="AI1154" s="26"/>
      <c r="AJ1154" s="1"/>
      <c r="AK1154" s="26"/>
      <c r="AL1154" s="1"/>
      <c r="AM1154" s="26"/>
      <c r="AN1154" s="1"/>
      <c r="AO1154" s="26"/>
      <c r="AP1154" s="1"/>
      <c r="AQ1154" s="26"/>
      <c r="AR1154" s="1"/>
      <c r="AS1154" s="26"/>
      <c r="AT1154" s="1"/>
      <c r="AU1154" s="26"/>
      <c r="AV1154" s="1"/>
      <c r="AW1154" s="26"/>
      <c r="AX1154" s="1"/>
      <c r="AY1154" s="26"/>
      <c r="AZ1154" s="1"/>
      <c r="BA1154" s="26"/>
      <c r="BB1154" s="1"/>
      <c r="BC1154" s="26"/>
      <c r="BD1154" s="1">
        <v>34</v>
      </c>
      <c r="BE1154" s="26">
        <v>3</v>
      </c>
      <c r="BF1154" s="1"/>
      <c r="BG1154" s="26"/>
      <c r="BH1154" s="1"/>
      <c r="BI1154" s="26"/>
      <c r="BJ1154" s="1"/>
      <c r="BK1154" s="26"/>
      <c r="BL1154" s="1"/>
      <c r="BM1154" s="26"/>
      <c r="BN1154" s="1"/>
      <c r="BO1154" s="26"/>
      <c r="BP1154" s="1"/>
      <c r="BQ1154" s="26"/>
      <c r="BR1154" s="1"/>
      <c r="BS1154" s="26"/>
      <c r="BT1154" s="1"/>
      <c r="BU1154" s="26"/>
      <c r="BV1154" s="30"/>
      <c r="BW1154" s="26"/>
      <c r="BX1154" s="30"/>
      <c r="BY1154" s="26"/>
      <c r="BZ1154" s="60"/>
      <c r="CA1154" s="30"/>
      <c r="CB1154" s="30"/>
      <c r="CC1154" s="30"/>
    </row>
    <row r="1155" spans="1:81" s="56" customFormat="1" x14ac:dyDescent="0.35">
      <c r="A1155" s="30" t="s">
        <v>348</v>
      </c>
      <c r="B1155" s="31" t="s">
        <v>229</v>
      </c>
      <c r="C1155" s="31" t="s">
        <v>3139</v>
      </c>
      <c r="D1155" s="31" t="s">
        <v>3421</v>
      </c>
      <c r="E1155" s="31" t="s">
        <v>55</v>
      </c>
      <c r="F1155" s="1">
        <v>999927669</v>
      </c>
      <c r="G1155" s="1">
        <f>(J1155+T1155)-H1155</f>
        <v>34</v>
      </c>
      <c r="H1155" s="1">
        <f>(K1155+L1155+N1155+O1155+P1155+Q1155+R1155)*0.5</f>
        <v>34</v>
      </c>
      <c r="I1155" s="27"/>
      <c r="J1155" s="1">
        <f>SUM(K1155,L1155,N1155,O1155,P1155,Q1155,R1155)</f>
        <v>68</v>
      </c>
      <c r="K1155" s="1">
        <f>SUM(AP1155,BT1155,BX1155)</f>
        <v>0</v>
      </c>
      <c r="L1155" s="1">
        <f>SUM(AD1155,AF1155,AH1155,AL1155,AJ1155,AN1155,AR1155,AT1155,AV1155,AX1155,BB1155,BD1155,BF1155,BH1155,BJ1155,BL1155,AZ1155)</f>
        <v>68</v>
      </c>
      <c r="M1155" s="1">
        <f>COUNT(#REF!,AD1155,AF1155,AH1155,AJ1155,AL1155,AN1155,AR1155,AT1155,AV1155,AX1155,AZ1155,BB1155,BD1155,BF1155,BH1155,BJ1155,BL1155)</f>
        <v>1</v>
      </c>
      <c r="N1155" s="1">
        <f>BN1155+BP1155</f>
        <v>0</v>
      </c>
      <c r="O1155" s="1">
        <v>0</v>
      </c>
      <c r="P1155" s="1">
        <f>BR1155</f>
        <v>0</v>
      </c>
      <c r="Q1155" s="1">
        <f>BV1155</f>
        <v>0</v>
      </c>
      <c r="R1155" s="1">
        <v>0</v>
      </c>
      <c r="S1155" s="64"/>
      <c r="T1155" s="1">
        <f>SUM(U1155,V1155,X1155,Y1155,Z1155,AA1155,AB1155)</f>
        <v>0</v>
      </c>
      <c r="U1155" s="1">
        <f>CA1155</f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f>CC1155</f>
        <v>0</v>
      </c>
      <c r="AB1155" s="1">
        <f>CB1155</f>
        <v>0</v>
      </c>
      <c r="AC1155" s="64"/>
      <c r="AD1155" s="1"/>
      <c r="AE1155" s="26"/>
      <c r="AF1155" s="1"/>
      <c r="AG1155" s="26"/>
      <c r="AH1155" s="1"/>
      <c r="AI1155" s="26"/>
      <c r="AJ1155" s="1"/>
      <c r="AK1155" s="26"/>
      <c r="AL1155" s="1"/>
      <c r="AM1155" s="26"/>
      <c r="AN1155" s="1"/>
      <c r="AO1155" s="26"/>
      <c r="AP1155" s="1"/>
      <c r="AQ1155" s="26"/>
      <c r="AR1155" s="1"/>
      <c r="AS1155" s="26"/>
      <c r="AT1155" s="1"/>
      <c r="AU1155" s="26"/>
      <c r="AV1155" s="1"/>
      <c r="AW1155" s="26"/>
      <c r="AX1155" s="1"/>
      <c r="AY1155" s="26"/>
      <c r="AZ1155" s="1">
        <v>68</v>
      </c>
      <c r="BA1155" s="26"/>
      <c r="BB1155" s="1"/>
      <c r="BC1155" s="27"/>
      <c r="BD1155" s="1"/>
      <c r="BE1155" s="26"/>
      <c r="BF1155" s="1"/>
      <c r="BG1155" s="26"/>
      <c r="BH1155" s="1"/>
      <c r="BI1155" s="26"/>
      <c r="BJ1155" s="1"/>
      <c r="BK1155" s="26"/>
      <c r="BL1155" s="1"/>
      <c r="BM1155" s="26"/>
      <c r="BN1155" s="1"/>
      <c r="BO1155" s="26"/>
      <c r="BP1155" s="1"/>
      <c r="BQ1155" s="26"/>
      <c r="BR1155" s="1"/>
      <c r="BS1155" s="26"/>
      <c r="BT1155" s="1"/>
      <c r="BU1155" s="26"/>
      <c r="BV1155" s="30"/>
      <c r="BW1155" s="26"/>
      <c r="BX1155" s="30"/>
      <c r="BY1155" s="26"/>
      <c r="BZ1155" s="60"/>
      <c r="CA1155" s="30"/>
      <c r="CB1155" s="30"/>
      <c r="CC1155" s="30"/>
    </row>
    <row r="1156" spans="1:81" s="56" customFormat="1" x14ac:dyDescent="0.35">
      <c r="A1156" s="30" t="s">
        <v>348</v>
      </c>
      <c r="B1156" s="31" t="s">
        <v>229</v>
      </c>
      <c r="C1156" s="31" t="s">
        <v>2806</v>
      </c>
      <c r="D1156" s="31" t="s">
        <v>649</v>
      </c>
      <c r="E1156" s="31" t="s">
        <v>55</v>
      </c>
      <c r="F1156" s="1">
        <v>999926172</v>
      </c>
      <c r="G1156" s="1">
        <f>(J1156+T1156)-H1156</f>
        <v>29</v>
      </c>
      <c r="H1156" s="1">
        <f>(K1156+L1156+N1156+O1156+P1156+Q1156+R1156)*0.5</f>
        <v>29</v>
      </c>
      <c r="I1156" s="27"/>
      <c r="J1156" s="1">
        <f>SUM(K1156,L1156,N1156,O1156,P1156,Q1156,R1156)</f>
        <v>58</v>
      </c>
      <c r="K1156" s="1">
        <f>SUM(AP1156,BT1156,BX1156)</f>
        <v>0</v>
      </c>
      <c r="L1156" s="1">
        <f>SUM(AD1156,AF1156,AH1156,AL1156,AJ1156,AN1156,AR1156,AT1156,AV1156,AX1156,BB1156,BD1156,BF1156,BH1156,BJ1156,BL1156,AZ1156)</f>
        <v>58</v>
      </c>
      <c r="M1156" s="1">
        <f>COUNT(#REF!,AD1156,AF1156,AH1156,AJ1156,AL1156,AN1156,AR1156,AT1156,AV1156,AX1156,AZ1156,BB1156,BD1156,BF1156,BH1156,BJ1156,BL1156)</f>
        <v>1</v>
      </c>
      <c r="N1156" s="1">
        <f>BN1156+BP1156</f>
        <v>0</v>
      </c>
      <c r="O1156" s="1">
        <v>0</v>
      </c>
      <c r="P1156" s="1">
        <f>BR1156</f>
        <v>0</v>
      </c>
      <c r="Q1156" s="1">
        <f>BV1156</f>
        <v>0</v>
      </c>
      <c r="R1156" s="1">
        <v>0</v>
      </c>
      <c r="S1156" s="64"/>
      <c r="T1156" s="1">
        <f>SUM(U1156,V1156,X1156,Y1156,Z1156,AA1156,AB1156)</f>
        <v>0</v>
      </c>
      <c r="U1156" s="1">
        <f>CA1156</f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f>CC1156</f>
        <v>0</v>
      </c>
      <c r="AB1156" s="1">
        <f>CB1156</f>
        <v>0</v>
      </c>
      <c r="AC1156" s="64"/>
      <c r="AD1156" s="1"/>
      <c r="AE1156" s="26"/>
      <c r="AF1156" s="1"/>
      <c r="AG1156" s="26"/>
      <c r="AH1156" s="1"/>
      <c r="AI1156" s="26"/>
      <c r="AJ1156" s="1"/>
      <c r="AK1156" s="26"/>
      <c r="AL1156" s="1"/>
      <c r="AM1156" s="26"/>
      <c r="AN1156" s="1"/>
      <c r="AO1156" s="26"/>
      <c r="AP1156" s="1"/>
      <c r="AQ1156" s="26"/>
      <c r="AR1156" s="1"/>
      <c r="AS1156" s="26"/>
      <c r="AT1156" s="1"/>
      <c r="AU1156" s="26"/>
      <c r="AV1156" s="1"/>
      <c r="AW1156" s="26"/>
      <c r="AX1156" s="1"/>
      <c r="AY1156" s="26"/>
      <c r="AZ1156" s="1">
        <v>58</v>
      </c>
      <c r="BA1156" s="26"/>
      <c r="BB1156" s="1"/>
      <c r="BC1156" s="27"/>
      <c r="BD1156" s="1"/>
      <c r="BE1156" s="26"/>
      <c r="BF1156" s="1"/>
      <c r="BG1156" s="26"/>
      <c r="BH1156" s="1"/>
      <c r="BI1156" s="26"/>
      <c r="BJ1156" s="1"/>
      <c r="BK1156" s="26"/>
      <c r="BL1156" s="1"/>
      <c r="BM1156" s="26"/>
      <c r="BN1156" s="1"/>
      <c r="BO1156" s="26"/>
      <c r="BP1156" s="1"/>
      <c r="BQ1156" s="26"/>
      <c r="BR1156" s="1"/>
      <c r="BS1156" s="26"/>
      <c r="BT1156" s="1"/>
      <c r="BU1156" s="26"/>
      <c r="BV1156" s="30"/>
      <c r="BW1156" s="26"/>
      <c r="BX1156" s="30"/>
      <c r="BY1156" s="26"/>
      <c r="BZ1156" s="60"/>
      <c r="CA1156" s="30"/>
      <c r="CB1156" s="30"/>
      <c r="CC1156" s="30"/>
    </row>
    <row r="1157" spans="1:81" s="56" customFormat="1" x14ac:dyDescent="0.35">
      <c r="A1157" s="30" t="s">
        <v>348</v>
      </c>
      <c r="B1157" s="1" t="s">
        <v>229</v>
      </c>
      <c r="C1157" s="1" t="s">
        <v>3340</v>
      </c>
      <c r="D1157" s="1" t="s">
        <v>1069</v>
      </c>
      <c r="E1157" s="1" t="s">
        <v>55</v>
      </c>
      <c r="F1157" s="1">
        <v>999927468</v>
      </c>
      <c r="G1157" s="1">
        <f>(J1157+T1157)-H1157</f>
        <v>29</v>
      </c>
      <c r="H1157" s="1">
        <f>(K1157+L1157+N1157+O1157+P1157+Q1157+R1157)*0.5</f>
        <v>29</v>
      </c>
      <c r="I1157" s="27"/>
      <c r="J1157" s="1">
        <f>SUM(K1157,L1157,N1157,O1157,P1157,Q1157,R1157)</f>
        <v>58</v>
      </c>
      <c r="K1157" s="1">
        <f>SUM(AP1157,BT1157,BX1157)</f>
        <v>0</v>
      </c>
      <c r="L1157" s="1">
        <f>SUM(AD1157,AF1157,AH1157,AL1157,AJ1157,AN1157,AR1157,AT1157,AV1157,AX1157,BB1157,BD1157,BF1157,BH1157,BJ1157,BL1157,AZ1157)</f>
        <v>58</v>
      </c>
      <c r="M1157" s="1">
        <f>COUNT(#REF!,AD1157,AF1157,AH1157,AJ1157,AL1157,AN1157,AR1157,AT1157,AV1157,AX1157,AZ1157,BB1157,BD1157,BF1157,BH1157,BJ1157,BL1157)</f>
        <v>1</v>
      </c>
      <c r="N1157" s="1">
        <f>BN1157+BP1157</f>
        <v>0</v>
      </c>
      <c r="O1157" s="1">
        <v>0</v>
      </c>
      <c r="P1157" s="1">
        <f>BR1157</f>
        <v>0</v>
      </c>
      <c r="Q1157" s="1">
        <f>BV1157</f>
        <v>0</v>
      </c>
      <c r="R1157" s="1">
        <v>0</v>
      </c>
      <c r="S1157" s="64"/>
      <c r="T1157" s="1">
        <f>SUM(U1157,V1157,X1157,Y1157,Z1157,AA1157,AB1157)</f>
        <v>0</v>
      </c>
      <c r="U1157" s="1">
        <f>CA1157</f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f>CC1157</f>
        <v>0</v>
      </c>
      <c r="AB1157" s="1">
        <f>CB1157</f>
        <v>0</v>
      </c>
      <c r="AC1157" s="64"/>
      <c r="AD1157" s="1"/>
      <c r="AE1157" s="26"/>
      <c r="AF1157" s="1"/>
      <c r="AG1157" s="26"/>
      <c r="AH1157" s="1"/>
      <c r="AI1157" s="26"/>
      <c r="AJ1157" s="1"/>
      <c r="AK1157" s="26"/>
      <c r="AL1157" s="1"/>
      <c r="AM1157" s="26"/>
      <c r="AN1157" s="1"/>
      <c r="AO1157" s="26"/>
      <c r="AP1157" s="1"/>
      <c r="AQ1157" s="26"/>
      <c r="AR1157" s="1"/>
      <c r="AS1157" s="26"/>
      <c r="AT1157" s="1"/>
      <c r="AU1157" s="26"/>
      <c r="AV1157" s="1"/>
      <c r="AW1157" s="26"/>
      <c r="AX1157" s="1"/>
      <c r="AY1157" s="26"/>
      <c r="AZ1157" s="1"/>
      <c r="BA1157" s="26"/>
      <c r="BB1157" s="1"/>
      <c r="BC1157" s="26"/>
      <c r="BD1157" s="1"/>
      <c r="BE1157" s="26"/>
      <c r="BF1157" s="1"/>
      <c r="BG1157" s="26"/>
      <c r="BH1157" s="1"/>
      <c r="BI1157" s="26"/>
      <c r="BJ1157" s="1">
        <v>58</v>
      </c>
      <c r="BK1157" s="26">
        <v>6</v>
      </c>
      <c r="BL1157" s="1"/>
      <c r="BM1157" s="26"/>
      <c r="BN1157" s="1"/>
      <c r="BO1157" s="26"/>
      <c r="BP1157" s="1"/>
      <c r="BQ1157" s="26"/>
      <c r="BR1157" s="1"/>
      <c r="BS1157" s="26"/>
      <c r="BT1157" s="1"/>
      <c r="BU1157" s="26"/>
      <c r="BV1157" s="30"/>
      <c r="BW1157" s="26"/>
      <c r="BX1157" s="30"/>
      <c r="BY1157" s="26"/>
      <c r="BZ1157" s="60"/>
      <c r="CA1157" s="30"/>
      <c r="CB1157" s="30"/>
      <c r="CC1157" s="30"/>
    </row>
    <row r="1158" spans="1:81" s="56" customFormat="1" x14ac:dyDescent="0.35">
      <c r="A1158" s="30" t="s">
        <v>348</v>
      </c>
      <c r="B1158" s="31" t="s">
        <v>229</v>
      </c>
      <c r="C1158" s="31" t="s">
        <v>1739</v>
      </c>
      <c r="D1158" s="31" t="s">
        <v>1380</v>
      </c>
      <c r="E1158" s="31" t="s">
        <v>55</v>
      </c>
      <c r="F1158" s="1">
        <v>999921915</v>
      </c>
      <c r="G1158" s="1">
        <f>(J1158+T1158)-H1158</f>
        <v>27</v>
      </c>
      <c r="H1158" s="1">
        <f>(K1158+L1158+N1158+O1158+P1158+Q1158+R1158)*0.5</f>
        <v>27</v>
      </c>
      <c r="I1158" s="27"/>
      <c r="J1158" s="1">
        <f>SUM(K1158,L1158,N1158,O1158,P1158,Q1158,R1158)</f>
        <v>54</v>
      </c>
      <c r="K1158" s="1">
        <f>SUM(AP1158,BT1158,BX1158)</f>
        <v>0</v>
      </c>
      <c r="L1158" s="1">
        <f>SUM(AD1158,AF1158,AH1158,AL1158,AJ1158,AN1158,AR1158,AT1158,AV1158,AX1158,BB1158,BD1158,BF1158,BH1158,BJ1158,BL1158,AZ1158)</f>
        <v>54</v>
      </c>
      <c r="M1158" s="1">
        <f>COUNT(#REF!,AD1158,AF1158,AH1158,AJ1158,AL1158,AN1158,AR1158,AT1158,AV1158,AX1158,AZ1158,BB1158,BD1158,BF1158,BH1158,BJ1158,BL1158)</f>
        <v>1</v>
      </c>
      <c r="N1158" s="1">
        <f>BN1158+BP1158</f>
        <v>0</v>
      </c>
      <c r="O1158" s="1">
        <v>0</v>
      </c>
      <c r="P1158" s="1">
        <f>BR1158</f>
        <v>0</v>
      </c>
      <c r="Q1158" s="1">
        <f>BV1158</f>
        <v>0</v>
      </c>
      <c r="R1158" s="1">
        <v>0</v>
      </c>
      <c r="S1158" s="64"/>
      <c r="T1158" s="1">
        <f>SUM(U1158,V1158,X1158,Y1158,Z1158,AA1158,AB1158)</f>
        <v>0</v>
      </c>
      <c r="U1158" s="1">
        <f>CA1158</f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f>CC1158</f>
        <v>0</v>
      </c>
      <c r="AB1158" s="1">
        <f>CB1158</f>
        <v>0</v>
      </c>
      <c r="AC1158" s="64"/>
      <c r="AD1158" s="1"/>
      <c r="AE1158" s="26"/>
      <c r="AF1158" s="1"/>
      <c r="AG1158" s="26"/>
      <c r="AH1158" s="1"/>
      <c r="AI1158" s="26"/>
      <c r="AJ1158" s="1"/>
      <c r="AK1158" s="26"/>
      <c r="AL1158" s="1"/>
      <c r="AM1158" s="26"/>
      <c r="AN1158" s="1"/>
      <c r="AO1158" s="26"/>
      <c r="AP1158" s="1"/>
      <c r="AQ1158" s="26"/>
      <c r="AR1158" s="1"/>
      <c r="AS1158" s="26"/>
      <c r="AT1158" s="1"/>
      <c r="AU1158" s="26"/>
      <c r="AV1158" s="1"/>
      <c r="AW1158" s="26"/>
      <c r="AX1158" s="1"/>
      <c r="AY1158" s="26"/>
      <c r="AZ1158" s="1">
        <v>54</v>
      </c>
      <c r="BA1158" s="26"/>
      <c r="BB1158" s="1"/>
      <c r="BC1158" s="27"/>
      <c r="BD1158" s="1"/>
      <c r="BE1158" s="26"/>
      <c r="BF1158" s="1"/>
      <c r="BG1158" s="26"/>
      <c r="BH1158" s="1"/>
      <c r="BI1158" s="26"/>
      <c r="BJ1158" s="1"/>
      <c r="BK1158" s="26"/>
      <c r="BL1158" s="1"/>
      <c r="BM1158" s="26"/>
      <c r="BN1158" s="1"/>
      <c r="BO1158" s="26"/>
      <c r="BP1158" s="1"/>
      <c r="BQ1158" s="26"/>
      <c r="BR1158" s="1"/>
      <c r="BS1158" s="26"/>
      <c r="BT1158" s="1"/>
      <c r="BU1158" s="26"/>
      <c r="BV1158" s="30"/>
      <c r="BW1158" s="26"/>
      <c r="BX1158" s="30"/>
      <c r="BY1158" s="26"/>
      <c r="BZ1158" s="60"/>
      <c r="CA1158" s="30"/>
      <c r="CB1158" s="30"/>
      <c r="CC1158" s="30"/>
    </row>
    <row r="1159" spans="1:81" s="56" customFormat="1" x14ac:dyDescent="0.35">
      <c r="A1159" s="30" t="s">
        <v>348</v>
      </c>
      <c r="B1159" s="31" t="s">
        <v>229</v>
      </c>
      <c r="C1159" s="31" t="s">
        <v>2063</v>
      </c>
      <c r="D1159" s="31" t="s">
        <v>883</v>
      </c>
      <c r="E1159" s="31" t="s">
        <v>55</v>
      </c>
      <c r="F1159" s="1">
        <v>999927615</v>
      </c>
      <c r="G1159" s="1">
        <f>(J1159+T1159)-H1159</f>
        <v>27</v>
      </c>
      <c r="H1159" s="1">
        <f>(K1159+L1159+N1159+O1159+P1159+Q1159+R1159)*0.5</f>
        <v>27</v>
      </c>
      <c r="I1159" s="27"/>
      <c r="J1159" s="1">
        <f>SUM(K1159,L1159,N1159,O1159,P1159,Q1159,R1159)</f>
        <v>54</v>
      </c>
      <c r="K1159" s="1">
        <f>SUM(AP1159,BT1159,BX1159)</f>
        <v>0</v>
      </c>
      <c r="L1159" s="1">
        <f>SUM(AD1159,AF1159,AH1159,AL1159,AJ1159,AN1159,AR1159,AT1159,AV1159,AX1159,BB1159,BD1159,BF1159,BH1159,BJ1159,BL1159,AZ1159)</f>
        <v>54</v>
      </c>
      <c r="M1159" s="1">
        <f>COUNT(#REF!,AD1159,AF1159,AH1159,AJ1159,AL1159,AN1159,AR1159,AT1159,AV1159,AX1159,AZ1159,BB1159,BD1159,BF1159,BH1159,BJ1159,BL1159)</f>
        <v>1</v>
      </c>
      <c r="N1159" s="1">
        <f>BN1159+BP1159</f>
        <v>0</v>
      </c>
      <c r="O1159" s="1">
        <v>0</v>
      </c>
      <c r="P1159" s="1">
        <f>BR1159</f>
        <v>0</v>
      </c>
      <c r="Q1159" s="1">
        <f>BV1159</f>
        <v>0</v>
      </c>
      <c r="R1159" s="1">
        <v>0</v>
      </c>
      <c r="S1159" s="64"/>
      <c r="T1159" s="1">
        <f>SUM(U1159,V1159,X1159,Y1159,Z1159,AA1159,AB1159)</f>
        <v>0</v>
      </c>
      <c r="U1159" s="1">
        <f>CA1159</f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f>CC1159</f>
        <v>0</v>
      </c>
      <c r="AB1159" s="1">
        <f>CB1159</f>
        <v>0</v>
      </c>
      <c r="AC1159" s="64"/>
      <c r="AD1159" s="1"/>
      <c r="AE1159" s="26"/>
      <c r="AF1159" s="1"/>
      <c r="AG1159" s="26"/>
      <c r="AH1159" s="1"/>
      <c r="AI1159" s="26"/>
      <c r="AJ1159" s="1"/>
      <c r="AK1159" s="26"/>
      <c r="AL1159" s="1"/>
      <c r="AM1159" s="26"/>
      <c r="AN1159" s="1"/>
      <c r="AO1159" s="26"/>
      <c r="AP1159" s="1"/>
      <c r="AQ1159" s="26"/>
      <c r="AR1159" s="1"/>
      <c r="AS1159" s="26"/>
      <c r="AT1159" s="1"/>
      <c r="AU1159" s="26"/>
      <c r="AV1159" s="1"/>
      <c r="AW1159" s="26"/>
      <c r="AX1159" s="1"/>
      <c r="AY1159" s="26"/>
      <c r="AZ1159" s="1">
        <v>54</v>
      </c>
      <c r="BA1159" s="26"/>
      <c r="BB1159" s="1"/>
      <c r="BC1159" s="27"/>
      <c r="BD1159" s="1"/>
      <c r="BE1159" s="26"/>
      <c r="BF1159" s="1"/>
      <c r="BG1159" s="26"/>
      <c r="BH1159" s="1"/>
      <c r="BI1159" s="26"/>
      <c r="BJ1159" s="1"/>
      <c r="BK1159" s="26"/>
      <c r="BL1159" s="1"/>
      <c r="BM1159" s="26"/>
      <c r="BN1159" s="1"/>
      <c r="BO1159" s="26"/>
      <c r="BP1159" s="1"/>
      <c r="BQ1159" s="26"/>
      <c r="BR1159" s="1"/>
      <c r="BS1159" s="26"/>
      <c r="BT1159" s="1"/>
      <c r="BU1159" s="26"/>
      <c r="BV1159" s="30"/>
      <c r="BW1159" s="26"/>
      <c r="BX1159" s="30"/>
      <c r="BY1159" s="26"/>
      <c r="BZ1159" s="60"/>
      <c r="CA1159" s="30"/>
      <c r="CB1159" s="30"/>
      <c r="CC1159" s="30"/>
    </row>
    <row r="1160" spans="1:81" s="56" customFormat="1" x14ac:dyDescent="0.35">
      <c r="A1160" s="30" t="s">
        <v>348</v>
      </c>
      <c r="B1160" s="1" t="s">
        <v>229</v>
      </c>
      <c r="C1160" s="1" t="s">
        <v>3309</v>
      </c>
      <c r="D1160" s="1" t="s">
        <v>3308</v>
      </c>
      <c r="E1160" s="1" t="s">
        <v>55</v>
      </c>
      <c r="F1160" s="1">
        <v>999927379</v>
      </c>
      <c r="G1160" s="1">
        <f>(J1160+T1160)-H1160</f>
        <v>26.25</v>
      </c>
      <c r="H1160" s="1">
        <f>(K1160+L1160+N1160+O1160+P1160+Q1160+R1160)*0.5</f>
        <v>26.25</v>
      </c>
      <c r="I1160" s="27"/>
      <c r="J1160" s="1">
        <f>SUM(K1160,L1160,N1160,O1160,P1160,Q1160,R1160)</f>
        <v>52.5</v>
      </c>
      <c r="K1160" s="1">
        <f>SUM(AP1160,BT1160,BX1160)</f>
        <v>0</v>
      </c>
      <c r="L1160" s="1">
        <f>SUM(AD1160,AF1160,AH1160,AL1160,AJ1160,AN1160,AR1160,AT1160,AV1160,AX1160,BB1160,BD1160,BF1160,BH1160,BJ1160,BL1160,AZ1160)</f>
        <v>0</v>
      </c>
      <c r="M1160" s="1">
        <f>COUNT(#REF!,AD1160,AF1160,AH1160,AJ1160,AL1160,AN1160,AR1160,AT1160,AV1160,AX1160,AZ1160,BB1160,BD1160,BF1160,BH1160,BJ1160,BL1160)</f>
        <v>0</v>
      </c>
      <c r="N1160" s="1">
        <f>BN1160+BP1160</f>
        <v>52.5</v>
      </c>
      <c r="O1160" s="1">
        <v>0</v>
      </c>
      <c r="P1160" s="1">
        <f>BR1160</f>
        <v>0</v>
      </c>
      <c r="Q1160" s="1">
        <f>BV1160</f>
        <v>0</v>
      </c>
      <c r="R1160" s="1">
        <v>0</v>
      </c>
      <c r="S1160" s="64"/>
      <c r="T1160" s="1">
        <f>SUM(U1160,V1160,X1160,Y1160,Z1160,AA1160,AB1160)</f>
        <v>0</v>
      </c>
      <c r="U1160" s="1">
        <f>CA1160</f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f>CC1160</f>
        <v>0</v>
      </c>
      <c r="AB1160" s="1">
        <f>CB1160</f>
        <v>0</v>
      </c>
      <c r="AC1160" s="64"/>
      <c r="AD1160" s="1"/>
      <c r="AE1160" s="26"/>
      <c r="AF1160" s="1"/>
      <c r="AG1160" s="26"/>
      <c r="AH1160" s="1"/>
      <c r="AI1160" s="26"/>
      <c r="AJ1160" s="1"/>
      <c r="AK1160" s="27"/>
      <c r="AL1160" s="1"/>
      <c r="AM1160" s="26"/>
      <c r="AN1160" s="1"/>
      <c r="AO1160" s="27"/>
      <c r="AP1160" s="1"/>
      <c r="AQ1160" s="27"/>
      <c r="AR1160" s="1"/>
      <c r="AS1160" s="27"/>
      <c r="AT1160" s="1"/>
      <c r="AU1160" s="27"/>
      <c r="AV1160" s="1"/>
      <c r="AW1160" s="27"/>
      <c r="AX1160" s="1"/>
      <c r="AY1160" s="27"/>
      <c r="AZ1160" s="1"/>
      <c r="BA1160" s="26"/>
      <c r="BB1160" s="1"/>
      <c r="BC1160" s="27"/>
      <c r="BD1160" s="1"/>
      <c r="BE1160" s="27"/>
      <c r="BF1160" s="1"/>
      <c r="BG1160" s="27"/>
      <c r="BH1160" s="1"/>
      <c r="BI1160" s="27"/>
      <c r="BJ1160" s="1"/>
      <c r="BK1160" s="27"/>
      <c r="BL1160" s="1"/>
      <c r="BM1160" s="27"/>
      <c r="BN1160" s="1">
        <v>52.5</v>
      </c>
      <c r="BO1160" s="26">
        <v>2</v>
      </c>
      <c r="BP1160" s="1"/>
      <c r="BQ1160" s="26"/>
      <c r="BR1160" s="1"/>
      <c r="BS1160" s="26"/>
      <c r="BT1160" s="1"/>
      <c r="BU1160" s="26"/>
      <c r="BV1160" s="30"/>
      <c r="BW1160" s="26"/>
      <c r="BX1160" s="30"/>
      <c r="BY1160" s="26"/>
      <c r="BZ1160" s="60"/>
      <c r="CA1160" s="30"/>
      <c r="CB1160" s="30"/>
      <c r="CC1160" s="30"/>
    </row>
    <row r="1161" spans="1:81" s="56" customFormat="1" x14ac:dyDescent="0.35">
      <c r="A1161" s="30" t="s">
        <v>348</v>
      </c>
      <c r="B1161" s="30" t="s">
        <v>229</v>
      </c>
      <c r="C1161" s="30" t="s">
        <v>2209</v>
      </c>
      <c r="D1161" s="30" t="s">
        <v>3433</v>
      </c>
      <c r="E1161" s="30" t="s">
        <v>55</v>
      </c>
      <c r="F1161" s="30">
        <v>999927734</v>
      </c>
      <c r="G1161" s="1">
        <f>(J1161+T1161)-H1161</f>
        <v>22.5</v>
      </c>
      <c r="H1161" s="1">
        <f>(K1161+L1161+N1161+O1161+P1161+Q1161+R1161)*0.5</f>
        <v>22.5</v>
      </c>
      <c r="I1161" s="27"/>
      <c r="J1161" s="1">
        <f>SUM(K1161,L1161,N1161,O1161,P1161,Q1161,R1161)</f>
        <v>45</v>
      </c>
      <c r="K1161" s="1">
        <f>SUM(AP1161,BT1161,BX1161)</f>
        <v>0</v>
      </c>
      <c r="L1161" s="1">
        <f>SUM(AD1161,AF1161,AH1161,AL1161,AJ1161,AN1161,AR1161,AT1161,AV1161,AX1161,BB1161,BD1161,BF1161,BH1161,BJ1161,BL1161,AZ1161)</f>
        <v>45</v>
      </c>
      <c r="M1161" s="1">
        <f>COUNT(#REF!,AD1161,AF1161,AH1161,AJ1161,AL1161,AN1161,AR1161,AT1161,AV1161,AX1161,AZ1161,BB1161,BD1161,BF1161,BH1161,BJ1161,BL1161)</f>
        <v>1</v>
      </c>
      <c r="N1161" s="1">
        <f>BN1161+BP1161</f>
        <v>0</v>
      </c>
      <c r="O1161" s="1">
        <v>0</v>
      </c>
      <c r="P1161" s="1">
        <f>BR1161</f>
        <v>0</v>
      </c>
      <c r="Q1161" s="1">
        <f>BV1161</f>
        <v>0</v>
      </c>
      <c r="R1161" s="1">
        <v>0</v>
      </c>
      <c r="S1161" s="64"/>
      <c r="T1161" s="1">
        <f>SUM(U1161,V1161,X1161,Y1161,Z1161,AA1161,AB1161)</f>
        <v>0</v>
      </c>
      <c r="U1161" s="1">
        <f>CA1161</f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f>CC1161</f>
        <v>0</v>
      </c>
      <c r="AB1161" s="1">
        <f>CB1161</f>
        <v>0</v>
      </c>
      <c r="AC1161" s="64"/>
      <c r="AD1161" s="1"/>
      <c r="AE1161" s="26"/>
      <c r="AF1161" s="1"/>
      <c r="AG1161" s="26"/>
      <c r="AH1161" s="1"/>
      <c r="AI1161" s="26"/>
      <c r="AJ1161" s="1"/>
      <c r="AK1161" s="26"/>
      <c r="AL1161" s="1"/>
      <c r="AM1161" s="26"/>
      <c r="AN1161" s="1"/>
      <c r="AO1161" s="26"/>
      <c r="AP1161" s="1"/>
      <c r="AQ1161" s="26"/>
      <c r="AR1161" s="1"/>
      <c r="AS1161" s="26"/>
      <c r="AT1161" s="1"/>
      <c r="AU1161" s="26"/>
      <c r="AV1161" s="1"/>
      <c r="AW1161" s="26"/>
      <c r="AX1161" s="1"/>
      <c r="AY1161" s="26"/>
      <c r="AZ1161" s="1"/>
      <c r="BA1161" s="26"/>
      <c r="BB1161" s="1"/>
      <c r="BC1161" s="26"/>
      <c r="BD1161" s="1">
        <v>45</v>
      </c>
      <c r="BE1161" s="26">
        <v>2</v>
      </c>
      <c r="BF1161" s="1"/>
      <c r="BG1161" s="26"/>
      <c r="BH1161" s="1"/>
      <c r="BI1161" s="26"/>
      <c r="BJ1161" s="1"/>
      <c r="BK1161" s="26"/>
      <c r="BL1161" s="1"/>
      <c r="BM1161" s="26"/>
      <c r="BN1161" s="1"/>
      <c r="BO1161" s="26"/>
      <c r="BP1161" s="1"/>
      <c r="BQ1161" s="26"/>
      <c r="BR1161" s="1"/>
      <c r="BS1161" s="26"/>
      <c r="BT1161" s="1"/>
      <c r="BU1161" s="26"/>
      <c r="BV1161" s="30"/>
      <c r="BW1161" s="26"/>
      <c r="BX1161" s="30"/>
      <c r="BY1161" s="26"/>
      <c r="BZ1161" s="60"/>
      <c r="CA1161" s="30"/>
      <c r="CB1161" s="30"/>
      <c r="CC1161" s="30"/>
    </row>
    <row r="1162" spans="1:81" s="56" customFormat="1" x14ac:dyDescent="0.35">
      <c r="A1162" s="30" t="s">
        <v>348</v>
      </c>
      <c r="B1162" s="31" t="s">
        <v>229</v>
      </c>
      <c r="C1162" s="31" t="s">
        <v>2271</v>
      </c>
      <c r="D1162" s="31" t="s">
        <v>649</v>
      </c>
      <c r="E1162" s="31" t="s">
        <v>55</v>
      </c>
      <c r="F1162" s="1">
        <v>999926174</v>
      </c>
      <c r="G1162" s="1">
        <f>(J1162+T1162)-H1162</f>
        <v>19</v>
      </c>
      <c r="H1162" s="1">
        <f>(K1162+L1162+N1162+O1162+P1162+Q1162+R1162)*0.5</f>
        <v>19</v>
      </c>
      <c r="I1162" s="27"/>
      <c r="J1162" s="1">
        <f>SUM(K1162,L1162,N1162,O1162,P1162,Q1162,R1162)</f>
        <v>38</v>
      </c>
      <c r="K1162" s="1">
        <f>SUM(AP1162,BT1162,BX1162)</f>
        <v>0</v>
      </c>
      <c r="L1162" s="1">
        <f>SUM(AD1162,AF1162,AH1162,AL1162,AJ1162,AN1162,AR1162,AT1162,AV1162,AX1162,BB1162,BD1162,BF1162,BH1162,BJ1162,BL1162,AZ1162)</f>
        <v>38</v>
      </c>
      <c r="M1162" s="1">
        <f>COUNT(#REF!,AD1162,AF1162,AH1162,AJ1162,AL1162,AN1162,AR1162,AT1162,AV1162,AX1162,AZ1162,BB1162,BD1162,BF1162,BH1162,BJ1162,BL1162)</f>
        <v>1</v>
      </c>
      <c r="N1162" s="1">
        <f>BN1162+BP1162</f>
        <v>0</v>
      </c>
      <c r="O1162" s="1">
        <v>0</v>
      </c>
      <c r="P1162" s="1">
        <f>BR1162</f>
        <v>0</v>
      </c>
      <c r="Q1162" s="1">
        <f>BV1162</f>
        <v>0</v>
      </c>
      <c r="R1162" s="1">
        <v>0</v>
      </c>
      <c r="S1162" s="64"/>
      <c r="T1162" s="1">
        <f>SUM(U1162,V1162,X1162,Y1162,Z1162,AA1162,AB1162)</f>
        <v>0</v>
      </c>
      <c r="U1162" s="1">
        <f>CA1162</f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f>CC1162</f>
        <v>0</v>
      </c>
      <c r="AB1162" s="1">
        <f>CB1162</f>
        <v>0</v>
      </c>
      <c r="AC1162" s="64"/>
      <c r="AD1162" s="1"/>
      <c r="AE1162" s="26"/>
      <c r="AF1162" s="1"/>
      <c r="AG1162" s="26"/>
      <c r="AH1162" s="1"/>
      <c r="AI1162" s="26"/>
      <c r="AJ1162" s="1"/>
      <c r="AK1162" s="26"/>
      <c r="AL1162" s="1"/>
      <c r="AM1162" s="26"/>
      <c r="AN1162" s="1"/>
      <c r="AO1162" s="26"/>
      <c r="AP1162" s="1"/>
      <c r="AQ1162" s="26"/>
      <c r="AR1162" s="1"/>
      <c r="AS1162" s="26"/>
      <c r="AT1162" s="1"/>
      <c r="AU1162" s="26"/>
      <c r="AV1162" s="1"/>
      <c r="AW1162" s="26"/>
      <c r="AX1162" s="1"/>
      <c r="AY1162" s="26"/>
      <c r="AZ1162" s="1">
        <v>38</v>
      </c>
      <c r="BA1162" s="26"/>
      <c r="BB1162" s="1"/>
      <c r="BC1162" s="27"/>
      <c r="BD1162" s="1"/>
      <c r="BE1162" s="26"/>
      <c r="BF1162" s="1"/>
      <c r="BG1162" s="26"/>
      <c r="BH1162" s="1"/>
      <c r="BI1162" s="26"/>
      <c r="BJ1162" s="1"/>
      <c r="BK1162" s="26"/>
      <c r="BL1162" s="1"/>
      <c r="BM1162" s="26"/>
      <c r="BN1162" s="1"/>
      <c r="BO1162" s="26"/>
      <c r="BP1162" s="1"/>
      <c r="BQ1162" s="26"/>
      <c r="BR1162" s="1"/>
      <c r="BS1162" s="26"/>
      <c r="BT1162" s="1"/>
      <c r="BU1162" s="26"/>
      <c r="BV1162" s="30"/>
      <c r="BW1162" s="26"/>
      <c r="BX1162" s="30"/>
      <c r="BY1162" s="26"/>
      <c r="BZ1162" s="60"/>
      <c r="CA1162" s="30"/>
      <c r="CB1162" s="30"/>
      <c r="CC1162" s="30"/>
    </row>
    <row r="1163" spans="1:81" s="56" customFormat="1" x14ac:dyDescent="0.35">
      <c r="A1163" s="30" t="s">
        <v>348</v>
      </c>
      <c r="B1163" s="31" t="s">
        <v>229</v>
      </c>
      <c r="C1163" s="31" t="s">
        <v>2271</v>
      </c>
      <c r="D1163" s="31" t="s">
        <v>789</v>
      </c>
      <c r="E1163" s="31" t="s">
        <v>55</v>
      </c>
      <c r="F1163" s="1">
        <v>999926679</v>
      </c>
      <c r="G1163" s="1">
        <f>(J1163+T1163)-H1163</f>
        <v>19</v>
      </c>
      <c r="H1163" s="1">
        <f>(K1163+L1163+N1163+O1163+P1163+Q1163+R1163)*0.5</f>
        <v>19</v>
      </c>
      <c r="I1163" s="27"/>
      <c r="J1163" s="1">
        <f>SUM(K1163,L1163,N1163,O1163,P1163,Q1163,R1163)</f>
        <v>38</v>
      </c>
      <c r="K1163" s="1">
        <f>SUM(AP1163,BT1163,BX1163)</f>
        <v>0</v>
      </c>
      <c r="L1163" s="1">
        <f>SUM(AD1163,AF1163,AH1163,AL1163,AJ1163,AN1163,AR1163,AT1163,AV1163,AX1163,BB1163,BD1163,BF1163,BH1163,BJ1163,BL1163,AZ1163)</f>
        <v>38</v>
      </c>
      <c r="M1163" s="1">
        <f>COUNT(#REF!,AD1163,AF1163,AH1163,AJ1163,AL1163,AN1163,AR1163,AT1163,AV1163,AX1163,AZ1163,BB1163,BD1163,BF1163,BH1163,BJ1163,BL1163)</f>
        <v>1</v>
      </c>
      <c r="N1163" s="1">
        <f>BN1163+BP1163</f>
        <v>0</v>
      </c>
      <c r="O1163" s="1">
        <v>0</v>
      </c>
      <c r="P1163" s="1">
        <f>BR1163</f>
        <v>0</v>
      </c>
      <c r="Q1163" s="1">
        <f>BV1163</f>
        <v>0</v>
      </c>
      <c r="R1163" s="1">
        <v>0</v>
      </c>
      <c r="S1163" s="64"/>
      <c r="T1163" s="1">
        <f>SUM(U1163,V1163,X1163,Y1163,Z1163,AA1163,AB1163)</f>
        <v>0</v>
      </c>
      <c r="U1163" s="1">
        <f>CA1163</f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f>CC1163</f>
        <v>0</v>
      </c>
      <c r="AB1163" s="1">
        <f>CB1163</f>
        <v>0</v>
      </c>
      <c r="AC1163" s="64"/>
      <c r="AD1163" s="1"/>
      <c r="AE1163" s="26"/>
      <c r="AF1163" s="1"/>
      <c r="AG1163" s="26"/>
      <c r="AH1163" s="1"/>
      <c r="AI1163" s="26"/>
      <c r="AJ1163" s="1"/>
      <c r="AK1163" s="26"/>
      <c r="AL1163" s="1"/>
      <c r="AM1163" s="26"/>
      <c r="AN1163" s="1"/>
      <c r="AO1163" s="26"/>
      <c r="AP1163" s="1"/>
      <c r="AQ1163" s="26"/>
      <c r="AR1163" s="1"/>
      <c r="AS1163" s="26"/>
      <c r="AT1163" s="1"/>
      <c r="AU1163" s="26"/>
      <c r="AV1163" s="1"/>
      <c r="AW1163" s="26"/>
      <c r="AX1163" s="1"/>
      <c r="AY1163" s="26"/>
      <c r="AZ1163" s="1">
        <v>38</v>
      </c>
      <c r="BA1163" s="26"/>
      <c r="BB1163" s="1"/>
      <c r="BC1163" s="27"/>
      <c r="BD1163" s="1"/>
      <c r="BE1163" s="26"/>
      <c r="BF1163" s="1"/>
      <c r="BG1163" s="26"/>
      <c r="BH1163" s="1"/>
      <c r="BI1163" s="26"/>
      <c r="BJ1163" s="1"/>
      <c r="BK1163" s="26"/>
      <c r="BL1163" s="1"/>
      <c r="BM1163" s="26"/>
      <c r="BN1163" s="1"/>
      <c r="BO1163" s="26"/>
      <c r="BP1163" s="1"/>
      <c r="BQ1163" s="26"/>
      <c r="BR1163" s="1"/>
      <c r="BS1163" s="26"/>
      <c r="BT1163" s="1"/>
      <c r="BU1163" s="26"/>
      <c r="BV1163" s="30"/>
      <c r="BW1163" s="26"/>
      <c r="BX1163" s="30"/>
      <c r="BY1163" s="26"/>
      <c r="BZ1163" s="60"/>
      <c r="CA1163" s="30"/>
      <c r="CB1163" s="30"/>
      <c r="CC1163" s="30"/>
    </row>
    <row r="1164" spans="1:81" s="56" customFormat="1" x14ac:dyDescent="0.35">
      <c r="A1164" s="30" t="s">
        <v>348</v>
      </c>
      <c r="B1164" s="31" t="s">
        <v>229</v>
      </c>
      <c r="C1164" s="31" t="s">
        <v>956</v>
      </c>
      <c r="D1164" s="31" t="s">
        <v>3335</v>
      </c>
      <c r="E1164" s="31" t="s">
        <v>55</v>
      </c>
      <c r="F1164" s="1">
        <v>999927448</v>
      </c>
      <c r="G1164" s="1">
        <f>(J1164+T1164)-H1164</f>
        <v>19</v>
      </c>
      <c r="H1164" s="1">
        <f>(K1164+L1164+N1164+O1164+P1164+Q1164+R1164)*0.5</f>
        <v>19</v>
      </c>
      <c r="I1164" s="27"/>
      <c r="J1164" s="1">
        <f>SUM(K1164,L1164,N1164,O1164,P1164,Q1164,R1164)</f>
        <v>38</v>
      </c>
      <c r="K1164" s="1">
        <f>SUM(AP1164,BT1164,BX1164)</f>
        <v>0</v>
      </c>
      <c r="L1164" s="1">
        <f>SUM(AD1164,AF1164,AH1164,AL1164,AJ1164,AN1164,AR1164,AT1164,AV1164,AX1164,BB1164,BD1164,BF1164,BH1164,BJ1164,BL1164,AZ1164)</f>
        <v>38</v>
      </c>
      <c r="M1164" s="1">
        <f>COUNT(#REF!,AD1164,AF1164,AH1164,AJ1164,AL1164,AN1164,AR1164,AT1164,AV1164,AX1164,AZ1164,BB1164,BD1164,BF1164,BH1164,BJ1164,BL1164)</f>
        <v>1</v>
      </c>
      <c r="N1164" s="1">
        <f>BN1164+BP1164</f>
        <v>0</v>
      </c>
      <c r="O1164" s="1">
        <v>0</v>
      </c>
      <c r="P1164" s="1">
        <f>BR1164</f>
        <v>0</v>
      </c>
      <c r="Q1164" s="1">
        <f>BV1164</f>
        <v>0</v>
      </c>
      <c r="R1164" s="1">
        <v>0</v>
      </c>
      <c r="S1164" s="64"/>
      <c r="T1164" s="1">
        <f>SUM(U1164,V1164,X1164,Y1164,Z1164,AA1164,AB1164)</f>
        <v>0</v>
      </c>
      <c r="U1164" s="1">
        <f>CA1164</f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f>CC1164</f>
        <v>0</v>
      </c>
      <c r="AB1164" s="1">
        <f>CB1164</f>
        <v>0</v>
      </c>
      <c r="AC1164" s="64"/>
      <c r="AD1164" s="1"/>
      <c r="AE1164" s="26"/>
      <c r="AF1164" s="1"/>
      <c r="AG1164" s="26"/>
      <c r="AH1164" s="1"/>
      <c r="AI1164" s="26"/>
      <c r="AJ1164" s="1"/>
      <c r="AK1164" s="26"/>
      <c r="AL1164" s="1"/>
      <c r="AM1164" s="26"/>
      <c r="AN1164" s="1"/>
      <c r="AO1164" s="26"/>
      <c r="AP1164" s="1"/>
      <c r="AQ1164" s="26"/>
      <c r="AR1164" s="1"/>
      <c r="AS1164" s="26"/>
      <c r="AT1164" s="1"/>
      <c r="AU1164" s="26"/>
      <c r="AV1164" s="1"/>
      <c r="AW1164" s="26"/>
      <c r="AX1164" s="1"/>
      <c r="AY1164" s="26"/>
      <c r="AZ1164" s="1">
        <v>38</v>
      </c>
      <c r="BA1164" s="26"/>
      <c r="BB1164" s="1"/>
      <c r="BC1164" s="27"/>
      <c r="BD1164" s="1"/>
      <c r="BE1164" s="26"/>
      <c r="BF1164" s="1"/>
      <c r="BG1164" s="26"/>
      <c r="BH1164" s="1"/>
      <c r="BI1164" s="26"/>
      <c r="BJ1164" s="1"/>
      <c r="BK1164" s="26"/>
      <c r="BL1164" s="1"/>
      <c r="BM1164" s="26"/>
      <c r="BN1164" s="1"/>
      <c r="BO1164" s="26"/>
      <c r="BP1164" s="1"/>
      <c r="BQ1164" s="26"/>
      <c r="BR1164" s="1"/>
      <c r="BS1164" s="26"/>
      <c r="BT1164" s="1"/>
      <c r="BU1164" s="26"/>
      <c r="BV1164" s="30"/>
      <c r="BW1164" s="26"/>
      <c r="BX1164" s="30"/>
      <c r="BY1164" s="26"/>
      <c r="BZ1164" s="60"/>
      <c r="CA1164" s="30"/>
      <c r="CB1164" s="30"/>
      <c r="CC1164" s="30"/>
    </row>
    <row r="1165" spans="1:81" s="56" customFormat="1" x14ac:dyDescent="0.35">
      <c r="A1165" s="30" t="s">
        <v>348</v>
      </c>
      <c r="B1165" s="31" t="s">
        <v>229</v>
      </c>
      <c r="C1165" s="31" t="s">
        <v>1965</v>
      </c>
      <c r="D1165" s="31" t="s">
        <v>3142</v>
      </c>
      <c r="E1165" s="31" t="s">
        <v>55</v>
      </c>
      <c r="F1165" s="1">
        <v>999927652</v>
      </c>
      <c r="G1165" s="1">
        <f>(J1165+T1165)-H1165</f>
        <v>19</v>
      </c>
      <c r="H1165" s="1">
        <f>(K1165+L1165+N1165+O1165+P1165+Q1165+R1165)*0.5</f>
        <v>19</v>
      </c>
      <c r="I1165" s="27"/>
      <c r="J1165" s="1">
        <f>SUM(K1165,L1165,N1165,O1165,P1165,Q1165,R1165)</f>
        <v>38</v>
      </c>
      <c r="K1165" s="1">
        <f>SUM(AP1165,BT1165,BX1165)</f>
        <v>0</v>
      </c>
      <c r="L1165" s="1">
        <f>SUM(AD1165,AF1165,AH1165,AL1165,AJ1165,AN1165,AR1165,AT1165,AV1165,AX1165,BB1165,BD1165,BF1165,BH1165,BJ1165,BL1165,AZ1165)</f>
        <v>38</v>
      </c>
      <c r="M1165" s="1">
        <f>COUNT(#REF!,AD1165,AF1165,AH1165,AJ1165,AL1165,AN1165,AR1165,AT1165,AV1165,AX1165,AZ1165,BB1165,BD1165,BF1165,BH1165,BJ1165,BL1165)</f>
        <v>1</v>
      </c>
      <c r="N1165" s="1">
        <f>BN1165+BP1165</f>
        <v>0</v>
      </c>
      <c r="O1165" s="1">
        <v>0</v>
      </c>
      <c r="P1165" s="1">
        <f>BR1165</f>
        <v>0</v>
      </c>
      <c r="Q1165" s="1">
        <f>BV1165</f>
        <v>0</v>
      </c>
      <c r="R1165" s="1">
        <v>0</v>
      </c>
      <c r="S1165" s="64"/>
      <c r="T1165" s="1">
        <f>SUM(U1165,V1165,X1165,Y1165,Z1165,AA1165,AB1165)</f>
        <v>0</v>
      </c>
      <c r="U1165" s="1">
        <f>CA1165</f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f>CC1165</f>
        <v>0</v>
      </c>
      <c r="AB1165" s="1">
        <f>CB1165</f>
        <v>0</v>
      </c>
      <c r="AC1165" s="64"/>
      <c r="AD1165" s="1"/>
      <c r="AE1165" s="26"/>
      <c r="AF1165" s="1"/>
      <c r="AG1165" s="26"/>
      <c r="AH1165" s="1"/>
      <c r="AI1165" s="26"/>
      <c r="AJ1165" s="1"/>
      <c r="AK1165" s="26"/>
      <c r="AL1165" s="1"/>
      <c r="AM1165" s="26"/>
      <c r="AN1165" s="1"/>
      <c r="AO1165" s="26"/>
      <c r="AP1165" s="1"/>
      <c r="AQ1165" s="26"/>
      <c r="AR1165" s="1"/>
      <c r="AS1165" s="26"/>
      <c r="AT1165" s="1"/>
      <c r="AU1165" s="26"/>
      <c r="AV1165" s="1"/>
      <c r="AW1165" s="26"/>
      <c r="AX1165" s="1"/>
      <c r="AY1165" s="26"/>
      <c r="AZ1165" s="1">
        <v>38</v>
      </c>
      <c r="BA1165" s="26"/>
      <c r="BB1165" s="1"/>
      <c r="BC1165" s="27"/>
      <c r="BD1165" s="1"/>
      <c r="BE1165" s="26"/>
      <c r="BF1165" s="1"/>
      <c r="BG1165" s="26"/>
      <c r="BH1165" s="1"/>
      <c r="BI1165" s="26"/>
      <c r="BJ1165" s="1"/>
      <c r="BK1165" s="26"/>
      <c r="BL1165" s="1"/>
      <c r="BM1165" s="26"/>
      <c r="BN1165" s="1"/>
      <c r="BO1165" s="26"/>
      <c r="BP1165" s="1"/>
      <c r="BQ1165" s="26"/>
      <c r="BR1165" s="1"/>
      <c r="BS1165" s="26"/>
      <c r="BT1165" s="1"/>
      <c r="BU1165" s="26"/>
      <c r="BV1165" s="30"/>
      <c r="BW1165" s="26"/>
      <c r="BX1165" s="30"/>
      <c r="BY1165" s="26"/>
      <c r="BZ1165" s="60"/>
      <c r="CA1165" s="30"/>
      <c r="CB1165" s="30"/>
      <c r="CC1165" s="30"/>
    </row>
    <row r="1166" spans="1:81" s="56" customFormat="1" x14ac:dyDescent="0.35">
      <c r="A1166" s="30" t="s">
        <v>348</v>
      </c>
      <c r="B1166" s="31" t="s">
        <v>229</v>
      </c>
      <c r="C1166" s="31" t="s">
        <v>3489</v>
      </c>
      <c r="D1166" s="31" t="s">
        <v>3490</v>
      </c>
      <c r="E1166" s="31" t="s">
        <v>55</v>
      </c>
      <c r="F1166" s="1">
        <v>999927901</v>
      </c>
      <c r="G1166" s="1">
        <f>(J1166+T1166)-H1166</f>
        <v>19</v>
      </c>
      <c r="H1166" s="1">
        <f>(K1166+L1166+N1166+O1166+P1166+Q1166+R1166)*0.5</f>
        <v>19</v>
      </c>
      <c r="I1166" s="27"/>
      <c r="J1166" s="1">
        <f>SUM(K1166,L1166,N1166,O1166,P1166,Q1166,R1166)</f>
        <v>38</v>
      </c>
      <c r="K1166" s="1">
        <f>SUM(AP1166,BT1166,BX1166)</f>
        <v>0</v>
      </c>
      <c r="L1166" s="1">
        <f>SUM(AD1166,AF1166,AH1166,AL1166,AJ1166,AN1166,AR1166,AT1166,AV1166,AX1166,BB1166,BD1166,BF1166,BH1166,BJ1166,BL1166,AZ1166)</f>
        <v>38</v>
      </c>
      <c r="M1166" s="1">
        <f>COUNT(#REF!,AD1166,AF1166,AH1166,AJ1166,AL1166,AN1166,AR1166,AT1166,AV1166,AX1166,AZ1166,BB1166,BD1166,BF1166,BH1166,BJ1166,BL1166)</f>
        <v>1</v>
      </c>
      <c r="N1166" s="1">
        <f>BN1166+BP1166</f>
        <v>0</v>
      </c>
      <c r="O1166" s="1">
        <v>0</v>
      </c>
      <c r="P1166" s="1">
        <f>BR1166</f>
        <v>0</v>
      </c>
      <c r="Q1166" s="1">
        <f>BV1166</f>
        <v>0</v>
      </c>
      <c r="R1166" s="1">
        <v>0</v>
      </c>
      <c r="S1166" s="64"/>
      <c r="T1166" s="1">
        <f>SUM(U1166,V1166,X1166,Y1166,Z1166,AA1166,AB1166)</f>
        <v>0</v>
      </c>
      <c r="U1166" s="1">
        <f>CA1166</f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f>CC1166</f>
        <v>0</v>
      </c>
      <c r="AB1166" s="1">
        <f>CB1166</f>
        <v>0</v>
      </c>
      <c r="AC1166" s="64"/>
      <c r="AD1166" s="1"/>
      <c r="AE1166" s="26"/>
      <c r="AF1166" s="1"/>
      <c r="AG1166" s="26"/>
      <c r="AH1166" s="1"/>
      <c r="AI1166" s="26"/>
      <c r="AJ1166" s="1"/>
      <c r="AK1166" s="26"/>
      <c r="AL1166" s="1"/>
      <c r="AM1166" s="26"/>
      <c r="AN1166" s="1"/>
      <c r="AO1166" s="26"/>
      <c r="AP1166" s="1"/>
      <c r="AQ1166" s="26"/>
      <c r="AR1166" s="1"/>
      <c r="AS1166" s="26"/>
      <c r="AT1166" s="1"/>
      <c r="AU1166" s="26"/>
      <c r="AV1166" s="1"/>
      <c r="AW1166" s="26"/>
      <c r="AX1166" s="1"/>
      <c r="AY1166" s="26"/>
      <c r="AZ1166" s="1">
        <v>38</v>
      </c>
      <c r="BA1166" s="26"/>
      <c r="BB1166" s="1"/>
      <c r="BC1166" s="27"/>
      <c r="BD1166" s="1"/>
      <c r="BE1166" s="26"/>
      <c r="BF1166" s="1"/>
      <c r="BG1166" s="26"/>
      <c r="BH1166" s="1"/>
      <c r="BI1166" s="26"/>
      <c r="BJ1166" s="1"/>
      <c r="BK1166" s="26"/>
      <c r="BL1166" s="1"/>
      <c r="BM1166" s="26"/>
      <c r="BN1166" s="1"/>
      <c r="BO1166" s="26"/>
      <c r="BP1166" s="1"/>
      <c r="BQ1166" s="26"/>
      <c r="BR1166" s="1"/>
      <c r="BS1166" s="26"/>
      <c r="BT1166" s="1"/>
      <c r="BU1166" s="26"/>
      <c r="BV1166" s="30"/>
      <c r="BW1166" s="26"/>
      <c r="BX1166" s="30"/>
      <c r="BY1166" s="26"/>
      <c r="BZ1166" s="60"/>
      <c r="CA1166" s="30"/>
      <c r="CB1166" s="30"/>
      <c r="CC1166" s="30"/>
    </row>
    <row r="1167" spans="1:81" s="56" customFormat="1" ht="14.5" x14ac:dyDescent="0.35">
      <c r="A1167" s="85" t="s">
        <v>348</v>
      </c>
      <c r="B1167" s="85" t="s">
        <v>229</v>
      </c>
      <c r="C1167" s="85" t="s">
        <v>241</v>
      </c>
      <c r="D1167" s="85" t="s">
        <v>3719</v>
      </c>
      <c r="E1167" s="85" t="s">
        <v>55</v>
      </c>
      <c r="F1167" s="85">
        <v>999928731</v>
      </c>
      <c r="G1167" s="1">
        <f>(J1167+T1167)-H1167</f>
        <v>15</v>
      </c>
      <c r="H1167" s="85"/>
      <c r="I1167" s="86"/>
      <c r="J1167" s="1">
        <f>SUM(K1167,L1167,N1167,O1167,P1167,Q1167,R1167)</f>
        <v>0</v>
      </c>
      <c r="K1167" s="1">
        <f>SUM(AP1167,BT1167,BX1167)</f>
        <v>0</v>
      </c>
      <c r="L1167" s="1">
        <f>SUM(AD1167,AF1167,AH1167,AL1167,AJ1167,AN1167,AR1167,AT1167,AV1167,AX1167,BB1167,BD1167,BF1167,BH1167,BJ1167,BL1167,AZ1167)</f>
        <v>0</v>
      </c>
      <c r="M1167" s="1">
        <f>COUNT(#REF!,AD1167,AF1167,AH1167,AJ1167,AL1167,AN1167,AR1167,AT1167,AV1167,AX1167,AZ1167,BB1167,BD1167,BF1167,BH1167,BJ1167,BL1167)</f>
        <v>0</v>
      </c>
      <c r="N1167" s="1">
        <f>BN1167+BP1167</f>
        <v>0</v>
      </c>
      <c r="O1167" s="1">
        <v>0</v>
      </c>
      <c r="P1167" s="1">
        <f>BR1167</f>
        <v>0</v>
      </c>
      <c r="Q1167" s="1">
        <f>BV1167</f>
        <v>0</v>
      </c>
      <c r="R1167" s="1">
        <v>0</v>
      </c>
      <c r="S1167" s="86"/>
      <c r="T1167" s="1">
        <f>SUM(U1167,V1167,X1167,Y1167,Z1167,AA1167,AB1167)</f>
        <v>15</v>
      </c>
      <c r="U1167" s="1">
        <f>CA1167</f>
        <v>15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f>CC1167</f>
        <v>0</v>
      </c>
      <c r="AB1167" s="1">
        <f>CB1167</f>
        <v>0</v>
      </c>
      <c r="AC1167" s="86"/>
      <c r="AD1167" s="85"/>
      <c r="AE1167" s="85"/>
      <c r="AF1167" s="85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  <c r="BG1167" s="85"/>
      <c r="BH1167" s="85"/>
      <c r="BI1167" s="85"/>
      <c r="BJ1167" s="85"/>
      <c r="BK1167" s="85"/>
      <c r="BL1167" s="85"/>
      <c r="BM1167" s="85"/>
      <c r="BN1167" s="85"/>
      <c r="BO1167" s="85"/>
      <c r="BP1167" s="85"/>
      <c r="BQ1167" s="85"/>
      <c r="BR1167" s="85"/>
      <c r="BS1167" s="85"/>
      <c r="BT1167" s="85"/>
      <c r="BU1167" s="85"/>
      <c r="BV1167" s="85"/>
      <c r="BW1167" s="85"/>
      <c r="BX1167" s="85"/>
      <c r="BY1167" s="85"/>
      <c r="BZ1167" s="60"/>
      <c r="CA1167" s="30">
        <v>15</v>
      </c>
      <c r="CB1167" s="30"/>
      <c r="CC1167" s="30"/>
    </row>
    <row r="1168" spans="1:81" s="56" customFormat="1" x14ac:dyDescent="0.35">
      <c r="A1168" s="30" t="s">
        <v>348</v>
      </c>
      <c r="B1168" s="32" t="s">
        <v>229</v>
      </c>
      <c r="C1168" s="32" t="s">
        <v>317</v>
      </c>
      <c r="D1168" s="32" t="s">
        <v>3466</v>
      </c>
      <c r="E1168" s="32" t="s">
        <v>55</v>
      </c>
      <c r="F1168" s="32">
        <v>999927831</v>
      </c>
      <c r="G1168" s="1">
        <f>(J1168+T1168)-H1168</f>
        <v>15</v>
      </c>
      <c r="H1168" s="1">
        <f>(K1168+L1168+N1168+O1168+P1168+Q1168+R1168)*0.5</f>
        <v>15</v>
      </c>
      <c r="I1168" s="27"/>
      <c r="J1168" s="1">
        <f>SUM(K1168,L1168,N1168,O1168,P1168,Q1168,R1168)</f>
        <v>30</v>
      </c>
      <c r="K1168" s="1">
        <f>SUM(AP1168,BT1168,BX1168)</f>
        <v>0</v>
      </c>
      <c r="L1168" s="1">
        <f>SUM(AD1168,AF1168,AH1168,AL1168,AJ1168,AN1168,AR1168,AT1168,AV1168,AX1168,BB1168,BD1168,BF1168,BH1168,BJ1168,BL1168,AZ1168)</f>
        <v>30</v>
      </c>
      <c r="M1168" s="1">
        <f>COUNT(#REF!,AD1168,AF1168,AH1168,AJ1168,AL1168,AN1168,AR1168,AT1168,AV1168,AX1168,AZ1168,BB1168,BD1168,BF1168,BH1168,BJ1168,BL1168)</f>
        <v>1</v>
      </c>
      <c r="N1168" s="1">
        <f>BN1168+BP1168</f>
        <v>0</v>
      </c>
      <c r="O1168" s="1">
        <v>0</v>
      </c>
      <c r="P1168" s="1">
        <f>BR1168</f>
        <v>0</v>
      </c>
      <c r="Q1168" s="1">
        <f>BV1168</f>
        <v>0</v>
      </c>
      <c r="R1168" s="1">
        <v>0</v>
      </c>
      <c r="S1168" s="64"/>
      <c r="T1168" s="1">
        <f>SUM(U1168,V1168,X1168,Y1168,Z1168,AA1168,AB1168)</f>
        <v>0</v>
      </c>
      <c r="U1168" s="1">
        <f>CA1168</f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f>CC1168</f>
        <v>0</v>
      </c>
      <c r="AB1168" s="1">
        <f>CB1168</f>
        <v>0</v>
      </c>
      <c r="AC1168" s="64"/>
      <c r="AD1168" s="1"/>
      <c r="AE1168" s="26"/>
      <c r="AF1168" s="1"/>
      <c r="AG1168" s="26"/>
      <c r="AH1168" s="1"/>
      <c r="AI1168" s="27"/>
      <c r="AJ1168" s="1"/>
      <c r="AK1168" s="26"/>
      <c r="AL1168" s="1"/>
      <c r="AM1168" s="26"/>
      <c r="AN1168" s="1"/>
      <c r="AO1168" s="26"/>
      <c r="AP1168" s="1"/>
      <c r="AQ1168" s="26"/>
      <c r="AR1168" s="1"/>
      <c r="AS1168" s="26"/>
      <c r="AT1168" s="1"/>
      <c r="AU1168" s="26"/>
      <c r="AV1168" s="1"/>
      <c r="AW1168" s="26"/>
      <c r="AX1168" s="1"/>
      <c r="AY1168" s="26"/>
      <c r="AZ1168" s="1"/>
      <c r="BA1168" s="26"/>
      <c r="BB1168" s="1"/>
      <c r="BC1168" s="26"/>
      <c r="BD1168" s="1"/>
      <c r="BE1168" s="26"/>
      <c r="BF1168" s="1">
        <v>30</v>
      </c>
      <c r="BG1168" s="26">
        <v>1</v>
      </c>
      <c r="BH1168" s="1"/>
      <c r="BI1168" s="26"/>
      <c r="BJ1168" s="1"/>
      <c r="BK1168" s="26"/>
      <c r="BL1168" s="1"/>
      <c r="BM1168" s="26"/>
      <c r="BN1168" s="1"/>
      <c r="BO1168" s="26"/>
      <c r="BP1168" s="1"/>
      <c r="BQ1168" s="26"/>
      <c r="BR1168" s="1"/>
      <c r="BS1168" s="26"/>
      <c r="BT1168" s="1"/>
      <c r="BU1168" s="26"/>
      <c r="BV1168" s="30"/>
      <c r="BW1168" s="26"/>
      <c r="BX1168" s="30"/>
      <c r="BY1168" s="26"/>
      <c r="BZ1168" s="60"/>
      <c r="CA1168" s="30"/>
      <c r="CB1168" s="30"/>
      <c r="CC1168" s="30"/>
    </row>
    <row r="1169" spans="1:81" s="56" customFormat="1" x14ac:dyDescent="0.35">
      <c r="A1169" s="30" t="s">
        <v>348</v>
      </c>
      <c r="B1169" s="30" t="s">
        <v>229</v>
      </c>
      <c r="C1169" s="30" t="s">
        <v>1191</v>
      </c>
      <c r="D1169" s="30" t="s">
        <v>54</v>
      </c>
      <c r="E1169" s="30" t="s">
        <v>55</v>
      </c>
      <c r="F1169" s="30">
        <v>999918178</v>
      </c>
      <c r="G1169" s="1">
        <f>(J1169+T1169)-H1169</f>
        <v>0</v>
      </c>
      <c r="H1169" s="30"/>
      <c r="I1169" s="27"/>
      <c r="J1169" s="1">
        <f>SUM(K1169,L1169,N1169,O1169,P1169,Q1169,R1169)</f>
        <v>0</v>
      </c>
      <c r="K1169" s="1">
        <f>SUM(AP1169,BT1169,BX1169)</f>
        <v>0</v>
      </c>
      <c r="L1169" s="1">
        <f>SUM(AD1169,AF1169,AH1169,AL1169,AJ1169,AN1169,AR1169,AT1169,AV1169,AX1169,BB1169,BD1169,BF1169,BH1169,BJ1169,BL1169,AZ1169)</f>
        <v>0</v>
      </c>
      <c r="M1169" s="1">
        <f>COUNT(#REF!,AD1169,AF1169,AH1169,AJ1169,AL1169,AN1169,AR1169,AT1169,AV1169,AX1169,AZ1169,BB1169,BD1169,BF1169,BH1169,BJ1169,BL1169)</f>
        <v>0</v>
      </c>
      <c r="N1169" s="1">
        <f>BN1169+BP1169</f>
        <v>0</v>
      </c>
      <c r="O1169" s="1">
        <v>0</v>
      </c>
      <c r="P1169" s="1">
        <f>BR1169</f>
        <v>0</v>
      </c>
      <c r="Q1169" s="1">
        <f>BV1169</f>
        <v>0</v>
      </c>
      <c r="R1169" s="1">
        <v>0</v>
      </c>
      <c r="S1169" s="64"/>
      <c r="T1169" s="1">
        <f>SUM(U1169,V1169,X1169,Y1169,Z1169,AA1169,AB1169)</f>
        <v>0</v>
      </c>
      <c r="U1169" s="1">
        <f>CA1169</f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f>CC1169</f>
        <v>0</v>
      </c>
      <c r="AB1169" s="1">
        <f>CB1169</f>
        <v>0</v>
      </c>
      <c r="AC1169" s="64"/>
      <c r="AD1169" s="1"/>
      <c r="AE1169" s="26"/>
      <c r="AF1169" s="1"/>
      <c r="AG1169" s="26"/>
      <c r="AH1169" s="1"/>
      <c r="AI1169" s="26"/>
      <c r="AJ1169" s="1"/>
      <c r="AK1169" s="26"/>
      <c r="AL1169" s="1"/>
      <c r="AM1169" s="26"/>
      <c r="AN1169" s="1"/>
      <c r="AO1169" s="26"/>
      <c r="AP1169" s="1"/>
      <c r="AQ1169" s="26"/>
      <c r="AR1169" s="1"/>
      <c r="AS1169" s="26"/>
      <c r="AT1169" s="1"/>
      <c r="AU1169" s="26"/>
      <c r="AV1169" s="1"/>
      <c r="AW1169" s="26"/>
      <c r="AX1169" s="1"/>
      <c r="AY1169" s="26"/>
      <c r="AZ1169" s="1"/>
      <c r="BA1169" s="26"/>
      <c r="BB1169" s="1"/>
      <c r="BC1169" s="26"/>
      <c r="BD1169" s="1"/>
      <c r="BE1169" s="26"/>
      <c r="BF1169" s="1"/>
      <c r="BG1169" s="26"/>
      <c r="BH1169" s="1"/>
      <c r="BI1169" s="26"/>
      <c r="BJ1169" s="1"/>
      <c r="BK1169" s="26"/>
      <c r="BL1169" s="1"/>
      <c r="BM1169" s="26"/>
      <c r="BN1169" s="1"/>
      <c r="BO1169" s="26"/>
      <c r="BP1169" s="1"/>
      <c r="BQ1169" s="26"/>
      <c r="BR1169" s="1"/>
      <c r="BS1169" s="26"/>
      <c r="BT1169" s="1"/>
      <c r="BU1169" s="26"/>
      <c r="BV1169" s="30"/>
      <c r="BW1169" s="26"/>
      <c r="BX1169" s="30"/>
      <c r="BY1169" s="26"/>
      <c r="BZ1169" s="60"/>
      <c r="CA1169" s="30"/>
      <c r="CB1169" s="30"/>
      <c r="CC1169" s="30"/>
    </row>
    <row r="1170" spans="1:81" s="56" customFormat="1" x14ac:dyDescent="0.35">
      <c r="A1170" s="1" t="s">
        <v>56</v>
      </c>
      <c r="B1170" s="1" t="s">
        <v>61</v>
      </c>
      <c r="C1170" s="1" t="s">
        <v>241</v>
      </c>
      <c r="D1170" s="1" t="s">
        <v>65</v>
      </c>
      <c r="E1170" s="1" t="s">
        <v>55</v>
      </c>
      <c r="F1170" s="1">
        <v>999921509</v>
      </c>
      <c r="G1170" s="1">
        <f>(J1170+T1170)-H1170</f>
        <v>300</v>
      </c>
      <c r="H1170" s="1"/>
      <c r="I1170" s="27"/>
      <c r="J1170" s="1">
        <f>SUM(K1170,L1170,N1170,O1170,P1170,Q1170,R1170)</f>
        <v>300</v>
      </c>
      <c r="K1170" s="1">
        <f>SUM(AP1170,BT1170,BX1170)</f>
        <v>0</v>
      </c>
      <c r="L1170" s="1">
        <f>SUM(AD1170,AF1170,AH1170,AL1170,AJ1170,AN1170,AR1170,AT1170,AV1170,AX1170,BB1170,BD1170,BF1170,BH1170,BJ1170,BL1170,AZ1170)</f>
        <v>0</v>
      </c>
      <c r="M1170" s="1">
        <f>COUNT(#REF!,AD1170,AF1170,AH1170,AJ1170,AL1170,AN1170,AR1170,AT1170,AV1170,AX1170,AZ1170,BB1170,BD1170,BF1170,BH1170,BJ1170,BL1170)</f>
        <v>0</v>
      </c>
      <c r="N1170" s="1">
        <f>BN1170+BP1170</f>
        <v>140</v>
      </c>
      <c r="O1170" s="1">
        <v>0</v>
      </c>
      <c r="P1170" s="1">
        <f>BR1170</f>
        <v>160</v>
      </c>
      <c r="Q1170" s="1">
        <f>BV1170</f>
        <v>0</v>
      </c>
      <c r="R1170" s="1">
        <v>0</v>
      </c>
      <c r="S1170" s="64"/>
      <c r="T1170" s="1">
        <f>SUM(U1170,V1170,X1170,Y1170,Z1170,AA1170,AB1170)</f>
        <v>0</v>
      </c>
      <c r="U1170" s="1">
        <f>CA1170</f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f>CC1170</f>
        <v>0</v>
      </c>
      <c r="AB1170" s="1">
        <f>CB1170</f>
        <v>0</v>
      </c>
      <c r="AC1170" s="64"/>
      <c r="AD1170" s="1"/>
      <c r="AE1170" s="26"/>
      <c r="AF1170" s="1"/>
      <c r="AG1170" s="26"/>
      <c r="AH1170" s="1"/>
      <c r="AI1170" s="26"/>
      <c r="AJ1170" s="1"/>
      <c r="AK1170" s="27"/>
      <c r="AL1170" s="1"/>
      <c r="AM1170" s="26"/>
      <c r="AN1170" s="1"/>
      <c r="AO1170" s="27"/>
      <c r="AP1170" s="1"/>
      <c r="AQ1170" s="27"/>
      <c r="AR1170" s="1"/>
      <c r="AS1170" s="27"/>
      <c r="AT1170" s="1"/>
      <c r="AU1170" s="27"/>
      <c r="AV1170" s="1"/>
      <c r="AW1170" s="27"/>
      <c r="AX1170" s="1"/>
      <c r="AY1170" s="27"/>
      <c r="AZ1170" s="1"/>
      <c r="BA1170" s="26"/>
      <c r="BB1170" s="1"/>
      <c r="BC1170" s="27"/>
      <c r="BD1170" s="1"/>
      <c r="BE1170" s="27"/>
      <c r="BF1170" s="1"/>
      <c r="BG1170" s="27"/>
      <c r="BH1170" s="1"/>
      <c r="BI1170" s="27"/>
      <c r="BJ1170" s="1"/>
      <c r="BK1170" s="27"/>
      <c r="BL1170" s="1"/>
      <c r="BM1170" s="27"/>
      <c r="BN1170" s="1"/>
      <c r="BO1170" s="26"/>
      <c r="BP1170" s="1">
        <v>140</v>
      </c>
      <c r="BQ1170" s="26">
        <v>1</v>
      </c>
      <c r="BR1170" s="1">
        <v>160</v>
      </c>
      <c r="BS1170" s="26">
        <v>1</v>
      </c>
      <c r="BT1170" s="1"/>
      <c r="BU1170" s="26"/>
      <c r="BV1170" s="30"/>
      <c r="BW1170" s="26"/>
      <c r="BX1170" s="30"/>
      <c r="BY1170" s="26"/>
      <c r="BZ1170" s="60"/>
      <c r="CA1170" s="30"/>
      <c r="CB1170" s="30"/>
      <c r="CC1170" s="30"/>
    </row>
    <row r="1171" spans="1:81" s="56" customFormat="1" x14ac:dyDescent="0.35">
      <c r="A1171" s="1" t="s">
        <v>56</v>
      </c>
      <c r="B1171" s="1" t="s">
        <v>61</v>
      </c>
      <c r="C1171" s="1" t="s">
        <v>381</v>
      </c>
      <c r="D1171" s="1" t="s">
        <v>3035</v>
      </c>
      <c r="E1171" s="1" t="s">
        <v>55</v>
      </c>
      <c r="F1171" s="1">
        <v>999926750</v>
      </c>
      <c r="G1171" s="1">
        <f>(J1171+T1171)-H1171</f>
        <v>259</v>
      </c>
      <c r="H1171" s="1"/>
      <c r="I1171" s="27"/>
      <c r="J1171" s="1">
        <f>SUM(K1171,L1171,N1171,O1171,P1171,Q1171,R1171)</f>
        <v>259</v>
      </c>
      <c r="K1171" s="1">
        <f>SUM(AP1171,BT1171,BX1171)</f>
        <v>0</v>
      </c>
      <c r="L1171" s="1">
        <f>SUM(AD1171,AF1171,AH1171,AL1171,AJ1171,AN1171,AR1171,AT1171,AV1171,AX1171,BB1171,BD1171,BF1171,BH1171,BJ1171,BL1171,AZ1171)</f>
        <v>90</v>
      </c>
      <c r="M1171" s="1">
        <f>COUNT(#REF!,AD1171,AF1171,AH1171,AJ1171,AL1171,AN1171,AR1171,AT1171,AV1171,AX1171,AZ1171,BB1171,BD1171,BF1171,BH1171,BJ1171,BL1171)</f>
        <v>2</v>
      </c>
      <c r="N1171" s="1">
        <f>BN1171+BP1171</f>
        <v>79</v>
      </c>
      <c r="O1171" s="1">
        <v>0</v>
      </c>
      <c r="P1171" s="1">
        <f>BR1171</f>
        <v>90</v>
      </c>
      <c r="Q1171" s="1">
        <f>BV1171</f>
        <v>0</v>
      </c>
      <c r="R1171" s="1">
        <v>0</v>
      </c>
      <c r="S1171" s="64"/>
      <c r="T1171" s="1">
        <f>SUM(U1171,V1171,X1171,Y1171,Z1171,AA1171,AB1171)</f>
        <v>0</v>
      </c>
      <c r="U1171" s="1">
        <f>CA1171</f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f>CC1171</f>
        <v>0</v>
      </c>
      <c r="AB1171" s="1">
        <f>CB1171</f>
        <v>0</v>
      </c>
      <c r="AC1171" s="64"/>
      <c r="AD1171" s="1"/>
      <c r="AE1171" s="26"/>
      <c r="AF1171" s="1"/>
      <c r="AG1171" s="26"/>
      <c r="AH1171" s="1"/>
      <c r="AI1171" s="26"/>
      <c r="AJ1171" s="1">
        <v>60</v>
      </c>
      <c r="AK1171" s="26">
        <v>1</v>
      </c>
      <c r="AL1171" s="1"/>
      <c r="AM1171" s="26"/>
      <c r="AN1171" s="1"/>
      <c r="AO1171" s="26"/>
      <c r="AP1171" s="1"/>
      <c r="AQ1171" s="26"/>
      <c r="AR1171" s="1">
        <v>30</v>
      </c>
      <c r="AS1171" s="26">
        <v>1</v>
      </c>
      <c r="AT1171" s="1"/>
      <c r="AU1171" s="26"/>
      <c r="AV1171" s="1"/>
      <c r="AW1171" s="26"/>
      <c r="AX1171" s="1"/>
      <c r="AY1171" s="26"/>
      <c r="AZ1171" s="1"/>
      <c r="BA1171" s="26"/>
      <c r="BB1171" s="1"/>
      <c r="BC1171" s="26"/>
      <c r="BD1171" s="1"/>
      <c r="BE1171" s="26"/>
      <c r="BF1171" s="1"/>
      <c r="BG1171" s="26"/>
      <c r="BH1171" s="1"/>
      <c r="BI1171" s="26"/>
      <c r="BJ1171" s="1"/>
      <c r="BK1171" s="26"/>
      <c r="BL1171" s="1"/>
      <c r="BM1171" s="26"/>
      <c r="BN1171" s="1"/>
      <c r="BO1171" s="26"/>
      <c r="BP1171" s="1">
        <v>79</v>
      </c>
      <c r="BQ1171" s="26">
        <v>3</v>
      </c>
      <c r="BR1171" s="1">
        <v>90</v>
      </c>
      <c r="BS1171" s="26">
        <v>4</v>
      </c>
      <c r="BT1171" s="1"/>
      <c r="BU1171" s="26"/>
      <c r="BV1171" s="30"/>
      <c r="BW1171" s="26"/>
      <c r="BX1171" s="30"/>
      <c r="BY1171" s="26"/>
      <c r="BZ1171" s="60"/>
      <c r="CA1171" s="30"/>
      <c r="CB1171" s="30"/>
      <c r="CC1171" s="30"/>
    </row>
    <row r="1172" spans="1:81" s="56" customFormat="1" x14ac:dyDescent="0.35">
      <c r="A1172" s="1" t="s">
        <v>56</v>
      </c>
      <c r="B1172" s="1" t="s">
        <v>61</v>
      </c>
      <c r="C1172" s="1" t="s">
        <v>510</v>
      </c>
      <c r="D1172" s="1" t="s">
        <v>2304</v>
      </c>
      <c r="E1172" s="1" t="s">
        <v>55</v>
      </c>
      <c r="F1172" s="1">
        <v>999924840</v>
      </c>
      <c r="G1172" s="1">
        <f>(J1172+T1172)-H1172</f>
        <v>210</v>
      </c>
      <c r="H1172" s="1"/>
      <c r="I1172" s="27"/>
      <c r="J1172" s="1">
        <f>SUM(K1172,L1172,N1172,O1172,P1172,Q1172,R1172)</f>
        <v>210</v>
      </c>
      <c r="K1172" s="1">
        <f>SUM(AP1172,BT1172,BX1172)</f>
        <v>0</v>
      </c>
      <c r="L1172" s="1">
        <f>SUM(AD1172,AF1172,AH1172,AL1172,AJ1172,AN1172,AR1172,AT1172,AV1172,AX1172,BB1172,BD1172,BF1172,BH1172,BJ1172,BL1172,AZ1172)</f>
        <v>120</v>
      </c>
      <c r="M1172" s="1">
        <f>COUNT(#REF!,AD1172,AF1172,AH1172,AJ1172,AL1172,AN1172,AR1172,AT1172,AV1172,AX1172,AZ1172,BB1172,BD1172,BF1172,BH1172,BJ1172,BL1172)</f>
        <v>1</v>
      </c>
      <c r="N1172" s="1">
        <f>BN1172+BP1172</f>
        <v>0</v>
      </c>
      <c r="O1172" s="1">
        <v>0</v>
      </c>
      <c r="P1172" s="1">
        <f>BR1172</f>
        <v>90</v>
      </c>
      <c r="Q1172" s="1">
        <f>BV1172</f>
        <v>0</v>
      </c>
      <c r="R1172" s="1">
        <v>0</v>
      </c>
      <c r="S1172" s="64"/>
      <c r="T1172" s="1">
        <f>SUM(U1172,V1172,X1172,Y1172,Z1172,AA1172,AB1172)</f>
        <v>0</v>
      </c>
      <c r="U1172" s="1">
        <f>CA1172</f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f>CC1172</f>
        <v>0</v>
      </c>
      <c r="AB1172" s="1">
        <f>CB1172</f>
        <v>0</v>
      </c>
      <c r="AC1172" s="64"/>
      <c r="AD1172" s="1"/>
      <c r="AE1172" s="26"/>
      <c r="AF1172" s="1">
        <v>120</v>
      </c>
      <c r="AG1172" s="26">
        <v>1</v>
      </c>
      <c r="AH1172" s="1"/>
      <c r="AI1172" s="26"/>
      <c r="AJ1172" s="1"/>
      <c r="AK1172" s="26"/>
      <c r="AL1172" s="1"/>
      <c r="AM1172" s="26"/>
      <c r="AN1172" s="1"/>
      <c r="AO1172" s="26"/>
      <c r="AP1172" s="1"/>
      <c r="AQ1172" s="26"/>
      <c r="AR1172" s="1"/>
      <c r="AS1172" s="26"/>
      <c r="AT1172" s="1"/>
      <c r="AU1172" s="26"/>
      <c r="AV1172" s="1"/>
      <c r="AW1172" s="26"/>
      <c r="AX1172" s="1"/>
      <c r="AY1172" s="26"/>
      <c r="AZ1172" s="1"/>
      <c r="BA1172" s="26"/>
      <c r="BB1172" s="1"/>
      <c r="BC1172" s="26"/>
      <c r="BD1172" s="1"/>
      <c r="BE1172" s="26"/>
      <c r="BF1172" s="1"/>
      <c r="BG1172" s="26"/>
      <c r="BH1172" s="1"/>
      <c r="BI1172" s="26"/>
      <c r="BJ1172" s="1"/>
      <c r="BK1172" s="26"/>
      <c r="BL1172" s="1"/>
      <c r="BM1172" s="26"/>
      <c r="BN1172" s="1"/>
      <c r="BO1172" s="26"/>
      <c r="BP1172" s="1"/>
      <c r="BQ1172" s="26"/>
      <c r="BR1172" s="1">
        <v>90</v>
      </c>
      <c r="BS1172" s="26">
        <v>3</v>
      </c>
      <c r="BT1172" s="1"/>
      <c r="BU1172" s="26"/>
      <c r="BV1172" s="30"/>
      <c r="BW1172" s="26"/>
      <c r="BX1172" s="30"/>
      <c r="BY1172" s="26"/>
      <c r="BZ1172" s="60"/>
      <c r="CA1172" s="30"/>
      <c r="CB1172" s="30"/>
      <c r="CC1172" s="30"/>
    </row>
    <row r="1173" spans="1:81" s="56" customFormat="1" x14ac:dyDescent="0.35">
      <c r="A1173" s="1" t="s">
        <v>56</v>
      </c>
      <c r="B1173" s="1" t="s">
        <v>61</v>
      </c>
      <c r="C1173" s="1" t="s">
        <v>2489</v>
      </c>
      <c r="D1173" s="1" t="s">
        <v>156</v>
      </c>
      <c r="E1173" s="1" t="s">
        <v>55</v>
      </c>
      <c r="F1173" s="1">
        <v>999925371</v>
      </c>
      <c r="G1173" s="1">
        <f>(J1173+T1173)-H1173</f>
        <v>210</v>
      </c>
      <c r="H1173" s="1"/>
      <c r="I1173" s="27"/>
      <c r="J1173" s="1">
        <f>SUM(K1173,L1173,N1173,O1173,P1173,Q1173,R1173)</f>
        <v>210</v>
      </c>
      <c r="K1173" s="1">
        <f>SUM(AP1173,BT1173,BX1173)</f>
        <v>0</v>
      </c>
      <c r="L1173" s="1">
        <f>SUM(AD1173,AF1173,AH1173,AL1173,AJ1173,AN1173,AR1173,AT1173,AV1173,AX1173,BB1173,BD1173,BF1173,BH1173,BJ1173,BL1173,AZ1173)</f>
        <v>90</v>
      </c>
      <c r="M1173" s="1">
        <f>COUNT(#REF!,AD1173,AF1173,AH1173,AJ1173,AL1173,AN1173,AR1173,AT1173,AV1173,AX1173,AZ1173,BB1173,BD1173,BF1173,BH1173,BJ1173,BL1173)</f>
        <v>1</v>
      </c>
      <c r="N1173" s="1">
        <f>BN1173+BP1173</f>
        <v>0</v>
      </c>
      <c r="O1173" s="1">
        <v>0</v>
      </c>
      <c r="P1173" s="1">
        <f>BR1173</f>
        <v>120</v>
      </c>
      <c r="Q1173" s="1">
        <f>BV1173</f>
        <v>0</v>
      </c>
      <c r="R1173" s="1">
        <v>0</v>
      </c>
      <c r="S1173" s="64"/>
      <c r="T1173" s="1">
        <f>SUM(U1173,V1173,X1173,Y1173,Z1173,AA1173,AB1173)</f>
        <v>0</v>
      </c>
      <c r="U1173" s="1">
        <f>CA1173</f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f>CC1173</f>
        <v>0</v>
      </c>
      <c r="AB1173" s="1">
        <f>CB1173</f>
        <v>0</v>
      </c>
      <c r="AC1173" s="64"/>
      <c r="AD1173" s="1"/>
      <c r="AE1173" s="26"/>
      <c r="AF1173" s="1"/>
      <c r="AG1173" s="26"/>
      <c r="AH1173" s="1"/>
      <c r="AI1173" s="26"/>
      <c r="AJ1173" s="1"/>
      <c r="AK1173" s="26"/>
      <c r="AL1173" s="1"/>
      <c r="AM1173" s="26"/>
      <c r="AN1173" s="1">
        <v>90</v>
      </c>
      <c r="AO1173" s="26">
        <v>2</v>
      </c>
      <c r="AP1173" s="1"/>
      <c r="AQ1173" s="26"/>
      <c r="AR1173" s="1"/>
      <c r="AS1173" s="26"/>
      <c r="AT1173" s="1"/>
      <c r="AU1173" s="26"/>
      <c r="AV1173" s="1"/>
      <c r="AW1173" s="26"/>
      <c r="AX1173" s="1"/>
      <c r="AY1173" s="26"/>
      <c r="AZ1173" s="1"/>
      <c r="BA1173" s="26"/>
      <c r="BB1173" s="1"/>
      <c r="BC1173" s="26"/>
      <c r="BD1173" s="1"/>
      <c r="BE1173" s="26"/>
      <c r="BF1173" s="1"/>
      <c r="BG1173" s="26"/>
      <c r="BH1173" s="1"/>
      <c r="BI1173" s="26"/>
      <c r="BJ1173" s="1"/>
      <c r="BK1173" s="26"/>
      <c r="BL1173" s="1"/>
      <c r="BM1173" s="26"/>
      <c r="BN1173" s="1"/>
      <c r="BO1173" s="26"/>
      <c r="BP1173" s="1"/>
      <c r="BQ1173" s="26"/>
      <c r="BR1173" s="1">
        <v>120</v>
      </c>
      <c r="BS1173" s="26">
        <v>2</v>
      </c>
      <c r="BT1173" s="1"/>
      <c r="BU1173" s="26"/>
      <c r="BV1173" s="30"/>
      <c r="BW1173" s="26"/>
      <c r="BX1173" s="30"/>
      <c r="BY1173" s="26"/>
      <c r="BZ1173" s="60"/>
      <c r="CA1173" s="30"/>
      <c r="CB1173" s="30"/>
      <c r="CC1173" s="30"/>
    </row>
    <row r="1174" spans="1:81" s="56" customFormat="1" x14ac:dyDescent="0.35">
      <c r="A1174" s="1" t="s">
        <v>56</v>
      </c>
      <c r="B1174" s="1" t="s">
        <v>61</v>
      </c>
      <c r="C1174" s="1" t="s">
        <v>2253</v>
      </c>
      <c r="D1174" s="1" t="s">
        <v>517</v>
      </c>
      <c r="E1174" s="1" t="s">
        <v>55</v>
      </c>
      <c r="F1174" s="1">
        <v>999924645</v>
      </c>
      <c r="G1174" s="1">
        <f>(J1174+T1174)-H1174</f>
        <v>180</v>
      </c>
      <c r="H1174" s="30"/>
      <c r="I1174" s="27"/>
      <c r="J1174" s="1">
        <f>SUM(K1174,L1174,N1174,O1174,P1174,Q1174,R1174)</f>
        <v>180</v>
      </c>
      <c r="K1174" s="1">
        <f>SUM(AP1174,BT1174,BX1174)</f>
        <v>0</v>
      </c>
      <c r="L1174" s="1">
        <f>SUM(AD1174,AF1174,AH1174,AL1174,AJ1174,AN1174,AR1174,AT1174,AV1174,AX1174,BB1174,BD1174,BF1174,BH1174,BJ1174,BL1174,AZ1174)</f>
        <v>108</v>
      </c>
      <c r="M1174" s="1">
        <f>COUNT(#REF!,AD1174,AF1174,AH1174,AJ1174,AL1174,AN1174,AR1174,AT1174,AV1174,AX1174,AZ1174,BB1174,BD1174,BF1174,BH1174,BJ1174,BL1174)</f>
        <v>2</v>
      </c>
      <c r="N1174" s="1">
        <f>BN1174+BP1174</f>
        <v>0</v>
      </c>
      <c r="O1174" s="1">
        <v>0</v>
      </c>
      <c r="P1174" s="1">
        <f>BR1174</f>
        <v>72</v>
      </c>
      <c r="Q1174" s="1">
        <f>BV1174</f>
        <v>0</v>
      </c>
      <c r="R1174" s="1">
        <v>0</v>
      </c>
      <c r="S1174" s="64"/>
      <c r="T1174" s="1">
        <f>SUM(U1174,V1174,X1174,Y1174,Z1174,AA1174,AB1174)</f>
        <v>0</v>
      </c>
      <c r="U1174" s="1">
        <f>CA1174</f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f>CC1174</f>
        <v>0</v>
      </c>
      <c r="AB1174" s="1">
        <f>CB1174</f>
        <v>0</v>
      </c>
      <c r="AC1174" s="64"/>
      <c r="AD1174" s="1"/>
      <c r="AE1174" s="26"/>
      <c r="AF1174" s="1"/>
      <c r="AG1174" s="26"/>
      <c r="AH1174" s="1"/>
      <c r="AI1174" s="26"/>
      <c r="AJ1174" s="1"/>
      <c r="AK1174" s="26"/>
      <c r="AL1174" s="1"/>
      <c r="AM1174" s="26"/>
      <c r="AN1174" s="1">
        <v>63</v>
      </c>
      <c r="AO1174" s="26">
        <v>5</v>
      </c>
      <c r="AP1174" s="1"/>
      <c r="AQ1174" s="26"/>
      <c r="AR1174" s="1"/>
      <c r="AS1174" s="26"/>
      <c r="AT1174" s="1"/>
      <c r="AU1174" s="26"/>
      <c r="AV1174" s="1">
        <v>45</v>
      </c>
      <c r="AW1174" s="26">
        <v>2</v>
      </c>
      <c r="AX1174" s="1"/>
      <c r="AY1174" s="26"/>
      <c r="AZ1174" s="1"/>
      <c r="BA1174" s="26"/>
      <c r="BB1174" s="1"/>
      <c r="BC1174" s="26"/>
      <c r="BD1174" s="1"/>
      <c r="BE1174" s="26"/>
      <c r="BF1174" s="1"/>
      <c r="BG1174" s="26"/>
      <c r="BH1174" s="1"/>
      <c r="BI1174" s="26"/>
      <c r="BJ1174" s="1"/>
      <c r="BK1174" s="26"/>
      <c r="BL1174" s="1"/>
      <c r="BM1174" s="26"/>
      <c r="BN1174" s="1"/>
      <c r="BO1174" s="26"/>
      <c r="BP1174" s="1"/>
      <c r="BQ1174" s="26"/>
      <c r="BR1174" s="1">
        <v>72</v>
      </c>
      <c r="BS1174" s="26">
        <v>7</v>
      </c>
      <c r="BT1174" s="1"/>
      <c r="BU1174" s="26"/>
      <c r="BV1174" s="30"/>
      <c r="BW1174" s="26"/>
      <c r="BX1174" s="30"/>
      <c r="BY1174" s="26"/>
      <c r="BZ1174" s="60"/>
      <c r="CA1174" s="30"/>
      <c r="CB1174" s="30"/>
      <c r="CC1174" s="30"/>
    </row>
    <row r="1175" spans="1:81" s="56" customFormat="1" x14ac:dyDescent="0.35">
      <c r="A1175" s="1" t="s">
        <v>56</v>
      </c>
      <c r="B1175" s="1" t="s">
        <v>61</v>
      </c>
      <c r="C1175" s="1" t="s">
        <v>3608</v>
      </c>
      <c r="D1175" s="1" t="s">
        <v>3609</v>
      </c>
      <c r="E1175" s="1" t="s">
        <v>55</v>
      </c>
      <c r="F1175" s="1">
        <v>999928201</v>
      </c>
      <c r="G1175" s="1">
        <f>(J1175+T1175)-H1175</f>
        <v>173</v>
      </c>
      <c r="H1175" s="1"/>
      <c r="I1175" s="27"/>
      <c r="J1175" s="1">
        <f>SUM(K1175,L1175,N1175,O1175,P1175,Q1175,R1175)</f>
        <v>173</v>
      </c>
      <c r="K1175" s="1">
        <f>SUM(AP1175,BT1175,BX1175)</f>
        <v>0</v>
      </c>
      <c r="L1175" s="1">
        <f>SUM(AD1175,AF1175,AH1175,AL1175,AJ1175,AN1175,AR1175,AT1175,AV1175,AX1175,BB1175,BD1175,BF1175,BH1175,BJ1175,BL1175,AZ1175)</f>
        <v>0</v>
      </c>
      <c r="M1175" s="1">
        <f>COUNT(#REF!,AD1175,AF1175,AH1175,AJ1175,AL1175,AN1175,AR1175,AT1175,AV1175,AX1175,AZ1175,BB1175,BD1175,BF1175,BH1175,BJ1175,BL1175)</f>
        <v>0</v>
      </c>
      <c r="N1175" s="1">
        <f>BN1175+BP1175</f>
        <v>105</v>
      </c>
      <c r="O1175" s="1">
        <v>0</v>
      </c>
      <c r="P1175" s="1">
        <f>BR1175</f>
        <v>68</v>
      </c>
      <c r="Q1175" s="1">
        <f>BV1175</f>
        <v>0</v>
      </c>
      <c r="R1175" s="1">
        <v>0</v>
      </c>
      <c r="S1175" s="64"/>
      <c r="T1175" s="1">
        <f>SUM(U1175,V1175,X1175,Y1175,Z1175,AA1175,AB1175)</f>
        <v>0</v>
      </c>
      <c r="U1175" s="1">
        <f>CA1175</f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f>CC1175</f>
        <v>0</v>
      </c>
      <c r="AB1175" s="1">
        <f>CB1175</f>
        <v>0</v>
      </c>
      <c r="AC1175" s="64"/>
      <c r="AD1175" s="1"/>
      <c r="AE1175" s="26"/>
      <c r="AF1175" s="1"/>
      <c r="AG1175" s="26"/>
      <c r="AH1175" s="1"/>
      <c r="AI1175" s="26"/>
      <c r="AJ1175" s="1"/>
      <c r="AK1175" s="27"/>
      <c r="AL1175" s="1"/>
      <c r="AM1175" s="26"/>
      <c r="AN1175" s="1"/>
      <c r="AO1175" s="27"/>
      <c r="AP1175" s="1"/>
      <c r="AQ1175" s="27"/>
      <c r="AR1175" s="1"/>
      <c r="AS1175" s="27"/>
      <c r="AT1175" s="1"/>
      <c r="AU1175" s="27"/>
      <c r="AV1175" s="1"/>
      <c r="AW1175" s="27"/>
      <c r="AX1175" s="1"/>
      <c r="AY1175" s="27"/>
      <c r="AZ1175" s="1"/>
      <c r="BA1175" s="26"/>
      <c r="BB1175" s="1"/>
      <c r="BC1175" s="27"/>
      <c r="BD1175" s="1"/>
      <c r="BE1175" s="27"/>
      <c r="BF1175" s="1"/>
      <c r="BG1175" s="27"/>
      <c r="BH1175" s="1"/>
      <c r="BI1175" s="27"/>
      <c r="BJ1175" s="1"/>
      <c r="BK1175" s="27"/>
      <c r="BL1175" s="1"/>
      <c r="BM1175" s="27"/>
      <c r="BN1175" s="1"/>
      <c r="BO1175" s="26"/>
      <c r="BP1175" s="1">
        <v>105</v>
      </c>
      <c r="BQ1175" s="26">
        <v>2</v>
      </c>
      <c r="BR1175" s="1">
        <v>68</v>
      </c>
      <c r="BS1175" s="26">
        <v>8</v>
      </c>
      <c r="BT1175" s="1"/>
      <c r="BU1175" s="26"/>
      <c r="BV1175" s="30"/>
      <c r="BW1175" s="26"/>
      <c r="BX1175" s="30"/>
      <c r="BY1175" s="26"/>
      <c r="BZ1175" s="60"/>
      <c r="CA1175" s="30"/>
      <c r="CB1175" s="30"/>
      <c r="CC1175" s="30"/>
    </row>
    <row r="1176" spans="1:81" s="56" customFormat="1" x14ac:dyDescent="0.35">
      <c r="A1176" s="1" t="s">
        <v>56</v>
      </c>
      <c r="B1176" s="1" t="s">
        <v>61</v>
      </c>
      <c r="C1176" s="1" t="s">
        <v>2992</v>
      </c>
      <c r="D1176" s="1" t="s">
        <v>2953</v>
      </c>
      <c r="E1176" s="1" t="s">
        <v>55</v>
      </c>
      <c r="F1176" s="1">
        <v>999926645</v>
      </c>
      <c r="G1176" s="1">
        <f>(J1176+T1176)-H1176</f>
        <v>155</v>
      </c>
      <c r="H1176" s="1"/>
      <c r="I1176" s="27"/>
      <c r="J1176" s="1">
        <f>SUM(K1176,L1176,N1176,O1176,P1176,Q1176,R1176)</f>
        <v>155</v>
      </c>
      <c r="K1176" s="1">
        <f>SUM(AP1176,BT1176,BX1176)</f>
        <v>0</v>
      </c>
      <c r="L1176" s="1">
        <f>SUM(AD1176,AF1176,AH1176,AL1176,AJ1176,AN1176,AR1176,AT1176,AV1176,AX1176,BB1176,BD1176,BF1176,BH1176,BJ1176,BL1176,AZ1176)</f>
        <v>120</v>
      </c>
      <c r="M1176" s="1">
        <f>COUNT(#REF!,AD1176,AF1176,AH1176,AJ1176,AL1176,AN1176,AR1176,AT1176,AV1176,AX1176,AZ1176,BB1176,BD1176,BF1176,BH1176,BJ1176,BL1176)</f>
        <v>1</v>
      </c>
      <c r="N1176" s="1">
        <f>BN1176+BP1176</f>
        <v>35</v>
      </c>
      <c r="O1176" s="1">
        <v>0</v>
      </c>
      <c r="P1176" s="1">
        <f>BR1176</f>
        <v>0</v>
      </c>
      <c r="Q1176" s="1">
        <f>BV1176</f>
        <v>0</v>
      </c>
      <c r="R1176" s="1">
        <v>0</v>
      </c>
      <c r="S1176" s="64"/>
      <c r="T1176" s="1">
        <f>SUM(U1176,V1176,X1176,Y1176,Z1176,AA1176,AB1176)</f>
        <v>0</v>
      </c>
      <c r="U1176" s="1">
        <f>CA1176</f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f>CC1176</f>
        <v>0</v>
      </c>
      <c r="AB1176" s="1">
        <f>CB1176</f>
        <v>0</v>
      </c>
      <c r="AC1176" s="64"/>
      <c r="AD1176" s="1"/>
      <c r="AE1176" s="26"/>
      <c r="AF1176" s="1"/>
      <c r="AG1176" s="26"/>
      <c r="AH1176" s="1"/>
      <c r="AI1176" s="26"/>
      <c r="AJ1176" s="1"/>
      <c r="AK1176" s="26"/>
      <c r="AL1176" s="1"/>
      <c r="AM1176" s="26"/>
      <c r="AN1176" s="1">
        <v>120</v>
      </c>
      <c r="AO1176" s="26">
        <v>1</v>
      </c>
      <c r="AP1176" s="1"/>
      <c r="AQ1176" s="26"/>
      <c r="AR1176" s="1"/>
      <c r="AS1176" s="26"/>
      <c r="AT1176" s="1"/>
      <c r="AU1176" s="26"/>
      <c r="AV1176" s="1"/>
      <c r="AW1176" s="26"/>
      <c r="AX1176" s="1"/>
      <c r="AY1176" s="26"/>
      <c r="AZ1176" s="1"/>
      <c r="BA1176" s="26"/>
      <c r="BB1176" s="1"/>
      <c r="BC1176" s="26"/>
      <c r="BD1176" s="1"/>
      <c r="BE1176" s="26"/>
      <c r="BF1176" s="1"/>
      <c r="BG1176" s="26"/>
      <c r="BH1176" s="1"/>
      <c r="BI1176" s="26"/>
      <c r="BJ1176" s="1"/>
      <c r="BK1176" s="26"/>
      <c r="BL1176" s="1"/>
      <c r="BM1176" s="26"/>
      <c r="BN1176" s="1">
        <v>35</v>
      </c>
      <c r="BO1176" s="26">
        <v>1</v>
      </c>
      <c r="BP1176" s="1"/>
      <c r="BQ1176" s="26"/>
      <c r="BR1176" s="1"/>
      <c r="BS1176" s="26"/>
      <c r="BT1176" s="1"/>
      <c r="BU1176" s="26"/>
      <c r="BV1176" s="30"/>
      <c r="BW1176" s="26"/>
      <c r="BX1176" s="30"/>
      <c r="BY1176" s="26"/>
      <c r="BZ1176" s="60"/>
      <c r="CA1176" s="30"/>
      <c r="CB1176" s="30"/>
      <c r="CC1176" s="30"/>
    </row>
    <row r="1177" spans="1:81" s="56" customFormat="1" x14ac:dyDescent="0.35">
      <c r="A1177" s="1" t="s">
        <v>56</v>
      </c>
      <c r="B1177" s="1" t="s">
        <v>61</v>
      </c>
      <c r="C1177" s="1" t="s">
        <v>2394</v>
      </c>
      <c r="D1177" s="1" t="s">
        <v>2395</v>
      </c>
      <c r="E1177" s="1" t="s">
        <v>55</v>
      </c>
      <c r="F1177" s="1">
        <v>999925190</v>
      </c>
      <c r="G1177" s="1">
        <f>(J1177+T1177)-H1177</f>
        <v>152</v>
      </c>
      <c r="H1177" s="1"/>
      <c r="I1177" s="27"/>
      <c r="J1177" s="1">
        <f>SUM(K1177,L1177,N1177,O1177,P1177,Q1177,R1177)</f>
        <v>152</v>
      </c>
      <c r="K1177" s="1">
        <f>SUM(AP1177,BT1177,BX1177)</f>
        <v>0</v>
      </c>
      <c r="L1177" s="1">
        <f>SUM(AD1177,AF1177,AH1177,AL1177,AJ1177,AN1177,AR1177,AT1177,AV1177,AX1177,BB1177,BD1177,BF1177,BH1177,BJ1177,BL1177,AZ1177)</f>
        <v>34</v>
      </c>
      <c r="M1177" s="1">
        <f>COUNT(#REF!,AD1177,AF1177,AH1177,AJ1177,AL1177,AN1177,AR1177,AT1177,AV1177,AX1177,AZ1177,BB1177,BD1177,BF1177,BH1177,BJ1177,BL1177)</f>
        <v>1</v>
      </c>
      <c r="N1177" s="1">
        <f>BN1177+BP1177</f>
        <v>67</v>
      </c>
      <c r="O1177" s="1">
        <v>0</v>
      </c>
      <c r="P1177" s="1">
        <f>BR1177</f>
        <v>51</v>
      </c>
      <c r="Q1177" s="1">
        <f>BV1177</f>
        <v>0</v>
      </c>
      <c r="R1177" s="1">
        <v>0</v>
      </c>
      <c r="S1177" s="64"/>
      <c r="T1177" s="1">
        <f>SUM(U1177,V1177,X1177,Y1177,Z1177,AA1177,AB1177)</f>
        <v>0</v>
      </c>
      <c r="U1177" s="1">
        <f>CA1177</f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f>CC1177</f>
        <v>0</v>
      </c>
      <c r="AB1177" s="1">
        <f>CB1177</f>
        <v>0</v>
      </c>
      <c r="AC1177" s="64"/>
      <c r="AD1177" s="1"/>
      <c r="AE1177" s="26"/>
      <c r="AF1177" s="1"/>
      <c r="AG1177" s="26"/>
      <c r="AH1177" s="1"/>
      <c r="AI1177" s="26"/>
      <c r="AJ1177" s="1">
        <v>34</v>
      </c>
      <c r="AK1177" s="26">
        <v>3</v>
      </c>
      <c r="AL1177" s="1"/>
      <c r="AM1177" s="26"/>
      <c r="AN1177" s="1"/>
      <c r="AO1177" s="26"/>
      <c r="AP1177" s="1"/>
      <c r="AQ1177" s="26"/>
      <c r="AR1177" s="1"/>
      <c r="AS1177" s="26"/>
      <c r="AT1177" s="1"/>
      <c r="AU1177" s="26"/>
      <c r="AV1177" s="1"/>
      <c r="AW1177" s="26"/>
      <c r="AX1177" s="1"/>
      <c r="AY1177" s="26"/>
      <c r="AZ1177" s="1"/>
      <c r="BA1177" s="26"/>
      <c r="BB1177" s="1"/>
      <c r="BC1177" s="26"/>
      <c r="BD1177" s="1"/>
      <c r="BE1177" s="26"/>
      <c r="BF1177" s="1"/>
      <c r="BG1177" s="26"/>
      <c r="BH1177" s="1"/>
      <c r="BI1177" s="26"/>
      <c r="BJ1177" s="1"/>
      <c r="BK1177" s="26"/>
      <c r="BL1177" s="1"/>
      <c r="BM1177" s="26"/>
      <c r="BN1177" s="1"/>
      <c r="BO1177" s="26"/>
      <c r="BP1177" s="1">
        <v>67</v>
      </c>
      <c r="BQ1177" s="26">
        <v>6</v>
      </c>
      <c r="BR1177" s="1">
        <v>51</v>
      </c>
      <c r="BS1177" s="26" t="s">
        <v>94</v>
      </c>
      <c r="BT1177" s="1"/>
      <c r="BU1177" s="26"/>
      <c r="BV1177" s="30"/>
      <c r="BW1177" s="26"/>
      <c r="BX1177" s="30"/>
      <c r="BY1177" s="26"/>
      <c r="BZ1177" s="60"/>
      <c r="CA1177" s="30"/>
      <c r="CB1177" s="30"/>
      <c r="CC1177" s="30"/>
    </row>
    <row r="1178" spans="1:81" s="56" customFormat="1" x14ac:dyDescent="0.35">
      <c r="A1178" s="32" t="s">
        <v>56</v>
      </c>
      <c r="B1178" s="32" t="s">
        <v>61</v>
      </c>
      <c r="C1178" s="32" t="s">
        <v>2348</v>
      </c>
      <c r="D1178" s="32" t="s">
        <v>3575</v>
      </c>
      <c r="E1178" s="32" t="s">
        <v>55</v>
      </c>
      <c r="F1178" s="32">
        <v>999928109</v>
      </c>
      <c r="G1178" s="1">
        <f>(J1178+T1178)-H1178</f>
        <v>152</v>
      </c>
      <c r="H1178" s="1"/>
      <c r="I1178" s="27"/>
      <c r="J1178" s="1">
        <f>SUM(K1178,L1178,N1178,O1178,P1178,Q1178,R1178)</f>
        <v>152</v>
      </c>
      <c r="K1178" s="1">
        <f>SUM(AP1178,BT1178,BX1178)</f>
        <v>0</v>
      </c>
      <c r="L1178" s="1">
        <f>SUM(AD1178,AF1178,AH1178,AL1178,AJ1178,AN1178,AR1178,AT1178,AV1178,AX1178,BB1178,BD1178,BF1178,BH1178,BJ1178,BL1178,AZ1178)</f>
        <v>68</v>
      </c>
      <c r="M1178" s="1">
        <f>COUNT(#REF!,AD1178,AF1178,AH1178,AJ1178,AL1178,AN1178,AR1178,AT1178,AV1178,AX1178,AZ1178,BB1178,BD1178,BF1178,BH1178,BJ1178,BL1178)</f>
        <v>1</v>
      </c>
      <c r="N1178" s="1">
        <f>BN1178+BP1178</f>
        <v>0</v>
      </c>
      <c r="O1178" s="1">
        <v>0</v>
      </c>
      <c r="P1178" s="1">
        <f>BR1178</f>
        <v>84</v>
      </c>
      <c r="Q1178" s="1">
        <f>BV1178</f>
        <v>0</v>
      </c>
      <c r="R1178" s="1">
        <v>0</v>
      </c>
      <c r="S1178" s="64"/>
      <c r="T1178" s="1">
        <f>SUM(U1178,V1178,X1178,Y1178,Z1178,AA1178,AB1178)</f>
        <v>0</v>
      </c>
      <c r="U1178" s="1">
        <f>CA1178</f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f>CC1178</f>
        <v>0</v>
      </c>
      <c r="AB1178" s="1">
        <f>CB1178</f>
        <v>0</v>
      </c>
      <c r="AC1178" s="64"/>
      <c r="AD1178" s="1"/>
      <c r="AE1178" s="26"/>
      <c r="AF1178" s="1"/>
      <c r="AG1178" s="26"/>
      <c r="AH1178" s="1"/>
      <c r="AI1178" s="27"/>
      <c r="AJ1178" s="1"/>
      <c r="AK1178" s="26"/>
      <c r="AL1178" s="1"/>
      <c r="AM1178" s="26"/>
      <c r="AN1178" s="1"/>
      <c r="AO1178" s="26"/>
      <c r="AP1178" s="1"/>
      <c r="AQ1178" s="26"/>
      <c r="AR1178" s="1"/>
      <c r="AS1178" s="26"/>
      <c r="AT1178" s="1"/>
      <c r="AU1178" s="26"/>
      <c r="AV1178" s="1"/>
      <c r="AW1178" s="26"/>
      <c r="AX1178" s="1"/>
      <c r="AY1178" s="26"/>
      <c r="AZ1178" s="1"/>
      <c r="BA1178" s="26"/>
      <c r="BB1178" s="1"/>
      <c r="BC1178" s="26"/>
      <c r="BD1178" s="1"/>
      <c r="BE1178" s="26"/>
      <c r="BF1178" s="1">
        <v>68</v>
      </c>
      <c r="BG1178" s="26">
        <v>3</v>
      </c>
      <c r="BH1178" s="1"/>
      <c r="BI1178" s="26"/>
      <c r="BJ1178" s="1"/>
      <c r="BK1178" s="26"/>
      <c r="BL1178" s="1"/>
      <c r="BM1178" s="26"/>
      <c r="BN1178" s="1"/>
      <c r="BO1178" s="26"/>
      <c r="BP1178" s="1"/>
      <c r="BQ1178" s="26"/>
      <c r="BR1178" s="1">
        <v>84</v>
      </c>
      <c r="BS1178" s="26">
        <v>5</v>
      </c>
      <c r="BT1178" s="1"/>
      <c r="BU1178" s="26"/>
      <c r="BV1178" s="30"/>
      <c r="BW1178" s="26"/>
      <c r="BX1178" s="30"/>
      <c r="BY1178" s="26"/>
      <c r="BZ1178" s="60"/>
      <c r="CA1178" s="30"/>
      <c r="CB1178" s="30"/>
      <c r="CC1178" s="30"/>
    </row>
    <row r="1179" spans="1:81" s="56" customFormat="1" x14ac:dyDescent="0.35">
      <c r="A1179" s="1" t="s">
        <v>56</v>
      </c>
      <c r="B1179" s="1" t="s">
        <v>61</v>
      </c>
      <c r="C1179" s="1" t="s">
        <v>713</v>
      </c>
      <c r="D1179" s="1" t="s">
        <v>2300</v>
      </c>
      <c r="E1179" s="1" t="s">
        <v>55</v>
      </c>
      <c r="F1179" s="1">
        <v>999924831</v>
      </c>
      <c r="G1179" s="1">
        <f>(J1179+T1179)-H1179</f>
        <v>136</v>
      </c>
      <c r="H1179" s="30"/>
      <c r="I1179" s="27"/>
      <c r="J1179" s="1">
        <f>SUM(K1179,L1179,N1179,O1179,P1179,Q1179,R1179)</f>
        <v>136</v>
      </c>
      <c r="K1179" s="1">
        <f>SUM(AP1179,BT1179,BX1179)</f>
        <v>0</v>
      </c>
      <c r="L1179" s="1">
        <f>SUM(AD1179,AF1179,AH1179,AL1179,AJ1179,AN1179,AR1179,AT1179,AV1179,AX1179,BB1179,BD1179,BF1179,BH1179,BJ1179,BL1179,AZ1179)</f>
        <v>136</v>
      </c>
      <c r="M1179" s="1">
        <f>COUNT(#REF!,AD1179,AF1179,AH1179,AJ1179,AL1179,AN1179,AR1179,AT1179,AV1179,AX1179,AZ1179,BB1179,BD1179,BF1179,BH1179,BJ1179,BL1179)</f>
        <v>2</v>
      </c>
      <c r="N1179" s="1">
        <f>BN1179+BP1179</f>
        <v>0</v>
      </c>
      <c r="O1179" s="1">
        <v>0</v>
      </c>
      <c r="P1179" s="1">
        <f>BR1179</f>
        <v>0</v>
      </c>
      <c r="Q1179" s="1">
        <f>BV1179</f>
        <v>0</v>
      </c>
      <c r="R1179" s="1">
        <v>0</v>
      </c>
      <c r="S1179" s="64"/>
      <c r="T1179" s="1">
        <f>SUM(U1179,V1179,X1179,Y1179,Z1179,AA1179,AB1179)</f>
        <v>0</v>
      </c>
      <c r="U1179" s="1">
        <f>CA1179</f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f>CC1179</f>
        <v>0</v>
      </c>
      <c r="AB1179" s="1">
        <f>CB1179</f>
        <v>0</v>
      </c>
      <c r="AC1179" s="64"/>
      <c r="AD1179" s="1"/>
      <c r="AE1179" s="26"/>
      <c r="AF1179" s="1">
        <v>68</v>
      </c>
      <c r="AG1179" s="26">
        <v>3</v>
      </c>
      <c r="AH1179" s="1"/>
      <c r="AI1179" s="26"/>
      <c r="AJ1179" s="1"/>
      <c r="AK1179" s="26"/>
      <c r="AL1179" s="1"/>
      <c r="AM1179" s="26"/>
      <c r="AN1179" s="1"/>
      <c r="AO1179" s="26"/>
      <c r="AP1179" s="1"/>
      <c r="AQ1179" s="26"/>
      <c r="AR1179" s="1"/>
      <c r="AS1179" s="26"/>
      <c r="AT1179" s="1"/>
      <c r="AU1179" s="26"/>
      <c r="AV1179" s="1"/>
      <c r="AW1179" s="26"/>
      <c r="AX1179" s="1"/>
      <c r="AY1179" s="26"/>
      <c r="AZ1179" s="1"/>
      <c r="BA1179" s="26"/>
      <c r="BB1179" s="1"/>
      <c r="BC1179" s="26"/>
      <c r="BD1179" s="1">
        <v>68</v>
      </c>
      <c r="BE1179" s="26">
        <v>4</v>
      </c>
      <c r="BF1179" s="1"/>
      <c r="BG1179" s="26"/>
      <c r="BH1179" s="1"/>
      <c r="BI1179" s="26"/>
      <c r="BJ1179" s="1"/>
      <c r="BK1179" s="26"/>
      <c r="BL1179" s="1"/>
      <c r="BM1179" s="26"/>
      <c r="BN1179" s="1"/>
      <c r="BO1179" s="26"/>
      <c r="BP1179" s="1"/>
      <c r="BQ1179" s="26"/>
      <c r="BR1179" s="1"/>
      <c r="BS1179" s="26"/>
      <c r="BT1179" s="1"/>
      <c r="BU1179" s="26"/>
      <c r="BV1179" s="30"/>
      <c r="BW1179" s="26"/>
      <c r="BX1179" s="30"/>
      <c r="BY1179" s="26"/>
      <c r="BZ1179" s="60"/>
      <c r="CA1179" s="30"/>
      <c r="CB1179" s="30"/>
      <c r="CC1179" s="30"/>
    </row>
    <row r="1180" spans="1:81" s="56" customFormat="1" x14ac:dyDescent="0.35">
      <c r="A1180" s="1" t="s">
        <v>56</v>
      </c>
      <c r="B1180" s="1" t="s">
        <v>61</v>
      </c>
      <c r="C1180" s="1" t="s">
        <v>3606</v>
      </c>
      <c r="D1180" s="1" t="s">
        <v>3607</v>
      </c>
      <c r="E1180" s="1" t="s">
        <v>55</v>
      </c>
      <c r="F1180" s="1">
        <v>999928200</v>
      </c>
      <c r="G1180" s="1">
        <f>(J1180+T1180)-H1180</f>
        <v>130</v>
      </c>
      <c r="H1180" s="1"/>
      <c r="I1180" s="27"/>
      <c r="J1180" s="1">
        <f>SUM(K1180,L1180,N1180,O1180,P1180,Q1180,R1180)</f>
        <v>130</v>
      </c>
      <c r="K1180" s="1">
        <f>SUM(AP1180,BT1180,BX1180)</f>
        <v>0</v>
      </c>
      <c r="L1180" s="1">
        <f>SUM(AD1180,AF1180,AH1180,AL1180,AJ1180,AN1180,AR1180,AT1180,AV1180,AX1180,BB1180,BD1180,BF1180,BH1180,BJ1180,BL1180,AZ1180)</f>
        <v>0</v>
      </c>
      <c r="M1180" s="1">
        <f>COUNT(#REF!,AD1180,AF1180,AH1180,AJ1180,AL1180,AN1180,AR1180,AT1180,AV1180,AX1180,AZ1180,BB1180,BD1180,BF1180,BH1180,BJ1180,BL1180)</f>
        <v>0</v>
      </c>
      <c r="N1180" s="1">
        <f>BN1180+BP1180</f>
        <v>79</v>
      </c>
      <c r="O1180" s="1">
        <v>0</v>
      </c>
      <c r="P1180" s="1">
        <f>BR1180</f>
        <v>51</v>
      </c>
      <c r="Q1180" s="1">
        <f>BV1180</f>
        <v>0</v>
      </c>
      <c r="R1180" s="1">
        <v>0</v>
      </c>
      <c r="S1180" s="64"/>
      <c r="T1180" s="1">
        <f>SUM(U1180,V1180,X1180,Y1180,Z1180,AA1180,AB1180)</f>
        <v>0</v>
      </c>
      <c r="U1180" s="1">
        <f>CA1180</f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f>CC1180</f>
        <v>0</v>
      </c>
      <c r="AB1180" s="1">
        <f>CB1180</f>
        <v>0</v>
      </c>
      <c r="AC1180" s="64"/>
      <c r="AD1180" s="1"/>
      <c r="AE1180" s="26"/>
      <c r="AF1180" s="1"/>
      <c r="AG1180" s="26"/>
      <c r="AH1180" s="1"/>
      <c r="AI1180" s="26"/>
      <c r="AJ1180" s="1"/>
      <c r="AK1180" s="27"/>
      <c r="AL1180" s="1"/>
      <c r="AM1180" s="26"/>
      <c r="AN1180" s="1"/>
      <c r="AO1180" s="27"/>
      <c r="AP1180" s="1"/>
      <c r="AQ1180" s="27"/>
      <c r="AR1180" s="1"/>
      <c r="AS1180" s="27"/>
      <c r="AT1180" s="1"/>
      <c r="AU1180" s="27"/>
      <c r="AV1180" s="1"/>
      <c r="AW1180" s="27"/>
      <c r="AX1180" s="1"/>
      <c r="AY1180" s="27"/>
      <c r="AZ1180" s="1"/>
      <c r="BA1180" s="26"/>
      <c r="BB1180" s="1"/>
      <c r="BC1180" s="27"/>
      <c r="BD1180" s="1"/>
      <c r="BE1180" s="27"/>
      <c r="BF1180" s="1"/>
      <c r="BG1180" s="27"/>
      <c r="BH1180" s="1"/>
      <c r="BI1180" s="27"/>
      <c r="BJ1180" s="1"/>
      <c r="BK1180" s="27"/>
      <c r="BL1180" s="1"/>
      <c r="BM1180" s="27"/>
      <c r="BN1180" s="1"/>
      <c r="BO1180" s="26"/>
      <c r="BP1180" s="1">
        <v>79</v>
      </c>
      <c r="BQ1180" s="26">
        <v>4</v>
      </c>
      <c r="BR1180" s="1">
        <v>51</v>
      </c>
      <c r="BS1180" s="26" t="s">
        <v>94</v>
      </c>
      <c r="BT1180" s="1"/>
      <c r="BU1180" s="26"/>
      <c r="BV1180" s="30"/>
      <c r="BW1180" s="26"/>
      <c r="BX1180" s="30"/>
      <c r="BY1180" s="26"/>
      <c r="BZ1180" s="60"/>
      <c r="CA1180" s="30"/>
      <c r="CB1180" s="30"/>
      <c r="CC1180" s="30"/>
    </row>
    <row r="1181" spans="1:81" s="56" customFormat="1" x14ac:dyDescent="0.35">
      <c r="A1181" s="30" t="s">
        <v>56</v>
      </c>
      <c r="B1181" s="30" t="s">
        <v>61</v>
      </c>
      <c r="C1181" s="30" t="s">
        <v>1856</v>
      </c>
      <c r="D1181" s="30" t="s">
        <v>3565</v>
      </c>
      <c r="E1181" s="30" t="s">
        <v>55</v>
      </c>
      <c r="F1181" s="30">
        <v>999928087</v>
      </c>
      <c r="G1181" s="1">
        <f>(J1181+T1181)-H1181</f>
        <v>120</v>
      </c>
      <c r="H1181" s="1"/>
      <c r="I1181" s="27"/>
      <c r="J1181" s="1">
        <f>SUM(K1181,L1181,N1181,O1181,P1181,Q1181,R1181)</f>
        <v>120</v>
      </c>
      <c r="K1181" s="1">
        <f>SUM(AP1181,BT1181,BX1181)</f>
        <v>0</v>
      </c>
      <c r="L1181" s="1">
        <f>SUM(AD1181,AF1181,AH1181,AL1181,AJ1181,AN1181,AR1181,AT1181,AV1181,AX1181,BB1181,BD1181,BF1181,BH1181,BJ1181,BL1181,AZ1181)</f>
        <v>120</v>
      </c>
      <c r="M1181" s="1">
        <f>COUNT(#REF!,AD1181,AF1181,AH1181,AJ1181,AL1181,AN1181,AR1181,AT1181,AV1181,AX1181,AZ1181,BB1181,BD1181,BF1181,BH1181,BJ1181,BL1181)</f>
        <v>1</v>
      </c>
      <c r="N1181" s="1">
        <f>BN1181+BP1181</f>
        <v>0</v>
      </c>
      <c r="O1181" s="1">
        <v>0</v>
      </c>
      <c r="P1181" s="1">
        <f>BR1181</f>
        <v>0</v>
      </c>
      <c r="Q1181" s="1">
        <f>BV1181</f>
        <v>0</v>
      </c>
      <c r="R1181" s="1">
        <v>0</v>
      </c>
      <c r="S1181" s="64"/>
      <c r="T1181" s="1">
        <f>SUM(U1181,V1181,X1181,Y1181,Z1181,AA1181,AB1181)</f>
        <v>0</v>
      </c>
      <c r="U1181" s="1">
        <f>CA1181</f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f>CC1181</f>
        <v>0</v>
      </c>
      <c r="AB1181" s="1">
        <f>CB1181</f>
        <v>0</v>
      </c>
      <c r="AC1181" s="64"/>
      <c r="AD1181" s="1"/>
      <c r="AE1181" s="26"/>
      <c r="AF1181" s="1"/>
      <c r="AG1181" s="26"/>
      <c r="AH1181" s="1"/>
      <c r="AI1181" s="26"/>
      <c r="AJ1181" s="1"/>
      <c r="AK1181" s="26"/>
      <c r="AL1181" s="1"/>
      <c r="AM1181" s="26"/>
      <c r="AN1181" s="1"/>
      <c r="AO1181" s="26"/>
      <c r="AP1181" s="1"/>
      <c r="AQ1181" s="26"/>
      <c r="AR1181" s="1"/>
      <c r="AS1181" s="26"/>
      <c r="AT1181" s="1"/>
      <c r="AU1181" s="26"/>
      <c r="AV1181" s="1"/>
      <c r="AW1181" s="26"/>
      <c r="AX1181" s="1"/>
      <c r="AY1181" s="26"/>
      <c r="AZ1181" s="1"/>
      <c r="BA1181" s="26"/>
      <c r="BB1181" s="1"/>
      <c r="BC1181" s="26"/>
      <c r="BD1181" s="1">
        <v>120</v>
      </c>
      <c r="BE1181" s="26">
        <v>1</v>
      </c>
      <c r="BF1181" s="1"/>
      <c r="BG1181" s="26"/>
      <c r="BH1181" s="1"/>
      <c r="BI1181" s="26"/>
      <c r="BJ1181" s="1"/>
      <c r="BK1181" s="26"/>
      <c r="BL1181" s="1"/>
      <c r="BM1181" s="26"/>
      <c r="BN1181" s="1"/>
      <c r="BO1181" s="26"/>
      <c r="BP1181" s="1"/>
      <c r="BQ1181" s="26"/>
      <c r="BR1181" s="1"/>
      <c r="BS1181" s="26"/>
      <c r="BT1181" s="1"/>
      <c r="BU1181" s="26"/>
      <c r="BV1181" s="30"/>
      <c r="BW1181" s="26"/>
      <c r="BX1181" s="30"/>
      <c r="BY1181" s="26"/>
      <c r="BZ1181" s="60"/>
      <c r="CA1181" s="30"/>
      <c r="CB1181" s="30"/>
      <c r="CC1181" s="30"/>
    </row>
    <row r="1182" spans="1:81" s="56" customFormat="1" x14ac:dyDescent="0.35">
      <c r="A1182" s="31" t="s">
        <v>56</v>
      </c>
      <c r="B1182" s="31" t="s">
        <v>61</v>
      </c>
      <c r="C1182" s="31" t="s">
        <v>2310</v>
      </c>
      <c r="D1182" s="31" t="s">
        <v>2311</v>
      </c>
      <c r="E1182" s="31" t="s">
        <v>55</v>
      </c>
      <c r="F1182" s="1">
        <v>999924852</v>
      </c>
      <c r="G1182" s="1">
        <f>(J1182+T1182)-H1182</f>
        <v>119</v>
      </c>
      <c r="H1182" s="1"/>
      <c r="I1182" s="27"/>
      <c r="J1182" s="1">
        <f>SUM(K1182,L1182,N1182,O1182,P1182,Q1182,R1182)</f>
        <v>119</v>
      </c>
      <c r="K1182" s="1">
        <f>SUM(AP1182,BT1182,BX1182)</f>
        <v>0</v>
      </c>
      <c r="L1182" s="1">
        <f>SUM(AD1182,AF1182,AH1182,AL1182,AJ1182,AN1182,AR1182,AT1182,AV1182,AX1182,BB1182,BD1182,BF1182,BH1182,BJ1182,BL1182,AZ1182)</f>
        <v>68</v>
      </c>
      <c r="M1182" s="1">
        <f>COUNT(#REF!,AD1182,AF1182,AH1182,AJ1182,AL1182,AN1182,AR1182,AT1182,AV1182,AX1182,AZ1182,BB1182,BD1182,BF1182,BH1182,BJ1182,BL1182)</f>
        <v>1</v>
      </c>
      <c r="N1182" s="1">
        <f>BN1182+BP1182</f>
        <v>0</v>
      </c>
      <c r="O1182" s="1">
        <v>0</v>
      </c>
      <c r="P1182" s="1">
        <f>BR1182</f>
        <v>51</v>
      </c>
      <c r="Q1182" s="1">
        <f>BV1182</f>
        <v>0</v>
      </c>
      <c r="R1182" s="1">
        <v>0</v>
      </c>
      <c r="S1182" s="64"/>
      <c r="T1182" s="1">
        <f>SUM(U1182,V1182,X1182,Y1182,Z1182,AA1182,AB1182)</f>
        <v>0</v>
      </c>
      <c r="U1182" s="1">
        <f>CA1182</f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f>CC1182</f>
        <v>0</v>
      </c>
      <c r="AB1182" s="1">
        <f>CB1182</f>
        <v>0</v>
      </c>
      <c r="AC1182" s="64"/>
      <c r="AD1182" s="1"/>
      <c r="AE1182" s="26"/>
      <c r="AF1182" s="1">
        <v>68</v>
      </c>
      <c r="AG1182" s="26">
        <v>3</v>
      </c>
      <c r="AH1182" s="1"/>
      <c r="AI1182" s="26"/>
      <c r="AJ1182" s="1"/>
      <c r="AK1182" s="26"/>
      <c r="AL1182" s="1"/>
      <c r="AM1182" s="26"/>
      <c r="AN1182" s="1"/>
      <c r="AO1182" s="26"/>
      <c r="AP1182" s="1"/>
      <c r="AQ1182" s="26"/>
      <c r="AR1182" s="1"/>
      <c r="AS1182" s="26"/>
      <c r="AT1182" s="1"/>
      <c r="AU1182" s="26"/>
      <c r="AV1182" s="1"/>
      <c r="AW1182" s="26"/>
      <c r="AX1182" s="1"/>
      <c r="AY1182" s="26"/>
      <c r="AZ1182" s="1"/>
      <c r="BA1182" s="26"/>
      <c r="BB1182" s="1"/>
      <c r="BC1182" s="26"/>
      <c r="BD1182" s="1"/>
      <c r="BE1182" s="26"/>
      <c r="BF1182" s="1"/>
      <c r="BG1182" s="26"/>
      <c r="BH1182" s="1"/>
      <c r="BI1182" s="26"/>
      <c r="BJ1182" s="1"/>
      <c r="BK1182" s="26"/>
      <c r="BL1182" s="1"/>
      <c r="BM1182" s="26"/>
      <c r="BN1182" s="1"/>
      <c r="BO1182" s="26"/>
      <c r="BP1182" s="1"/>
      <c r="BQ1182" s="26"/>
      <c r="BR1182" s="1">
        <v>51</v>
      </c>
      <c r="BS1182" s="26" t="s">
        <v>94</v>
      </c>
      <c r="BT1182" s="1"/>
      <c r="BU1182" s="26"/>
      <c r="BV1182" s="30"/>
      <c r="BW1182" s="26"/>
      <c r="BX1182" s="30"/>
      <c r="BY1182" s="26"/>
      <c r="BZ1182" s="60"/>
      <c r="CA1182" s="30"/>
      <c r="CB1182" s="30"/>
      <c r="CC1182" s="30"/>
    </row>
    <row r="1183" spans="1:81" s="56" customFormat="1" x14ac:dyDescent="0.35">
      <c r="A1183" s="31" t="s">
        <v>56</v>
      </c>
      <c r="B1183" s="1" t="s">
        <v>61</v>
      </c>
      <c r="C1183" s="1" t="s">
        <v>525</v>
      </c>
      <c r="D1183" s="1" t="s">
        <v>207</v>
      </c>
      <c r="E1183" s="1" t="s">
        <v>55</v>
      </c>
      <c r="F1183" s="1">
        <v>999921537</v>
      </c>
      <c r="G1183" s="1">
        <f>(J1183+T1183)-H1183</f>
        <v>115</v>
      </c>
      <c r="H1183" s="1">
        <f>(K1183+L1183+N1183+O1183+P1183+Q1183+R1183)*0.5</f>
        <v>115</v>
      </c>
      <c r="I1183" s="27"/>
      <c r="J1183" s="1">
        <f>SUM(K1183,L1183,N1183,O1183,P1183,Q1183,R1183)</f>
        <v>230</v>
      </c>
      <c r="K1183" s="1">
        <f>SUM(AP1183,BT1183,BX1183)</f>
        <v>0</v>
      </c>
      <c r="L1183" s="1">
        <f>SUM(AD1183,AF1183,AH1183,AL1183,AJ1183,AN1183,AR1183,AT1183,AV1183,AX1183,BB1183,BD1183,BF1183,BH1183,BJ1183,BL1183,AZ1183)</f>
        <v>0</v>
      </c>
      <c r="M1183" s="1">
        <f>COUNT(#REF!,AD1183,AF1183,AH1183,AJ1183,AL1183,AN1183,AR1183,AT1183,AV1183,AX1183,AZ1183,BB1183,BD1183,BF1183,BH1183,BJ1183,BL1183)</f>
        <v>0</v>
      </c>
      <c r="N1183" s="1">
        <f>BN1183+BP1183</f>
        <v>70</v>
      </c>
      <c r="O1183" s="1">
        <v>0</v>
      </c>
      <c r="P1183" s="1">
        <f>BR1183</f>
        <v>160</v>
      </c>
      <c r="Q1183" s="1">
        <f>BV1183</f>
        <v>0</v>
      </c>
      <c r="R1183" s="1">
        <v>0</v>
      </c>
      <c r="S1183" s="64"/>
      <c r="T1183" s="1">
        <f>SUM(U1183,V1183,X1183,Y1183,Z1183,AA1183,AB1183)</f>
        <v>0</v>
      </c>
      <c r="U1183" s="1">
        <f>CA1183</f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f>CC1183</f>
        <v>0</v>
      </c>
      <c r="AB1183" s="1">
        <f>CB1183</f>
        <v>0</v>
      </c>
      <c r="AC1183" s="64"/>
      <c r="AD1183" s="1"/>
      <c r="AE1183" s="26"/>
      <c r="AF1183" s="1"/>
      <c r="AG1183" s="26"/>
      <c r="AH1183" s="1"/>
      <c r="AI1183" s="26"/>
      <c r="AJ1183" s="1"/>
      <c r="AK1183" s="27"/>
      <c r="AL1183" s="1"/>
      <c r="AM1183" s="26"/>
      <c r="AN1183" s="1"/>
      <c r="AO1183" s="27"/>
      <c r="AP1183" s="1"/>
      <c r="AQ1183" s="27"/>
      <c r="AR1183" s="1"/>
      <c r="AS1183" s="27"/>
      <c r="AT1183" s="1"/>
      <c r="AU1183" s="27"/>
      <c r="AV1183" s="1"/>
      <c r="AW1183" s="27"/>
      <c r="AX1183" s="1"/>
      <c r="AY1183" s="27"/>
      <c r="AZ1183" s="1"/>
      <c r="BA1183" s="26"/>
      <c r="BB1183" s="1"/>
      <c r="BC1183" s="27"/>
      <c r="BD1183" s="1"/>
      <c r="BE1183" s="27"/>
      <c r="BF1183" s="1"/>
      <c r="BG1183" s="27"/>
      <c r="BH1183" s="1"/>
      <c r="BI1183" s="27"/>
      <c r="BJ1183" s="1"/>
      <c r="BK1183" s="27"/>
      <c r="BL1183" s="1"/>
      <c r="BM1183" s="27"/>
      <c r="BN1183" s="1"/>
      <c r="BO1183" s="26"/>
      <c r="BP1183" s="1">
        <v>70</v>
      </c>
      <c r="BQ1183" s="26">
        <v>1</v>
      </c>
      <c r="BR1183" s="1">
        <v>160</v>
      </c>
      <c r="BS1183" s="26">
        <v>1</v>
      </c>
      <c r="BT1183" s="1"/>
      <c r="BU1183" s="26"/>
      <c r="BV1183" s="30"/>
      <c r="BW1183" s="26"/>
      <c r="BX1183" s="30"/>
      <c r="BY1183" s="26"/>
      <c r="BZ1183" s="60"/>
      <c r="CA1183" s="30"/>
      <c r="CB1183" s="30"/>
      <c r="CC1183" s="30"/>
    </row>
    <row r="1184" spans="1:81" s="56" customFormat="1" x14ac:dyDescent="0.35">
      <c r="A1184" s="1" t="s">
        <v>56</v>
      </c>
      <c r="B1184" s="1" t="s">
        <v>61</v>
      </c>
      <c r="C1184" s="1" t="s">
        <v>1856</v>
      </c>
      <c r="D1184" s="1" t="s">
        <v>2969</v>
      </c>
      <c r="E1184" s="1" t="s">
        <v>55</v>
      </c>
      <c r="F1184" s="1">
        <v>999926590</v>
      </c>
      <c r="G1184" s="1">
        <f>(J1184+T1184)-H1184</f>
        <v>93</v>
      </c>
      <c r="H1184" s="1"/>
      <c r="I1184" s="27"/>
      <c r="J1184" s="1">
        <f>SUM(K1184,L1184,N1184,O1184,P1184,Q1184,R1184)</f>
        <v>93</v>
      </c>
      <c r="K1184" s="1">
        <f>SUM(AP1184,BT1184,BX1184)</f>
        <v>0</v>
      </c>
      <c r="L1184" s="1">
        <f>SUM(AD1184,AF1184,AH1184,AL1184,AJ1184,AN1184,AR1184,AT1184,AV1184,AX1184,BB1184,BD1184,BF1184,BH1184,BJ1184,BL1184,AZ1184)</f>
        <v>93</v>
      </c>
      <c r="M1184" s="1">
        <f>COUNT(#REF!,AD1184,AF1184,AH1184,AJ1184,AL1184,AN1184,AR1184,AT1184,AV1184,AX1184,AZ1184,BB1184,BD1184,BF1184,BH1184,BJ1184,BL1184)</f>
        <v>2</v>
      </c>
      <c r="N1184" s="1">
        <f>BN1184+BP1184</f>
        <v>0</v>
      </c>
      <c r="O1184" s="1">
        <v>0</v>
      </c>
      <c r="P1184" s="1">
        <f>BR1184</f>
        <v>0</v>
      </c>
      <c r="Q1184" s="1">
        <f>BV1184</f>
        <v>0</v>
      </c>
      <c r="R1184" s="1">
        <v>0</v>
      </c>
      <c r="S1184" s="64"/>
      <c r="T1184" s="1">
        <f>SUM(U1184,V1184,X1184,Y1184,Z1184,AA1184,AB1184)</f>
        <v>0</v>
      </c>
      <c r="U1184" s="1">
        <f>CA1184</f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f>CC1184</f>
        <v>0</v>
      </c>
      <c r="AB1184" s="1">
        <f>CB1184</f>
        <v>0</v>
      </c>
      <c r="AC1184" s="64"/>
      <c r="AD1184" s="1"/>
      <c r="AE1184" s="26"/>
      <c r="AF1184" s="1"/>
      <c r="AG1184" s="26"/>
      <c r="AH1184" s="1"/>
      <c r="AI1184" s="26"/>
      <c r="AJ1184" s="1"/>
      <c r="AK1184" s="26"/>
      <c r="AL1184" s="1"/>
      <c r="AM1184" s="26"/>
      <c r="AN1184" s="1">
        <v>63</v>
      </c>
      <c r="AO1184" s="26">
        <v>5</v>
      </c>
      <c r="AP1184" s="1"/>
      <c r="AQ1184" s="26"/>
      <c r="AR1184" s="1"/>
      <c r="AS1184" s="26"/>
      <c r="AT1184" s="1"/>
      <c r="AU1184" s="26"/>
      <c r="AV1184" s="1"/>
      <c r="AW1184" s="26"/>
      <c r="AX1184" s="1">
        <v>30</v>
      </c>
      <c r="AY1184" s="26">
        <v>1</v>
      </c>
      <c r="AZ1184" s="1"/>
      <c r="BA1184" s="26"/>
      <c r="BB1184" s="1"/>
      <c r="BC1184" s="26"/>
      <c r="BD1184" s="1"/>
      <c r="BE1184" s="26"/>
      <c r="BF1184" s="1"/>
      <c r="BG1184" s="26"/>
      <c r="BH1184" s="1"/>
      <c r="BI1184" s="26"/>
      <c r="BJ1184" s="1"/>
      <c r="BK1184" s="26"/>
      <c r="BL1184" s="1"/>
      <c r="BM1184" s="26"/>
      <c r="BN1184" s="1"/>
      <c r="BO1184" s="26"/>
      <c r="BP1184" s="1"/>
      <c r="BQ1184" s="26"/>
      <c r="BR1184" s="1"/>
      <c r="BS1184" s="26"/>
      <c r="BT1184" s="1"/>
      <c r="BU1184" s="26"/>
      <c r="BV1184" s="30"/>
      <c r="BW1184" s="26"/>
      <c r="BX1184" s="30"/>
      <c r="BY1184" s="26"/>
      <c r="BZ1184" s="60"/>
      <c r="CA1184" s="30"/>
      <c r="CB1184" s="30"/>
      <c r="CC1184" s="30"/>
    </row>
    <row r="1185" spans="1:81" s="56" customFormat="1" x14ac:dyDescent="0.35">
      <c r="A1185" s="31" t="s">
        <v>56</v>
      </c>
      <c r="B1185" s="31" t="s">
        <v>61</v>
      </c>
      <c r="C1185" s="31" t="s">
        <v>2369</v>
      </c>
      <c r="D1185" s="31" t="s">
        <v>2370</v>
      </c>
      <c r="E1185" s="31" t="s">
        <v>55</v>
      </c>
      <c r="F1185" s="1">
        <v>999925098</v>
      </c>
      <c r="G1185" s="1">
        <f>(J1185+T1185)-H1185</f>
        <v>90</v>
      </c>
      <c r="H1185" s="1"/>
      <c r="I1185" s="27"/>
      <c r="J1185" s="1">
        <f>SUM(K1185,L1185,N1185,O1185,P1185,Q1185,R1185)</f>
        <v>90</v>
      </c>
      <c r="K1185" s="1">
        <f>SUM(AP1185,BT1185,BX1185)</f>
        <v>0</v>
      </c>
      <c r="L1185" s="1">
        <f>SUM(AD1185,AF1185,AH1185,AL1185,AJ1185,AN1185,AR1185,AT1185,AV1185,AX1185,BB1185,BD1185,BF1185,BH1185,BJ1185,BL1185,AZ1185)</f>
        <v>90</v>
      </c>
      <c r="M1185" s="1">
        <f>COUNT(#REF!,AD1185,AF1185,AH1185,AJ1185,AL1185,AN1185,AR1185,AT1185,AV1185,AX1185,AZ1185,BB1185,BD1185,BF1185,BH1185,BJ1185,BL1185)</f>
        <v>1</v>
      </c>
      <c r="N1185" s="1">
        <f>BN1185+BP1185</f>
        <v>0</v>
      </c>
      <c r="O1185" s="1">
        <v>0</v>
      </c>
      <c r="P1185" s="1">
        <f>BR1185</f>
        <v>0</v>
      </c>
      <c r="Q1185" s="1">
        <f>BV1185</f>
        <v>0</v>
      </c>
      <c r="R1185" s="1">
        <v>0</v>
      </c>
      <c r="S1185" s="64"/>
      <c r="T1185" s="1">
        <f>SUM(U1185,V1185,X1185,Y1185,Z1185,AA1185,AB1185)</f>
        <v>0</v>
      </c>
      <c r="U1185" s="1">
        <f>CA1185</f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f>CC1185</f>
        <v>0</v>
      </c>
      <c r="AB1185" s="1">
        <f>CB1185</f>
        <v>0</v>
      </c>
      <c r="AC1185" s="64"/>
      <c r="AD1185" s="1"/>
      <c r="AE1185" s="26"/>
      <c r="AF1185" s="1">
        <v>90</v>
      </c>
      <c r="AG1185" s="26">
        <v>2</v>
      </c>
      <c r="AH1185" s="1"/>
      <c r="AI1185" s="26"/>
      <c r="AJ1185" s="1"/>
      <c r="AK1185" s="26"/>
      <c r="AL1185" s="1"/>
      <c r="AM1185" s="26"/>
      <c r="AN1185" s="1"/>
      <c r="AO1185" s="26"/>
      <c r="AP1185" s="1"/>
      <c r="AQ1185" s="26"/>
      <c r="AR1185" s="1"/>
      <c r="AS1185" s="26"/>
      <c r="AT1185" s="1"/>
      <c r="AU1185" s="26"/>
      <c r="AV1185" s="1"/>
      <c r="AW1185" s="26"/>
      <c r="AX1185" s="1"/>
      <c r="AY1185" s="26"/>
      <c r="AZ1185" s="1"/>
      <c r="BA1185" s="26"/>
      <c r="BB1185" s="1"/>
      <c r="BC1185" s="26"/>
      <c r="BD1185" s="1"/>
      <c r="BE1185" s="26"/>
      <c r="BF1185" s="1"/>
      <c r="BG1185" s="26"/>
      <c r="BH1185" s="1"/>
      <c r="BI1185" s="26"/>
      <c r="BJ1185" s="1"/>
      <c r="BK1185" s="26"/>
      <c r="BL1185" s="1"/>
      <c r="BM1185" s="26"/>
      <c r="BN1185" s="1"/>
      <c r="BO1185" s="26"/>
      <c r="BP1185" s="1"/>
      <c r="BQ1185" s="26"/>
      <c r="BR1185" s="1"/>
      <c r="BS1185" s="26"/>
      <c r="BT1185" s="1"/>
      <c r="BU1185" s="26"/>
      <c r="BV1185" s="30"/>
      <c r="BW1185" s="26"/>
      <c r="BX1185" s="30"/>
      <c r="BY1185" s="26"/>
      <c r="BZ1185" s="60"/>
      <c r="CA1185" s="30"/>
      <c r="CB1185" s="30"/>
      <c r="CC1185" s="30"/>
    </row>
    <row r="1186" spans="1:81" s="56" customFormat="1" x14ac:dyDescent="0.35">
      <c r="A1186" s="1" t="s">
        <v>56</v>
      </c>
      <c r="B1186" s="1" t="s">
        <v>61</v>
      </c>
      <c r="C1186" s="1" t="s">
        <v>882</v>
      </c>
      <c r="D1186" s="1" t="s">
        <v>3451</v>
      </c>
      <c r="E1186" s="1" t="s">
        <v>55</v>
      </c>
      <c r="F1186" s="1">
        <v>999927799</v>
      </c>
      <c r="G1186" s="1">
        <f>(J1186+T1186)-H1186</f>
        <v>90</v>
      </c>
      <c r="H1186" s="1"/>
      <c r="I1186" s="27"/>
      <c r="J1186" s="1">
        <f>SUM(K1186,L1186,N1186,O1186,P1186,Q1186,R1186)</f>
        <v>90</v>
      </c>
      <c r="K1186" s="1">
        <f>SUM(AP1186,BT1186,BX1186)</f>
        <v>0</v>
      </c>
      <c r="L1186" s="1">
        <f>SUM(AD1186,AF1186,AH1186,AL1186,AJ1186,AN1186,AR1186,AT1186,AV1186,AX1186,BB1186,BD1186,BF1186,BH1186,BJ1186,BL1186,AZ1186)</f>
        <v>90</v>
      </c>
      <c r="M1186" s="1">
        <f>COUNT(#REF!,AD1186,AF1186,AH1186,AJ1186,AL1186,AN1186,AR1186,AT1186,AV1186,AX1186,AZ1186,BB1186,BD1186,BF1186,BH1186,BJ1186,BL1186)</f>
        <v>1</v>
      </c>
      <c r="N1186" s="1">
        <f>BN1186+BP1186</f>
        <v>0</v>
      </c>
      <c r="O1186" s="1">
        <v>0</v>
      </c>
      <c r="P1186" s="1">
        <f>BR1186</f>
        <v>0</v>
      </c>
      <c r="Q1186" s="1">
        <f>BV1186</f>
        <v>0</v>
      </c>
      <c r="R1186" s="1">
        <v>0</v>
      </c>
      <c r="S1186" s="64"/>
      <c r="T1186" s="1">
        <f>SUM(U1186,V1186,X1186,Y1186,Z1186,AA1186,AB1186)</f>
        <v>0</v>
      </c>
      <c r="U1186" s="1">
        <f>CA1186</f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f>CC1186</f>
        <v>0</v>
      </c>
      <c r="AB1186" s="1">
        <f>CB1186</f>
        <v>0</v>
      </c>
      <c r="AC1186" s="64"/>
      <c r="AD1186" s="1"/>
      <c r="AE1186" s="26"/>
      <c r="AF1186" s="1"/>
      <c r="AG1186" s="26"/>
      <c r="AH1186" s="1"/>
      <c r="AI1186" s="26"/>
      <c r="AJ1186" s="1"/>
      <c r="AK1186" s="26"/>
      <c r="AL1186" s="1"/>
      <c r="AM1186" s="26"/>
      <c r="AN1186" s="1"/>
      <c r="AO1186" s="26"/>
      <c r="AP1186" s="1"/>
      <c r="AQ1186" s="26"/>
      <c r="AR1186" s="1"/>
      <c r="AS1186" s="26"/>
      <c r="AT1186" s="1"/>
      <c r="AU1186" s="26"/>
      <c r="AV1186" s="1"/>
      <c r="AW1186" s="26"/>
      <c r="AX1186" s="1"/>
      <c r="AY1186" s="26"/>
      <c r="AZ1186" s="1"/>
      <c r="BA1186" s="26"/>
      <c r="BB1186" s="1"/>
      <c r="BC1186" s="26"/>
      <c r="BD1186" s="1"/>
      <c r="BE1186" s="26"/>
      <c r="BF1186" s="1">
        <v>90</v>
      </c>
      <c r="BG1186" s="26">
        <v>2</v>
      </c>
      <c r="BH1186" s="1"/>
      <c r="BI1186" s="26"/>
      <c r="BJ1186" s="1"/>
      <c r="BK1186" s="26"/>
      <c r="BL1186" s="1"/>
      <c r="BM1186" s="26"/>
      <c r="BN1186" s="1"/>
      <c r="BO1186" s="26"/>
      <c r="BP1186" s="1"/>
      <c r="BQ1186" s="26"/>
      <c r="BR1186" s="1"/>
      <c r="BS1186" s="26"/>
      <c r="BT1186" s="1"/>
      <c r="BU1186" s="26"/>
      <c r="BV1186" s="30"/>
      <c r="BW1186" s="26"/>
      <c r="BX1186" s="30"/>
      <c r="BY1186" s="26"/>
      <c r="BZ1186" s="60"/>
      <c r="CA1186" s="30"/>
      <c r="CB1186" s="30"/>
      <c r="CC1186" s="30"/>
    </row>
    <row r="1187" spans="1:81" s="56" customFormat="1" x14ac:dyDescent="0.35">
      <c r="A1187" s="30" t="s">
        <v>56</v>
      </c>
      <c r="B1187" s="30" t="s">
        <v>61</v>
      </c>
      <c r="C1187" s="30" t="s">
        <v>3586</v>
      </c>
      <c r="D1187" s="30" t="s">
        <v>3587</v>
      </c>
      <c r="E1187" s="30" t="s">
        <v>55</v>
      </c>
      <c r="F1187" s="30">
        <v>999928147</v>
      </c>
      <c r="G1187" s="1">
        <f>(J1187+T1187)-H1187</f>
        <v>90</v>
      </c>
      <c r="H1187" s="1"/>
      <c r="I1187" s="27"/>
      <c r="J1187" s="1">
        <f>SUM(K1187,L1187,N1187,O1187,P1187,Q1187,R1187)</f>
        <v>90</v>
      </c>
      <c r="K1187" s="1">
        <f>SUM(AP1187,BT1187,BX1187)</f>
        <v>0</v>
      </c>
      <c r="L1187" s="1">
        <f>SUM(AD1187,AF1187,AH1187,AL1187,AJ1187,AN1187,AR1187,AT1187,AV1187,AX1187,BB1187,BD1187,BF1187,BH1187,BJ1187,BL1187,AZ1187)</f>
        <v>90</v>
      </c>
      <c r="M1187" s="1">
        <f>COUNT(#REF!,AD1187,AF1187,AH1187,AJ1187,AL1187,AN1187,AR1187,AT1187,AV1187,AX1187,AZ1187,BB1187,BD1187,BF1187,BH1187,BJ1187,BL1187)</f>
        <v>1</v>
      </c>
      <c r="N1187" s="1">
        <f>BN1187+BP1187</f>
        <v>0</v>
      </c>
      <c r="O1187" s="1">
        <v>0</v>
      </c>
      <c r="P1187" s="1">
        <f>BR1187</f>
        <v>0</v>
      </c>
      <c r="Q1187" s="1">
        <f>BV1187</f>
        <v>0</v>
      </c>
      <c r="R1187" s="1">
        <v>0</v>
      </c>
      <c r="S1187" s="64"/>
      <c r="T1187" s="1">
        <f>SUM(U1187,V1187,X1187,Y1187,Z1187,AA1187,AB1187)</f>
        <v>0</v>
      </c>
      <c r="U1187" s="1">
        <f>CA1187</f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f>CC1187</f>
        <v>0</v>
      </c>
      <c r="AB1187" s="1">
        <f>CB1187</f>
        <v>0</v>
      </c>
      <c r="AC1187" s="64"/>
      <c r="AD1187" s="1"/>
      <c r="AE1187" s="26"/>
      <c r="AF1187" s="1"/>
      <c r="AG1187" s="26"/>
      <c r="AH1187" s="1"/>
      <c r="AI1187" s="26"/>
      <c r="AJ1187" s="1"/>
      <c r="AK1187" s="26"/>
      <c r="AL1187" s="1"/>
      <c r="AM1187" s="26"/>
      <c r="AN1187" s="1"/>
      <c r="AO1187" s="26"/>
      <c r="AP1187" s="1"/>
      <c r="AQ1187" s="26"/>
      <c r="AR1187" s="1"/>
      <c r="AS1187" s="26"/>
      <c r="AT1187" s="1"/>
      <c r="AU1187" s="26"/>
      <c r="AV1187" s="1"/>
      <c r="AW1187" s="26"/>
      <c r="AX1187" s="1"/>
      <c r="AY1187" s="26"/>
      <c r="AZ1187" s="1"/>
      <c r="BA1187" s="26"/>
      <c r="BB1187" s="1"/>
      <c r="BC1187" s="26"/>
      <c r="BD1187" s="1">
        <v>90</v>
      </c>
      <c r="BE1187" s="26">
        <v>2</v>
      </c>
      <c r="BF1187" s="1"/>
      <c r="BG1187" s="26"/>
      <c r="BH1187" s="1"/>
      <c r="BI1187" s="26"/>
      <c r="BJ1187" s="1"/>
      <c r="BK1187" s="26"/>
      <c r="BL1187" s="1"/>
      <c r="BM1187" s="26"/>
      <c r="BN1187" s="1"/>
      <c r="BO1187" s="26"/>
      <c r="BP1187" s="1"/>
      <c r="BQ1187" s="26"/>
      <c r="BR1187" s="1"/>
      <c r="BS1187" s="26"/>
      <c r="BT1187" s="1"/>
      <c r="BU1187" s="26"/>
      <c r="BV1187" s="30"/>
      <c r="BW1187" s="26"/>
      <c r="BX1187" s="30"/>
      <c r="BY1187" s="26"/>
      <c r="BZ1187" s="60"/>
      <c r="CA1187" s="30"/>
      <c r="CB1187" s="30"/>
      <c r="CC1187" s="30"/>
    </row>
    <row r="1188" spans="1:81" s="56" customFormat="1" x14ac:dyDescent="0.35">
      <c r="A1188" s="1" t="s">
        <v>56</v>
      </c>
      <c r="B1188" s="1" t="s">
        <v>61</v>
      </c>
      <c r="C1188" s="1" t="s">
        <v>1983</v>
      </c>
      <c r="D1188" s="1" t="s">
        <v>3067</v>
      </c>
      <c r="E1188" s="1" t="s">
        <v>55</v>
      </c>
      <c r="F1188" s="1">
        <v>999926805</v>
      </c>
      <c r="G1188" s="1">
        <f>(J1188+T1188)-H1188</f>
        <v>89</v>
      </c>
      <c r="H1188" s="1"/>
      <c r="I1188" s="27"/>
      <c r="J1188" s="1">
        <f>SUM(K1188,L1188,N1188,O1188,P1188,Q1188,R1188)</f>
        <v>89</v>
      </c>
      <c r="K1188" s="1">
        <f>SUM(AP1188,BT1188,BX1188)</f>
        <v>0</v>
      </c>
      <c r="L1188" s="1">
        <f>SUM(AD1188,AF1188,AH1188,AL1188,AJ1188,AN1188,AR1188,AT1188,AV1188,AX1188,BB1188,BD1188,BF1188,BH1188,BJ1188,BL1188,AZ1188)</f>
        <v>38</v>
      </c>
      <c r="M1188" s="1">
        <f>COUNT(#REF!,AD1188,AF1188,AH1188,AJ1188,AL1188,AN1188,AR1188,AT1188,AV1188,AX1188,AZ1188,BB1188,BD1188,BF1188,BH1188,BJ1188,BL1188)</f>
        <v>1</v>
      </c>
      <c r="N1188" s="1">
        <f>BN1188+BP1188</f>
        <v>0</v>
      </c>
      <c r="O1188" s="1">
        <v>0</v>
      </c>
      <c r="P1188" s="1">
        <f>BR1188</f>
        <v>51</v>
      </c>
      <c r="Q1188" s="1">
        <f>BV1188</f>
        <v>0</v>
      </c>
      <c r="R1188" s="1">
        <v>0</v>
      </c>
      <c r="S1188" s="64"/>
      <c r="T1188" s="1">
        <f>SUM(U1188,V1188,X1188,Y1188,Z1188,AA1188,AB1188)</f>
        <v>0</v>
      </c>
      <c r="U1188" s="1">
        <f>CA1188</f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f>CC1188</f>
        <v>0</v>
      </c>
      <c r="AB1188" s="1">
        <f>CB1188</f>
        <v>0</v>
      </c>
      <c r="AC1188" s="64"/>
      <c r="AD1188" s="1"/>
      <c r="AE1188" s="26"/>
      <c r="AF1188" s="1"/>
      <c r="AG1188" s="26"/>
      <c r="AH1188" s="1"/>
      <c r="AI1188" s="26"/>
      <c r="AJ1188" s="1"/>
      <c r="AK1188" s="26"/>
      <c r="AL1188" s="1"/>
      <c r="AM1188" s="26"/>
      <c r="AN1188" s="1">
        <v>38</v>
      </c>
      <c r="AO1188" s="26" t="s">
        <v>94</v>
      </c>
      <c r="AP1188" s="1"/>
      <c r="AQ1188" s="26"/>
      <c r="AR1188" s="1"/>
      <c r="AS1188" s="26"/>
      <c r="AT1188" s="1"/>
      <c r="AU1188" s="26"/>
      <c r="AV1188" s="1"/>
      <c r="AW1188" s="26"/>
      <c r="AX1188" s="1"/>
      <c r="AY1188" s="26"/>
      <c r="AZ1188" s="1"/>
      <c r="BA1188" s="26"/>
      <c r="BB1188" s="1"/>
      <c r="BC1188" s="26"/>
      <c r="BD1188" s="1"/>
      <c r="BE1188" s="26"/>
      <c r="BF1188" s="1"/>
      <c r="BG1188" s="26"/>
      <c r="BH1188" s="1"/>
      <c r="BI1188" s="26"/>
      <c r="BJ1188" s="1"/>
      <c r="BK1188" s="26"/>
      <c r="BL1188" s="1"/>
      <c r="BM1188" s="26"/>
      <c r="BN1188" s="1"/>
      <c r="BO1188" s="26"/>
      <c r="BP1188" s="1"/>
      <c r="BQ1188" s="26"/>
      <c r="BR1188" s="1">
        <v>51</v>
      </c>
      <c r="BS1188" s="26" t="s">
        <v>94</v>
      </c>
      <c r="BT1188" s="1"/>
      <c r="BU1188" s="26"/>
      <c r="BV1188" s="30"/>
      <c r="BW1188" s="26"/>
      <c r="BX1188" s="30"/>
      <c r="BY1188" s="26"/>
      <c r="BZ1188" s="60"/>
      <c r="CA1188" s="30"/>
      <c r="CB1188" s="30"/>
      <c r="CC1188" s="30"/>
    </row>
    <row r="1189" spans="1:81" s="56" customFormat="1" x14ac:dyDescent="0.35">
      <c r="A1189" s="31" t="s">
        <v>56</v>
      </c>
      <c r="B1189" s="1" t="s">
        <v>61</v>
      </c>
      <c r="C1189" s="1" t="s">
        <v>2800</v>
      </c>
      <c r="D1189" s="1" t="s">
        <v>2801</v>
      </c>
      <c r="E1189" s="1" t="s">
        <v>55</v>
      </c>
      <c r="F1189" s="1">
        <v>999926154</v>
      </c>
      <c r="G1189" s="1">
        <f>(J1189+T1189)-H1189</f>
        <v>84</v>
      </c>
      <c r="H1189" s="1">
        <f>(K1189+L1189+N1189+O1189+P1189+Q1189+R1189)*0.5</f>
        <v>84</v>
      </c>
      <c r="I1189" s="27"/>
      <c r="J1189" s="1">
        <f>SUM(K1189,L1189,N1189,O1189,P1189,Q1189,R1189)</f>
        <v>168</v>
      </c>
      <c r="K1189" s="1">
        <f>SUM(AP1189,BT1189,BX1189)</f>
        <v>0</v>
      </c>
      <c r="L1189" s="1">
        <f>SUM(AD1189,AF1189,AH1189,AL1189,AJ1189,AN1189,AR1189,AT1189,AV1189,AX1189,BB1189,BD1189,BF1189,BH1189,BJ1189,BL1189,AZ1189)</f>
        <v>90</v>
      </c>
      <c r="M1189" s="1">
        <f>COUNT(#REF!,AD1189,AF1189,AH1189,AJ1189,AL1189,AN1189,AR1189,AT1189,AV1189,AX1189,AZ1189,BB1189,BD1189,BF1189,BH1189,BJ1189,BL1189)</f>
        <v>1</v>
      </c>
      <c r="N1189" s="1">
        <f>BN1189+BP1189</f>
        <v>0</v>
      </c>
      <c r="O1189" s="1">
        <v>0</v>
      </c>
      <c r="P1189" s="1">
        <f>BR1189</f>
        <v>78</v>
      </c>
      <c r="Q1189" s="1">
        <f>BV1189</f>
        <v>0</v>
      </c>
      <c r="R1189" s="1">
        <v>0</v>
      </c>
      <c r="S1189" s="64"/>
      <c r="T1189" s="1">
        <f>SUM(U1189,V1189,X1189,Y1189,Z1189,AA1189,AB1189)</f>
        <v>0</v>
      </c>
      <c r="U1189" s="1">
        <f>CA1189</f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f>CC1189</f>
        <v>0</v>
      </c>
      <c r="AB1189" s="1">
        <f>CB1189</f>
        <v>0</v>
      </c>
      <c r="AC1189" s="64"/>
      <c r="AD1189" s="1"/>
      <c r="AE1189" s="26"/>
      <c r="AF1189" s="1"/>
      <c r="AG1189" s="26"/>
      <c r="AH1189" s="1"/>
      <c r="AI1189" s="26"/>
      <c r="AJ1189" s="1">
        <v>90</v>
      </c>
      <c r="AK1189" s="26">
        <v>2</v>
      </c>
      <c r="AL1189" s="1"/>
      <c r="AM1189" s="26"/>
      <c r="AN1189" s="1"/>
      <c r="AO1189" s="26"/>
      <c r="AP1189" s="1"/>
      <c r="AQ1189" s="26"/>
      <c r="AR1189" s="1"/>
      <c r="AS1189" s="26"/>
      <c r="AT1189" s="1"/>
      <c r="AU1189" s="26"/>
      <c r="AV1189" s="1"/>
      <c r="AW1189" s="26"/>
      <c r="AX1189" s="1"/>
      <c r="AY1189" s="26"/>
      <c r="AZ1189" s="1"/>
      <c r="BA1189" s="26"/>
      <c r="BB1189" s="1"/>
      <c r="BC1189" s="26"/>
      <c r="BD1189" s="1"/>
      <c r="BE1189" s="26"/>
      <c r="BF1189" s="1"/>
      <c r="BG1189" s="26"/>
      <c r="BH1189" s="1"/>
      <c r="BI1189" s="26"/>
      <c r="BJ1189" s="1"/>
      <c r="BK1189" s="26"/>
      <c r="BL1189" s="1"/>
      <c r="BM1189" s="26"/>
      <c r="BN1189" s="1"/>
      <c r="BO1189" s="26"/>
      <c r="BP1189" s="1"/>
      <c r="BQ1189" s="26"/>
      <c r="BR1189" s="1">
        <v>78</v>
      </c>
      <c r="BS1189" s="26">
        <v>6</v>
      </c>
      <c r="BT1189" s="1"/>
      <c r="BU1189" s="26"/>
      <c r="BV1189" s="30"/>
      <c r="BW1189" s="26"/>
      <c r="BX1189" s="30"/>
      <c r="BY1189" s="26"/>
      <c r="BZ1189" s="60"/>
      <c r="CA1189" s="30"/>
      <c r="CB1189" s="30"/>
      <c r="CC1189" s="30"/>
    </row>
    <row r="1190" spans="1:81" s="56" customFormat="1" x14ac:dyDescent="0.35">
      <c r="A1190" s="32" t="s">
        <v>56</v>
      </c>
      <c r="B1190" s="32" t="s">
        <v>61</v>
      </c>
      <c r="C1190" s="32" t="s">
        <v>241</v>
      </c>
      <c r="D1190" s="37" t="s">
        <v>1671</v>
      </c>
      <c r="E1190" s="32" t="s">
        <v>55</v>
      </c>
      <c r="F1190" s="32">
        <v>999925960</v>
      </c>
      <c r="G1190" s="1">
        <f>(J1190+T1190)-H1190</f>
        <v>81</v>
      </c>
      <c r="H1190" s="1"/>
      <c r="I1190" s="27"/>
      <c r="J1190" s="1">
        <f>SUM(K1190,L1190,N1190,O1190,P1190,Q1190,R1190)</f>
        <v>81</v>
      </c>
      <c r="K1190" s="1">
        <f>SUM(AP1190,BT1190,BX1190)</f>
        <v>0</v>
      </c>
      <c r="L1190" s="1">
        <f>SUM(AD1190,AF1190,AH1190,AL1190,AJ1190,AN1190,AR1190,AT1190,AV1190,AX1190,BB1190,BD1190,BF1190,BH1190,BJ1190,BL1190,AZ1190)</f>
        <v>30</v>
      </c>
      <c r="M1190" s="1">
        <f>COUNT(#REF!,AD1190,AF1190,AH1190,AJ1190,AL1190,AN1190,AR1190,AT1190,AV1190,AX1190,AZ1190,BB1190,BD1190,BF1190,BH1190,BJ1190,BL1190)</f>
        <v>1</v>
      </c>
      <c r="N1190" s="1">
        <f>BN1190+BP1190</f>
        <v>0</v>
      </c>
      <c r="O1190" s="1">
        <v>0</v>
      </c>
      <c r="P1190" s="1">
        <f>BR1190</f>
        <v>51</v>
      </c>
      <c r="Q1190" s="1">
        <f>BV1190</f>
        <v>0</v>
      </c>
      <c r="R1190" s="1">
        <v>0</v>
      </c>
      <c r="S1190" s="64"/>
      <c r="T1190" s="1">
        <f>SUM(U1190,V1190,X1190,Y1190,Z1190,AA1190,AB1190)</f>
        <v>0</v>
      </c>
      <c r="U1190" s="1">
        <f>CA1190</f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f>CC1190</f>
        <v>0</v>
      </c>
      <c r="AB1190" s="1">
        <f>CB1190</f>
        <v>0</v>
      </c>
      <c r="AC1190" s="64"/>
      <c r="AD1190" s="1">
        <v>30</v>
      </c>
      <c r="AE1190" s="26">
        <v>1</v>
      </c>
      <c r="AF1190" s="1"/>
      <c r="AG1190" s="26"/>
      <c r="AH1190" s="1"/>
      <c r="AI1190" s="26"/>
      <c r="AJ1190" s="1"/>
      <c r="AK1190" s="26"/>
      <c r="AL1190" s="1"/>
      <c r="AM1190" s="26"/>
      <c r="AN1190" s="1"/>
      <c r="AO1190" s="26"/>
      <c r="AP1190" s="1"/>
      <c r="AQ1190" s="26"/>
      <c r="AR1190" s="1"/>
      <c r="AS1190" s="26"/>
      <c r="AT1190" s="1"/>
      <c r="AU1190" s="26"/>
      <c r="AV1190" s="1"/>
      <c r="AW1190" s="26"/>
      <c r="AX1190" s="1"/>
      <c r="AY1190" s="26"/>
      <c r="AZ1190" s="1"/>
      <c r="BA1190" s="26"/>
      <c r="BB1190" s="1"/>
      <c r="BC1190" s="26"/>
      <c r="BD1190" s="1"/>
      <c r="BE1190" s="26"/>
      <c r="BF1190" s="1"/>
      <c r="BG1190" s="26"/>
      <c r="BH1190" s="1"/>
      <c r="BI1190" s="26"/>
      <c r="BJ1190" s="1"/>
      <c r="BK1190" s="26"/>
      <c r="BL1190" s="1"/>
      <c r="BM1190" s="26"/>
      <c r="BN1190" s="1"/>
      <c r="BO1190" s="26"/>
      <c r="BP1190" s="1"/>
      <c r="BQ1190" s="26"/>
      <c r="BR1190" s="1">
        <v>51</v>
      </c>
      <c r="BS1190" s="26" t="s">
        <v>94</v>
      </c>
      <c r="BT1190" s="1"/>
      <c r="BU1190" s="26"/>
      <c r="BV1190" s="30"/>
      <c r="BW1190" s="26"/>
      <c r="BX1190" s="30"/>
      <c r="BY1190" s="26"/>
      <c r="BZ1190" s="60"/>
      <c r="CA1190" s="30"/>
      <c r="CB1190" s="30"/>
      <c r="CC1190" s="30"/>
    </row>
    <row r="1191" spans="1:81" s="56" customFormat="1" x14ac:dyDescent="0.35">
      <c r="A1191" s="1" t="s">
        <v>56</v>
      </c>
      <c r="B1191" s="1" t="s">
        <v>61</v>
      </c>
      <c r="C1191" s="1" t="s">
        <v>2291</v>
      </c>
      <c r="D1191" s="1" t="s">
        <v>1220</v>
      </c>
      <c r="E1191" s="1" t="s">
        <v>55</v>
      </c>
      <c r="F1191" s="1">
        <v>999924808</v>
      </c>
      <c r="G1191" s="1">
        <f>(J1191+T1191)-H1191</f>
        <v>78</v>
      </c>
      <c r="H1191" s="1"/>
      <c r="I1191" s="27"/>
      <c r="J1191" s="1">
        <f>SUM(K1191,L1191,N1191,O1191,P1191,Q1191,R1191)</f>
        <v>78</v>
      </c>
      <c r="K1191" s="1">
        <f>SUM(AP1191,BT1191,BX1191)</f>
        <v>0</v>
      </c>
      <c r="L1191" s="1">
        <f>SUM(AD1191,AF1191,AH1191,AL1191,AJ1191,AN1191,AR1191,AT1191,AV1191,AX1191,BB1191,BD1191,BF1191,BH1191,BJ1191,BL1191,AZ1191)</f>
        <v>0</v>
      </c>
      <c r="M1191" s="1">
        <f>COUNT(#REF!,AD1191,AF1191,AH1191,AJ1191,AL1191,AN1191,AR1191,AT1191,AV1191,AX1191,AZ1191,BB1191,BD1191,BF1191,BH1191,BJ1191,BL1191)</f>
        <v>0</v>
      </c>
      <c r="N1191" s="1">
        <f>BN1191+BP1191</f>
        <v>0</v>
      </c>
      <c r="O1191" s="1">
        <v>0</v>
      </c>
      <c r="P1191" s="1">
        <f>BR1191</f>
        <v>78</v>
      </c>
      <c r="Q1191" s="1">
        <f>BV1191</f>
        <v>0</v>
      </c>
      <c r="R1191" s="1">
        <v>0</v>
      </c>
      <c r="S1191" s="64"/>
      <c r="T1191" s="1">
        <f>SUM(U1191,V1191,X1191,Y1191,Z1191,AA1191,AB1191)</f>
        <v>0</v>
      </c>
      <c r="U1191" s="1">
        <f>CA1191</f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f>CC1191</f>
        <v>0</v>
      </c>
      <c r="AB1191" s="1">
        <f>CB1191</f>
        <v>0</v>
      </c>
      <c r="AC1191" s="64"/>
      <c r="AD1191" s="1"/>
      <c r="AE1191" s="26"/>
      <c r="AF1191" s="1"/>
      <c r="AG1191" s="26"/>
      <c r="AH1191" s="1"/>
      <c r="AI1191" s="26"/>
      <c r="AJ1191" s="1"/>
      <c r="AK1191" s="27"/>
      <c r="AL1191" s="1"/>
      <c r="AM1191" s="26"/>
      <c r="AN1191" s="1"/>
      <c r="AO1191" s="27"/>
      <c r="AP1191" s="1"/>
      <c r="AQ1191" s="27"/>
      <c r="AR1191" s="1"/>
      <c r="AS1191" s="27"/>
      <c r="AT1191" s="1"/>
      <c r="AU1191" s="27"/>
      <c r="AV1191" s="1"/>
      <c r="AW1191" s="27"/>
      <c r="AX1191" s="1"/>
      <c r="AY1191" s="27"/>
      <c r="AZ1191" s="1"/>
      <c r="BA1191" s="26"/>
      <c r="BB1191" s="1"/>
      <c r="BC1191" s="27"/>
      <c r="BD1191" s="1"/>
      <c r="BE1191" s="27"/>
      <c r="BF1191" s="1"/>
      <c r="BG1191" s="27"/>
      <c r="BH1191" s="1"/>
      <c r="BI1191" s="27"/>
      <c r="BJ1191" s="1"/>
      <c r="BK1191" s="27"/>
      <c r="BL1191" s="1"/>
      <c r="BM1191" s="27"/>
      <c r="BN1191" s="1"/>
      <c r="BO1191" s="26"/>
      <c r="BP1191" s="1"/>
      <c r="BQ1191" s="26"/>
      <c r="BR1191" s="1">
        <v>78</v>
      </c>
      <c r="BS1191" s="26">
        <v>6</v>
      </c>
      <c r="BT1191" s="1"/>
      <c r="BU1191" s="26"/>
      <c r="BV1191" s="30"/>
      <c r="BW1191" s="26"/>
      <c r="BX1191" s="30"/>
      <c r="BY1191" s="26"/>
      <c r="BZ1191" s="60"/>
      <c r="CA1191" s="30"/>
      <c r="CB1191" s="30"/>
      <c r="CC1191" s="30"/>
    </row>
    <row r="1192" spans="1:81" s="56" customFormat="1" x14ac:dyDescent="0.35">
      <c r="A1192" s="1" t="s">
        <v>56</v>
      </c>
      <c r="B1192" s="1" t="s">
        <v>61</v>
      </c>
      <c r="C1192" s="1" t="s">
        <v>116</v>
      </c>
      <c r="D1192" s="1" t="s">
        <v>3633</v>
      </c>
      <c r="E1192" s="1" t="s">
        <v>55</v>
      </c>
      <c r="F1192" s="1">
        <v>999928272</v>
      </c>
      <c r="G1192" s="1">
        <f>(J1192+T1192)-H1192</f>
        <v>71</v>
      </c>
      <c r="H1192" s="1"/>
      <c r="I1192" s="27"/>
      <c r="J1192" s="1">
        <f>SUM(K1192,L1192,N1192,O1192,P1192,Q1192,R1192)</f>
        <v>71</v>
      </c>
      <c r="K1192" s="1">
        <f>SUM(AP1192,BT1192,BX1192)</f>
        <v>0</v>
      </c>
      <c r="L1192" s="1">
        <f>SUM(AD1192,AF1192,AH1192,AL1192,AJ1192,AN1192,AR1192,AT1192,AV1192,AX1192,BB1192,BD1192,BF1192,BH1192,BJ1192,BL1192,AZ1192)</f>
        <v>0</v>
      </c>
      <c r="M1192" s="1">
        <f>COUNT(#REF!,AD1192,AF1192,AH1192,AJ1192,AL1192,AN1192,AR1192,AT1192,AV1192,AX1192,AZ1192,BB1192,BD1192,BF1192,BH1192,BJ1192,BL1192)</f>
        <v>0</v>
      </c>
      <c r="N1192" s="1">
        <f>BN1192+BP1192</f>
        <v>71</v>
      </c>
      <c r="O1192" s="1">
        <v>0</v>
      </c>
      <c r="P1192" s="1">
        <f>BR1192</f>
        <v>0</v>
      </c>
      <c r="Q1192" s="1">
        <f>BV1192</f>
        <v>0</v>
      </c>
      <c r="R1192" s="1">
        <v>0</v>
      </c>
      <c r="S1192" s="64"/>
      <c r="T1192" s="1">
        <f>SUM(U1192,V1192,X1192,Y1192,Z1192,AA1192,AB1192)</f>
        <v>0</v>
      </c>
      <c r="U1192" s="1">
        <f>CA1192</f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f>CC1192</f>
        <v>0</v>
      </c>
      <c r="AB1192" s="1">
        <f>CB1192</f>
        <v>0</v>
      </c>
      <c r="AC1192" s="64"/>
      <c r="AD1192" s="1"/>
      <c r="AE1192" s="26"/>
      <c r="AF1192" s="1"/>
      <c r="AG1192" s="26"/>
      <c r="AH1192" s="1"/>
      <c r="AI1192" s="26"/>
      <c r="AJ1192" s="1"/>
      <c r="AK1192" s="27"/>
      <c r="AL1192" s="1"/>
      <c r="AM1192" s="26"/>
      <c r="AN1192" s="1"/>
      <c r="AO1192" s="27"/>
      <c r="AP1192" s="1"/>
      <c r="AQ1192" s="27"/>
      <c r="AR1192" s="1"/>
      <c r="AS1192" s="27"/>
      <c r="AT1192" s="1"/>
      <c r="AU1192" s="27"/>
      <c r="AV1192" s="1"/>
      <c r="AW1192" s="27"/>
      <c r="AX1192" s="1"/>
      <c r="AY1192" s="27"/>
      <c r="AZ1192" s="1"/>
      <c r="BA1192" s="26"/>
      <c r="BB1192" s="1"/>
      <c r="BC1192" s="27"/>
      <c r="BD1192" s="1"/>
      <c r="BE1192" s="27"/>
      <c r="BF1192" s="1"/>
      <c r="BG1192" s="27"/>
      <c r="BH1192" s="1"/>
      <c r="BI1192" s="27"/>
      <c r="BJ1192" s="1"/>
      <c r="BK1192" s="27"/>
      <c r="BL1192" s="1"/>
      <c r="BM1192" s="27"/>
      <c r="BN1192" s="1"/>
      <c r="BO1192" s="26"/>
      <c r="BP1192" s="1">
        <v>71</v>
      </c>
      <c r="BQ1192" s="26">
        <v>5</v>
      </c>
      <c r="BR1192" s="1"/>
      <c r="BS1192" s="26"/>
      <c r="BT1192" s="1"/>
      <c r="BU1192" s="26"/>
      <c r="BV1192" s="30"/>
      <c r="BW1192" s="26"/>
      <c r="BX1192" s="30"/>
      <c r="BY1192" s="26"/>
      <c r="BZ1192" s="60"/>
      <c r="CA1192" s="30"/>
      <c r="CB1192" s="30"/>
      <c r="CC1192" s="30"/>
    </row>
    <row r="1193" spans="1:81" s="56" customFormat="1" x14ac:dyDescent="0.35">
      <c r="A1193" s="30" t="s">
        <v>56</v>
      </c>
      <c r="B1193" s="30" t="s">
        <v>61</v>
      </c>
      <c r="C1193" s="30" t="s">
        <v>795</v>
      </c>
      <c r="D1193" s="30" t="s">
        <v>3135</v>
      </c>
      <c r="E1193" s="30" t="s">
        <v>55</v>
      </c>
      <c r="F1193" s="30">
        <v>999926932</v>
      </c>
      <c r="G1193" s="1">
        <f>(J1193+T1193)-H1193</f>
        <v>68</v>
      </c>
      <c r="H1193" s="1"/>
      <c r="I1193" s="27"/>
      <c r="J1193" s="1">
        <f>SUM(K1193,L1193,N1193,O1193,P1193,Q1193,R1193)</f>
        <v>68</v>
      </c>
      <c r="K1193" s="1">
        <f>SUM(AP1193,BT1193,BX1193)</f>
        <v>0</v>
      </c>
      <c r="L1193" s="1">
        <f>SUM(AD1193,AF1193,AH1193,AL1193,AJ1193,AN1193,AR1193,AT1193,AV1193,AX1193,BB1193,BD1193,BF1193,BH1193,BJ1193,BL1193,AZ1193)</f>
        <v>68</v>
      </c>
      <c r="M1193" s="1">
        <f>COUNT(#REF!,AD1193,AF1193,AH1193,AJ1193,AL1193,AN1193,AR1193,AT1193,AV1193,AX1193,AZ1193,BB1193,BD1193,BF1193,BH1193,BJ1193,BL1193)</f>
        <v>1</v>
      </c>
      <c r="N1193" s="1">
        <f>BN1193+BP1193</f>
        <v>0</v>
      </c>
      <c r="O1193" s="1">
        <v>0</v>
      </c>
      <c r="P1193" s="1">
        <f>BR1193</f>
        <v>0</v>
      </c>
      <c r="Q1193" s="1">
        <f>BV1193</f>
        <v>0</v>
      </c>
      <c r="R1193" s="1">
        <v>0</v>
      </c>
      <c r="S1193" s="64"/>
      <c r="T1193" s="1">
        <f>SUM(U1193,V1193,X1193,Y1193,Z1193,AA1193,AB1193)</f>
        <v>0</v>
      </c>
      <c r="U1193" s="1">
        <f>CA1193</f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f>CC1193</f>
        <v>0</v>
      </c>
      <c r="AB1193" s="1">
        <f>CB1193</f>
        <v>0</v>
      </c>
      <c r="AC1193" s="64"/>
      <c r="AD1193" s="1"/>
      <c r="AE1193" s="26"/>
      <c r="AF1193" s="1"/>
      <c r="AG1193" s="26"/>
      <c r="AH1193" s="1"/>
      <c r="AI1193" s="26"/>
      <c r="AJ1193" s="1"/>
      <c r="AK1193" s="26"/>
      <c r="AL1193" s="1"/>
      <c r="AM1193" s="26"/>
      <c r="AN1193" s="1"/>
      <c r="AO1193" s="26"/>
      <c r="AP1193" s="1"/>
      <c r="AQ1193" s="26"/>
      <c r="AR1193" s="1"/>
      <c r="AS1193" s="26"/>
      <c r="AT1193" s="1"/>
      <c r="AU1193" s="26"/>
      <c r="AV1193" s="1"/>
      <c r="AW1193" s="26"/>
      <c r="AX1193" s="1"/>
      <c r="AY1193" s="26"/>
      <c r="AZ1193" s="1"/>
      <c r="BA1193" s="26"/>
      <c r="BB1193" s="1"/>
      <c r="BC1193" s="26"/>
      <c r="BD1193" s="1">
        <v>68</v>
      </c>
      <c r="BE1193" s="26">
        <v>3</v>
      </c>
      <c r="BF1193" s="1"/>
      <c r="BG1193" s="26"/>
      <c r="BH1193" s="1"/>
      <c r="BI1193" s="26"/>
      <c r="BJ1193" s="1"/>
      <c r="BK1193" s="26"/>
      <c r="BL1193" s="1"/>
      <c r="BM1193" s="26"/>
      <c r="BN1193" s="1"/>
      <c r="BO1193" s="26"/>
      <c r="BP1193" s="1"/>
      <c r="BQ1193" s="26"/>
      <c r="BR1193" s="1"/>
      <c r="BS1193" s="26"/>
      <c r="BT1193" s="1"/>
      <c r="BU1193" s="26"/>
      <c r="BV1193" s="30"/>
      <c r="BW1193" s="26"/>
      <c r="BX1193" s="30"/>
      <c r="BY1193" s="26"/>
      <c r="BZ1193" s="60"/>
      <c r="CA1193" s="30"/>
      <c r="CB1193" s="30"/>
      <c r="CC1193" s="30"/>
    </row>
    <row r="1194" spans="1:81" s="56" customFormat="1" x14ac:dyDescent="0.35">
      <c r="A1194" s="32" t="s">
        <v>56</v>
      </c>
      <c r="B1194" s="32" t="s">
        <v>61</v>
      </c>
      <c r="C1194" s="32" t="s">
        <v>3373</v>
      </c>
      <c r="D1194" s="32" t="s">
        <v>3374</v>
      </c>
      <c r="E1194" s="32" t="s">
        <v>55</v>
      </c>
      <c r="F1194" s="32">
        <v>999927533</v>
      </c>
      <c r="G1194" s="1">
        <f>(J1194+T1194)-H1194</f>
        <v>68</v>
      </c>
      <c r="H1194" s="1"/>
      <c r="I1194" s="27"/>
      <c r="J1194" s="1">
        <f>SUM(K1194,L1194,N1194,O1194,P1194,Q1194,R1194)</f>
        <v>68</v>
      </c>
      <c r="K1194" s="1">
        <f>SUM(AP1194,BT1194,BX1194)</f>
        <v>0</v>
      </c>
      <c r="L1194" s="1">
        <f>SUM(AD1194,AF1194,AH1194,AL1194,AJ1194,AN1194,AR1194,AT1194,AV1194,AX1194,BB1194,BD1194,BF1194,BH1194,BJ1194,BL1194,AZ1194)</f>
        <v>68</v>
      </c>
      <c r="M1194" s="1">
        <f>COUNT(#REF!,AD1194,AF1194,AH1194,AJ1194,AL1194,AN1194,AR1194,AT1194,AV1194,AX1194,AZ1194,BB1194,BD1194,BF1194,BH1194,BJ1194,BL1194)</f>
        <v>1</v>
      </c>
      <c r="N1194" s="1">
        <f>BN1194+BP1194</f>
        <v>0</v>
      </c>
      <c r="O1194" s="1">
        <v>0</v>
      </c>
      <c r="P1194" s="1">
        <f>BR1194</f>
        <v>0</v>
      </c>
      <c r="Q1194" s="1">
        <f>BV1194</f>
        <v>0</v>
      </c>
      <c r="R1194" s="1">
        <v>0</v>
      </c>
      <c r="S1194" s="64"/>
      <c r="T1194" s="1">
        <f>SUM(U1194,V1194,X1194,Y1194,Z1194,AA1194,AB1194)</f>
        <v>0</v>
      </c>
      <c r="U1194" s="1">
        <f>CA1194</f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f>CC1194</f>
        <v>0</v>
      </c>
      <c r="AB1194" s="1">
        <f>CB1194</f>
        <v>0</v>
      </c>
      <c r="AC1194" s="64"/>
      <c r="AD1194" s="1"/>
      <c r="AE1194" s="26"/>
      <c r="AF1194" s="1"/>
      <c r="AG1194" s="26"/>
      <c r="AH1194" s="1"/>
      <c r="AI1194" s="27"/>
      <c r="AJ1194" s="1"/>
      <c r="AK1194" s="26"/>
      <c r="AL1194" s="1"/>
      <c r="AM1194" s="26"/>
      <c r="AN1194" s="1"/>
      <c r="AO1194" s="26"/>
      <c r="AP1194" s="1"/>
      <c r="AQ1194" s="26"/>
      <c r="AR1194" s="1"/>
      <c r="AS1194" s="26"/>
      <c r="AT1194" s="1"/>
      <c r="AU1194" s="26"/>
      <c r="AV1194" s="1"/>
      <c r="AW1194" s="26"/>
      <c r="AX1194" s="1"/>
      <c r="AY1194" s="26"/>
      <c r="AZ1194" s="1"/>
      <c r="BA1194" s="26"/>
      <c r="BB1194" s="1"/>
      <c r="BC1194" s="26"/>
      <c r="BD1194" s="1"/>
      <c r="BE1194" s="26"/>
      <c r="BF1194" s="1">
        <v>68</v>
      </c>
      <c r="BG1194" s="26">
        <v>4</v>
      </c>
      <c r="BH1194" s="1"/>
      <c r="BI1194" s="26"/>
      <c r="BJ1194" s="1"/>
      <c r="BK1194" s="26"/>
      <c r="BL1194" s="1"/>
      <c r="BM1194" s="26"/>
      <c r="BN1194" s="1"/>
      <c r="BO1194" s="26"/>
      <c r="BP1194" s="1"/>
      <c r="BQ1194" s="26"/>
      <c r="BR1194" s="1"/>
      <c r="BS1194" s="26"/>
      <c r="BT1194" s="1"/>
      <c r="BU1194" s="26"/>
      <c r="BV1194" s="30"/>
      <c r="BW1194" s="26"/>
      <c r="BX1194" s="30"/>
      <c r="BY1194" s="26"/>
      <c r="BZ1194" s="60"/>
      <c r="CA1194" s="30"/>
      <c r="CB1194" s="30"/>
      <c r="CC1194" s="30"/>
    </row>
    <row r="1195" spans="1:81" s="56" customFormat="1" x14ac:dyDescent="0.35">
      <c r="A1195" s="1" t="s">
        <v>56</v>
      </c>
      <c r="B1195" s="1" t="s">
        <v>61</v>
      </c>
      <c r="C1195" s="1" t="s">
        <v>2248</v>
      </c>
      <c r="D1195" s="1" t="s">
        <v>2497</v>
      </c>
      <c r="E1195" s="1" t="s">
        <v>55</v>
      </c>
      <c r="F1195" s="1">
        <v>999925397</v>
      </c>
      <c r="G1195" s="1">
        <f>(J1195+T1195)-H1195</f>
        <v>63</v>
      </c>
      <c r="H1195" s="1"/>
      <c r="I1195" s="27"/>
      <c r="J1195" s="1">
        <f>SUM(K1195,L1195,N1195,O1195,P1195,Q1195,R1195)</f>
        <v>63</v>
      </c>
      <c r="K1195" s="1">
        <f>SUM(AP1195,BT1195,BX1195)</f>
        <v>0</v>
      </c>
      <c r="L1195" s="1">
        <f>SUM(AD1195,AF1195,AH1195,AL1195,AJ1195,AN1195,AR1195,AT1195,AV1195,AX1195,BB1195,BD1195,BF1195,BH1195,BJ1195,BL1195,AZ1195)</f>
        <v>63</v>
      </c>
      <c r="M1195" s="1">
        <f>COUNT(#REF!,AD1195,AF1195,AH1195,AJ1195,AL1195,AN1195,AR1195,AT1195,AV1195,AX1195,AZ1195,BB1195,BD1195,BF1195,BH1195,BJ1195,BL1195)</f>
        <v>1</v>
      </c>
      <c r="N1195" s="1">
        <f>BN1195+BP1195</f>
        <v>0</v>
      </c>
      <c r="O1195" s="1">
        <v>0</v>
      </c>
      <c r="P1195" s="1">
        <f>BR1195</f>
        <v>0</v>
      </c>
      <c r="Q1195" s="1">
        <f>BV1195</f>
        <v>0</v>
      </c>
      <c r="R1195" s="1">
        <v>0</v>
      </c>
      <c r="S1195" s="64"/>
      <c r="T1195" s="1">
        <f>SUM(U1195,V1195,X1195,Y1195,Z1195,AA1195,AB1195)</f>
        <v>0</v>
      </c>
      <c r="U1195" s="1">
        <f>CA1195</f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f>CC1195</f>
        <v>0</v>
      </c>
      <c r="AB1195" s="1">
        <f>CB1195</f>
        <v>0</v>
      </c>
      <c r="AC1195" s="64"/>
      <c r="AD1195" s="1"/>
      <c r="AE1195" s="26"/>
      <c r="AF1195" s="1"/>
      <c r="AG1195" s="26"/>
      <c r="AH1195" s="1"/>
      <c r="AI1195" s="26"/>
      <c r="AJ1195" s="1"/>
      <c r="AK1195" s="26"/>
      <c r="AL1195" s="1"/>
      <c r="AM1195" s="26"/>
      <c r="AN1195" s="1">
        <v>63</v>
      </c>
      <c r="AO1195" s="26">
        <v>5</v>
      </c>
      <c r="AP1195" s="1"/>
      <c r="AQ1195" s="26"/>
      <c r="AR1195" s="1"/>
      <c r="AS1195" s="26"/>
      <c r="AT1195" s="1"/>
      <c r="AU1195" s="26"/>
      <c r="AV1195" s="1"/>
      <c r="AW1195" s="26"/>
      <c r="AX1195" s="1"/>
      <c r="AY1195" s="26"/>
      <c r="AZ1195" s="1"/>
      <c r="BA1195" s="26"/>
      <c r="BB1195" s="1"/>
      <c r="BC1195" s="26"/>
      <c r="BD1195" s="1"/>
      <c r="BE1195" s="26"/>
      <c r="BF1195" s="1"/>
      <c r="BG1195" s="26"/>
      <c r="BH1195" s="1"/>
      <c r="BI1195" s="26"/>
      <c r="BJ1195" s="1"/>
      <c r="BK1195" s="26"/>
      <c r="BL1195" s="1"/>
      <c r="BM1195" s="26"/>
      <c r="BN1195" s="1"/>
      <c r="BO1195" s="26"/>
      <c r="BP1195" s="1"/>
      <c r="BQ1195" s="26"/>
      <c r="BR1195" s="1"/>
      <c r="BS1195" s="26"/>
      <c r="BT1195" s="1"/>
      <c r="BU1195" s="26"/>
      <c r="BV1195" s="30"/>
      <c r="BW1195" s="26"/>
      <c r="BX1195" s="30"/>
      <c r="BY1195" s="26"/>
      <c r="BZ1195" s="60"/>
      <c r="CA1195" s="30"/>
      <c r="CB1195" s="30"/>
      <c r="CC1195" s="30"/>
    </row>
    <row r="1196" spans="1:81" s="56" customFormat="1" x14ac:dyDescent="0.35">
      <c r="A1196" s="1" t="s">
        <v>56</v>
      </c>
      <c r="B1196" s="1" t="s">
        <v>61</v>
      </c>
      <c r="C1196" s="1" t="s">
        <v>2884</v>
      </c>
      <c r="D1196" s="1" t="s">
        <v>2885</v>
      </c>
      <c r="E1196" s="1" t="s">
        <v>55</v>
      </c>
      <c r="F1196" s="1">
        <v>999926383</v>
      </c>
      <c r="G1196" s="1">
        <f>(J1196+T1196)-H1196</f>
        <v>63</v>
      </c>
      <c r="H1196" s="1"/>
      <c r="I1196" s="27"/>
      <c r="J1196" s="1">
        <f>SUM(K1196,L1196,N1196,O1196,P1196,Q1196,R1196)</f>
        <v>63</v>
      </c>
      <c r="K1196" s="1">
        <f>SUM(AP1196,BT1196,BX1196)</f>
        <v>0</v>
      </c>
      <c r="L1196" s="1">
        <f>SUM(AD1196,AF1196,AH1196,AL1196,AJ1196,AN1196,AR1196,AT1196,AV1196,AX1196,BB1196,BD1196,BF1196,BH1196,BJ1196,BL1196,AZ1196)</f>
        <v>63</v>
      </c>
      <c r="M1196" s="1">
        <f>COUNT(#REF!,AD1196,AF1196,AH1196,AJ1196,AL1196,AN1196,AR1196,AT1196,AV1196,AX1196,AZ1196,BB1196,BD1196,BF1196,BH1196,BJ1196,BL1196)</f>
        <v>1</v>
      </c>
      <c r="N1196" s="1">
        <f>BN1196+BP1196</f>
        <v>0</v>
      </c>
      <c r="O1196" s="1">
        <v>0</v>
      </c>
      <c r="P1196" s="1">
        <f>BR1196</f>
        <v>0</v>
      </c>
      <c r="Q1196" s="1">
        <f>BV1196</f>
        <v>0</v>
      </c>
      <c r="R1196" s="1">
        <v>0</v>
      </c>
      <c r="S1196" s="64"/>
      <c r="T1196" s="1">
        <f>SUM(U1196,V1196,X1196,Y1196,Z1196,AA1196,AB1196)</f>
        <v>0</v>
      </c>
      <c r="U1196" s="1">
        <f>CA1196</f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f>CC1196</f>
        <v>0</v>
      </c>
      <c r="AB1196" s="1">
        <f>CB1196</f>
        <v>0</v>
      </c>
      <c r="AC1196" s="64"/>
      <c r="AD1196" s="1"/>
      <c r="AE1196" s="26"/>
      <c r="AF1196" s="1"/>
      <c r="AG1196" s="26"/>
      <c r="AH1196" s="1"/>
      <c r="AI1196" s="26"/>
      <c r="AJ1196" s="1"/>
      <c r="AK1196" s="26"/>
      <c r="AL1196" s="1"/>
      <c r="AM1196" s="26"/>
      <c r="AN1196" s="1">
        <v>63</v>
      </c>
      <c r="AO1196" s="26">
        <v>5</v>
      </c>
      <c r="AP1196" s="1"/>
      <c r="AQ1196" s="26"/>
      <c r="AR1196" s="1"/>
      <c r="AS1196" s="26"/>
      <c r="AT1196" s="1"/>
      <c r="AU1196" s="26"/>
      <c r="AV1196" s="1"/>
      <c r="AW1196" s="26"/>
      <c r="AX1196" s="1"/>
      <c r="AY1196" s="26"/>
      <c r="AZ1196" s="1"/>
      <c r="BA1196" s="26"/>
      <c r="BB1196" s="1"/>
      <c r="BC1196" s="26"/>
      <c r="BD1196" s="1"/>
      <c r="BE1196" s="26"/>
      <c r="BF1196" s="1"/>
      <c r="BG1196" s="26"/>
      <c r="BH1196" s="1"/>
      <c r="BI1196" s="26"/>
      <c r="BJ1196" s="1"/>
      <c r="BK1196" s="26"/>
      <c r="BL1196" s="1"/>
      <c r="BM1196" s="26"/>
      <c r="BN1196" s="1"/>
      <c r="BO1196" s="26"/>
      <c r="BP1196" s="1"/>
      <c r="BQ1196" s="26"/>
      <c r="BR1196" s="1"/>
      <c r="BS1196" s="26"/>
      <c r="BT1196" s="1"/>
      <c r="BU1196" s="26"/>
      <c r="BV1196" s="30"/>
      <c r="BW1196" s="26"/>
      <c r="BX1196" s="30"/>
      <c r="BY1196" s="26"/>
      <c r="BZ1196" s="60"/>
      <c r="CA1196" s="30"/>
      <c r="CB1196" s="30"/>
      <c r="CC1196" s="30"/>
    </row>
    <row r="1197" spans="1:81" s="56" customFormat="1" x14ac:dyDescent="0.35">
      <c r="A1197" s="1" t="s">
        <v>56</v>
      </c>
      <c r="B1197" s="1" t="s">
        <v>61</v>
      </c>
      <c r="C1197" s="1" t="s">
        <v>418</v>
      </c>
      <c r="D1197" s="1" t="s">
        <v>3603</v>
      </c>
      <c r="E1197" s="1" t="s">
        <v>55</v>
      </c>
      <c r="F1197" s="1">
        <v>999928196</v>
      </c>
      <c r="G1197" s="1">
        <f>(J1197+T1197)-H1197</f>
        <v>63</v>
      </c>
      <c r="H1197" s="1"/>
      <c r="I1197" s="27"/>
      <c r="J1197" s="1">
        <f>SUM(K1197,L1197,N1197,O1197,P1197,Q1197,R1197)</f>
        <v>63</v>
      </c>
      <c r="K1197" s="1">
        <f>SUM(AP1197,BT1197,BX1197)</f>
        <v>0</v>
      </c>
      <c r="L1197" s="1">
        <f>SUM(AD1197,AF1197,AH1197,AL1197,AJ1197,AN1197,AR1197,AT1197,AV1197,AX1197,BB1197,BD1197,BF1197,BH1197,BJ1197,BL1197,AZ1197)</f>
        <v>0</v>
      </c>
      <c r="M1197" s="1">
        <f>COUNT(#REF!,AD1197,AF1197,AH1197,AJ1197,AL1197,AN1197,AR1197,AT1197,AV1197,AX1197,AZ1197,BB1197,BD1197,BF1197,BH1197,BJ1197,BL1197)</f>
        <v>0</v>
      </c>
      <c r="N1197" s="1">
        <f>BN1197+BP1197</f>
        <v>63</v>
      </c>
      <c r="O1197" s="1">
        <v>0</v>
      </c>
      <c r="P1197" s="1">
        <f>BR1197</f>
        <v>0</v>
      </c>
      <c r="Q1197" s="1">
        <f>BV1197</f>
        <v>0</v>
      </c>
      <c r="R1197" s="1">
        <v>0</v>
      </c>
      <c r="S1197" s="64"/>
      <c r="T1197" s="1">
        <f>SUM(U1197,V1197,X1197,Y1197,Z1197,AA1197,AB1197)</f>
        <v>0</v>
      </c>
      <c r="U1197" s="1">
        <f>CA1197</f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f>CC1197</f>
        <v>0</v>
      </c>
      <c r="AB1197" s="1">
        <f>CB1197</f>
        <v>0</v>
      </c>
      <c r="AC1197" s="64"/>
      <c r="AD1197" s="1"/>
      <c r="AE1197" s="26"/>
      <c r="AF1197" s="1"/>
      <c r="AG1197" s="26"/>
      <c r="AH1197" s="1"/>
      <c r="AI1197" s="26"/>
      <c r="AJ1197" s="1"/>
      <c r="AK1197" s="27"/>
      <c r="AL1197" s="1"/>
      <c r="AM1197" s="26"/>
      <c r="AN1197" s="1"/>
      <c r="AO1197" s="27"/>
      <c r="AP1197" s="1"/>
      <c r="AQ1197" s="27"/>
      <c r="AR1197" s="1"/>
      <c r="AS1197" s="27"/>
      <c r="AT1197" s="1"/>
      <c r="AU1197" s="27"/>
      <c r="AV1197" s="1"/>
      <c r="AW1197" s="27"/>
      <c r="AX1197" s="1"/>
      <c r="AY1197" s="27"/>
      <c r="AZ1197" s="1"/>
      <c r="BA1197" s="26"/>
      <c r="BB1197" s="1"/>
      <c r="BC1197" s="27"/>
      <c r="BD1197" s="1"/>
      <c r="BE1197" s="27"/>
      <c r="BF1197" s="1"/>
      <c r="BG1197" s="27"/>
      <c r="BH1197" s="1"/>
      <c r="BI1197" s="27"/>
      <c r="BJ1197" s="1"/>
      <c r="BK1197" s="27"/>
      <c r="BL1197" s="1"/>
      <c r="BM1197" s="27"/>
      <c r="BN1197" s="1"/>
      <c r="BO1197" s="26"/>
      <c r="BP1197" s="1">
        <v>63</v>
      </c>
      <c r="BQ1197" s="26">
        <v>7</v>
      </c>
      <c r="BR1197" s="1"/>
      <c r="BS1197" s="26"/>
      <c r="BT1197" s="1"/>
      <c r="BU1197" s="26"/>
      <c r="BV1197" s="30"/>
      <c r="BW1197" s="26"/>
      <c r="BX1197" s="30"/>
      <c r="BY1197" s="26"/>
      <c r="BZ1197" s="60"/>
      <c r="CA1197" s="30"/>
      <c r="CB1197" s="30"/>
      <c r="CC1197" s="30"/>
    </row>
    <row r="1198" spans="1:81" s="56" customFormat="1" x14ac:dyDescent="0.35">
      <c r="A1198" s="31" t="s">
        <v>56</v>
      </c>
      <c r="B1198" s="1" t="s">
        <v>61</v>
      </c>
      <c r="C1198" s="1" t="s">
        <v>1950</v>
      </c>
      <c r="D1198" s="1" t="s">
        <v>1951</v>
      </c>
      <c r="E1198" s="1" t="s">
        <v>55</v>
      </c>
      <c r="F1198" s="1">
        <v>999923017</v>
      </c>
      <c r="G1198" s="1">
        <f>(J1198+T1198)-H1198</f>
        <v>60</v>
      </c>
      <c r="H1198" s="1">
        <f>(K1198+L1198+N1198+O1198+P1198+Q1198+R1198)*0.5</f>
        <v>60</v>
      </c>
      <c r="I1198" s="27"/>
      <c r="J1198" s="1">
        <f>SUM(K1198,L1198,N1198,O1198,P1198,Q1198,R1198)</f>
        <v>120</v>
      </c>
      <c r="K1198" s="1">
        <f>SUM(AP1198,BT1198,BX1198)</f>
        <v>0</v>
      </c>
      <c r="L1198" s="1">
        <f>SUM(AD1198,AF1198,AH1198,AL1198,AJ1198,AN1198,AR1198,AT1198,AV1198,AX1198,BB1198,BD1198,BF1198,BH1198,BJ1198,BL1198,AZ1198)</f>
        <v>0</v>
      </c>
      <c r="M1198" s="1">
        <f>COUNT(#REF!,AD1198,AF1198,AH1198,AJ1198,AL1198,AN1198,AR1198,AT1198,AV1198,AX1198,AZ1198,BB1198,BD1198,BF1198,BH1198,BJ1198,BL1198)</f>
        <v>0</v>
      </c>
      <c r="N1198" s="1">
        <f>BN1198+BP1198</f>
        <v>0</v>
      </c>
      <c r="O1198" s="1">
        <v>0</v>
      </c>
      <c r="P1198" s="1">
        <f>BR1198</f>
        <v>120</v>
      </c>
      <c r="Q1198" s="1">
        <f>BV1198</f>
        <v>0</v>
      </c>
      <c r="R1198" s="1">
        <v>0</v>
      </c>
      <c r="S1198" s="64"/>
      <c r="T1198" s="1">
        <f>SUM(U1198,V1198,X1198,Y1198,Z1198,AA1198,AB1198)</f>
        <v>0</v>
      </c>
      <c r="U1198" s="1">
        <f>CA1198</f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f>CC1198</f>
        <v>0</v>
      </c>
      <c r="AB1198" s="1">
        <f>CB1198</f>
        <v>0</v>
      </c>
      <c r="AC1198" s="64"/>
      <c r="AD1198" s="1"/>
      <c r="AE1198" s="26"/>
      <c r="AF1198" s="1"/>
      <c r="AG1198" s="26"/>
      <c r="AH1198" s="1"/>
      <c r="AI1198" s="26"/>
      <c r="AJ1198" s="1"/>
      <c r="AK1198" s="27"/>
      <c r="AL1198" s="1"/>
      <c r="AM1198" s="26"/>
      <c r="AN1198" s="1"/>
      <c r="AO1198" s="27"/>
      <c r="AP1198" s="1"/>
      <c r="AQ1198" s="27"/>
      <c r="AR1198" s="1"/>
      <c r="AS1198" s="27"/>
      <c r="AT1198" s="1"/>
      <c r="AU1198" s="27"/>
      <c r="AV1198" s="1"/>
      <c r="AW1198" s="27"/>
      <c r="AX1198" s="1"/>
      <c r="AY1198" s="27"/>
      <c r="AZ1198" s="1"/>
      <c r="BA1198" s="26"/>
      <c r="BB1198" s="1"/>
      <c r="BC1198" s="27"/>
      <c r="BD1198" s="1"/>
      <c r="BE1198" s="27"/>
      <c r="BF1198" s="1"/>
      <c r="BG1198" s="27"/>
      <c r="BH1198" s="1"/>
      <c r="BI1198" s="27"/>
      <c r="BJ1198" s="1"/>
      <c r="BK1198" s="27"/>
      <c r="BL1198" s="1"/>
      <c r="BM1198" s="27"/>
      <c r="BN1198" s="1"/>
      <c r="BO1198" s="26"/>
      <c r="BP1198" s="1"/>
      <c r="BQ1198" s="26"/>
      <c r="BR1198" s="1">
        <v>120</v>
      </c>
      <c r="BS1198" s="26">
        <v>2</v>
      </c>
      <c r="BT1198" s="1"/>
      <c r="BU1198" s="26"/>
      <c r="BV1198" s="30"/>
      <c r="BW1198" s="26"/>
      <c r="BX1198" s="30"/>
      <c r="BY1198" s="26"/>
      <c r="BZ1198" s="60"/>
      <c r="CA1198" s="30"/>
      <c r="CB1198" s="30"/>
      <c r="CC1198" s="30"/>
    </row>
    <row r="1199" spans="1:81" s="56" customFormat="1" x14ac:dyDescent="0.35">
      <c r="A1199" s="31" t="s">
        <v>56</v>
      </c>
      <c r="B1199" s="1" t="s">
        <v>61</v>
      </c>
      <c r="C1199" s="1" t="s">
        <v>2302</v>
      </c>
      <c r="D1199" s="1" t="s">
        <v>2303</v>
      </c>
      <c r="E1199" s="1" t="s">
        <v>55</v>
      </c>
      <c r="F1199" s="1">
        <v>999924839</v>
      </c>
      <c r="G1199" s="1">
        <f>(J1199+T1199)-H1199</f>
        <v>60</v>
      </c>
      <c r="H1199" s="1">
        <f>(K1199+L1199+N1199+O1199+P1199+Q1199+R1199)*0.5</f>
        <v>60</v>
      </c>
      <c r="I1199" s="27"/>
      <c r="J1199" s="1">
        <f>SUM(K1199,L1199,N1199,O1199,P1199,Q1199,R1199)</f>
        <v>120</v>
      </c>
      <c r="K1199" s="1">
        <f>SUM(AP1199,BT1199,BX1199)</f>
        <v>0</v>
      </c>
      <c r="L1199" s="1">
        <f>SUM(AD1199,AF1199,AH1199,AL1199,AJ1199,AN1199,AR1199,AT1199,AV1199,AX1199,BB1199,BD1199,BF1199,BH1199,BJ1199,BL1199,AZ1199)</f>
        <v>120</v>
      </c>
      <c r="M1199" s="1">
        <f>COUNT(#REF!,AD1199,AF1199,AH1199,AJ1199,AL1199,AN1199,AR1199,AT1199,AV1199,AX1199,AZ1199,BB1199,BD1199,BF1199,BH1199,BJ1199,BL1199)</f>
        <v>1</v>
      </c>
      <c r="N1199" s="1">
        <f>BN1199+BP1199</f>
        <v>0</v>
      </c>
      <c r="O1199" s="1">
        <v>0</v>
      </c>
      <c r="P1199" s="1">
        <f>BR1199</f>
        <v>0</v>
      </c>
      <c r="Q1199" s="1">
        <f>BV1199</f>
        <v>0</v>
      </c>
      <c r="R1199" s="1">
        <v>0</v>
      </c>
      <c r="S1199" s="64"/>
      <c r="T1199" s="1">
        <f>SUM(U1199,V1199,X1199,Y1199,Z1199,AA1199,AB1199)</f>
        <v>0</v>
      </c>
      <c r="U1199" s="1">
        <f>CA1199</f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f>CC1199</f>
        <v>0</v>
      </c>
      <c r="AB1199" s="1">
        <f>CB1199</f>
        <v>0</v>
      </c>
      <c r="AC1199" s="64"/>
      <c r="AD1199" s="1"/>
      <c r="AE1199" s="26"/>
      <c r="AF1199" s="1"/>
      <c r="AG1199" s="26"/>
      <c r="AH1199" s="1"/>
      <c r="AI1199" s="26"/>
      <c r="AJ1199" s="1"/>
      <c r="AK1199" s="26"/>
      <c r="AL1199" s="1"/>
      <c r="AM1199" s="26"/>
      <c r="AN1199" s="1"/>
      <c r="AO1199" s="26"/>
      <c r="AP1199" s="1"/>
      <c r="AQ1199" s="26"/>
      <c r="AR1199" s="1"/>
      <c r="AS1199" s="26"/>
      <c r="AT1199" s="1"/>
      <c r="AU1199" s="26"/>
      <c r="AV1199" s="1"/>
      <c r="AW1199" s="26"/>
      <c r="AX1199" s="1"/>
      <c r="AY1199" s="26"/>
      <c r="AZ1199" s="1">
        <v>120</v>
      </c>
      <c r="BA1199" s="26"/>
      <c r="BB1199" s="1"/>
      <c r="BC1199" s="26"/>
      <c r="BD1199" s="1"/>
      <c r="BE1199" s="26"/>
      <c r="BF1199" s="1"/>
      <c r="BG1199" s="26"/>
      <c r="BH1199" s="1"/>
      <c r="BI1199" s="26"/>
      <c r="BJ1199" s="1"/>
      <c r="BK1199" s="26"/>
      <c r="BL1199" s="1"/>
      <c r="BM1199" s="26"/>
      <c r="BN1199" s="1"/>
      <c r="BO1199" s="26"/>
      <c r="BP1199" s="1"/>
      <c r="BQ1199" s="26"/>
      <c r="BR1199" s="1"/>
      <c r="BS1199" s="26"/>
      <c r="BT1199" s="1"/>
      <c r="BU1199" s="26"/>
      <c r="BV1199" s="30"/>
      <c r="BW1199" s="26"/>
      <c r="BX1199" s="30"/>
      <c r="BY1199" s="26"/>
      <c r="BZ1199" s="60"/>
      <c r="CA1199" s="30"/>
      <c r="CB1199" s="30"/>
      <c r="CC1199" s="30"/>
    </row>
    <row r="1200" spans="1:81" s="56" customFormat="1" x14ac:dyDescent="0.35">
      <c r="A1200" s="35" t="s">
        <v>56</v>
      </c>
      <c r="B1200" s="35" t="s">
        <v>61</v>
      </c>
      <c r="C1200" s="35" t="s">
        <v>2665</v>
      </c>
      <c r="D1200" s="35" t="s">
        <v>148</v>
      </c>
      <c r="E1200" s="35" t="s">
        <v>55</v>
      </c>
      <c r="F1200" s="35">
        <v>999926366</v>
      </c>
      <c r="G1200" s="1">
        <f>(J1200+T1200)-H1200</f>
        <v>60</v>
      </c>
      <c r="H1200" s="1"/>
      <c r="I1200" s="27"/>
      <c r="J1200" s="1">
        <f>SUM(K1200,L1200,N1200,O1200,P1200,Q1200,R1200)</f>
        <v>60</v>
      </c>
      <c r="K1200" s="1">
        <f>SUM(AP1200,BT1200,BX1200)</f>
        <v>0</v>
      </c>
      <c r="L1200" s="1">
        <f>SUM(AD1200,AF1200,AH1200,AL1200,AJ1200,AN1200,AR1200,AT1200,AV1200,AX1200,BB1200,BD1200,BF1200,BH1200,BJ1200,BL1200,AZ1200)</f>
        <v>60</v>
      </c>
      <c r="M1200" s="1">
        <f>COUNT(#REF!,AD1200,AF1200,AH1200,AJ1200,AL1200,AN1200,AR1200,AT1200,AV1200,AX1200,AZ1200,BB1200,BD1200,BF1200,BH1200,BJ1200,BL1200)</f>
        <v>1</v>
      </c>
      <c r="N1200" s="1">
        <f>BN1200+BP1200</f>
        <v>0</v>
      </c>
      <c r="O1200" s="1">
        <v>0</v>
      </c>
      <c r="P1200" s="1">
        <f>BR1200</f>
        <v>0</v>
      </c>
      <c r="Q1200" s="1">
        <f>BV1200</f>
        <v>0</v>
      </c>
      <c r="R1200" s="1">
        <v>0</v>
      </c>
      <c r="S1200" s="64"/>
      <c r="T1200" s="1">
        <f>SUM(U1200,V1200,X1200,Y1200,Z1200,AA1200,AB1200)</f>
        <v>0</v>
      </c>
      <c r="U1200" s="1">
        <f>CA1200</f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f>CC1200</f>
        <v>0</v>
      </c>
      <c r="AB1200" s="1">
        <f>CB1200</f>
        <v>0</v>
      </c>
      <c r="AC1200" s="64"/>
      <c r="AD1200" s="1"/>
      <c r="AE1200" s="26"/>
      <c r="AF1200" s="1"/>
      <c r="AG1200" s="26"/>
      <c r="AH1200" s="1">
        <v>60</v>
      </c>
      <c r="AI1200" s="26">
        <v>1</v>
      </c>
      <c r="AJ1200" s="1"/>
      <c r="AK1200" s="26"/>
      <c r="AL1200" s="1"/>
      <c r="AM1200" s="26"/>
      <c r="AN1200" s="1"/>
      <c r="AO1200" s="26"/>
      <c r="AP1200" s="1"/>
      <c r="AQ1200" s="26"/>
      <c r="AR1200" s="1"/>
      <c r="AS1200" s="26"/>
      <c r="AT1200" s="1"/>
      <c r="AU1200" s="26"/>
      <c r="AV1200" s="1"/>
      <c r="AW1200" s="26"/>
      <c r="AX1200" s="1"/>
      <c r="AY1200" s="26"/>
      <c r="AZ1200" s="1"/>
      <c r="BA1200" s="26"/>
      <c r="BB1200" s="1"/>
      <c r="BC1200" s="26"/>
      <c r="BD1200" s="1"/>
      <c r="BE1200" s="26"/>
      <c r="BF1200" s="1"/>
      <c r="BG1200" s="26"/>
      <c r="BH1200" s="1"/>
      <c r="BI1200" s="26"/>
      <c r="BJ1200" s="1"/>
      <c r="BK1200" s="26"/>
      <c r="BL1200" s="1"/>
      <c r="BM1200" s="26"/>
      <c r="BN1200" s="1"/>
      <c r="BO1200" s="26"/>
      <c r="BP1200" s="1"/>
      <c r="BQ1200" s="26"/>
      <c r="BR1200" s="1"/>
      <c r="BS1200" s="26"/>
      <c r="BT1200" s="1"/>
      <c r="BU1200" s="26"/>
      <c r="BV1200" s="30"/>
      <c r="BW1200" s="26"/>
      <c r="BX1200" s="30"/>
      <c r="BY1200" s="26"/>
      <c r="BZ1200" s="60"/>
      <c r="CA1200" s="30"/>
      <c r="CB1200" s="30"/>
      <c r="CC1200" s="30"/>
    </row>
    <row r="1201" spans="1:81" s="56" customFormat="1" x14ac:dyDescent="0.35">
      <c r="A1201" s="1" t="s">
        <v>56</v>
      </c>
      <c r="B1201" s="1" t="s">
        <v>61</v>
      </c>
      <c r="C1201" s="1" t="s">
        <v>968</v>
      </c>
      <c r="D1201" s="1" t="s">
        <v>970</v>
      </c>
      <c r="E1201" s="1" t="s">
        <v>55</v>
      </c>
      <c r="F1201" s="1">
        <v>999926628</v>
      </c>
      <c r="G1201" s="1">
        <f>(J1201+T1201)-H1201</f>
        <v>60</v>
      </c>
      <c r="H1201" s="1"/>
      <c r="I1201" s="27"/>
      <c r="J1201" s="1">
        <f>SUM(K1201,L1201,N1201,O1201,P1201,Q1201,R1201)</f>
        <v>60</v>
      </c>
      <c r="K1201" s="1">
        <f>SUM(AP1201,BT1201,BX1201)</f>
        <v>0</v>
      </c>
      <c r="L1201" s="1">
        <f>SUM(AD1201,AF1201,AH1201,AL1201,AJ1201,AN1201,AR1201,AT1201,AV1201,AX1201,BB1201,BD1201,BF1201,BH1201,BJ1201,BL1201,AZ1201)</f>
        <v>60</v>
      </c>
      <c r="M1201" s="1">
        <f>COUNT(#REF!,AD1201,AF1201,AH1201,AJ1201,AL1201,AN1201,AR1201,AT1201,AV1201,AX1201,AZ1201,BB1201,BD1201,BF1201,BH1201,BJ1201,BL1201)</f>
        <v>1</v>
      </c>
      <c r="N1201" s="1">
        <f>BN1201+BP1201</f>
        <v>0</v>
      </c>
      <c r="O1201" s="1">
        <v>0</v>
      </c>
      <c r="P1201" s="1">
        <f>BR1201</f>
        <v>0</v>
      </c>
      <c r="Q1201" s="1">
        <f>BV1201</f>
        <v>0</v>
      </c>
      <c r="R1201" s="1">
        <v>0</v>
      </c>
      <c r="S1201" s="64"/>
      <c r="T1201" s="1">
        <f>SUM(U1201,V1201,X1201,Y1201,Z1201,AA1201,AB1201)</f>
        <v>0</v>
      </c>
      <c r="U1201" s="1">
        <f>CA1201</f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f>CC1201</f>
        <v>0</v>
      </c>
      <c r="AB1201" s="1">
        <f>CB1201</f>
        <v>0</v>
      </c>
      <c r="AC1201" s="64"/>
      <c r="AD1201" s="1"/>
      <c r="AE1201" s="26"/>
      <c r="AF1201" s="1"/>
      <c r="AG1201" s="26"/>
      <c r="AH1201" s="1"/>
      <c r="AI1201" s="26"/>
      <c r="AJ1201" s="1"/>
      <c r="AK1201" s="26"/>
      <c r="AL1201" s="1"/>
      <c r="AM1201" s="26"/>
      <c r="AN1201" s="1"/>
      <c r="AO1201" s="26"/>
      <c r="AP1201" s="1"/>
      <c r="AQ1201" s="26"/>
      <c r="AR1201" s="1"/>
      <c r="AS1201" s="26"/>
      <c r="AT1201" s="1"/>
      <c r="AU1201" s="26"/>
      <c r="AV1201" s="1">
        <v>60</v>
      </c>
      <c r="AW1201" s="26">
        <v>1</v>
      </c>
      <c r="AX1201" s="1"/>
      <c r="AY1201" s="26"/>
      <c r="AZ1201" s="1"/>
      <c r="BA1201" s="26"/>
      <c r="BB1201" s="1"/>
      <c r="BC1201" s="26"/>
      <c r="BD1201" s="1"/>
      <c r="BE1201" s="26"/>
      <c r="BF1201" s="1"/>
      <c r="BG1201" s="26"/>
      <c r="BH1201" s="1"/>
      <c r="BI1201" s="26"/>
      <c r="BJ1201" s="1"/>
      <c r="BK1201" s="26"/>
      <c r="BL1201" s="1"/>
      <c r="BM1201" s="26"/>
      <c r="BN1201" s="1"/>
      <c r="BO1201" s="26"/>
      <c r="BP1201" s="1"/>
      <c r="BQ1201" s="26"/>
      <c r="BR1201" s="1"/>
      <c r="BS1201" s="26"/>
      <c r="BT1201" s="1"/>
      <c r="BU1201" s="26"/>
      <c r="BV1201" s="30"/>
      <c r="BW1201" s="26"/>
      <c r="BX1201" s="30"/>
      <c r="BY1201" s="26"/>
      <c r="BZ1201" s="60"/>
      <c r="CA1201" s="30"/>
      <c r="CB1201" s="30"/>
      <c r="CC1201" s="30"/>
    </row>
    <row r="1202" spans="1:81" s="56" customFormat="1" x14ac:dyDescent="0.35">
      <c r="A1202" s="31" t="s">
        <v>56</v>
      </c>
      <c r="B1202" s="32" t="s">
        <v>61</v>
      </c>
      <c r="C1202" s="32" t="s">
        <v>3401</v>
      </c>
      <c r="D1202" s="32" t="s">
        <v>3402</v>
      </c>
      <c r="E1202" s="32" t="s">
        <v>55</v>
      </c>
      <c r="F1202" s="32">
        <v>999927614</v>
      </c>
      <c r="G1202" s="1">
        <f>(J1202+T1202)-H1202</f>
        <v>60</v>
      </c>
      <c r="H1202" s="1">
        <f>(K1202+L1202+N1202+O1202+P1202+Q1202+R1202)*0.5</f>
        <v>60</v>
      </c>
      <c r="I1202" s="27"/>
      <c r="J1202" s="1">
        <f>SUM(K1202,L1202,N1202,O1202,P1202,Q1202,R1202)</f>
        <v>120</v>
      </c>
      <c r="K1202" s="1">
        <f>SUM(AP1202,BT1202,BX1202)</f>
        <v>0</v>
      </c>
      <c r="L1202" s="1">
        <f>SUM(AD1202,AF1202,AH1202,AL1202,AJ1202,AN1202,AR1202,AT1202,AV1202,AX1202,BB1202,BD1202,BF1202,BH1202,BJ1202,BL1202,AZ1202)</f>
        <v>30</v>
      </c>
      <c r="M1202" s="1">
        <f>COUNT(#REF!,AD1202,AF1202,AH1202,AJ1202,AL1202,AN1202,AR1202,AT1202,AV1202,AX1202,AZ1202,BB1202,BD1202,BF1202,BH1202,BJ1202,BL1202)</f>
        <v>1</v>
      </c>
      <c r="N1202" s="1">
        <f>BN1202+BP1202</f>
        <v>0</v>
      </c>
      <c r="O1202" s="1">
        <v>0</v>
      </c>
      <c r="P1202" s="1">
        <f>BR1202</f>
        <v>90</v>
      </c>
      <c r="Q1202" s="1">
        <f>BV1202</f>
        <v>0</v>
      </c>
      <c r="R1202" s="1">
        <v>0</v>
      </c>
      <c r="S1202" s="64"/>
      <c r="T1202" s="1">
        <f>SUM(U1202,V1202,X1202,Y1202,Z1202,AA1202,AB1202)</f>
        <v>0</v>
      </c>
      <c r="U1202" s="1">
        <f>CA1202</f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f>CC1202</f>
        <v>0</v>
      </c>
      <c r="AB1202" s="1">
        <f>CB1202</f>
        <v>0</v>
      </c>
      <c r="AC1202" s="64"/>
      <c r="AD1202" s="1"/>
      <c r="AE1202" s="26"/>
      <c r="AF1202" s="1"/>
      <c r="AG1202" s="26"/>
      <c r="AH1202" s="1"/>
      <c r="AI1202" s="26"/>
      <c r="AJ1202" s="1"/>
      <c r="AK1202" s="26"/>
      <c r="AL1202" s="1"/>
      <c r="AM1202" s="26"/>
      <c r="AN1202" s="1"/>
      <c r="AO1202" s="26"/>
      <c r="AP1202" s="1"/>
      <c r="AQ1202" s="26"/>
      <c r="AR1202" s="1"/>
      <c r="AS1202" s="26"/>
      <c r="AT1202" s="1"/>
      <c r="AU1202" s="26"/>
      <c r="AV1202" s="1"/>
      <c r="AW1202" s="26"/>
      <c r="AX1202" s="1"/>
      <c r="AY1202" s="26"/>
      <c r="AZ1202" s="1"/>
      <c r="BA1202" s="26"/>
      <c r="BB1202" s="1"/>
      <c r="BC1202" s="26"/>
      <c r="BD1202" s="1"/>
      <c r="BE1202" s="26"/>
      <c r="BF1202" s="1">
        <v>30</v>
      </c>
      <c r="BG1202" s="26">
        <v>1</v>
      </c>
      <c r="BH1202" s="1"/>
      <c r="BI1202" s="26"/>
      <c r="BJ1202" s="1"/>
      <c r="BK1202" s="26"/>
      <c r="BL1202" s="1"/>
      <c r="BM1202" s="26"/>
      <c r="BN1202" s="1"/>
      <c r="BO1202" s="26"/>
      <c r="BP1202" s="1"/>
      <c r="BQ1202" s="26"/>
      <c r="BR1202" s="1">
        <v>90</v>
      </c>
      <c r="BS1202" s="26">
        <v>4</v>
      </c>
      <c r="BT1202" s="1"/>
      <c r="BU1202" s="26"/>
      <c r="BV1202" s="30"/>
      <c r="BW1202" s="26"/>
      <c r="BX1202" s="30"/>
      <c r="BY1202" s="26"/>
      <c r="BZ1202" s="60"/>
      <c r="CA1202" s="30"/>
      <c r="CB1202" s="30"/>
      <c r="CC1202" s="30"/>
    </row>
    <row r="1203" spans="1:81" s="56" customFormat="1" x14ac:dyDescent="0.35">
      <c r="A1203" s="32" t="s">
        <v>56</v>
      </c>
      <c r="B1203" s="32" t="s">
        <v>61</v>
      </c>
      <c r="C1203" s="32" t="s">
        <v>2227</v>
      </c>
      <c r="D1203" s="32" t="s">
        <v>3437</v>
      </c>
      <c r="E1203" s="32" t="s">
        <v>55</v>
      </c>
      <c r="F1203" s="32">
        <v>999927753</v>
      </c>
      <c r="G1203" s="1">
        <f>(J1203+T1203)-H1203</f>
        <v>60</v>
      </c>
      <c r="H1203" s="1"/>
      <c r="I1203" s="27"/>
      <c r="J1203" s="1">
        <f>SUM(K1203,L1203,N1203,O1203,P1203,Q1203,R1203)</f>
        <v>60</v>
      </c>
      <c r="K1203" s="1">
        <f>SUM(AP1203,BT1203,BX1203)</f>
        <v>0</v>
      </c>
      <c r="L1203" s="1">
        <f>SUM(AD1203,AF1203,AH1203,AL1203,AJ1203,AN1203,AR1203,AT1203,AV1203,AX1203,BB1203,BD1203,BF1203,BH1203,BJ1203,BL1203,AZ1203)</f>
        <v>60</v>
      </c>
      <c r="M1203" s="1">
        <f>COUNT(#REF!,AD1203,AF1203,AH1203,AJ1203,AL1203,AN1203,AR1203,AT1203,AV1203,AX1203,AZ1203,BB1203,BD1203,BF1203,BH1203,BJ1203,BL1203)</f>
        <v>1</v>
      </c>
      <c r="N1203" s="1">
        <f>BN1203+BP1203</f>
        <v>0</v>
      </c>
      <c r="O1203" s="1">
        <v>0</v>
      </c>
      <c r="P1203" s="1">
        <f>BR1203</f>
        <v>0</v>
      </c>
      <c r="Q1203" s="1">
        <f>BV1203</f>
        <v>0</v>
      </c>
      <c r="R1203" s="1">
        <v>0</v>
      </c>
      <c r="S1203" s="64"/>
      <c r="T1203" s="1">
        <f>SUM(U1203,V1203,X1203,Y1203,Z1203,AA1203,AB1203)</f>
        <v>0</v>
      </c>
      <c r="U1203" s="1">
        <f>CA1203</f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f>CC1203</f>
        <v>0</v>
      </c>
      <c r="AB1203" s="1">
        <f>CB1203</f>
        <v>0</v>
      </c>
      <c r="AC1203" s="64"/>
      <c r="AD1203" s="1"/>
      <c r="AE1203" s="26"/>
      <c r="AF1203" s="1"/>
      <c r="AG1203" s="26"/>
      <c r="AH1203" s="1"/>
      <c r="AI1203" s="27"/>
      <c r="AJ1203" s="1"/>
      <c r="AK1203" s="26"/>
      <c r="AL1203" s="1"/>
      <c r="AM1203" s="26"/>
      <c r="AN1203" s="1"/>
      <c r="AO1203" s="26"/>
      <c r="AP1203" s="1"/>
      <c r="AQ1203" s="26"/>
      <c r="AR1203" s="1"/>
      <c r="AS1203" s="26"/>
      <c r="AT1203" s="1"/>
      <c r="AU1203" s="26"/>
      <c r="AV1203" s="1"/>
      <c r="AW1203" s="26"/>
      <c r="AX1203" s="1"/>
      <c r="AY1203" s="26"/>
      <c r="AZ1203" s="1"/>
      <c r="BA1203" s="26"/>
      <c r="BB1203" s="1"/>
      <c r="BC1203" s="26"/>
      <c r="BD1203" s="1"/>
      <c r="BE1203" s="26"/>
      <c r="BF1203" s="1">
        <v>60</v>
      </c>
      <c r="BG1203" s="26">
        <v>1</v>
      </c>
      <c r="BH1203" s="1"/>
      <c r="BI1203" s="26"/>
      <c r="BJ1203" s="1"/>
      <c r="BK1203" s="26"/>
      <c r="BL1203" s="1"/>
      <c r="BM1203" s="26"/>
      <c r="BN1203" s="1"/>
      <c r="BO1203" s="26"/>
      <c r="BP1203" s="1"/>
      <c r="BQ1203" s="26"/>
      <c r="BR1203" s="1"/>
      <c r="BS1203" s="26"/>
      <c r="BT1203" s="1"/>
      <c r="BU1203" s="26"/>
      <c r="BV1203" s="30"/>
      <c r="BW1203" s="26"/>
      <c r="BX1203" s="30"/>
      <c r="BY1203" s="26"/>
      <c r="BZ1203" s="60"/>
      <c r="CA1203" s="30"/>
      <c r="CB1203" s="30"/>
      <c r="CC1203" s="30"/>
    </row>
    <row r="1204" spans="1:81" s="56" customFormat="1" x14ac:dyDescent="0.35">
      <c r="A1204" s="1" t="s">
        <v>56</v>
      </c>
      <c r="B1204" s="1" t="s">
        <v>61</v>
      </c>
      <c r="C1204" s="1" t="s">
        <v>2020</v>
      </c>
      <c r="D1204" s="1" t="s">
        <v>2048</v>
      </c>
      <c r="E1204" s="1" t="s">
        <v>55</v>
      </c>
      <c r="F1204" s="1">
        <v>999923557</v>
      </c>
      <c r="G1204" s="1">
        <f>(J1204+T1204)-H1204</f>
        <v>51</v>
      </c>
      <c r="H1204" s="1"/>
      <c r="I1204" s="27"/>
      <c r="J1204" s="1">
        <f>SUM(K1204,L1204,N1204,O1204,P1204,Q1204,R1204)</f>
        <v>51</v>
      </c>
      <c r="K1204" s="1">
        <f>SUM(AP1204,BT1204,BX1204)</f>
        <v>0</v>
      </c>
      <c r="L1204" s="1">
        <f>SUM(AD1204,AF1204,AH1204,AL1204,AJ1204,AN1204,AR1204,AT1204,AV1204,AX1204,BB1204,BD1204,BF1204,BH1204,BJ1204,BL1204,AZ1204)</f>
        <v>0</v>
      </c>
      <c r="M1204" s="1">
        <f>COUNT(#REF!,AD1204,AF1204,AH1204,AJ1204,AL1204,AN1204,AR1204,AT1204,AV1204,AX1204,AZ1204,BB1204,BD1204,BF1204,BH1204,BJ1204,BL1204)</f>
        <v>0</v>
      </c>
      <c r="N1204" s="1">
        <f>BN1204+BP1204</f>
        <v>0</v>
      </c>
      <c r="O1204" s="1">
        <v>0</v>
      </c>
      <c r="P1204" s="1">
        <f>BR1204</f>
        <v>51</v>
      </c>
      <c r="Q1204" s="1">
        <f>BV1204</f>
        <v>0</v>
      </c>
      <c r="R1204" s="1">
        <v>0</v>
      </c>
      <c r="S1204" s="64"/>
      <c r="T1204" s="1">
        <f>SUM(U1204,V1204,X1204,Y1204,Z1204,AA1204,AB1204)</f>
        <v>0</v>
      </c>
      <c r="U1204" s="1">
        <f>CA1204</f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f>CC1204</f>
        <v>0</v>
      </c>
      <c r="AB1204" s="1">
        <f>CB1204</f>
        <v>0</v>
      </c>
      <c r="AC1204" s="64"/>
      <c r="AD1204" s="1"/>
      <c r="AE1204" s="26"/>
      <c r="AF1204" s="1"/>
      <c r="AG1204" s="26"/>
      <c r="AH1204" s="1"/>
      <c r="AI1204" s="26"/>
      <c r="AJ1204" s="1"/>
      <c r="AK1204" s="27"/>
      <c r="AL1204" s="1"/>
      <c r="AM1204" s="26"/>
      <c r="AN1204" s="1"/>
      <c r="AO1204" s="27"/>
      <c r="AP1204" s="1"/>
      <c r="AQ1204" s="27"/>
      <c r="AR1204" s="1"/>
      <c r="AS1204" s="27"/>
      <c r="AT1204" s="1"/>
      <c r="AU1204" s="27"/>
      <c r="AV1204" s="1"/>
      <c r="AW1204" s="27"/>
      <c r="AX1204" s="1"/>
      <c r="AY1204" s="27"/>
      <c r="AZ1204" s="1"/>
      <c r="BA1204" s="26"/>
      <c r="BB1204" s="1"/>
      <c r="BC1204" s="27"/>
      <c r="BD1204" s="1"/>
      <c r="BE1204" s="27"/>
      <c r="BF1204" s="1"/>
      <c r="BG1204" s="27"/>
      <c r="BH1204" s="1"/>
      <c r="BI1204" s="27"/>
      <c r="BJ1204" s="1"/>
      <c r="BK1204" s="27"/>
      <c r="BL1204" s="1"/>
      <c r="BM1204" s="27"/>
      <c r="BN1204" s="1"/>
      <c r="BO1204" s="26"/>
      <c r="BP1204" s="1"/>
      <c r="BQ1204" s="26"/>
      <c r="BR1204" s="1">
        <v>51</v>
      </c>
      <c r="BS1204" s="26" t="s">
        <v>94</v>
      </c>
      <c r="BT1204" s="1"/>
      <c r="BU1204" s="26"/>
      <c r="BV1204" s="30"/>
      <c r="BW1204" s="26"/>
      <c r="BX1204" s="30"/>
      <c r="BY1204" s="26"/>
      <c r="BZ1204" s="60"/>
      <c r="CA1204" s="30"/>
      <c r="CB1204" s="30"/>
      <c r="CC1204" s="30"/>
    </row>
    <row r="1205" spans="1:81" s="56" customFormat="1" x14ac:dyDescent="0.35">
      <c r="A1205" s="31" t="s">
        <v>56</v>
      </c>
      <c r="B1205" s="1" t="s">
        <v>61</v>
      </c>
      <c r="C1205" s="1" t="s">
        <v>2292</v>
      </c>
      <c r="D1205" s="1" t="s">
        <v>2293</v>
      </c>
      <c r="E1205" s="1" t="s">
        <v>55</v>
      </c>
      <c r="F1205" s="1">
        <v>999924810</v>
      </c>
      <c r="G1205" s="1">
        <f>(J1205+T1205)-H1205</f>
        <v>45</v>
      </c>
      <c r="H1205" s="1">
        <f>(K1205+L1205+N1205+O1205+P1205+Q1205+R1205)*0.5</f>
        <v>45</v>
      </c>
      <c r="I1205" s="27"/>
      <c r="J1205" s="1">
        <f>SUM(K1205,L1205,N1205,O1205,P1205,Q1205,R1205)</f>
        <v>90</v>
      </c>
      <c r="K1205" s="1">
        <f>SUM(AP1205,BT1205,BX1205)</f>
        <v>0</v>
      </c>
      <c r="L1205" s="1">
        <f>SUM(AD1205,AF1205,AH1205,AL1205,AJ1205,AN1205,AR1205,AT1205,AV1205,AX1205,BB1205,BD1205,BF1205,BH1205,BJ1205,BL1205,AZ1205)</f>
        <v>90</v>
      </c>
      <c r="M1205" s="1">
        <f>COUNT(#REF!,AD1205,AF1205,AH1205,AJ1205,AL1205,AN1205,AR1205,AT1205,AV1205,AX1205,AZ1205,BB1205,BD1205,BF1205,BH1205,BJ1205,BL1205)</f>
        <v>1</v>
      </c>
      <c r="N1205" s="1">
        <f>BN1205+BP1205</f>
        <v>0</v>
      </c>
      <c r="O1205" s="1">
        <v>0</v>
      </c>
      <c r="P1205" s="1">
        <f>BR1205</f>
        <v>0</v>
      </c>
      <c r="Q1205" s="1">
        <f>BV1205</f>
        <v>0</v>
      </c>
      <c r="R1205" s="1">
        <v>0</v>
      </c>
      <c r="S1205" s="64"/>
      <c r="T1205" s="1">
        <f>SUM(U1205,V1205,X1205,Y1205,Z1205,AA1205,AB1205)</f>
        <v>0</v>
      </c>
      <c r="U1205" s="1">
        <f>CA1205</f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1">
        <f>CC1205</f>
        <v>0</v>
      </c>
      <c r="AB1205" s="1">
        <f>CB1205</f>
        <v>0</v>
      </c>
      <c r="AC1205" s="64"/>
      <c r="AD1205" s="1"/>
      <c r="AE1205" s="26"/>
      <c r="AF1205" s="1"/>
      <c r="AG1205" s="26"/>
      <c r="AH1205" s="1"/>
      <c r="AI1205" s="26"/>
      <c r="AJ1205" s="1"/>
      <c r="AK1205" s="26"/>
      <c r="AL1205" s="1"/>
      <c r="AM1205" s="26"/>
      <c r="AN1205" s="1"/>
      <c r="AO1205" s="26"/>
      <c r="AP1205" s="1"/>
      <c r="AQ1205" s="26"/>
      <c r="AR1205" s="1"/>
      <c r="AS1205" s="26"/>
      <c r="AT1205" s="1"/>
      <c r="AU1205" s="26"/>
      <c r="AV1205" s="1"/>
      <c r="AW1205" s="26"/>
      <c r="AX1205" s="1"/>
      <c r="AY1205" s="26"/>
      <c r="AZ1205" s="1">
        <v>90</v>
      </c>
      <c r="BA1205" s="26"/>
      <c r="BB1205" s="1"/>
      <c r="BC1205" s="26"/>
      <c r="BD1205" s="1"/>
      <c r="BE1205" s="26"/>
      <c r="BF1205" s="1"/>
      <c r="BG1205" s="26"/>
      <c r="BH1205" s="1"/>
      <c r="BI1205" s="26"/>
      <c r="BJ1205" s="1"/>
      <c r="BK1205" s="26"/>
      <c r="BL1205" s="1"/>
      <c r="BM1205" s="26"/>
      <c r="BN1205" s="1"/>
      <c r="BO1205" s="26"/>
      <c r="BP1205" s="1"/>
      <c r="BQ1205" s="26"/>
      <c r="BR1205" s="1"/>
      <c r="BS1205" s="26"/>
      <c r="BT1205" s="1"/>
      <c r="BU1205" s="26"/>
      <c r="BV1205" s="30"/>
      <c r="BW1205" s="26"/>
      <c r="BX1205" s="30"/>
      <c r="BY1205" s="26"/>
      <c r="BZ1205" s="60"/>
      <c r="CA1205" s="30"/>
      <c r="CB1205" s="30"/>
      <c r="CC1205" s="30"/>
    </row>
    <row r="1206" spans="1:81" s="56" customFormat="1" x14ac:dyDescent="0.35">
      <c r="A1206" s="35" t="s">
        <v>56</v>
      </c>
      <c r="B1206" s="35" t="s">
        <v>61</v>
      </c>
      <c r="C1206" s="35" t="s">
        <v>2873</v>
      </c>
      <c r="D1206" s="35" t="s">
        <v>2525</v>
      </c>
      <c r="E1206" s="35" t="s">
        <v>55</v>
      </c>
      <c r="F1206" s="35">
        <v>999926350</v>
      </c>
      <c r="G1206" s="1">
        <f>(J1206+T1206)-H1206</f>
        <v>45</v>
      </c>
      <c r="H1206" s="1"/>
      <c r="I1206" s="27"/>
      <c r="J1206" s="1">
        <f>SUM(K1206,L1206,N1206,O1206,P1206,Q1206,R1206)</f>
        <v>45</v>
      </c>
      <c r="K1206" s="1">
        <f>SUM(AP1206,BT1206,BX1206)</f>
        <v>0</v>
      </c>
      <c r="L1206" s="1">
        <f>SUM(AD1206,AF1206,AH1206,AL1206,AJ1206,AN1206,AR1206,AT1206,AV1206,AX1206,BB1206,BD1206,BF1206,BH1206,BJ1206,BL1206,AZ1206)</f>
        <v>45</v>
      </c>
      <c r="M1206" s="1">
        <f>COUNT(#REF!,AD1206,AF1206,AH1206,AJ1206,AL1206,AN1206,AR1206,AT1206,AV1206,AX1206,AZ1206,BB1206,BD1206,BF1206,BH1206,BJ1206,BL1206)</f>
        <v>1</v>
      </c>
      <c r="N1206" s="1">
        <f>BN1206+BP1206</f>
        <v>0</v>
      </c>
      <c r="O1206" s="1">
        <v>0</v>
      </c>
      <c r="P1206" s="1">
        <f>BR1206</f>
        <v>0</v>
      </c>
      <c r="Q1206" s="1">
        <f>BV1206</f>
        <v>0</v>
      </c>
      <c r="R1206" s="1">
        <v>0</v>
      </c>
      <c r="S1206" s="64"/>
      <c r="T1206" s="1">
        <f>SUM(U1206,V1206,X1206,Y1206,Z1206,AA1206,AB1206)</f>
        <v>0</v>
      </c>
      <c r="U1206" s="1">
        <f>CA1206</f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f>CC1206</f>
        <v>0</v>
      </c>
      <c r="AB1206" s="1">
        <f>CB1206</f>
        <v>0</v>
      </c>
      <c r="AC1206" s="64"/>
      <c r="AD1206" s="1"/>
      <c r="AE1206" s="26"/>
      <c r="AF1206" s="1"/>
      <c r="AG1206" s="26"/>
      <c r="AH1206" s="1">
        <v>45</v>
      </c>
      <c r="AI1206" s="26">
        <v>2</v>
      </c>
      <c r="AJ1206" s="1"/>
      <c r="AK1206" s="26"/>
      <c r="AL1206" s="1"/>
      <c r="AM1206" s="26"/>
      <c r="AN1206" s="1"/>
      <c r="AO1206" s="26"/>
      <c r="AP1206" s="1"/>
      <c r="AQ1206" s="26"/>
      <c r="AR1206" s="1"/>
      <c r="AS1206" s="26"/>
      <c r="AT1206" s="1"/>
      <c r="AU1206" s="26"/>
      <c r="AV1206" s="1"/>
      <c r="AW1206" s="26"/>
      <c r="AX1206" s="1"/>
      <c r="AY1206" s="26"/>
      <c r="AZ1206" s="1"/>
      <c r="BA1206" s="26"/>
      <c r="BB1206" s="1"/>
      <c r="BC1206" s="26"/>
      <c r="BD1206" s="1"/>
      <c r="BE1206" s="26"/>
      <c r="BF1206" s="1"/>
      <c r="BG1206" s="26"/>
      <c r="BH1206" s="1"/>
      <c r="BI1206" s="26"/>
      <c r="BJ1206" s="1"/>
      <c r="BK1206" s="26"/>
      <c r="BL1206" s="1"/>
      <c r="BM1206" s="26"/>
      <c r="BN1206" s="1"/>
      <c r="BO1206" s="26"/>
      <c r="BP1206" s="1"/>
      <c r="BQ1206" s="26"/>
      <c r="BR1206" s="1"/>
      <c r="BS1206" s="26"/>
      <c r="BT1206" s="1"/>
      <c r="BU1206" s="26"/>
      <c r="BV1206" s="30"/>
      <c r="BW1206" s="26"/>
      <c r="BX1206" s="30"/>
      <c r="BY1206" s="26"/>
      <c r="BZ1206" s="60"/>
      <c r="CA1206" s="30"/>
      <c r="CB1206" s="30"/>
      <c r="CC1206" s="30"/>
    </row>
    <row r="1207" spans="1:81" s="56" customFormat="1" x14ac:dyDescent="0.35">
      <c r="A1207" s="31" t="s">
        <v>56</v>
      </c>
      <c r="B1207" s="31" t="s">
        <v>61</v>
      </c>
      <c r="C1207" s="31" t="s">
        <v>3276</v>
      </c>
      <c r="D1207" s="31" t="s">
        <v>153</v>
      </c>
      <c r="E1207" s="31" t="s">
        <v>55</v>
      </c>
      <c r="F1207" s="1">
        <v>999927301</v>
      </c>
      <c r="G1207" s="1">
        <f>(J1207+T1207)-H1207</f>
        <v>40.5</v>
      </c>
      <c r="H1207" s="1">
        <f>(K1207+L1207+N1207+O1207+P1207+Q1207+R1207)*0.5</f>
        <v>40.5</v>
      </c>
      <c r="I1207" s="27"/>
      <c r="J1207" s="1">
        <f>SUM(K1207,L1207,N1207,O1207,P1207,Q1207,R1207)</f>
        <v>81</v>
      </c>
      <c r="K1207" s="1">
        <f>SUM(AP1207,BT1207,BX1207)</f>
        <v>0</v>
      </c>
      <c r="L1207" s="1">
        <f>SUM(AD1207,AF1207,AH1207,AL1207,AJ1207,AN1207,AR1207,AT1207,AV1207,AX1207,BB1207,BD1207,BF1207,BH1207,BJ1207,BL1207,AZ1207)</f>
        <v>30</v>
      </c>
      <c r="M1207" s="1">
        <f>COUNT(#REF!,AD1207,AF1207,AH1207,AJ1207,AL1207,AN1207,AR1207,AT1207,AV1207,AX1207,AZ1207,BB1207,BD1207,BF1207,BH1207,BJ1207,BL1207)</f>
        <v>1</v>
      </c>
      <c r="N1207" s="1">
        <f>BN1207+BP1207</f>
        <v>0</v>
      </c>
      <c r="O1207" s="1">
        <v>0</v>
      </c>
      <c r="P1207" s="1">
        <f>BR1207</f>
        <v>51</v>
      </c>
      <c r="Q1207" s="1">
        <f>BV1207</f>
        <v>0</v>
      </c>
      <c r="R1207" s="1">
        <v>0</v>
      </c>
      <c r="S1207" s="64"/>
      <c r="T1207" s="1">
        <f>SUM(U1207,V1207,X1207,Y1207,Z1207,AA1207,AB1207)</f>
        <v>0</v>
      </c>
      <c r="U1207" s="1">
        <f>CA1207</f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f>CC1207</f>
        <v>0</v>
      </c>
      <c r="AB1207" s="1">
        <f>CB1207</f>
        <v>0</v>
      </c>
      <c r="AC1207" s="64"/>
      <c r="AD1207" s="1"/>
      <c r="AE1207" s="26"/>
      <c r="AF1207" s="1"/>
      <c r="AG1207" s="26"/>
      <c r="AH1207" s="1"/>
      <c r="AI1207" s="26"/>
      <c r="AJ1207" s="1"/>
      <c r="AK1207" s="26"/>
      <c r="AL1207" s="1"/>
      <c r="AM1207" s="26"/>
      <c r="AN1207" s="1"/>
      <c r="AO1207" s="26"/>
      <c r="AP1207" s="1"/>
      <c r="AQ1207" s="26"/>
      <c r="AR1207" s="1">
        <v>30</v>
      </c>
      <c r="AS1207" s="26">
        <v>1</v>
      </c>
      <c r="AT1207" s="1"/>
      <c r="AU1207" s="26"/>
      <c r="AV1207" s="1"/>
      <c r="AW1207" s="26"/>
      <c r="AX1207" s="1"/>
      <c r="AY1207" s="26"/>
      <c r="AZ1207" s="1"/>
      <c r="BA1207" s="26"/>
      <c r="BB1207" s="1"/>
      <c r="BC1207" s="26"/>
      <c r="BD1207" s="1"/>
      <c r="BE1207" s="26"/>
      <c r="BF1207" s="1"/>
      <c r="BG1207" s="26"/>
      <c r="BH1207" s="1"/>
      <c r="BI1207" s="26"/>
      <c r="BJ1207" s="1"/>
      <c r="BK1207" s="26"/>
      <c r="BL1207" s="1"/>
      <c r="BM1207" s="26"/>
      <c r="BN1207" s="1"/>
      <c r="BO1207" s="26"/>
      <c r="BP1207" s="1"/>
      <c r="BQ1207" s="26"/>
      <c r="BR1207" s="1">
        <v>51</v>
      </c>
      <c r="BS1207" s="26" t="s">
        <v>94</v>
      </c>
      <c r="BT1207" s="1"/>
      <c r="BU1207" s="26"/>
      <c r="BV1207" s="30"/>
      <c r="BW1207" s="26"/>
      <c r="BX1207" s="30"/>
      <c r="BY1207" s="26"/>
      <c r="BZ1207" s="60"/>
      <c r="CA1207" s="30"/>
      <c r="CB1207" s="30"/>
      <c r="CC1207" s="30"/>
    </row>
    <row r="1208" spans="1:81" s="56" customFormat="1" x14ac:dyDescent="0.35">
      <c r="A1208" s="1" t="s">
        <v>56</v>
      </c>
      <c r="B1208" s="1" t="s">
        <v>61</v>
      </c>
      <c r="C1208" s="1" t="s">
        <v>241</v>
      </c>
      <c r="D1208" s="1" t="s">
        <v>1375</v>
      </c>
      <c r="E1208" s="1" t="s">
        <v>55</v>
      </c>
      <c r="F1208" s="1">
        <v>999925338</v>
      </c>
      <c r="G1208" s="1">
        <f>(J1208+T1208)-H1208</f>
        <v>38</v>
      </c>
      <c r="H1208" s="1"/>
      <c r="I1208" s="27"/>
      <c r="J1208" s="1">
        <f>SUM(K1208,L1208,N1208,O1208,P1208,Q1208,R1208)</f>
        <v>38</v>
      </c>
      <c r="K1208" s="1">
        <f>SUM(AP1208,BT1208,BX1208)</f>
        <v>0</v>
      </c>
      <c r="L1208" s="1">
        <f>SUM(AD1208,AF1208,AH1208,AL1208,AJ1208,AN1208,AR1208,AT1208,AV1208,AX1208,BB1208,BD1208,BF1208,BH1208,BJ1208,BL1208,AZ1208)</f>
        <v>38</v>
      </c>
      <c r="M1208" s="1">
        <f>COUNT(#REF!,AD1208,AF1208,AH1208,AJ1208,AL1208,AN1208,AR1208,AT1208,AV1208,AX1208,AZ1208,BB1208,BD1208,BF1208,BH1208,BJ1208,BL1208)</f>
        <v>1</v>
      </c>
      <c r="N1208" s="1">
        <f>BN1208+BP1208</f>
        <v>0</v>
      </c>
      <c r="O1208" s="1">
        <v>0</v>
      </c>
      <c r="P1208" s="1">
        <f>BR1208</f>
        <v>0</v>
      </c>
      <c r="Q1208" s="1">
        <f>BV1208</f>
        <v>0</v>
      </c>
      <c r="R1208" s="1">
        <v>0</v>
      </c>
      <c r="S1208" s="64"/>
      <c r="T1208" s="1">
        <f>SUM(U1208,V1208,X1208,Y1208,Z1208,AA1208,AB1208)</f>
        <v>0</v>
      </c>
      <c r="U1208" s="1">
        <f>CA1208</f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f>CC1208</f>
        <v>0</v>
      </c>
      <c r="AB1208" s="1">
        <f>CB1208</f>
        <v>0</v>
      </c>
      <c r="AC1208" s="64"/>
      <c r="AD1208" s="1"/>
      <c r="AE1208" s="26"/>
      <c r="AF1208" s="1"/>
      <c r="AG1208" s="26"/>
      <c r="AH1208" s="1"/>
      <c r="AI1208" s="26"/>
      <c r="AJ1208" s="1"/>
      <c r="AK1208" s="26"/>
      <c r="AL1208" s="1"/>
      <c r="AM1208" s="26"/>
      <c r="AN1208" s="1">
        <v>38</v>
      </c>
      <c r="AO1208" s="26" t="s">
        <v>94</v>
      </c>
      <c r="AP1208" s="1"/>
      <c r="AQ1208" s="26"/>
      <c r="AR1208" s="1"/>
      <c r="AS1208" s="26"/>
      <c r="AT1208" s="1"/>
      <c r="AU1208" s="26"/>
      <c r="AV1208" s="1"/>
      <c r="AW1208" s="26"/>
      <c r="AX1208" s="1"/>
      <c r="AY1208" s="26"/>
      <c r="AZ1208" s="1"/>
      <c r="BA1208" s="26"/>
      <c r="BB1208" s="1"/>
      <c r="BC1208" s="26"/>
      <c r="BD1208" s="1"/>
      <c r="BE1208" s="26"/>
      <c r="BF1208" s="1"/>
      <c r="BG1208" s="26"/>
      <c r="BH1208" s="1"/>
      <c r="BI1208" s="26"/>
      <c r="BJ1208" s="1"/>
      <c r="BK1208" s="26"/>
      <c r="BL1208" s="1"/>
      <c r="BM1208" s="26"/>
      <c r="BN1208" s="1"/>
      <c r="BO1208" s="26"/>
      <c r="BP1208" s="1"/>
      <c r="BQ1208" s="26"/>
      <c r="BR1208" s="1"/>
      <c r="BS1208" s="26"/>
      <c r="BT1208" s="1"/>
      <c r="BU1208" s="26"/>
      <c r="BV1208" s="30"/>
      <c r="BW1208" s="26"/>
      <c r="BX1208" s="30"/>
      <c r="BY1208" s="26"/>
      <c r="BZ1208" s="60"/>
      <c r="CA1208" s="30"/>
      <c r="CB1208" s="30"/>
      <c r="CC1208" s="30"/>
    </row>
    <row r="1209" spans="1:81" s="56" customFormat="1" x14ac:dyDescent="0.35">
      <c r="A1209" s="1" t="s">
        <v>56</v>
      </c>
      <c r="B1209" s="1" t="s">
        <v>61</v>
      </c>
      <c r="C1209" s="1" t="s">
        <v>1348</v>
      </c>
      <c r="D1209" s="1" t="s">
        <v>3255</v>
      </c>
      <c r="E1209" s="1" t="s">
        <v>55</v>
      </c>
      <c r="F1209" s="1">
        <v>999927256</v>
      </c>
      <c r="G1209" s="1">
        <f>(J1209+T1209)-H1209</f>
        <v>38</v>
      </c>
      <c r="H1209" s="1"/>
      <c r="I1209" s="27"/>
      <c r="J1209" s="1">
        <f>SUM(K1209,L1209,N1209,O1209,P1209,Q1209,R1209)</f>
        <v>38</v>
      </c>
      <c r="K1209" s="1">
        <f>SUM(AP1209,BT1209,BX1209)</f>
        <v>0</v>
      </c>
      <c r="L1209" s="1">
        <f>SUM(AD1209,AF1209,AH1209,AL1209,AJ1209,AN1209,AR1209,AT1209,AV1209,AX1209,BB1209,BD1209,BF1209,BH1209,BJ1209,BL1209,AZ1209)</f>
        <v>38</v>
      </c>
      <c r="M1209" s="1">
        <f>COUNT(#REF!,AD1209,AF1209,AH1209,AJ1209,AL1209,AN1209,AR1209,AT1209,AV1209,AX1209,AZ1209,BB1209,BD1209,BF1209,BH1209,BJ1209,BL1209)</f>
        <v>1</v>
      </c>
      <c r="N1209" s="1">
        <f>BN1209+BP1209</f>
        <v>0</v>
      </c>
      <c r="O1209" s="1">
        <v>0</v>
      </c>
      <c r="P1209" s="1">
        <f>BR1209</f>
        <v>0</v>
      </c>
      <c r="Q1209" s="1">
        <f>BV1209</f>
        <v>0</v>
      </c>
      <c r="R1209" s="1">
        <v>0</v>
      </c>
      <c r="S1209" s="64"/>
      <c r="T1209" s="1">
        <f>SUM(U1209,V1209,X1209,Y1209,Z1209,AA1209,AB1209)</f>
        <v>0</v>
      </c>
      <c r="U1209" s="1">
        <f>CA1209</f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f>CC1209</f>
        <v>0</v>
      </c>
      <c r="AB1209" s="1">
        <f>CB1209</f>
        <v>0</v>
      </c>
      <c r="AC1209" s="64"/>
      <c r="AD1209" s="1"/>
      <c r="AE1209" s="26"/>
      <c r="AF1209" s="1"/>
      <c r="AG1209" s="26"/>
      <c r="AH1209" s="1"/>
      <c r="AI1209" s="26"/>
      <c r="AJ1209" s="1"/>
      <c r="AK1209" s="26"/>
      <c r="AL1209" s="1"/>
      <c r="AM1209" s="26"/>
      <c r="AN1209" s="1">
        <v>38</v>
      </c>
      <c r="AO1209" s="26" t="s">
        <v>94</v>
      </c>
      <c r="AP1209" s="1"/>
      <c r="AQ1209" s="26"/>
      <c r="AR1209" s="1"/>
      <c r="AS1209" s="26"/>
      <c r="AT1209" s="1"/>
      <c r="AU1209" s="26"/>
      <c r="AV1209" s="1"/>
      <c r="AW1209" s="26"/>
      <c r="AX1209" s="1"/>
      <c r="AY1209" s="26"/>
      <c r="AZ1209" s="1"/>
      <c r="BA1209" s="26"/>
      <c r="BB1209" s="1"/>
      <c r="BC1209" s="26"/>
      <c r="BD1209" s="1"/>
      <c r="BE1209" s="26"/>
      <c r="BF1209" s="1"/>
      <c r="BG1209" s="26"/>
      <c r="BH1209" s="1"/>
      <c r="BI1209" s="26"/>
      <c r="BJ1209" s="1"/>
      <c r="BK1209" s="26"/>
      <c r="BL1209" s="1"/>
      <c r="BM1209" s="26"/>
      <c r="BN1209" s="1"/>
      <c r="BO1209" s="26"/>
      <c r="BP1209" s="1"/>
      <c r="BQ1209" s="26"/>
      <c r="BR1209" s="1"/>
      <c r="BS1209" s="26"/>
      <c r="BT1209" s="1"/>
      <c r="BU1209" s="26"/>
      <c r="BV1209" s="30"/>
      <c r="BW1209" s="26"/>
      <c r="BX1209" s="30"/>
      <c r="BY1209" s="26"/>
      <c r="BZ1209" s="60"/>
      <c r="CA1209" s="30"/>
      <c r="CB1209" s="30"/>
      <c r="CC1209" s="30"/>
    </row>
    <row r="1210" spans="1:81" s="56" customFormat="1" x14ac:dyDescent="0.35">
      <c r="A1210" s="1" t="s">
        <v>56</v>
      </c>
      <c r="B1210" s="1" t="s">
        <v>61</v>
      </c>
      <c r="C1210" s="1" t="s">
        <v>1594</v>
      </c>
      <c r="D1210" s="1" t="s">
        <v>3258</v>
      </c>
      <c r="E1210" s="1" t="s">
        <v>55</v>
      </c>
      <c r="F1210" s="1">
        <v>999927267</v>
      </c>
      <c r="G1210" s="1">
        <f>(J1210+T1210)-H1210</f>
        <v>38</v>
      </c>
      <c r="H1210" s="1"/>
      <c r="I1210" s="27"/>
      <c r="J1210" s="1">
        <f>SUM(K1210,L1210,N1210,O1210,P1210,Q1210,R1210)</f>
        <v>38</v>
      </c>
      <c r="K1210" s="1">
        <f>SUM(AP1210,BT1210,BX1210)</f>
        <v>0</v>
      </c>
      <c r="L1210" s="1">
        <f>SUM(AD1210,AF1210,AH1210,AL1210,AJ1210,AN1210,AR1210,AT1210,AV1210,AX1210,BB1210,BD1210,BF1210,BH1210,BJ1210,BL1210,AZ1210)</f>
        <v>38</v>
      </c>
      <c r="M1210" s="1">
        <f>COUNT(#REF!,AD1210,AF1210,AH1210,AJ1210,AL1210,AN1210,AR1210,AT1210,AV1210,AX1210,AZ1210,BB1210,BD1210,BF1210,BH1210,BJ1210,BL1210)</f>
        <v>1</v>
      </c>
      <c r="N1210" s="1">
        <f>BN1210+BP1210</f>
        <v>0</v>
      </c>
      <c r="O1210" s="1">
        <v>0</v>
      </c>
      <c r="P1210" s="1">
        <f>BR1210</f>
        <v>0</v>
      </c>
      <c r="Q1210" s="1">
        <f>BV1210</f>
        <v>0</v>
      </c>
      <c r="R1210" s="1">
        <v>0</v>
      </c>
      <c r="S1210" s="64"/>
      <c r="T1210" s="1">
        <f>SUM(U1210,V1210,X1210,Y1210,Z1210,AA1210,AB1210)</f>
        <v>0</v>
      </c>
      <c r="U1210" s="1">
        <f>CA1210</f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f>CC1210</f>
        <v>0</v>
      </c>
      <c r="AB1210" s="1">
        <f>CB1210</f>
        <v>0</v>
      </c>
      <c r="AC1210" s="64"/>
      <c r="AD1210" s="1"/>
      <c r="AE1210" s="26"/>
      <c r="AF1210" s="1"/>
      <c r="AG1210" s="26"/>
      <c r="AH1210" s="1"/>
      <c r="AI1210" s="26"/>
      <c r="AJ1210" s="1"/>
      <c r="AK1210" s="26"/>
      <c r="AL1210" s="1"/>
      <c r="AM1210" s="26"/>
      <c r="AN1210" s="1">
        <v>38</v>
      </c>
      <c r="AO1210" s="26" t="s">
        <v>94</v>
      </c>
      <c r="AP1210" s="1"/>
      <c r="AQ1210" s="26"/>
      <c r="AR1210" s="1"/>
      <c r="AS1210" s="26"/>
      <c r="AT1210" s="1"/>
      <c r="AU1210" s="26"/>
      <c r="AV1210" s="1"/>
      <c r="AW1210" s="26"/>
      <c r="AX1210" s="1"/>
      <c r="AY1210" s="26"/>
      <c r="AZ1210" s="1"/>
      <c r="BA1210" s="26"/>
      <c r="BB1210" s="1"/>
      <c r="BC1210" s="26"/>
      <c r="BD1210" s="1"/>
      <c r="BE1210" s="26"/>
      <c r="BF1210" s="1"/>
      <c r="BG1210" s="26"/>
      <c r="BH1210" s="1"/>
      <c r="BI1210" s="26"/>
      <c r="BJ1210" s="1"/>
      <c r="BK1210" s="26"/>
      <c r="BL1210" s="1"/>
      <c r="BM1210" s="26"/>
      <c r="BN1210" s="1"/>
      <c r="BO1210" s="26"/>
      <c r="BP1210" s="1"/>
      <c r="BQ1210" s="26"/>
      <c r="BR1210" s="1"/>
      <c r="BS1210" s="26"/>
      <c r="BT1210" s="1"/>
      <c r="BU1210" s="26"/>
      <c r="BV1210" s="30"/>
      <c r="BW1210" s="26"/>
      <c r="BX1210" s="30"/>
      <c r="BY1210" s="26"/>
      <c r="BZ1210" s="60"/>
      <c r="CA1210" s="30"/>
      <c r="CB1210" s="30"/>
      <c r="CC1210" s="30"/>
    </row>
    <row r="1211" spans="1:81" s="56" customFormat="1" x14ac:dyDescent="0.35">
      <c r="A1211" s="31" t="s">
        <v>56</v>
      </c>
      <c r="B1211" s="1" t="s">
        <v>61</v>
      </c>
      <c r="C1211" s="1" t="s">
        <v>1965</v>
      </c>
      <c r="D1211" s="1" t="s">
        <v>402</v>
      </c>
      <c r="E1211" s="1" t="s">
        <v>55</v>
      </c>
      <c r="F1211" s="1">
        <v>999924590</v>
      </c>
      <c r="G1211" s="1">
        <f>(J1211+T1211)-H1211</f>
        <v>34</v>
      </c>
      <c r="H1211" s="1">
        <f>(K1211+L1211+N1211+O1211+P1211+Q1211+R1211)*0.5</f>
        <v>34</v>
      </c>
      <c r="I1211" s="27"/>
      <c r="J1211" s="1">
        <f>SUM(K1211,L1211,N1211,O1211,P1211,Q1211,R1211)</f>
        <v>68</v>
      </c>
      <c r="K1211" s="1">
        <f>SUM(AP1211,BT1211,BX1211)</f>
        <v>0</v>
      </c>
      <c r="L1211" s="1">
        <f>SUM(AD1211,AF1211,AH1211,AL1211,AJ1211,AN1211,AR1211,AT1211,AV1211,AX1211,BB1211,BD1211,BF1211,BH1211,BJ1211,BL1211,AZ1211)</f>
        <v>68</v>
      </c>
      <c r="M1211" s="1">
        <f>COUNT(#REF!,AD1211,AF1211,AH1211,AJ1211,AL1211,AN1211,AR1211,AT1211,AV1211,AX1211,AZ1211,BB1211,BD1211,BF1211,BH1211,BJ1211,BL1211)</f>
        <v>1</v>
      </c>
      <c r="N1211" s="1">
        <f>BN1211+BP1211</f>
        <v>0</v>
      </c>
      <c r="O1211" s="1">
        <v>0</v>
      </c>
      <c r="P1211" s="1">
        <f>BR1211</f>
        <v>0</v>
      </c>
      <c r="Q1211" s="1">
        <f>BV1211</f>
        <v>0</v>
      </c>
      <c r="R1211" s="1">
        <v>0</v>
      </c>
      <c r="S1211" s="64"/>
      <c r="T1211" s="1">
        <f>SUM(U1211,V1211,X1211,Y1211,Z1211,AA1211,AB1211)</f>
        <v>0</v>
      </c>
      <c r="U1211" s="1">
        <f>CA1211</f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f>CC1211</f>
        <v>0</v>
      </c>
      <c r="AB1211" s="1">
        <f>CB1211</f>
        <v>0</v>
      </c>
      <c r="AC1211" s="64"/>
      <c r="AD1211" s="1"/>
      <c r="AE1211" s="26"/>
      <c r="AF1211" s="1"/>
      <c r="AG1211" s="26"/>
      <c r="AH1211" s="1"/>
      <c r="AI1211" s="26"/>
      <c r="AJ1211" s="1"/>
      <c r="AK1211" s="26"/>
      <c r="AL1211" s="1"/>
      <c r="AM1211" s="26"/>
      <c r="AN1211" s="1"/>
      <c r="AO1211" s="26"/>
      <c r="AP1211" s="1"/>
      <c r="AQ1211" s="26"/>
      <c r="AR1211" s="1"/>
      <c r="AS1211" s="26"/>
      <c r="AT1211" s="1"/>
      <c r="AU1211" s="26"/>
      <c r="AV1211" s="1">
        <v>68</v>
      </c>
      <c r="AW1211" s="26">
        <v>3</v>
      </c>
      <c r="AX1211" s="1"/>
      <c r="AY1211" s="26"/>
      <c r="AZ1211" s="1"/>
      <c r="BA1211" s="26"/>
      <c r="BB1211" s="1"/>
      <c r="BC1211" s="26"/>
      <c r="BD1211" s="1"/>
      <c r="BE1211" s="26"/>
      <c r="BF1211" s="1"/>
      <c r="BG1211" s="26"/>
      <c r="BH1211" s="1"/>
      <c r="BI1211" s="26"/>
      <c r="BJ1211" s="1"/>
      <c r="BK1211" s="26"/>
      <c r="BL1211" s="1"/>
      <c r="BM1211" s="26"/>
      <c r="BN1211" s="1"/>
      <c r="BO1211" s="26"/>
      <c r="BP1211" s="1"/>
      <c r="BQ1211" s="26"/>
      <c r="BR1211" s="1"/>
      <c r="BS1211" s="26"/>
      <c r="BT1211" s="1"/>
      <c r="BU1211" s="26"/>
      <c r="BV1211" s="30"/>
      <c r="BW1211" s="26"/>
      <c r="BX1211" s="30"/>
      <c r="BY1211" s="26"/>
      <c r="BZ1211" s="60"/>
      <c r="CA1211" s="30"/>
      <c r="CB1211" s="30"/>
      <c r="CC1211" s="30"/>
    </row>
    <row r="1212" spans="1:81" s="56" customFormat="1" x14ac:dyDescent="0.35">
      <c r="A1212" s="31" t="s">
        <v>56</v>
      </c>
      <c r="B1212" s="31" t="s">
        <v>61</v>
      </c>
      <c r="C1212" s="31" t="s">
        <v>368</v>
      </c>
      <c r="D1212" s="31" t="s">
        <v>3017</v>
      </c>
      <c r="E1212" s="31" t="s">
        <v>55</v>
      </c>
      <c r="F1212" s="1">
        <v>999926704</v>
      </c>
      <c r="G1212" s="1">
        <f>(J1212+T1212)-H1212</f>
        <v>31.5</v>
      </c>
      <c r="H1212" s="1">
        <f>(K1212+L1212+N1212+O1212+P1212+Q1212+R1212)*0.5</f>
        <v>31.5</v>
      </c>
      <c r="I1212" s="27"/>
      <c r="J1212" s="1">
        <f>SUM(K1212,L1212,N1212,O1212,P1212,Q1212,R1212)</f>
        <v>63</v>
      </c>
      <c r="K1212" s="1">
        <f>SUM(AP1212,BT1212,BX1212)</f>
        <v>0</v>
      </c>
      <c r="L1212" s="1">
        <f>SUM(AD1212,AF1212,AH1212,AL1212,AJ1212,AN1212,AR1212,AT1212,AV1212,AX1212,BB1212,BD1212,BF1212,BH1212,BJ1212,BL1212,AZ1212)</f>
        <v>63</v>
      </c>
      <c r="M1212" s="1">
        <f>COUNT(#REF!,AD1212,AF1212,AH1212,AJ1212,AL1212,AN1212,AR1212,AT1212,AV1212,AX1212,AZ1212,BB1212,BD1212,BF1212,BH1212,BJ1212,BL1212)</f>
        <v>1</v>
      </c>
      <c r="N1212" s="1">
        <f>BN1212+BP1212</f>
        <v>0</v>
      </c>
      <c r="O1212" s="1">
        <v>0</v>
      </c>
      <c r="P1212" s="1">
        <f>BR1212</f>
        <v>0</v>
      </c>
      <c r="Q1212" s="1">
        <f>BV1212</f>
        <v>0</v>
      </c>
      <c r="R1212" s="1">
        <v>0</v>
      </c>
      <c r="S1212" s="64"/>
      <c r="T1212" s="1">
        <f>SUM(U1212,V1212,X1212,Y1212,Z1212,AA1212,AB1212)</f>
        <v>0</v>
      </c>
      <c r="U1212" s="1">
        <f>CA1212</f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f>CC1212</f>
        <v>0</v>
      </c>
      <c r="AB1212" s="1">
        <f>CB1212</f>
        <v>0</v>
      </c>
      <c r="AC1212" s="64"/>
      <c r="AD1212" s="1"/>
      <c r="AE1212" s="26"/>
      <c r="AF1212" s="1"/>
      <c r="AG1212" s="26"/>
      <c r="AH1212" s="1"/>
      <c r="AI1212" s="26"/>
      <c r="AJ1212" s="1"/>
      <c r="AK1212" s="26"/>
      <c r="AL1212" s="1"/>
      <c r="AM1212" s="26"/>
      <c r="AN1212" s="1"/>
      <c r="AO1212" s="26"/>
      <c r="AP1212" s="1"/>
      <c r="AQ1212" s="26"/>
      <c r="AR1212" s="1"/>
      <c r="AS1212" s="26"/>
      <c r="AT1212" s="1"/>
      <c r="AU1212" s="26"/>
      <c r="AV1212" s="1"/>
      <c r="AW1212" s="26"/>
      <c r="AX1212" s="1"/>
      <c r="AY1212" s="27"/>
      <c r="AZ1212" s="1">
        <v>63</v>
      </c>
      <c r="BA1212" s="26"/>
      <c r="BB1212" s="1"/>
      <c r="BC1212" s="27"/>
      <c r="BD1212" s="1"/>
      <c r="BE1212" s="26"/>
      <c r="BF1212" s="1"/>
      <c r="BG1212" s="26"/>
      <c r="BH1212" s="1"/>
      <c r="BI1212" s="26"/>
      <c r="BJ1212" s="1"/>
      <c r="BK1212" s="26"/>
      <c r="BL1212" s="1"/>
      <c r="BM1212" s="26"/>
      <c r="BN1212" s="1"/>
      <c r="BO1212" s="26"/>
      <c r="BP1212" s="1"/>
      <c r="BQ1212" s="26"/>
      <c r="BR1212" s="1"/>
      <c r="BS1212" s="26"/>
      <c r="BT1212" s="1"/>
      <c r="BU1212" s="26"/>
      <c r="BV1212" s="30"/>
      <c r="BW1212" s="26"/>
      <c r="BX1212" s="30"/>
      <c r="BY1212" s="26"/>
      <c r="BZ1212" s="60"/>
      <c r="CA1212" s="30"/>
      <c r="CB1212" s="30"/>
      <c r="CC1212" s="30"/>
    </row>
    <row r="1213" spans="1:81" s="56" customFormat="1" x14ac:dyDescent="0.35">
      <c r="A1213" s="31" t="s">
        <v>56</v>
      </c>
      <c r="B1213" s="30" t="s">
        <v>61</v>
      </c>
      <c r="C1213" s="30" t="s">
        <v>368</v>
      </c>
      <c r="D1213" s="30" t="s">
        <v>3570</v>
      </c>
      <c r="E1213" s="30" t="s">
        <v>55</v>
      </c>
      <c r="F1213" s="30">
        <v>999928096</v>
      </c>
      <c r="G1213" s="1">
        <f>(J1213+T1213)-H1213</f>
        <v>31.5</v>
      </c>
      <c r="H1213" s="1">
        <f>(K1213+L1213+N1213+O1213+P1213+Q1213+R1213)*0.5</f>
        <v>31.5</v>
      </c>
      <c r="I1213" s="27"/>
      <c r="J1213" s="1">
        <f>SUM(K1213,L1213,N1213,O1213,P1213,Q1213,R1213)</f>
        <v>63</v>
      </c>
      <c r="K1213" s="1">
        <f>SUM(AP1213,BT1213,BX1213)</f>
        <v>0</v>
      </c>
      <c r="L1213" s="1">
        <f>SUM(AD1213,AF1213,AH1213,AL1213,AJ1213,AN1213,AR1213,AT1213,AV1213,AX1213,BB1213,BD1213,BF1213,BH1213,BJ1213,BL1213,AZ1213)</f>
        <v>63</v>
      </c>
      <c r="M1213" s="1">
        <f>COUNT(#REF!,AD1213,AF1213,AH1213,AJ1213,AL1213,AN1213,AR1213,AT1213,AV1213,AX1213,AZ1213,BB1213,BD1213,BF1213,BH1213,BJ1213,BL1213)</f>
        <v>1</v>
      </c>
      <c r="N1213" s="1">
        <f>BN1213+BP1213</f>
        <v>0</v>
      </c>
      <c r="O1213" s="1">
        <v>0</v>
      </c>
      <c r="P1213" s="1">
        <f>BR1213</f>
        <v>0</v>
      </c>
      <c r="Q1213" s="1">
        <f>BV1213</f>
        <v>0</v>
      </c>
      <c r="R1213" s="1">
        <v>0</v>
      </c>
      <c r="S1213" s="64"/>
      <c r="T1213" s="1">
        <f>SUM(U1213,V1213,X1213,Y1213,Z1213,AA1213,AB1213)</f>
        <v>0</v>
      </c>
      <c r="U1213" s="1">
        <f>CA1213</f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f>CC1213</f>
        <v>0</v>
      </c>
      <c r="AB1213" s="1">
        <f>CB1213</f>
        <v>0</v>
      </c>
      <c r="AC1213" s="64"/>
      <c r="AD1213" s="1"/>
      <c r="AE1213" s="26"/>
      <c r="AF1213" s="1"/>
      <c r="AG1213" s="26"/>
      <c r="AH1213" s="1"/>
      <c r="AI1213" s="26"/>
      <c r="AJ1213" s="1"/>
      <c r="AK1213" s="26"/>
      <c r="AL1213" s="1"/>
      <c r="AM1213" s="26"/>
      <c r="AN1213" s="1"/>
      <c r="AO1213" s="26"/>
      <c r="AP1213" s="1"/>
      <c r="AQ1213" s="26"/>
      <c r="AR1213" s="1"/>
      <c r="AS1213" s="26"/>
      <c r="AT1213" s="1"/>
      <c r="AU1213" s="26"/>
      <c r="AV1213" s="1"/>
      <c r="AW1213" s="26"/>
      <c r="AX1213" s="1"/>
      <c r="AY1213" s="26"/>
      <c r="AZ1213" s="1"/>
      <c r="BA1213" s="26"/>
      <c r="BB1213" s="1"/>
      <c r="BC1213" s="26"/>
      <c r="BD1213" s="1">
        <v>63</v>
      </c>
      <c r="BE1213" s="26">
        <v>5</v>
      </c>
      <c r="BF1213" s="1"/>
      <c r="BG1213" s="26"/>
      <c r="BH1213" s="1"/>
      <c r="BI1213" s="26"/>
      <c r="BJ1213" s="1"/>
      <c r="BK1213" s="26"/>
      <c r="BL1213" s="1"/>
      <c r="BM1213" s="26"/>
      <c r="BN1213" s="1"/>
      <c r="BO1213" s="26"/>
      <c r="BP1213" s="1"/>
      <c r="BQ1213" s="26"/>
      <c r="BR1213" s="1"/>
      <c r="BS1213" s="26"/>
      <c r="BT1213" s="1"/>
      <c r="BU1213" s="26"/>
      <c r="BV1213" s="30"/>
      <c r="BW1213" s="26"/>
      <c r="BX1213" s="30"/>
      <c r="BY1213" s="26"/>
      <c r="BZ1213" s="60"/>
      <c r="CA1213" s="30"/>
      <c r="CB1213" s="30"/>
      <c r="CC1213" s="30"/>
    </row>
    <row r="1214" spans="1:81" s="56" customFormat="1" x14ac:dyDescent="0.35">
      <c r="A1214" s="31" t="s">
        <v>56</v>
      </c>
      <c r="B1214" s="1" t="s">
        <v>61</v>
      </c>
      <c r="C1214" s="1" t="s">
        <v>1131</v>
      </c>
      <c r="D1214" s="1" t="s">
        <v>3602</v>
      </c>
      <c r="E1214" s="1" t="s">
        <v>55</v>
      </c>
      <c r="F1214" s="1">
        <v>999928190</v>
      </c>
      <c r="G1214" s="1">
        <f>(J1214+T1214)-H1214</f>
        <v>26.25</v>
      </c>
      <c r="H1214" s="1">
        <f>(K1214+L1214+N1214+O1214+P1214+Q1214+R1214)*0.5</f>
        <v>26.25</v>
      </c>
      <c r="I1214" s="27"/>
      <c r="J1214" s="1">
        <f>SUM(K1214,L1214,N1214,O1214,P1214,Q1214,R1214)</f>
        <v>52.5</v>
      </c>
      <c r="K1214" s="1">
        <f>SUM(AP1214,BT1214,BX1214)</f>
        <v>0</v>
      </c>
      <c r="L1214" s="1">
        <f>SUM(AD1214,AF1214,AH1214,AL1214,AJ1214,AN1214,AR1214,AT1214,AV1214,AX1214,BB1214,BD1214,BF1214,BH1214,BJ1214,BL1214,AZ1214)</f>
        <v>0</v>
      </c>
      <c r="M1214" s="1">
        <f>COUNT(#REF!,AD1214,AF1214,AH1214,AJ1214,AL1214,AN1214,AR1214,AT1214,AV1214,AX1214,AZ1214,BB1214,BD1214,BF1214,BH1214,BJ1214,BL1214)</f>
        <v>0</v>
      </c>
      <c r="N1214" s="1">
        <f>BN1214+BP1214</f>
        <v>52.5</v>
      </c>
      <c r="O1214" s="1">
        <v>0</v>
      </c>
      <c r="P1214" s="1">
        <f>BR1214</f>
        <v>0</v>
      </c>
      <c r="Q1214" s="1">
        <f>BV1214</f>
        <v>0</v>
      </c>
      <c r="R1214" s="1">
        <v>0</v>
      </c>
      <c r="S1214" s="64"/>
      <c r="T1214" s="1">
        <f>SUM(U1214,V1214,X1214,Y1214,Z1214,AA1214,AB1214)</f>
        <v>0</v>
      </c>
      <c r="U1214" s="1">
        <f>CA1214</f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f>CC1214</f>
        <v>0</v>
      </c>
      <c r="AB1214" s="1">
        <f>CB1214</f>
        <v>0</v>
      </c>
      <c r="AC1214" s="64"/>
      <c r="AD1214" s="1"/>
      <c r="AE1214" s="26"/>
      <c r="AF1214" s="1"/>
      <c r="AG1214" s="26"/>
      <c r="AH1214" s="1"/>
      <c r="AI1214" s="26"/>
      <c r="AJ1214" s="1"/>
      <c r="AK1214" s="27"/>
      <c r="AL1214" s="1"/>
      <c r="AM1214" s="26"/>
      <c r="AN1214" s="1"/>
      <c r="AO1214" s="27"/>
      <c r="AP1214" s="1"/>
      <c r="AQ1214" s="27"/>
      <c r="AR1214" s="1"/>
      <c r="AS1214" s="27"/>
      <c r="AT1214" s="1"/>
      <c r="AU1214" s="27"/>
      <c r="AV1214" s="1"/>
      <c r="AW1214" s="27"/>
      <c r="AX1214" s="1"/>
      <c r="AY1214" s="27"/>
      <c r="AZ1214" s="1"/>
      <c r="BA1214" s="26"/>
      <c r="BB1214" s="1"/>
      <c r="BC1214" s="27"/>
      <c r="BD1214" s="1"/>
      <c r="BE1214" s="27"/>
      <c r="BF1214" s="1"/>
      <c r="BG1214" s="27"/>
      <c r="BH1214" s="1"/>
      <c r="BI1214" s="27"/>
      <c r="BJ1214" s="1"/>
      <c r="BK1214" s="27"/>
      <c r="BL1214" s="1"/>
      <c r="BM1214" s="27"/>
      <c r="BN1214" s="1"/>
      <c r="BO1214" s="26"/>
      <c r="BP1214" s="1">
        <v>52.5</v>
      </c>
      <c r="BQ1214" s="26">
        <v>2</v>
      </c>
      <c r="BR1214" s="1"/>
      <c r="BS1214" s="26"/>
      <c r="BT1214" s="1"/>
      <c r="BU1214" s="26"/>
      <c r="BV1214" s="30"/>
      <c r="BW1214" s="26"/>
      <c r="BX1214" s="30"/>
      <c r="BY1214" s="26"/>
      <c r="BZ1214" s="60"/>
      <c r="CA1214" s="30"/>
      <c r="CB1214" s="30"/>
      <c r="CC1214" s="30"/>
    </row>
    <row r="1215" spans="1:81" s="56" customFormat="1" x14ac:dyDescent="0.35">
      <c r="A1215" s="31" t="s">
        <v>56</v>
      </c>
      <c r="B1215" s="1" t="s">
        <v>61</v>
      </c>
      <c r="C1215" s="1" t="s">
        <v>2739</v>
      </c>
      <c r="D1215" s="1" t="s">
        <v>2740</v>
      </c>
      <c r="E1215" s="1" t="s">
        <v>55</v>
      </c>
      <c r="F1215" s="1">
        <v>999925988</v>
      </c>
      <c r="G1215" s="1">
        <f>(J1215+T1215)-H1215</f>
        <v>25.5</v>
      </c>
      <c r="H1215" s="1">
        <f>(K1215+L1215+N1215+O1215+P1215+Q1215+R1215)*0.5</f>
        <v>25.5</v>
      </c>
      <c r="I1215" s="27"/>
      <c r="J1215" s="1">
        <f>SUM(K1215,L1215,N1215,O1215,P1215,Q1215,R1215)</f>
        <v>51</v>
      </c>
      <c r="K1215" s="1">
        <f>SUM(AP1215,BT1215,BX1215)</f>
        <v>0</v>
      </c>
      <c r="L1215" s="1">
        <f>SUM(AD1215,AF1215,AH1215,AL1215,AJ1215,AN1215,AR1215,AT1215,AV1215,AX1215,BB1215,BD1215,BF1215,BH1215,BJ1215,BL1215,AZ1215)</f>
        <v>0</v>
      </c>
      <c r="M1215" s="1">
        <f>COUNT(#REF!,AD1215,AF1215,AH1215,AJ1215,AL1215,AN1215,AR1215,AT1215,AV1215,AX1215,AZ1215,BB1215,BD1215,BF1215,BH1215,BJ1215,BL1215)</f>
        <v>0</v>
      </c>
      <c r="N1215" s="1">
        <f>BN1215+BP1215</f>
        <v>0</v>
      </c>
      <c r="O1215" s="1">
        <v>0</v>
      </c>
      <c r="P1215" s="1">
        <f>BR1215</f>
        <v>51</v>
      </c>
      <c r="Q1215" s="1">
        <f>BV1215</f>
        <v>0</v>
      </c>
      <c r="R1215" s="1">
        <v>0</v>
      </c>
      <c r="S1215" s="64"/>
      <c r="T1215" s="1">
        <f>SUM(U1215,V1215,X1215,Y1215,Z1215,AA1215,AB1215)</f>
        <v>0</v>
      </c>
      <c r="U1215" s="1">
        <f>CA1215</f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f>CC1215</f>
        <v>0</v>
      </c>
      <c r="AB1215" s="1">
        <f>CB1215</f>
        <v>0</v>
      </c>
      <c r="AC1215" s="64"/>
      <c r="AD1215" s="1"/>
      <c r="AE1215" s="26"/>
      <c r="AF1215" s="1"/>
      <c r="AG1215" s="26"/>
      <c r="AH1215" s="1"/>
      <c r="AI1215" s="26"/>
      <c r="AJ1215" s="1"/>
      <c r="AK1215" s="27"/>
      <c r="AL1215" s="1"/>
      <c r="AM1215" s="26"/>
      <c r="AN1215" s="1"/>
      <c r="AO1215" s="27"/>
      <c r="AP1215" s="1"/>
      <c r="AQ1215" s="27"/>
      <c r="AR1215" s="1"/>
      <c r="AS1215" s="27"/>
      <c r="AT1215" s="1"/>
      <c r="AU1215" s="27"/>
      <c r="AV1215" s="1"/>
      <c r="AW1215" s="27"/>
      <c r="AX1215" s="1"/>
      <c r="AY1215" s="27"/>
      <c r="AZ1215" s="1"/>
      <c r="BA1215" s="26"/>
      <c r="BB1215" s="1"/>
      <c r="BC1215" s="27"/>
      <c r="BD1215" s="1"/>
      <c r="BE1215" s="27"/>
      <c r="BF1215" s="1"/>
      <c r="BG1215" s="27"/>
      <c r="BH1215" s="1"/>
      <c r="BI1215" s="27"/>
      <c r="BJ1215" s="1"/>
      <c r="BK1215" s="27"/>
      <c r="BL1215" s="1"/>
      <c r="BM1215" s="27"/>
      <c r="BN1215" s="1"/>
      <c r="BO1215" s="26"/>
      <c r="BP1215" s="1"/>
      <c r="BQ1215" s="26"/>
      <c r="BR1215" s="1">
        <v>51</v>
      </c>
      <c r="BS1215" s="26" t="s">
        <v>94</v>
      </c>
      <c r="BT1215" s="1"/>
      <c r="BU1215" s="26"/>
      <c r="BV1215" s="30"/>
      <c r="BW1215" s="26"/>
      <c r="BX1215" s="30"/>
      <c r="BY1215" s="26"/>
      <c r="BZ1215" s="60"/>
      <c r="CA1215" s="30"/>
      <c r="CB1215" s="30"/>
      <c r="CC1215" s="30"/>
    </row>
    <row r="1216" spans="1:81" s="56" customFormat="1" x14ac:dyDescent="0.35">
      <c r="A1216" s="31" t="s">
        <v>56</v>
      </c>
      <c r="B1216" s="1" t="s">
        <v>61</v>
      </c>
      <c r="C1216" s="1" t="s">
        <v>2504</v>
      </c>
      <c r="D1216" s="1" t="s">
        <v>2505</v>
      </c>
      <c r="E1216" s="1" t="s">
        <v>55</v>
      </c>
      <c r="F1216" s="1">
        <v>999925412</v>
      </c>
      <c r="G1216" s="1">
        <f>(J1216+T1216)-H1216</f>
        <v>19</v>
      </c>
      <c r="H1216" s="1">
        <f>(K1216+L1216+N1216+O1216+P1216+Q1216+R1216)*0.5</f>
        <v>19</v>
      </c>
      <c r="I1216" s="27"/>
      <c r="J1216" s="1">
        <f>SUM(K1216,L1216,N1216,O1216,P1216,Q1216,R1216)</f>
        <v>38</v>
      </c>
      <c r="K1216" s="1">
        <f>SUM(AP1216,BT1216,BX1216)</f>
        <v>0</v>
      </c>
      <c r="L1216" s="1">
        <f>SUM(AD1216,AF1216,AH1216,AL1216,AJ1216,AN1216,AR1216,AT1216,AV1216,AX1216,BB1216,BD1216,BF1216,BH1216,BJ1216,BL1216,AZ1216)</f>
        <v>38</v>
      </c>
      <c r="M1216" s="1">
        <f>COUNT(#REF!,AD1216,AF1216,AH1216,AJ1216,AL1216,AN1216,AR1216,AT1216,AV1216,AX1216,AZ1216,BB1216,BD1216,BF1216,BH1216,BJ1216,BL1216)</f>
        <v>1</v>
      </c>
      <c r="N1216" s="1">
        <f>BN1216+BP1216</f>
        <v>0</v>
      </c>
      <c r="O1216" s="1">
        <v>0</v>
      </c>
      <c r="P1216" s="1">
        <f>BR1216</f>
        <v>0</v>
      </c>
      <c r="Q1216" s="1">
        <f>BV1216</f>
        <v>0</v>
      </c>
      <c r="R1216" s="1">
        <v>0</v>
      </c>
      <c r="S1216" s="64"/>
      <c r="T1216" s="1">
        <f>SUM(U1216,V1216,X1216,Y1216,Z1216,AA1216,AB1216)</f>
        <v>0</v>
      </c>
      <c r="U1216" s="1">
        <f>CA1216</f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f>CC1216</f>
        <v>0</v>
      </c>
      <c r="AB1216" s="1">
        <f>CB1216</f>
        <v>0</v>
      </c>
      <c r="AC1216" s="64"/>
      <c r="AD1216" s="1"/>
      <c r="AE1216" s="26"/>
      <c r="AF1216" s="1"/>
      <c r="AG1216" s="26"/>
      <c r="AH1216" s="1"/>
      <c r="AI1216" s="26"/>
      <c r="AJ1216" s="1"/>
      <c r="AK1216" s="26"/>
      <c r="AL1216" s="1"/>
      <c r="AM1216" s="26"/>
      <c r="AN1216" s="1">
        <v>38</v>
      </c>
      <c r="AO1216" s="26" t="s">
        <v>94</v>
      </c>
      <c r="AP1216" s="1"/>
      <c r="AQ1216" s="26"/>
      <c r="AR1216" s="1"/>
      <c r="AS1216" s="26"/>
      <c r="AT1216" s="1"/>
      <c r="AU1216" s="26"/>
      <c r="AV1216" s="1"/>
      <c r="AW1216" s="26"/>
      <c r="AX1216" s="1"/>
      <c r="AY1216" s="26"/>
      <c r="AZ1216" s="1"/>
      <c r="BA1216" s="26"/>
      <c r="BB1216" s="1"/>
      <c r="BC1216" s="26"/>
      <c r="BD1216" s="1"/>
      <c r="BE1216" s="26"/>
      <c r="BF1216" s="1"/>
      <c r="BG1216" s="26"/>
      <c r="BH1216" s="1"/>
      <c r="BI1216" s="26"/>
      <c r="BJ1216" s="1"/>
      <c r="BK1216" s="26"/>
      <c r="BL1216" s="1"/>
      <c r="BM1216" s="26"/>
      <c r="BN1216" s="1"/>
      <c r="BO1216" s="26"/>
      <c r="BP1216" s="1"/>
      <c r="BQ1216" s="26"/>
      <c r="BR1216" s="1"/>
      <c r="BS1216" s="26"/>
      <c r="BT1216" s="1"/>
      <c r="BU1216" s="26"/>
      <c r="BV1216" s="30"/>
      <c r="BW1216" s="26"/>
      <c r="BX1216" s="30"/>
      <c r="BY1216" s="26"/>
      <c r="BZ1216" s="60"/>
      <c r="CA1216" s="30"/>
      <c r="CB1216" s="30"/>
      <c r="CC1216" s="30"/>
    </row>
    <row r="1217" spans="1:81" s="56" customFormat="1" x14ac:dyDescent="0.35">
      <c r="A1217" s="31" t="s">
        <v>56</v>
      </c>
      <c r="B1217" s="1" t="s">
        <v>61</v>
      </c>
      <c r="C1217" s="1" t="s">
        <v>3199</v>
      </c>
      <c r="D1217" s="1" t="s">
        <v>3198</v>
      </c>
      <c r="E1217" s="1" t="s">
        <v>55</v>
      </c>
      <c r="F1217" s="1">
        <v>999927095</v>
      </c>
      <c r="G1217" s="1">
        <f>(J1217+T1217)-H1217</f>
        <v>19</v>
      </c>
      <c r="H1217" s="1">
        <f>(K1217+L1217+N1217+O1217+P1217+Q1217+R1217)*0.5</f>
        <v>19</v>
      </c>
      <c r="I1217" s="27"/>
      <c r="J1217" s="1">
        <f>SUM(K1217,L1217,N1217,O1217,P1217,Q1217,R1217)</f>
        <v>38</v>
      </c>
      <c r="K1217" s="1">
        <f>SUM(AP1217,BT1217,BX1217)</f>
        <v>0</v>
      </c>
      <c r="L1217" s="1">
        <f>SUM(AD1217,AF1217,AH1217,AL1217,AJ1217,AN1217,AR1217,AT1217,AV1217,AX1217,BB1217,BD1217,BF1217,BH1217,BJ1217,BL1217,AZ1217)</f>
        <v>38</v>
      </c>
      <c r="M1217" s="1">
        <f>COUNT(#REF!,AD1217,AF1217,AH1217,AJ1217,AL1217,AN1217,AR1217,AT1217,AV1217,AX1217,AZ1217,BB1217,BD1217,BF1217,BH1217,BJ1217,BL1217)</f>
        <v>1</v>
      </c>
      <c r="N1217" s="1">
        <f>BN1217+BP1217</f>
        <v>0</v>
      </c>
      <c r="O1217" s="1">
        <v>0</v>
      </c>
      <c r="P1217" s="1">
        <f>BR1217</f>
        <v>0</v>
      </c>
      <c r="Q1217" s="1">
        <f>BV1217</f>
        <v>0</v>
      </c>
      <c r="R1217" s="1">
        <v>0</v>
      </c>
      <c r="S1217" s="64"/>
      <c r="T1217" s="1">
        <f>SUM(U1217,V1217,X1217,Y1217,Z1217,AA1217,AB1217)</f>
        <v>0</v>
      </c>
      <c r="U1217" s="1">
        <f>CA1217</f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f>CC1217</f>
        <v>0</v>
      </c>
      <c r="AB1217" s="1">
        <f>CB1217</f>
        <v>0</v>
      </c>
      <c r="AC1217" s="64"/>
      <c r="AD1217" s="1"/>
      <c r="AE1217" s="26"/>
      <c r="AF1217" s="1"/>
      <c r="AG1217" s="26"/>
      <c r="AH1217" s="1"/>
      <c r="AI1217" s="26"/>
      <c r="AJ1217" s="1"/>
      <c r="AK1217" s="26"/>
      <c r="AL1217" s="1"/>
      <c r="AM1217" s="26"/>
      <c r="AN1217" s="1">
        <v>38</v>
      </c>
      <c r="AO1217" s="26" t="s">
        <v>94</v>
      </c>
      <c r="AP1217" s="1"/>
      <c r="AQ1217" s="26"/>
      <c r="AR1217" s="1"/>
      <c r="AS1217" s="26"/>
      <c r="AT1217" s="1"/>
      <c r="AU1217" s="26"/>
      <c r="AV1217" s="1"/>
      <c r="AW1217" s="26"/>
      <c r="AX1217" s="1"/>
      <c r="AY1217" s="26"/>
      <c r="AZ1217" s="1"/>
      <c r="BA1217" s="26"/>
      <c r="BB1217" s="1"/>
      <c r="BC1217" s="26"/>
      <c r="BD1217" s="1"/>
      <c r="BE1217" s="26"/>
      <c r="BF1217" s="1"/>
      <c r="BG1217" s="26"/>
      <c r="BH1217" s="1"/>
      <c r="BI1217" s="26"/>
      <c r="BJ1217" s="1"/>
      <c r="BK1217" s="26"/>
      <c r="BL1217" s="1"/>
      <c r="BM1217" s="26"/>
      <c r="BN1217" s="1"/>
      <c r="BO1217" s="26"/>
      <c r="BP1217" s="1"/>
      <c r="BQ1217" s="26"/>
      <c r="BR1217" s="1"/>
      <c r="BS1217" s="26"/>
      <c r="BT1217" s="1"/>
      <c r="BU1217" s="26"/>
      <c r="BV1217" s="30"/>
      <c r="BW1217" s="26"/>
      <c r="BX1217" s="30"/>
      <c r="BY1217" s="26"/>
      <c r="BZ1217" s="60"/>
      <c r="CA1217" s="30"/>
      <c r="CB1217" s="30"/>
      <c r="CC1217" s="30"/>
    </row>
    <row r="1218" spans="1:81" s="56" customFormat="1" x14ac:dyDescent="0.35">
      <c r="A1218" s="31" t="s">
        <v>56</v>
      </c>
      <c r="B1218" s="30" t="s">
        <v>61</v>
      </c>
      <c r="C1218" s="43" t="s">
        <v>2906</v>
      </c>
      <c r="D1218" s="43" t="s">
        <v>2907</v>
      </c>
      <c r="E1218" s="34" t="s">
        <v>55</v>
      </c>
      <c r="F1218" s="30">
        <v>999926429</v>
      </c>
      <c r="G1218" s="1">
        <f>(J1218+T1218)-H1218</f>
        <v>17</v>
      </c>
      <c r="H1218" s="1">
        <f>(K1218+L1218+N1218+O1218+P1218+Q1218+R1218)*0.5</f>
        <v>17</v>
      </c>
      <c r="I1218" s="27"/>
      <c r="J1218" s="1">
        <f>SUM(K1218,L1218,N1218,O1218,P1218,Q1218,R1218)</f>
        <v>34</v>
      </c>
      <c r="K1218" s="1">
        <f>SUM(AP1218,BT1218,BX1218)</f>
        <v>0</v>
      </c>
      <c r="L1218" s="1">
        <f>SUM(AD1218,AF1218,AH1218,AL1218,AJ1218,AN1218,AR1218,AT1218,AV1218,AX1218,BB1218,BD1218,BF1218,BH1218,BJ1218,BL1218,AZ1218)</f>
        <v>34</v>
      </c>
      <c r="M1218" s="1">
        <f>COUNT(#REF!,AD1218,AF1218,AH1218,AJ1218,AL1218,AN1218,AR1218,AT1218,AV1218,AX1218,AZ1218,BB1218,BD1218,BF1218,BH1218,BJ1218,BL1218)</f>
        <v>1</v>
      </c>
      <c r="N1218" s="1">
        <f>BN1218+BP1218</f>
        <v>0</v>
      </c>
      <c r="O1218" s="1">
        <v>0</v>
      </c>
      <c r="P1218" s="1">
        <f>BR1218</f>
        <v>0</v>
      </c>
      <c r="Q1218" s="1">
        <f>BV1218</f>
        <v>0</v>
      </c>
      <c r="R1218" s="1">
        <v>0</v>
      </c>
      <c r="S1218" s="64"/>
      <c r="T1218" s="1">
        <f>SUM(U1218,V1218,X1218,Y1218,Z1218,AA1218,AB1218)</f>
        <v>0</v>
      </c>
      <c r="U1218" s="1">
        <f>CA1218</f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f>CC1218</f>
        <v>0</v>
      </c>
      <c r="AB1218" s="1">
        <f>CB1218</f>
        <v>0</v>
      </c>
      <c r="AC1218" s="64"/>
      <c r="AD1218" s="1"/>
      <c r="AE1218" s="26"/>
      <c r="AF1218" s="1"/>
      <c r="AG1218" s="26"/>
      <c r="AH1218" s="1"/>
      <c r="AI1218" s="26"/>
      <c r="AJ1218" s="1"/>
      <c r="AK1218" s="26"/>
      <c r="AL1218" s="1"/>
      <c r="AM1218" s="26"/>
      <c r="AN1218" s="1"/>
      <c r="AO1218" s="26"/>
      <c r="AP1218" s="1"/>
      <c r="AQ1218" s="26"/>
      <c r="AR1218" s="1"/>
      <c r="AS1218" s="26"/>
      <c r="AT1218" s="1">
        <v>34</v>
      </c>
      <c r="AU1218" s="26">
        <v>3</v>
      </c>
      <c r="AV1218" s="1"/>
      <c r="AW1218" s="26"/>
      <c r="AX1218" s="1"/>
      <c r="AY1218" s="26"/>
      <c r="AZ1218" s="1"/>
      <c r="BA1218" s="26"/>
      <c r="BB1218" s="1"/>
      <c r="BC1218" s="26"/>
      <c r="BD1218" s="1"/>
      <c r="BE1218" s="26"/>
      <c r="BF1218" s="1"/>
      <c r="BG1218" s="26"/>
      <c r="BH1218" s="1"/>
      <c r="BI1218" s="26"/>
      <c r="BJ1218" s="1"/>
      <c r="BK1218" s="26"/>
      <c r="BL1218" s="1"/>
      <c r="BM1218" s="26"/>
      <c r="BN1218" s="1"/>
      <c r="BO1218" s="26"/>
      <c r="BP1218" s="1"/>
      <c r="BQ1218" s="26"/>
      <c r="BR1218" s="1"/>
      <c r="BS1218" s="26"/>
      <c r="BT1218" s="1"/>
      <c r="BU1218" s="26"/>
      <c r="BV1218" s="30"/>
      <c r="BW1218" s="26"/>
      <c r="BX1218" s="30"/>
      <c r="BY1218" s="26"/>
      <c r="BZ1218" s="60"/>
      <c r="CA1218" s="30"/>
      <c r="CB1218" s="30"/>
      <c r="CC1218" s="30"/>
    </row>
    <row r="1219" spans="1:81" s="56" customFormat="1" x14ac:dyDescent="0.35">
      <c r="A1219" s="31" t="s">
        <v>56</v>
      </c>
      <c r="B1219" s="32" t="s">
        <v>61</v>
      </c>
      <c r="C1219" s="32" t="s">
        <v>530</v>
      </c>
      <c r="D1219" s="37" t="s">
        <v>626</v>
      </c>
      <c r="E1219" s="32" t="s">
        <v>55</v>
      </c>
      <c r="F1219" s="32">
        <v>999925637</v>
      </c>
      <c r="G1219" s="1">
        <f>(J1219+T1219)-H1219</f>
        <v>15</v>
      </c>
      <c r="H1219" s="1">
        <f>(K1219+L1219+N1219+O1219+P1219+Q1219+R1219)*0.5</f>
        <v>15</v>
      </c>
      <c r="I1219" s="27"/>
      <c r="J1219" s="1">
        <f>SUM(K1219,L1219,N1219,O1219,P1219,Q1219,R1219)</f>
        <v>30</v>
      </c>
      <c r="K1219" s="1">
        <f>SUM(AP1219,BT1219,BX1219)</f>
        <v>0</v>
      </c>
      <c r="L1219" s="1">
        <f>SUM(AD1219,AF1219,AH1219,AL1219,AJ1219,AN1219,AR1219,AT1219,AV1219,AX1219,BB1219,BD1219,BF1219,BH1219,BJ1219,BL1219,AZ1219)</f>
        <v>30</v>
      </c>
      <c r="M1219" s="1">
        <f>COUNT(#REF!,AD1219,AF1219,AH1219,AJ1219,AL1219,AN1219,AR1219,AT1219,AV1219,AX1219,AZ1219,BB1219,BD1219,BF1219,BH1219,BJ1219,BL1219)</f>
        <v>1</v>
      </c>
      <c r="N1219" s="1">
        <f>BN1219+BP1219</f>
        <v>0</v>
      </c>
      <c r="O1219" s="1">
        <v>0</v>
      </c>
      <c r="P1219" s="1">
        <f>BR1219</f>
        <v>0</v>
      </c>
      <c r="Q1219" s="1">
        <f>BV1219</f>
        <v>0</v>
      </c>
      <c r="R1219" s="1">
        <v>0</v>
      </c>
      <c r="S1219" s="64"/>
      <c r="T1219" s="1">
        <f>SUM(U1219,V1219,X1219,Y1219,Z1219,AA1219,AB1219)</f>
        <v>0</v>
      </c>
      <c r="U1219" s="1">
        <f>CA1219</f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f>CC1219</f>
        <v>0</v>
      </c>
      <c r="AB1219" s="1">
        <f>CB1219</f>
        <v>0</v>
      </c>
      <c r="AC1219" s="64"/>
      <c r="AD1219" s="1">
        <v>30</v>
      </c>
      <c r="AE1219" s="26">
        <v>1</v>
      </c>
      <c r="AF1219" s="1"/>
      <c r="AG1219" s="26"/>
      <c r="AH1219" s="1"/>
      <c r="AI1219" s="26"/>
      <c r="AJ1219" s="1"/>
      <c r="AK1219" s="26"/>
      <c r="AL1219" s="1"/>
      <c r="AM1219" s="26"/>
      <c r="AN1219" s="1"/>
      <c r="AO1219" s="26"/>
      <c r="AP1219" s="1"/>
      <c r="AQ1219" s="26"/>
      <c r="AR1219" s="1"/>
      <c r="AS1219" s="26"/>
      <c r="AT1219" s="1"/>
      <c r="AU1219" s="26"/>
      <c r="AV1219" s="1"/>
      <c r="AW1219" s="26"/>
      <c r="AX1219" s="1"/>
      <c r="AY1219" s="26"/>
      <c r="AZ1219" s="1"/>
      <c r="BA1219" s="26"/>
      <c r="BB1219" s="1"/>
      <c r="BC1219" s="26"/>
      <c r="BD1219" s="1"/>
      <c r="BE1219" s="26"/>
      <c r="BF1219" s="1"/>
      <c r="BG1219" s="26"/>
      <c r="BH1219" s="1"/>
      <c r="BI1219" s="26"/>
      <c r="BJ1219" s="1"/>
      <c r="BK1219" s="26"/>
      <c r="BL1219" s="1"/>
      <c r="BM1219" s="26"/>
      <c r="BN1219" s="1"/>
      <c r="BO1219" s="26"/>
      <c r="BP1219" s="1"/>
      <c r="BQ1219" s="26"/>
      <c r="BR1219" s="1"/>
      <c r="BS1219" s="26"/>
      <c r="BT1219" s="1"/>
      <c r="BU1219" s="26"/>
      <c r="BV1219" s="30"/>
      <c r="BW1219" s="26"/>
      <c r="BX1219" s="30"/>
      <c r="BY1219" s="26"/>
      <c r="BZ1219" s="60"/>
      <c r="CA1219" s="30"/>
      <c r="CB1219" s="30"/>
      <c r="CC1219" s="30"/>
    </row>
    <row r="1220" spans="1:81" s="56" customFormat="1" x14ac:dyDescent="0.35">
      <c r="A1220" s="31" t="s">
        <v>56</v>
      </c>
      <c r="B1220" s="1" t="s">
        <v>61</v>
      </c>
      <c r="C1220" s="1" t="s">
        <v>2428</v>
      </c>
      <c r="D1220" s="1" t="s">
        <v>2429</v>
      </c>
      <c r="E1220" s="1" t="s">
        <v>55</v>
      </c>
      <c r="F1220" s="1">
        <v>999925269</v>
      </c>
      <c r="G1220" s="1">
        <f>(J1220+T1220)-H1220</f>
        <v>0</v>
      </c>
      <c r="H1220" s="1">
        <f>(K1220+L1220+N1220+O1220+P1220+Q1220+R1220)*0.5</f>
        <v>0</v>
      </c>
      <c r="I1220" s="27"/>
      <c r="J1220" s="1">
        <f>SUM(K1220,L1220,N1220,O1220,P1220,Q1220,R1220)</f>
        <v>0</v>
      </c>
      <c r="K1220" s="1">
        <f>SUM(AP1220,BT1220,BX1220)</f>
        <v>0</v>
      </c>
      <c r="L1220" s="1">
        <f>SUM(AD1220,AF1220,AH1220,AL1220,AJ1220,AN1220,AR1220,AT1220,AV1220,AX1220,BB1220,BD1220,BF1220,BH1220,BJ1220,BL1220,AZ1220)</f>
        <v>0</v>
      </c>
      <c r="M1220" s="1">
        <f>COUNT(#REF!,AD1220,AF1220,AH1220,AJ1220,AL1220,AN1220,AR1220,AT1220,AV1220,AX1220,AZ1220,BB1220,BD1220,BF1220,BH1220,BJ1220,BL1220)</f>
        <v>0</v>
      </c>
      <c r="N1220" s="1">
        <f>BN1220+BP1220</f>
        <v>0</v>
      </c>
      <c r="O1220" s="1">
        <v>0</v>
      </c>
      <c r="P1220" s="1">
        <f>BR1220</f>
        <v>0</v>
      </c>
      <c r="Q1220" s="1">
        <f>BV1220</f>
        <v>0</v>
      </c>
      <c r="R1220" s="1">
        <v>0</v>
      </c>
      <c r="S1220" s="64"/>
      <c r="T1220" s="1">
        <f>SUM(U1220,V1220,X1220,Y1220,Z1220,AA1220,AB1220)</f>
        <v>0</v>
      </c>
      <c r="U1220" s="1">
        <f>CA1220</f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f>CC1220</f>
        <v>0</v>
      </c>
      <c r="AB1220" s="1">
        <f>CB1220</f>
        <v>0</v>
      </c>
      <c r="AC1220" s="64"/>
      <c r="AD1220" s="1"/>
      <c r="AE1220" s="26"/>
      <c r="AF1220" s="1"/>
      <c r="AG1220" s="26"/>
      <c r="AH1220" s="1"/>
      <c r="AI1220" s="26"/>
      <c r="AJ1220" s="1"/>
      <c r="AK1220" s="26"/>
      <c r="AL1220" s="1"/>
      <c r="AM1220" s="26"/>
      <c r="AN1220" s="1"/>
      <c r="AO1220" s="26"/>
      <c r="AP1220" s="1"/>
      <c r="AQ1220" s="26"/>
      <c r="AR1220" s="1"/>
      <c r="AS1220" s="26"/>
      <c r="AT1220" s="1"/>
      <c r="AU1220" s="26"/>
      <c r="AV1220" s="1"/>
      <c r="AW1220" s="26"/>
      <c r="AX1220" s="1"/>
      <c r="AY1220" s="26"/>
      <c r="AZ1220" s="1"/>
      <c r="BA1220" s="26"/>
      <c r="BB1220" s="1"/>
      <c r="BC1220" s="26"/>
      <c r="BD1220" s="1"/>
      <c r="BE1220" s="26"/>
      <c r="BF1220" s="1"/>
      <c r="BG1220" s="26"/>
      <c r="BH1220" s="1"/>
      <c r="BI1220" s="26"/>
      <c r="BJ1220" s="1"/>
      <c r="BK1220" s="26"/>
      <c r="BL1220" s="1"/>
      <c r="BM1220" s="26"/>
      <c r="BN1220" s="1"/>
      <c r="BO1220" s="26"/>
      <c r="BP1220" s="1"/>
      <c r="BQ1220" s="26"/>
      <c r="BR1220" s="1"/>
      <c r="BS1220" s="26"/>
      <c r="BT1220" s="1"/>
      <c r="BU1220" s="26"/>
      <c r="BV1220" s="30"/>
      <c r="BW1220" s="26"/>
      <c r="BX1220" s="30"/>
      <c r="BY1220" s="26"/>
      <c r="BZ1220" s="60"/>
      <c r="CA1220" s="30"/>
      <c r="CB1220" s="30"/>
      <c r="CC1220" s="30"/>
    </row>
    <row r="1221" spans="1:81" s="56" customFormat="1" x14ac:dyDescent="0.35">
      <c r="A1221" s="1" t="s">
        <v>56</v>
      </c>
      <c r="B1221" s="1" t="s">
        <v>61</v>
      </c>
      <c r="C1221" s="1" t="s">
        <v>2135</v>
      </c>
      <c r="D1221" s="1" t="s">
        <v>2136</v>
      </c>
      <c r="E1221" s="30" t="s">
        <v>55</v>
      </c>
      <c r="F1221" s="1">
        <v>999924077</v>
      </c>
      <c r="G1221" s="1">
        <f>(J1221+T1221)-H1221</f>
        <v>0</v>
      </c>
      <c r="H1221" s="1"/>
      <c r="I1221" s="27"/>
      <c r="J1221" s="1">
        <f>SUM(K1221,L1221,N1221,O1221,P1221,Q1221,R1221)</f>
        <v>0</v>
      </c>
      <c r="K1221" s="1">
        <f>SUM(AP1221,BT1221,BX1221)</f>
        <v>0</v>
      </c>
      <c r="L1221" s="1">
        <f>SUM(AD1221,AF1221,AH1221,AL1221,AJ1221,AN1221,AR1221,AT1221,AV1221,AX1221,BB1221,BD1221,BF1221,BH1221,BJ1221,BL1221,AZ1221)</f>
        <v>0</v>
      </c>
      <c r="M1221" s="1">
        <f>COUNT(#REF!,AD1221,AF1221,AH1221,AJ1221,AL1221,AN1221,AR1221,AT1221,AV1221,AX1221,AZ1221,BB1221,BD1221,BF1221,BH1221,BJ1221,BL1221)</f>
        <v>0</v>
      </c>
      <c r="N1221" s="1">
        <f>BN1221+BP1221</f>
        <v>0</v>
      </c>
      <c r="O1221" s="1">
        <v>0</v>
      </c>
      <c r="P1221" s="1">
        <f>BR1221</f>
        <v>0</v>
      </c>
      <c r="Q1221" s="1">
        <f>BV1221</f>
        <v>0</v>
      </c>
      <c r="R1221" s="1">
        <v>0</v>
      </c>
      <c r="S1221" s="64"/>
      <c r="T1221" s="1">
        <f>SUM(U1221,V1221,X1221,Y1221,Z1221,AA1221,AB1221)</f>
        <v>0</v>
      </c>
      <c r="U1221" s="1">
        <f>CA1221</f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f>CC1221</f>
        <v>0</v>
      </c>
      <c r="AB1221" s="1">
        <f>CB1221</f>
        <v>0</v>
      </c>
      <c r="AC1221" s="64"/>
      <c r="AD1221" s="1"/>
      <c r="AE1221" s="26"/>
      <c r="AF1221" s="1"/>
      <c r="AG1221" s="26"/>
      <c r="AH1221" s="1"/>
      <c r="AI1221" s="26"/>
      <c r="AJ1221" s="1"/>
      <c r="AK1221" s="26"/>
      <c r="AL1221" s="1"/>
      <c r="AM1221" s="26"/>
      <c r="AN1221" s="1"/>
      <c r="AO1221" s="26"/>
      <c r="AP1221" s="1"/>
      <c r="AQ1221" s="26"/>
      <c r="AR1221" s="1"/>
      <c r="AS1221" s="26"/>
      <c r="AT1221" s="1"/>
      <c r="AU1221" s="26"/>
      <c r="AV1221" s="1"/>
      <c r="AW1221" s="26"/>
      <c r="AX1221" s="1"/>
      <c r="AY1221" s="26"/>
      <c r="AZ1221" s="1"/>
      <c r="BA1221" s="26"/>
      <c r="BB1221" s="1"/>
      <c r="BC1221" s="26"/>
      <c r="BD1221" s="1"/>
      <c r="BE1221" s="26"/>
      <c r="BF1221" s="1"/>
      <c r="BG1221" s="26"/>
      <c r="BH1221" s="1"/>
      <c r="BI1221" s="26"/>
      <c r="BJ1221" s="1"/>
      <c r="BK1221" s="26"/>
      <c r="BL1221" s="1"/>
      <c r="BM1221" s="26"/>
      <c r="BN1221" s="1"/>
      <c r="BO1221" s="26"/>
      <c r="BP1221" s="1"/>
      <c r="BQ1221" s="26"/>
      <c r="BR1221" s="1"/>
      <c r="BS1221" s="26"/>
      <c r="BT1221" s="1"/>
      <c r="BU1221" s="26"/>
      <c r="BV1221" s="30"/>
      <c r="BW1221" s="26"/>
      <c r="BX1221" s="30"/>
      <c r="BY1221" s="26"/>
      <c r="BZ1221" s="60"/>
      <c r="CA1221" s="30"/>
      <c r="CB1221" s="30"/>
      <c r="CC1221" s="30"/>
    </row>
    <row r="1222" spans="1:81" s="56" customFormat="1" x14ac:dyDescent="0.35">
      <c r="A1222" s="1" t="s">
        <v>869</v>
      </c>
      <c r="B1222" s="1" t="s">
        <v>61</v>
      </c>
      <c r="C1222" s="1" t="s">
        <v>2678</v>
      </c>
      <c r="D1222" s="1" t="s">
        <v>753</v>
      </c>
      <c r="E1222" s="1" t="s">
        <v>55</v>
      </c>
      <c r="F1222" s="1">
        <v>999925840</v>
      </c>
      <c r="G1222" s="1">
        <f>(J1222+T1222)-H1222</f>
        <v>329</v>
      </c>
      <c r="H1222" s="1"/>
      <c r="I1222" s="27"/>
      <c r="J1222" s="1">
        <f>SUM(K1222,L1222,N1222,O1222,P1222,Q1222,R1222)</f>
        <v>329</v>
      </c>
      <c r="K1222" s="1">
        <f>SUM(AP1222,BT1222,BX1222)</f>
        <v>0</v>
      </c>
      <c r="L1222" s="1">
        <f>SUM(AD1222,AF1222,AH1222,AL1222,AJ1222,AN1222,AR1222,AT1222,AV1222,AX1222,BB1222,BD1222,BF1222,BH1222,BJ1222,BL1222,AZ1222)</f>
        <v>63</v>
      </c>
      <c r="M1222" s="1">
        <f>COUNT(#REF!,AD1222,AF1222,AH1222,AJ1222,AL1222,AN1222,AR1222,AT1222,AV1222,AX1222,AZ1222,BB1222,BD1222,BF1222,BH1222,BJ1222,BL1222)</f>
        <v>1</v>
      </c>
      <c r="N1222" s="1">
        <f>BN1222+BP1222</f>
        <v>71</v>
      </c>
      <c r="O1222" s="1">
        <v>0</v>
      </c>
      <c r="P1222" s="1">
        <f>BR1222</f>
        <v>120</v>
      </c>
      <c r="Q1222" s="1">
        <f>BV1222</f>
        <v>75</v>
      </c>
      <c r="R1222" s="1">
        <v>0</v>
      </c>
      <c r="S1222" s="64"/>
      <c r="T1222" s="1">
        <f>SUM(U1222,V1222,X1222,Y1222,Z1222,AA1222,AB1222)</f>
        <v>0</v>
      </c>
      <c r="U1222" s="1">
        <f>CA1222</f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f>CC1222</f>
        <v>0</v>
      </c>
      <c r="AB1222" s="1">
        <f>CB1222</f>
        <v>0</v>
      </c>
      <c r="AC1222" s="64"/>
      <c r="AD1222" s="1"/>
      <c r="AE1222" s="26"/>
      <c r="AF1222" s="1"/>
      <c r="AG1222" s="26"/>
      <c r="AH1222" s="1"/>
      <c r="AI1222" s="26"/>
      <c r="AJ1222" s="1"/>
      <c r="AK1222" s="26"/>
      <c r="AL1222" s="1"/>
      <c r="AM1222" s="26"/>
      <c r="AN1222" s="1">
        <v>63</v>
      </c>
      <c r="AO1222" s="26">
        <v>5</v>
      </c>
      <c r="AP1222" s="1"/>
      <c r="AQ1222" s="26"/>
      <c r="AR1222" s="1"/>
      <c r="AS1222" s="26"/>
      <c r="AT1222" s="1"/>
      <c r="AU1222" s="26"/>
      <c r="AV1222" s="1"/>
      <c r="AW1222" s="26"/>
      <c r="AX1222" s="1"/>
      <c r="AY1222" s="26"/>
      <c r="AZ1222" s="1"/>
      <c r="BA1222" s="26"/>
      <c r="BB1222" s="1"/>
      <c r="BC1222" s="26"/>
      <c r="BD1222" s="1"/>
      <c r="BE1222" s="26"/>
      <c r="BF1222" s="1"/>
      <c r="BG1222" s="26"/>
      <c r="BH1222" s="1"/>
      <c r="BI1222" s="26"/>
      <c r="BJ1222" s="1"/>
      <c r="BK1222" s="26"/>
      <c r="BL1222" s="1"/>
      <c r="BM1222" s="26"/>
      <c r="BN1222" s="1">
        <v>71</v>
      </c>
      <c r="BO1222" s="26">
        <v>5</v>
      </c>
      <c r="BP1222" s="1"/>
      <c r="BQ1222" s="26"/>
      <c r="BR1222" s="1">
        <v>120</v>
      </c>
      <c r="BS1222" s="26">
        <v>2</v>
      </c>
      <c r="BT1222" s="1"/>
      <c r="BU1222" s="26"/>
      <c r="BV1222" s="30">
        <v>75</v>
      </c>
      <c r="BW1222" s="26">
        <v>2</v>
      </c>
      <c r="BX1222" s="30"/>
      <c r="BY1222" s="26"/>
      <c r="BZ1222" s="60"/>
      <c r="CA1222" s="30"/>
      <c r="CB1222" s="30"/>
      <c r="CC1222" s="30"/>
    </row>
    <row r="1223" spans="1:81" s="56" customFormat="1" x14ac:dyDescent="0.35">
      <c r="A1223" s="1" t="s">
        <v>869</v>
      </c>
      <c r="B1223" s="1" t="s">
        <v>61</v>
      </c>
      <c r="C1223" s="1" t="s">
        <v>882</v>
      </c>
      <c r="D1223" s="1" t="s">
        <v>542</v>
      </c>
      <c r="E1223" s="1" t="s">
        <v>55</v>
      </c>
      <c r="F1223" s="1">
        <v>999926712</v>
      </c>
      <c r="G1223" s="1">
        <f>(J1223+T1223)-H1223</f>
        <v>278</v>
      </c>
      <c r="H1223" s="1"/>
      <c r="I1223" s="27"/>
      <c r="J1223" s="1">
        <f>SUM(K1223,L1223,N1223,O1223,P1223,Q1223,R1223)</f>
        <v>278</v>
      </c>
      <c r="K1223" s="1">
        <f>SUM(AP1223,BT1223,BX1223)</f>
        <v>0</v>
      </c>
      <c r="L1223" s="1">
        <f>SUM(AD1223,AF1223,AH1223,AL1223,AJ1223,AN1223,AR1223,AT1223,AV1223,AX1223,BB1223,BD1223,BF1223,BH1223,BJ1223,BL1223,AZ1223)</f>
        <v>38</v>
      </c>
      <c r="M1223" s="1">
        <f>COUNT(#REF!,AD1223,AF1223,AH1223,AJ1223,AL1223,AN1223,AR1223,AT1223,AV1223,AX1223,AZ1223,BB1223,BD1223,BF1223,BH1223,BJ1223,BL1223)</f>
        <v>1</v>
      </c>
      <c r="N1223" s="1">
        <f>BN1223+BP1223</f>
        <v>140</v>
      </c>
      <c r="O1223" s="1">
        <v>0</v>
      </c>
      <c r="P1223" s="1">
        <f>BR1223</f>
        <v>0</v>
      </c>
      <c r="Q1223" s="1">
        <f>BV1223</f>
        <v>100</v>
      </c>
      <c r="R1223" s="1">
        <v>0</v>
      </c>
      <c r="S1223" s="64"/>
      <c r="T1223" s="1">
        <f>SUM(U1223,V1223,X1223,Y1223,Z1223,AA1223,AB1223)</f>
        <v>0</v>
      </c>
      <c r="U1223" s="1">
        <f>CA1223</f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f>CC1223</f>
        <v>0</v>
      </c>
      <c r="AB1223" s="1">
        <f>CB1223</f>
        <v>0</v>
      </c>
      <c r="AC1223" s="64"/>
      <c r="AD1223" s="1"/>
      <c r="AE1223" s="26"/>
      <c r="AF1223" s="1"/>
      <c r="AG1223" s="26"/>
      <c r="AH1223" s="1"/>
      <c r="AI1223" s="26"/>
      <c r="AJ1223" s="1"/>
      <c r="AK1223" s="26"/>
      <c r="AL1223" s="1"/>
      <c r="AM1223" s="26"/>
      <c r="AN1223" s="1">
        <v>38</v>
      </c>
      <c r="AO1223" s="26" t="s">
        <v>94</v>
      </c>
      <c r="AP1223" s="1"/>
      <c r="AQ1223" s="26"/>
      <c r="AR1223" s="1"/>
      <c r="AS1223" s="26"/>
      <c r="AT1223" s="1"/>
      <c r="AU1223" s="26"/>
      <c r="AV1223" s="1"/>
      <c r="AW1223" s="26"/>
      <c r="AX1223" s="1"/>
      <c r="AY1223" s="26"/>
      <c r="AZ1223" s="1"/>
      <c r="BA1223" s="26"/>
      <c r="BB1223" s="1"/>
      <c r="BC1223" s="26"/>
      <c r="BD1223" s="1"/>
      <c r="BE1223" s="26"/>
      <c r="BF1223" s="1"/>
      <c r="BG1223" s="26"/>
      <c r="BH1223" s="1"/>
      <c r="BI1223" s="26"/>
      <c r="BJ1223" s="1"/>
      <c r="BK1223" s="26"/>
      <c r="BL1223" s="1"/>
      <c r="BM1223" s="26"/>
      <c r="BN1223" s="1">
        <v>140</v>
      </c>
      <c r="BO1223" s="26">
        <v>1</v>
      </c>
      <c r="BP1223" s="1"/>
      <c r="BQ1223" s="26"/>
      <c r="BR1223" s="1"/>
      <c r="BS1223" s="26"/>
      <c r="BT1223" s="1"/>
      <c r="BU1223" s="26"/>
      <c r="BV1223" s="30">
        <v>100</v>
      </c>
      <c r="BW1223" s="26">
        <v>1</v>
      </c>
      <c r="BX1223" s="30"/>
      <c r="BY1223" s="26"/>
      <c r="BZ1223" s="60"/>
      <c r="CA1223" s="30"/>
      <c r="CB1223" s="30"/>
      <c r="CC1223" s="30"/>
    </row>
    <row r="1224" spans="1:81" s="56" customFormat="1" x14ac:dyDescent="0.35">
      <c r="A1224" s="31" t="s">
        <v>869</v>
      </c>
      <c r="B1224" s="31" t="s">
        <v>61</v>
      </c>
      <c r="C1224" s="31" t="s">
        <v>2659</v>
      </c>
      <c r="D1224" s="31" t="s">
        <v>2660</v>
      </c>
      <c r="E1224" s="31" t="s">
        <v>55</v>
      </c>
      <c r="F1224" s="1">
        <v>999925803</v>
      </c>
      <c r="G1224" s="1">
        <f>(J1224+T1224)-H1224</f>
        <v>208</v>
      </c>
      <c r="H1224" s="1"/>
      <c r="I1224" s="27"/>
      <c r="J1224" s="1">
        <f>SUM(K1224,L1224,N1224,O1224,P1224,Q1224,R1224)</f>
        <v>208</v>
      </c>
      <c r="K1224" s="1">
        <f>SUM(AP1224,BT1224,BX1224)</f>
        <v>0</v>
      </c>
      <c r="L1224" s="1">
        <f>SUM(AD1224,AF1224,AH1224,AL1224,AJ1224,AN1224,AR1224,AT1224,AV1224,AX1224,BB1224,BD1224,BF1224,BH1224,BJ1224,BL1224,AZ1224)</f>
        <v>136</v>
      </c>
      <c r="M1224" s="1">
        <f>COUNT(#REF!,AD1224,AF1224,AH1224,AJ1224,AL1224,AN1224,AR1224,AT1224,AV1224,AX1224,AZ1224,BB1224,BD1224,BF1224,BH1224,BJ1224,BL1224)</f>
        <v>2</v>
      </c>
      <c r="N1224" s="1">
        <f>BN1224+BP1224</f>
        <v>0</v>
      </c>
      <c r="O1224" s="1">
        <v>0</v>
      </c>
      <c r="P1224" s="1">
        <f>BR1224</f>
        <v>72</v>
      </c>
      <c r="Q1224" s="1">
        <f>BV1224</f>
        <v>0</v>
      </c>
      <c r="R1224" s="1">
        <v>0</v>
      </c>
      <c r="S1224" s="64"/>
      <c r="T1224" s="1">
        <f>SUM(U1224,V1224,X1224,Y1224,Z1224,AA1224,AB1224)</f>
        <v>0</v>
      </c>
      <c r="U1224" s="1">
        <f>CA1224</f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f>CC1224</f>
        <v>0</v>
      </c>
      <c r="AB1224" s="1">
        <f>CB1224</f>
        <v>0</v>
      </c>
      <c r="AC1224" s="64"/>
      <c r="AD1224" s="1"/>
      <c r="AE1224" s="26"/>
      <c r="AF1224" s="1">
        <v>68</v>
      </c>
      <c r="AG1224" s="26">
        <v>3</v>
      </c>
      <c r="AH1224" s="1"/>
      <c r="AI1224" s="26"/>
      <c r="AJ1224" s="1"/>
      <c r="AK1224" s="26"/>
      <c r="AL1224" s="1"/>
      <c r="AM1224" s="26"/>
      <c r="AN1224" s="1"/>
      <c r="AO1224" s="26"/>
      <c r="AP1224" s="1"/>
      <c r="AQ1224" s="26"/>
      <c r="AR1224" s="1"/>
      <c r="AS1224" s="26"/>
      <c r="AT1224" s="1"/>
      <c r="AU1224" s="26"/>
      <c r="AV1224" s="1"/>
      <c r="AW1224" s="26"/>
      <c r="AX1224" s="1"/>
      <c r="AY1224" s="26"/>
      <c r="AZ1224" s="1"/>
      <c r="BA1224" s="26"/>
      <c r="BB1224" s="1"/>
      <c r="BC1224" s="26"/>
      <c r="BD1224" s="1">
        <v>68</v>
      </c>
      <c r="BE1224" s="26">
        <v>3</v>
      </c>
      <c r="BF1224" s="1"/>
      <c r="BG1224" s="26"/>
      <c r="BH1224" s="1"/>
      <c r="BI1224" s="26"/>
      <c r="BJ1224" s="1"/>
      <c r="BK1224" s="26"/>
      <c r="BL1224" s="1"/>
      <c r="BM1224" s="26"/>
      <c r="BN1224" s="1"/>
      <c r="BO1224" s="26"/>
      <c r="BP1224" s="1"/>
      <c r="BQ1224" s="26"/>
      <c r="BR1224" s="1">
        <v>72</v>
      </c>
      <c r="BS1224" s="26">
        <v>7</v>
      </c>
      <c r="BT1224" s="1"/>
      <c r="BU1224" s="26"/>
      <c r="BV1224" s="30"/>
      <c r="BW1224" s="26"/>
      <c r="BX1224" s="30"/>
      <c r="BY1224" s="26"/>
      <c r="BZ1224" s="60"/>
      <c r="CA1224" s="30"/>
      <c r="CB1224" s="30"/>
      <c r="CC1224" s="30"/>
    </row>
    <row r="1225" spans="1:81" s="56" customFormat="1" x14ac:dyDescent="0.35">
      <c r="A1225" s="1" t="s">
        <v>869</v>
      </c>
      <c r="B1225" s="1" t="s">
        <v>61</v>
      </c>
      <c r="C1225" s="1" t="s">
        <v>3487</v>
      </c>
      <c r="D1225" s="1" t="s">
        <v>3488</v>
      </c>
      <c r="E1225" s="1" t="s">
        <v>55</v>
      </c>
      <c r="F1225" s="1">
        <v>999927900</v>
      </c>
      <c r="G1225" s="1">
        <f>(J1225+T1225)-H1225</f>
        <v>114</v>
      </c>
      <c r="H1225" s="1"/>
      <c r="I1225" s="27"/>
      <c r="J1225" s="1">
        <f>SUM(K1225,L1225,N1225,O1225,P1225,Q1225,R1225)</f>
        <v>114</v>
      </c>
      <c r="K1225" s="1">
        <f>SUM(AP1225,BT1225,BX1225)</f>
        <v>0</v>
      </c>
      <c r="L1225" s="1">
        <f>SUM(AD1225,AF1225,AH1225,AL1225,AJ1225,AN1225,AR1225,AT1225,AV1225,AX1225,BB1225,BD1225,BF1225,BH1225,BJ1225,BL1225,AZ1225)</f>
        <v>30</v>
      </c>
      <c r="M1225" s="1">
        <f>COUNT(#REF!,AD1225,AF1225,AH1225,AJ1225,AL1225,AN1225,AR1225,AT1225,AV1225,AX1225,AZ1225,BB1225,BD1225,BF1225,BH1225,BJ1225,BL1225)</f>
        <v>1</v>
      </c>
      <c r="N1225" s="1">
        <f>BN1225+BP1225</f>
        <v>0</v>
      </c>
      <c r="O1225" s="1">
        <v>0</v>
      </c>
      <c r="P1225" s="1">
        <f>BR1225</f>
        <v>84</v>
      </c>
      <c r="Q1225" s="1">
        <f>BV1225</f>
        <v>0</v>
      </c>
      <c r="R1225" s="1">
        <v>0</v>
      </c>
      <c r="S1225" s="64"/>
      <c r="T1225" s="1">
        <f>SUM(U1225,V1225,X1225,Y1225,Z1225,AA1225,AB1225)</f>
        <v>0</v>
      </c>
      <c r="U1225" s="1">
        <f>CA1225</f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f>CC1225</f>
        <v>0</v>
      </c>
      <c r="AB1225" s="1">
        <f>CB1225</f>
        <v>0</v>
      </c>
      <c r="AC1225" s="64"/>
      <c r="AD1225" s="1"/>
      <c r="AE1225" s="26"/>
      <c r="AF1225" s="1"/>
      <c r="AG1225" s="26"/>
      <c r="AH1225" s="1"/>
      <c r="AI1225" s="26"/>
      <c r="AJ1225" s="1"/>
      <c r="AK1225" s="26"/>
      <c r="AL1225" s="1"/>
      <c r="AM1225" s="26"/>
      <c r="AN1225" s="1"/>
      <c r="AO1225" s="26"/>
      <c r="AP1225" s="1"/>
      <c r="AQ1225" s="26"/>
      <c r="AR1225" s="1"/>
      <c r="AS1225" s="26"/>
      <c r="AT1225" s="1"/>
      <c r="AU1225" s="26"/>
      <c r="AV1225" s="1"/>
      <c r="AW1225" s="26"/>
      <c r="AX1225" s="1"/>
      <c r="AY1225" s="26"/>
      <c r="AZ1225" s="1"/>
      <c r="BA1225" s="26"/>
      <c r="BB1225" s="1">
        <v>30</v>
      </c>
      <c r="BC1225" s="26">
        <v>1</v>
      </c>
      <c r="BD1225" s="1"/>
      <c r="BE1225" s="26"/>
      <c r="BF1225" s="1"/>
      <c r="BG1225" s="26"/>
      <c r="BH1225" s="1"/>
      <c r="BI1225" s="26"/>
      <c r="BJ1225" s="1"/>
      <c r="BK1225" s="26"/>
      <c r="BL1225" s="1"/>
      <c r="BM1225" s="26"/>
      <c r="BN1225" s="1"/>
      <c r="BO1225" s="26"/>
      <c r="BP1225" s="1"/>
      <c r="BQ1225" s="26"/>
      <c r="BR1225" s="1">
        <v>84</v>
      </c>
      <c r="BS1225" s="26">
        <v>5</v>
      </c>
      <c r="BT1225" s="1"/>
      <c r="BU1225" s="26"/>
      <c r="BV1225" s="30"/>
      <c r="BW1225" s="26"/>
      <c r="BX1225" s="30"/>
      <c r="BY1225" s="26"/>
      <c r="BZ1225" s="60"/>
      <c r="CA1225" s="30"/>
      <c r="CB1225" s="30"/>
      <c r="CC1225" s="30"/>
    </row>
    <row r="1226" spans="1:81" s="56" customFormat="1" x14ac:dyDescent="0.35">
      <c r="A1226" s="31" t="s">
        <v>869</v>
      </c>
      <c r="B1226" s="31" t="s">
        <v>61</v>
      </c>
      <c r="C1226" s="31" t="s">
        <v>2133</v>
      </c>
      <c r="D1226" s="31" t="s">
        <v>111</v>
      </c>
      <c r="E1226" s="31" t="s">
        <v>55</v>
      </c>
      <c r="F1226" s="1">
        <v>999927888</v>
      </c>
      <c r="G1226" s="1">
        <f>(J1226+T1226)-H1226</f>
        <v>68</v>
      </c>
      <c r="H1226" s="1"/>
      <c r="I1226" s="27"/>
      <c r="J1226" s="1">
        <f>SUM(K1226,L1226,N1226,O1226,P1226,Q1226,R1226)</f>
        <v>68</v>
      </c>
      <c r="K1226" s="1">
        <f>SUM(AP1226,BT1226,BX1226)</f>
        <v>0</v>
      </c>
      <c r="L1226" s="1">
        <f>SUM(AD1226,AF1226,AH1226,AL1226,AJ1226,AN1226,AR1226,AT1226,AV1226,AX1226,BB1226,BD1226,BF1226,BH1226,BJ1226,BL1226,AZ1226)</f>
        <v>68</v>
      </c>
      <c r="M1226" s="1">
        <f>COUNT(#REF!,AD1226,AF1226,AH1226,AJ1226,AL1226,AN1226,AR1226,AT1226,AV1226,AX1226,AZ1226,BB1226,BD1226,BF1226,BH1226,BJ1226,BL1226)</f>
        <v>1</v>
      </c>
      <c r="N1226" s="1">
        <f>BN1226+BP1226</f>
        <v>0</v>
      </c>
      <c r="O1226" s="1">
        <v>0</v>
      </c>
      <c r="P1226" s="1">
        <f>BR1226</f>
        <v>0</v>
      </c>
      <c r="Q1226" s="1">
        <f>BV1226</f>
        <v>0</v>
      </c>
      <c r="R1226" s="1">
        <v>0</v>
      </c>
      <c r="S1226" s="64"/>
      <c r="T1226" s="1">
        <f>SUM(U1226,V1226,X1226,Y1226,Z1226,AA1226,AB1226)</f>
        <v>0</v>
      </c>
      <c r="U1226" s="1">
        <f>CA1226</f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f>CC1226</f>
        <v>0</v>
      </c>
      <c r="AB1226" s="1">
        <f>CB1226</f>
        <v>0</v>
      </c>
      <c r="AC1226" s="64"/>
      <c r="AD1226" s="1"/>
      <c r="AE1226" s="26"/>
      <c r="AF1226" s="1"/>
      <c r="AG1226" s="26"/>
      <c r="AH1226" s="1"/>
      <c r="AI1226" s="26"/>
      <c r="AJ1226" s="1"/>
      <c r="AK1226" s="26"/>
      <c r="AL1226" s="1"/>
      <c r="AM1226" s="26"/>
      <c r="AN1226" s="1"/>
      <c r="AO1226" s="26"/>
      <c r="AP1226" s="1"/>
      <c r="AQ1226" s="26"/>
      <c r="AR1226" s="1"/>
      <c r="AS1226" s="26"/>
      <c r="AT1226" s="1"/>
      <c r="AU1226" s="26"/>
      <c r="AV1226" s="1"/>
      <c r="AW1226" s="26"/>
      <c r="AX1226" s="1"/>
      <c r="AY1226" s="27"/>
      <c r="AZ1226" s="1">
        <v>68</v>
      </c>
      <c r="BA1226" s="26"/>
      <c r="BB1226" s="1"/>
      <c r="BC1226" s="27"/>
      <c r="BD1226" s="1"/>
      <c r="BE1226" s="26"/>
      <c r="BF1226" s="1"/>
      <c r="BG1226" s="26"/>
      <c r="BH1226" s="1"/>
      <c r="BI1226" s="26"/>
      <c r="BJ1226" s="1"/>
      <c r="BK1226" s="26"/>
      <c r="BL1226" s="1"/>
      <c r="BM1226" s="26"/>
      <c r="BN1226" s="1"/>
      <c r="BO1226" s="26"/>
      <c r="BP1226" s="1"/>
      <c r="BQ1226" s="26"/>
      <c r="BR1226" s="1"/>
      <c r="BS1226" s="26"/>
      <c r="BT1226" s="1"/>
      <c r="BU1226" s="26"/>
      <c r="BV1226" s="30"/>
      <c r="BW1226" s="26"/>
      <c r="BX1226" s="30"/>
      <c r="BY1226" s="26"/>
      <c r="BZ1226" s="60"/>
      <c r="CA1226" s="30"/>
      <c r="CB1226" s="30"/>
      <c r="CC1226" s="30"/>
    </row>
    <row r="1227" spans="1:81" s="56" customFormat="1" x14ac:dyDescent="0.35">
      <c r="A1227" s="1" t="s">
        <v>869</v>
      </c>
      <c r="B1227" s="1" t="s">
        <v>61</v>
      </c>
      <c r="C1227" s="1" t="s">
        <v>2329</v>
      </c>
      <c r="D1227" s="1" t="s">
        <v>2330</v>
      </c>
      <c r="E1227" s="1" t="s">
        <v>55</v>
      </c>
      <c r="F1227" s="1">
        <v>999924902</v>
      </c>
      <c r="G1227" s="1">
        <f>(J1227+T1227)-H1227</f>
        <v>63</v>
      </c>
      <c r="H1227" s="1"/>
      <c r="I1227" s="27"/>
      <c r="J1227" s="1">
        <f>SUM(K1227,L1227,N1227,O1227,P1227,Q1227,R1227)</f>
        <v>63</v>
      </c>
      <c r="K1227" s="1">
        <f>SUM(AP1227,BT1227,BX1227)</f>
        <v>0</v>
      </c>
      <c r="L1227" s="1">
        <f>SUM(AD1227,AF1227,AH1227,AL1227,AJ1227,AN1227,AR1227,AT1227,AV1227,AX1227,BB1227,BD1227,BF1227,BH1227,BJ1227,BL1227,AZ1227)</f>
        <v>63</v>
      </c>
      <c r="M1227" s="1">
        <f>COUNT(#REF!,AD1227,AF1227,AH1227,AJ1227,AL1227,AN1227,AR1227,AT1227,AV1227,AX1227,AZ1227,BB1227,BD1227,BF1227,BH1227,BJ1227,BL1227)</f>
        <v>1</v>
      </c>
      <c r="N1227" s="1">
        <f>BN1227+BP1227</f>
        <v>0</v>
      </c>
      <c r="O1227" s="1">
        <v>0</v>
      </c>
      <c r="P1227" s="1">
        <f>BR1227</f>
        <v>0</v>
      </c>
      <c r="Q1227" s="1">
        <f>BV1227</f>
        <v>0</v>
      </c>
      <c r="R1227" s="1">
        <v>0</v>
      </c>
      <c r="S1227" s="64"/>
      <c r="T1227" s="1">
        <f>SUM(U1227,V1227,X1227,Y1227,Z1227,AA1227,AB1227)</f>
        <v>0</v>
      </c>
      <c r="U1227" s="1">
        <f>CA1227</f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f>CC1227</f>
        <v>0</v>
      </c>
      <c r="AB1227" s="1">
        <f>CB1227</f>
        <v>0</v>
      </c>
      <c r="AC1227" s="64"/>
      <c r="AD1227" s="1"/>
      <c r="AE1227" s="26"/>
      <c r="AF1227" s="1"/>
      <c r="AG1227" s="26"/>
      <c r="AH1227" s="1"/>
      <c r="AI1227" s="26"/>
      <c r="AJ1227" s="1"/>
      <c r="AK1227" s="26"/>
      <c r="AL1227" s="1"/>
      <c r="AM1227" s="26"/>
      <c r="AN1227" s="1">
        <v>63</v>
      </c>
      <c r="AO1227" s="26">
        <v>5</v>
      </c>
      <c r="AP1227" s="1"/>
      <c r="AQ1227" s="26"/>
      <c r="AR1227" s="1"/>
      <c r="AS1227" s="26"/>
      <c r="AT1227" s="1"/>
      <c r="AU1227" s="26"/>
      <c r="AV1227" s="1"/>
      <c r="AW1227" s="26"/>
      <c r="AX1227" s="1"/>
      <c r="AY1227" s="26"/>
      <c r="AZ1227" s="1"/>
      <c r="BA1227" s="26"/>
      <c r="BB1227" s="1"/>
      <c r="BC1227" s="26"/>
      <c r="BD1227" s="1"/>
      <c r="BE1227" s="26"/>
      <c r="BF1227" s="1"/>
      <c r="BG1227" s="26"/>
      <c r="BH1227" s="1"/>
      <c r="BI1227" s="26"/>
      <c r="BJ1227" s="1"/>
      <c r="BK1227" s="26"/>
      <c r="BL1227" s="1"/>
      <c r="BM1227" s="26"/>
      <c r="BN1227" s="1"/>
      <c r="BO1227" s="26"/>
      <c r="BP1227" s="1"/>
      <c r="BQ1227" s="26"/>
      <c r="BR1227" s="1"/>
      <c r="BS1227" s="26"/>
      <c r="BT1227" s="1"/>
      <c r="BU1227" s="26"/>
      <c r="BV1227" s="30"/>
      <c r="BW1227" s="26"/>
      <c r="BX1227" s="30"/>
      <c r="BY1227" s="26"/>
      <c r="BZ1227" s="60"/>
      <c r="CA1227" s="30"/>
      <c r="CB1227" s="30"/>
      <c r="CC1227" s="30"/>
    </row>
    <row r="1228" spans="1:81" s="56" customFormat="1" x14ac:dyDescent="0.35">
      <c r="A1228" s="30" t="s">
        <v>869</v>
      </c>
      <c r="B1228" s="30" t="s">
        <v>61</v>
      </c>
      <c r="C1228" s="30" t="s">
        <v>3347</v>
      </c>
      <c r="D1228" s="30" t="s">
        <v>3348</v>
      </c>
      <c r="E1228" s="30" t="s">
        <v>55</v>
      </c>
      <c r="F1228" s="30">
        <v>999927481</v>
      </c>
      <c r="G1228" s="1">
        <f>(J1228+T1228)-H1228</f>
        <v>63</v>
      </c>
      <c r="H1228" s="1"/>
      <c r="I1228" s="27"/>
      <c r="J1228" s="1">
        <f>SUM(K1228,L1228,N1228,O1228,P1228,Q1228,R1228)</f>
        <v>63</v>
      </c>
      <c r="K1228" s="1">
        <f>SUM(AP1228,BT1228,BX1228)</f>
        <v>0</v>
      </c>
      <c r="L1228" s="1">
        <f>SUM(AD1228,AF1228,AH1228,AL1228,AJ1228,AN1228,AR1228,AT1228,AV1228,AX1228,BB1228,BD1228,BF1228,BH1228,BJ1228,BL1228,AZ1228)</f>
        <v>63</v>
      </c>
      <c r="M1228" s="1">
        <f>COUNT(#REF!,AD1228,AF1228,AH1228,AJ1228,AL1228,AN1228,AR1228,AT1228,AV1228,AX1228,AZ1228,BB1228,BD1228,BF1228,BH1228,BJ1228,BL1228)</f>
        <v>1</v>
      </c>
      <c r="N1228" s="1">
        <f>BN1228+BP1228</f>
        <v>0</v>
      </c>
      <c r="O1228" s="1">
        <v>0</v>
      </c>
      <c r="P1228" s="1">
        <f>BR1228</f>
        <v>0</v>
      </c>
      <c r="Q1228" s="1">
        <f>BV1228</f>
        <v>0</v>
      </c>
      <c r="R1228" s="1">
        <v>0</v>
      </c>
      <c r="S1228" s="64"/>
      <c r="T1228" s="1">
        <f>SUM(U1228,V1228,X1228,Y1228,Z1228,AA1228,AB1228)</f>
        <v>0</v>
      </c>
      <c r="U1228" s="1">
        <f>CA1228</f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f>CC1228</f>
        <v>0</v>
      </c>
      <c r="AB1228" s="1">
        <f>CB1228</f>
        <v>0</v>
      </c>
      <c r="AC1228" s="64"/>
      <c r="AD1228" s="1"/>
      <c r="AE1228" s="26"/>
      <c r="AF1228" s="1"/>
      <c r="AG1228" s="26"/>
      <c r="AH1228" s="1"/>
      <c r="AI1228" s="26"/>
      <c r="AJ1228" s="1"/>
      <c r="AK1228" s="26"/>
      <c r="AL1228" s="1"/>
      <c r="AM1228" s="26"/>
      <c r="AN1228" s="1"/>
      <c r="AO1228" s="26"/>
      <c r="AP1228" s="1"/>
      <c r="AQ1228" s="26"/>
      <c r="AR1228" s="1"/>
      <c r="AS1228" s="26"/>
      <c r="AT1228" s="1"/>
      <c r="AU1228" s="26"/>
      <c r="AV1228" s="1"/>
      <c r="AW1228" s="26"/>
      <c r="AX1228" s="1"/>
      <c r="AY1228" s="26"/>
      <c r="AZ1228" s="1"/>
      <c r="BA1228" s="26"/>
      <c r="BB1228" s="1"/>
      <c r="BC1228" s="26"/>
      <c r="BD1228" s="1">
        <v>63</v>
      </c>
      <c r="BE1228" s="26">
        <v>5</v>
      </c>
      <c r="BF1228" s="1"/>
      <c r="BG1228" s="26"/>
      <c r="BH1228" s="1"/>
      <c r="BI1228" s="26"/>
      <c r="BJ1228" s="1"/>
      <c r="BK1228" s="26"/>
      <c r="BL1228" s="1"/>
      <c r="BM1228" s="26"/>
      <c r="BN1228" s="1"/>
      <c r="BO1228" s="26"/>
      <c r="BP1228" s="1"/>
      <c r="BQ1228" s="26"/>
      <c r="BR1228" s="1"/>
      <c r="BS1228" s="26"/>
      <c r="BT1228" s="1"/>
      <c r="BU1228" s="26"/>
      <c r="BV1228" s="30"/>
      <c r="BW1228" s="26"/>
      <c r="BX1228" s="30"/>
      <c r="BY1228" s="26"/>
      <c r="BZ1228" s="60"/>
      <c r="CA1228" s="30"/>
      <c r="CB1228" s="30"/>
      <c r="CC1228" s="30"/>
    </row>
    <row r="1229" spans="1:81" s="56" customFormat="1" x14ac:dyDescent="0.35">
      <c r="A1229" s="40" t="s">
        <v>869</v>
      </c>
      <c r="B1229" s="30" t="s">
        <v>61</v>
      </c>
      <c r="C1229" s="30" t="s">
        <v>1588</v>
      </c>
      <c r="D1229" s="34" t="s">
        <v>3289</v>
      </c>
      <c r="E1229" s="34" t="s">
        <v>55</v>
      </c>
      <c r="F1229" s="30">
        <v>999927330</v>
      </c>
      <c r="G1229" s="1">
        <f>(J1229+T1229)-H1229</f>
        <v>45</v>
      </c>
      <c r="H1229" s="1"/>
      <c r="I1229" s="27"/>
      <c r="J1229" s="1">
        <f>SUM(K1229,L1229,N1229,O1229,P1229,Q1229,R1229)</f>
        <v>45</v>
      </c>
      <c r="K1229" s="1">
        <f>SUM(AP1229,BT1229,BX1229)</f>
        <v>0</v>
      </c>
      <c r="L1229" s="1">
        <f>SUM(AD1229,AF1229,AH1229,AL1229,AJ1229,AN1229,AR1229,AT1229,AV1229,AX1229,BB1229,BD1229,BF1229,BH1229,BJ1229,BL1229,AZ1229)</f>
        <v>45</v>
      </c>
      <c r="M1229" s="1">
        <f>COUNT(#REF!,AD1229,AF1229,AH1229,AJ1229,AL1229,AN1229,AR1229,AT1229,AV1229,AX1229,AZ1229,BB1229,BD1229,BF1229,BH1229,BJ1229,BL1229)</f>
        <v>1</v>
      </c>
      <c r="N1229" s="1">
        <f>BN1229+BP1229</f>
        <v>0</v>
      </c>
      <c r="O1229" s="1">
        <v>0</v>
      </c>
      <c r="P1229" s="1">
        <f>BR1229</f>
        <v>0</v>
      </c>
      <c r="Q1229" s="1">
        <f>BV1229</f>
        <v>0</v>
      </c>
      <c r="R1229" s="1">
        <v>0</v>
      </c>
      <c r="S1229" s="64"/>
      <c r="T1229" s="1">
        <f>SUM(U1229,V1229,X1229,Y1229,Z1229,AA1229,AB1229)</f>
        <v>0</v>
      </c>
      <c r="U1229" s="1">
        <f>CA1229</f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f>CC1229</f>
        <v>0</v>
      </c>
      <c r="AB1229" s="1">
        <f>CB1229</f>
        <v>0</v>
      </c>
      <c r="AC1229" s="64"/>
      <c r="AD1229" s="1"/>
      <c r="AE1229" s="26"/>
      <c r="AF1229" s="1"/>
      <c r="AG1229" s="26"/>
      <c r="AH1229" s="1"/>
      <c r="AI1229" s="26"/>
      <c r="AJ1229" s="1"/>
      <c r="AK1229" s="26"/>
      <c r="AL1229" s="1"/>
      <c r="AM1229" s="26"/>
      <c r="AN1229" s="1"/>
      <c r="AO1229" s="26"/>
      <c r="AP1229" s="1"/>
      <c r="AQ1229" s="26"/>
      <c r="AR1229" s="1"/>
      <c r="AS1229" s="26"/>
      <c r="AT1229" s="1">
        <v>45</v>
      </c>
      <c r="AU1229" s="26">
        <v>2</v>
      </c>
      <c r="AV1229" s="1"/>
      <c r="AW1229" s="26"/>
      <c r="AX1229" s="1"/>
      <c r="AY1229" s="26"/>
      <c r="AZ1229" s="1"/>
      <c r="BA1229" s="26"/>
      <c r="BB1229" s="1"/>
      <c r="BC1229" s="26"/>
      <c r="BD1229" s="1"/>
      <c r="BE1229" s="26"/>
      <c r="BF1229" s="1"/>
      <c r="BG1229" s="26"/>
      <c r="BH1229" s="1"/>
      <c r="BI1229" s="26"/>
      <c r="BJ1229" s="1"/>
      <c r="BK1229" s="26"/>
      <c r="BL1229" s="1"/>
      <c r="BM1229" s="26"/>
      <c r="BN1229" s="1"/>
      <c r="BO1229" s="26"/>
      <c r="BP1229" s="1"/>
      <c r="BQ1229" s="26"/>
      <c r="BR1229" s="1"/>
      <c r="BS1229" s="26"/>
      <c r="BT1229" s="1"/>
      <c r="BU1229" s="26"/>
      <c r="BV1229" s="30"/>
      <c r="BW1229" s="26"/>
      <c r="BX1229" s="30"/>
      <c r="BY1229" s="26"/>
      <c r="BZ1229" s="60"/>
      <c r="CA1229" s="30"/>
      <c r="CB1229" s="30"/>
      <c r="CC1229" s="30"/>
    </row>
    <row r="1230" spans="1:81" s="56" customFormat="1" x14ac:dyDescent="0.35">
      <c r="A1230" s="1" t="s">
        <v>869</v>
      </c>
      <c r="B1230" s="1" t="s">
        <v>61</v>
      </c>
      <c r="C1230" s="1" t="s">
        <v>2115</v>
      </c>
      <c r="D1230" s="1" t="s">
        <v>271</v>
      </c>
      <c r="E1230" s="1" t="s">
        <v>55</v>
      </c>
      <c r="F1230" s="1">
        <v>999926707</v>
      </c>
      <c r="G1230" s="1">
        <f>(J1230+T1230)-H1230</f>
        <v>30</v>
      </c>
      <c r="H1230" s="1"/>
      <c r="I1230" s="27"/>
      <c r="J1230" s="1">
        <f>SUM(K1230,L1230,N1230,O1230,P1230,Q1230,R1230)</f>
        <v>30</v>
      </c>
      <c r="K1230" s="1">
        <f>SUM(AP1230,BT1230,BX1230)</f>
        <v>0</v>
      </c>
      <c r="L1230" s="1">
        <f>SUM(AD1230,AF1230,AH1230,AL1230,AJ1230,AN1230,AR1230,AT1230,AV1230,AX1230,BB1230,BD1230,BF1230,BH1230,BJ1230,BL1230,AZ1230)</f>
        <v>30</v>
      </c>
      <c r="M1230" s="1">
        <f>COUNT(#REF!,AD1230,AF1230,AH1230,AJ1230,AL1230,AN1230,AR1230,AT1230,AV1230,AX1230,AZ1230,BB1230,BD1230,BF1230,BH1230,BJ1230,BL1230)</f>
        <v>1</v>
      </c>
      <c r="N1230" s="1">
        <f>BN1230+BP1230</f>
        <v>0</v>
      </c>
      <c r="O1230" s="1">
        <v>0</v>
      </c>
      <c r="P1230" s="1">
        <f>BR1230</f>
        <v>0</v>
      </c>
      <c r="Q1230" s="1">
        <f>BV1230</f>
        <v>0</v>
      </c>
      <c r="R1230" s="1">
        <v>0</v>
      </c>
      <c r="S1230" s="64"/>
      <c r="T1230" s="1">
        <f>SUM(U1230,V1230,X1230,Y1230,Z1230,AA1230,AB1230)</f>
        <v>0</v>
      </c>
      <c r="U1230" s="1">
        <f>CA1230</f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f>CC1230</f>
        <v>0</v>
      </c>
      <c r="AB1230" s="1">
        <f>CB1230</f>
        <v>0</v>
      </c>
      <c r="AC1230" s="64"/>
      <c r="AD1230" s="1"/>
      <c r="AE1230" s="26"/>
      <c r="AF1230" s="1"/>
      <c r="AG1230" s="26"/>
      <c r="AH1230" s="1"/>
      <c r="AI1230" s="26"/>
      <c r="AJ1230" s="1">
        <v>30</v>
      </c>
      <c r="AK1230" s="26">
        <v>1</v>
      </c>
      <c r="AL1230" s="1"/>
      <c r="AM1230" s="26"/>
      <c r="AN1230" s="1"/>
      <c r="AO1230" s="26"/>
      <c r="AP1230" s="1"/>
      <c r="AQ1230" s="26"/>
      <c r="AR1230" s="1"/>
      <c r="AS1230" s="26"/>
      <c r="AT1230" s="1"/>
      <c r="AU1230" s="26"/>
      <c r="AV1230" s="1"/>
      <c r="AW1230" s="26"/>
      <c r="AX1230" s="1"/>
      <c r="AY1230" s="26"/>
      <c r="AZ1230" s="1"/>
      <c r="BA1230" s="26"/>
      <c r="BB1230" s="1"/>
      <c r="BC1230" s="26"/>
      <c r="BD1230" s="1"/>
      <c r="BE1230" s="26"/>
      <c r="BF1230" s="1"/>
      <c r="BG1230" s="26"/>
      <c r="BH1230" s="1"/>
      <c r="BI1230" s="26"/>
      <c r="BJ1230" s="1"/>
      <c r="BK1230" s="26"/>
      <c r="BL1230" s="1"/>
      <c r="BM1230" s="26"/>
      <c r="BN1230" s="1"/>
      <c r="BO1230" s="26"/>
      <c r="BP1230" s="1"/>
      <c r="BQ1230" s="26"/>
      <c r="BR1230" s="1"/>
      <c r="BS1230" s="26"/>
      <c r="BT1230" s="1"/>
      <c r="BU1230" s="26"/>
      <c r="BV1230" s="30"/>
      <c r="BW1230" s="26"/>
      <c r="BX1230" s="30"/>
      <c r="BY1230" s="26"/>
      <c r="BZ1230" s="60"/>
      <c r="CA1230" s="30"/>
      <c r="CB1230" s="30"/>
      <c r="CC1230" s="30"/>
    </row>
    <row r="1231" spans="1:81" s="56" customFormat="1" ht="14.5" x14ac:dyDescent="0.35">
      <c r="A1231" s="85" t="s">
        <v>869</v>
      </c>
      <c r="B1231" s="85" t="s">
        <v>61</v>
      </c>
      <c r="C1231" s="85" t="s">
        <v>3705</v>
      </c>
      <c r="D1231" s="85" t="s">
        <v>3706</v>
      </c>
      <c r="E1231" s="85" t="s">
        <v>55</v>
      </c>
      <c r="F1231" s="85">
        <v>999928772</v>
      </c>
      <c r="G1231" s="1">
        <f>(J1231+T1231)-H1231</f>
        <v>10</v>
      </c>
      <c r="H1231" s="85"/>
      <c r="I1231" s="86"/>
      <c r="J1231" s="1">
        <f>SUM(K1231,L1231,N1231,O1231,P1231,Q1231,R1231)</f>
        <v>0</v>
      </c>
      <c r="K1231" s="1">
        <f>SUM(AP1231,BT1231,BX1231)</f>
        <v>0</v>
      </c>
      <c r="L1231" s="1">
        <f>SUM(AD1231,AF1231,AH1231,AL1231,AJ1231,AN1231,AR1231,AT1231,AV1231,AX1231,BB1231,BD1231,BF1231,BH1231,BJ1231,BL1231,AZ1231)</f>
        <v>0</v>
      </c>
      <c r="M1231" s="1">
        <f>COUNT(#REF!,AD1231,AF1231,AH1231,AJ1231,AL1231,AN1231,AR1231,AT1231,AV1231,AX1231,AZ1231,BB1231,BD1231,BF1231,BH1231,BJ1231,BL1231)</f>
        <v>0</v>
      </c>
      <c r="N1231" s="1">
        <f>BN1231+BP1231</f>
        <v>0</v>
      </c>
      <c r="O1231" s="1">
        <v>0</v>
      </c>
      <c r="P1231" s="1">
        <f>BR1231</f>
        <v>0</v>
      </c>
      <c r="Q1231" s="1">
        <f>BV1231</f>
        <v>0</v>
      </c>
      <c r="R1231" s="1">
        <v>0</v>
      </c>
      <c r="S1231" s="86"/>
      <c r="T1231" s="1">
        <f>SUM(U1231,V1231,X1231,Y1231,Z1231,AA1231,AB1231)</f>
        <v>10</v>
      </c>
      <c r="U1231" s="1">
        <f>CA1231</f>
        <v>10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f>CC1231</f>
        <v>0</v>
      </c>
      <c r="AB1231" s="1">
        <f>CB1231</f>
        <v>0</v>
      </c>
      <c r="AC1231" s="86"/>
      <c r="AD1231" s="85"/>
      <c r="AE1231" s="85"/>
      <c r="AF1231" s="85"/>
      <c r="AG1231" s="85"/>
      <c r="AH1231" s="85"/>
      <c r="AI1231" s="85"/>
      <c r="AJ1231" s="85"/>
      <c r="AK1231" s="85"/>
      <c r="AL1231" s="85"/>
      <c r="AM1231" s="85"/>
      <c r="AN1231" s="85"/>
      <c r="AO1231" s="85"/>
      <c r="AP1231" s="85"/>
      <c r="AQ1231" s="85"/>
      <c r="AR1231" s="85"/>
      <c r="AS1231" s="85"/>
      <c r="AT1231" s="85"/>
      <c r="AU1231" s="85"/>
      <c r="AV1231" s="85"/>
      <c r="AW1231" s="85"/>
      <c r="AX1231" s="85"/>
      <c r="AY1231" s="85"/>
      <c r="AZ1231" s="85"/>
      <c r="BA1231" s="85"/>
      <c r="BB1231" s="85"/>
      <c r="BC1231" s="85"/>
      <c r="BD1231" s="85"/>
      <c r="BE1231" s="85"/>
      <c r="BF1231" s="85"/>
      <c r="BG1231" s="85"/>
      <c r="BH1231" s="85"/>
      <c r="BI1231" s="85"/>
      <c r="BJ1231" s="85"/>
      <c r="BK1231" s="85"/>
      <c r="BL1231" s="85"/>
      <c r="BM1231" s="85"/>
      <c r="BN1231" s="85"/>
      <c r="BO1231" s="85"/>
      <c r="BP1231" s="85"/>
      <c r="BQ1231" s="85"/>
      <c r="BR1231" s="85"/>
      <c r="BS1231" s="85"/>
      <c r="BT1231" s="85"/>
      <c r="BU1231" s="85"/>
      <c r="BV1231" s="85"/>
      <c r="BW1231" s="85"/>
      <c r="BX1231" s="85"/>
      <c r="BY1231" s="85"/>
      <c r="BZ1231" s="60"/>
      <c r="CA1231" s="30">
        <v>10</v>
      </c>
      <c r="CB1231" s="30"/>
      <c r="CC1231" s="30"/>
    </row>
    <row r="1232" spans="1:81" s="56" customFormat="1" x14ac:dyDescent="0.35">
      <c r="A1232" s="1" t="s">
        <v>170</v>
      </c>
      <c r="B1232" s="1" t="s">
        <v>61</v>
      </c>
      <c r="C1232" s="1" t="s">
        <v>3531</v>
      </c>
      <c r="D1232" s="1" t="s">
        <v>113</v>
      </c>
      <c r="E1232" s="1" t="s">
        <v>55</v>
      </c>
      <c r="F1232" s="1">
        <v>999927980</v>
      </c>
      <c r="G1232" s="1">
        <f>(J1232+T1232)-H1232</f>
        <v>230</v>
      </c>
      <c r="H1232" s="1"/>
      <c r="I1232" s="27"/>
      <c r="J1232" s="1">
        <f>SUM(K1232,L1232,N1232,O1232,P1232,Q1232,R1232)</f>
        <v>230</v>
      </c>
      <c r="K1232" s="1">
        <f>SUM(AP1232,BT1232,BX1232)</f>
        <v>0</v>
      </c>
      <c r="L1232" s="1">
        <f>SUM(AD1232,AF1232,AH1232,AL1232,AJ1232,AN1232,AR1232,AT1232,AV1232,AX1232,BB1232,BD1232,BF1232,BH1232,BJ1232,BL1232,AZ1232)</f>
        <v>0</v>
      </c>
      <c r="M1232" s="1">
        <f>COUNT(#REF!,AD1232,AF1232,AH1232,AJ1232,AL1232,AN1232,AR1232,AT1232,AV1232,AX1232,AZ1232,BB1232,BD1232,BF1232,BH1232,BJ1232,BL1232)</f>
        <v>0</v>
      </c>
      <c r="N1232" s="1">
        <f>BN1232+BP1232</f>
        <v>70</v>
      </c>
      <c r="O1232" s="1">
        <v>0</v>
      </c>
      <c r="P1232" s="1">
        <f>BR1232</f>
        <v>160</v>
      </c>
      <c r="Q1232" s="1">
        <f>BV1232</f>
        <v>0</v>
      </c>
      <c r="R1232" s="1">
        <v>0</v>
      </c>
      <c r="S1232" s="64"/>
      <c r="T1232" s="1">
        <f>SUM(U1232,V1232,X1232,Y1232,Z1232,AA1232,AB1232)</f>
        <v>0</v>
      </c>
      <c r="U1232" s="1">
        <f>CA1232</f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f>CC1232</f>
        <v>0</v>
      </c>
      <c r="AB1232" s="1">
        <f>CB1232</f>
        <v>0</v>
      </c>
      <c r="AC1232" s="64"/>
      <c r="AD1232" s="1"/>
      <c r="AE1232" s="26"/>
      <c r="AF1232" s="1"/>
      <c r="AG1232" s="26"/>
      <c r="AH1232" s="1"/>
      <c r="AI1232" s="26"/>
      <c r="AJ1232" s="1"/>
      <c r="AK1232" s="27"/>
      <c r="AL1232" s="1"/>
      <c r="AM1232" s="26"/>
      <c r="AN1232" s="1"/>
      <c r="AO1232" s="27"/>
      <c r="AP1232" s="1"/>
      <c r="AQ1232" s="27"/>
      <c r="AR1232" s="1"/>
      <c r="AS1232" s="27"/>
      <c r="AT1232" s="1"/>
      <c r="AU1232" s="27"/>
      <c r="AV1232" s="1"/>
      <c r="AW1232" s="27"/>
      <c r="AX1232" s="1"/>
      <c r="AY1232" s="27"/>
      <c r="AZ1232" s="1"/>
      <c r="BA1232" s="26"/>
      <c r="BB1232" s="1"/>
      <c r="BC1232" s="27"/>
      <c r="BD1232" s="1"/>
      <c r="BE1232" s="27"/>
      <c r="BF1232" s="1"/>
      <c r="BG1232" s="27"/>
      <c r="BH1232" s="1"/>
      <c r="BI1232" s="27"/>
      <c r="BJ1232" s="1"/>
      <c r="BK1232" s="27"/>
      <c r="BL1232" s="1"/>
      <c r="BM1232" s="27"/>
      <c r="BN1232" s="1"/>
      <c r="BO1232" s="26"/>
      <c r="BP1232" s="1">
        <v>70</v>
      </c>
      <c r="BQ1232" s="26">
        <v>1</v>
      </c>
      <c r="BR1232" s="1">
        <v>160</v>
      </c>
      <c r="BS1232" s="26">
        <v>1</v>
      </c>
      <c r="BT1232" s="1"/>
      <c r="BU1232" s="26"/>
      <c r="BV1232" s="30"/>
      <c r="BW1232" s="26"/>
      <c r="BX1232" s="30"/>
      <c r="BY1232" s="26"/>
      <c r="BZ1232" s="60"/>
      <c r="CA1232" s="30"/>
      <c r="CB1232" s="30"/>
      <c r="CC1232" s="30"/>
    </row>
    <row r="1233" spans="1:81" s="56" customFormat="1" x14ac:dyDescent="0.35">
      <c r="A1233" s="1" t="s">
        <v>170</v>
      </c>
      <c r="B1233" s="1" t="s">
        <v>61</v>
      </c>
      <c r="C1233" s="1" t="s">
        <v>3102</v>
      </c>
      <c r="D1233" s="1" t="s">
        <v>3103</v>
      </c>
      <c r="E1233" s="1" t="s">
        <v>55</v>
      </c>
      <c r="F1233" s="1">
        <v>999926885</v>
      </c>
      <c r="G1233" s="1">
        <f>(J1233+T1233)-H1233</f>
        <v>159</v>
      </c>
      <c r="H1233" s="1"/>
      <c r="I1233" s="27"/>
      <c r="J1233" s="1">
        <f>SUM(K1233,L1233,N1233,O1233,P1233,Q1233,R1233)</f>
        <v>159</v>
      </c>
      <c r="K1233" s="1">
        <f>SUM(AP1233,BT1233,BX1233)</f>
        <v>0</v>
      </c>
      <c r="L1233" s="1">
        <f>SUM(AD1233,AF1233,AH1233,AL1233,AJ1233,AN1233,AR1233,AT1233,AV1233,AX1233,BB1233,BD1233,BF1233,BH1233,BJ1233,BL1233,AZ1233)</f>
        <v>75</v>
      </c>
      <c r="M1233" s="1">
        <f>COUNT(#REF!,AD1233,AF1233,AH1233,AJ1233,AL1233,AN1233,AR1233,AT1233,AV1233,AX1233,AZ1233,BB1233,BD1233,BF1233,BH1233,BJ1233,BL1233)</f>
        <v>2</v>
      </c>
      <c r="N1233" s="1">
        <f>BN1233+BP1233</f>
        <v>0</v>
      </c>
      <c r="O1233" s="1">
        <v>0</v>
      </c>
      <c r="P1233" s="1">
        <f>BR1233</f>
        <v>84</v>
      </c>
      <c r="Q1233" s="1">
        <f>BV1233</f>
        <v>0</v>
      </c>
      <c r="R1233" s="1">
        <v>0</v>
      </c>
      <c r="S1233" s="64"/>
      <c r="T1233" s="1">
        <f>SUM(U1233,V1233,X1233,Y1233,Z1233,AA1233,AB1233)</f>
        <v>0</v>
      </c>
      <c r="U1233" s="1">
        <f>CA1233</f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f>CC1233</f>
        <v>0</v>
      </c>
      <c r="AB1233" s="1">
        <f>CB1233</f>
        <v>0</v>
      </c>
      <c r="AC1233" s="64"/>
      <c r="AD1233" s="1"/>
      <c r="AE1233" s="26"/>
      <c r="AF1233" s="1"/>
      <c r="AG1233" s="26"/>
      <c r="AH1233" s="1"/>
      <c r="AI1233" s="26"/>
      <c r="AJ1233" s="1"/>
      <c r="AK1233" s="26"/>
      <c r="AL1233" s="1"/>
      <c r="AM1233" s="26"/>
      <c r="AN1233" s="1">
        <v>45</v>
      </c>
      <c r="AO1233" s="26">
        <v>2</v>
      </c>
      <c r="AP1233" s="1"/>
      <c r="AQ1233" s="26"/>
      <c r="AR1233" s="1"/>
      <c r="AS1233" s="26"/>
      <c r="AT1233" s="1"/>
      <c r="AU1233" s="26"/>
      <c r="AV1233" s="1">
        <v>30</v>
      </c>
      <c r="AW1233" s="26">
        <v>1</v>
      </c>
      <c r="AX1233" s="1"/>
      <c r="AY1233" s="26"/>
      <c r="AZ1233" s="1"/>
      <c r="BA1233" s="26"/>
      <c r="BB1233" s="1"/>
      <c r="BC1233" s="26"/>
      <c r="BD1233" s="1"/>
      <c r="BE1233" s="26"/>
      <c r="BF1233" s="1"/>
      <c r="BG1233" s="26"/>
      <c r="BH1233" s="1"/>
      <c r="BI1233" s="26"/>
      <c r="BJ1233" s="1"/>
      <c r="BK1233" s="26"/>
      <c r="BL1233" s="1"/>
      <c r="BM1233" s="26"/>
      <c r="BN1233" s="1"/>
      <c r="BO1233" s="26"/>
      <c r="BP1233" s="1"/>
      <c r="BQ1233" s="26"/>
      <c r="BR1233" s="1">
        <v>84</v>
      </c>
      <c r="BS1233" s="26">
        <v>5</v>
      </c>
      <c r="BT1233" s="1"/>
      <c r="BU1233" s="26"/>
      <c r="BV1233" s="30"/>
      <c r="BW1233" s="26"/>
      <c r="BX1233" s="30"/>
      <c r="BY1233" s="26"/>
      <c r="BZ1233" s="60"/>
      <c r="CA1233" s="30"/>
      <c r="CB1233" s="30"/>
      <c r="CC1233" s="30"/>
    </row>
    <row r="1234" spans="1:81" s="56" customFormat="1" x14ac:dyDescent="0.35">
      <c r="A1234" s="1" t="s">
        <v>170</v>
      </c>
      <c r="B1234" s="1" t="s">
        <v>61</v>
      </c>
      <c r="C1234" s="1" t="s">
        <v>948</v>
      </c>
      <c r="D1234" s="1" t="s">
        <v>2307</v>
      </c>
      <c r="E1234" s="1" t="s">
        <v>55</v>
      </c>
      <c r="F1234" s="1">
        <v>999924847</v>
      </c>
      <c r="G1234" s="1">
        <f>(J1234+T1234)-H1234</f>
        <v>150</v>
      </c>
      <c r="H1234" s="1"/>
      <c r="I1234" s="27"/>
      <c r="J1234" s="1">
        <f>SUM(K1234,L1234,N1234,O1234,P1234,Q1234,R1234)</f>
        <v>150</v>
      </c>
      <c r="K1234" s="1">
        <f>SUM(AP1234,BT1234,BX1234)</f>
        <v>0</v>
      </c>
      <c r="L1234" s="1">
        <f>SUM(AD1234,AF1234,AH1234,AL1234,AJ1234,AN1234,AR1234,AT1234,AV1234,AX1234,BB1234,BD1234,BF1234,BH1234,BJ1234,BL1234,AZ1234)</f>
        <v>60</v>
      </c>
      <c r="M1234" s="1">
        <f>COUNT(#REF!,AD1234,AF1234,AH1234,AJ1234,AL1234,AN1234,AR1234,AT1234,AV1234,AX1234,AZ1234,BB1234,BD1234,BF1234,BH1234,BJ1234,BL1234)</f>
        <v>1</v>
      </c>
      <c r="N1234" s="1">
        <f>BN1234+BP1234</f>
        <v>0</v>
      </c>
      <c r="O1234" s="1">
        <v>0</v>
      </c>
      <c r="P1234" s="1">
        <f>BR1234</f>
        <v>90</v>
      </c>
      <c r="Q1234" s="1">
        <f>BV1234</f>
        <v>0</v>
      </c>
      <c r="R1234" s="1">
        <v>0</v>
      </c>
      <c r="S1234" s="64"/>
      <c r="T1234" s="1">
        <f>SUM(U1234,V1234,X1234,Y1234,Z1234,AA1234,AB1234)</f>
        <v>0</v>
      </c>
      <c r="U1234" s="1">
        <f>CA1234</f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f>CC1234</f>
        <v>0</v>
      </c>
      <c r="AB1234" s="1">
        <f>CB1234</f>
        <v>0</v>
      </c>
      <c r="AC1234" s="64"/>
      <c r="AD1234" s="1"/>
      <c r="AE1234" s="26"/>
      <c r="AF1234" s="1">
        <v>60</v>
      </c>
      <c r="AG1234" s="26">
        <v>1</v>
      </c>
      <c r="AH1234" s="1"/>
      <c r="AI1234" s="26"/>
      <c r="AJ1234" s="1"/>
      <c r="AK1234" s="26"/>
      <c r="AL1234" s="1"/>
      <c r="AM1234" s="26"/>
      <c r="AN1234" s="1"/>
      <c r="AO1234" s="26"/>
      <c r="AP1234" s="1"/>
      <c r="AQ1234" s="26"/>
      <c r="AR1234" s="1"/>
      <c r="AS1234" s="26"/>
      <c r="AT1234" s="1"/>
      <c r="AU1234" s="26"/>
      <c r="AV1234" s="1"/>
      <c r="AW1234" s="26"/>
      <c r="AX1234" s="1"/>
      <c r="AY1234" s="26"/>
      <c r="AZ1234" s="1"/>
      <c r="BA1234" s="26"/>
      <c r="BB1234" s="1"/>
      <c r="BC1234" s="26"/>
      <c r="BD1234" s="1"/>
      <c r="BE1234" s="26"/>
      <c r="BF1234" s="1"/>
      <c r="BG1234" s="26"/>
      <c r="BH1234" s="1"/>
      <c r="BI1234" s="26"/>
      <c r="BJ1234" s="1"/>
      <c r="BK1234" s="26"/>
      <c r="BL1234" s="1"/>
      <c r="BM1234" s="26"/>
      <c r="BN1234" s="1"/>
      <c r="BO1234" s="26"/>
      <c r="BP1234" s="1"/>
      <c r="BQ1234" s="26"/>
      <c r="BR1234" s="1">
        <v>90</v>
      </c>
      <c r="BS1234" s="26">
        <v>3</v>
      </c>
      <c r="BT1234" s="1"/>
      <c r="BU1234" s="26"/>
      <c r="BV1234" s="30"/>
      <c r="BW1234" s="26"/>
      <c r="BX1234" s="30"/>
      <c r="BY1234" s="26"/>
      <c r="BZ1234" s="60"/>
      <c r="CA1234" s="30"/>
      <c r="CB1234" s="30"/>
      <c r="CC1234" s="30"/>
    </row>
    <row r="1235" spans="1:81" s="56" customFormat="1" x14ac:dyDescent="0.35">
      <c r="A1235" s="1" t="s">
        <v>170</v>
      </c>
      <c r="B1235" s="1" t="s">
        <v>61</v>
      </c>
      <c r="C1235" s="1" t="s">
        <v>108</v>
      </c>
      <c r="D1235" s="1" t="s">
        <v>1441</v>
      </c>
      <c r="E1235" s="1" t="s">
        <v>55</v>
      </c>
      <c r="F1235" s="1">
        <v>999928357</v>
      </c>
      <c r="G1235" s="1">
        <f>(J1235+T1235)-H1235</f>
        <v>120</v>
      </c>
      <c r="H1235" s="1"/>
      <c r="I1235" s="27"/>
      <c r="J1235" s="1">
        <f>SUM(K1235,L1235,N1235,O1235,P1235,Q1235,R1235)</f>
        <v>120</v>
      </c>
      <c r="K1235" s="1">
        <f>SUM(AP1235,BT1235,BX1235)</f>
        <v>0</v>
      </c>
      <c r="L1235" s="1">
        <f>SUM(AD1235,AF1235,AH1235,AL1235,AJ1235,AN1235,AR1235,AT1235,AV1235,AX1235,BB1235,BD1235,BF1235,BH1235,BJ1235,BL1235,AZ1235)</f>
        <v>0</v>
      </c>
      <c r="M1235" s="1">
        <f>COUNT(#REF!,AD1235,AF1235,AH1235,AJ1235,AL1235,AN1235,AR1235,AT1235,AV1235,AX1235,AZ1235,BB1235,BD1235,BF1235,BH1235,BJ1235,BL1235)</f>
        <v>0</v>
      </c>
      <c r="N1235" s="1">
        <f>BN1235+BP1235</f>
        <v>0</v>
      </c>
      <c r="O1235" s="1">
        <v>0</v>
      </c>
      <c r="P1235" s="1">
        <f>BR1235</f>
        <v>120</v>
      </c>
      <c r="Q1235" s="1">
        <f>BV1235</f>
        <v>0</v>
      </c>
      <c r="R1235" s="1">
        <v>0</v>
      </c>
      <c r="S1235" s="64"/>
      <c r="T1235" s="1">
        <f>SUM(U1235,V1235,X1235,Y1235,Z1235,AA1235,AB1235)</f>
        <v>0</v>
      </c>
      <c r="U1235" s="1">
        <f>CA1235</f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f>CC1235</f>
        <v>0</v>
      </c>
      <c r="AB1235" s="1">
        <f>CB1235</f>
        <v>0</v>
      </c>
      <c r="AC1235" s="64"/>
      <c r="AD1235" s="1"/>
      <c r="AE1235" s="26"/>
      <c r="AF1235" s="1"/>
      <c r="AG1235" s="26"/>
      <c r="AH1235" s="1"/>
      <c r="AI1235" s="26"/>
      <c r="AJ1235" s="1"/>
      <c r="AK1235" s="27"/>
      <c r="AL1235" s="1"/>
      <c r="AM1235" s="26"/>
      <c r="AN1235" s="1"/>
      <c r="AO1235" s="27"/>
      <c r="AP1235" s="1"/>
      <c r="AQ1235" s="27"/>
      <c r="AR1235" s="1"/>
      <c r="AS1235" s="27"/>
      <c r="AT1235" s="1"/>
      <c r="AU1235" s="27"/>
      <c r="AV1235" s="1"/>
      <c r="AW1235" s="27"/>
      <c r="AX1235" s="1"/>
      <c r="AY1235" s="27"/>
      <c r="AZ1235" s="1"/>
      <c r="BA1235" s="26"/>
      <c r="BB1235" s="1"/>
      <c r="BC1235" s="27"/>
      <c r="BD1235" s="1"/>
      <c r="BE1235" s="27"/>
      <c r="BF1235" s="1"/>
      <c r="BG1235" s="27"/>
      <c r="BH1235" s="1"/>
      <c r="BI1235" s="27"/>
      <c r="BJ1235" s="1"/>
      <c r="BK1235" s="27"/>
      <c r="BL1235" s="1"/>
      <c r="BM1235" s="27"/>
      <c r="BN1235" s="1"/>
      <c r="BO1235" s="26"/>
      <c r="BP1235" s="1"/>
      <c r="BQ1235" s="26"/>
      <c r="BR1235" s="1">
        <v>120</v>
      </c>
      <c r="BS1235" s="26">
        <v>2</v>
      </c>
      <c r="BT1235" s="1"/>
      <c r="BU1235" s="26"/>
      <c r="BV1235" s="30"/>
      <c r="BW1235" s="26"/>
      <c r="BX1235" s="30"/>
      <c r="BY1235" s="26"/>
      <c r="BZ1235" s="60"/>
      <c r="CA1235" s="30"/>
      <c r="CB1235" s="30"/>
      <c r="CC1235" s="30"/>
    </row>
    <row r="1236" spans="1:81" s="56" customFormat="1" x14ac:dyDescent="0.35">
      <c r="A1236" s="30" t="s">
        <v>170</v>
      </c>
      <c r="B1236" s="1" t="s">
        <v>61</v>
      </c>
      <c r="C1236" s="1" t="s">
        <v>108</v>
      </c>
      <c r="D1236" s="1" t="s">
        <v>3398</v>
      </c>
      <c r="E1236" s="1" t="s">
        <v>55</v>
      </c>
      <c r="F1236" s="1">
        <v>999927610</v>
      </c>
      <c r="G1236" s="1">
        <f>(J1236+T1236)-H1236</f>
        <v>60</v>
      </c>
      <c r="H1236" s="1">
        <f>(K1236+L1236+N1236+O1236+P1236+Q1236+R1236)*0.5</f>
        <v>60</v>
      </c>
      <c r="I1236" s="27"/>
      <c r="J1236" s="1">
        <f>SUM(K1236,L1236,N1236,O1236,P1236,Q1236,R1236)</f>
        <v>120</v>
      </c>
      <c r="K1236" s="1">
        <f>SUM(AP1236,BT1236,BX1236)</f>
        <v>0</v>
      </c>
      <c r="L1236" s="1">
        <f>SUM(AD1236,AF1236,AH1236,AL1236,AJ1236,AN1236,AR1236,AT1236,AV1236,AX1236,BB1236,BD1236,BF1236,BH1236,BJ1236,BL1236,AZ1236)</f>
        <v>120</v>
      </c>
      <c r="M1236" s="1">
        <f>COUNT(#REF!,AD1236,AF1236,AH1236,AJ1236,AL1236,AN1236,AR1236,AT1236,AV1236,AX1236,AZ1236,BB1236,BD1236,BF1236,BH1236,BJ1236,BL1236)</f>
        <v>1</v>
      </c>
      <c r="N1236" s="1">
        <f>BN1236+BP1236</f>
        <v>0</v>
      </c>
      <c r="O1236" s="1">
        <v>0</v>
      </c>
      <c r="P1236" s="1">
        <f>BR1236</f>
        <v>0</v>
      </c>
      <c r="Q1236" s="1">
        <f>BV1236</f>
        <v>0</v>
      </c>
      <c r="R1236" s="1">
        <v>0</v>
      </c>
      <c r="S1236" s="64"/>
      <c r="T1236" s="1">
        <f>SUM(U1236,V1236,X1236,Y1236,Z1236,AA1236,AB1236)</f>
        <v>0</v>
      </c>
      <c r="U1236" s="1">
        <f>CA1236</f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f>CC1236</f>
        <v>0</v>
      </c>
      <c r="AB1236" s="1">
        <f>CB1236</f>
        <v>0</v>
      </c>
      <c r="AC1236" s="64"/>
      <c r="AD1236" s="1"/>
      <c r="AE1236" s="26"/>
      <c r="AF1236" s="1"/>
      <c r="AG1236" s="26"/>
      <c r="AH1236" s="1"/>
      <c r="AI1236" s="26"/>
      <c r="AJ1236" s="1"/>
      <c r="AK1236" s="26"/>
      <c r="AL1236" s="1"/>
      <c r="AM1236" s="26"/>
      <c r="AN1236" s="1"/>
      <c r="AO1236" s="26"/>
      <c r="AP1236" s="1"/>
      <c r="AQ1236" s="26"/>
      <c r="AR1236" s="1"/>
      <c r="AS1236" s="26"/>
      <c r="AT1236" s="1"/>
      <c r="AU1236" s="26"/>
      <c r="AV1236" s="1"/>
      <c r="AW1236" s="26"/>
      <c r="AX1236" s="1"/>
      <c r="AY1236" s="26"/>
      <c r="AZ1236" s="1"/>
      <c r="BA1236" s="26"/>
      <c r="BB1236" s="1"/>
      <c r="BC1236" s="26"/>
      <c r="BD1236" s="1"/>
      <c r="BE1236" s="26"/>
      <c r="BF1236" s="1">
        <v>120</v>
      </c>
      <c r="BG1236" s="26">
        <v>1</v>
      </c>
      <c r="BH1236" s="1"/>
      <c r="BI1236" s="26"/>
      <c r="BJ1236" s="1"/>
      <c r="BK1236" s="26"/>
      <c r="BL1236" s="1"/>
      <c r="BM1236" s="26"/>
      <c r="BN1236" s="1"/>
      <c r="BO1236" s="26"/>
      <c r="BP1236" s="1"/>
      <c r="BQ1236" s="26"/>
      <c r="BR1236" s="1"/>
      <c r="BS1236" s="26"/>
      <c r="BT1236" s="1"/>
      <c r="BU1236" s="26"/>
      <c r="BV1236" s="30"/>
      <c r="BW1236" s="26"/>
      <c r="BX1236" s="30"/>
      <c r="BY1236" s="26"/>
      <c r="BZ1236" s="60"/>
      <c r="CA1236" s="30"/>
      <c r="CB1236" s="30"/>
      <c r="CC1236" s="30"/>
    </row>
    <row r="1237" spans="1:81" s="56" customFormat="1" x14ac:dyDescent="0.35">
      <c r="A1237" s="1" t="s">
        <v>170</v>
      </c>
      <c r="B1237" s="1" t="s">
        <v>61</v>
      </c>
      <c r="C1237" s="1" t="s">
        <v>3604</v>
      </c>
      <c r="D1237" s="1" t="s">
        <v>3605</v>
      </c>
      <c r="E1237" s="1" t="s">
        <v>55</v>
      </c>
      <c r="F1237" s="1">
        <v>999928199</v>
      </c>
      <c r="G1237" s="1">
        <f>(J1237+T1237)-H1237</f>
        <v>52.5</v>
      </c>
      <c r="H1237" s="1"/>
      <c r="I1237" s="27"/>
      <c r="J1237" s="1">
        <f>SUM(K1237,L1237,N1237,O1237,P1237,Q1237,R1237)</f>
        <v>52.5</v>
      </c>
      <c r="K1237" s="1">
        <f>SUM(AP1237,BT1237,BX1237)</f>
        <v>0</v>
      </c>
      <c r="L1237" s="1">
        <f>SUM(AD1237,AF1237,AH1237,AL1237,AJ1237,AN1237,AR1237,AT1237,AV1237,AX1237,BB1237,BD1237,BF1237,BH1237,BJ1237,BL1237,AZ1237)</f>
        <v>0</v>
      </c>
      <c r="M1237" s="1">
        <f>COUNT(#REF!,AD1237,AF1237,AH1237,AJ1237,AL1237,AN1237,AR1237,AT1237,AV1237,AX1237,AZ1237,BB1237,BD1237,BF1237,BH1237,BJ1237,BL1237)</f>
        <v>0</v>
      </c>
      <c r="N1237" s="1">
        <f>BN1237+BP1237</f>
        <v>52.5</v>
      </c>
      <c r="O1237" s="1">
        <v>0</v>
      </c>
      <c r="P1237" s="1">
        <f>BR1237</f>
        <v>0</v>
      </c>
      <c r="Q1237" s="1">
        <f>BV1237</f>
        <v>0</v>
      </c>
      <c r="R1237" s="1">
        <v>0</v>
      </c>
      <c r="S1237" s="64"/>
      <c r="T1237" s="1">
        <f>SUM(U1237,V1237,X1237,Y1237,Z1237,AA1237,AB1237)</f>
        <v>0</v>
      </c>
      <c r="U1237" s="1">
        <f>CA1237</f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f>CC1237</f>
        <v>0</v>
      </c>
      <c r="AB1237" s="1">
        <f>CB1237</f>
        <v>0</v>
      </c>
      <c r="AC1237" s="64"/>
      <c r="AD1237" s="1"/>
      <c r="AE1237" s="26"/>
      <c r="AF1237" s="1"/>
      <c r="AG1237" s="26"/>
      <c r="AH1237" s="1"/>
      <c r="AI1237" s="26"/>
      <c r="AJ1237" s="1"/>
      <c r="AK1237" s="27"/>
      <c r="AL1237" s="1"/>
      <c r="AM1237" s="26"/>
      <c r="AN1237" s="1"/>
      <c r="AO1237" s="27"/>
      <c r="AP1237" s="1"/>
      <c r="AQ1237" s="27"/>
      <c r="AR1237" s="1"/>
      <c r="AS1237" s="27"/>
      <c r="AT1237" s="1"/>
      <c r="AU1237" s="27"/>
      <c r="AV1237" s="1"/>
      <c r="AW1237" s="27"/>
      <c r="AX1237" s="1"/>
      <c r="AY1237" s="27"/>
      <c r="AZ1237" s="1"/>
      <c r="BA1237" s="26"/>
      <c r="BB1237" s="1"/>
      <c r="BC1237" s="27"/>
      <c r="BD1237" s="1"/>
      <c r="BE1237" s="27"/>
      <c r="BF1237" s="1"/>
      <c r="BG1237" s="27"/>
      <c r="BH1237" s="1"/>
      <c r="BI1237" s="27"/>
      <c r="BJ1237" s="1"/>
      <c r="BK1237" s="27"/>
      <c r="BL1237" s="1"/>
      <c r="BM1237" s="27"/>
      <c r="BN1237" s="1"/>
      <c r="BO1237" s="26"/>
      <c r="BP1237" s="1">
        <v>52.5</v>
      </c>
      <c r="BQ1237" s="26">
        <v>2</v>
      </c>
      <c r="BR1237" s="1"/>
      <c r="BS1237" s="26"/>
      <c r="BT1237" s="1"/>
      <c r="BU1237" s="26"/>
      <c r="BV1237" s="30"/>
      <c r="BW1237" s="26"/>
      <c r="BX1237" s="30"/>
      <c r="BY1237" s="26"/>
      <c r="BZ1237" s="60"/>
      <c r="CA1237" s="30"/>
      <c r="CB1237" s="30"/>
      <c r="CC1237" s="30"/>
    </row>
    <row r="1238" spans="1:81" s="56" customFormat="1" x14ac:dyDescent="0.35">
      <c r="A1238" s="30" t="s">
        <v>170</v>
      </c>
      <c r="B1238" s="1" t="s">
        <v>61</v>
      </c>
      <c r="C1238" s="1" t="s">
        <v>2782</v>
      </c>
      <c r="D1238" s="1" t="s">
        <v>2783</v>
      </c>
      <c r="E1238" s="1" t="s">
        <v>55</v>
      </c>
      <c r="F1238" s="1">
        <v>999926122</v>
      </c>
      <c r="G1238" s="1">
        <f>(J1238+T1238)-H1238</f>
        <v>48</v>
      </c>
      <c r="H1238" s="1">
        <f>(K1238+L1238+N1238+O1238+P1238+Q1238+R1238)*0.5</f>
        <v>48</v>
      </c>
      <c r="I1238" s="27"/>
      <c r="J1238" s="1">
        <f>SUM(K1238,L1238,N1238,O1238,P1238,Q1238,R1238)</f>
        <v>96</v>
      </c>
      <c r="K1238" s="1">
        <f>SUM(AP1238,BT1238,BX1238)</f>
        <v>0</v>
      </c>
      <c r="L1238" s="1">
        <f>SUM(AD1238,AF1238,AH1238,AL1238,AJ1238,AN1238,AR1238,AT1238,AV1238,AX1238,BB1238,BD1238,BF1238,BH1238,BJ1238,BL1238,AZ1238)</f>
        <v>45</v>
      </c>
      <c r="M1238" s="1">
        <f>COUNT(#REF!,AD1238,AF1238,AH1238,AJ1238,AL1238,AN1238,AR1238,AT1238,AV1238,AX1238,AZ1238,BB1238,BD1238,BF1238,BH1238,BJ1238,BL1238)</f>
        <v>1</v>
      </c>
      <c r="N1238" s="1">
        <f>BN1238+BP1238</f>
        <v>0</v>
      </c>
      <c r="O1238" s="1">
        <v>0</v>
      </c>
      <c r="P1238" s="1">
        <f>BR1238</f>
        <v>51</v>
      </c>
      <c r="Q1238" s="1">
        <f>BV1238</f>
        <v>0</v>
      </c>
      <c r="R1238" s="1">
        <v>0</v>
      </c>
      <c r="S1238" s="64"/>
      <c r="T1238" s="1">
        <f>SUM(U1238,V1238,X1238,Y1238,Z1238,AA1238,AB1238)</f>
        <v>0</v>
      </c>
      <c r="U1238" s="1">
        <f>CA1238</f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f>CC1238</f>
        <v>0</v>
      </c>
      <c r="AB1238" s="1">
        <f>CB1238</f>
        <v>0</v>
      </c>
      <c r="AC1238" s="64"/>
      <c r="AD1238" s="1"/>
      <c r="AE1238" s="26"/>
      <c r="AF1238" s="1"/>
      <c r="AG1238" s="26"/>
      <c r="AH1238" s="1"/>
      <c r="AI1238" s="26"/>
      <c r="AJ1238" s="1">
        <v>45</v>
      </c>
      <c r="AK1238" s="26">
        <v>2</v>
      </c>
      <c r="AL1238" s="1"/>
      <c r="AM1238" s="26"/>
      <c r="AN1238" s="1"/>
      <c r="AO1238" s="26"/>
      <c r="AP1238" s="1"/>
      <c r="AQ1238" s="26"/>
      <c r="AR1238" s="1"/>
      <c r="AS1238" s="26"/>
      <c r="AT1238" s="1"/>
      <c r="AU1238" s="26"/>
      <c r="AV1238" s="1"/>
      <c r="AW1238" s="26"/>
      <c r="AX1238" s="1"/>
      <c r="AY1238" s="26"/>
      <c r="AZ1238" s="1"/>
      <c r="BA1238" s="26"/>
      <c r="BB1238" s="1"/>
      <c r="BC1238" s="26"/>
      <c r="BD1238" s="1"/>
      <c r="BE1238" s="26"/>
      <c r="BF1238" s="1"/>
      <c r="BG1238" s="26"/>
      <c r="BH1238" s="1"/>
      <c r="BI1238" s="26"/>
      <c r="BJ1238" s="1"/>
      <c r="BK1238" s="26"/>
      <c r="BL1238" s="1"/>
      <c r="BM1238" s="26"/>
      <c r="BN1238" s="1"/>
      <c r="BO1238" s="26"/>
      <c r="BP1238" s="1"/>
      <c r="BQ1238" s="26"/>
      <c r="BR1238" s="1">
        <v>51</v>
      </c>
      <c r="BS1238" s="26" t="s">
        <v>94</v>
      </c>
      <c r="BT1238" s="1"/>
      <c r="BU1238" s="26"/>
      <c r="BV1238" s="30"/>
      <c r="BW1238" s="26"/>
      <c r="BX1238" s="30"/>
      <c r="BY1238" s="26"/>
      <c r="BZ1238" s="60"/>
      <c r="CA1238" s="30"/>
      <c r="CB1238" s="30"/>
      <c r="CC1238" s="30"/>
    </row>
    <row r="1239" spans="1:81" s="56" customFormat="1" x14ac:dyDescent="0.35">
      <c r="A1239" s="31" t="s">
        <v>170</v>
      </c>
      <c r="B1239" s="31" t="s">
        <v>61</v>
      </c>
      <c r="C1239" s="31" t="s">
        <v>1254</v>
      </c>
      <c r="D1239" s="31" t="s">
        <v>2153</v>
      </c>
      <c r="E1239" s="31" t="s">
        <v>55</v>
      </c>
      <c r="F1239" s="1">
        <v>999924263</v>
      </c>
      <c r="G1239" s="1">
        <f>(J1239+T1239)-H1239</f>
        <v>45</v>
      </c>
      <c r="H1239" s="1"/>
      <c r="I1239" s="27"/>
      <c r="J1239" s="1">
        <f>SUM(K1239,L1239,N1239,O1239,P1239,Q1239,R1239)</f>
        <v>45</v>
      </c>
      <c r="K1239" s="1">
        <f>SUM(AP1239,BT1239,BX1239)</f>
        <v>0</v>
      </c>
      <c r="L1239" s="1">
        <f>SUM(AD1239,AF1239,AH1239,AL1239,AJ1239,AN1239,AR1239,AT1239,AV1239,AX1239,BB1239,BD1239,BF1239,BH1239,BJ1239,BL1239,AZ1239)</f>
        <v>45</v>
      </c>
      <c r="M1239" s="1">
        <f>COUNT(#REF!,AD1239,AF1239,AH1239,AJ1239,AL1239,AN1239,AR1239,AT1239,AV1239,AX1239,AZ1239,BB1239,BD1239,BF1239,BH1239,BJ1239,BL1239)</f>
        <v>1</v>
      </c>
      <c r="N1239" s="1">
        <f>BN1239+BP1239</f>
        <v>0</v>
      </c>
      <c r="O1239" s="1">
        <v>0</v>
      </c>
      <c r="P1239" s="1">
        <f>BR1239</f>
        <v>0</v>
      </c>
      <c r="Q1239" s="1">
        <f>BV1239</f>
        <v>0</v>
      </c>
      <c r="R1239" s="1">
        <v>0</v>
      </c>
      <c r="S1239" s="64"/>
      <c r="T1239" s="1">
        <f>SUM(U1239,V1239,X1239,Y1239,Z1239,AA1239,AB1239)</f>
        <v>0</v>
      </c>
      <c r="U1239" s="1">
        <f>CA1239</f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f>CC1239</f>
        <v>0</v>
      </c>
      <c r="AB1239" s="1">
        <f>CB1239</f>
        <v>0</v>
      </c>
      <c r="AC1239" s="64"/>
      <c r="AD1239" s="1"/>
      <c r="AE1239" s="26"/>
      <c r="AF1239" s="1"/>
      <c r="AG1239" s="26"/>
      <c r="AH1239" s="1"/>
      <c r="AI1239" s="26"/>
      <c r="AJ1239" s="1"/>
      <c r="AK1239" s="26"/>
      <c r="AL1239" s="1"/>
      <c r="AM1239" s="26"/>
      <c r="AN1239" s="1"/>
      <c r="AO1239" s="26"/>
      <c r="AP1239" s="1"/>
      <c r="AQ1239" s="26"/>
      <c r="AR1239" s="1">
        <v>45</v>
      </c>
      <c r="AS1239" s="26">
        <v>2</v>
      </c>
      <c r="AT1239" s="1"/>
      <c r="AU1239" s="26"/>
      <c r="AV1239" s="1"/>
      <c r="AW1239" s="26"/>
      <c r="AX1239" s="1"/>
      <c r="AY1239" s="26"/>
      <c r="AZ1239" s="1"/>
      <c r="BA1239" s="26"/>
      <c r="BB1239" s="1"/>
      <c r="BC1239" s="26"/>
      <c r="BD1239" s="1"/>
      <c r="BE1239" s="26"/>
      <c r="BF1239" s="1"/>
      <c r="BG1239" s="26"/>
      <c r="BH1239" s="1"/>
      <c r="BI1239" s="26"/>
      <c r="BJ1239" s="1"/>
      <c r="BK1239" s="26"/>
      <c r="BL1239" s="1"/>
      <c r="BM1239" s="26"/>
      <c r="BN1239" s="1"/>
      <c r="BO1239" s="26"/>
      <c r="BP1239" s="1"/>
      <c r="BQ1239" s="26"/>
      <c r="BR1239" s="1"/>
      <c r="BS1239" s="26"/>
      <c r="BT1239" s="1"/>
      <c r="BU1239" s="26"/>
      <c r="BV1239" s="30"/>
      <c r="BW1239" s="26"/>
      <c r="BX1239" s="30"/>
      <c r="BY1239" s="26"/>
      <c r="BZ1239" s="60"/>
      <c r="CA1239" s="30"/>
      <c r="CB1239" s="30"/>
      <c r="CC1239" s="30"/>
    </row>
    <row r="1240" spans="1:81" s="56" customFormat="1" x14ac:dyDescent="0.35">
      <c r="A1240" s="30" t="s">
        <v>170</v>
      </c>
      <c r="B1240" s="1" t="s">
        <v>61</v>
      </c>
      <c r="C1240" s="1" t="s">
        <v>2988</v>
      </c>
      <c r="D1240" s="1" t="s">
        <v>205</v>
      </c>
      <c r="E1240" s="1" t="s">
        <v>55</v>
      </c>
      <c r="F1240" s="1">
        <v>999926634</v>
      </c>
      <c r="G1240" s="1">
        <f>(J1240+T1240)-H1240</f>
        <v>34</v>
      </c>
      <c r="H1240" s="1">
        <f>(K1240+L1240+N1240+O1240+P1240+Q1240+R1240)*0.5</f>
        <v>34</v>
      </c>
      <c r="I1240" s="27"/>
      <c r="J1240" s="1">
        <f>SUM(K1240,L1240,N1240,O1240,P1240,Q1240,R1240)</f>
        <v>68</v>
      </c>
      <c r="K1240" s="1">
        <f>SUM(AP1240,BT1240,BX1240)</f>
        <v>0</v>
      </c>
      <c r="L1240" s="1">
        <f>SUM(AD1240,AF1240,AH1240,AL1240,AJ1240,AN1240,AR1240,AT1240,AV1240,AX1240,BB1240,BD1240,BF1240,BH1240,BJ1240,BL1240,AZ1240)</f>
        <v>68</v>
      </c>
      <c r="M1240" s="1">
        <f>COUNT(#REF!,AD1240,AF1240,AH1240,AJ1240,AL1240,AN1240,AR1240,AT1240,AV1240,AX1240,AZ1240,BB1240,BD1240,BF1240,BH1240,BJ1240,BL1240)</f>
        <v>1</v>
      </c>
      <c r="N1240" s="1">
        <f>BN1240+BP1240</f>
        <v>0</v>
      </c>
      <c r="O1240" s="1">
        <v>0</v>
      </c>
      <c r="P1240" s="1">
        <f>BR1240</f>
        <v>0</v>
      </c>
      <c r="Q1240" s="1">
        <f>BV1240</f>
        <v>0</v>
      </c>
      <c r="R1240" s="1">
        <v>0</v>
      </c>
      <c r="S1240" s="64"/>
      <c r="T1240" s="1">
        <f>SUM(U1240,V1240,X1240,Y1240,Z1240,AA1240,AB1240)</f>
        <v>0</v>
      </c>
      <c r="U1240" s="1">
        <f>CA1240</f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f>CC1240</f>
        <v>0</v>
      </c>
      <c r="AB1240" s="1">
        <f>CB1240</f>
        <v>0</v>
      </c>
      <c r="AC1240" s="64"/>
      <c r="AD1240" s="1"/>
      <c r="AE1240" s="26"/>
      <c r="AF1240" s="1"/>
      <c r="AG1240" s="26"/>
      <c r="AH1240" s="1"/>
      <c r="AI1240" s="26"/>
      <c r="AJ1240" s="1"/>
      <c r="AK1240" s="26"/>
      <c r="AL1240" s="1"/>
      <c r="AM1240" s="26"/>
      <c r="AN1240" s="1">
        <v>68</v>
      </c>
      <c r="AO1240" s="26">
        <v>3</v>
      </c>
      <c r="AP1240" s="1"/>
      <c r="AQ1240" s="26"/>
      <c r="AR1240" s="1"/>
      <c r="AS1240" s="26"/>
      <c r="AT1240" s="1"/>
      <c r="AU1240" s="26"/>
      <c r="AV1240" s="1"/>
      <c r="AW1240" s="26"/>
      <c r="AX1240" s="1"/>
      <c r="AY1240" s="26"/>
      <c r="AZ1240" s="1"/>
      <c r="BA1240" s="26"/>
      <c r="BB1240" s="1"/>
      <c r="BC1240" s="26"/>
      <c r="BD1240" s="1"/>
      <c r="BE1240" s="26"/>
      <c r="BF1240" s="1"/>
      <c r="BG1240" s="26"/>
      <c r="BH1240" s="1"/>
      <c r="BI1240" s="26"/>
      <c r="BJ1240" s="1"/>
      <c r="BK1240" s="26"/>
      <c r="BL1240" s="1"/>
      <c r="BM1240" s="26"/>
      <c r="BN1240" s="1"/>
      <c r="BO1240" s="26"/>
      <c r="BP1240" s="1"/>
      <c r="BQ1240" s="26"/>
      <c r="BR1240" s="1"/>
      <c r="BS1240" s="26"/>
      <c r="BT1240" s="1"/>
      <c r="BU1240" s="26"/>
      <c r="BV1240" s="30"/>
      <c r="BW1240" s="26"/>
      <c r="BX1240" s="30"/>
      <c r="BY1240" s="26"/>
      <c r="BZ1240" s="60"/>
      <c r="CA1240" s="30"/>
      <c r="CB1240" s="30"/>
      <c r="CC1240" s="30"/>
    </row>
    <row r="1241" spans="1:81" s="56" customFormat="1" x14ac:dyDescent="0.35">
      <c r="A1241" s="35" t="s">
        <v>170</v>
      </c>
      <c r="B1241" s="35" t="s">
        <v>61</v>
      </c>
      <c r="C1241" s="35" t="s">
        <v>2815</v>
      </c>
      <c r="D1241" s="35" t="s">
        <v>2193</v>
      </c>
      <c r="E1241" s="35" t="s">
        <v>55</v>
      </c>
      <c r="F1241" s="35">
        <v>999926203</v>
      </c>
      <c r="G1241" s="1">
        <f>(J1241+T1241)-H1241</f>
        <v>30</v>
      </c>
      <c r="H1241" s="1"/>
      <c r="I1241" s="27"/>
      <c r="J1241" s="1">
        <f>SUM(K1241,L1241,N1241,O1241,P1241,Q1241,R1241)</f>
        <v>30</v>
      </c>
      <c r="K1241" s="1">
        <f>SUM(AP1241,BT1241,BX1241)</f>
        <v>0</v>
      </c>
      <c r="L1241" s="1">
        <f>SUM(AD1241,AF1241,AH1241,AL1241,AJ1241,AN1241,AR1241,AT1241,AV1241,AX1241,BB1241,BD1241,BF1241,BH1241,BJ1241,BL1241,AZ1241)</f>
        <v>30</v>
      </c>
      <c r="M1241" s="1">
        <f>COUNT(#REF!,AD1241,AF1241,AH1241,AJ1241,AL1241,AN1241,AR1241,AT1241,AV1241,AX1241,AZ1241,BB1241,BD1241,BF1241,BH1241,BJ1241,BL1241)</f>
        <v>1</v>
      </c>
      <c r="N1241" s="1">
        <f>BN1241+BP1241</f>
        <v>0</v>
      </c>
      <c r="O1241" s="1">
        <v>0</v>
      </c>
      <c r="P1241" s="1">
        <f>BR1241</f>
        <v>0</v>
      </c>
      <c r="Q1241" s="1">
        <f>BV1241</f>
        <v>0</v>
      </c>
      <c r="R1241" s="1">
        <v>0</v>
      </c>
      <c r="S1241" s="64"/>
      <c r="T1241" s="1">
        <f>SUM(U1241,V1241,X1241,Y1241,Z1241,AA1241,AB1241)</f>
        <v>0</v>
      </c>
      <c r="U1241" s="1">
        <f>CA1241</f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f>CC1241</f>
        <v>0</v>
      </c>
      <c r="AB1241" s="1">
        <f>CB1241</f>
        <v>0</v>
      </c>
      <c r="AC1241" s="64"/>
      <c r="AD1241" s="1"/>
      <c r="AE1241" s="26"/>
      <c r="AF1241" s="1"/>
      <c r="AG1241" s="26"/>
      <c r="AH1241" s="1">
        <v>30</v>
      </c>
      <c r="AI1241" s="26">
        <v>1</v>
      </c>
      <c r="AJ1241" s="1"/>
      <c r="AK1241" s="26"/>
      <c r="AL1241" s="1"/>
      <c r="AM1241" s="26"/>
      <c r="AN1241" s="1"/>
      <c r="AO1241" s="26"/>
      <c r="AP1241" s="1"/>
      <c r="AQ1241" s="26"/>
      <c r="AR1241" s="1"/>
      <c r="AS1241" s="26"/>
      <c r="AT1241" s="1"/>
      <c r="AU1241" s="26"/>
      <c r="AV1241" s="1"/>
      <c r="AW1241" s="26"/>
      <c r="AX1241" s="1"/>
      <c r="AY1241" s="26"/>
      <c r="AZ1241" s="1"/>
      <c r="BA1241" s="26"/>
      <c r="BB1241" s="1"/>
      <c r="BC1241" s="26"/>
      <c r="BD1241" s="1"/>
      <c r="BE1241" s="26"/>
      <c r="BF1241" s="1"/>
      <c r="BG1241" s="26"/>
      <c r="BH1241" s="1"/>
      <c r="BI1241" s="26"/>
      <c r="BJ1241" s="1"/>
      <c r="BK1241" s="26"/>
      <c r="BL1241" s="1"/>
      <c r="BM1241" s="26"/>
      <c r="BN1241" s="1"/>
      <c r="BO1241" s="26"/>
      <c r="BP1241" s="1"/>
      <c r="BQ1241" s="26"/>
      <c r="BR1241" s="1"/>
      <c r="BS1241" s="26"/>
      <c r="BT1241" s="1"/>
      <c r="BU1241" s="26"/>
      <c r="BV1241" s="30"/>
      <c r="BW1241" s="26"/>
      <c r="BX1241" s="30"/>
      <c r="BY1241" s="26"/>
      <c r="BZ1241" s="60"/>
      <c r="CA1241" s="30"/>
      <c r="CB1241" s="30"/>
      <c r="CC1241" s="30"/>
    </row>
    <row r="1242" spans="1:81" s="56" customFormat="1" x14ac:dyDescent="0.35">
      <c r="A1242" s="1" t="s">
        <v>170</v>
      </c>
      <c r="B1242" s="1" t="s">
        <v>61</v>
      </c>
      <c r="C1242" s="1" t="s">
        <v>2227</v>
      </c>
      <c r="D1242" s="1" t="s">
        <v>3451</v>
      </c>
      <c r="E1242" s="1" t="s">
        <v>55</v>
      </c>
      <c r="F1242" s="1">
        <v>999927798</v>
      </c>
      <c r="G1242" s="1">
        <f>(J1242+T1242)-H1242</f>
        <v>30</v>
      </c>
      <c r="H1242" s="1"/>
      <c r="I1242" s="27"/>
      <c r="J1242" s="1">
        <f>SUM(K1242,L1242,N1242,O1242,P1242,Q1242,R1242)</f>
        <v>30</v>
      </c>
      <c r="K1242" s="1">
        <f>SUM(AP1242,BT1242,BX1242)</f>
        <v>0</v>
      </c>
      <c r="L1242" s="1">
        <f>SUM(AD1242,AF1242,AH1242,AL1242,AJ1242,AN1242,AR1242,AT1242,AV1242,AX1242,BB1242,BD1242,BF1242,BH1242,BJ1242,BL1242,AZ1242)</f>
        <v>30</v>
      </c>
      <c r="M1242" s="1">
        <f>COUNT(#REF!,AD1242,AF1242,AH1242,AJ1242,AL1242,AN1242,AR1242,AT1242,AV1242,AX1242,AZ1242,BB1242,BD1242,BF1242,BH1242,BJ1242,BL1242)</f>
        <v>1</v>
      </c>
      <c r="N1242" s="1">
        <f>BN1242+BP1242</f>
        <v>0</v>
      </c>
      <c r="O1242" s="1">
        <v>0</v>
      </c>
      <c r="P1242" s="1">
        <f>BR1242</f>
        <v>0</v>
      </c>
      <c r="Q1242" s="1">
        <f>BV1242</f>
        <v>0</v>
      </c>
      <c r="R1242" s="1">
        <v>0</v>
      </c>
      <c r="S1242" s="64"/>
      <c r="T1242" s="1">
        <f>SUM(U1242,V1242,X1242,Y1242,Z1242,AA1242,AB1242)</f>
        <v>0</v>
      </c>
      <c r="U1242" s="1">
        <f>CA1242</f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f>CC1242</f>
        <v>0</v>
      </c>
      <c r="AB1242" s="1">
        <f>CB1242</f>
        <v>0</v>
      </c>
      <c r="AC1242" s="64"/>
      <c r="AD1242" s="1"/>
      <c r="AE1242" s="26"/>
      <c r="AF1242" s="1"/>
      <c r="AG1242" s="26"/>
      <c r="AH1242" s="1"/>
      <c r="AI1242" s="26"/>
      <c r="AJ1242" s="1"/>
      <c r="AK1242" s="26"/>
      <c r="AL1242" s="1"/>
      <c r="AM1242" s="26"/>
      <c r="AN1242" s="1"/>
      <c r="AO1242" s="26"/>
      <c r="AP1242" s="1"/>
      <c r="AQ1242" s="26"/>
      <c r="AR1242" s="1"/>
      <c r="AS1242" s="26"/>
      <c r="AT1242" s="1"/>
      <c r="AU1242" s="26"/>
      <c r="AV1242" s="1"/>
      <c r="AW1242" s="26"/>
      <c r="AX1242" s="1"/>
      <c r="AY1242" s="26"/>
      <c r="AZ1242" s="1"/>
      <c r="BA1242" s="26"/>
      <c r="BB1242" s="1"/>
      <c r="BC1242" s="26"/>
      <c r="BD1242" s="1"/>
      <c r="BE1242" s="26"/>
      <c r="BF1242" s="1">
        <v>30</v>
      </c>
      <c r="BG1242" s="26">
        <v>1</v>
      </c>
      <c r="BH1242" s="1"/>
      <c r="BI1242" s="26"/>
      <c r="BJ1242" s="1"/>
      <c r="BK1242" s="26"/>
      <c r="BL1242" s="1"/>
      <c r="BM1242" s="26"/>
      <c r="BN1242" s="1"/>
      <c r="BO1242" s="26"/>
      <c r="BP1242" s="1"/>
      <c r="BQ1242" s="26"/>
      <c r="BR1242" s="1"/>
      <c r="BS1242" s="26"/>
      <c r="BT1242" s="1"/>
      <c r="BU1242" s="26"/>
      <c r="BV1242" s="30"/>
      <c r="BW1242" s="26"/>
      <c r="BX1242" s="30"/>
      <c r="BY1242" s="26"/>
      <c r="BZ1242" s="60"/>
      <c r="CA1242" s="30"/>
      <c r="CB1242" s="30"/>
      <c r="CC1242" s="30"/>
    </row>
    <row r="1243" spans="1:81" s="56" customFormat="1" x14ac:dyDescent="0.35">
      <c r="A1243" s="1" t="s">
        <v>170</v>
      </c>
      <c r="B1243" s="1" t="s">
        <v>61</v>
      </c>
      <c r="C1243" s="1" t="s">
        <v>3508</v>
      </c>
      <c r="D1243" s="1" t="s">
        <v>3509</v>
      </c>
      <c r="E1243" s="1" t="s">
        <v>55</v>
      </c>
      <c r="F1243" s="1">
        <v>999927933</v>
      </c>
      <c r="G1243" s="1">
        <f>(J1243+T1243)-H1243</f>
        <v>30</v>
      </c>
      <c r="H1243" s="1"/>
      <c r="I1243" s="27"/>
      <c r="J1243" s="1">
        <f>SUM(K1243,L1243,N1243,O1243,P1243,Q1243,R1243)</f>
        <v>30</v>
      </c>
      <c r="K1243" s="1">
        <f>SUM(AP1243,BT1243,BX1243)</f>
        <v>0</v>
      </c>
      <c r="L1243" s="1">
        <f>SUM(AD1243,AF1243,AH1243,AL1243,AJ1243,AN1243,AR1243,AT1243,AV1243,AX1243,BB1243,BD1243,BF1243,BH1243,BJ1243,BL1243,AZ1243)</f>
        <v>30</v>
      </c>
      <c r="M1243" s="1">
        <f>COUNT(#REF!,AD1243,AF1243,AH1243,AJ1243,AL1243,AN1243,AR1243,AT1243,AV1243,AX1243,AZ1243,BB1243,BD1243,BF1243,BH1243,BJ1243,BL1243)</f>
        <v>1</v>
      </c>
      <c r="N1243" s="1">
        <f>BN1243+BP1243</f>
        <v>0</v>
      </c>
      <c r="O1243" s="1">
        <v>0</v>
      </c>
      <c r="P1243" s="1">
        <f>BR1243</f>
        <v>0</v>
      </c>
      <c r="Q1243" s="1">
        <f>BV1243</f>
        <v>0</v>
      </c>
      <c r="R1243" s="1">
        <v>0</v>
      </c>
      <c r="S1243" s="64"/>
      <c r="T1243" s="1">
        <f>SUM(U1243,V1243,X1243,Y1243,Z1243,AA1243,AB1243)</f>
        <v>0</v>
      </c>
      <c r="U1243" s="1">
        <f>CA1243</f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f>CC1243</f>
        <v>0</v>
      </c>
      <c r="AB1243" s="1">
        <f>CB1243</f>
        <v>0</v>
      </c>
      <c r="AC1243" s="64"/>
      <c r="AD1243" s="1"/>
      <c r="AE1243" s="26"/>
      <c r="AF1243" s="1"/>
      <c r="AG1243" s="26"/>
      <c r="AH1243" s="1"/>
      <c r="AI1243" s="26"/>
      <c r="AJ1243" s="1"/>
      <c r="AK1243" s="26"/>
      <c r="AL1243" s="1"/>
      <c r="AM1243" s="26"/>
      <c r="AN1243" s="1"/>
      <c r="AO1243" s="26"/>
      <c r="AP1243" s="1"/>
      <c r="AQ1243" s="26"/>
      <c r="AR1243" s="1"/>
      <c r="AS1243" s="26"/>
      <c r="AT1243" s="1"/>
      <c r="AU1243" s="26"/>
      <c r="AV1243" s="1"/>
      <c r="AW1243" s="26"/>
      <c r="AX1243" s="1"/>
      <c r="AY1243" s="26"/>
      <c r="AZ1243" s="1"/>
      <c r="BA1243" s="26"/>
      <c r="BB1243" s="1">
        <v>30</v>
      </c>
      <c r="BC1243" s="26">
        <v>1</v>
      </c>
      <c r="BD1243" s="1"/>
      <c r="BE1243" s="26"/>
      <c r="BF1243" s="1"/>
      <c r="BG1243" s="26"/>
      <c r="BH1243" s="1"/>
      <c r="BI1243" s="26"/>
      <c r="BJ1243" s="1"/>
      <c r="BK1243" s="26"/>
      <c r="BL1243" s="1"/>
      <c r="BM1243" s="26"/>
      <c r="BN1243" s="1"/>
      <c r="BO1243" s="26"/>
      <c r="BP1243" s="1"/>
      <c r="BQ1243" s="26"/>
      <c r="BR1243" s="1"/>
      <c r="BS1243" s="26"/>
      <c r="BT1243" s="1"/>
      <c r="BU1243" s="26"/>
      <c r="BV1243" s="30"/>
      <c r="BW1243" s="26"/>
      <c r="BX1243" s="30"/>
      <c r="BY1243" s="26"/>
      <c r="BZ1243" s="60"/>
      <c r="CA1243" s="30"/>
      <c r="CB1243" s="30"/>
      <c r="CC1243" s="30"/>
    </row>
    <row r="1244" spans="1:81" s="56" customFormat="1" x14ac:dyDescent="0.35">
      <c r="A1244" s="1" t="s">
        <v>170</v>
      </c>
      <c r="B1244" s="1" t="s">
        <v>61</v>
      </c>
      <c r="C1244" s="1" t="s">
        <v>795</v>
      </c>
      <c r="D1244" s="1" t="s">
        <v>2548</v>
      </c>
      <c r="E1244" s="1" t="s">
        <v>55</v>
      </c>
      <c r="F1244" s="1">
        <v>999925555</v>
      </c>
      <c r="G1244" s="1">
        <f>(J1244+T1244)-H1244</f>
        <v>0</v>
      </c>
      <c r="H1244" s="1"/>
      <c r="I1244" s="27"/>
      <c r="J1244" s="1">
        <f>SUM(K1244,L1244,N1244,O1244,P1244,Q1244,R1244)</f>
        <v>0</v>
      </c>
      <c r="K1244" s="1">
        <f>SUM(AP1244,BT1244,BX1244)</f>
        <v>0</v>
      </c>
      <c r="L1244" s="1">
        <f>SUM(AD1244,AF1244,AH1244,AL1244,AJ1244,AN1244,AR1244,AT1244,AV1244,AX1244,BB1244,BD1244,BF1244,BH1244,BJ1244,BL1244,AZ1244)</f>
        <v>0</v>
      </c>
      <c r="M1244" s="1">
        <f>COUNT(#REF!,AD1244,AF1244,AH1244,AJ1244,AL1244,AN1244,AR1244,AT1244,AV1244,AX1244,AZ1244,BB1244,BD1244,BF1244,BH1244,BJ1244,BL1244)</f>
        <v>0</v>
      </c>
      <c r="N1244" s="1">
        <f>BN1244+BP1244</f>
        <v>0</v>
      </c>
      <c r="O1244" s="1">
        <v>0</v>
      </c>
      <c r="P1244" s="1">
        <f>BR1244</f>
        <v>0</v>
      </c>
      <c r="Q1244" s="1">
        <f>BV1244</f>
        <v>0</v>
      </c>
      <c r="R1244" s="1">
        <v>0</v>
      </c>
      <c r="S1244" s="64"/>
      <c r="T1244" s="1">
        <f>SUM(U1244,V1244,X1244,Y1244,Z1244,AA1244,AB1244)</f>
        <v>0</v>
      </c>
      <c r="U1244" s="1">
        <f>CA1244</f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f>CC1244</f>
        <v>0</v>
      </c>
      <c r="AB1244" s="1">
        <f>CB1244</f>
        <v>0</v>
      </c>
      <c r="AC1244" s="64"/>
      <c r="AD1244" s="1"/>
      <c r="AE1244" s="26"/>
      <c r="AF1244" s="1"/>
      <c r="AG1244" s="26"/>
      <c r="AH1244" s="1"/>
      <c r="AI1244" s="26"/>
      <c r="AJ1244" s="1"/>
      <c r="AK1244" s="26"/>
      <c r="AL1244" s="1"/>
      <c r="AM1244" s="26"/>
      <c r="AN1244" s="1"/>
      <c r="AO1244" s="26"/>
      <c r="AP1244" s="1"/>
      <c r="AQ1244" s="26"/>
      <c r="AR1244" s="1"/>
      <c r="AS1244" s="26"/>
      <c r="AT1244" s="1"/>
      <c r="AU1244" s="26"/>
      <c r="AV1244" s="1"/>
      <c r="AW1244" s="26"/>
      <c r="AX1244" s="1"/>
      <c r="AY1244" s="26"/>
      <c r="AZ1244" s="1"/>
      <c r="BA1244" s="26"/>
      <c r="BB1244" s="1"/>
      <c r="BC1244" s="26"/>
      <c r="BD1244" s="1"/>
      <c r="BE1244" s="26"/>
      <c r="BF1244" s="1"/>
      <c r="BG1244" s="26"/>
      <c r="BH1244" s="1"/>
      <c r="BI1244" s="26"/>
      <c r="BJ1244" s="1"/>
      <c r="BK1244" s="26"/>
      <c r="BL1244" s="1"/>
      <c r="BM1244" s="26"/>
      <c r="BN1244" s="1"/>
      <c r="BO1244" s="26"/>
      <c r="BP1244" s="1"/>
      <c r="BQ1244" s="26"/>
      <c r="BR1244" s="1"/>
      <c r="BS1244" s="26"/>
      <c r="BT1244" s="1"/>
      <c r="BU1244" s="26"/>
      <c r="BV1244" s="30"/>
      <c r="BW1244" s="26"/>
      <c r="BX1244" s="30"/>
      <c r="BY1244" s="26"/>
      <c r="BZ1244" s="60"/>
      <c r="CA1244" s="30"/>
      <c r="CB1244" s="30"/>
      <c r="CC1244" s="30"/>
    </row>
    <row r="1245" spans="1:81" s="56" customFormat="1" x14ac:dyDescent="0.35">
      <c r="A1245" s="30" t="s">
        <v>60</v>
      </c>
      <c r="B1245" s="1" t="s">
        <v>61</v>
      </c>
      <c r="C1245" s="1" t="s">
        <v>2788</v>
      </c>
      <c r="D1245" s="1" t="s">
        <v>2789</v>
      </c>
      <c r="E1245" s="1" t="s">
        <v>55</v>
      </c>
      <c r="F1245" s="1">
        <v>999926131</v>
      </c>
      <c r="G1245" s="1">
        <f>(J1245+T1245)-H1245</f>
        <v>393</v>
      </c>
      <c r="H1245" s="1"/>
      <c r="I1245" s="27"/>
      <c r="J1245" s="1">
        <f>SUM(K1245,L1245,N1245,O1245,P1245,Q1245,R1245)</f>
        <v>393</v>
      </c>
      <c r="K1245" s="1">
        <f>SUM(AP1245,BT1245,BX1245)</f>
        <v>0</v>
      </c>
      <c r="L1245" s="1">
        <f>SUM(AD1245,AF1245,AH1245,AL1245,AJ1245,AN1245,AR1245,AT1245,AV1245,AX1245,BB1245,BD1245,BF1245,BH1245,BJ1245,BL1245,AZ1245)</f>
        <v>94</v>
      </c>
      <c r="M1245" s="1">
        <f>COUNT(#REF!,AD1245,AF1245,AH1245,AJ1245,AL1245,AN1245,AR1245,AT1245,AV1245,AX1245,AZ1245,BB1245,BD1245,BF1245,BH1245,BJ1245,BL1245)</f>
        <v>2</v>
      </c>
      <c r="N1245" s="1">
        <f>BN1245+BP1245</f>
        <v>79</v>
      </c>
      <c r="O1245" s="1">
        <v>0</v>
      </c>
      <c r="P1245" s="1">
        <f>BR1245</f>
        <v>120</v>
      </c>
      <c r="Q1245" s="1">
        <f>BV1245</f>
        <v>100</v>
      </c>
      <c r="R1245" s="1">
        <v>0</v>
      </c>
      <c r="S1245" s="64"/>
      <c r="T1245" s="1">
        <f>SUM(U1245,V1245,X1245,Y1245,Z1245,AA1245,AB1245)</f>
        <v>0</v>
      </c>
      <c r="U1245" s="1">
        <f>CA1245</f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f>CC1245</f>
        <v>0</v>
      </c>
      <c r="AB1245" s="1">
        <f>CB1245</f>
        <v>0</v>
      </c>
      <c r="AC1245" s="64"/>
      <c r="AD1245" s="1"/>
      <c r="AE1245" s="26"/>
      <c r="AF1245" s="1"/>
      <c r="AG1245" s="26"/>
      <c r="AH1245" s="1"/>
      <c r="AI1245" s="26"/>
      <c r="AJ1245" s="1"/>
      <c r="AK1245" s="26"/>
      <c r="AL1245" s="1"/>
      <c r="AM1245" s="26"/>
      <c r="AN1245" s="1"/>
      <c r="AO1245" s="26"/>
      <c r="AP1245" s="1"/>
      <c r="AQ1245" s="26"/>
      <c r="AR1245" s="1"/>
      <c r="AS1245" s="26"/>
      <c r="AT1245" s="1"/>
      <c r="AU1245" s="26"/>
      <c r="AV1245" s="1"/>
      <c r="AW1245" s="26"/>
      <c r="AX1245" s="1">
        <v>34</v>
      </c>
      <c r="AY1245" s="26">
        <v>3</v>
      </c>
      <c r="AZ1245" s="1"/>
      <c r="BA1245" s="26"/>
      <c r="BB1245" s="1"/>
      <c r="BC1245" s="26"/>
      <c r="BD1245" s="1"/>
      <c r="BE1245" s="26"/>
      <c r="BF1245" s="1"/>
      <c r="BG1245" s="26"/>
      <c r="BH1245" s="1"/>
      <c r="BI1245" s="26"/>
      <c r="BJ1245" s="1">
        <v>60</v>
      </c>
      <c r="BK1245" s="26">
        <v>1</v>
      </c>
      <c r="BL1245" s="1"/>
      <c r="BM1245" s="26"/>
      <c r="BN1245" s="1">
        <v>79</v>
      </c>
      <c r="BO1245" s="26">
        <v>3</v>
      </c>
      <c r="BP1245" s="1"/>
      <c r="BQ1245" s="26"/>
      <c r="BR1245" s="1">
        <v>120</v>
      </c>
      <c r="BS1245" s="26">
        <v>2</v>
      </c>
      <c r="BT1245" s="1"/>
      <c r="BU1245" s="26"/>
      <c r="BV1245" s="30">
        <v>100</v>
      </c>
      <c r="BW1245" s="26">
        <v>1</v>
      </c>
      <c r="BX1245" s="30"/>
      <c r="BY1245" s="26"/>
      <c r="BZ1245" s="60"/>
      <c r="CA1245" s="30"/>
      <c r="CB1245" s="30"/>
      <c r="CC1245" s="30"/>
    </row>
    <row r="1246" spans="1:81" s="56" customFormat="1" x14ac:dyDescent="0.35">
      <c r="A1246" s="1" t="s">
        <v>60</v>
      </c>
      <c r="B1246" s="1" t="s">
        <v>61</v>
      </c>
      <c r="C1246" s="1" t="s">
        <v>606</v>
      </c>
      <c r="D1246" s="1" t="s">
        <v>2185</v>
      </c>
      <c r="E1246" s="1" t="s">
        <v>55</v>
      </c>
      <c r="F1246" s="1">
        <v>999924401</v>
      </c>
      <c r="G1246" s="1">
        <f>(J1246+T1246)-H1246</f>
        <v>212.5</v>
      </c>
      <c r="H1246" s="1">
        <f>(K1246+L1246+N1246+O1246+P1246+Q1246+R1246)*0.5</f>
        <v>212.5</v>
      </c>
      <c r="I1246" s="27"/>
      <c r="J1246" s="1">
        <f>SUM(K1246,L1246,N1246,O1246,P1246,Q1246,R1246)</f>
        <v>425</v>
      </c>
      <c r="K1246" s="1">
        <f>SUM(AP1246,BT1246,BX1246)</f>
        <v>0</v>
      </c>
      <c r="L1246" s="1">
        <f>SUM(AD1246,AF1246,AH1246,AL1246,AJ1246,AN1246,AR1246,AT1246,AV1246,AX1246,BB1246,BD1246,BF1246,BH1246,BJ1246,BL1246,AZ1246)</f>
        <v>300</v>
      </c>
      <c r="M1246" s="1">
        <f>COUNT(#REF!,AD1246,AF1246,AH1246,AJ1246,AL1246,AN1246,AR1246,AT1246,AV1246,AX1246,AZ1246,BB1246,BD1246,BF1246,BH1246,BJ1246,BL1246)</f>
        <v>3</v>
      </c>
      <c r="N1246" s="1">
        <f>BN1246+BP1246</f>
        <v>35</v>
      </c>
      <c r="O1246" s="1">
        <v>0</v>
      </c>
      <c r="P1246" s="1">
        <f>BR1246</f>
        <v>90</v>
      </c>
      <c r="Q1246" s="1">
        <f>BV1246</f>
        <v>0</v>
      </c>
      <c r="R1246" s="1">
        <v>0</v>
      </c>
      <c r="S1246" s="64"/>
      <c r="T1246" s="1">
        <f>SUM(U1246,V1246,X1246,Y1246,Z1246,AA1246,AB1246)</f>
        <v>0</v>
      </c>
      <c r="U1246" s="1">
        <f>CA1246</f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f>CC1246</f>
        <v>0</v>
      </c>
      <c r="AB1246" s="1">
        <f>CB1246</f>
        <v>0</v>
      </c>
      <c r="AC1246" s="64"/>
      <c r="AD1246" s="1"/>
      <c r="AE1246" s="26"/>
      <c r="AF1246" s="1">
        <v>120</v>
      </c>
      <c r="AG1246" s="26">
        <v>1</v>
      </c>
      <c r="AH1246" s="1"/>
      <c r="AI1246" s="26"/>
      <c r="AJ1246" s="1"/>
      <c r="AK1246" s="26"/>
      <c r="AL1246" s="1"/>
      <c r="AM1246" s="26"/>
      <c r="AN1246" s="1"/>
      <c r="AO1246" s="26"/>
      <c r="AP1246" s="1"/>
      <c r="AQ1246" s="26"/>
      <c r="AR1246" s="1"/>
      <c r="AS1246" s="26"/>
      <c r="AT1246" s="1"/>
      <c r="AU1246" s="26"/>
      <c r="AV1246" s="1"/>
      <c r="AW1246" s="26"/>
      <c r="AX1246" s="1"/>
      <c r="AY1246" s="26"/>
      <c r="AZ1246" s="1">
        <v>90</v>
      </c>
      <c r="BA1246" s="26"/>
      <c r="BB1246" s="1"/>
      <c r="BC1246" s="26"/>
      <c r="BD1246" s="1">
        <v>90</v>
      </c>
      <c r="BE1246" s="26">
        <v>2</v>
      </c>
      <c r="BF1246" s="1"/>
      <c r="BG1246" s="26"/>
      <c r="BH1246" s="1"/>
      <c r="BI1246" s="26"/>
      <c r="BJ1246" s="1"/>
      <c r="BK1246" s="26"/>
      <c r="BL1246" s="1"/>
      <c r="BM1246" s="26"/>
      <c r="BN1246" s="1"/>
      <c r="BO1246" s="26"/>
      <c r="BP1246" s="1">
        <v>35</v>
      </c>
      <c r="BQ1246" s="26">
        <v>1</v>
      </c>
      <c r="BR1246" s="1">
        <v>90</v>
      </c>
      <c r="BS1246" s="26">
        <v>3</v>
      </c>
      <c r="BT1246" s="1"/>
      <c r="BU1246" s="26"/>
      <c r="BV1246" s="30"/>
      <c r="BW1246" s="26"/>
      <c r="BX1246" s="30"/>
      <c r="BY1246" s="26"/>
      <c r="BZ1246" s="60"/>
      <c r="CA1246" s="30"/>
      <c r="CB1246" s="30"/>
      <c r="CC1246" s="30"/>
    </row>
    <row r="1247" spans="1:81" s="56" customFormat="1" x14ac:dyDescent="0.35">
      <c r="A1247" s="30" t="s">
        <v>60</v>
      </c>
      <c r="B1247" s="1" t="s">
        <v>61</v>
      </c>
      <c r="C1247" s="1" t="s">
        <v>3601</v>
      </c>
      <c r="D1247" s="1" t="s">
        <v>1045</v>
      </c>
      <c r="E1247" s="1" t="s">
        <v>55</v>
      </c>
      <c r="F1247" s="1">
        <v>999928183</v>
      </c>
      <c r="G1247" s="1">
        <f>(J1247+T1247)-H1247</f>
        <v>169</v>
      </c>
      <c r="H1247" s="1"/>
      <c r="I1247" s="27"/>
      <c r="J1247" s="1">
        <f>SUM(K1247,L1247,N1247,O1247,P1247,Q1247,R1247)</f>
        <v>169</v>
      </c>
      <c r="K1247" s="1">
        <f>SUM(AP1247,BT1247,BX1247)</f>
        <v>0</v>
      </c>
      <c r="L1247" s="1">
        <f>SUM(AD1247,AF1247,AH1247,AL1247,AJ1247,AN1247,AR1247,AT1247,AV1247,AX1247,BB1247,BD1247,BF1247,BH1247,BJ1247,BL1247,AZ1247)</f>
        <v>0</v>
      </c>
      <c r="M1247" s="1">
        <f>COUNT(#REF!,AD1247,AF1247,AH1247,AJ1247,AL1247,AN1247,AR1247,AT1247,AV1247,AX1247,AZ1247,BB1247,BD1247,BF1247,BH1247,BJ1247,BL1247)</f>
        <v>0</v>
      </c>
      <c r="N1247" s="1">
        <f>BN1247+BP1247</f>
        <v>79</v>
      </c>
      <c r="O1247" s="1">
        <v>0</v>
      </c>
      <c r="P1247" s="1">
        <f>BR1247</f>
        <v>90</v>
      </c>
      <c r="Q1247" s="1">
        <f>BV1247</f>
        <v>0</v>
      </c>
      <c r="R1247" s="1">
        <v>0</v>
      </c>
      <c r="S1247" s="64"/>
      <c r="T1247" s="1">
        <f>SUM(U1247,V1247,X1247,Y1247,Z1247,AA1247,AB1247)</f>
        <v>0</v>
      </c>
      <c r="U1247" s="1">
        <f>CA1247</f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f>CC1247</f>
        <v>0</v>
      </c>
      <c r="AB1247" s="1">
        <f>CB1247</f>
        <v>0</v>
      </c>
      <c r="AC1247" s="64"/>
      <c r="AD1247" s="1"/>
      <c r="AE1247" s="26"/>
      <c r="AF1247" s="1"/>
      <c r="AG1247" s="26"/>
      <c r="AH1247" s="1"/>
      <c r="AI1247" s="26"/>
      <c r="AJ1247" s="1"/>
      <c r="AK1247" s="27"/>
      <c r="AL1247" s="1"/>
      <c r="AM1247" s="26"/>
      <c r="AN1247" s="1"/>
      <c r="AO1247" s="27"/>
      <c r="AP1247" s="1"/>
      <c r="AQ1247" s="27"/>
      <c r="AR1247" s="1"/>
      <c r="AS1247" s="27"/>
      <c r="AT1247" s="1"/>
      <c r="AU1247" s="27"/>
      <c r="AV1247" s="1"/>
      <c r="AW1247" s="27"/>
      <c r="AX1247" s="1"/>
      <c r="AY1247" s="27"/>
      <c r="AZ1247" s="1"/>
      <c r="BA1247" s="26"/>
      <c r="BB1247" s="1"/>
      <c r="BC1247" s="27"/>
      <c r="BD1247" s="1"/>
      <c r="BE1247" s="27"/>
      <c r="BF1247" s="1"/>
      <c r="BG1247" s="27"/>
      <c r="BH1247" s="1"/>
      <c r="BI1247" s="27"/>
      <c r="BJ1247" s="1"/>
      <c r="BK1247" s="27"/>
      <c r="BL1247" s="1"/>
      <c r="BM1247" s="27"/>
      <c r="BN1247" s="1"/>
      <c r="BO1247" s="26"/>
      <c r="BP1247" s="1">
        <v>79</v>
      </c>
      <c r="BQ1247" s="26">
        <v>3</v>
      </c>
      <c r="BR1247" s="1">
        <v>90</v>
      </c>
      <c r="BS1247" s="26">
        <v>3</v>
      </c>
      <c r="BT1247" s="1"/>
      <c r="BU1247" s="26"/>
      <c r="BV1247" s="30"/>
      <c r="BW1247" s="26"/>
      <c r="BX1247" s="30"/>
      <c r="BY1247" s="26"/>
      <c r="BZ1247" s="60"/>
      <c r="CA1247" s="30"/>
      <c r="CB1247" s="30"/>
      <c r="CC1247" s="30"/>
    </row>
    <row r="1248" spans="1:81" s="56" customFormat="1" x14ac:dyDescent="0.35">
      <c r="A1248" s="30" t="s">
        <v>60</v>
      </c>
      <c r="B1248" s="35" t="s">
        <v>61</v>
      </c>
      <c r="C1248" s="35" t="s">
        <v>2729</v>
      </c>
      <c r="D1248" s="35" t="s">
        <v>2730</v>
      </c>
      <c r="E1248" s="35" t="s">
        <v>55</v>
      </c>
      <c r="F1248" s="35">
        <v>999925967</v>
      </c>
      <c r="G1248" s="1">
        <f>(J1248+T1248)-H1248</f>
        <v>164</v>
      </c>
      <c r="H1248" s="1"/>
      <c r="I1248" s="27"/>
      <c r="J1248" s="1">
        <f>SUM(K1248,L1248,N1248,O1248,P1248,Q1248,R1248)</f>
        <v>164</v>
      </c>
      <c r="K1248" s="1">
        <f>SUM(AP1248,BT1248,BX1248)</f>
        <v>0</v>
      </c>
      <c r="L1248" s="1">
        <f>SUM(AD1248,AF1248,AH1248,AL1248,AJ1248,AN1248,AR1248,AT1248,AV1248,AX1248,BB1248,BD1248,BF1248,BH1248,BJ1248,BL1248,AZ1248)</f>
        <v>113</v>
      </c>
      <c r="M1248" s="1">
        <f>COUNT(#REF!,AD1248,AF1248,AH1248,AJ1248,AL1248,AN1248,AR1248,AT1248,AV1248,AX1248,AZ1248,BB1248,BD1248,BF1248,BH1248,BJ1248,BL1248)</f>
        <v>2</v>
      </c>
      <c r="N1248" s="1">
        <f>BN1248+BP1248</f>
        <v>0</v>
      </c>
      <c r="O1248" s="1">
        <v>0</v>
      </c>
      <c r="P1248" s="1">
        <f>BR1248</f>
        <v>51</v>
      </c>
      <c r="Q1248" s="1">
        <f>BV1248</f>
        <v>0</v>
      </c>
      <c r="R1248" s="1">
        <v>0</v>
      </c>
      <c r="S1248" s="64"/>
      <c r="T1248" s="1">
        <f>SUM(U1248,V1248,X1248,Y1248,Z1248,AA1248,AB1248)</f>
        <v>0</v>
      </c>
      <c r="U1248" s="1">
        <f>CA1248</f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f>CC1248</f>
        <v>0</v>
      </c>
      <c r="AB1248" s="1">
        <f>CB1248</f>
        <v>0</v>
      </c>
      <c r="AC1248" s="64"/>
      <c r="AD1248" s="1"/>
      <c r="AE1248" s="26"/>
      <c r="AF1248" s="1"/>
      <c r="AG1248" s="26"/>
      <c r="AH1248" s="1">
        <v>68</v>
      </c>
      <c r="AI1248" s="26">
        <v>4</v>
      </c>
      <c r="AJ1248" s="1"/>
      <c r="AK1248" s="26"/>
      <c r="AL1248" s="1"/>
      <c r="AM1248" s="26"/>
      <c r="AN1248" s="1"/>
      <c r="AO1248" s="26"/>
      <c r="AP1248" s="1"/>
      <c r="AQ1248" s="26"/>
      <c r="AR1248" s="1"/>
      <c r="AS1248" s="26"/>
      <c r="AT1248" s="1"/>
      <c r="AU1248" s="26"/>
      <c r="AV1248" s="1"/>
      <c r="AW1248" s="26"/>
      <c r="AX1248" s="1"/>
      <c r="AY1248" s="26"/>
      <c r="AZ1248" s="1"/>
      <c r="BA1248" s="26"/>
      <c r="BB1248" s="1">
        <v>45</v>
      </c>
      <c r="BC1248" s="26">
        <v>2</v>
      </c>
      <c r="BD1248" s="1"/>
      <c r="BE1248" s="26"/>
      <c r="BF1248" s="1"/>
      <c r="BG1248" s="26"/>
      <c r="BH1248" s="1"/>
      <c r="BI1248" s="26"/>
      <c r="BJ1248" s="1"/>
      <c r="BK1248" s="26"/>
      <c r="BL1248" s="1"/>
      <c r="BM1248" s="26"/>
      <c r="BN1248" s="1"/>
      <c r="BO1248" s="26"/>
      <c r="BP1248" s="1"/>
      <c r="BQ1248" s="26"/>
      <c r="BR1248" s="1">
        <v>51</v>
      </c>
      <c r="BS1248" s="26" t="s">
        <v>94</v>
      </c>
      <c r="BT1248" s="1"/>
      <c r="BU1248" s="26"/>
      <c r="BV1248" s="30"/>
      <c r="BW1248" s="26"/>
      <c r="BX1248" s="30"/>
      <c r="BY1248" s="26"/>
      <c r="BZ1248" s="60"/>
      <c r="CA1248" s="30"/>
      <c r="CB1248" s="30"/>
      <c r="CC1248" s="30"/>
    </row>
    <row r="1249" spans="1:81" s="56" customFormat="1" x14ac:dyDescent="0.35">
      <c r="A1249" s="1" t="s">
        <v>60</v>
      </c>
      <c r="B1249" s="1" t="s">
        <v>61</v>
      </c>
      <c r="C1249" s="1" t="s">
        <v>2361</v>
      </c>
      <c r="D1249" s="1" t="s">
        <v>2362</v>
      </c>
      <c r="E1249" s="1" t="s">
        <v>55</v>
      </c>
      <c r="F1249" s="1">
        <v>999925064</v>
      </c>
      <c r="G1249" s="1">
        <f>(J1249+T1249)-H1249</f>
        <v>162.5</v>
      </c>
      <c r="H1249" s="1">
        <f>(K1249+L1249+N1249+O1249+P1249+Q1249+R1249)*0.5</f>
        <v>162.5</v>
      </c>
      <c r="I1249" s="27"/>
      <c r="J1249" s="1">
        <f>SUM(K1249,L1249,N1249,O1249,P1249,Q1249,R1249)</f>
        <v>325</v>
      </c>
      <c r="K1249" s="1">
        <f>SUM(AP1249,BT1249,BX1249)</f>
        <v>0</v>
      </c>
      <c r="L1249" s="1">
        <f>SUM(AD1249,AF1249,AH1249,AL1249,AJ1249,AN1249,AR1249,AT1249,AV1249,AX1249,BB1249,BD1249,BF1249,BH1249,BJ1249,BL1249,AZ1249)</f>
        <v>60</v>
      </c>
      <c r="M1249" s="1">
        <f>COUNT(#REF!,AD1249,AF1249,AH1249,AJ1249,AL1249,AN1249,AR1249,AT1249,AV1249,AX1249,AZ1249,BB1249,BD1249,BF1249,BH1249,BJ1249,BL1249)</f>
        <v>2</v>
      </c>
      <c r="N1249" s="1">
        <f>BN1249+BP1249</f>
        <v>105</v>
      </c>
      <c r="O1249" s="1">
        <v>0</v>
      </c>
      <c r="P1249" s="1">
        <f>BR1249</f>
        <v>160</v>
      </c>
      <c r="Q1249" s="1">
        <f>BV1249</f>
        <v>0</v>
      </c>
      <c r="R1249" s="1">
        <v>0</v>
      </c>
      <c r="S1249" s="64"/>
      <c r="T1249" s="1">
        <f>SUM(U1249,V1249,X1249,Y1249,Z1249,AA1249,AB1249)</f>
        <v>0</v>
      </c>
      <c r="U1249" s="1">
        <f>CA1249</f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f>CC1249</f>
        <v>0</v>
      </c>
      <c r="AB1249" s="1">
        <f>CB1249</f>
        <v>0</v>
      </c>
      <c r="AC1249" s="64"/>
      <c r="AD1249" s="1"/>
      <c r="AE1249" s="26"/>
      <c r="AF1249" s="1"/>
      <c r="AG1249" s="26"/>
      <c r="AH1249" s="1"/>
      <c r="AI1249" s="26"/>
      <c r="AJ1249" s="1"/>
      <c r="AK1249" s="26"/>
      <c r="AL1249" s="1"/>
      <c r="AM1249" s="26"/>
      <c r="AN1249" s="1"/>
      <c r="AO1249" s="26"/>
      <c r="AP1249" s="1"/>
      <c r="AQ1249" s="26"/>
      <c r="AR1249" s="1"/>
      <c r="AS1249" s="26"/>
      <c r="AT1249" s="1"/>
      <c r="AU1249" s="26"/>
      <c r="AV1249" s="1"/>
      <c r="AW1249" s="26"/>
      <c r="AX1249" s="1">
        <v>30</v>
      </c>
      <c r="AY1249" s="26">
        <v>1</v>
      </c>
      <c r="AZ1249" s="1"/>
      <c r="BA1249" s="26"/>
      <c r="BB1249" s="1"/>
      <c r="BC1249" s="26"/>
      <c r="BD1249" s="1"/>
      <c r="BE1249" s="26"/>
      <c r="BF1249" s="1"/>
      <c r="BG1249" s="26"/>
      <c r="BH1249" s="1"/>
      <c r="BI1249" s="26"/>
      <c r="BJ1249" s="1">
        <v>30</v>
      </c>
      <c r="BK1249" s="26">
        <v>1</v>
      </c>
      <c r="BL1249" s="1"/>
      <c r="BM1249" s="26"/>
      <c r="BN1249" s="1">
        <v>105</v>
      </c>
      <c r="BO1249" s="26">
        <v>2</v>
      </c>
      <c r="BP1249" s="1"/>
      <c r="BQ1249" s="26"/>
      <c r="BR1249" s="1">
        <v>160</v>
      </c>
      <c r="BS1249" s="26">
        <v>1</v>
      </c>
      <c r="BT1249" s="1"/>
      <c r="BU1249" s="26"/>
      <c r="BV1249" s="30"/>
      <c r="BW1249" s="26"/>
      <c r="BX1249" s="30"/>
      <c r="BY1249" s="26"/>
      <c r="BZ1249" s="60"/>
      <c r="CA1249" s="30"/>
      <c r="CB1249" s="30"/>
      <c r="CC1249" s="30"/>
    </row>
    <row r="1250" spans="1:81" s="56" customFormat="1" x14ac:dyDescent="0.35">
      <c r="A1250" s="30" t="s">
        <v>60</v>
      </c>
      <c r="B1250" s="1" t="s">
        <v>61</v>
      </c>
      <c r="C1250" s="1" t="s">
        <v>2327</v>
      </c>
      <c r="D1250" s="1" t="s">
        <v>2328</v>
      </c>
      <c r="E1250" s="1" t="s">
        <v>55</v>
      </c>
      <c r="F1250" s="1">
        <v>999924899</v>
      </c>
      <c r="G1250" s="1">
        <f>(J1250+T1250)-H1250</f>
        <v>158</v>
      </c>
      <c r="H1250" s="30"/>
      <c r="I1250" s="27"/>
      <c r="J1250" s="1">
        <f>SUM(K1250,L1250,N1250,O1250,P1250,Q1250,R1250)</f>
        <v>158</v>
      </c>
      <c r="K1250" s="1">
        <f>SUM(AP1250,BT1250,BX1250)</f>
        <v>0</v>
      </c>
      <c r="L1250" s="1">
        <f>SUM(AD1250,AF1250,AH1250,AL1250,AJ1250,AN1250,AR1250,AT1250,AV1250,AX1250,BB1250,BD1250,BF1250,BH1250,BJ1250,BL1250,AZ1250)</f>
        <v>68</v>
      </c>
      <c r="M1250" s="1">
        <f>COUNT(#REF!,AD1250,AF1250,AH1250,AJ1250,AL1250,AN1250,AR1250,AT1250,AV1250,AX1250,AZ1250,BB1250,BD1250,BF1250,BH1250,BJ1250,BL1250)</f>
        <v>1</v>
      </c>
      <c r="N1250" s="1">
        <f>BN1250+BP1250</f>
        <v>0</v>
      </c>
      <c r="O1250" s="1">
        <v>0</v>
      </c>
      <c r="P1250" s="1">
        <f>BR1250</f>
        <v>90</v>
      </c>
      <c r="Q1250" s="1">
        <f>BV1250</f>
        <v>0</v>
      </c>
      <c r="R1250" s="1">
        <v>0</v>
      </c>
      <c r="S1250" s="64"/>
      <c r="T1250" s="1">
        <f>SUM(U1250,V1250,X1250,Y1250,Z1250,AA1250,AB1250)</f>
        <v>0</v>
      </c>
      <c r="U1250" s="1">
        <f>CA1250</f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f>CC1250</f>
        <v>0</v>
      </c>
      <c r="AB1250" s="1">
        <f>CB1250</f>
        <v>0</v>
      </c>
      <c r="AC1250" s="64"/>
      <c r="AD1250" s="1"/>
      <c r="AE1250" s="26"/>
      <c r="AF1250" s="1"/>
      <c r="AG1250" s="26"/>
      <c r="AH1250" s="1"/>
      <c r="AI1250" s="26"/>
      <c r="AJ1250" s="1"/>
      <c r="AK1250" s="26"/>
      <c r="AL1250" s="1"/>
      <c r="AM1250" s="26"/>
      <c r="AN1250" s="1"/>
      <c r="AO1250" s="26"/>
      <c r="AP1250" s="1"/>
      <c r="AQ1250" s="26"/>
      <c r="AR1250" s="1"/>
      <c r="AS1250" s="26"/>
      <c r="AT1250" s="1"/>
      <c r="AU1250" s="26"/>
      <c r="AV1250" s="1">
        <v>68</v>
      </c>
      <c r="AW1250" s="26">
        <v>3</v>
      </c>
      <c r="AX1250" s="1"/>
      <c r="AY1250" s="26"/>
      <c r="AZ1250" s="1"/>
      <c r="BA1250" s="26"/>
      <c r="BB1250" s="1"/>
      <c r="BC1250" s="26"/>
      <c r="BD1250" s="1"/>
      <c r="BE1250" s="26"/>
      <c r="BF1250" s="1"/>
      <c r="BG1250" s="26"/>
      <c r="BH1250" s="1"/>
      <c r="BI1250" s="26"/>
      <c r="BJ1250" s="1"/>
      <c r="BK1250" s="26"/>
      <c r="BL1250" s="1"/>
      <c r="BM1250" s="26"/>
      <c r="BN1250" s="1"/>
      <c r="BO1250" s="26"/>
      <c r="BP1250" s="1"/>
      <c r="BQ1250" s="26"/>
      <c r="BR1250" s="1">
        <v>90</v>
      </c>
      <c r="BS1250" s="26">
        <v>3</v>
      </c>
      <c r="BT1250" s="1"/>
      <c r="BU1250" s="26"/>
      <c r="BV1250" s="30"/>
      <c r="BW1250" s="26"/>
      <c r="BX1250" s="30"/>
      <c r="BY1250" s="26"/>
      <c r="BZ1250" s="60"/>
      <c r="CA1250" s="30"/>
      <c r="CB1250" s="30"/>
      <c r="CC1250" s="30"/>
    </row>
    <row r="1251" spans="1:81" s="56" customFormat="1" x14ac:dyDescent="0.35">
      <c r="A1251" s="1" t="s">
        <v>60</v>
      </c>
      <c r="B1251" s="1" t="s">
        <v>61</v>
      </c>
      <c r="C1251" s="30" t="s">
        <v>1654</v>
      </c>
      <c r="D1251" s="30" t="s">
        <v>1097</v>
      </c>
      <c r="E1251" s="30" t="s">
        <v>55</v>
      </c>
      <c r="F1251" s="1">
        <v>999921559</v>
      </c>
      <c r="G1251" s="1">
        <f>(J1251+T1251)-H1251</f>
        <v>153.5</v>
      </c>
      <c r="H1251" s="1">
        <f>(K1251+L1251+N1251+O1251+P1251+Q1251+R1251)*0.5</f>
        <v>153.5</v>
      </c>
      <c r="I1251" s="27"/>
      <c r="J1251" s="1">
        <f>SUM(K1251,L1251,N1251,O1251,P1251,Q1251,R1251)</f>
        <v>307</v>
      </c>
      <c r="K1251" s="1">
        <f>SUM(AP1251,BT1251,BX1251)</f>
        <v>0</v>
      </c>
      <c r="L1251" s="1">
        <f>SUM(AD1251,AF1251,AH1251,AL1251,AJ1251,AN1251,AR1251,AT1251,AV1251,AX1251,BB1251,BD1251,BF1251,BH1251,BJ1251,BL1251,AZ1251)</f>
        <v>150</v>
      </c>
      <c r="M1251" s="1">
        <f>COUNT(#REF!,AD1251,AF1251,AH1251,AJ1251,AL1251,AN1251,AR1251,AT1251,AV1251,AX1251,AZ1251,BB1251,BD1251,BF1251,BH1251,BJ1251,BL1251)</f>
        <v>2</v>
      </c>
      <c r="N1251" s="1">
        <f>BN1251+BP1251</f>
        <v>79</v>
      </c>
      <c r="O1251" s="1">
        <v>0</v>
      </c>
      <c r="P1251" s="1">
        <f>BR1251</f>
        <v>78</v>
      </c>
      <c r="Q1251" s="1">
        <f>BV1251</f>
        <v>0</v>
      </c>
      <c r="R1251" s="1">
        <v>0</v>
      </c>
      <c r="S1251" s="64"/>
      <c r="T1251" s="1">
        <f>SUM(U1251,V1251,X1251,Y1251,Z1251,AA1251,AB1251)</f>
        <v>0</v>
      </c>
      <c r="U1251" s="1">
        <f>CA1251</f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f>CC1251</f>
        <v>0</v>
      </c>
      <c r="AB1251" s="1">
        <f>CB1251</f>
        <v>0</v>
      </c>
      <c r="AC1251" s="64"/>
      <c r="AD1251" s="1"/>
      <c r="AE1251" s="26"/>
      <c r="AF1251" s="1"/>
      <c r="AG1251" s="26"/>
      <c r="AH1251" s="1"/>
      <c r="AI1251" s="26"/>
      <c r="AJ1251" s="1"/>
      <c r="AK1251" s="26"/>
      <c r="AL1251" s="1"/>
      <c r="AM1251" s="26"/>
      <c r="AN1251" s="1">
        <v>90</v>
      </c>
      <c r="AO1251" s="26">
        <v>2</v>
      </c>
      <c r="AP1251" s="1"/>
      <c r="AQ1251" s="26"/>
      <c r="AR1251" s="1"/>
      <c r="AS1251" s="26"/>
      <c r="AT1251" s="1"/>
      <c r="AU1251" s="26"/>
      <c r="AV1251" s="1">
        <v>60</v>
      </c>
      <c r="AW1251" s="26">
        <v>1</v>
      </c>
      <c r="AX1251" s="1"/>
      <c r="AY1251" s="26"/>
      <c r="AZ1251" s="1"/>
      <c r="BA1251" s="26"/>
      <c r="BB1251" s="1"/>
      <c r="BC1251" s="26"/>
      <c r="BD1251" s="1"/>
      <c r="BE1251" s="26"/>
      <c r="BF1251" s="1"/>
      <c r="BG1251" s="26"/>
      <c r="BH1251" s="1"/>
      <c r="BI1251" s="26"/>
      <c r="BJ1251" s="1"/>
      <c r="BK1251" s="26"/>
      <c r="BL1251" s="1"/>
      <c r="BM1251" s="26"/>
      <c r="BN1251" s="1">
        <v>79</v>
      </c>
      <c r="BO1251" s="26">
        <v>3</v>
      </c>
      <c r="BP1251" s="1"/>
      <c r="BQ1251" s="26"/>
      <c r="BR1251" s="1">
        <v>78</v>
      </c>
      <c r="BS1251" s="26">
        <v>6</v>
      </c>
      <c r="BT1251" s="1"/>
      <c r="BU1251" s="26"/>
      <c r="BV1251" s="30"/>
      <c r="BW1251" s="26"/>
      <c r="BX1251" s="30"/>
      <c r="BY1251" s="26"/>
      <c r="BZ1251" s="60"/>
      <c r="CA1251" s="30"/>
      <c r="CB1251" s="30"/>
      <c r="CC1251" s="30"/>
    </row>
    <row r="1252" spans="1:81" s="56" customFormat="1" x14ac:dyDescent="0.35">
      <c r="A1252" s="1" t="s">
        <v>60</v>
      </c>
      <c r="B1252" s="1" t="s">
        <v>61</v>
      </c>
      <c r="C1252" s="1" t="s">
        <v>381</v>
      </c>
      <c r="D1252" s="1" t="s">
        <v>2472</v>
      </c>
      <c r="E1252" s="1" t="s">
        <v>55</v>
      </c>
      <c r="F1252" s="1">
        <v>999925341</v>
      </c>
      <c r="G1252" s="1">
        <f>(J1252+T1252)-H1252</f>
        <v>146.75</v>
      </c>
      <c r="H1252" s="1">
        <f>(K1252+L1252+N1252+O1252+P1252+Q1252+R1252)*0.5</f>
        <v>146.75</v>
      </c>
      <c r="I1252" s="27"/>
      <c r="J1252" s="1">
        <f>SUM(K1252,L1252,N1252,O1252,P1252,Q1252,R1252)</f>
        <v>293.5</v>
      </c>
      <c r="K1252" s="1">
        <f>SUM(AP1252,BT1252,BX1252)</f>
        <v>0</v>
      </c>
      <c r="L1252" s="1">
        <f>SUM(AD1252,AF1252,AH1252,AL1252,AJ1252,AN1252,AR1252,AT1252,AV1252,AX1252,BB1252,BD1252,BF1252,BH1252,BJ1252,BL1252,AZ1252)</f>
        <v>68</v>
      </c>
      <c r="M1252" s="1">
        <f>COUNT(#REF!,AD1252,AF1252,AH1252,AJ1252,AL1252,AN1252,AR1252,AT1252,AV1252,AX1252,AZ1252,BB1252,BD1252,BF1252,BH1252,BJ1252,BL1252)</f>
        <v>1</v>
      </c>
      <c r="N1252" s="1">
        <f>BN1252+BP1252</f>
        <v>79</v>
      </c>
      <c r="O1252" s="1">
        <v>0</v>
      </c>
      <c r="P1252" s="1">
        <f>BR1252</f>
        <v>90</v>
      </c>
      <c r="Q1252" s="1">
        <f>BV1252</f>
        <v>56.5</v>
      </c>
      <c r="R1252" s="1">
        <v>0</v>
      </c>
      <c r="S1252" s="64"/>
      <c r="T1252" s="1">
        <f>SUM(U1252,V1252,X1252,Y1252,Z1252,AA1252,AB1252)</f>
        <v>0</v>
      </c>
      <c r="U1252" s="1">
        <f>CA1252</f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f>CC1252</f>
        <v>0</v>
      </c>
      <c r="AB1252" s="1">
        <f>CB1252</f>
        <v>0</v>
      </c>
      <c r="AC1252" s="64"/>
      <c r="AD1252" s="1"/>
      <c r="AE1252" s="26"/>
      <c r="AF1252" s="1"/>
      <c r="AG1252" s="26"/>
      <c r="AH1252" s="1"/>
      <c r="AI1252" s="26"/>
      <c r="AJ1252" s="1"/>
      <c r="AK1252" s="26"/>
      <c r="AL1252" s="1"/>
      <c r="AM1252" s="26"/>
      <c r="AN1252" s="1">
        <v>68</v>
      </c>
      <c r="AO1252" s="26">
        <v>3</v>
      </c>
      <c r="AP1252" s="1"/>
      <c r="AQ1252" s="26"/>
      <c r="AR1252" s="1"/>
      <c r="AS1252" s="26"/>
      <c r="AT1252" s="1"/>
      <c r="AU1252" s="26"/>
      <c r="AV1252" s="1"/>
      <c r="AW1252" s="26"/>
      <c r="AX1252" s="1"/>
      <c r="AY1252" s="26"/>
      <c r="AZ1252" s="1"/>
      <c r="BA1252" s="26"/>
      <c r="BB1252" s="1"/>
      <c r="BC1252" s="26"/>
      <c r="BD1252" s="1"/>
      <c r="BE1252" s="26"/>
      <c r="BF1252" s="1"/>
      <c r="BG1252" s="26"/>
      <c r="BH1252" s="1"/>
      <c r="BI1252" s="26"/>
      <c r="BJ1252" s="1"/>
      <c r="BK1252" s="26"/>
      <c r="BL1252" s="1"/>
      <c r="BM1252" s="26"/>
      <c r="BN1252" s="1">
        <v>79</v>
      </c>
      <c r="BO1252" s="26">
        <v>4</v>
      </c>
      <c r="BP1252" s="1"/>
      <c r="BQ1252" s="26"/>
      <c r="BR1252" s="1">
        <v>90</v>
      </c>
      <c r="BS1252" s="26">
        <v>4</v>
      </c>
      <c r="BT1252" s="1"/>
      <c r="BU1252" s="26"/>
      <c r="BV1252" s="30">
        <v>56.5</v>
      </c>
      <c r="BW1252" s="26">
        <v>3</v>
      </c>
      <c r="BX1252" s="30"/>
      <c r="BY1252" s="26"/>
      <c r="BZ1252" s="60"/>
      <c r="CA1252" s="30"/>
      <c r="CB1252" s="30"/>
      <c r="CC1252" s="30"/>
    </row>
    <row r="1253" spans="1:81" s="56" customFormat="1" x14ac:dyDescent="0.35">
      <c r="A1253" s="30" t="s">
        <v>60</v>
      </c>
      <c r="B1253" s="30" t="s">
        <v>61</v>
      </c>
      <c r="C1253" s="30" t="s">
        <v>882</v>
      </c>
      <c r="D1253" s="34" t="s">
        <v>2890</v>
      </c>
      <c r="E1253" s="34" t="s">
        <v>55</v>
      </c>
      <c r="F1253" s="30">
        <v>999926392</v>
      </c>
      <c r="G1253" s="1">
        <f>(J1253+T1253)-H1253</f>
        <v>146</v>
      </c>
      <c r="H1253" s="1"/>
      <c r="I1253" s="27"/>
      <c r="J1253" s="1">
        <f>SUM(K1253,L1253,N1253,O1253,P1253,Q1253,R1253)</f>
        <v>146</v>
      </c>
      <c r="K1253" s="1">
        <f>SUM(AP1253,BT1253,BX1253)</f>
        <v>0</v>
      </c>
      <c r="L1253" s="1">
        <f>SUM(AD1253,AF1253,AH1253,AL1253,AJ1253,AN1253,AR1253,AT1253,AV1253,AX1253,BB1253,BD1253,BF1253,BH1253,BJ1253,BL1253,AZ1253)</f>
        <v>68</v>
      </c>
      <c r="M1253" s="1">
        <f>COUNT(#REF!,AD1253,AF1253,AH1253,AJ1253,AL1253,AN1253,AR1253,AT1253,AV1253,AX1253,AZ1253,BB1253,BD1253,BF1253,BH1253,BJ1253,BL1253)</f>
        <v>1</v>
      </c>
      <c r="N1253" s="1">
        <f>BN1253+BP1253</f>
        <v>0</v>
      </c>
      <c r="O1253" s="1">
        <v>0</v>
      </c>
      <c r="P1253" s="1">
        <f>BR1253</f>
        <v>78</v>
      </c>
      <c r="Q1253" s="1">
        <f>BV1253</f>
        <v>0</v>
      </c>
      <c r="R1253" s="1">
        <v>0</v>
      </c>
      <c r="S1253" s="64"/>
      <c r="T1253" s="1">
        <f>SUM(U1253,V1253,X1253,Y1253,Z1253,AA1253,AB1253)</f>
        <v>0</v>
      </c>
      <c r="U1253" s="1">
        <f>CA1253</f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f>CC1253</f>
        <v>0</v>
      </c>
      <c r="AB1253" s="1">
        <f>CB1253</f>
        <v>0</v>
      </c>
      <c r="AC1253" s="64"/>
      <c r="AD1253" s="1"/>
      <c r="AE1253" s="26"/>
      <c r="AF1253" s="1"/>
      <c r="AG1253" s="26"/>
      <c r="AH1253" s="1"/>
      <c r="AI1253" s="26"/>
      <c r="AJ1253" s="1"/>
      <c r="AK1253" s="26"/>
      <c r="AL1253" s="1"/>
      <c r="AM1253" s="26"/>
      <c r="AN1253" s="1"/>
      <c r="AO1253" s="26"/>
      <c r="AP1253" s="1"/>
      <c r="AQ1253" s="26"/>
      <c r="AR1253" s="1"/>
      <c r="AS1253" s="26"/>
      <c r="AT1253" s="1">
        <v>68</v>
      </c>
      <c r="AU1253" s="26">
        <v>3</v>
      </c>
      <c r="AV1253" s="1"/>
      <c r="AW1253" s="26"/>
      <c r="AX1253" s="1"/>
      <c r="AY1253" s="26"/>
      <c r="AZ1253" s="1"/>
      <c r="BA1253" s="26"/>
      <c r="BB1253" s="1"/>
      <c r="BC1253" s="26"/>
      <c r="BD1253" s="1"/>
      <c r="BE1253" s="26"/>
      <c r="BF1253" s="1"/>
      <c r="BG1253" s="26"/>
      <c r="BH1253" s="1"/>
      <c r="BI1253" s="26"/>
      <c r="BJ1253" s="1"/>
      <c r="BK1253" s="26"/>
      <c r="BL1253" s="1"/>
      <c r="BM1253" s="26"/>
      <c r="BN1253" s="1"/>
      <c r="BO1253" s="26"/>
      <c r="BP1253" s="1"/>
      <c r="BQ1253" s="26"/>
      <c r="BR1253" s="1">
        <v>78</v>
      </c>
      <c r="BS1253" s="26">
        <v>6</v>
      </c>
      <c r="BT1253" s="1"/>
      <c r="BU1253" s="26"/>
      <c r="BV1253" s="30"/>
      <c r="BW1253" s="26"/>
      <c r="BX1253" s="30"/>
      <c r="BY1253" s="26"/>
      <c r="BZ1253" s="60"/>
      <c r="CA1253" s="30"/>
      <c r="CB1253" s="30"/>
      <c r="CC1253" s="30"/>
    </row>
    <row r="1254" spans="1:81" s="56" customFormat="1" x14ac:dyDescent="0.35">
      <c r="A1254" s="30" t="s">
        <v>60</v>
      </c>
      <c r="B1254" s="30" t="s">
        <v>61</v>
      </c>
      <c r="C1254" s="30" t="s">
        <v>3591</v>
      </c>
      <c r="D1254" s="30" t="s">
        <v>3223</v>
      </c>
      <c r="E1254" s="30" t="s">
        <v>55</v>
      </c>
      <c r="F1254" s="30">
        <v>999928155</v>
      </c>
      <c r="G1254" s="1">
        <f>(J1254+T1254)-H1254</f>
        <v>120</v>
      </c>
      <c r="H1254" s="1"/>
      <c r="I1254" s="27"/>
      <c r="J1254" s="1">
        <f>SUM(K1254,L1254,N1254,O1254,P1254,Q1254,R1254)</f>
        <v>120</v>
      </c>
      <c r="K1254" s="1">
        <f>SUM(AP1254,BT1254,BX1254)</f>
        <v>0</v>
      </c>
      <c r="L1254" s="1">
        <f>SUM(AD1254,AF1254,AH1254,AL1254,AJ1254,AN1254,AR1254,AT1254,AV1254,AX1254,BB1254,BD1254,BF1254,BH1254,BJ1254,BL1254,AZ1254)</f>
        <v>120</v>
      </c>
      <c r="M1254" s="1">
        <f>COUNT(#REF!,AD1254,AF1254,AH1254,AJ1254,AL1254,AN1254,AR1254,AT1254,AV1254,AX1254,AZ1254,BB1254,BD1254,BF1254,BH1254,BJ1254,BL1254)</f>
        <v>1</v>
      </c>
      <c r="N1254" s="1">
        <f>BN1254+BP1254</f>
        <v>0</v>
      </c>
      <c r="O1254" s="1">
        <v>0</v>
      </c>
      <c r="P1254" s="1">
        <f>BR1254</f>
        <v>0</v>
      </c>
      <c r="Q1254" s="1">
        <f>BV1254</f>
        <v>0</v>
      </c>
      <c r="R1254" s="1">
        <v>0</v>
      </c>
      <c r="S1254" s="64"/>
      <c r="T1254" s="1">
        <f>SUM(U1254,V1254,X1254,Y1254,Z1254,AA1254,AB1254)</f>
        <v>0</v>
      </c>
      <c r="U1254" s="1">
        <f>CA1254</f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f>CC1254</f>
        <v>0</v>
      </c>
      <c r="AB1254" s="1">
        <f>CB1254</f>
        <v>0</v>
      </c>
      <c r="AC1254" s="64"/>
      <c r="AD1254" s="1"/>
      <c r="AE1254" s="26"/>
      <c r="AF1254" s="1"/>
      <c r="AG1254" s="26"/>
      <c r="AH1254" s="1"/>
      <c r="AI1254" s="26"/>
      <c r="AJ1254" s="1"/>
      <c r="AK1254" s="26"/>
      <c r="AL1254" s="1"/>
      <c r="AM1254" s="26"/>
      <c r="AN1254" s="1"/>
      <c r="AO1254" s="26"/>
      <c r="AP1254" s="1"/>
      <c r="AQ1254" s="26"/>
      <c r="AR1254" s="1"/>
      <c r="AS1254" s="26"/>
      <c r="AT1254" s="1"/>
      <c r="AU1254" s="26"/>
      <c r="AV1254" s="1"/>
      <c r="AW1254" s="26"/>
      <c r="AX1254" s="1"/>
      <c r="AY1254" s="26"/>
      <c r="AZ1254" s="1"/>
      <c r="BA1254" s="26"/>
      <c r="BB1254" s="1"/>
      <c r="BC1254" s="26"/>
      <c r="BD1254" s="1">
        <v>120</v>
      </c>
      <c r="BE1254" s="26">
        <v>1</v>
      </c>
      <c r="BF1254" s="1"/>
      <c r="BG1254" s="26"/>
      <c r="BH1254" s="1"/>
      <c r="BI1254" s="26"/>
      <c r="BJ1254" s="1"/>
      <c r="BK1254" s="26"/>
      <c r="BL1254" s="1"/>
      <c r="BM1254" s="26"/>
      <c r="BN1254" s="1"/>
      <c r="BO1254" s="26"/>
      <c r="BP1254" s="1"/>
      <c r="BQ1254" s="26"/>
      <c r="BR1254" s="1"/>
      <c r="BS1254" s="26"/>
      <c r="BT1254" s="1"/>
      <c r="BU1254" s="26"/>
      <c r="BV1254" s="30"/>
      <c r="BW1254" s="26"/>
      <c r="BX1254" s="30"/>
      <c r="BY1254" s="26"/>
      <c r="BZ1254" s="60"/>
      <c r="CA1254" s="30"/>
      <c r="CB1254" s="30"/>
      <c r="CC1254" s="30"/>
    </row>
    <row r="1255" spans="1:81" s="56" customFormat="1" x14ac:dyDescent="0.35">
      <c r="A1255" s="30" t="s">
        <v>60</v>
      </c>
      <c r="B1255" s="31" t="s">
        <v>61</v>
      </c>
      <c r="C1255" s="31" t="s">
        <v>2308</v>
      </c>
      <c r="D1255" s="31" t="s">
        <v>2309</v>
      </c>
      <c r="E1255" s="31" t="s">
        <v>55</v>
      </c>
      <c r="F1255" s="1">
        <v>999924850</v>
      </c>
      <c r="G1255" s="1">
        <f>(J1255+T1255)-H1255</f>
        <v>119</v>
      </c>
      <c r="H1255" s="1"/>
      <c r="I1255" s="27"/>
      <c r="J1255" s="1">
        <f>SUM(K1255,L1255,N1255,O1255,P1255,Q1255,R1255)</f>
        <v>119</v>
      </c>
      <c r="K1255" s="1">
        <f>SUM(AP1255,BT1255,BX1255)</f>
        <v>0</v>
      </c>
      <c r="L1255" s="1">
        <f>SUM(AD1255,AF1255,AH1255,AL1255,AJ1255,AN1255,AR1255,AT1255,AV1255,AX1255,BB1255,BD1255,BF1255,BH1255,BJ1255,BL1255,AZ1255)</f>
        <v>68</v>
      </c>
      <c r="M1255" s="1">
        <f>COUNT(#REF!,AD1255,AF1255,AH1255,AJ1255,AL1255,AN1255,AR1255,AT1255,AV1255,AX1255,AZ1255,BB1255,BD1255,BF1255,BH1255,BJ1255,BL1255)</f>
        <v>1</v>
      </c>
      <c r="N1255" s="1">
        <f>BN1255+BP1255</f>
        <v>0</v>
      </c>
      <c r="O1255" s="1">
        <v>0</v>
      </c>
      <c r="P1255" s="1">
        <f>BR1255</f>
        <v>51</v>
      </c>
      <c r="Q1255" s="1">
        <f>BV1255</f>
        <v>0</v>
      </c>
      <c r="R1255" s="1">
        <v>0</v>
      </c>
      <c r="S1255" s="64"/>
      <c r="T1255" s="1">
        <f>SUM(U1255,V1255,X1255,Y1255,Z1255,AA1255,AB1255)</f>
        <v>0</v>
      </c>
      <c r="U1255" s="1">
        <f>CA1255</f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f>CC1255</f>
        <v>0</v>
      </c>
      <c r="AB1255" s="1">
        <f>CB1255</f>
        <v>0</v>
      </c>
      <c r="AC1255" s="64"/>
      <c r="AD1255" s="1"/>
      <c r="AE1255" s="26"/>
      <c r="AF1255" s="1">
        <v>68</v>
      </c>
      <c r="AG1255" s="26">
        <v>3</v>
      </c>
      <c r="AH1255" s="1"/>
      <c r="AI1255" s="26"/>
      <c r="AJ1255" s="1"/>
      <c r="AK1255" s="26"/>
      <c r="AL1255" s="1"/>
      <c r="AM1255" s="26"/>
      <c r="AN1255" s="1"/>
      <c r="AO1255" s="26"/>
      <c r="AP1255" s="1"/>
      <c r="AQ1255" s="26"/>
      <c r="AR1255" s="1"/>
      <c r="AS1255" s="26"/>
      <c r="AT1255" s="1"/>
      <c r="AU1255" s="26"/>
      <c r="AV1255" s="1"/>
      <c r="AW1255" s="26"/>
      <c r="AX1255" s="1"/>
      <c r="AY1255" s="26"/>
      <c r="AZ1255" s="1"/>
      <c r="BA1255" s="26"/>
      <c r="BB1255" s="1"/>
      <c r="BC1255" s="26"/>
      <c r="BD1255" s="1"/>
      <c r="BE1255" s="26"/>
      <c r="BF1255" s="1"/>
      <c r="BG1255" s="26"/>
      <c r="BH1255" s="1"/>
      <c r="BI1255" s="26"/>
      <c r="BJ1255" s="1"/>
      <c r="BK1255" s="26"/>
      <c r="BL1255" s="1"/>
      <c r="BM1255" s="26"/>
      <c r="BN1255" s="1"/>
      <c r="BO1255" s="26"/>
      <c r="BP1255" s="1"/>
      <c r="BQ1255" s="26"/>
      <c r="BR1255" s="1">
        <v>51</v>
      </c>
      <c r="BS1255" s="26" t="s">
        <v>94</v>
      </c>
      <c r="BT1255" s="1"/>
      <c r="BU1255" s="26"/>
      <c r="BV1255" s="30"/>
      <c r="BW1255" s="26"/>
      <c r="BX1255" s="30"/>
      <c r="BY1255" s="26"/>
      <c r="BZ1255" s="60"/>
      <c r="CA1255" s="30"/>
      <c r="CB1255" s="30"/>
      <c r="CC1255" s="30"/>
    </row>
    <row r="1256" spans="1:81" s="56" customFormat="1" x14ac:dyDescent="0.35">
      <c r="A1256" s="30" t="s">
        <v>60</v>
      </c>
      <c r="B1256" s="1" t="s">
        <v>61</v>
      </c>
      <c r="C1256" s="1" t="s">
        <v>1010</v>
      </c>
      <c r="D1256" s="1" t="s">
        <v>803</v>
      </c>
      <c r="E1256" s="1" t="s">
        <v>55</v>
      </c>
      <c r="F1256" s="1">
        <v>999925055</v>
      </c>
      <c r="G1256" s="1">
        <f>(J1256+T1256)-H1256</f>
        <v>116.5</v>
      </c>
      <c r="H1256" s="1"/>
      <c r="I1256" s="27"/>
      <c r="J1256" s="1">
        <f>SUM(K1256,L1256,N1256,O1256,P1256,Q1256,R1256)</f>
        <v>116.5</v>
      </c>
      <c r="K1256" s="1">
        <f>SUM(AP1256,BT1256,BX1256)</f>
        <v>37.5</v>
      </c>
      <c r="L1256" s="1">
        <f>SUM(AD1256,AF1256,AH1256,AL1256,AJ1256,AN1256,AR1256,AT1256,AV1256,AX1256,BB1256,BD1256,BF1256,BH1256,BJ1256,BL1256,AZ1256)</f>
        <v>0</v>
      </c>
      <c r="M1256" s="1">
        <f>COUNT(#REF!,AD1256,AF1256,AH1256,AJ1256,AL1256,AN1256,AR1256,AT1256,AV1256,AX1256,AZ1256,BB1256,BD1256,BF1256,BH1256,BJ1256,BL1256)</f>
        <v>0</v>
      </c>
      <c r="N1256" s="1">
        <f>BN1256+BP1256</f>
        <v>79</v>
      </c>
      <c r="O1256" s="1">
        <v>0</v>
      </c>
      <c r="P1256" s="1">
        <f>BR1256</f>
        <v>0</v>
      </c>
      <c r="Q1256" s="1">
        <f>BV1256</f>
        <v>0</v>
      </c>
      <c r="R1256" s="1">
        <v>0</v>
      </c>
      <c r="S1256" s="64"/>
      <c r="T1256" s="1">
        <f>SUM(U1256,V1256,X1256,Y1256,Z1256,AA1256,AB1256)</f>
        <v>0</v>
      </c>
      <c r="U1256" s="1">
        <f>CA1256</f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f>CC1256</f>
        <v>0</v>
      </c>
      <c r="AB1256" s="1">
        <f>CB1256</f>
        <v>0</v>
      </c>
      <c r="AC1256" s="64"/>
      <c r="AD1256" s="1"/>
      <c r="AE1256" s="26"/>
      <c r="AF1256" s="1"/>
      <c r="AG1256" s="26"/>
      <c r="AH1256" s="1"/>
      <c r="AI1256" s="26"/>
      <c r="AJ1256" s="1"/>
      <c r="AK1256" s="27"/>
      <c r="AL1256" s="1"/>
      <c r="AM1256" s="26"/>
      <c r="AN1256" s="1"/>
      <c r="AO1256" s="27"/>
      <c r="AP1256" s="1"/>
      <c r="AQ1256" s="27"/>
      <c r="AR1256" s="1"/>
      <c r="AS1256" s="27"/>
      <c r="AT1256" s="1"/>
      <c r="AU1256" s="27"/>
      <c r="AV1256" s="1"/>
      <c r="AW1256" s="27"/>
      <c r="AX1256" s="1"/>
      <c r="AY1256" s="27"/>
      <c r="AZ1256" s="1"/>
      <c r="BA1256" s="26"/>
      <c r="BB1256" s="1"/>
      <c r="BC1256" s="27"/>
      <c r="BD1256" s="1"/>
      <c r="BE1256" s="27"/>
      <c r="BF1256" s="1"/>
      <c r="BG1256" s="27"/>
      <c r="BH1256" s="1"/>
      <c r="BI1256" s="27"/>
      <c r="BJ1256" s="1"/>
      <c r="BK1256" s="27"/>
      <c r="BL1256" s="1"/>
      <c r="BM1256" s="27"/>
      <c r="BN1256" s="1">
        <v>79</v>
      </c>
      <c r="BO1256" s="26">
        <v>4</v>
      </c>
      <c r="BP1256" s="1"/>
      <c r="BQ1256" s="26"/>
      <c r="BR1256" s="1"/>
      <c r="BS1256" s="26"/>
      <c r="BT1256" s="1">
        <v>37.5</v>
      </c>
      <c r="BU1256" s="26">
        <v>2</v>
      </c>
      <c r="BV1256" s="30"/>
      <c r="BW1256" s="26"/>
      <c r="BX1256" s="30"/>
      <c r="BY1256" s="26"/>
      <c r="BZ1256" s="60"/>
      <c r="CA1256" s="30"/>
      <c r="CB1256" s="30"/>
      <c r="CC1256" s="30"/>
    </row>
    <row r="1257" spans="1:81" s="56" customFormat="1" x14ac:dyDescent="0.35">
      <c r="A1257" s="30" t="s">
        <v>60</v>
      </c>
      <c r="B1257" s="1" t="s">
        <v>61</v>
      </c>
      <c r="C1257" s="1" t="s">
        <v>1268</v>
      </c>
      <c r="D1257" s="1" t="s">
        <v>1709</v>
      </c>
      <c r="E1257" s="1" t="s">
        <v>55</v>
      </c>
      <c r="F1257" s="1">
        <v>999921762</v>
      </c>
      <c r="G1257" s="1">
        <f>(J1257+T1257)-H1257</f>
        <v>105</v>
      </c>
      <c r="H1257" s="30"/>
      <c r="I1257" s="27"/>
      <c r="J1257" s="1">
        <f>SUM(K1257,L1257,N1257,O1257,P1257,Q1257,R1257)</f>
        <v>105</v>
      </c>
      <c r="K1257" s="1">
        <f>SUM(AP1257,BT1257,BX1257)</f>
        <v>0</v>
      </c>
      <c r="L1257" s="1">
        <f>SUM(AD1257,AF1257,AH1257,AL1257,AJ1257,AN1257,AR1257,AT1257,AV1257,AX1257,BB1257,BD1257,BF1257,BH1257,BJ1257,BL1257,AZ1257)</f>
        <v>54</v>
      </c>
      <c r="M1257" s="1">
        <f>COUNT(#REF!,AD1257,AF1257,AH1257,AJ1257,AL1257,AN1257,AR1257,AT1257,AV1257,AX1257,AZ1257,BB1257,BD1257,BF1257,BH1257,BJ1257,BL1257)</f>
        <v>1</v>
      </c>
      <c r="N1257" s="1">
        <f>BN1257+BP1257</f>
        <v>0</v>
      </c>
      <c r="O1257" s="1">
        <v>0</v>
      </c>
      <c r="P1257" s="1">
        <f>BR1257</f>
        <v>51</v>
      </c>
      <c r="Q1257" s="1">
        <f>BV1257</f>
        <v>0</v>
      </c>
      <c r="R1257" s="1">
        <v>0</v>
      </c>
      <c r="S1257" s="64"/>
      <c r="T1257" s="1">
        <f>SUM(U1257,V1257,X1257,Y1257,Z1257,AA1257,AB1257)</f>
        <v>0</v>
      </c>
      <c r="U1257" s="1">
        <f>CA1257</f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f>CC1257</f>
        <v>0</v>
      </c>
      <c r="AB1257" s="1">
        <f>CB1257</f>
        <v>0</v>
      </c>
      <c r="AC1257" s="64"/>
      <c r="AD1257" s="1"/>
      <c r="AE1257" s="26"/>
      <c r="AF1257" s="1">
        <v>54</v>
      </c>
      <c r="AG1257" s="26">
        <v>7</v>
      </c>
      <c r="AH1257" s="1"/>
      <c r="AI1257" s="26"/>
      <c r="AJ1257" s="1"/>
      <c r="AK1257" s="26"/>
      <c r="AL1257" s="1"/>
      <c r="AM1257" s="26"/>
      <c r="AN1257" s="1"/>
      <c r="AO1257" s="26"/>
      <c r="AP1257" s="1"/>
      <c r="AQ1257" s="26"/>
      <c r="AR1257" s="1"/>
      <c r="AS1257" s="26"/>
      <c r="AT1257" s="1"/>
      <c r="AU1257" s="26"/>
      <c r="AV1257" s="1"/>
      <c r="AW1257" s="26"/>
      <c r="AX1257" s="1"/>
      <c r="AY1257" s="26"/>
      <c r="AZ1257" s="1"/>
      <c r="BA1257" s="26"/>
      <c r="BB1257" s="1"/>
      <c r="BC1257" s="26"/>
      <c r="BD1257" s="1"/>
      <c r="BE1257" s="26"/>
      <c r="BF1257" s="1"/>
      <c r="BG1257" s="26"/>
      <c r="BH1257" s="1"/>
      <c r="BI1257" s="26"/>
      <c r="BJ1257" s="1"/>
      <c r="BK1257" s="26"/>
      <c r="BL1257" s="1"/>
      <c r="BM1257" s="26"/>
      <c r="BN1257" s="1"/>
      <c r="BO1257" s="26"/>
      <c r="BP1257" s="1"/>
      <c r="BQ1257" s="26"/>
      <c r="BR1257" s="1">
        <v>51</v>
      </c>
      <c r="BS1257" s="26" t="s">
        <v>94</v>
      </c>
      <c r="BT1257" s="1"/>
      <c r="BU1257" s="26"/>
      <c r="BV1257" s="30"/>
      <c r="BW1257" s="26"/>
      <c r="BX1257" s="30"/>
      <c r="BY1257" s="26"/>
      <c r="BZ1257" s="60"/>
      <c r="CA1257" s="30"/>
      <c r="CB1257" s="30"/>
      <c r="CC1257" s="30"/>
    </row>
    <row r="1258" spans="1:81" s="56" customFormat="1" x14ac:dyDescent="0.35">
      <c r="A1258" s="1" t="s">
        <v>60</v>
      </c>
      <c r="B1258" s="31" t="s">
        <v>61</v>
      </c>
      <c r="C1258" s="31" t="s">
        <v>2574</v>
      </c>
      <c r="D1258" s="31" t="s">
        <v>1799</v>
      </c>
      <c r="E1258" s="31" t="s">
        <v>55</v>
      </c>
      <c r="F1258" s="1">
        <v>999925601</v>
      </c>
      <c r="G1258" s="1">
        <f>(J1258+T1258)-H1258</f>
        <v>105</v>
      </c>
      <c r="H1258" s="1">
        <f>(K1258+L1258+N1258+O1258+P1258+Q1258+R1258)*0.5</f>
        <v>105</v>
      </c>
      <c r="I1258" s="27"/>
      <c r="J1258" s="1">
        <f>SUM(K1258,L1258,N1258,O1258,P1258,Q1258,R1258)</f>
        <v>210</v>
      </c>
      <c r="K1258" s="1">
        <f>SUM(AP1258,BT1258,BX1258)</f>
        <v>0</v>
      </c>
      <c r="L1258" s="1">
        <f>SUM(AD1258,AF1258,AH1258,AL1258,AJ1258,AN1258,AR1258,AT1258,AV1258,AX1258,BB1258,BD1258,BF1258,BH1258,BJ1258,BL1258,AZ1258)</f>
        <v>210</v>
      </c>
      <c r="M1258" s="1">
        <f>COUNT(#REF!,AD1258,AF1258,AH1258,AJ1258,AL1258,AN1258,AR1258,AT1258,AV1258,AX1258,AZ1258,BB1258,BD1258,BF1258,BH1258,BJ1258,BL1258)</f>
        <v>2</v>
      </c>
      <c r="N1258" s="1">
        <f>BN1258+BP1258</f>
        <v>0</v>
      </c>
      <c r="O1258" s="1">
        <v>0</v>
      </c>
      <c r="P1258" s="1">
        <f>BR1258</f>
        <v>0</v>
      </c>
      <c r="Q1258" s="1">
        <f>BV1258</f>
        <v>0</v>
      </c>
      <c r="R1258" s="1">
        <v>0</v>
      </c>
      <c r="S1258" s="64"/>
      <c r="T1258" s="1">
        <f>SUM(U1258,V1258,X1258,Y1258,Z1258,AA1258,AB1258)</f>
        <v>0</v>
      </c>
      <c r="U1258" s="1">
        <f>CA1258</f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f>CC1258</f>
        <v>0</v>
      </c>
      <c r="AB1258" s="1">
        <f>CB1258</f>
        <v>0</v>
      </c>
      <c r="AC1258" s="64"/>
      <c r="AD1258" s="1"/>
      <c r="AE1258" s="26"/>
      <c r="AF1258" s="1">
        <v>90</v>
      </c>
      <c r="AG1258" s="26">
        <v>2</v>
      </c>
      <c r="AH1258" s="1"/>
      <c r="AI1258" s="26"/>
      <c r="AJ1258" s="1"/>
      <c r="AK1258" s="26"/>
      <c r="AL1258" s="1"/>
      <c r="AM1258" s="26"/>
      <c r="AN1258" s="1"/>
      <c r="AO1258" s="26"/>
      <c r="AP1258" s="1"/>
      <c r="AQ1258" s="26"/>
      <c r="AR1258" s="1"/>
      <c r="AS1258" s="26"/>
      <c r="AT1258" s="1"/>
      <c r="AU1258" s="26"/>
      <c r="AV1258" s="1"/>
      <c r="AW1258" s="26"/>
      <c r="AX1258" s="1"/>
      <c r="AY1258" s="26"/>
      <c r="AZ1258" s="1">
        <v>120</v>
      </c>
      <c r="BA1258" s="26"/>
      <c r="BB1258" s="1"/>
      <c r="BC1258" s="26"/>
      <c r="BD1258" s="1"/>
      <c r="BE1258" s="26"/>
      <c r="BF1258" s="1"/>
      <c r="BG1258" s="26"/>
      <c r="BH1258" s="1"/>
      <c r="BI1258" s="26"/>
      <c r="BJ1258" s="1"/>
      <c r="BK1258" s="26"/>
      <c r="BL1258" s="1"/>
      <c r="BM1258" s="26"/>
      <c r="BN1258" s="1"/>
      <c r="BO1258" s="26"/>
      <c r="BP1258" s="1"/>
      <c r="BQ1258" s="26"/>
      <c r="BR1258" s="1"/>
      <c r="BS1258" s="26"/>
      <c r="BT1258" s="1"/>
      <c r="BU1258" s="26"/>
      <c r="BV1258" s="30"/>
      <c r="BW1258" s="26"/>
      <c r="BX1258" s="30"/>
      <c r="BY1258" s="26"/>
      <c r="BZ1258" s="60"/>
      <c r="CA1258" s="30"/>
      <c r="CB1258" s="30"/>
      <c r="CC1258" s="30"/>
    </row>
    <row r="1259" spans="1:81" s="56" customFormat="1" x14ac:dyDescent="0.35">
      <c r="A1259" s="30" t="s">
        <v>60</v>
      </c>
      <c r="B1259" s="1" t="s">
        <v>61</v>
      </c>
      <c r="C1259" s="1" t="s">
        <v>2049</v>
      </c>
      <c r="D1259" s="1" t="s">
        <v>2050</v>
      </c>
      <c r="E1259" s="1" t="s">
        <v>55</v>
      </c>
      <c r="F1259" s="1">
        <v>999923558</v>
      </c>
      <c r="G1259" s="1">
        <f>(J1259+T1259)-H1259</f>
        <v>96</v>
      </c>
      <c r="H1259" s="1"/>
      <c r="I1259" s="27"/>
      <c r="J1259" s="1">
        <f>SUM(K1259,L1259,N1259,O1259,P1259,Q1259,R1259)</f>
        <v>96</v>
      </c>
      <c r="K1259" s="1">
        <f>SUM(AP1259,BT1259,BX1259)</f>
        <v>0</v>
      </c>
      <c r="L1259" s="1">
        <f>SUM(AD1259,AF1259,AH1259,AL1259,AJ1259,AN1259,AR1259,AT1259,AV1259,AX1259,BB1259,BD1259,BF1259,BH1259,BJ1259,BL1259,AZ1259)</f>
        <v>45</v>
      </c>
      <c r="M1259" s="1">
        <f>COUNT(#REF!,AD1259,AF1259,AH1259,AJ1259,AL1259,AN1259,AR1259,AT1259,AV1259,AX1259,AZ1259,BB1259,BD1259,BF1259,BH1259,BJ1259,BL1259)</f>
        <v>1</v>
      </c>
      <c r="N1259" s="1">
        <f>BN1259+BP1259</f>
        <v>0</v>
      </c>
      <c r="O1259" s="1">
        <v>0</v>
      </c>
      <c r="P1259" s="1">
        <f>BR1259</f>
        <v>51</v>
      </c>
      <c r="Q1259" s="1">
        <f>BV1259</f>
        <v>0</v>
      </c>
      <c r="R1259" s="1">
        <v>0</v>
      </c>
      <c r="S1259" s="64"/>
      <c r="T1259" s="1">
        <f>SUM(U1259,V1259,X1259,Y1259,Z1259,AA1259,AB1259)</f>
        <v>0</v>
      </c>
      <c r="U1259" s="1">
        <f>CA1259</f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f>CC1259</f>
        <v>0</v>
      </c>
      <c r="AB1259" s="1">
        <f>CB1259</f>
        <v>0</v>
      </c>
      <c r="AC1259" s="64"/>
      <c r="AD1259" s="1"/>
      <c r="AE1259" s="26"/>
      <c r="AF1259" s="1"/>
      <c r="AG1259" s="26"/>
      <c r="AH1259" s="1"/>
      <c r="AI1259" s="26"/>
      <c r="AJ1259" s="1"/>
      <c r="AK1259" s="26"/>
      <c r="AL1259" s="1"/>
      <c r="AM1259" s="26"/>
      <c r="AN1259" s="1"/>
      <c r="AO1259" s="26"/>
      <c r="AP1259" s="1"/>
      <c r="AQ1259" s="26"/>
      <c r="AR1259" s="1"/>
      <c r="AS1259" s="26"/>
      <c r="AT1259" s="1"/>
      <c r="AU1259" s="26"/>
      <c r="AV1259" s="1"/>
      <c r="AW1259" s="26"/>
      <c r="AX1259" s="1"/>
      <c r="AY1259" s="26"/>
      <c r="AZ1259" s="1"/>
      <c r="BA1259" s="26"/>
      <c r="BB1259" s="1"/>
      <c r="BC1259" s="26"/>
      <c r="BD1259" s="1"/>
      <c r="BE1259" s="26"/>
      <c r="BF1259" s="1"/>
      <c r="BG1259" s="26"/>
      <c r="BH1259" s="1">
        <v>45</v>
      </c>
      <c r="BI1259" s="26">
        <v>2</v>
      </c>
      <c r="BJ1259" s="1"/>
      <c r="BK1259" s="26"/>
      <c r="BL1259" s="1"/>
      <c r="BM1259" s="26"/>
      <c r="BN1259" s="1"/>
      <c r="BO1259" s="26"/>
      <c r="BP1259" s="1"/>
      <c r="BQ1259" s="26"/>
      <c r="BR1259" s="1">
        <v>51</v>
      </c>
      <c r="BS1259" s="26" t="s">
        <v>94</v>
      </c>
      <c r="BT1259" s="1"/>
      <c r="BU1259" s="26"/>
      <c r="BV1259" s="30"/>
      <c r="BW1259" s="26"/>
      <c r="BX1259" s="30"/>
      <c r="BY1259" s="26"/>
      <c r="BZ1259" s="60"/>
      <c r="CA1259" s="30"/>
      <c r="CB1259" s="30"/>
      <c r="CC1259" s="30"/>
    </row>
    <row r="1260" spans="1:81" s="56" customFormat="1" x14ac:dyDescent="0.35">
      <c r="A1260" s="30" t="s">
        <v>60</v>
      </c>
      <c r="B1260" s="31" t="s">
        <v>61</v>
      </c>
      <c r="C1260" s="31" t="s">
        <v>368</v>
      </c>
      <c r="D1260" s="31" t="s">
        <v>3307</v>
      </c>
      <c r="E1260" s="31" t="s">
        <v>55</v>
      </c>
      <c r="F1260" s="1">
        <v>999927377</v>
      </c>
      <c r="G1260" s="1">
        <f>(J1260+T1260)-H1260</f>
        <v>90</v>
      </c>
      <c r="H1260" s="1"/>
      <c r="I1260" s="27"/>
      <c r="J1260" s="1">
        <f>SUM(K1260,L1260,N1260,O1260,P1260,Q1260,R1260)</f>
        <v>90</v>
      </c>
      <c r="K1260" s="1">
        <f>SUM(AP1260,BT1260,BX1260)</f>
        <v>0</v>
      </c>
      <c r="L1260" s="1">
        <f>SUM(AD1260,AF1260,AH1260,AL1260,AJ1260,AN1260,AR1260,AT1260,AV1260,AX1260,BB1260,BD1260,BF1260,BH1260,BJ1260,BL1260,AZ1260)</f>
        <v>90</v>
      </c>
      <c r="M1260" s="1">
        <f>COUNT(#REF!,AD1260,AF1260,AH1260,AJ1260,AL1260,AN1260,AR1260,AT1260,AV1260,AX1260,AZ1260,BB1260,BD1260,BF1260,BH1260,BJ1260,BL1260)</f>
        <v>1</v>
      </c>
      <c r="N1260" s="1">
        <f>BN1260+BP1260</f>
        <v>0</v>
      </c>
      <c r="O1260" s="1">
        <v>0</v>
      </c>
      <c r="P1260" s="1">
        <f>BR1260</f>
        <v>0</v>
      </c>
      <c r="Q1260" s="1">
        <f>BV1260</f>
        <v>0</v>
      </c>
      <c r="R1260" s="1">
        <v>0</v>
      </c>
      <c r="S1260" s="64"/>
      <c r="T1260" s="1">
        <f>SUM(U1260,V1260,X1260,Y1260,Z1260,AA1260,AB1260)</f>
        <v>0</v>
      </c>
      <c r="U1260" s="1">
        <f>CA1260</f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f>CC1260</f>
        <v>0</v>
      </c>
      <c r="AB1260" s="1">
        <f>CB1260</f>
        <v>0</v>
      </c>
      <c r="AC1260" s="64"/>
      <c r="AD1260" s="1"/>
      <c r="AE1260" s="26"/>
      <c r="AF1260" s="1"/>
      <c r="AG1260" s="26"/>
      <c r="AH1260" s="1"/>
      <c r="AI1260" s="26"/>
      <c r="AJ1260" s="1"/>
      <c r="AK1260" s="26"/>
      <c r="AL1260" s="1"/>
      <c r="AM1260" s="26"/>
      <c r="AN1260" s="1"/>
      <c r="AO1260" s="26"/>
      <c r="AP1260" s="1"/>
      <c r="AQ1260" s="26"/>
      <c r="AR1260" s="1"/>
      <c r="AS1260" s="26"/>
      <c r="AT1260" s="1"/>
      <c r="AU1260" s="26"/>
      <c r="AV1260" s="1"/>
      <c r="AW1260" s="26"/>
      <c r="AX1260" s="1"/>
      <c r="AY1260" s="27"/>
      <c r="AZ1260" s="1">
        <v>90</v>
      </c>
      <c r="BA1260" s="26"/>
      <c r="BB1260" s="1"/>
      <c r="BC1260" s="27"/>
      <c r="BD1260" s="1"/>
      <c r="BE1260" s="26"/>
      <c r="BF1260" s="1"/>
      <c r="BG1260" s="26"/>
      <c r="BH1260" s="1"/>
      <c r="BI1260" s="26"/>
      <c r="BJ1260" s="1"/>
      <c r="BK1260" s="26"/>
      <c r="BL1260" s="1"/>
      <c r="BM1260" s="26"/>
      <c r="BN1260" s="1"/>
      <c r="BO1260" s="26"/>
      <c r="BP1260" s="1"/>
      <c r="BQ1260" s="26"/>
      <c r="BR1260" s="1"/>
      <c r="BS1260" s="26"/>
      <c r="BT1260" s="1"/>
      <c r="BU1260" s="26"/>
      <c r="BV1260" s="30"/>
      <c r="BW1260" s="26"/>
      <c r="BX1260" s="30"/>
      <c r="BY1260" s="26"/>
      <c r="BZ1260" s="60"/>
      <c r="CA1260" s="30"/>
      <c r="CB1260" s="30"/>
      <c r="CC1260" s="30"/>
    </row>
    <row r="1261" spans="1:81" s="56" customFormat="1" x14ac:dyDescent="0.35">
      <c r="A1261" s="30" t="s">
        <v>60</v>
      </c>
      <c r="B1261" s="31" t="s">
        <v>61</v>
      </c>
      <c r="C1261" s="31" t="s">
        <v>62</v>
      </c>
      <c r="D1261" s="31" t="s">
        <v>63</v>
      </c>
      <c r="E1261" s="31" t="s">
        <v>55</v>
      </c>
      <c r="F1261" s="1">
        <v>123456789</v>
      </c>
      <c r="G1261" s="1">
        <f>(J1261+T1261)-H1261</f>
        <v>68</v>
      </c>
      <c r="H1261" s="1"/>
      <c r="I1261" s="27"/>
      <c r="J1261" s="1">
        <f>SUM(K1261,L1261,N1261,O1261,P1261,Q1261,R1261)</f>
        <v>68</v>
      </c>
      <c r="K1261" s="1">
        <f>SUM(AP1261,BT1261,BX1261)</f>
        <v>0</v>
      </c>
      <c r="L1261" s="1">
        <f>SUM(AD1261,AF1261,AH1261,AL1261,AJ1261,AN1261,AR1261,AT1261,AV1261,AX1261,BB1261,BD1261,BF1261,BH1261,BJ1261,BL1261,AZ1261)</f>
        <v>68</v>
      </c>
      <c r="M1261" s="1">
        <f>COUNT(#REF!,AD1261,AF1261,AH1261,AJ1261,AL1261,AN1261,AR1261,AT1261,AV1261,AX1261,AZ1261,BB1261,BD1261,BF1261,BH1261,BJ1261,BL1261)</f>
        <v>1</v>
      </c>
      <c r="N1261" s="1">
        <f>BN1261+BP1261</f>
        <v>0</v>
      </c>
      <c r="O1261" s="1">
        <v>0</v>
      </c>
      <c r="P1261" s="1">
        <f>BR1261</f>
        <v>0</v>
      </c>
      <c r="Q1261" s="1">
        <f>BV1261</f>
        <v>0</v>
      </c>
      <c r="R1261" s="1">
        <v>0</v>
      </c>
      <c r="S1261" s="64"/>
      <c r="T1261" s="1">
        <f>SUM(U1261,V1261,X1261,Y1261,Z1261,AA1261,AB1261)</f>
        <v>0</v>
      </c>
      <c r="U1261" s="1">
        <f>CA1261</f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f>CC1261</f>
        <v>0</v>
      </c>
      <c r="AB1261" s="1">
        <f>CB1261</f>
        <v>0</v>
      </c>
      <c r="AC1261" s="64"/>
      <c r="AD1261" s="1"/>
      <c r="AE1261" s="26"/>
      <c r="AF1261" s="1"/>
      <c r="AG1261" s="26"/>
      <c r="AH1261" s="1"/>
      <c r="AI1261" s="26"/>
      <c r="AJ1261" s="1"/>
      <c r="AK1261" s="26"/>
      <c r="AL1261" s="1"/>
      <c r="AM1261" s="26"/>
      <c r="AN1261" s="1"/>
      <c r="AO1261" s="26"/>
      <c r="AP1261" s="1"/>
      <c r="AQ1261" s="26"/>
      <c r="AR1261" s="1">
        <v>68</v>
      </c>
      <c r="AS1261" s="26">
        <v>3</v>
      </c>
      <c r="AT1261" s="1"/>
      <c r="AU1261" s="26"/>
      <c r="AV1261" s="1"/>
      <c r="AW1261" s="26"/>
      <c r="AX1261" s="1"/>
      <c r="AY1261" s="26"/>
      <c r="AZ1261" s="1"/>
      <c r="BA1261" s="26"/>
      <c r="BB1261" s="1"/>
      <c r="BC1261" s="26"/>
      <c r="BD1261" s="1"/>
      <c r="BE1261" s="26"/>
      <c r="BF1261" s="1"/>
      <c r="BG1261" s="26"/>
      <c r="BH1261" s="1"/>
      <c r="BI1261" s="26"/>
      <c r="BJ1261" s="1"/>
      <c r="BK1261" s="26"/>
      <c r="BL1261" s="1"/>
      <c r="BM1261" s="26"/>
      <c r="BN1261" s="1"/>
      <c r="BO1261" s="26"/>
      <c r="BP1261" s="1"/>
      <c r="BQ1261" s="26"/>
      <c r="BR1261" s="1"/>
      <c r="BS1261" s="26"/>
      <c r="BT1261" s="1"/>
      <c r="BU1261" s="26"/>
      <c r="BV1261" s="30"/>
      <c r="BW1261" s="26"/>
      <c r="BX1261" s="30"/>
      <c r="BY1261" s="26"/>
      <c r="BZ1261" s="60"/>
      <c r="CA1261" s="30"/>
      <c r="CB1261" s="30"/>
      <c r="CC1261" s="30"/>
    </row>
    <row r="1262" spans="1:81" s="56" customFormat="1" x14ac:dyDescent="0.35">
      <c r="A1262" s="30" t="s">
        <v>60</v>
      </c>
      <c r="B1262" s="31" t="s">
        <v>61</v>
      </c>
      <c r="C1262" s="31" t="s">
        <v>1594</v>
      </c>
      <c r="D1262" s="31" t="s">
        <v>2872</v>
      </c>
      <c r="E1262" s="31" t="s">
        <v>55</v>
      </c>
      <c r="F1262" s="1">
        <v>999926348</v>
      </c>
      <c r="G1262" s="1">
        <f>(J1262+T1262)-H1262</f>
        <v>68</v>
      </c>
      <c r="H1262" s="1"/>
      <c r="I1262" s="27"/>
      <c r="J1262" s="1">
        <f>SUM(K1262,L1262,N1262,O1262,P1262,Q1262,R1262)</f>
        <v>68</v>
      </c>
      <c r="K1262" s="1">
        <f>SUM(AP1262,BT1262,BX1262)</f>
        <v>0</v>
      </c>
      <c r="L1262" s="1">
        <f>SUM(AD1262,AF1262,AH1262,AL1262,AJ1262,AN1262,AR1262,AT1262,AV1262,AX1262,BB1262,BD1262,BF1262,BH1262,BJ1262,BL1262,AZ1262)</f>
        <v>68</v>
      </c>
      <c r="M1262" s="1">
        <f>COUNT(#REF!,AD1262,AF1262,AH1262,AJ1262,AL1262,AN1262,AR1262,AT1262,AV1262,AX1262,AZ1262,BB1262,BD1262,BF1262,BH1262,BJ1262,BL1262)</f>
        <v>1</v>
      </c>
      <c r="N1262" s="1">
        <f>BN1262+BP1262</f>
        <v>0</v>
      </c>
      <c r="O1262" s="1">
        <v>0</v>
      </c>
      <c r="P1262" s="1">
        <f>BR1262</f>
        <v>0</v>
      </c>
      <c r="Q1262" s="1">
        <f>BV1262</f>
        <v>0</v>
      </c>
      <c r="R1262" s="1">
        <v>0</v>
      </c>
      <c r="S1262" s="64"/>
      <c r="T1262" s="1">
        <f>SUM(U1262,V1262,X1262,Y1262,Z1262,AA1262,AB1262)</f>
        <v>0</v>
      </c>
      <c r="U1262" s="1">
        <f>CA1262</f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f>CC1262</f>
        <v>0</v>
      </c>
      <c r="AB1262" s="1">
        <f>CB1262</f>
        <v>0</v>
      </c>
      <c r="AC1262" s="64"/>
      <c r="AD1262" s="1"/>
      <c r="AE1262" s="26"/>
      <c r="AF1262" s="1"/>
      <c r="AG1262" s="26"/>
      <c r="AH1262" s="1"/>
      <c r="AI1262" s="26"/>
      <c r="AJ1262" s="1"/>
      <c r="AK1262" s="26"/>
      <c r="AL1262" s="1"/>
      <c r="AM1262" s="26"/>
      <c r="AN1262" s="1"/>
      <c r="AO1262" s="26"/>
      <c r="AP1262" s="1"/>
      <c r="AQ1262" s="26"/>
      <c r="AR1262" s="1">
        <v>68</v>
      </c>
      <c r="AS1262" s="26">
        <v>3</v>
      </c>
      <c r="AT1262" s="1"/>
      <c r="AU1262" s="26"/>
      <c r="AV1262" s="1"/>
      <c r="AW1262" s="26"/>
      <c r="AX1262" s="1"/>
      <c r="AY1262" s="26"/>
      <c r="AZ1262" s="1"/>
      <c r="BA1262" s="26"/>
      <c r="BB1262" s="1"/>
      <c r="BC1262" s="26"/>
      <c r="BD1262" s="1"/>
      <c r="BE1262" s="26"/>
      <c r="BF1262" s="1"/>
      <c r="BG1262" s="26"/>
      <c r="BH1262" s="1"/>
      <c r="BI1262" s="26"/>
      <c r="BJ1262" s="1"/>
      <c r="BK1262" s="26"/>
      <c r="BL1262" s="1"/>
      <c r="BM1262" s="26"/>
      <c r="BN1262" s="1"/>
      <c r="BO1262" s="26"/>
      <c r="BP1262" s="1"/>
      <c r="BQ1262" s="26"/>
      <c r="BR1262" s="1"/>
      <c r="BS1262" s="26"/>
      <c r="BT1262" s="1"/>
      <c r="BU1262" s="26"/>
      <c r="BV1262" s="30"/>
      <c r="BW1262" s="26"/>
      <c r="BX1262" s="30"/>
      <c r="BY1262" s="26"/>
      <c r="BZ1262" s="60"/>
      <c r="CA1262" s="30"/>
      <c r="CB1262" s="30"/>
      <c r="CC1262" s="30"/>
    </row>
    <row r="1263" spans="1:81" s="56" customFormat="1" x14ac:dyDescent="0.35">
      <c r="A1263" s="30" t="s">
        <v>60</v>
      </c>
      <c r="B1263" s="35" t="s">
        <v>61</v>
      </c>
      <c r="C1263" s="35" t="s">
        <v>2734</v>
      </c>
      <c r="D1263" s="35" t="s">
        <v>1442</v>
      </c>
      <c r="E1263" s="35" t="s">
        <v>55</v>
      </c>
      <c r="F1263" s="35">
        <v>999925980</v>
      </c>
      <c r="G1263" s="1">
        <f>(J1263+T1263)-H1263</f>
        <v>63</v>
      </c>
      <c r="H1263" s="1"/>
      <c r="I1263" s="27"/>
      <c r="J1263" s="1">
        <f>SUM(K1263,L1263,N1263,O1263,P1263,Q1263,R1263)</f>
        <v>63</v>
      </c>
      <c r="K1263" s="1">
        <f>SUM(AP1263,BT1263,BX1263)</f>
        <v>0</v>
      </c>
      <c r="L1263" s="1">
        <f>SUM(AD1263,AF1263,AH1263,AL1263,AJ1263,AN1263,AR1263,AT1263,AV1263,AX1263,BB1263,BD1263,BF1263,BH1263,BJ1263,BL1263,AZ1263)</f>
        <v>63</v>
      </c>
      <c r="M1263" s="1">
        <f>COUNT(#REF!,AD1263,AF1263,AH1263,AJ1263,AL1263,AN1263,AR1263,AT1263,AV1263,AX1263,AZ1263,BB1263,BD1263,BF1263,BH1263,BJ1263,BL1263)</f>
        <v>1</v>
      </c>
      <c r="N1263" s="1">
        <f>BN1263+BP1263</f>
        <v>0</v>
      </c>
      <c r="O1263" s="1">
        <v>0</v>
      </c>
      <c r="P1263" s="1">
        <f>BR1263</f>
        <v>0</v>
      </c>
      <c r="Q1263" s="1">
        <f>BV1263</f>
        <v>0</v>
      </c>
      <c r="R1263" s="1">
        <v>0</v>
      </c>
      <c r="S1263" s="64"/>
      <c r="T1263" s="1">
        <f>SUM(U1263,V1263,X1263,Y1263,Z1263,AA1263,AB1263)</f>
        <v>0</v>
      </c>
      <c r="U1263" s="1">
        <f>CA1263</f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f>CC1263</f>
        <v>0</v>
      </c>
      <c r="AB1263" s="1">
        <f>CB1263</f>
        <v>0</v>
      </c>
      <c r="AC1263" s="64"/>
      <c r="AD1263" s="1"/>
      <c r="AE1263" s="26"/>
      <c r="AF1263" s="1"/>
      <c r="AG1263" s="26"/>
      <c r="AH1263" s="1">
        <v>63</v>
      </c>
      <c r="AI1263" s="26">
        <v>5</v>
      </c>
      <c r="AJ1263" s="1"/>
      <c r="AK1263" s="26"/>
      <c r="AL1263" s="1"/>
      <c r="AM1263" s="26"/>
      <c r="AN1263" s="1"/>
      <c r="AO1263" s="26"/>
      <c r="AP1263" s="1"/>
      <c r="AQ1263" s="26"/>
      <c r="AR1263" s="1"/>
      <c r="AS1263" s="26"/>
      <c r="AT1263" s="1"/>
      <c r="AU1263" s="26"/>
      <c r="AV1263" s="1"/>
      <c r="AW1263" s="26"/>
      <c r="AX1263" s="1"/>
      <c r="AY1263" s="26"/>
      <c r="AZ1263" s="1"/>
      <c r="BA1263" s="26"/>
      <c r="BB1263" s="1"/>
      <c r="BC1263" s="26"/>
      <c r="BD1263" s="1"/>
      <c r="BE1263" s="26"/>
      <c r="BF1263" s="1"/>
      <c r="BG1263" s="26"/>
      <c r="BH1263" s="1"/>
      <c r="BI1263" s="26"/>
      <c r="BJ1263" s="1"/>
      <c r="BK1263" s="26"/>
      <c r="BL1263" s="1"/>
      <c r="BM1263" s="26"/>
      <c r="BN1263" s="1"/>
      <c r="BO1263" s="26"/>
      <c r="BP1263" s="1"/>
      <c r="BQ1263" s="26"/>
      <c r="BR1263" s="1"/>
      <c r="BS1263" s="26"/>
      <c r="BT1263" s="1"/>
      <c r="BU1263" s="26"/>
      <c r="BV1263" s="30"/>
      <c r="BW1263" s="26"/>
      <c r="BX1263" s="30"/>
      <c r="BY1263" s="26"/>
      <c r="BZ1263" s="60"/>
      <c r="CA1263" s="30"/>
      <c r="CB1263" s="30"/>
      <c r="CC1263" s="30"/>
    </row>
    <row r="1264" spans="1:81" s="56" customFormat="1" x14ac:dyDescent="0.35">
      <c r="A1264" s="30" t="s">
        <v>60</v>
      </c>
      <c r="B1264" s="1" t="s">
        <v>61</v>
      </c>
      <c r="C1264" s="1" t="s">
        <v>2838</v>
      </c>
      <c r="D1264" s="1" t="s">
        <v>1613</v>
      </c>
      <c r="E1264" s="1" t="s">
        <v>55</v>
      </c>
      <c r="F1264" s="1">
        <v>999926254</v>
      </c>
      <c r="G1264" s="1">
        <f>(J1264+T1264)-H1264</f>
        <v>63</v>
      </c>
      <c r="H1264" s="1"/>
      <c r="I1264" s="27"/>
      <c r="J1264" s="1">
        <f>SUM(K1264,L1264,N1264,O1264,P1264,Q1264,R1264)</f>
        <v>63</v>
      </c>
      <c r="K1264" s="1">
        <f>SUM(AP1264,BT1264,BX1264)</f>
        <v>0</v>
      </c>
      <c r="L1264" s="1">
        <f>SUM(AD1264,AF1264,AH1264,AL1264,AJ1264,AN1264,AR1264,AT1264,AV1264,AX1264,BB1264,BD1264,BF1264,BH1264,BJ1264,BL1264,AZ1264)</f>
        <v>63</v>
      </c>
      <c r="M1264" s="1">
        <f>COUNT(#REF!,AD1264,AF1264,AH1264,AJ1264,AL1264,AN1264,AR1264,AT1264,AV1264,AX1264,AZ1264,BB1264,BD1264,BF1264,BH1264,BJ1264,BL1264)</f>
        <v>1</v>
      </c>
      <c r="N1264" s="1">
        <f>BN1264+BP1264</f>
        <v>0</v>
      </c>
      <c r="O1264" s="1">
        <v>0</v>
      </c>
      <c r="P1264" s="1">
        <f>BR1264</f>
        <v>0</v>
      </c>
      <c r="Q1264" s="1">
        <f>BV1264</f>
        <v>0</v>
      </c>
      <c r="R1264" s="1">
        <v>0</v>
      </c>
      <c r="S1264" s="64"/>
      <c r="T1264" s="1">
        <f>SUM(U1264,V1264,X1264,Y1264,Z1264,AA1264,AB1264)</f>
        <v>0</v>
      </c>
      <c r="U1264" s="1">
        <f>CA1264</f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f>CC1264</f>
        <v>0</v>
      </c>
      <c r="AB1264" s="1">
        <f>CB1264</f>
        <v>0</v>
      </c>
      <c r="AC1264" s="64"/>
      <c r="AD1264" s="1"/>
      <c r="AE1264" s="26"/>
      <c r="AF1264" s="1"/>
      <c r="AG1264" s="26"/>
      <c r="AH1264" s="1"/>
      <c r="AI1264" s="26"/>
      <c r="AJ1264" s="1"/>
      <c r="AK1264" s="26"/>
      <c r="AL1264" s="1"/>
      <c r="AM1264" s="26"/>
      <c r="AN1264" s="1">
        <v>63</v>
      </c>
      <c r="AO1264" s="26">
        <v>5</v>
      </c>
      <c r="AP1264" s="1"/>
      <c r="AQ1264" s="26"/>
      <c r="AR1264" s="1"/>
      <c r="AS1264" s="26"/>
      <c r="AT1264" s="1"/>
      <c r="AU1264" s="26"/>
      <c r="AV1264" s="1"/>
      <c r="AW1264" s="26"/>
      <c r="AX1264" s="1"/>
      <c r="AY1264" s="26"/>
      <c r="AZ1264" s="1"/>
      <c r="BA1264" s="26"/>
      <c r="BB1264" s="1"/>
      <c r="BC1264" s="26"/>
      <c r="BD1264" s="1"/>
      <c r="BE1264" s="26"/>
      <c r="BF1264" s="1"/>
      <c r="BG1264" s="26"/>
      <c r="BH1264" s="1"/>
      <c r="BI1264" s="26"/>
      <c r="BJ1264" s="1"/>
      <c r="BK1264" s="26"/>
      <c r="BL1264" s="1"/>
      <c r="BM1264" s="26"/>
      <c r="BN1264" s="1"/>
      <c r="BO1264" s="26"/>
      <c r="BP1264" s="1"/>
      <c r="BQ1264" s="26"/>
      <c r="BR1264" s="1"/>
      <c r="BS1264" s="26"/>
      <c r="BT1264" s="1"/>
      <c r="BU1264" s="26"/>
      <c r="BV1264" s="30"/>
      <c r="BW1264" s="26"/>
      <c r="BX1264" s="30"/>
      <c r="BY1264" s="26"/>
      <c r="BZ1264" s="60"/>
      <c r="CA1264" s="30"/>
      <c r="CB1264" s="30"/>
      <c r="CC1264" s="30"/>
    </row>
    <row r="1265" spans="1:81" s="56" customFormat="1" x14ac:dyDescent="0.35">
      <c r="A1265" s="30" t="s">
        <v>60</v>
      </c>
      <c r="B1265" s="1" t="s">
        <v>61</v>
      </c>
      <c r="C1265" s="1" t="s">
        <v>2329</v>
      </c>
      <c r="D1265" s="1" t="s">
        <v>2997</v>
      </c>
      <c r="E1265" s="1" t="s">
        <v>55</v>
      </c>
      <c r="F1265" s="1">
        <v>999926652</v>
      </c>
      <c r="G1265" s="1">
        <f>(J1265+T1265)-H1265</f>
        <v>63</v>
      </c>
      <c r="H1265" s="1"/>
      <c r="I1265" s="27"/>
      <c r="J1265" s="1">
        <f>SUM(K1265,L1265,N1265,O1265,P1265,Q1265,R1265)</f>
        <v>63</v>
      </c>
      <c r="K1265" s="1">
        <f>SUM(AP1265,BT1265,BX1265)</f>
        <v>0</v>
      </c>
      <c r="L1265" s="1">
        <f>SUM(AD1265,AF1265,AH1265,AL1265,AJ1265,AN1265,AR1265,AT1265,AV1265,AX1265,BB1265,BD1265,BF1265,BH1265,BJ1265,BL1265,AZ1265)</f>
        <v>63</v>
      </c>
      <c r="M1265" s="1">
        <f>COUNT(#REF!,AD1265,AF1265,AH1265,AJ1265,AL1265,AN1265,AR1265,AT1265,AV1265,AX1265,AZ1265,BB1265,BD1265,BF1265,BH1265,BJ1265,BL1265)</f>
        <v>1</v>
      </c>
      <c r="N1265" s="1">
        <f>BN1265+BP1265</f>
        <v>0</v>
      </c>
      <c r="O1265" s="1">
        <v>0</v>
      </c>
      <c r="P1265" s="1">
        <f>BR1265</f>
        <v>0</v>
      </c>
      <c r="Q1265" s="1">
        <f>BV1265</f>
        <v>0</v>
      </c>
      <c r="R1265" s="1">
        <v>0</v>
      </c>
      <c r="S1265" s="64"/>
      <c r="T1265" s="1">
        <f>SUM(U1265,V1265,X1265,Y1265,Z1265,AA1265,AB1265)</f>
        <v>0</v>
      </c>
      <c r="U1265" s="1">
        <f>CA1265</f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f>CC1265</f>
        <v>0</v>
      </c>
      <c r="AB1265" s="1">
        <f>CB1265</f>
        <v>0</v>
      </c>
      <c r="AC1265" s="64"/>
      <c r="AD1265" s="1"/>
      <c r="AE1265" s="26"/>
      <c r="AF1265" s="1"/>
      <c r="AG1265" s="26"/>
      <c r="AH1265" s="1"/>
      <c r="AI1265" s="26"/>
      <c r="AJ1265" s="1"/>
      <c r="AK1265" s="26"/>
      <c r="AL1265" s="1"/>
      <c r="AM1265" s="26"/>
      <c r="AN1265" s="1">
        <v>63</v>
      </c>
      <c r="AO1265" s="26">
        <v>5</v>
      </c>
      <c r="AP1265" s="1"/>
      <c r="AQ1265" s="26"/>
      <c r="AR1265" s="1"/>
      <c r="AS1265" s="26"/>
      <c r="AT1265" s="1"/>
      <c r="AU1265" s="26"/>
      <c r="AV1265" s="1"/>
      <c r="AW1265" s="26"/>
      <c r="AX1265" s="1"/>
      <c r="AY1265" s="26"/>
      <c r="AZ1265" s="1"/>
      <c r="BA1265" s="26"/>
      <c r="BB1265" s="1"/>
      <c r="BC1265" s="26"/>
      <c r="BD1265" s="1"/>
      <c r="BE1265" s="26"/>
      <c r="BF1265" s="1"/>
      <c r="BG1265" s="26"/>
      <c r="BH1265" s="1"/>
      <c r="BI1265" s="26"/>
      <c r="BJ1265" s="1"/>
      <c r="BK1265" s="26"/>
      <c r="BL1265" s="1"/>
      <c r="BM1265" s="26"/>
      <c r="BN1265" s="1"/>
      <c r="BO1265" s="26"/>
      <c r="BP1265" s="1"/>
      <c r="BQ1265" s="26"/>
      <c r="BR1265" s="1"/>
      <c r="BS1265" s="26"/>
      <c r="BT1265" s="1"/>
      <c r="BU1265" s="26"/>
      <c r="BV1265" s="30"/>
      <c r="BW1265" s="26"/>
      <c r="BX1265" s="30"/>
      <c r="BY1265" s="26"/>
      <c r="BZ1265" s="60"/>
      <c r="CA1265" s="30"/>
      <c r="CB1265" s="30"/>
      <c r="CC1265" s="30"/>
    </row>
    <row r="1266" spans="1:81" s="56" customFormat="1" x14ac:dyDescent="0.35">
      <c r="A1266" s="30" t="s">
        <v>60</v>
      </c>
      <c r="B1266" s="31" t="s">
        <v>61</v>
      </c>
      <c r="C1266" s="31" t="s">
        <v>2209</v>
      </c>
      <c r="D1266" s="31" t="s">
        <v>3221</v>
      </c>
      <c r="E1266" s="31" t="s">
        <v>55</v>
      </c>
      <c r="F1266" s="1">
        <v>999927161</v>
      </c>
      <c r="G1266" s="1">
        <f>(J1266+T1266)-H1266</f>
        <v>63</v>
      </c>
      <c r="H1266" s="1"/>
      <c r="I1266" s="27"/>
      <c r="J1266" s="1">
        <f>SUM(K1266,L1266,N1266,O1266,P1266,Q1266,R1266)</f>
        <v>63</v>
      </c>
      <c r="K1266" s="1">
        <f>SUM(AP1266,BT1266,BX1266)</f>
        <v>0</v>
      </c>
      <c r="L1266" s="1">
        <f>SUM(AD1266,AF1266,AH1266,AL1266,AJ1266,AN1266,AR1266,AT1266,AV1266,AX1266,BB1266,BD1266,BF1266,BH1266,BJ1266,BL1266,AZ1266)</f>
        <v>63</v>
      </c>
      <c r="M1266" s="1">
        <f>COUNT(#REF!,AD1266,AF1266,AH1266,AJ1266,AL1266,AN1266,AR1266,AT1266,AV1266,AX1266,AZ1266,BB1266,BD1266,BF1266,BH1266,BJ1266,BL1266)</f>
        <v>1</v>
      </c>
      <c r="N1266" s="1">
        <f>BN1266+BP1266</f>
        <v>0</v>
      </c>
      <c r="O1266" s="1">
        <v>0</v>
      </c>
      <c r="P1266" s="1">
        <f>BR1266</f>
        <v>0</v>
      </c>
      <c r="Q1266" s="1">
        <f>BV1266</f>
        <v>0</v>
      </c>
      <c r="R1266" s="1">
        <v>0</v>
      </c>
      <c r="S1266" s="64"/>
      <c r="T1266" s="1">
        <f>SUM(U1266,V1266,X1266,Y1266,Z1266,AA1266,AB1266)</f>
        <v>0</v>
      </c>
      <c r="U1266" s="1">
        <f>CA1266</f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f>CC1266</f>
        <v>0</v>
      </c>
      <c r="AB1266" s="1">
        <f>CB1266</f>
        <v>0</v>
      </c>
      <c r="AC1266" s="64"/>
      <c r="AD1266" s="1"/>
      <c r="AE1266" s="26"/>
      <c r="AF1266" s="1"/>
      <c r="AG1266" s="26"/>
      <c r="AH1266" s="1"/>
      <c r="AI1266" s="26"/>
      <c r="AJ1266" s="1"/>
      <c r="AK1266" s="26"/>
      <c r="AL1266" s="1"/>
      <c r="AM1266" s="26"/>
      <c r="AN1266" s="1"/>
      <c r="AO1266" s="26"/>
      <c r="AP1266" s="1"/>
      <c r="AQ1266" s="26"/>
      <c r="AR1266" s="1">
        <v>63</v>
      </c>
      <c r="AS1266" s="26">
        <v>5</v>
      </c>
      <c r="AT1266" s="1"/>
      <c r="AU1266" s="26"/>
      <c r="AV1266" s="1"/>
      <c r="AW1266" s="26"/>
      <c r="AX1266" s="1"/>
      <c r="AY1266" s="26"/>
      <c r="AZ1266" s="1"/>
      <c r="BA1266" s="26"/>
      <c r="BB1266" s="1"/>
      <c r="BC1266" s="26"/>
      <c r="BD1266" s="1"/>
      <c r="BE1266" s="26"/>
      <c r="BF1266" s="1"/>
      <c r="BG1266" s="26"/>
      <c r="BH1266" s="1"/>
      <c r="BI1266" s="26"/>
      <c r="BJ1266" s="1"/>
      <c r="BK1266" s="26"/>
      <c r="BL1266" s="1"/>
      <c r="BM1266" s="26"/>
      <c r="BN1266" s="1"/>
      <c r="BO1266" s="26"/>
      <c r="BP1266" s="1"/>
      <c r="BQ1266" s="26"/>
      <c r="BR1266" s="1"/>
      <c r="BS1266" s="26"/>
      <c r="BT1266" s="1"/>
      <c r="BU1266" s="26"/>
      <c r="BV1266" s="30"/>
      <c r="BW1266" s="26"/>
      <c r="BX1266" s="30"/>
      <c r="BY1266" s="26"/>
      <c r="BZ1266" s="60"/>
      <c r="CA1266" s="30"/>
      <c r="CB1266" s="30"/>
      <c r="CC1266" s="30"/>
    </row>
    <row r="1267" spans="1:81" s="56" customFormat="1" x14ac:dyDescent="0.35">
      <c r="A1267" s="30" t="s">
        <v>60</v>
      </c>
      <c r="B1267" s="31" t="s">
        <v>61</v>
      </c>
      <c r="C1267" s="31" t="s">
        <v>3343</v>
      </c>
      <c r="D1267" s="31" t="s">
        <v>649</v>
      </c>
      <c r="E1267" s="31" t="s">
        <v>55</v>
      </c>
      <c r="F1267" s="1">
        <v>999927471</v>
      </c>
      <c r="G1267" s="1">
        <f>(J1267+T1267)-H1267</f>
        <v>63</v>
      </c>
      <c r="H1267" s="1"/>
      <c r="I1267" s="27"/>
      <c r="J1267" s="1">
        <f>SUM(K1267,L1267,N1267,O1267,P1267,Q1267,R1267)</f>
        <v>63</v>
      </c>
      <c r="K1267" s="1">
        <f>SUM(AP1267,BT1267,BX1267)</f>
        <v>0</v>
      </c>
      <c r="L1267" s="1">
        <f>SUM(AD1267,AF1267,AH1267,AL1267,AJ1267,AN1267,AR1267,AT1267,AV1267,AX1267,BB1267,BD1267,BF1267,BH1267,BJ1267,BL1267,AZ1267)</f>
        <v>63</v>
      </c>
      <c r="M1267" s="1">
        <f>COUNT(#REF!,AD1267,AF1267,AH1267,AJ1267,AL1267,AN1267,AR1267,AT1267,AV1267,AX1267,AZ1267,BB1267,BD1267,BF1267,BH1267,BJ1267,BL1267)</f>
        <v>1</v>
      </c>
      <c r="N1267" s="1">
        <f>BN1267+BP1267</f>
        <v>0</v>
      </c>
      <c r="O1267" s="1">
        <v>0</v>
      </c>
      <c r="P1267" s="1">
        <f>BR1267</f>
        <v>0</v>
      </c>
      <c r="Q1267" s="1">
        <f>BV1267</f>
        <v>0</v>
      </c>
      <c r="R1267" s="1">
        <v>0</v>
      </c>
      <c r="S1267" s="64"/>
      <c r="T1267" s="1">
        <f>SUM(U1267,V1267,X1267,Y1267,Z1267,AA1267,AB1267)</f>
        <v>0</v>
      </c>
      <c r="U1267" s="1">
        <f>CA1267</f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f>CC1267</f>
        <v>0</v>
      </c>
      <c r="AB1267" s="1">
        <f>CB1267</f>
        <v>0</v>
      </c>
      <c r="AC1267" s="64"/>
      <c r="AD1267" s="1"/>
      <c r="AE1267" s="26"/>
      <c r="AF1267" s="1"/>
      <c r="AG1267" s="26"/>
      <c r="AH1267" s="1"/>
      <c r="AI1267" s="26"/>
      <c r="AJ1267" s="1"/>
      <c r="AK1267" s="26"/>
      <c r="AL1267" s="1"/>
      <c r="AM1267" s="26"/>
      <c r="AN1267" s="1"/>
      <c r="AO1267" s="26"/>
      <c r="AP1267" s="1"/>
      <c r="AQ1267" s="26"/>
      <c r="AR1267" s="1"/>
      <c r="AS1267" s="26"/>
      <c r="AT1267" s="1"/>
      <c r="AU1267" s="26"/>
      <c r="AV1267" s="1"/>
      <c r="AW1267" s="26"/>
      <c r="AX1267" s="1"/>
      <c r="AY1267" s="27"/>
      <c r="AZ1267" s="1">
        <v>63</v>
      </c>
      <c r="BA1267" s="26"/>
      <c r="BB1267" s="1"/>
      <c r="BC1267" s="27"/>
      <c r="BD1267" s="1"/>
      <c r="BE1267" s="26"/>
      <c r="BF1267" s="1"/>
      <c r="BG1267" s="26"/>
      <c r="BH1267" s="1"/>
      <c r="BI1267" s="26"/>
      <c r="BJ1267" s="1"/>
      <c r="BK1267" s="26"/>
      <c r="BL1267" s="1"/>
      <c r="BM1267" s="26"/>
      <c r="BN1267" s="1"/>
      <c r="BO1267" s="26"/>
      <c r="BP1267" s="1"/>
      <c r="BQ1267" s="26"/>
      <c r="BR1267" s="1"/>
      <c r="BS1267" s="26"/>
      <c r="BT1267" s="1"/>
      <c r="BU1267" s="26"/>
      <c r="BV1267" s="30"/>
      <c r="BW1267" s="26"/>
      <c r="BX1267" s="30"/>
      <c r="BY1267" s="26"/>
      <c r="BZ1267" s="60"/>
      <c r="CA1267" s="30"/>
      <c r="CB1267" s="30"/>
      <c r="CC1267" s="30"/>
    </row>
    <row r="1268" spans="1:81" s="56" customFormat="1" x14ac:dyDescent="0.35">
      <c r="A1268" s="30" t="s">
        <v>60</v>
      </c>
      <c r="B1268" s="1" t="s">
        <v>61</v>
      </c>
      <c r="C1268" s="1" t="s">
        <v>2318</v>
      </c>
      <c r="D1268" s="1" t="s">
        <v>2052</v>
      </c>
      <c r="E1268" s="1" t="s">
        <v>55</v>
      </c>
      <c r="F1268" s="1">
        <v>999924875</v>
      </c>
      <c r="G1268" s="1">
        <f>(J1268+T1268)-H1268</f>
        <v>60</v>
      </c>
      <c r="H1268" s="1"/>
      <c r="I1268" s="27"/>
      <c r="J1268" s="1">
        <f>SUM(K1268,L1268,N1268,O1268,P1268,Q1268,R1268)</f>
        <v>60</v>
      </c>
      <c r="K1268" s="1">
        <f>SUM(AP1268,BT1268,BX1268)</f>
        <v>0</v>
      </c>
      <c r="L1268" s="1">
        <f>SUM(AD1268,AF1268,AH1268,AL1268,AJ1268,AN1268,AR1268,AT1268,AV1268,AX1268,BB1268,BD1268,BF1268,BH1268,BJ1268,BL1268,AZ1268)</f>
        <v>60</v>
      </c>
      <c r="M1268" s="1">
        <f>COUNT(#REF!,AD1268,AF1268,AH1268,AJ1268,AL1268,AN1268,AR1268,AT1268,AV1268,AX1268,AZ1268,BB1268,BD1268,BF1268,BH1268,BJ1268,BL1268)</f>
        <v>1</v>
      </c>
      <c r="N1268" s="1">
        <f>BN1268+BP1268</f>
        <v>0</v>
      </c>
      <c r="O1268" s="1">
        <v>0</v>
      </c>
      <c r="P1268" s="1">
        <f>BR1268</f>
        <v>0</v>
      </c>
      <c r="Q1268" s="1">
        <f>BV1268</f>
        <v>0</v>
      </c>
      <c r="R1268" s="1">
        <v>0</v>
      </c>
      <c r="S1268" s="64"/>
      <c r="T1268" s="1">
        <f>SUM(U1268,V1268,X1268,Y1268,Z1268,AA1268,AB1268)</f>
        <v>0</v>
      </c>
      <c r="U1268" s="1">
        <f>CA1268</f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f>CC1268</f>
        <v>0</v>
      </c>
      <c r="AB1268" s="1">
        <f>CB1268</f>
        <v>0</v>
      </c>
      <c r="AC1268" s="64"/>
      <c r="AD1268" s="1"/>
      <c r="AE1268" s="26"/>
      <c r="AF1268" s="1"/>
      <c r="AG1268" s="26"/>
      <c r="AH1268" s="1"/>
      <c r="AI1268" s="26"/>
      <c r="AJ1268" s="1"/>
      <c r="AK1268" s="26"/>
      <c r="AL1268" s="1"/>
      <c r="AM1268" s="26"/>
      <c r="AN1268" s="1"/>
      <c r="AO1268" s="26"/>
      <c r="AP1268" s="1"/>
      <c r="AQ1268" s="26"/>
      <c r="AR1268" s="1"/>
      <c r="AS1268" s="26"/>
      <c r="AT1268" s="1"/>
      <c r="AU1268" s="26"/>
      <c r="AV1268" s="1"/>
      <c r="AW1268" s="26"/>
      <c r="AX1268" s="1"/>
      <c r="AY1268" s="26"/>
      <c r="AZ1268" s="1"/>
      <c r="BA1268" s="26"/>
      <c r="BB1268" s="1"/>
      <c r="BC1268" s="26"/>
      <c r="BD1268" s="1"/>
      <c r="BE1268" s="26"/>
      <c r="BF1268" s="1"/>
      <c r="BG1268" s="26"/>
      <c r="BH1268" s="1">
        <v>60</v>
      </c>
      <c r="BI1268" s="26">
        <v>1</v>
      </c>
      <c r="BJ1268" s="1"/>
      <c r="BK1268" s="26"/>
      <c r="BL1268" s="1"/>
      <c r="BM1268" s="26"/>
      <c r="BN1268" s="1"/>
      <c r="BO1268" s="26"/>
      <c r="BP1268" s="1"/>
      <c r="BQ1268" s="26"/>
      <c r="BR1268" s="1"/>
      <c r="BS1268" s="26"/>
      <c r="BT1268" s="1"/>
      <c r="BU1268" s="26"/>
      <c r="BV1268" s="30"/>
      <c r="BW1268" s="26"/>
      <c r="BX1268" s="30"/>
      <c r="BY1268" s="26"/>
      <c r="BZ1268" s="60"/>
      <c r="CA1268" s="30"/>
      <c r="CB1268" s="30"/>
      <c r="CC1268" s="30"/>
    </row>
    <row r="1269" spans="1:81" s="56" customFormat="1" x14ac:dyDescent="0.35">
      <c r="A1269" s="30" t="s">
        <v>60</v>
      </c>
      <c r="B1269" s="1" t="s">
        <v>61</v>
      </c>
      <c r="C1269" s="1" t="s">
        <v>2786</v>
      </c>
      <c r="D1269" s="1" t="s">
        <v>2787</v>
      </c>
      <c r="E1269" s="1" t="s">
        <v>55</v>
      </c>
      <c r="F1269" s="1">
        <v>999926129</v>
      </c>
      <c r="G1269" s="1">
        <f>(J1269+T1269)-H1269</f>
        <v>60</v>
      </c>
      <c r="H1269" s="1"/>
      <c r="I1269" s="27"/>
      <c r="J1269" s="1">
        <f>SUM(K1269,L1269,N1269,O1269,P1269,Q1269,R1269)</f>
        <v>60</v>
      </c>
      <c r="K1269" s="1">
        <f>SUM(AP1269,BT1269,BX1269)</f>
        <v>0</v>
      </c>
      <c r="L1269" s="1">
        <f>SUM(AD1269,AF1269,AH1269,AL1269,AJ1269,AN1269,AR1269,AT1269,AV1269,AX1269,BB1269,BD1269,BF1269,BH1269,BJ1269,BL1269,AZ1269)</f>
        <v>60</v>
      </c>
      <c r="M1269" s="1">
        <f>COUNT(#REF!,AD1269,AF1269,AH1269,AJ1269,AL1269,AN1269,AR1269,AT1269,AV1269,AX1269,AZ1269,BB1269,BD1269,BF1269,BH1269,BJ1269,BL1269)</f>
        <v>1</v>
      </c>
      <c r="N1269" s="1">
        <f>BN1269+BP1269</f>
        <v>0</v>
      </c>
      <c r="O1269" s="1">
        <v>0</v>
      </c>
      <c r="P1269" s="1">
        <f>BR1269</f>
        <v>0</v>
      </c>
      <c r="Q1269" s="1">
        <f>BV1269</f>
        <v>0</v>
      </c>
      <c r="R1269" s="1">
        <v>0</v>
      </c>
      <c r="S1269" s="64"/>
      <c r="T1269" s="1">
        <f>SUM(U1269,V1269,X1269,Y1269,Z1269,AA1269,AB1269)</f>
        <v>0</v>
      </c>
      <c r="U1269" s="1">
        <f>CA1269</f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f>CC1269</f>
        <v>0</v>
      </c>
      <c r="AB1269" s="1">
        <f>CB1269</f>
        <v>0</v>
      </c>
      <c r="AC1269" s="64"/>
      <c r="AD1269" s="1"/>
      <c r="AE1269" s="26"/>
      <c r="AF1269" s="1"/>
      <c r="AG1269" s="26"/>
      <c r="AH1269" s="1"/>
      <c r="AI1269" s="26"/>
      <c r="AJ1269" s="1"/>
      <c r="AK1269" s="26"/>
      <c r="AL1269" s="1"/>
      <c r="AM1269" s="26"/>
      <c r="AN1269" s="1"/>
      <c r="AO1269" s="26"/>
      <c r="AP1269" s="1"/>
      <c r="AQ1269" s="26"/>
      <c r="AR1269" s="1"/>
      <c r="AS1269" s="26"/>
      <c r="AT1269" s="1"/>
      <c r="AU1269" s="26"/>
      <c r="AV1269" s="1">
        <v>60</v>
      </c>
      <c r="AW1269" s="26">
        <v>1</v>
      </c>
      <c r="AX1269" s="1"/>
      <c r="AY1269" s="26"/>
      <c r="AZ1269" s="1"/>
      <c r="BA1269" s="26"/>
      <c r="BB1269" s="1"/>
      <c r="BC1269" s="26"/>
      <c r="BD1269" s="1"/>
      <c r="BE1269" s="26"/>
      <c r="BF1269" s="1"/>
      <c r="BG1269" s="26"/>
      <c r="BH1269" s="1"/>
      <c r="BI1269" s="26"/>
      <c r="BJ1269" s="1"/>
      <c r="BK1269" s="26"/>
      <c r="BL1269" s="1"/>
      <c r="BM1269" s="26"/>
      <c r="BN1269" s="1"/>
      <c r="BO1269" s="26"/>
      <c r="BP1269" s="1"/>
      <c r="BQ1269" s="26"/>
      <c r="BR1269" s="1"/>
      <c r="BS1269" s="26"/>
      <c r="BT1269" s="1"/>
      <c r="BU1269" s="26"/>
      <c r="BV1269" s="30"/>
      <c r="BW1269" s="26"/>
      <c r="BX1269" s="30"/>
      <c r="BY1269" s="26"/>
      <c r="BZ1269" s="60"/>
      <c r="CA1269" s="30"/>
      <c r="CB1269" s="30"/>
      <c r="CC1269" s="30"/>
    </row>
    <row r="1270" spans="1:81" s="56" customFormat="1" x14ac:dyDescent="0.35">
      <c r="A1270" s="1" t="s">
        <v>60</v>
      </c>
      <c r="B1270" s="1" t="s">
        <v>61</v>
      </c>
      <c r="C1270" s="1" t="s">
        <v>2962</v>
      </c>
      <c r="D1270" s="1" t="s">
        <v>2963</v>
      </c>
      <c r="E1270" s="1" t="s">
        <v>55</v>
      </c>
      <c r="F1270" s="1">
        <v>999926574</v>
      </c>
      <c r="G1270" s="1">
        <f>(J1270+T1270)-H1270</f>
        <v>60</v>
      </c>
      <c r="H1270" s="1">
        <f>(K1270+L1270+N1270+O1270+P1270+Q1270+R1270)*0.5</f>
        <v>60</v>
      </c>
      <c r="I1270" s="27"/>
      <c r="J1270" s="1">
        <f>SUM(K1270,L1270,N1270,O1270,P1270,Q1270,R1270)</f>
        <v>120</v>
      </c>
      <c r="K1270" s="1">
        <f>SUM(AP1270,BT1270,BX1270)</f>
        <v>0</v>
      </c>
      <c r="L1270" s="1">
        <f>SUM(AD1270,AF1270,AH1270,AL1270,AJ1270,AN1270,AR1270,AT1270,AV1270,AX1270,BB1270,BD1270,BF1270,BH1270,BJ1270,BL1270,AZ1270)</f>
        <v>120</v>
      </c>
      <c r="M1270" s="1">
        <f>COUNT(#REF!,AD1270,AF1270,AH1270,AJ1270,AL1270,AN1270,AR1270,AT1270,AV1270,AX1270,AZ1270,BB1270,BD1270,BF1270,BH1270,BJ1270,BL1270)</f>
        <v>1</v>
      </c>
      <c r="N1270" s="1">
        <f>BN1270+BP1270</f>
        <v>0</v>
      </c>
      <c r="O1270" s="1">
        <v>0</v>
      </c>
      <c r="P1270" s="1">
        <f>BR1270</f>
        <v>0</v>
      </c>
      <c r="Q1270" s="1">
        <f>BV1270</f>
        <v>0</v>
      </c>
      <c r="R1270" s="1">
        <v>0</v>
      </c>
      <c r="S1270" s="64"/>
      <c r="T1270" s="1">
        <f>SUM(U1270,V1270,X1270,Y1270,Z1270,AA1270,AB1270)</f>
        <v>0</v>
      </c>
      <c r="U1270" s="1">
        <f>CA1270</f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f>CC1270</f>
        <v>0</v>
      </c>
      <c r="AB1270" s="1">
        <f>CB1270</f>
        <v>0</v>
      </c>
      <c r="AC1270" s="64"/>
      <c r="AD1270" s="1"/>
      <c r="AE1270" s="26"/>
      <c r="AF1270" s="1"/>
      <c r="AG1270" s="26"/>
      <c r="AH1270" s="1"/>
      <c r="AI1270" s="26"/>
      <c r="AJ1270" s="1"/>
      <c r="AK1270" s="26"/>
      <c r="AL1270" s="1"/>
      <c r="AM1270" s="26"/>
      <c r="AN1270" s="1"/>
      <c r="AO1270" s="26"/>
      <c r="AP1270" s="1"/>
      <c r="AQ1270" s="26"/>
      <c r="AR1270" s="1"/>
      <c r="AS1270" s="26"/>
      <c r="AT1270" s="1"/>
      <c r="AU1270" s="26"/>
      <c r="AV1270" s="1"/>
      <c r="AW1270" s="26"/>
      <c r="AX1270" s="1"/>
      <c r="AY1270" s="26"/>
      <c r="AZ1270" s="1"/>
      <c r="BA1270" s="26"/>
      <c r="BB1270" s="1"/>
      <c r="BC1270" s="26"/>
      <c r="BD1270" s="1"/>
      <c r="BE1270" s="26"/>
      <c r="BF1270" s="1"/>
      <c r="BG1270" s="26"/>
      <c r="BH1270" s="1"/>
      <c r="BI1270" s="26"/>
      <c r="BJ1270" s="1">
        <v>120</v>
      </c>
      <c r="BK1270" s="26">
        <v>1</v>
      </c>
      <c r="BL1270" s="1"/>
      <c r="BM1270" s="26"/>
      <c r="BN1270" s="1"/>
      <c r="BO1270" s="26"/>
      <c r="BP1270" s="1"/>
      <c r="BQ1270" s="26"/>
      <c r="BR1270" s="1"/>
      <c r="BS1270" s="26"/>
      <c r="BT1270" s="1"/>
      <c r="BU1270" s="26"/>
      <c r="BV1270" s="30"/>
      <c r="BW1270" s="26"/>
      <c r="BX1270" s="30"/>
      <c r="BY1270" s="26"/>
      <c r="BZ1270" s="60"/>
      <c r="CA1270" s="30"/>
      <c r="CB1270" s="30"/>
      <c r="CC1270" s="30"/>
    </row>
    <row r="1271" spans="1:81" s="56" customFormat="1" x14ac:dyDescent="0.35">
      <c r="A1271" s="1" t="s">
        <v>60</v>
      </c>
      <c r="B1271" s="1" t="s">
        <v>61</v>
      </c>
      <c r="C1271" s="1" t="s">
        <v>1191</v>
      </c>
      <c r="D1271" s="1" t="s">
        <v>3112</v>
      </c>
      <c r="E1271" s="1" t="s">
        <v>55</v>
      </c>
      <c r="F1271" s="1">
        <v>999926893</v>
      </c>
      <c r="G1271" s="1">
        <f>(J1271+T1271)-H1271</f>
        <v>60</v>
      </c>
      <c r="H1271" s="1">
        <f>(K1271+L1271+N1271+O1271+P1271+Q1271+R1271)*0.5</f>
        <v>60</v>
      </c>
      <c r="I1271" s="27"/>
      <c r="J1271" s="1">
        <f>SUM(K1271,L1271,N1271,O1271,P1271,Q1271,R1271)</f>
        <v>120</v>
      </c>
      <c r="K1271" s="1">
        <f>SUM(AP1271,BT1271,BX1271)</f>
        <v>0</v>
      </c>
      <c r="L1271" s="1">
        <f>SUM(AD1271,AF1271,AH1271,AL1271,AJ1271,AN1271,AR1271,AT1271,AV1271,AX1271,BB1271,BD1271,BF1271,BH1271,BJ1271,BL1271,AZ1271)</f>
        <v>120</v>
      </c>
      <c r="M1271" s="1">
        <f>COUNT(#REF!,AD1271,AF1271,AH1271,AJ1271,AL1271,AN1271,AR1271,AT1271,AV1271,AX1271,AZ1271,BB1271,BD1271,BF1271,BH1271,BJ1271,BL1271)</f>
        <v>1</v>
      </c>
      <c r="N1271" s="1">
        <f>BN1271+BP1271</f>
        <v>0</v>
      </c>
      <c r="O1271" s="1">
        <v>0</v>
      </c>
      <c r="P1271" s="1">
        <f>BR1271</f>
        <v>0</v>
      </c>
      <c r="Q1271" s="1">
        <f>BV1271</f>
        <v>0</v>
      </c>
      <c r="R1271" s="1">
        <v>0</v>
      </c>
      <c r="S1271" s="64"/>
      <c r="T1271" s="1">
        <f>SUM(U1271,V1271,X1271,Y1271,Z1271,AA1271,AB1271)</f>
        <v>0</v>
      </c>
      <c r="U1271" s="1">
        <f>CA1271</f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f>CC1271</f>
        <v>0</v>
      </c>
      <c r="AB1271" s="1">
        <f>CB1271</f>
        <v>0</v>
      </c>
      <c r="AC1271" s="64"/>
      <c r="AD1271" s="1"/>
      <c r="AE1271" s="26"/>
      <c r="AF1271" s="1"/>
      <c r="AG1271" s="26"/>
      <c r="AH1271" s="1"/>
      <c r="AI1271" s="26"/>
      <c r="AJ1271" s="1"/>
      <c r="AK1271" s="26"/>
      <c r="AL1271" s="1"/>
      <c r="AM1271" s="26"/>
      <c r="AN1271" s="1">
        <v>120</v>
      </c>
      <c r="AO1271" s="26">
        <v>1</v>
      </c>
      <c r="AP1271" s="1"/>
      <c r="AQ1271" s="26"/>
      <c r="AR1271" s="1"/>
      <c r="AS1271" s="26"/>
      <c r="AT1271" s="1"/>
      <c r="AU1271" s="26"/>
      <c r="AV1271" s="1"/>
      <c r="AW1271" s="26"/>
      <c r="AX1271" s="1"/>
      <c r="AY1271" s="26"/>
      <c r="AZ1271" s="1"/>
      <c r="BA1271" s="26"/>
      <c r="BB1271" s="1"/>
      <c r="BC1271" s="26"/>
      <c r="BD1271" s="1"/>
      <c r="BE1271" s="26"/>
      <c r="BF1271" s="1"/>
      <c r="BG1271" s="26"/>
      <c r="BH1271" s="1"/>
      <c r="BI1271" s="26"/>
      <c r="BJ1271" s="1"/>
      <c r="BK1271" s="26"/>
      <c r="BL1271" s="1"/>
      <c r="BM1271" s="26"/>
      <c r="BN1271" s="1"/>
      <c r="BO1271" s="26"/>
      <c r="BP1271" s="1"/>
      <c r="BQ1271" s="26"/>
      <c r="BR1271" s="1"/>
      <c r="BS1271" s="26"/>
      <c r="BT1271" s="1"/>
      <c r="BU1271" s="26"/>
      <c r="BV1271" s="30"/>
      <c r="BW1271" s="26"/>
      <c r="BX1271" s="30"/>
      <c r="BY1271" s="26"/>
      <c r="BZ1271" s="60"/>
      <c r="CA1271" s="30"/>
      <c r="CB1271" s="30"/>
      <c r="CC1271" s="30"/>
    </row>
    <row r="1272" spans="1:81" s="56" customFormat="1" x14ac:dyDescent="0.35">
      <c r="A1272" s="1" t="s">
        <v>60</v>
      </c>
      <c r="B1272" s="30" t="s">
        <v>61</v>
      </c>
      <c r="C1272" s="30" t="s">
        <v>3263</v>
      </c>
      <c r="D1272" s="30" t="s">
        <v>897</v>
      </c>
      <c r="E1272" s="30" t="s">
        <v>55</v>
      </c>
      <c r="F1272" s="30">
        <v>999927280</v>
      </c>
      <c r="G1272" s="1">
        <f>(J1272+T1272)-H1272</f>
        <v>60</v>
      </c>
      <c r="H1272" s="1">
        <f>(K1272+L1272+N1272+O1272+P1272+Q1272+R1272)*0.5</f>
        <v>60</v>
      </c>
      <c r="I1272" s="27"/>
      <c r="J1272" s="1">
        <f>SUM(K1272,L1272,N1272,O1272,P1272,Q1272,R1272)</f>
        <v>120</v>
      </c>
      <c r="K1272" s="1">
        <f>SUM(AP1272,BT1272,BX1272)</f>
        <v>0</v>
      </c>
      <c r="L1272" s="1">
        <f>SUM(AD1272,AF1272,AH1272,AL1272,AJ1272,AN1272,AR1272,AT1272,AV1272,AX1272,BB1272,BD1272,BF1272,BH1272,BJ1272,BL1272,AZ1272)</f>
        <v>120</v>
      </c>
      <c r="M1272" s="1">
        <f>COUNT(#REF!,AD1272,AF1272,AH1272,AJ1272,AL1272,AN1272,AR1272,AT1272,AV1272,AX1272,AZ1272,BB1272,BD1272,BF1272,BH1272,BJ1272,BL1272)</f>
        <v>1</v>
      </c>
      <c r="N1272" s="1">
        <f>BN1272+BP1272</f>
        <v>0</v>
      </c>
      <c r="O1272" s="1">
        <v>0</v>
      </c>
      <c r="P1272" s="1">
        <f>BR1272</f>
        <v>0</v>
      </c>
      <c r="Q1272" s="1">
        <f>BV1272</f>
        <v>0</v>
      </c>
      <c r="R1272" s="1">
        <v>0</v>
      </c>
      <c r="S1272" s="64"/>
      <c r="T1272" s="1">
        <f>SUM(U1272,V1272,X1272,Y1272,Z1272,AA1272,AB1272)</f>
        <v>0</v>
      </c>
      <c r="U1272" s="1">
        <f>CA1272</f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f>CC1272</f>
        <v>0</v>
      </c>
      <c r="AB1272" s="1">
        <f>CB1272</f>
        <v>0</v>
      </c>
      <c r="AC1272" s="64"/>
      <c r="AD1272" s="1"/>
      <c r="AE1272" s="26"/>
      <c r="AF1272" s="1"/>
      <c r="AG1272" s="26"/>
      <c r="AH1272" s="1"/>
      <c r="AI1272" s="26"/>
      <c r="AJ1272" s="1"/>
      <c r="AK1272" s="26"/>
      <c r="AL1272" s="1"/>
      <c r="AM1272" s="26"/>
      <c r="AN1272" s="1"/>
      <c r="AO1272" s="26"/>
      <c r="AP1272" s="1"/>
      <c r="AQ1272" s="26"/>
      <c r="AR1272" s="1"/>
      <c r="AS1272" s="26"/>
      <c r="AT1272" s="1"/>
      <c r="AU1272" s="26"/>
      <c r="AV1272" s="1"/>
      <c r="AW1272" s="26"/>
      <c r="AX1272" s="1"/>
      <c r="AY1272" s="26"/>
      <c r="AZ1272" s="1"/>
      <c r="BA1272" s="26"/>
      <c r="BB1272" s="1"/>
      <c r="BC1272" s="26"/>
      <c r="BD1272" s="1">
        <v>120</v>
      </c>
      <c r="BE1272" s="26">
        <v>1</v>
      </c>
      <c r="BF1272" s="1"/>
      <c r="BG1272" s="26"/>
      <c r="BH1272" s="1"/>
      <c r="BI1272" s="26"/>
      <c r="BJ1272" s="1"/>
      <c r="BK1272" s="26"/>
      <c r="BL1272" s="1"/>
      <c r="BM1272" s="26"/>
      <c r="BN1272" s="1"/>
      <c r="BO1272" s="26"/>
      <c r="BP1272" s="1"/>
      <c r="BQ1272" s="26"/>
      <c r="BR1272" s="1"/>
      <c r="BS1272" s="26"/>
      <c r="BT1272" s="1"/>
      <c r="BU1272" s="26"/>
      <c r="BV1272" s="30"/>
      <c r="BW1272" s="26"/>
      <c r="BX1272" s="30"/>
      <c r="BY1272" s="26"/>
      <c r="BZ1272" s="60"/>
      <c r="CA1272" s="30"/>
      <c r="CB1272" s="30"/>
      <c r="CC1272" s="30"/>
    </row>
    <row r="1273" spans="1:81" s="56" customFormat="1" x14ac:dyDescent="0.35">
      <c r="A1273" s="30" t="s">
        <v>60</v>
      </c>
      <c r="B1273" s="1" t="s">
        <v>61</v>
      </c>
      <c r="C1273" s="1" t="s">
        <v>3486</v>
      </c>
      <c r="D1273" s="1" t="s">
        <v>2746</v>
      </c>
      <c r="E1273" s="1" t="s">
        <v>55</v>
      </c>
      <c r="F1273" s="1">
        <v>999927897</v>
      </c>
      <c r="G1273" s="1">
        <f>(J1273+T1273)-H1273</f>
        <v>60</v>
      </c>
      <c r="H1273" s="1"/>
      <c r="I1273" s="27"/>
      <c r="J1273" s="1">
        <f>SUM(K1273,L1273,N1273,O1273,P1273,Q1273,R1273)</f>
        <v>60</v>
      </c>
      <c r="K1273" s="1">
        <f>SUM(AP1273,BT1273,BX1273)</f>
        <v>0</v>
      </c>
      <c r="L1273" s="1">
        <f>SUM(AD1273,AF1273,AH1273,AL1273,AJ1273,AN1273,AR1273,AT1273,AV1273,AX1273,BB1273,BD1273,BF1273,BH1273,BJ1273,BL1273,AZ1273)</f>
        <v>60</v>
      </c>
      <c r="M1273" s="1">
        <f>COUNT(#REF!,AD1273,AF1273,AH1273,AJ1273,AL1273,AN1273,AR1273,AT1273,AV1273,AX1273,AZ1273,BB1273,BD1273,BF1273,BH1273,BJ1273,BL1273)</f>
        <v>1</v>
      </c>
      <c r="N1273" s="1">
        <f>BN1273+BP1273</f>
        <v>0</v>
      </c>
      <c r="O1273" s="1">
        <v>0</v>
      </c>
      <c r="P1273" s="1">
        <f>BR1273</f>
        <v>0</v>
      </c>
      <c r="Q1273" s="1">
        <f>BV1273</f>
        <v>0</v>
      </c>
      <c r="R1273" s="1">
        <v>0</v>
      </c>
      <c r="S1273" s="64"/>
      <c r="T1273" s="1">
        <f>SUM(U1273,V1273,X1273,Y1273,Z1273,AA1273,AB1273)</f>
        <v>0</v>
      </c>
      <c r="U1273" s="1">
        <f>CA1273</f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f>CC1273</f>
        <v>0</v>
      </c>
      <c r="AB1273" s="1">
        <f>CB1273</f>
        <v>0</v>
      </c>
      <c r="AC1273" s="64"/>
      <c r="AD1273" s="1"/>
      <c r="AE1273" s="26"/>
      <c r="AF1273" s="1"/>
      <c r="AG1273" s="26"/>
      <c r="AH1273" s="1"/>
      <c r="AI1273" s="26"/>
      <c r="AJ1273" s="1"/>
      <c r="AK1273" s="26"/>
      <c r="AL1273" s="1"/>
      <c r="AM1273" s="26"/>
      <c r="AN1273" s="1"/>
      <c r="AO1273" s="26"/>
      <c r="AP1273" s="1"/>
      <c r="AQ1273" s="26"/>
      <c r="AR1273" s="1"/>
      <c r="AS1273" s="26"/>
      <c r="AT1273" s="1"/>
      <c r="AU1273" s="26"/>
      <c r="AV1273" s="1"/>
      <c r="AW1273" s="26"/>
      <c r="AX1273" s="1"/>
      <c r="AY1273" s="26"/>
      <c r="AZ1273" s="1"/>
      <c r="BA1273" s="26"/>
      <c r="BB1273" s="1">
        <v>60</v>
      </c>
      <c r="BC1273" s="26">
        <v>1</v>
      </c>
      <c r="BD1273" s="1"/>
      <c r="BE1273" s="26"/>
      <c r="BF1273" s="1"/>
      <c r="BG1273" s="26"/>
      <c r="BH1273" s="1"/>
      <c r="BI1273" s="26"/>
      <c r="BJ1273" s="1"/>
      <c r="BK1273" s="26"/>
      <c r="BL1273" s="1"/>
      <c r="BM1273" s="26"/>
      <c r="BN1273" s="1"/>
      <c r="BO1273" s="26"/>
      <c r="BP1273" s="1"/>
      <c r="BQ1273" s="26"/>
      <c r="BR1273" s="1"/>
      <c r="BS1273" s="26"/>
      <c r="BT1273" s="1"/>
      <c r="BU1273" s="26"/>
      <c r="BV1273" s="30"/>
      <c r="BW1273" s="26"/>
      <c r="BX1273" s="30"/>
      <c r="BY1273" s="26"/>
      <c r="BZ1273" s="60"/>
      <c r="CA1273" s="30"/>
      <c r="CB1273" s="30"/>
      <c r="CC1273" s="30"/>
    </row>
    <row r="1274" spans="1:81" s="56" customFormat="1" x14ac:dyDescent="0.35">
      <c r="A1274" s="30" t="s">
        <v>60</v>
      </c>
      <c r="B1274" s="1" t="s">
        <v>61</v>
      </c>
      <c r="C1274" s="1" t="s">
        <v>1058</v>
      </c>
      <c r="D1274" s="1" t="s">
        <v>2313</v>
      </c>
      <c r="E1274" s="1" t="s">
        <v>55</v>
      </c>
      <c r="F1274" s="1">
        <v>999924854</v>
      </c>
      <c r="G1274" s="1">
        <f>(J1274+T1274)-H1274</f>
        <v>58</v>
      </c>
      <c r="H1274" s="30"/>
      <c r="I1274" s="27"/>
      <c r="J1274" s="1">
        <f>SUM(K1274,L1274,N1274,O1274,P1274,Q1274,R1274)</f>
        <v>58</v>
      </c>
      <c r="K1274" s="1">
        <f>SUM(AP1274,BT1274,BX1274)</f>
        <v>0</v>
      </c>
      <c r="L1274" s="1">
        <f>SUM(AD1274,AF1274,AH1274,AL1274,AJ1274,AN1274,AR1274,AT1274,AV1274,AX1274,BB1274,BD1274,BF1274,BH1274,BJ1274,BL1274,AZ1274)</f>
        <v>58</v>
      </c>
      <c r="M1274" s="1">
        <f>COUNT(#REF!,AD1274,AF1274,AH1274,AJ1274,AL1274,AN1274,AR1274,AT1274,AV1274,AX1274,AZ1274,BB1274,BD1274,BF1274,BH1274,BJ1274,BL1274)</f>
        <v>1</v>
      </c>
      <c r="N1274" s="1">
        <f>BN1274+BP1274</f>
        <v>0</v>
      </c>
      <c r="O1274" s="1">
        <v>0</v>
      </c>
      <c r="P1274" s="1">
        <f>BR1274</f>
        <v>0</v>
      </c>
      <c r="Q1274" s="1">
        <f>BV1274</f>
        <v>0</v>
      </c>
      <c r="R1274" s="1">
        <v>0</v>
      </c>
      <c r="S1274" s="64"/>
      <c r="T1274" s="1">
        <f>SUM(U1274,V1274,X1274,Y1274,Z1274,AA1274,AB1274)</f>
        <v>0</v>
      </c>
      <c r="U1274" s="1">
        <f>CA1274</f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f>CC1274</f>
        <v>0</v>
      </c>
      <c r="AB1274" s="1">
        <f>CB1274</f>
        <v>0</v>
      </c>
      <c r="AC1274" s="64"/>
      <c r="AD1274" s="1"/>
      <c r="AE1274" s="26"/>
      <c r="AF1274" s="1">
        <v>58</v>
      </c>
      <c r="AG1274" s="26">
        <v>6</v>
      </c>
      <c r="AH1274" s="1"/>
      <c r="AI1274" s="26"/>
      <c r="AJ1274" s="1"/>
      <c r="AK1274" s="26"/>
      <c r="AL1274" s="1"/>
      <c r="AM1274" s="26"/>
      <c r="AN1274" s="1"/>
      <c r="AO1274" s="26"/>
      <c r="AP1274" s="1"/>
      <c r="AQ1274" s="26"/>
      <c r="AR1274" s="1"/>
      <c r="AS1274" s="26"/>
      <c r="AT1274" s="1"/>
      <c r="AU1274" s="26"/>
      <c r="AV1274" s="1"/>
      <c r="AW1274" s="26"/>
      <c r="AX1274" s="1"/>
      <c r="AY1274" s="26"/>
      <c r="AZ1274" s="1"/>
      <c r="BA1274" s="26"/>
      <c r="BB1274" s="1"/>
      <c r="BC1274" s="26"/>
      <c r="BD1274" s="1"/>
      <c r="BE1274" s="26"/>
      <c r="BF1274" s="1"/>
      <c r="BG1274" s="26"/>
      <c r="BH1274" s="1"/>
      <c r="BI1274" s="26"/>
      <c r="BJ1274" s="1"/>
      <c r="BK1274" s="26"/>
      <c r="BL1274" s="1"/>
      <c r="BM1274" s="26"/>
      <c r="BN1274" s="1"/>
      <c r="BO1274" s="26"/>
      <c r="BP1274" s="1"/>
      <c r="BQ1274" s="26"/>
      <c r="BR1274" s="1"/>
      <c r="BS1274" s="26"/>
      <c r="BT1274" s="1"/>
      <c r="BU1274" s="26"/>
      <c r="BV1274" s="30"/>
      <c r="BW1274" s="26"/>
      <c r="BX1274" s="30"/>
      <c r="BY1274" s="26"/>
      <c r="BZ1274" s="60"/>
      <c r="CA1274" s="30"/>
      <c r="CB1274" s="30"/>
      <c r="CC1274" s="30"/>
    </row>
    <row r="1275" spans="1:81" s="56" customFormat="1" x14ac:dyDescent="0.35">
      <c r="A1275" s="30" t="s">
        <v>60</v>
      </c>
      <c r="B1275" s="30" t="s">
        <v>61</v>
      </c>
      <c r="C1275" s="30" t="s">
        <v>2601</v>
      </c>
      <c r="D1275" s="30" t="s">
        <v>2602</v>
      </c>
      <c r="E1275" s="30" t="s">
        <v>55</v>
      </c>
      <c r="F1275" s="30">
        <v>999925657</v>
      </c>
      <c r="G1275" s="1">
        <f>(J1275+T1275)-H1275</f>
        <v>58</v>
      </c>
      <c r="H1275" s="1"/>
      <c r="I1275" s="27"/>
      <c r="J1275" s="1">
        <f>SUM(K1275,L1275,N1275,O1275,P1275,Q1275,R1275)</f>
        <v>58</v>
      </c>
      <c r="K1275" s="1">
        <f>SUM(AP1275,BT1275,BX1275)</f>
        <v>0</v>
      </c>
      <c r="L1275" s="1">
        <f>SUM(AD1275,AF1275,AH1275,AL1275,AJ1275,AN1275,AR1275,AT1275,AV1275,AX1275,BB1275,BD1275,BF1275,BH1275,BJ1275,BL1275,AZ1275)</f>
        <v>58</v>
      </c>
      <c r="M1275" s="1">
        <f>COUNT(#REF!,AD1275,AF1275,AH1275,AJ1275,AL1275,AN1275,AR1275,AT1275,AV1275,AX1275,AZ1275,BB1275,BD1275,BF1275,BH1275,BJ1275,BL1275)</f>
        <v>1</v>
      </c>
      <c r="N1275" s="1">
        <f>BN1275+BP1275</f>
        <v>0</v>
      </c>
      <c r="O1275" s="1">
        <v>0</v>
      </c>
      <c r="P1275" s="1">
        <f>BR1275</f>
        <v>0</v>
      </c>
      <c r="Q1275" s="1">
        <f>BV1275</f>
        <v>0</v>
      </c>
      <c r="R1275" s="1">
        <v>0</v>
      </c>
      <c r="S1275" s="64"/>
      <c r="T1275" s="1">
        <f>SUM(U1275,V1275,X1275,Y1275,Z1275,AA1275,AB1275)</f>
        <v>0</v>
      </c>
      <c r="U1275" s="1">
        <f>CA1275</f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f>CC1275</f>
        <v>0</v>
      </c>
      <c r="AB1275" s="1">
        <f>CB1275</f>
        <v>0</v>
      </c>
      <c r="AC1275" s="64"/>
      <c r="AD1275" s="1"/>
      <c r="AE1275" s="26"/>
      <c r="AF1275" s="1"/>
      <c r="AG1275" s="26"/>
      <c r="AH1275" s="1"/>
      <c r="AI1275" s="26"/>
      <c r="AJ1275" s="1"/>
      <c r="AK1275" s="26"/>
      <c r="AL1275" s="1"/>
      <c r="AM1275" s="26"/>
      <c r="AN1275" s="1"/>
      <c r="AO1275" s="26"/>
      <c r="AP1275" s="1"/>
      <c r="AQ1275" s="26"/>
      <c r="AR1275" s="1"/>
      <c r="AS1275" s="26"/>
      <c r="AT1275" s="1"/>
      <c r="AU1275" s="26"/>
      <c r="AV1275" s="1"/>
      <c r="AW1275" s="26"/>
      <c r="AX1275" s="1"/>
      <c r="AY1275" s="26"/>
      <c r="AZ1275" s="1"/>
      <c r="BA1275" s="26"/>
      <c r="BB1275" s="1"/>
      <c r="BC1275" s="26"/>
      <c r="BD1275" s="1">
        <v>58</v>
      </c>
      <c r="BE1275" s="26">
        <v>6</v>
      </c>
      <c r="BF1275" s="1"/>
      <c r="BG1275" s="26"/>
      <c r="BH1275" s="1"/>
      <c r="BI1275" s="26"/>
      <c r="BJ1275" s="1"/>
      <c r="BK1275" s="26"/>
      <c r="BL1275" s="1"/>
      <c r="BM1275" s="26"/>
      <c r="BN1275" s="1"/>
      <c r="BO1275" s="26"/>
      <c r="BP1275" s="1"/>
      <c r="BQ1275" s="26"/>
      <c r="BR1275" s="1"/>
      <c r="BS1275" s="26"/>
      <c r="BT1275" s="1"/>
      <c r="BU1275" s="26"/>
      <c r="BV1275" s="30"/>
      <c r="BW1275" s="26"/>
      <c r="BX1275" s="30"/>
      <c r="BY1275" s="26"/>
      <c r="BZ1275" s="60"/>
      <c r="CA1275" s="30"/>
      <c r="CB1275" s="30"/>
      <c r="CC1275" s="30"/>
    </row>
    <row r="1276" spans="1:81" s="56" customFormat="1" x14ac:dyDescent="0.35">
      <c r="A1276" s="30" t="s">
        <v>60</v>
      </c>
      <c r="B1276" s="31" t="s">
        <v>61</v>
      </c>
      <c r="C1276" s="31" t="s">
        <v>2828</v>
      </c>
      <c r="D1276" s="31" t="s">
        <v>2829</v>
      </c>
      <c r="E1276" s="31" t="s">
        <v>55</v>
      </c>
      <c r="F1276" s="1">
        <v>999926222</v>
      </c>
      <c r="G1276" s="1">
        <f>(J1276+T1276)-H1276</f>
        <v>54</v>
      </c>
      <c r="H1276" s="1"/>
      <c r="I1276" s="27"/>
      <c r="J1276" s="1">
        <f>SUM(K1276,L1276,N1276,O1276,P1276,Q1276,R1276)</f>
        <v>54</v>
      </c>
      <c r="K1276" s="1">
        <f>SUM(AP1276,BT1276,BX1276)</f>
        <v>0</v>
      </c>
      <c r="L1276" s="1">
        <f>SUM(AD1276,AF1276,AH1276,AL1276,AJ1276,AN1276,AR1276,AT1276,AV1276,AX1276,BB1276,BD1276,BF1276,BH1276,BJ1276,BL1276,AZ1276)</f>
        <v>54</v>
      </c>
      <c r="M1276" s="1">
        <f>COUNT(#REF!,AD1276,AF1276,AH1276,AJ1276,AL1276,AN1276,AR1276,AT1276,AV1276,AX1276,AZ1276,BB1276,BD1276,BF1276,BH1276,BJ1276,BL1276)</f>
        <v>1</v>
      </c>
      <c r="N1276" s="1">
        <f>BN1276+BP1276</f>
        <v>0</v>
      </c>
      <c r="O1276" s="1">
        <v>0</v>
      </c>
      <c r="P1276" s="1">
        <f>BR1276</f>
        <v>0</v>
      </c>
      <c r="Q1276" s="1">
        <f>BV1276</f>
        <v>0</v>
      </c>
      <c r="R1276" s="1">
        <v>0</v>
      </c>
      <c r="S1276" s="64"/>
      <c r="T1276" s="1">
        <f>SUM(U1276,V1276,X1276,Y1276,Z1276,AA1276,AB1276)</f>
        <v>0</v>
      </c>
      <c r="U1276" s="1">
        <f>CA1276</f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f>CC1276</f>
        <v>0</v>
      </c>
      <c r="AB1276" s="1">
        <f>CB1276</f>
        <v>0</v>
      </c>
      <c r="AC1276" s="64"/>
      <c r="AD1276" s="1"/>
      <c r="AE1276" s="26"/>
      <c r="AF1276" s="1"/>
      <c r="AG1276" s="26"/>
      <c r="AH1276" s="1"/>
      <c r="AI1276" s="26"/>
      <c r="AJ1276" s="1"/>
      <c r="AK1276" s="26"/>
      <c r="AL1276" s="1"/>
      <c r="AM1276" s="26"/>
      <c r="AN1276" s="1"/>
      <c r="AO1276" s="26"/>
      <c r="AP1276" s="1"/>
      <c r="AQ1276" s="26"/>
      <c r="AR1276" s="1"/>
      <c r="AS1276" s="26"/>
      <c r="AT1276" s="1"/>
      <c r="AU1276" s="26"/>
      <c r="AV1276" s="1"/>
      <c r="AW1276" s="26"/>
      <c r="AX1276" s="1"/>
      <c r="AY1276" s="27"/>
      <c r="AZ1276" s="1">
        <v>54</v>
      </c>
      <c r="BA1276" s="26"/>
      <c r="BB1276" s="1"/>
      <c r="BC1276" s="27"/>
      <c r="BD1276" s="1"/>
      <c r="BE1276" s="26"/>
      <c r="BF1276" s="1"/>
      <c r="BG1276" s="26"/>
      <c r="BH1276" s="1"/>
      <c r="BI1276" s="26"/>
      <c r="BJ1276" s="1"/>
      <c r="BK1276" s="26"/>
      <c r="BL1276" s="1"/>
      <c r="BM1276" s="26"/>
      <c r="BN1276" s="1"/>
      <c r="BO1276" s="26"/>
      <c r="BP1276" s="1"/>
      <c r="BQ1276" s="26"/>
      <c r="BR1276" s="1"/>
      <c r="BS1276" s="26"/>
      <c r="BT1276" s="1"/>
      <c r="BU1276" s="26"/>
      <c r="BV1276" s="30"/>
      <c r="BW1276" s="26"/>
      <c r="BX1276" s="30"/>
      <c r="BY1276" s="26"/>
      <c r="BZ1276" s="60"/>
      <c r="CA1276" s="30"/>
      <c r="CB1276" s="30"/>
      <c r="CC1276" s="30"/>
    </row>
    <row r="1277" spans="1:81" s="56" customFormat="1" x14ac:dyDescent="0.35">
      <c r="A1277" s="30" t="s">
        <v>60</v>
      </c>
      <c r="B1277" s="1" t="s">
        <v>61</v>
      </c>
      <c r="C1277" s="1" t="s">
        <v>1014</v>
      </c>
      <c r="D1277" s="1" t="s">
        <v>1828</v>
      </c>
      <c r="E1277" s="1" t="s">
        <v>55</v>
      </c>
      <c r="F1277" s="1">
        <v>999925249</v>
      </c>
      <c r="G1277" s="1">
        <f>(J1277+T1277)-H1277</f>
        <v>51</v>
      </c>
      <c r="H1277" s="1"/>
      <c r="I1277" s="27"/>
      <c r="J1277" s="1">
        <f>SUM(K1277,L1277,N1277,O1277,P1277,Q1277,R1277)</f>
        <v>51</v>
      </c>
      <c r="K1277" s="1">
        <f>SUM(AP1277,BT1277,BX1277)</f>
        <v>0</v>
      </c>
      <c r="L1277" s="1">
        <f>SUM(AD1277,AF1277,AH1277,AL1277,AJ1277,AN1277,AR1277,AT1277,AV1277,AX1277,BB1277,BD1277,BF1277,BH1277,BJ1277,BL1277,AZ1277)</f>
        <v>0</v>
      </c>
      <c r="M1277" s="1">
        <f>COUNT(#REF!,AD1277,AF1277,AH1277,AJ1277,AL1277,AN1277,AR1277,AT1277,AV1277,AX1277,AZ1277,BB1277,BD1277,BF1277,BH1277,BJ1277,BL1277)</f>
        <v>0</v>
      </c>
      <c r="N1277" s="1">
        <f>BN1277+BP1277</f>
        <v>0</v>
      </c>
      <c r="O1277" s="1">
        <v>0</v>
      </c>
      <c r="P1277" s="1">
        <f>BR1277</f>
        <v>51</v>
      </c>
      <c r="Q1277" s="1">
        <f>BV1277</f>
        <v>0</v>
      </c>
      <c r="R1277" s="1">
        <v>0</v>
      </c>
      <c r="S1277" s="64"/>
      <c r="T1277" s="1">
        <f>SUM(U1277,V1277,X1277,Y1277,Z1277,AA1277,AB1277)</f>
        <v>0</v>
      </c>
      <c r="U1277" s="1">
        <f>CA1277</f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f>CC1277</f>
        <v>0</v>
      </c>
      <c r="AB1277" s="1">
        <f>CB1277</f>
        <v>0</v>
      </c>
      <c r="AC1277" s="64"/>
      <c r="AD1277" s="1"/>
      <c r="AE1277" s="26"/>
      <c r="AF1277" s="1"/>
      <c r="AG1277" s="26"/>
      <c r="AH1277" s="1"/>
      <c r="AI1277" s="26"/>
      <c r="AJ1277" s="1"/>
      <c r="AK1277" s="26"/>
      <c r="AL1277" s="1"/>
      <c r="AM1277" s="26"/>
      <c r="AN1277" s="1"/>
      <c r="AO1277" s="26"/>
      <c r="AP1277" s="1"/>
      <c r="AQ1277" s="26"/>
      <c r="AR1277" s="1"/>
      <c r="AS1277" s="26"/>
      <c r="AT1277" s="1"/>
      <c r="AU1277" s="26"/>
      <c r="AV1277" s="1"/>
      <c r="AW1277" s="26"/>
      <c r="AX1277" s="1"/>
      <c r="AY1277" s="26"/>
      <c r="AZ1277" s="1"/>
      <c r="BA1277" s="26"/>
      <c r="BB1277" s="1"/>
      <c r="BC1277" s="26"/>
      <c r="BD1277" s="1"/>
      <c r="BE1277" s="26"/>
      <c r="BF1277" s="1"/>
      <c r="BG1277" s="26"/>
      <c r="BH1277" s="1"/>
      <c r="BI1277" s="26"/>
      <c r="BJ1277" s="1"/>
      <c r="BK1277" s="26"/>
      <c r="BL1277" s="1"/>
      <c r="BM1277" s="26"/>
      <c r="BN1277" s="1"/>
      <c r="BO1277" s="26"/>
      <c r="BP1277" s="1"/>
      <c r="BQ1277" s="26"/>
      <c r="BR1277" s="1">
        <v>51</v>
      </c>
      <c r="BS1277" s="26" t="s">
        <v>94</v>
      </c>
      <c r="BT1277" s="1"/>
      <c r="BU1277" s="26"/>
      <c r="BV1277" s="30"/>
      <c r="BW1277" s="26"/>
      <c r="BX1277" s="30"/>
      <c r="BY1277" s="26"/>
      <c r="BZ1277" s="60"/>
      <c r="CA1277" s="30"/>
      <c r="CB1277" s="30"/>
      <c r="CC1277" s="30"/>
    </row>
    <row r="1278" spans="1:81" s="56" customFormat="1" x14ac:dyDescent="0.35">
      <c r="A1278" s="1" t="s">
        <v>60</v>
      </c>
      <c r="B1278" s="31" t="s">
        <v>61</v>
      </c>
      <c r="C1278" s="31" t="s">
        <v>3277</v>
      </c>
      <c r="D1278" s="31" t="s">
        <v>153</v>
      </c>
      <c r="E1278" s="31" t="s">
        <v>55</v>
      </c>
      <c r="F1278" s="1">
        <v>999927302</v>
      </c>
      <c r="G1278" s="1">
        <f>(J1278+T1278)-H1278</f>
        <v>49</v>
      </c>
      <c r="H1278" s="1">
        <f>(K1278+L1278+N1278+O1278+P1278+Q1278+R1278)*0.5</f>
        <v>49</v>
      </c>
      <c r="I1278" s="27"/>
      <c r="J1278" s="1">
        <f>SUM(K1278,L1278,N1278,O1278,P1278,Q1278,R1278)</f>
        <v>98</v>
      </c>
      <c r="K1278" s="1">
        <f>SUM(AP1278,BT1278,BX1278)</f>
        <v>0</v>
      </c>
      <c r="L1278" s="1">
        <f>SUM(AD1278,AF1278,AH1278,AL1278,AJ1278,AN1278,AR1278,AT1278,AV1278,AX1278,BB1278,BD1278,BF1278,BH1278,BJ1278,BL1278,AZ1278)</f>
        <v>30</v>
      </c>
      <c r="M1278" s="1">
        <f>COUNT(#REF!,AD1278,AF1278,AH1278,AJ1278,AL1278,AN1278,AR1278,AT1278,AV1278,AX1278,AZ1278,BB1278,BD1278,BF1278,BH1278,BJ1278,BL1278)</f>
        <v>1</v>
      </c>
      <c r="N1278" s="1">
        <f>BN1278+BP1278</f>
        <v>0</v>
      </c>
      <c r="O1278" s="1">
        <v>0</v>
      </c>
      <c r="P1278" s="1">
        <f>BR1278</f>
        <v>68</v>
      </c>
      <c r="Q1278" s="1">
        <f>BV1278</f>
        <v>0</v>
      </c>
      <c r="R1278" s="1">
        <v>0</v>
      </c>
      <c r="S1278" s="64"/>
      <c r="T1278" s="1">
        <f>SUM(U1278,V1278,X1278,Y1278,Z1278,AA1278,AB1278)</f>
        <v>0</v>
      </c>
      <c r="U1278" s="1">
        <f>CA1278</f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f>CC1278</f>
        <v>0</v>
      </c>
      <c r="AB1278" s="1">
        <f>CB1278</f>
        <v>0</v>
      </c>
      <c r="AC1278" s="64"/>
      <c r="AD1278" s="1"/>
      <c r="AE1278" s="26"/>
      <c r="AF1278" s="1"/>
      <c r="AG1278" s="26"/>
      <c r="AH1278" s="1"/>
      <c r="AI1278" s="26"/>
      <c r="AJ1278" s="1"/>
      <c r="AK1278" s="26"/>
      <c r="AL1278" s="1"/>
      <c r="AM1278" s="26"/>
      <c r="AN1278" s="1"/>
      <c r="AO1278" s="26"/>
      <c r="AP1278" s="1"/>
      <c r="AQ1278" s="26"/>
      <c r="AR1278" s="1">
        <v>30</v>
      </c>
      <c r="AS1278" s="26">
        <v>1</v>
      </c>
      <c r="AT1278" s="1"/>
      <c r="AU1278" s="26"/>
      <c r="AV1278" s="1"/>
      <c r="AW1278" s="26"/>
      <c r="AX1278" s="1"/>
      <c r="AY1278" s="26"/>
      <c r="AZ1278" s="1"/>
      <c r="BA1278" s="26"/>
      <c r="BB1278" s="1"/>
      <c r="BC1278" s="26"/>
      <c r="BD1278" s="1"/>
      <c r="BE1278" s="26"/>
      <c r="BF1278" s="1"/>
      <c r="BG1278" s="26"/>
      <c r="BH1278" s="1"/>
      <c r="BI1278" s="26"/>
      <c r="BJ1278" s="1"/>
      <c r="BK1278" s="26"/>
      <c r="BL1278" s="1"/>
      <c r="BM1278" s="26"/>
      <c r="BN1278" s="1"/>
      <c r="BO1278" s="26"/>
      <c r="BP1278" s="1"/>
      <c r="BQ1278" s="26"/>
      <c r="BR1278" s="1">
        <v>68</v>
      </c>
      <c r="BS1278" s="26">
        <v>8</v>
      </c>
      <c r="BT1278" s="1"/>
      <c r="BU1278" s="26"/>
      <c r="BV1278" s="30"/>
      <c r="BW1278" s="26"/>
      <c r="BX1278" s="30"/>
      <c r="BY1278" s="26"/>
      <c r="BZ1278" s="60"/>
      <c r="CA1278" s="30"/>
      <c r="CB1278" s="30"/>
      <c r="CC1278" s="30"/>
    </row>
    <row r="1279" spans="1:81" s="56" customFormat="1" x14ac:dyDescent="0.35">
      <c r="A1279" s="30" t="s">
        <v>60</v>
      </c>
      <c r="B1279" s="1" t="s">
        <v>61</v>
      </c>
      <c r="C1279" s="1" t="s">
        <v>2911</v>
      </c>
      <c r="D1279" s="1" t="s">
        <v>2912</v>
      </c>
      <c r="E1279" s="1" t="s">
        <v>55</v>
      </c>
      <c r="F1279" s="1">
        <v>999926440</v>
      </c>
      <c r="G1279" s="1">
        <f>(J1279+T1279)-H1279</f>
        <v>45</v>
      </c>
      <c r="H1279" s="1"/>
      <c r="I1279" s="27"/>
      <c r="J1279" s="1">
        <f>SUM(K1279,L1279,N1279,O1279,P1279,Q1279,R1279)</f>
        <v>45</v>
      </c>
      <c r="K1279" s="1">
        <f>SUM(AP1279,BT1279,BX1279)</f>
        <v>0</v>
      </c>
      <c r="L1279" s="1">
        <f>SUM(AD1279,AF1279,AH1279,AL1279,AJ1279,AN1279,AR1279,AT1279,AV1279,AX1279,BB1279,BD1279,BF1279,BH1279,BJ1279,BL1279,AZ1279)</f>
        <v>45</v>
      </c>
      <c r="M1279" s="1">
        <f>COUNT(#REF!,AD1279,AF1279,AH1279,AJ1279,AL1279,AN1279,AR1279,AT1279,AV1279,AX1279,AZ1279,BB1279,BD1279,BF1279,BH1279,BJ1279,BL1279)</f>
        <v>1</v>
      </c>
      <c r="N1279" s="1">
        <f>BN1279+BP1279</f>
        <v>0</v>
      </c>
      <c r="O1279" s="1">
        <v>0</v>
      </c>
      <c r="P1279" s="1">
        <f>BR1279</f>
        <v>0</v>
      </c>
      <c r="Q1279" s="1">
        <f>BV1279</f>
        <v>0</v>
      </c>
      <c r="R1279" s="1">
        <v>0</v>
      </c>
      <c r="S1279" s="64"/>
      <c r="T1279" s="1">
        <f>SUM(U1279,V1279,X1279,Y1279,Z1279,AA1279,AB1279)</f>
        <v>0</v>
      </c>
      <c r="U1279" s="1">
        <f>CA1279</f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f>CC1279</f>
        <v>0</v>
      </c>
      <c r="AB1279" s="1">
        <f>CB1279</f>
        <v>0</v>
      </c>
      <c r="AC1279" s="64"/>
      <c r="AD1279" s="1"/>
      <c r="AE1279" s="26"/>
      <c r="AF1279" s="1"/>
      <c r="AG1279" s="26"/>
      <c r="AH1279" s="1"/>
      <c r="AI1279" s="26"/>
      <c r="AJ1279" s="1"/>
      <c r="AK1279" s="26"/>
      <c r="AL1279" s="1"/>
      <c r="AM1279" s="26"/>
      <c r="AN1279" s="1"/>
      <c r="AO1279" s="26"/>
      <c r="AP1279" s="1"/>
      <c r="AQ1279" s="26"/>
      <c r="AR1279" s="1"/>
      <c r="AS1279" s="26"/>
      <c r="AT1279" s="1"/>
      <c r="AU1279" s="26"/>
      <c r="AV1279" s="1">
        <v>45</v>
      </c>
      <c r="AW1279" s="26">
        <v>2</v>
      </c>
      <c r="AX1279" s="1"/>
      <c r="AY1279" s="26"/>
      <c r="AZ1279" s="1"/>
      <c r="BA1279" s="26"/>
      <c r="BB1279" s="1"/>
      <c r="BC1279" s="26"/>
      <c r="BD1279" s="1"/>
      <c r="BE1279" s="26"/>
      <c r="BF1279" s="1"/>
      <c r="BG1279" s="26"/>
      <c r="BH1279" s="1"/>
      <c r="BI1279" s="26"/>
      <c r="BJ1279" s="1"/>
      <c r="BK1279" s="26"/>
      <c r="BL1279" s="1"/>
      <c r="BM1279" s="26"/>
      <c r="BN1279" s="1"/>
      <c r="BO1279" s="26"/>
      <c r="BP1279" s="1"/>
      <c r="BQ1279" s="26"/>
      <c r="BR1279" s="1"/>
      <c r="BS1279" s="26"/>
      <c r="BT1279" s="1"/>
      <c r="BU1279" s="26"/>
      <c r="BV1279" s="30"/>
      <c r="BW1279" s="26"/>
      <c r="BX1279" s="30"/>
      <c r="BY1279" s="26"/>
      <c r="BZ1279" s="60"/>
      <c r="CA1279" s="30"/>
      <c r="CB1279" s="30"/>
      <c r="CC1279" s="30"/>
    </row>
    <row r="1280" spans="1:81" s="56" customFormat="1" x14ac:dyDescent="0.35">
      <c r="A1280" s="30" t="s">
        <v>60</v>
      </c>
      <c r="B1280" s="1" t="s">
        <v>61</v>
      </c>
      <c r="C1280" s="1" t="s">
        <v>2093</v>
      </c>
      <c r="D1280" s="1" t="s">
        <v>124</v>
      </c>
      <c r="E1280" s="1" t="s">
        <v>55</v>
      </c>
      <c r="F1280" s="1">
        <v>999926431</v>
      </c>
      <c r="G1280" s="1">
        <f>(J1280+T1280)-H1280</f>
        <v>38</v>
      </c>
      <c r="H1280" s="1"/>
      <c r="I1280" s="27"/>
      <c r="J1280" s="1">
        <f>SUM(K1280,L1280,N1280,O1280,P1280,Q1280,R1280)</f>
        <v>38</v>
      </c>
      <c r="K1280" s="1">
        <f>SUM(AP1280,BT1280,BX1280)</f>
        <v>0</v>
      </c>
      <c r="L1280" s="1">
        <f>SUM(AD1280,AF1280,AH1280,AL1280,AJ1280,AN1280,AR1280,AT1280,AV1280,AX1280,BB1280,BD1280,BF1280,BH1280,BJ1280,BL1280,AZ1280)</f>
        <v>38</v>
      </c>
      <c r="M1280" s="1">
        <f>COUNT(#REF!,AD1280,AF1280,AH1280,AJ1280,AL1280,AN1280,AR1280,AT1280,AV1280,AX1280,AZ1280,BB1280,BD1280,BF1280,BH1280,BJ1280,BL1280)</f>
        <v>1</v>
      </c>
      <c r="N1280" s="1">
        <f>BN1280+BP1280</f>
        <v>0</v>
      </c>
      <c r="O1280" s="1">
        <v>0</v>
      </c>
      <c r="P1280" s="1">
        <f>BR1280</f>
        <v>0</v>
      </c>
      <c r="Q1280" s="1">
        <f>BV1280</f>
        <v>0</v>
      </c>
      <c r="R1280" s="1">
        <v>0</v>
      </c>
      <c r="S1280" s="64"/>
      <c r="T1280" s="1">
        <f>SUM(U1280,V1280,X1280,Y1280,Z1280,AA1280,AB1280)</f>
        <v>0</v>
      </c>
      <c r="U1280" s="1">
        <f>CA1280</f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f>CC1280</f>
        <v>0</v>
      </c>
      <c r="AB1280" s="1">
        <f>CB1280</f>
        <v>0</v>
      </c>
      <c r="AC1280" s="64"/>
      <c r="AD1280" s="1"/>
      <c r="AE1280" s="26"/>
      <c r="AF1280" s="1"/>
      <c r="AG1280" s="26"/>
      <c r="AH1280" s="1"/>
      <c r="AI1280" s="26"/>
      <c r="AJ1280" s="1"/>
      <c r="AK1280" s="26"/>
      <c r="AL1280" s="1"/>
      <c r="AM1280" s="26"/>
      <c r="AN1280" s="1">
        <v>38</v>
      </c>
      <c r="AO1280" s="26" t="s">
        <v>94</v>
      </c>
      <c r="AP1280" s="1"/>
      <c r="AQ1280" s="26"/>
      <c r="AR1280" s="1"/>
      <c r="AS1280" s="26"/>
      <c r="AT1280" s="1"/>
      <c r="AU1280" s="26"/>
      <c r="AV1280" s="1"/>
      <c r="AW1280" s="26"/>
      <c r="AX1280" s="1"/>
      <c r="AY1280" s="26"/>
      <c r="AZ1280" s="1"/>
      <c r="BA1280" s="26"/>
      <c r="BB1280" s="1"/>
      <c r="BC1280" s="26"/>
      <c r="BD1280" s="1"/>
      <c r="BE1280" s="26"/>
      <c r="BF1280" s="1"/>
      <c r="BG1280" s="26"/>
      <c r="BH1280" s="1"/>
      <c r="BI1280" s="26"/>
      <c r="BJ1280" s="1"/>
      <c r="BK1280" s="26"/>
      <c r="BL1280" s="1"/>
      <c r="BM1280" s="26"/>
      <c r="BN1280" s="1"/>
      <c r="BO1280" s="26"/>
      <c r="BP1280" s="1"/>
      <c r="BQ1280" s="26"/>
      <c r="BR1280" s="1"/>
      <c r="BS1280" s="26"/>
      <c r="BT1280" s="1"/>
      <c r="BU1280" s="26"/>
      <c r="BV1280" s="30"/>
      <c r="BW1280" s="26"/>
      <c r="BX1280" s="30"/>
      <c r="BY1280" s="26"/>
      <c r="BZ1280" s="60"/>
      <c r="CA1280" s="30"/>
      <c r="CB1280" s="30"/>
      <c r="CC1280" s="30"/>
    </row>
    <row r="1281" spans="1:81" s="56" customFormat="1" x14ac:dyDescent="0.35">
      <c r="A1281" s="30" t="s">
        <v>60</v>
      </c>
      <c r="B1281" s="1" t="s">
        <v>61</v>
      </c>
      <c r="C1281" s="1" t="s">
        <v>2137</v>
      </c>
      <c r="D1281" s="1" t="s">
        <v>409</v>
      </c>
      <c r="E1281" s="1" t="s">
        <v>55</v>
      </c>
      <c r="F1281" s="1">
        <v>999926499</v>
      </c>
      <c r="G1281" s="1">
        <f>(J1281+T1281)-H1281</f>
        <v>38</v>
      </c>
      <c r="H1281" s="1"/>
      <c r="I1281" s="27"/>
      <c r="J1281" s="1">
        <f>SUM(K1281,L1281,N1281,O1281,P1281,Q1281,R1281)</f>
        <v>38</v>
      </c>
      <c r="K1281" s="1">
        <f>SUM(AP1281,BT1281,BX1281)</f>
        <v>0</v>
      </c>
      <c r="L1281" s="1">
        <f>SUM(AD1281,AF1281,AH1281,AL1281,AJ1281,AN1281,AR1281,AT1281,AV1281,AX1281,BB1281,BD1281,BF1281,BH1281,BJ1281,BL1281,AZ1281)</f>
        <v>38</v>
      </c>
      <c r="M1281" s="1">
        <f>COUNT(#REF!,AD1281,AF1281,AH1281,AJ1281,AL1281,AN1281,AR1281,AT1281,AV1281,AX1281,AZ1281,BB1281,BD1281,BF1281,BH1281,BJ1281,BL1281)</f>
        <v>1</v>
      </c>
      <c r="N1281" s="1">
        <f>BN1281+BP1281</f>
        <v>0</v>
      </c>
      <c r="O1281" s="1">
        <v>0</v>
      </c>
      <c r="P1281" s="1">
        <f>BR1281</f>
        <v>0</v>
      </c>
      <c r="Q1281" s="1">
        <f>BV1281</f>
        <v>0</v>
      </c>
      <c r="R1281" s="1">
        <v>0</v>
      </c>
      <c r="S1281" s="64"/>
      <c r="T1281" s="1">
        <f>SUM(U1281,V1281,X1281,Y1281,Z1281,AA1281,AB1281)</f>
        <v>0</v>
      </c>
      <c r="U1281" s="1">
        <f>CA1281</f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f>CC1281</f>
        <v>0</v>
      </c>
      <c r="AB1281" s="1">
        <f>CB1281</f>
        <v>0</v>
      </c>
      <c r="AC1281" s="64"/>
      <c r="AD1281" s="1"/>
      <c r="AE1281" s="26"/>
      <c r="AF1281" s="1"/>
      <c r="AG1281" s="26"/>
      <c r="AH1281" s="1"/>
      <c r="AI1281" s="26"/>
      <c r="AJ1281" s="1"/>
      <c r="AK1281" s="26"/>
      <c r="AL1281" s="1"/>
      <c r="AM1281" s="26"/>
      <c r="AN1281" s="1">
        <v>38</v>
      </c>
      <c r="AO1281" s="26" t="s">
        <v>94</v>
      </c>
      <c r="AP1281" s="1"/>
      <c r="AQ1281" s="26"/>
      <c r="AR1281" s="1"/>
      <c r="AS1281" s="26"/>
      <c r="AT1281" s="1"/>
      <c r="AU1281" s="26"/>
      <c r="AV1281" s="1"/>
      <c r="AW1281" s="26"/>
      <c r="AX1281" s="1"/>
      <c r="AY1281" s="26"/>
      <c r="AZ1281" s="1"/>
      <c r="BA1281" s="26"/>
      <c r="BB1281" s="1"/>
      <c r="BC1281" s="26"/>
      <c r="BD1281" s="1"/>
      <c r="BE1281" s="26"/>
      <c r="BF1281" s="1"/>
      <c r="BG1281" s="26"/>
      <c r="BH1281" s="1"/>
      <c r="BI1281" s="26"/>
      <c r="BJ1281" s="1"/>
      <c r="BK1281" s="26"/>
      <c r="BL1281" s="1"/>
      <c r="BM1281" s="26"/>
      <c r="BN1281" s="1"/>
      <c r="BO1281" s="26"/>
      <c r="BP1281" s="1"/>
      <c r="BQ1281" s="26"/>
      <c r="BR1281" s="1"/>
      <c r="BS1281" s="26"/>
      <c r="BT1281" s="1"/>
      <c r="BU1281" s="26"/>
      <c r="BV1281" s="30"/>
      <c r="BW1281" s="26"/>
      <c r="BX1281" s="30"/>
      <c r="BY1281" s="26"/>
      <c r="BZ1281" s="60"/>
      <c r="CA1281" s="30"/>
      <c r="CB1281" s="30"/>
      <c r="CC1281" s="30"/>
    </row>
    <row r="1282" spans="1:81" s="56" customFormat="1" x14ac:dyDescent="0.35">
      <c r="A1282" s="30" t="s">
        <v>60</v>
      </c>
      <c r="B1282" s="30" t="s">
        <v>61</v>
      </c>
      <c r="C1282" s="30" t="s">
        <v>3147</v>
      </c>
      <c r="D1282" s="30" t="s">
        <v>3148</v>
      </c>
      <c r="E1282" s="30" t="s">
        <v>55</v>
      </c>
      <c r="F1282" s="30">
        <v>999926953</v>
      </c>
      <c r="G1282" s="1">
        <f>(J1282+T1282)-H1282</f>
        <v>38</v>
      </c>
      <c r="H1282" s="1"/>
      <c r="I1282" s="27"/>
      <c r="J1282" s="1">
        <f>SUM(K1282,L1282,N1282,O1282,P1282,Q1282,R1282)</f>
        <v>38</v>
      </c>
      <c r="K1282" s="1">
        <f>SUM(AP1282,BT1282,BX1282)</f>
        <v>0</v>
      </c>
      <c r="L1282" s="1">
        <f>SUM(AD1282,AF1282,AH1282,AL1282,AJ1282,AN1282,AR1282,AT1282,AV1282,AX1282,BB1282,BD1282,BF1282,BH1282,BJ1282,BL1282,AZ1282)</f>
        <v>38</v>
      </c>
      <c r="M1282" s="1">
        <f>COUNT(#REF!,AD1282,AF1282,AH1282,AJ1282,AL1282,AN1282,AR1282,AT1282,AV1282,AX1282,AZ1282,BB1282,BD1282,BF1282,BH1282,BJ1282,BL1282)</f>
        <v>1</v>
      </c>
      <c r="N1282" s="1">
        <f>BN1282+BP1282</f>
        <v>0</v>
      </c>
      <c r="O1282" s="1">
        <v>0</v>
      </c>
      <c r="P1282" s="1">
        <f>BR1282</f>
        <v>0</v>
      </c>
      <c r="Q1282" s="1">
        <f>BV1282</f>
        <v>0</v>
      </c>
      <c r="R1282" s="1">
        <v>0</v>
      </c>
      <c r="S1282" s="64"/>
      <c r="T1282" s="1">
        <f>SUM(U1282,V1282,X1282,Y1282,Z1282,AA1282,AB1282)</f>
        <v>0</v>
      </c>
      <c r="U1282" s="1">
        <f>CA1282</f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f>CC1282</f>
        <v>0</v>
      </c>
      <c r="AB1282" s="1">
        <f>CB1282</f>
        <v>0</v>
      </c>
      <c r="AC1282" s="64"/>
      <c r="AD1282" s="1"/>
      <c r="AE1282" s="26"/>
      <c r="AF1282" s="1"/>
      <c r="AG1282" s="26"/>
      <c r="AH1282" s="1"/>
      <c r="AI1282" s="26"/>
      <c r="AJ1282" s="1"/>
      <c r="AK1282" s="26"/>
      <c r="AL1282" s="1"/>
      <c r="AM1282" s="26"/>
      <c r="AN1282" s="1"/>
      <c r="AO1282" s="26"/>
      <c r="AP1282" s="1"/>
      <c r="AQ1282" s="26"/>
      <c r="AR1282" s="1"/>
      <c r="AS1282" s="26"/>
      <c r="AT1282" s="1"/>
      <c r="AU1282" s="26"/>
      <c r="AV1282" s="1"/>
      <c r="AW1282" s="26"/>
      <c r="AX1282" s="1"/>
      <c r="AY1282" s="26"/>
      <c r="AZ1282" s="1"/>
      <c r="BA1282" s="26"/>
      <c r="BB1282" s="1"/>
      <c r="BC1282" s="26"/>
      <c r="BD1282" s="1">
        <v>38</v>
      </c>
      <c r="BE1282" s="26" t="s">
        <v>94</v>
      </c>
      <c r="BF1282" s="1"/>
      <c r="BG1282" s="26"/>
      <c r="BH1282" s="1"/>
      <c r="BI1282" s="26"/>
      <c r="BJ1282" s="1"/>
      <c r="BK1282" s="26"/>
      <c r="BL1282" s="1"/>
      <c r="BM1282" s="26"/>
      <c r="BN1282" s="1"/>
      <c r="BO1282" s="26"/>
      <c r="BP1282" s="1"/>
      <c r="BQ1282" s="26"/>
      <c r="BR1282" s="1"/>
      <c r="BS1282" s="26"/>
      <c r="BT1282" s="1"/>
      <c r="BU1282" s="26"/>
      <c r="BV1282" s="30"/>
      <c r="BW1282" s="26"/>
      <c r="BX1282" s="30"/>
      <c r="BY1282" s="26"/>
      <c r="BZ1282" s="60"/>
      <c r="CA1282" s="30"/>
      <c r="CB1282" s="30"/>
      <c r="CC1282" s="30"/>
    </row>
    <row r="1283" spans="1:81" s="56" customFormat="1" x14ac:dyDescent="0.35">
      <c r="A1283" s="30" t="s">
        <v>60</v>
      </c>
      <c r="B1283" s="1" t="s">
        <v>61</v>
      </c>
      <c r="C1283" s="1" t="s">
        <v>1653</v>
      </c>
      <c r="D1283" s="1" t="s">
        <v>3247</v>
      </c>
      <c r="E1283" s="1" t="s">
        <v>55</v>
      </c>
      <c r="F1283" s="1">
        <v>999927229</v>
      </c>
      <c r="G1283" s="1">
        <f>(J1283+T1283)-H1283</f>
        <v>38</v>
      </c>
      <c r="H1283" s="1"/>
      <c r="I1283" s="27"/>
      <c r="J1283" s="1">
        <f>SUM(K1283,L1283,N1283,O1283,P1283,Q1283,R1283)</f>
        <v>38</v>
      </c>
      <c r="K1283" s="1">
        <f>SUM(AP1283,BT1283,BX1283)</f>
        <v>0</v>
      </c>
      <c r="L1283" s="1">
        <f>SUM(AD1283,AF1283,AH1283,AL1283,AJ1283,AN1283,AR1283,AT1283,AV1283,AX1283,BB1283,BD1283,BF1283,BH1283,BJ1283,BL1283,AZ1283)</f>
        <v>38</v>
      </c>
      <c r="M1283" s="1">
        <f>COUNT(#REF!,AD1283,AF1283,AH1283,AJ1283,AL1283,AN1283,AR1283,AT1283,AV1283,AX1283,AZ1283,BB1283,BD1283,BF1283,BH1283,BJ1283,BL1283)</f>
        <v>1</v>
      </c>
      <c r="N1283" s="1">
        <f>BN1283+BP1283</f>
        <v>0</v>
      </c>
      <c r="O1283" s="1">
        <v>0</v>
      </c>
      <c r="P1283" s="1">
        <f>BR1283</f>
        <v>0</v>
      </c>
      <c r="Q1283" s="1">
        <f>BV1283</f>
        <v>0</v>
      </c>
      <c r="R1283" s="1">
        <v>0</v>
      </c>
      <c r="S1283" s="64"/>
      <c r="T1283" s="1">
        <f>SUM(U1283,V1283,X1283,Y1283,Z1283,AA1283,AB1283)</f>
        <v>0</v>
      </c>
      <c r="U1283" s="1">
        <f>CA1283</f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f>CC1283</f>
        <v>0</v>
      </c>
      <c r="AB1283" s="1">
        <f>CB1283</f>
        <v>0</v>
      </c>
      <c r="AC1283" s="64"/>
      <c r="AD1283" s="1"/>
      <c r="AE1283" s="26"/>
      <c r="AF1283" s="1"/>
      <c r="AG1283" s="26"/>
      <c r="AH1283" s="1"/>
      <c r="AI1283" s="26"/>
      <c r="AJ1283" s="1"/>
      <c r="AK1283" s="26"/>
      <c r="AL1283" s="1"/>
      <c r="AM1283" s="26"/>
      <c r="AN1283" s="1">
        <v>38</v>
      </c>
      <c r="AO1283" s="26" t="s">
        <v>94</v>
      </c>
      <c r="AP1283" s="1"/>
      <c r="AQ1283" s="26"/>
      <c r="AR1283" s="1"/>
      <c r="AS1283" s="26"/>
      <c r="AT1283" s="1"/>
      <c r="AU1283" s="26"/>
      <c r="AV1283" s="1"/>
      <c r="AW1283" s="26"/>
      <c r="AX1283" s="1"/>
      <c r="AY1283" s="26"/>
      <c r="AZ1283" s="1"/>
      <c r="BA1283" s="26"/>
      <c r="BB1283" s="1"/>
      <c r="BC1283" s="26"/>
      <c r="BD1283" s="1"/>
      <c r="BE1283" s="26"/>
      <c r="BF1283" s="1"/>
      <c r="BG1283" s="26"/>
      <c r="BH1283" s="1"/>
      <c r="BI1283" s="26"/>
      <c r="BJ1283" s="1"/>
      <c r="BK1283" s="26"/>
      <c r="BL1283" s="1"/>
      <c r="BM1283" s="26"/>
      <c r="BN1283" s="1"/>
      <c r="BO1283" s="26"/>
      <c r="BP1283" s="1"/>
      <c r="BQ1283" s="26"/>
      <c r="BR1283" s="1"/>
      <c r="BS1283" s="26"/>
      <c r="BT1283" s="1"/>
      <c r="BU1283" s="26"/>
      <c r="BV1283" s="30"/>
      <c r="BW1283" s="26"/>
      <c r="BX1283" s="30"/>
      <c r="BY1283" s="26"/>
      <c r="BZ1283" s="60"/>
      <c r="CA1283" s="30"/>
      <c r="CB1283" s="30"/>
      <c r="CC1283" s="30"/>
    </row>
    <row r="1284" spans="1:81" s="56" customFormat="1" x14ac:dyDescent="0.35">
      <c r="A1284" s="30" t="s">
        <v>60</v>
      </c>
      <c r="B1284" s="30" t="s">
        <v>61</v>
      </c>
      <c r="C1284" s="30" t="s">
        <v>3389</v>
      </c>
      <c r="D1284" s="30" t="s">
        <v>358</v>
      </c>
      <c r="E1284" s="30" t="s">
        <v>55</v>
      </c>
      <c r="F1284" s="30">
        <v>999927569</v>
      </c>
      <c r="G1284" s="1">
        <f>(J1284+T1284)-H1284</f>
        <v>38</v>
      </c>
      <c r="H1284" s="1"/>
      <c r="I1284" s="27"/>
      <c r="J1284" s="1">
        <f>SUM(K1284,L1284,N1284,O1284,P1284,Q1284,R1284)</f>
        <v>38</v>
      </c>
      <c r="K1284" s="1">
        <f>SUM(AP1284,BT1284,BX1284)</f>
        <v>0</v>
      </c>
      <c r="L1284" s="1">
        <f>SUM(AD1284,AF1284,AH1284,AL1284,AJ1284,AN1284,AR1284,AT1284,AV1284,AX1284,BB1284,BD1284,BF1284,BH1284,BJ1284,BL1284,AZ1284)</f>
        <v>38</v>
      </c>
      <c r="M1284" s="1">
        <f>COUNT(#REF!,AD1284,AF1284,AH1284,AJ1284,AL1284,AN1284,AR1284,AT1284,AV1284,AX1284,AZ1284,BB1284,BD1284,BF1284,BH1284,BJ1284,BL1284)</f>
        <v>1</v>
      </c>
      <c r="N1284" s="1">
        <f>BN1284+BP1284</f>
        <v>0</v>
      </c>
      <c r="O1284" s="1">
        <v>0</v>
      </c>
      <c r="P1284" s="1">
        <f>BR1284</f>
        <v>0</v>
      </c>
      <c r="Q1284" s="1">
        <f>BV1284</f>
        <v>0</v>
      </c>
      <c r="R1284" s="1">
        <v>0</v>
      </c>
      <c r="S1284" s="64"/>
      <c r="T1284" s="1">
        <f>SUM(U1284,V1284,X1284,Y1284,Z1284,AA1284,AB1284)</f>
        <v>0</v>
      </c>
      <c r="U1284" s="1">
        <f>CA1284</f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f>CC1284</f>
        <v>0</v>
      </c>
      <c r="AB1284" s="1">
        <f>CB1284</f>
        <v>0</v>
      </c>
      <c r="AC1284" s="64"/>
      <c r="AD1284" s="1"/>
      <c r="AE1284" s="26"/>
      <c r="AF1284" s="1"/>
      <c r="AG1284" s="26"/>
      <c r="AH1284" s="1"/>
      <c r="AI1284" s="26"/>
      <c r="AJ1284" s="1"/>
      <c r="AK1284" s="26"/>
      <c r="AL1284" s="1"/>
      <c r="AM1284" s="26"/>
      <c r="AN1284" s="1"/>
      <c r="AO1284" s="26"/>
      <c r="AP1284" s="1"/>
      <c r="AQ1284" s="26"/>
      <c r="AR1284" s="1"/>
      <c r="AS1284" s="26"/>
      <c r="AT1284" s="1"/>
      <c r="AU1284" s="26"/>
      <c r="AV1284" s="1"/>
      <c r="AW1284" s="26"/>
      <c r="AX1284" s="1"/>
      <c r="AY1284" s="26"/>
      <c r="AZ1284" s="1"/>
      <c r="BA1284" s="26"/>
      <c r="BB1284" s="1"/>
      <c r="BC1284" s="26"/>
      <c r="BD1284" s="1">
        <v>38</v>
      </c>
      <c r="BE1284" s="26" t="s">
        <v>94</v>
      </c>
      <c r="BF1284" s="1"/>
      <c r="BG1284" s="26"/>
      <c r="BH1284" s="1"/>
      <c r="BI1284" s="26"/>
      <c r="BJ1284" s="1"/>
      <c r="BK1284" s="26"/>
      <c r="BL1284" s="1"/>
      <c r="BM1284" s="26"/>
      <c r="BN1284" s="1"/>
      <c r="BO1284" s="26"/>
      <c r="BP1284" s="1"/>
      <c r="BQ1284" s="26"/>
      <c r="BR1284" s="1"/>
      <c r="BS1284" s="26"/>
      <c r="BT1284" s="1"/>
      <c r="BU1284" s="26"/>
      <c r="BV1284" s="30"/>
      <c r="BW1284" s="26"/>
      <c r="BX1284" s="30"/>
      <c r="BY1284" s="26"/>
      <c r="BZ1284" s="60"/>
      <c r="CA1284" s="30"/>
      <c r="CB1284" s="30"/>
      <c r="CC1284" s="30"/>
    </row>
    <row r="1285" spans="1:81" s="56" customFormat="1" x14ac:dyDescent="0.35">
      <c r="A1285" s="30" t="s">
        <v>60</v>
      </c>
      <c r="B1285" s="31" t="s">
        <v>61</v>
      </c>
      <c r="C1285" s="31" t="s">
        <v>3443</v>
      </c>
      <c r="D1285" s="31" t="s">
        <v>3444</v>
      </c>
      <c r="E1285" s="31" t="s">
        <v>55</v>
      </c>
      <c r="F1285" s="1">
        <v>999927776</v>
      </c>
      <c r="G1285" s="1">
        <f>(J1285+T1285)-H1285</f>
        <v>38</v>
      </c>
      <c r="H1285" s="1"/>
      <c r="I1285" s="27"/>
      <c r="J1285" s="1">
        <f>SUM(K1285,L1285,N1285,O1285,P1285,Q1285,R1285)</f>
        <v>38</v>
      </c>
      <c r="K1285" s="1">
        <f>SUM(AP1285,BT1285,BX1285)</f>
        <v>0</v>
      </c>
      <c r="L1285" s="1">
        <f>SUM(AD1285,AF1285,AH1285,AL1285,AJ1285,AN1285,AR1285,AT1285,AV1285,AX1285,BB1285,BD1285,BF1285,BH1285,BJ1285,BL1285,AZ1285)</f>
        <v>38</v>
      </c>
      <c r="M1285" s="1">
        <f>COUNT(#REF!,AD1285,AF1285,AH1285,AJ1285,AL1285,AN1285,AR1285,AT1285,AV1285,AX1285,AZ1285,BB1285,BD1285,BF1285,BH1285,BJ1285,BL1285)</f>
        <v>1</v>
      </c>
      <c r="N1285" s="1">
        <f>BN1285+BP1285</f>
        <v>0</v>
      </c>
      <c r="O1285" s="1">
        <v>0</v>
      </c>
      <c r="P1285" s="1">
        <f>BR1285</f>
        <v>0</v>
      </c>
      <c r="Q1285" s="1">
        <f>BV1285</f>
        <v>0</v>
      </c>
      <c r="R1285" s="1">
        <v>0</v>
      </c>
      <c r="S1285" s="64"/>
      <c r="T1285" s="1">
        <f>SUM(U1285,V1285,X1285,Y1285,Z1285,AA1285,AB1285)</f>
        <v>0</v>
      </c>
      <c r="U1285" s="1">
        <f>CA1285</f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f>CC1285</f>
        <v>0</v>
      </c>
      <c r="AB1285" s="1">
        <f>CB1285</f>
        <v>0</v>
      </c>
      <c r="AC1285" s="64"/>
      <c r="AD1285" s="1"/>
      <c r="AE1285" s="26"/>
      <c r="AF1285" s="1"/>
      <c r="AG1285" s="26"/>
      <c r="AH1285" s="1"/>
      <c r="AI1285" s="26"/>
      <c r="AJ1285" s="1"/>
      <c r="AK1285" s="26"/>
      <c r="AL1285" s="1"/>
      <c r="AM1285" s="26"/>
      <c r="AN1285" s="1"/>
      <c r="AO1285" s="26"/>
      <c r="AP1285" s="1"/>
      <c r="AQ1285" s="26"/>
      <c r="AR1285" s="1"/>
      <c r="AS1285" s="26"/>
      <c r="AT1285" s="1"/>
      <c r="AU1285" s="26"/>
      <c r="AV1285" s="1"/>
      <c r="AW1285" s="26"/>
      <c r="AX1285" s="1"/>
      <c r="AY1285" s="27"/>
      <c r="AZ1285" s="1">
        <v>38</v>
      </c>
      <c r="BA1285" s="26"/>
      <c r="BB1285" s="1"/>
      <c r="BC1285" s="27"/>
      <c r="BD1285" s="1"/>
      <c r="BE1285" s="26"/>
      <c r="BF1285" s="1"/>
      <c r="BG1285" s="26"/>
      <c r="BH1285" s="1"/>
      <c r="BI1285" s="26"/>
      <c r="BJ1285" s="1"/>
      <c r="BK1285" s="26"/>
      <c r="BL1285" s="1"/>
      <c r="BM1285" s="26"/>
      <c r="BN1285" s="1"/>
      <c r="BO1285" s="26"/>
      <c r="BP1285" s="1"/>
      <c r="BQ1285" s="26"/>
      <c r="BR1285" s="1"/>
      <c r="BS1285" s="26"/>
      <c r="BT1285" s="1"/>
      <c r="BU1285" s="26"/>
      <c r="BV1285" s="30"/>
      <c r="BW1285" s="26"/>
      <c r="BX1285" s="30"/>
      <c r="BY1285" s="26"/>
      <c r="BZ1285" s="60"/>
      <c r="CA1285" s="30"/>
      <c r="CB1285" s="30"/>
      <c r="CC1285" s="30"/>
    </row>
    <row r="1286" spans="1:81" s="56" customFormat="1" x14ac:dyDescent="0.35">
      <c r="A1286" s="30" t="s">
        <v>60</v>
      </c>
      <c r="B1286" s="30" t="s">
        <v>61</v>
      </c>
      <c r="C1286" s="30" t="s">
        <v>2406</v>
      </c>
      <c r="D1286" s="30" t="s">
        <v>3588</v>
      </c>
      <c r="E1286" s="30" t="s">
        <v>55</v>
      </c>
      <c r="F1286" s="30">
        <v>999928150</v>
      </c>
      <c r="G1286" s="1">
        <f>(J1286+T1286)-H1286</f>
        <v>38</v>
      </c>
      <c r="H1286" s="1"/>
      <c r="I1286" s="27"/>
      <c r="J1286" s="1">
        <f>SUM(K1286,L1286,N1286,O1286,P1286,Q1286,R1286)</f>
        <v>38</v>
      </c>
      <c r="K1286" s="1">
        <f>SUM(AP1286,BT1286,BX1286)</f>
        <v>0</v>
      </c>
      <c r="L1286" s="1">
        <f>SUM(AD1286,AF1286,AH1286,AL1286,AJ1286,AN1286,AR1286,AT1286,AV1286,AX1286,BB1286,BD1286,BF1286,BH1286,BJ1286,BL1286,AZ1286)</f>
        <v>38</v>
      </c>
      <c r="M1286" s="1">
        <f>COUNT(#REF!,AD1286,AF1286,AH1286,AJ1286,AL1286,AN1286,AR1286,AT1286,AV1286,AX1286,AZ1286,BB1286,BD1286,BF1286,BH1286,BJ1286,BL1286)</f>
        <v>1</v>
      </c>
      <c r="N1286" s="1">
        <f>BN1286+BP1286</f>
        <v>0</v>
      </c>
      <c r="O1286" s="1">
        <v>0</v>
      </c>
      <c r="P1286" s="1">
        <f>BR1286</f>
        <v>0</v>
      </c>
      <c r="Q1286" s="1">
        <f>BV1286</f>
        <v>0</v>
      </c>
      <c r="R1286" s="1">
        <v>0</v>
      </c>
      <c r="S1286" s="64"/>
      <c r="T1286" s="1">
        <f>SUM(U1286,V1286,X1286,Y1286,Z1286,AA1286,AB1286)</f>
        <v>0</v>
      </c>
      <c r="U1286" s="1">
        <f>CA1286</f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f>CC1286</f>
        <v>0</v>
      </c>
      <c r="AB1286" s="1">
        <f>CB1286</f>
        <v>0</v>
      </c>
      <c r="AC1286" s="64"/>
      <c r="AD1286" s="1"/>
      <c r="AE1286" s="26"/>
      <c r="AF1286" s="1"/>
      <c r="AG1286" s="26"/>
      <c r="AH1286" s="1"/>
      <c r="AI1286" s="26"/>
      <c r="AJ1286" s="1"/>
      <c r="AK1286" s="26"/>
      <c r="AL1286" s="1"/>
      <c r="AM1286" s="26"/>
      <c r="AN1286" s="1"/>
      <c r="AO1286" s="26"/>
      <c r="AP1286" s="1"/>
      <c r="AQ1286" s="26"/>
      <c r="AR1286" s="1"/>
      <c r="AS1286" s="26"/>
      <c r="AT1286" s="1"/>
      <c r="AU1286" s="26"/>
      <c r="AV1286" s="1"/>
      <c r="AW1286" s="26"/>
      <c r="AX1286" s="1"/>
      <c r="AY1286" s="26"/>
      <c r="AZ1286" s="1"/>
      <c r="BA1286" s="26"/>
      <c r="BB1286" s="1"/>
      <c r="BC1286" s="26"/>
      <c r="BD1286" s="1">
        <v>38</v>
      </c>
      <c r="BE1286" s="26" t="s">
        <v>94</v>
      </c>
      <c r="BF1286" s="1"/>
      <c r="BG1286" s="26"/>
      <c r="BH1286" s="1"/>
      <c r="BI1286" s="26"/>
      <c r="BJ1286" s="1"/>
      <c r="BK1286" s="26"/>
      <c r="BL1286" s="1"/>
      <c r="BM1286" s="26"/>
      <c r="BN1286" s="1"/>
      <c r="BO1286" s="26"/>
      <c r="BP1286" s="1"/>
      <c r="BQ1286" s="26"/>
      <c r="BR1286" s="1"/>
      <c r="BS1286" s="26"/>
      <c r="BT1286" s="1"/>
      <c r="BU1286" s="26"/>
      <c r="BV1286" s="30"/>
      <c r="BW1286" s="26"/>
      <c r="BX1286" s="30"/>
      <c r="BY1286" s="26"/>
      <c r="BZ1286" s="60"/>
      <c r="CA1286" s="30"/>
      <c r="CB1286" s="30"/>
      <c r="CC1286" s="30"/>
    </row>
    <row r="1287" spans="1:81" s="56" customFormat="1" x14ac:dyDescent="0.35">
      <c r="A1287" s="1" t="s">
        <v>60</v>
      </c>
      <c r="B1287" s="1" t="s">
        <v>61</v>
      </c>
      <c r="C1287" s="1" t="s">
        <v>2814</v>
      </c>
      <c r="D1287" s="1" t="s">
        <v>1491</v>
      </c>
      <c r="E1287" s="1" t="s">
        <v>55</v>
      </c>
      <c r="F1287" s="1">
        <v>999926199</v>
      </c>
      <c r="G1287" s="1">
        <f>(J1287+T1287)-H1287</f>
        <v>34</v>
      </c>
      <c r="H1287" s="1">
        <f>(K1287+L1287+N1287+O1287+P1287+Q1287+R1287)*0.5</f>
        <v>34</v>
      </c>
      <c r="I1287" s="27"/>
      <c r="J1287" s="1">
        <f>SUM(K1287,L1287,N1287,O1287,P1287,Q1287,R1287)</f>
        <v>68</v>
      </c>
      <c r="K1287" s="1">
        <f>SUM(AP1287,BT1287,BX1287)</f>
        <v>0</v>
      </c>
      <c r="L1287" s="1">
        <f>SUM(AD1287,AF1287,AH1287,AL1287,AJ1287,AN1287,AR1287,AT1287,AV1287,AX1287,BB1287,BD1287,BF1287,BH1287,BJ1287,BL1287,AZ1287)</f>
        <v>68</v>
      </c>
      <c r="M1287" s="1">
        <f>COUNT(#REF!,AD1287,AF1287,AH1287,AJ1287,AL1287,AN1287,AR1287,AT1287,AV1287,AX1287,AZ1287,BB1287,BD1287,BF1287,BH1287,BJ1287,BL1287)</f>
        <v>1</v>
      </c>
      <c r="N1287" s="1">
        <f>BN1287+BP1287</f>
        <v>0</v>
      </c>
      <c r="O1287" s="1">
        <v>0</v>
      </c>
      <c r="P1287" s="1">
        <f>BR1287</f>
        <v>0</v>
      </c>
      <c r="Q1287" s="1">
        <f>BV1287</f>
        <v>0</v>
      </c>
      <c r="R1287" s="1">
        <v>0</v>
      </c>
      <c r="S1287" s="64"/>
      <c r="T1287" s="1">
        <f>SUM(U1287,V1287,X1287,Y1287,Z1287,AA1287,AB1287)</f>
        <v>0</v>
      </c>
      <c r="U1287" s="1">
        <f>CA1287</f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f>CC1287</f>
        <v>0</v>
      </c>
      <c r="AB1287" s="1">
        <f>CB1287</f>
        <v>0</v>
      </c>
      <c r="AC1287" s="64"/>
      <c r="AD1287" s="1"/>
      <c r="AE1287" s="26"/>
      <c r="AF1287" s="1"/>
      <c r="AG1287" s="26"/>
      <c r="AH1287" s="1"/>
      <c r="AI1287" s="26"/>
      <c r="AJ1287" s="1"/>
      <c r="AK1287" s="26"/>
      <c r="AL1287" s="1"/>
      <c r="AM1287" s="26"/>
      <c r="AN1287" s="1">
        <v>68</v>
      </c>
      <c r="AO1287" s="26">
        <v>3</v>
      </c>
      <c r="AP1287" s="1"/>
      <c r="AQ1287" s="26"/>
      <c r="AR1287" s="1"/>
      <c r="AS1287" s="26"/>
      <c r="AT1287" s="1"/>
      <c r="AU1287" s="26"/>
      <c r="AV1287" s="1"/>
      <c r="AW1287" s="26"/>
      <c r="AX1287" s="1"/>
      <c r="AY1287" s="26"/>
      <c r="AZ1287" s="1"/>
      <c r="BA1287" s="26"/>
      <c r="BB1287" s="1"/>
      <c r="BC1287" s="26"/>
      <c r="BD1287" s="1"/>
      <c r="BE1287" s="26"/>
      <c r="BF1287" s="1"/>
      <c r="BG1287" s="26"/>
      <c r="BH1287" s="1"/>
      <c r="BI1287" s="26"/>
      <c r="BJ1287" s="1"/>
      <c r="BK1287" s="26"/>
      <c r="BL1287" s="1"/>
      <c r="BM1287" s="26"/>
      <c r="BN1287" s="1"/>
      <c r="BO1287" s="26"/>
      <c r="BP1287" s="1"/>
      <c r="BQ1287" s="26"/>
      <c r="BR1287" s="1"/>
      <c r="BS1287" s="26"/>
      <c r="BT1287" s="1"/>
      <c r="BU1287" s="26"/>
      <c r="BV1287" s="30"/>
      <c r="BW1287" s="26"/>
      <c r="BX1287" s="30"/>
      <c r="BY1287" s="26"/>
      <c r="BZ1287" s="60"/>
      <c r="CA1287" s="30"/>
      <c r="CB1287" s="30"/>
      <c r="CC1287" s="30"/>
    </row>
    <row r="1288" spans="1:81" s="56" customFormat="1" x14ac:dyDescent="0.35">
      <c r="A1288" s="1" t="s">
        <v>60</v>
      </c>
      <c r="B1288" s="30" t="s">
        <v>61</v>
      </c>
      <c r="C1288" s="30" t="s">
        <v>2731</v>
      </c>
      <c r="D1288" s="30" t="s">
        <v>3148</v>
      </c>
      <c r="E1288" s="30" t="s">
        <v>55</v>
      </c>
      <c r="F1288" s="30">
        <v>999926954</v>
      </c>
      <c r="G1288" s="1">
        <f>(J1288+T1288)-H1288</f>
        <v>34</v>
      </c>
      <c r="H1288" s="1">
        <f>(K1288+L1288+N1288+O1288+P1288+Q1288+R1288)*0.5</f>
        <v>34</v>
      </c>
      <c r="I1288" s="27"/>
      <c r="J1288" s="1">
        <f>SUM(K1288,L1288,N1288,O1288,P1288,Q1288,R1288)</f>
        <v>68</v>
      </c>
      <c r="K1288" s="1">
        <f>SUM(AP1288,BT1288,BX1288)</f>
        <v>0</v>
      </c>
      <c r="L1288" s="1">
        <f>SUM(AD1288,AF1288,AH1288,AL1288,AJ1288,AN1288,AR1288,AT1288,AV1288,AX1288,BB1288,BD1288,BF1288,BH1288,BJ1288,BL1288,AZ1288)</f>
        <v>68</v>
      </c>
      <c r="M1288" s="1">
        <f>COUNT(#REF!,AD1288,AF1288,AH1288,AJ1288,AL1288,AN1288,AR1288,AT1288,AV1288,AX1288,AZ1288,BB1288,BD1288,BF1288,BH1288,BJ1288,BL1288)</f>
        <v>1</v>
      </c>
      <c r="N1288" s="1">
        <f>BN1288+BP1288</f>
        <v>0</v>
      </c>
      <c r="O1288" s="1">
        <v>0</v>
      </c>
      <c r="P1288" s="1">
        <f>BR1288</f>
        <v>0</v>
      </c>
      <c r="Q1288" s="1">
        <f>BV1288</f>
        <v>0</v>
      </c>
      <c r="R1288" s="1">
        <v>0</v>
      </c>
      <c r="S1288" s="64"/>
      <c r="T1288" s="1">
        <f>SUM(U1288,V1288,X1288,Y1288,Z1288,AA1288,AB1288)</f>
        <v>0</v>
      </c>
      <c r="U1288" s="1">
        <f>CA1288</f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f>CC1288</f>
        <v>0</v>
      </c>
      <c r="AB1288" s="1">
        <f>CB1288</f>
        <v>0</v>
      </c>
      <c r="AC1288" s="64"/>
      <c r="AD1288" s="1"/>
      <c r="AE1288" s="26"/>
      <c r="AF1288" s="1"/>
      <c r="AG1288" s="26"/>
      <c r="AH1288" s="1"/>
      <c r="AI1288" s="26"/>
      <c r="AJ1288" s="1"/>
      <c r="AK1288" s="26"/>
      <c r="AL1288" s="1"/>
      <c r="AM1288" s="26"/>
      <c r="AN1288" s="1"/>
      <c r="AO1288" s="26"/>
      <c r="AP1288" s="1"/>
      <c r="AQ1288" s="26"/>
      <c r="AR1288" s="1"/>
      <c r="AS1288" s="26"/>
      <c r="AT1288" s="1"/>
      <c r="AU1288" s="26"/>
      <c r="AV1288" s="1"/>
      <c r="AW1288" s="26"/>
      <c r="AX1288" s="1"/>
      <c r="AY1288" s="26"/>
      <c r="AZ1288" s="1"/>
      <c r="BA1288" s="26"/>
      <c r="BB1288" s="1"/>
      <c r="BC1288" s="26"/>
      <c r="BD1288" s="1">
        <v>68</v>
      </c>
      <c r="BE1288" s="26">
        <v>4</v>
      </c>
      <c r="BF1288" s="1"/>
      <c r="BG1288" s="26"/>
      <c r="BH1288" s="1"/>
      <c r="BI1288" s="26"/>
      <c r="BJ1288" s="1"/>
      <c r="BK1288" s="26"/>
      <c r="BL1288" s="1"/>
      <c r="BM1288" s="26"/>
      <c r="BN1288" s="1"/>
      <c r="BO1288" s="26"/>
      <c r="BP1288" s="1"/>
      <c r="BQ1288" s="26"/>
      <c r="BR1288" s="1"/>
      <c r="BS1288" s="26"/>
      <c r="BT1288" s="1"/>
      <c r="BU1288" s="26"/>
      <c r="BV1288" s="30"/>
      <c r="BW1288" s="26"/>
      <c r="BX1288" s="30"/>
      <c r="BY1288" s="26"/>
      <c r="BZ1288" s="60"/>
      <c r="CA1288" s="30"/>
      <c r="CB1288" s="30"/>
      <c r="CC1288" s="30"/>
    </row>
    <row r="1289" spans="1:81" s="56" customFormat="1" x14ac:dyDescent="0.35">
      <c r="A1289" s="1" t="s">
        <v>60</v>
      </c>
      <c r="B1289" s="31" t="s">
        <v>61</v>
      </c>
      <c r="C1289" s="31" t="s">
        <v>3000</v>
      </c>
      <c r="D1289" s="31" t="s">
        <v>1332</v>
      </c>
      <c r="E1289" s="31" t="s">
        <v>55</v>
      </c>
      <c r="F1289" s="1">
        <v>999926984</v>
      </c>
      <c r="G1289" s="1">
        <f>(J1289+T1289)-H1289</f>
        <v>34</v>
      </c>
      <c r="H1289" s="1">
        <f>(K1289+L1289+N1289+O1289+P1289+Q1289+R1289)*0.5</f>
        <v>34</v>
      </c>
      <c r="I1289" s="27"/>
      <c r="J1289" s="1">
        <f>SUM(K1289,L1289,N1289,O1289,P1289,Q1289,R1289)</f>
        <v>68</v>
      </c>
      <c r="K1289" s="1">
        <f>SUM(AP1289,BT1289,BX1289)</f>
        <v>0</v>
      </c>
      <c r="L1289" s="1">
        <f>SUM(AD1289,AF1289,AH1289,AL1289,AJ1289,AN1289,AR1289,AT1289,AV1289,AX1289,BB1289,BD1289,BF1289,BH1289,BJ1289,BL1289,AZ1289)</f>
        <v>68</v>
      </c>
      <c r="M1289" s="1">
        <f>COUNT(#REF!,AD1289,AF1289,AH1289,AJ1289,AL1289,AN1289,AR1289,AT1289,AV1289,AX1289,AZ1289,BB1289,BD1289,BF1289,BH1289,BJ1289,BL1289)</f>
        <v>1</v>
      </c>
      <c r="N1289" s="1">
        <f>BN1289+BP1289</f>
        <v>0</v>
      </c>
      <c r="O1289" s="1">
        <v>0</v>
      </c>
      <c r="P1289" s="1">
        <f>BR1289</f>
        <v>0</v>
      </c>
      <c r="Q1289" s="1">
        <f>BV1289</f>
        <v>0</v>
      </c>
      <c r="R1289" s="1">
        <v>0</v>
      </c>
      <c r="S1289" s="64"/>
      <c r="T1289" s="1">
        <f>SUM(U1289,V1289,X1289,Y1289,Z1289,AA1289,AB1289)</f>
        <v>0</v>
      </c>
      <c r="U1289" s="1">
        <f>CA1289</f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f>CC1289</f>
        <v>0</v>
      </c>
      <c r="AB1289" s="1">
        <f>CB1289</f>
        <v>0</v>
      </c>
      <c r="AC1289" s="64"/>
      <c r="AD1289" s="1"/>
      <c r="AE1289" s="26"/>
      <c r="AF1289" s="1"/>
      <c r="AG1289" s="26"/>
      <c r="AH1289" s="1"/>
      <c r="AI1289" s="26"/>
      <c r="AJ1289" s="1"/>
      <c r="AK1289" s="26"/>
      <c r="AL1289" s="1"/>
      <c r="AM1289" s="26"/>
      <c r="AN1289" s="1"/>
      <c r="AO1289" s="26"/>
      <c r="AP1289" s="1"/>
      <c r="AQ1289" s="26"/>
      <c r="AR1289" s="1"/>
      <c r="AS1289" s="26"/>
      <c r="AT1289" s="1"/>
      <c r="AU1289" s="26"/>
      <c r="AV1289" s="1"/>
      <c r="AW1289" s="26"/>
      <c r="AX1289" s="1"/>
      <c r="AY1289" s="27"/>
      <c r="AZ1289" s="1">
        <v>68</v>
      </c>
      <c r="BA1289" s="26"/>
      <c r="BB1289" s="1"/>
      <c r="BC1289" s="27"/>
      <c r="BD1289" s="1"/>
      <c r="BE1289" s="26"/>
      <c r="BF1289" s="1"/>
      <c r="BG1289" s="26"/>
      <c r="BH1289" s="1"/>
      <c r="BI1289" s="26"/>
      <c r="BJ1289" s="1"/>
      <c r="BK1289" s="26"/>
      <c r="BL1289" s="1"/>
      <c r="BM1289" s="26"/>
      <c r="BN1289" s="1"/>
      <c r="BO1289" s="26"/>
      <c r="BP1289" s="1"/>
      <c r="BQ1289" s="26"/>
      <c r="BR1289" s="1"/>
      <c r="BS1289" s="26"/>
      <c r="BT1289" s="1"/>
      <c r="BU1289" s="26"/>
      <c r="BV1289" s="30"/>
      <c r="BW1289" s="26"/>
      <c r="BX1289" s="30"/>
      <c r="BY1289" s="26"/>
      <c r="BZ1289" s="60"/>
      <c r="CA1289" s="30"/>
      <c r="CB1289" s="30"/>
      <c r="CC1289" s="30"/>
    </row>
    <row r="1290" spans="1:81" s="56" customFormat="1" x14ac:dyDescent="0.35">
      <c r="A1290" s="1" t="s">
        <v>60</v>
      </c>
      <c r="B1290" s="1" t="s">
        <v>61</v>
      </c>
      <c r="C1290" s="1" t="s">
        <v>1169</v>
      </c>
      <c r="D1290" s="1" t="s">
        <v>2071</v>
      </c>
      <c r="E1290" s="1" t="s">
        <v>55</v>
      </c>
      <c r="F1290" s="1">
        <v>999927019</v>
      </c>
      <c r="G1290" s="1">
        <f>(J1290+T1290)-H1290</f>
        <v>34</v>
      </c>
      <c r="H1290" s="1">
        <f>(K1290+L1290+N1290+O1290+P1290+Q1290+R1290)*0.5</f>
        <v>34</v>
      </c>
      <c r="I1290" s="27"/>
      <c r="J1290" s="1">
        <f>SUM(K1290,L1290,N1290,O1290,P1290,Q1290,R1290)</f>
        <v>68</v>
      </c>
      <c r="K1290" s="1">
        <f>SUM(AP1290,BT1290,BX1290)</f>
        <v>0</v>
      </c>
      <c r="L1290" s="1">
        <f>SUM(AD1290,AF1290,AH1290,AL1290,AJ1290,AN1290,AR1290,AT1290,AV1290,AX1290,BB1290,BD1290,BF1290,BH1290,BJ1290,BL1290,AZ1290)</f>
        <v>68</v>
      </c>
      <c r="M1290" s="1">
        <f>COUNT(#REF!,AD1290,AF1290,AH1290,AJ1290,AL1290,AN1290,AR1290,AT1290,AV1290,AX1290,AZ1290,BB1290,BD1290,BF1290,BH1290,BJ1290,BL1290)</f>
        <v>1</v>
      </c>
      <c r="N1290" s="1">
        <f>BN1290+BP1290</f>
        <v>0</v>
      </c>
      <c r="O1290" s="1">
        <v>0</v>
      </c>
      <c r="P1290" s="1">
        <f>BR1290</f>
        <v>0</v>
      </c>
      <c r="Q1290" s="1">
        <f>BV1290</f>
        <v>0</v>
      </c>
      <c r="R1290" s="1">
        <v>0</v>
      </c>
      <c r="S1290" s="64"/>
      <c r="T1290" s="1">
        <f>SUM(U1290,V1290,X1290,Y1290,Z1290,AA1290,AB1290)</f>
        <v>0</v>
      </c>
      <c r="U1290" s="1">
        <f>CA1290</f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f>CC1290</f>
        <v>0</v>
      </c>
      <c r="AB1290" s="1">
        <f>CB1290</f>
        <v>0</v>
      </c>
      <c r="AC1290" s="64"/>
      <c r="AD1290" s="1"/>
      <c r="AE1290" s="26"/>
      <c r="AF1290" s="1"/>
      <c r="AG1290" s="26"/>
      <c r="AH1290" s="1"/>
      <c r="AI1290" s="26"/>
      <c r="AJ1290" s="1"/>
      <c r="AK1290" s="26"/>
      <c r="AL1290" s="1"/>
      <c r="AM1290" s="26"/>
      <c r="AN1290" s="1"/>
      <c r="AO1290" s="26"/>
      <c r="AP1290" s="1"/>
      <c r="AQ1290" s="26"/>
      <c r="AR1290" s="1"/>
      <c r="AS1290" s="26"/>
      <c r="AT1290" s="1"/>
      <c r="AU1290" s="26"/>
      <c r="AV1290" s="1"/>
      <c r="AW1290" s="26"/>
      <c r="AX1290" s="1"/>
      <c r="AY1290" s="26"/>
      <c r="AZ1290" s="1"/>
      <c r="BA1290" s="26"/>
      <c r="BB1290" s="1"/>
      <c r="BC1290" s="26"/>
      <c r="BD1290" s="1"/>
      <c r="BE1290" s="26"/>
      <c r="BF1290" s="1">
        <v>68</v>
      </c>
      <c r="BG1290" s="26">
        <v>3</v>
      </c>
      <c r="BH1290" s="1"/>
      <c r="BI1290" s="26"/>
      <c r="BJ1290" s="1"/>
      <c r="BK1290" s="26"/>
      <c r="BL1290" s="1"/>
      <c r="BM1290" s="26"/>
      <c r="BN1290" s="1"/>
      <c r="BO1290" s="26"/>
      <c r="BP1290" s="1"/>
      <c r="BQ1290" s="26"/>
      <c r="BR1290" s="1"/>
      <c r="BS1290" s="26"/>
      <c r="BT1290" s="1"/>
      <c r="BU1290" s="26"/>
      <c r="BV1290" s="30"/>
      <c r="BW1290" s="26"/>
      <c r="BX1290" s="30"/>
      <c r="BY1290" s="26"/>
      <c r="BZ1290" s="60"/>
      <c r="CA1290" s="30"/>
      <c r="CB1290" s="30"/>
      <c r="CC1290" s="30"/>
    </row>
    <row r="1291" spans="1:81" s="56" customFormat="1" x14ac:dyDescent="0.35">
      <c r="A1291" s="1" t="s">
        <v>60</v>
      </c>
      <c r="B1291" s="1" t="s">
        <v>61</v>
      </c>
      <c r="C1291" s="1" t="s">
        <v>3454</v>
      </c>
      <c r="D1291" s="1" t="s">
        <v>3451</v>
      </c>
      <c r="E1291" s="1" t="s">
        <v>55</v>
      </c>
      <c r="F1291" s="1">
        <v>999927803</v>
      </c>
      <c r="G1291" s="1">
        <f>(J1291+T1291)-H1291</f>
        <v>34</v>
      </c>
      <c r="H1291" s="1">
        <f>(K1291+L1291+N1291+O1291+P1291+Q1291+R1291)*0.5</f>
        <v>34</v>
      </c>
      <c r="I1291" s="27"/>
      <c r="J1291" s="1">
        <f>SUM(K1291,L1291,N1291,O1291,P1291,Q1291,R1291)</f>
        <v>68</v>
      </c>
      <c r="K1291" s="1">
        <f>SUM(AP1291,BT1291,BX1291)</f>
        <v>0</v>
      </c>
      <c r="L1291" s="1">
        <f>SUM(AD1291,AF1291,AH1291,AL1291,AJ1291,AN1291,AR1291,AT1291,AV1291,AX1291,BB1291,BD1291,BF1291,BH1291,BJ1291,BL1291,AZ1291)</f>
        <v>68</v>
      </c>
      <c r="M1291" s="1">
        <f>COUNT(#REF!,AD1291,AF1291,AH1291,AJ1291,AL1291,AN1291,AR1291,AT1291,AV1291,AX1291,AZ1291,BB1291,BD1291,BF1291,BH1291,BJ1291,BL1291)</f>
        <v>1</v>
      </c>
      <c r="N1291" s="1">
        <f>BN1291+BP1291</f>
        <v>0</v>
      </c>
      <c r="O1291" s="1">
        <v>0</v>
      </c>
      <c r="P1291" s="1">
        <f>BR1291</f>
        <v>0</v>
      </c>
      <c r="Q1291" s="1">
        <f>BV1291</f>
        <v>0</v>
      </c>
      <c r="R1291" s="1">
        <v>0</v>
      </c>
      <c r="S1291" s="64"/>
      <c r="T1291" s="1">
        <f>SUM(U1291,V1291,X1291,Y1291,Z1291,AA1291,AB1291)</f>
        <v>0</v>
      </c>
      <c r="U1291" s="1">
        <f>CA1291</f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f>CC1291</f>
        <v>0</v>
      </c>
      <c r="AB1291" s="1">
        <f>CB1291</f>
        <v>0</v>
      </c>
      <c r="AC1291" s="64"/>
      <c r="AD1291" s="1"/>
      <c r="AE1291" s="26"/>
      <c r="AF1291" s="1"/>
      <c r="AG1291" s="26"/>
      <c r="AH1291" s="1"/>
      <c r="AI1291" s="26"/>
      <c r="AJ1291" s="1"/>
      <c r="AK1291" s="26"/>
      <c r="AL1291" s="1"/>
      <c r="AM1291" s="26"/>
      <c r="AN1291" s="1"/>
      <c r="AO1291" s="26"/>
      <c r="AP1291" s="1"/>
      <c r="AQ1291" s="26"/>
      <c r="AR1291" s="1"/>
      <c r="AS1291" s="26"/>
      <c r="AT1291" s="1"/>
      <c r="AU1291" s="26"/>
      <c r="AV1291" s="1"/>
      <c r="AW1291" s="26"/>
      <c r="AX1291" s="1"/>
      <c r="AY1291" s="26"/>
      <c r="AZ1291" s="1"/>
      <c r="BA1291" s="26"/>
      <c r="BB1291" s="1"/>
      <c r="BC1291" s="26"/>
      <c r="BD1291" s="1"/>
      <c r="BE1291" s="26"/>
      <c r="BF1291" s="1">
        <v>68</v>
      </c>
      <c r="BG1291" s="26">
        <v>4</v>
      </c>
      <c r="BH1291" s="1"/>
      <c r="BI1291" s="26"/>
      <c r="BJ1291" s="1"/>
      <c r="BK1291" s="26"/>
      <c r="BL1291" s="1"/>
      <c r="BM1291" s="26"/>
      <c r="BN1291" s="1"/>
      <c r="BO1291" s="26"/>
      <c r="BP1291" s="1"/>
      <c r="BQ1291" s="26"/>
      <c r="BR1291" s="1"/>
      <c r="BS1291" s="26"/>
      <c r="BT1291" s="1"/>
      <c r="BU1291" s="26"/>
      <c r="BV1291" s="30"/>
      <c r="BW1291" s="26"/>
      <c r="BX1291" s="30"/>
      <c r="BY1291" s="26"/>
      <c r="BZ1291" s="60"/>
      <c r="CA1291" s="30"/>
      <c r="CB1291" s="30"/>
      <c r="CC1291" s="30"/>
    </row>
    <row r="1292" spans="1:81" s="56" customFormat="1" x14ac:dyDescent="0.35">
      <c r="A1292" s="1" t="s">
        <v>60</v>
      </c>
      <c r="B1292" s="1" t="s">
        <v>61</v>
      </c>
      <c r="C1292" s="1" t="s">
        <v>3275</v>
      </c>
      <c r="D1292" s="1" t="s">
        <v>111</v>
      </c>
      <c r="E1292" s="1" t="s">
        <v>55</v>
      </c>
      <c r="F1292" s="1">
        <v>999927300</v>
      </c>
      <c r="G1292" s="1">
        <f>(J1292+T1292)-H1292</f>
        <v>33.5</v>
      </c>
      <c r="H1292" s="1">
        <f>(K1292+L1292+N1292+O1292+P1292+Q1292+R1292)*0.5</f>
        <v>33.5</v>
      </c>
      <c r="I1292" s="27"/>
      <c r="J1292" s="1">
        <f>SUM(K1292,L1292,N1292,O1292,P1292,Q1292,R1292)</f>
        <v>67</v>
      </c>
      <c r="K1292" s="1">
        <f>SUM(AP1292,BT1292,BX1292)</f>
        <v>0</v>
      </c>
      <c r="L1292" s="1">
        <f>SUM(AD1292,AF1292,AH1292,AL1292,AJ1292,AN1292,AR1292,AT1292,AV1292,AX1292,BB1292,BD1292,BF1292,BH1292,BJ1292,BL1292,AZ1292)</f>
        <v>0</v>
      </c>
      <c r="M1292" s="1">
        <f>COUNT(#REF!,AD1292,AF1292,AH1292,AJ1292,AL1292,AN1292,AR1292,AT1292,AV1292,AX1292,AZ1292,BB1292,BD1292,BF1292,BH1292,BJ1292,BL1292)</f>
        <v>0</v>
      </c>
      <c r="N1292" s="1">
        <f>BN1292+BP1292</f>
        <v>67</v>
      </c>
      <c r="O1292" s="1">
        <v>0</v>
      </c>
      <c r="P1292" s="1">
        <f>BR1292</f>
        <v>0</v>
      </c>
      <c r="Q1292" s="1">
        <f>BV1292</f>
        <v>0</v>
      </c>
      <c r="R1292" s="1">
        <v>0</v>
      </c>
      <c r="S1292" s="64"/>
      <c r="T1292" s="1">
        <f>SUM(U1292,V1292,X1292,Y1292,Z1292,AA1292,AB1292)</f>
        <v>0</v>
      </c>
      <c r="U1292" s="1">
        <f>CA1292</f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f>CC1292</f>
        <v>0</v>
      </c>
      <c r="AB1292" s="1">
        <f>CB1292</f>
        <v>0</v>
      </c>
      <c r="AC1292" s="64"/>
      <c r="AD1292" s="1"/>
      <c r="AE1292" s="26"/>
      <c r="AF1292" s="1"/>
      <c r="AG1292" s="26"/>
      <c r="AH1292" s="1"/>
      <c r="AI1292" s="26"/>
      <c r="AJ1292" s="1"/>
      <c r="AK1292" s="27"/>
      <c r="AL1292" s="1"/>
      <c r="AM1292" s="26"/>
      <c r="AN1292" s="1"/>
      <c r="AO1292" s="27"/>
      <c r="AP1292" s="1"/>
      <c r="AQ1292" s="27"/>
      <c r="AR1292" s="1"/>
      <c r="AS1292" s="27"/>
      <c r="AT1292" s="1"/>
      <c r="AU1292" s="27"/>
      <c r="AV1292" s="1"/>
      <c r="AW1292" s="27"/>
      <c r="AX1292" s="1"/>
      <c r="AY1292" s="27"/>
      <c r="AZ1292" s="1"/>
      <c r="BA1292" s="26"/>
      <c r="BB1292" s="1"/>
      <c r="BC1292" s="27"/>
      <c r="BD1292" s="1"/>
      <c r="BE1292" s="27"/>
      <c r="BF1292" s="1"/>
      <c r="BG1292" s="27"/>
      <c r="BH1292" s="1"/>
      <c r="BI1292" s="27"/>
      <c r="BJ1292" s="1"/>
      <c r="BK1292" s="27"/>
      <c r="BL1292" s="1"/>
      <c r="BM1292" s="27"/>
      <c r="BN1292" s="1">
        <v>67</v>
      </c>
      <c r="BO1292" s="26">
        <v>6</v>
      </c>
      <c r="BP1292" s="1"/>
      <c r="BQ1292" s="26"/>
      <c r="BR1292" s="1"/>
      <c r="BS1292" s="26"/>
      <c r="BT1292" s="1"/>
      <c r="BU1292" s="26"/>
      <c r="BV1292" s="30"/>
      <c r="BW1292" s="26"/>
      <c r="BX1292" s="30"/>
      <c r="BY1292" s="26"/>
      <c r="BZ1292" s="60"/>
      <c r="CA1292" s="30"/>
      <c r="CB1292" s="30"/>
      <c r="CC1292" s="30"/>
    </row>
    <row r="1293" spans="1:81" s="56" customFormat="1" x14ac:dyDescent="0.35">
      <c r="A1293" s="1" t="s">
        <v>60</v>
      </c>
      <c r="B1293" s="1" t="s">
        <v>61</v>
      </c>
      <c r="C1293" s="1" t="s">
        <v>3214</v>
      </c>
      <c r="D1293" s="1" t="s">
        <v>3206</v>
      </c>
      <c r="E1293" s="1" t="s">
        <v>55</v>
      </c>
      <c r="F1293" s="1">
        <v>999927144</v>
      </c>
      <c r="G1293" s="1">
        <f>(J1293+T1293)-H1293</f>
        <v>31.5</v>
      </c>
      <c r="H1293" s="1">
        <f>(K1293+L1293+N1293+O1293+P1293+Q1293+R1293)*0.5</f>
        <v>31.5</v>
      </c>
      <c r="I1293" s="27"/>
      <c r="J1293" s="1">
        <f>SUM(K1293,L1293,N1293,O1293,P1293,Q1293,R1293)</f>
        <v>63</v>
      </c>
      <c r="K1293" s="1">
        <f>SUM(AP1293,BT1293,BX1293)</f>
        <v>0</v>
      </c>
      <c r="L1293" s="1">
        <f>SUM(AD1293,AF1293,AH1293,AL1293,AJ1293,AN1293,AR1293,AT1293,AV1293,AX1293,BB1293,BD1293,BF1293,BH1293,BJ1293,BL1293,AZ1293)</f>
        <v>63</v>
      </c>
      <c r="M1293" s="1">
        <f>COUNT(#REF!,AD1293,AF1293,AH1293,AJ1293,AL1293,AN1293,AR1293,AT1293,AV1293,AX1293,AZ1293,BB1293,BD1293,BF1293,BH1293,BJ1293,BL1293)</f>
        <v>1</v>
      </c>
      <c r="N1293" s="1">
        <f>BN1293+BP1293</f>
        <v>0</v>
      </c>
      <c r="O1293" s="1">
        <v>0</v>
      </c>
      <c r="P1293" s="1">
        <f>BR1293</f>
        <v>0</v>
      </c>
      <c r="Q1293" s="1">
        <f>BV1293</f>
        <v>0</v>
      </c>
      <c r="R1293" s="1">
        <v>0</v>
      </c>
      <c r="S1293" s="64"/>
      <c r="T1293" s="1">
        <f>SUM(U1293,V1293,X1293,Y1293,Z1293,AA1293,AB1293)</f>
        <v>0</v>
      </c>
      <c r="U1293" s="1">
        <f>CA1293</f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f>CC1293</f>
        <v>0</v>
      </c>
      <c r="AB1293" s="1">
        <f>CB1293</f>
        <v>0</v>
      </c>
      <c r="AC1293" s="64"/>
      <c r="AD1293" s="1"/>
      <c r="AE1293" s="26"/>
      <c r="AF1293" s="1"/>
      <c r="AG1293" s="26"/>
      <c r="AH1293" s="1"/>
      <c r="AI1293" s="26"/>
      <c r="AJ1293" s="1"/>
      <c r="AK1293" s="26"/>
      <c r="AL1293" s="1"/>
      <c r="AM1293" s="26"/>
      <c r="AN1293" s="1">
        <v>63</v>
      </c>
      <c r="AO1293" s="26">
        <v>5</v>
      </c>
      <c r="AP1293" s="1"/>
      <c r="AQ1293" s="26"/>
      <c r="AR1293" s="1"/>
      <c r="AS1293" s="26"/>
      <c r="AT1293" s="1"/>
      <c r="AU1293" s="26"/>
      <c r="AV1293" s="1"/>
      <c r="AW1293" s="26"/>
      <c r="AX1293" s="1"/>
      <c r="AY1293" s="26"/>
      <c r="AZ1293" s="1"/>
      <c r="BA1293" s="26"/>
      <c r="BB1293" s="1"/>
      <c r="BC1293" s="26"/>
      <c r="BD1293" s="1"/>
      <c r="BE1293" s="26"/>
      <c r="BF1293" s="1"/>
      <c r="BG1293" s="26"/>
      <c r="BH1293" s="1"/>
      <c r="BI1293" s="26"/>
      <c r="BJ1293" s="1"/>
      <c r="BK1293" s="26"/>
      <c r="BL1293" s="1"/>
      <c r="BM1293" s="26"/>
      <c r="BN1293" s="1"/>
      <c r="BO1293" s="26"/>
      <c r="BP1293" s="1"/>
      <c r="BQ1293" s="26"/>
      <c r="BR1293" s="1"/>
      <c r="BS1293" s="26"/>
      <c r="BT1293" s="1"/>
      <c r="BU1293" s="26"/>
      <c r="BV1293" s="30"/>
      <c r="BW1293" s="26"/>
      <c r="BX1293" s="30"/>
      <c r="BY1293" s="26"/>
      <c r="BZ1293" s="60"/>
      <c r="CA1293" s="30"/>
      <c r="CB1293" s="30"/>
      <c r="CC1293" s="30"/>
    </row>
    <row r="1294" spans="1:81" s="56" customFormat="1" x14ac:dyDescent="0.35">
      <c r="A1294" s="1" t="s">
        <v>60</v>
      </c>
      <c r="B1294" s="1" t="s">
        <v>61</v>
      </c>
      <c r="C1294" s="1" t="s">
        <v>3217</v>
      </c>
      <c r="D1294" s="1" t="s">
        <v>3218</v>
      </c>
      <c r="E1294" s="1" t="s">
        <v>55</v>
      </c>
      <c r="F1294" s="1">
        <v>999927155</v>
      </c>
      <c r="G1294" s="1">
        <f>(J1294+T1294)-H1294</f>
        <v>31.5</v>
      </c>
      <c r="H1294" s="1">
        <f>(K1294+L1294+N1294+O1294+P1294+Q1294+R1294)*0.5</f>
        <v>31.5</v>
      </c>
      <c r="I1294" s="27"/>
      <c r="J1294" s="1">
        <f>SUM(K1294,L1294,N1294,O1294,P1294,Q1294,R1294)</f>
        <v>63</v>
      </c>
      <c r="K1294" s="1">
        <f>SUM(AP1294,BT1294,BX1294)</f>
        <v>0</v>
      </c>
      <c r="L1294" s="1">
        <f>SUM(AD1294,AF1294,AH1294,AL1294,AJ1294,AN1294,AR1294,AT1294,AV1294,AX1294,BB1294,BD1294,BF1294,BH1294,BJ1294,BL1294,AZ1294)</f>
        <v>63</v>
      </c>
      <c r="M1294" s="1">
        <f>COUNT(#REF!,AD1294,AF1294,AH1294,AJ1294,AL1294,AN1294,AR1294,AT1294,AV1294,AX1294,AZ1294,BB1294,BD1294,BF1294,BH1294,BJ1294,BL1294)</f>
        <v>1</v>
      </c>
      <c r="N1294" s="1">
        <f>BN1294+BP1294</f>
        <v>0</v>
      </c>
      <c r="O1294" s="1">
        <v>0</v>
      </c>
      <c r="P1294" s="1">
        <f>BR1294</f>
        <v>0</v>
      </c>
      <c r="Q1294" s="1">
        <f>BV1294</f>
        <v>0</v>
      </c>
      <c r="R1294" s="1">
        <v>0</v>
      </c>
      <c r="S1294" s="64"/>
      <c r="T1294" s="1">
        <f>SUM(U1294,V1294,X1294,Y1294,Z1294,AA1294,AB1294)</f>
        <v>0</v>
      </c>
      <c r="U1294" s="1">
        <f>CA1294</f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f>CC1294</f>
        <v>0</v>
      </c>
      <c r="AB1294" s="1">
        <f>CB1294</f>
        <v>0</v>
      </c>
      <c r="AC1294" s="64"/>
      <c r="AD1294" s="1"/>
      <c r="AE1294" s="26"/>
      <c r="AF1294" s="1"/>
      <c r="AG1294" s="26"/>
      <c r="AH1294" s="1"/>
      <c r="AI1294" s="26"/>
      <c r="AJ1294" s="1"/>
      <c r="AK1294" s="26"/>
      <c r="AL1294" s="1"/>
      <c r="AM1294" s="26"/>
      <c r="AN1294" s="1">
        <v>63</v>
      </c>
      <c r="AO1294" s="26">
        <v>5</v>
      </c>
      <c r="AP1294" s="1"/>
      <c r="AQ1294" s="26"/>
      <c r="AR1294" s="1"/>
      <c r="AS1294" s="26"/>
      <c r="AT1294" s="1"/>
      <c r="AU1294" s="26"/>
      <c r="AV1294" s="1"/>
      <c r="AW1294" s="26"/>
      <c r="AX1294" s="1"/>
      <c r="AY1294" s="26"/>
      <c r="AZ1294" s="1"/>
      <c r="BA1294" s="26"/>
      <c r="BB1294" s="1"/>
      <c r="BC1294" s="26"/>
      <c r="BD1294" s="1"/>
      <c r="BE1294" s="26"/>
      <c r="BF1294" s="1"/>
      <c r="BG1294" s="26"/>
      <c r="BH1294" s="1"/>
      <c r="BI1294" s="26"/>
      <c r="BJ1294" s="1"/>
      <c r="BK1294" s="26"/>
      <c r="BL1294" s="1"/>
      <c r="BM1294" s="26"/>
      <c r="BN1294" s="1"/>
      <c r="BO1294" s="26"/>
      <c r="BP1294" s="1"/>
      <c r="BQ1294" s="26"/>
      <c r="BR1294" s="1"/>
      <c r="BS1294" s="26"/>
      <c r="BT1294" s="1"/>
      <c r="BU1294" s="26"/>
      <c r="BV1294" s="30"/>
      <c r="BW1294" s="26"/>
      <c r="BX1294" s="30"/>
      <c r="BY1294" s="26"/>
      <c r="BZ1294" s="60"/>
      <c r="CA1294" s="30"/>
      <c r="CB1294" s="30"/>
      <c r="CC1294" s="30"/>
    </row>
    <row r="1295" spans="1:81" s="56" customFormat="1" x14ac:dyDescent="0.35">
      <c r="A1295" s="1" t="s">
        <v>60</v>
      </c>
      <c r="B1295" s="30" t="s">
        <v>61</v>
      </c>
      <c r="C1295" s="34" t="s">
        <v>3080</v>
      </c>
      <c r="D1295" s="34" t="s">
        <v>3081</v>
      </c>
      <c r="E1295" s="34" t="s">
        <v>55</v>
      </c>
      <c r="F1295" s="30">
        <v>999926840</v>
      </c>
      <c r="G1295" s="1">
        <f>(J1295+T1295)-H1295</f>
        <v>30</v>
      </c>
      <c r="H1295" s="1">
        <f>(K1295+L1295+N1295+O1295+P1295+Q1295+R1295)*0.5</f>
        <v>30</v>
      </c>
      <c r="I1295" s="27"/>
      <c r="J1295" s="1">
        <f>SUM(K1295,L1295,N1295,O1295,P1295,Q1295,R1295)</f>
        <v>60</v>
      </c>
      <c r="K1295" s="1">
        <f>SUM(AP1295,BT1295,BX1295)</f>
        <v>0</v>
      </c>
      <c r="L1295" s="1">
        <f>SUM(AD1295,AF1295,AH1295,AL1295,AJ1295,AN1295,AR1295,AT1295,AV1295,AX1295,BB1295,BD1295,BF1295,BH1295,BJ1295,BL1295,AZ1295)</f>
        <v>60</v>
      </c>
      <c r="M1295" s="1">
        <f>COUNT(#REF!,AD1295,AF1295,AH1295,AJ1295,AL1295,AN1295,AR1295,AT1295,AV1295,AX1295,AZ1295,BB1295,BD1295,BF1295,BH1295,BJ1295,BL1295)</f>
        <v>1</v>
      </c>
      <c r="N1295" s="1">
        <f>BN1295+BP1295</f>
        <v>0</v>
      </c>
      <c r="O1295" s="1">
        <v>0</v>
      </c>
      <c r="P1295" s="1">
        <f>BR1295</f>
        <v>0</v>
      </c>
      <c r="Q1295" s="1">
        <f>BV1295</f>
        <v>0</v>
      </c>
      <c r="R1295" s="1">
        <v>0</v>
      </c>
      <c r="S1295" s="64"/>
      <c r="T1295" s="1">
        <f>SUM(U1295,V1295,X1295,Y1295,Z1295,AA1295,AB1295)</f>
        <v>0</v>
      </c>
      <c r="U1295" s="1">
        <f>CA1295</f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f>CC1295</f>
        <v>0</v>
      </c>
      <c r="AB1295" s="1">
        <f>CB1295</f>
        <v>0</v>
      </c>
      <c r="AC1295" s="64"/>
      <c r="AD1295" s="1"/>
      <c r="AE1295" s="26"/>
      <c r="AF1295" s="1"/>
      <c r="AG1295" s="26"/>
      <c r="AH1295" s="1"/>
      <c r="AI1295" s="26"/>
      <c r="AJ1295" s="1"/>
      <c r="AK1295" s="26"/>
      <c r="AL1295" s="1"/>
      <c r="AM1295" s="26"/>
      <c r="AN1295" s="1"/>
      <c r="AO1295" s="26"/>
      <c r="AP1295" s="1"/>
      <c r="AQ1295" s="26"/>
      <c r="AR1295" s="1"/>
      <c r="AS1295" s="26"/>
      <c r="AT1295" s="1">
        <v>60</v>
      </c>
      <c r="AU1295" s="26">
        <v>1</v>
      </c>
      <c r="AV1295" s="1"/>
      <c r="AW1295" s="26"/>
      <c r="AX1295" s="1"/>
      <c r="AY1295" s="26"/>
      <c r="AZ1295" s="1"/>
      <c r="BA1295" s="26"/>
      <c r="BB1295" s="1"/>
      <c r="BC1295" s="26"/>
      <c r="BD1295" s="1"/>
      <c r="BE1295" s="26"/>
      <c r="BF1295" s="1"/>
      <c r="BG1295" s="26"/>
      <c r="BH1295" s="1"/>
      <c r="BI1295" s="26"/>
      <c r="BJ1295" s="1"/>
      <c r="BK1295" s="26"/>
      <c r="BL1295" s="1"/>
      <c r="BM1295" s="26"/>
      <c r="BN1295" s="1"/>
      <c r="BO1295" s="26"/>
      <c r="BP1295" s="1"/>
      <c r="BQ1295" s="26"/>
      <c r="BR1295" s="1"/>
      <c r="BS1295" s="26"/>
      <c r="BT1295" s="1"/>
      <c r="BU1295" s="26"/>
      <c r="BV1295" s="30"/>
      <c r="BW1295" s="26"/>
      <c r="BX1295" s="30"/>
      <c r="BY1295" s="26"/>
      <c r="BZ1295" s="60"/>
      <c r="CA1295" s="30"/>
      <c r="CB1295" s="30"/>
      <c r="CC1295" s="30"/>
    </row>
    <row r="1296" spans="1:81" s="56" customFormat="1" x14ac:dyDescent="0.35">
      <c r="A1296" s="1" t="s">
        <v>60</v>
      </c>
      <c r="B1296" s="1" t="s">
        <v>61</v>
      </c>
      <c r="C1296" s="1" t="s">
        <v>2768</v>
      </c>
      <c r="D1296" s="1" t="s">
        <v>2769</v>
      </c>
      <c r="E1296" s="1" t="s">
        <v>55</v>
      </c>
      <c r="F1296" s="1">
        <v>999926089</v>
      </c>
      <c r="G1296" s="1">
        <f>(J1296+T1296)-H1296</f>
        <v>22.5</v>
      </c>
      <c r="H1296" s="1">
        <f>(K1296+L1296+N1296+O1296+P1296+Q1296+R1296)*0.5</f>
        <v>22.5</v>
      </c>
      <c r="I1296" s="27"/>
      <c r="J1296" s="1">
        <f>SUM(K1296,L1296,N1296,O1296,P1296,Q1296,R1296)</f>
        <v>45</v>
      </c>
      <c r="K1296" s="1">
        <f>SUM(AP1296,BT1296,BX1296)</f>
        <v>0</v>
      </c>
      <c r="L1296" s="1">
        <f>SUM(AD1296,AF1296,AH1296,AL1296,AJ1296,AN1296,AR1296,AT1296,AV1296,AX1296,BB1296,BD1296,BF1296,BH1296,BJ1296,BL1296,AZ1296)</f>
        <v>45</v>
      </c>
      <c r="M1296" s="1">
        <f>COUNT(#REF!,AD1296,AF1296,AH1296,AJ1296,AL1296,AN1296,AR1296,AT1296,AV1296,AX1296,AZ1296,BB1296,BD1296,BF1296,BH1296,BJ1296,BL1296)</f>
        <v>1</v>
      </c>
      <c r="N1296" s="1">
        <f>BN1296+BP1296</f>
        <v>0</v>
      </c>
      <c r="O1296" s="1">
        <v>0</v>
      </c>
      <c r="P1296" s="1">
        <f>BR1296</f>
        <v>0</v>
      </c>
      <c r="Q1296" s="1">
        <f>BV1296</f>
        <v>0</v>
      </c>
      <c r="R1296" s="1">
        <v>0</v>
      </c>
      <c r="S1296" s="64"/>
      <c r="T1296" s="1">
        <f>SUM(U1296,V1296,X1296,Y1296,Z1296,AA1296,AB1296)</f>
        <v>0</v>
      </c>
      <c r="U1296" s="1">
        <f>CA1296</f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f>CC1296</f>
        <v>0</v>
      </c>
      <c r="AB1296" s="1">
        <f>CB1296</f>
        <v>0</v>
      </c>
      <c r="AC1296" s="64"/>
      <c r="AD1296" s="1"/>
      <c r="AE1296" s="26"/>
      <c r="AF1296" s="1"/>
      <c r="AG1296" s="26"/>
      <c r="AH1296" s="1"/>
      <c r="AI1296" s="26"/>
      <c r="AJ1296" s="1"/>
      <c r="AK1296" s="26"/>
      <c r="AL1296" s="1"/>
      <c r="AM1296" s="26"/>
      <c r="AN1296" s="1"/>
      <c r="AO1296" s="26"/>
      <c r="AP1296" s="1"/>
      <c r="AQ1296" s="26"/>
      <c r="AR1296" s="1"/>
      <c r="AS1296" s="26"/>
      <c r="AT1296" s="1"/>
      <c r="AU1296" s="26"/>
      <c r="AV1296" s="1">
        <v>45</v>
      </c>
      <c r="AW1296" s="26">
        <v>2</v>
      </c>
      <c r="AX1296" s="1"/>
      <c r="AY1296" s="26"/>
      <c r="AZ1296" s="1"/>
      <c r="BA1296" s="26"/>
      <c r="BB1296" s="1"/>
      <c r="BC1296" s="26"/>
      <c r="BD1296" s="1"/>
      <c r="BE1296" s="26"/>
      <c r="BF1296" s="1"/>
      <c r="BG1296" s="26"/>
      <c r="BH1296" s="1"/>
      <c r="BI1296" s="26"/>
      <c r="BJ1296" s="1"/>
      <c r="BK1296" s="26"/>
      <c r="BL1296" s="1"/>
      <c r="BM1296" s="26"/>
      <c r="BN1296" s="1"/>
      <c r="BO1296" s="26"/>
      <c r="BP1296" s="1"/>
      <c r="BQ1296" s="26"/>
      <c r="BR1296" s="1"/>
      <c r="BS1296" s="26"/>
      <c r="BT1296" s="1"/>
      <c r="BU1296" s="26"/>
      <c r="BV1296" s="30"/>
      <c r="BW1296" s="26"/>
      <c r="BX1296" s="30"/>
      <c r="BY1296" s="26"/>
      <c r="BZ1296" s="60"/>
      <c r="CA1296" s="30"/>
      <c r="CB1296" s="30"/>
      <c r="CC1296" s="30"/>
    </row>
    <row r="1297" spans="1:81" s="56" customFormat="1" x14ac:dyDescent="0.35">
      <c r="A1297" s="1" t="s">
        <v>60</v>
      </c>
      <c r="B1297" s="35" t="s">
        <v>61</v>
      </c>
      <c r="C1297" s="35" t="s">
        <v>2874</v>
      </c>
      <c r="D1297" s="35" t="s">
        <v>74</v>
      </c>
      <c r="E1297" s="35" t="s">
        <v>55</v>
      </c>
      <c r="F1297" s="35">
        <v>999926354</v>
      </c>
      <c r="G1297" s="1">
        <f>(J1297+T1297)-H1297</f>
        <v>15</v>
      </c>
      <c r="H1297" s="1">
        <f>(K1297+L1297+N1297+O1297+P1297+Q1297+R1297)*0.5</f>
        <v>15</v>
      </c>
      <c r="I1297" s="27"/>
      <c r="J1297" s="1">
        <f>SUM(K1297,L1297,N1297,O1297,P1297,Q1297,R1297)</f>
        <v>30</v>
      </c>
      <c r="K1297" s="1">
        <f>SUM(AP1297,BT1297,BX1297)</f>
        <v>0</v>
      </c>
      <c r="L1297" s="1">
        <f>SUM(AD1297,AF1297,AH1297,AL1297,AJ1297,AN1297,AR1297,AT1297,AV1297,AX1297,BB1297,BD1297,BF1297,BH1297,BJ1297,BL1297,AZ1297)</f>
        <v>30</v>
      </c>
      <c r="M1297" s="1">
        <f>COUNT(#REF!,AD1297,AF1297,AH1297,AJ1297,AL1297,AN1297,AR1297,AT1297,AV1297,AX1297,AZ1297,BB1297,BD1297,BF1297,BH1297,BJ1297,BL1297)</f>
        <v>1</v>
      </c>
      <c r="N1297" s="1">
        <f>BN1297+BP1297</f>
        <v>0</v>
      </c>
      <c r="O1297" s="1">
        <v>0</v>
      </c>
      <c r="P1297" s="1">
        <f>BR1297</f>
        <v>0</v>
      </c>
      <c r="Q1297" s="1">
        <f>BV1297</f>
        <v>0</v>
      </c>
      <c r="R1297" s="1">
        <v>0</v>
      </c>
      <c r="S1297" s="64"/>
      <c r="T1297" s="1">
        <f>SUM(U1297,V1297,X1297,Y1297,Z1297,AA1297,AB1297)</f>
        <v>0</v>
      </c>
      <c r="U1297" s="1">
        <f>CA1297</f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f>CC1297</f>
        <v>0</v>
      </c>
      <c r="AB1297" s="1">
        <f>CB1297</f>
        <v>0</v>
      </c>
      <c r="AC1297" s="64"/>
      <c r="AD1297" s="1"/>
      <c r="AE1297" s="26"/>
      <c r="AF1297" s="1"/>
      <c r="AG1297" s="26"/>
      <c r="AH1297" s="1">
        <v>30</v>
      </c>
      <c r="AI1297" s="26">
        <v>1</v>
      </c>
      <c r="AJ1297" s="1"/>
      <c r="AK1297" s="26"/>
      <c r="AL1297" s="1"/>
      <c r="AM1297" s="26"/>
      <c r="AN1297" s="1"/>
      <c r="AO1297" s="26"/>
      <c r="AP1297" s="1"/>
      <c r="AQ1297" s="26"/>
      <c r="AR1297" s="1"/>
      <c r="AS1297" s="26"/>
      <c r="AT1297" s="1"/>
      <c r="AU1297" s="26"/>
      <c r="AV1297" s="1"/>
      <c r="AW1297" s="26"/>
      <c r="AX1297" s="1"/>
      <c r="AY1297" s="26"/>
      <c r="AZ1297" s="1"/>
      <c r="BA1297" s="26"/>
      <c r="BB1297" s="1"/>
      <c r="BC1297" s="26"/>
      <c r="BD1297" s="1"/>
      <c r="BE1297" s="26"/>
      <c r="BF1297" s="1"/>
      <c r="BG1297" s="26"/>
      <c r="BH1297" s="1"/>
      <c r="BI1297" s="26"/>
      <c r="BJ1297" s="1"/>
      <c r="BK1297" s="26"/>
      <c r="BL1297" s="1"/>
      <c r="BM1297" s="26"/>
      <c r="BN1297" s="1"/>
      <c r="BO1297" s="26"/>
      <c r="BP1297" s="1"/>
      <c r="BQ1297" s="26"/>
      <c r="BR1297" s="1"/>
      <c r="BS1297" s="26"/>
      <c r="BT1297" s="1"/>
      <c r="BU1297" s="26"/>
      <c r="BV1297" s="30"/>
      <c r="BW1297" s="26"/>
      <c r="BX1297" s="30"/>
      <c r="BY1297" s="26"/>
      <c r="BZ1297" s="60"/>
      <c r="CA1297" s="30"/>
      <c r="CB1297" s="30"/>
      <c r="CC1297" s="30"/>
    </row>
    <row r="1298" spans="1:81" s="56" customFormat="1" x14ac:dyDescent="0.35">
      <c r="A1298" s="30" t="s">
        <v>60</v>
      </c>
      <c r="B1298" s="1" t="s">
        <v>61</v>
      </c>
      <c r="C1298" s="1" t="s">
        <v>2440</v>
      </c>
      <c r="D1298" s="1" t="s">
        <v>2439</v>
      </c>
      <c r="E1298" s="1" t="s">
        <v>55</v>
      </c>
      <c r="F1298" s="1">
        <v>999925277</v>
      </c>
      <c r="G1298" s="1">
        <f>(J1298+T1298)-H1298</f>
        <v>0</v>
      </c>
      <c r="H1298" s="1"/>
      <c r="I1298" s="27"/>
      <c r="J1298" s="1">
        <f>SUM(K1298,L1298,N1298,O1298,P1298,Q1298,R1298)</f>
        <v>0</v>
      </c>
      <c r="K1298" s="1">
        <f>SUM(AP1298,BT1298,BX1298)</f>
        <v>0</v>
      </c>
      <c r="L1298" s="1">
        <f>SUM(AD1298,AF1298,AH1298,AL1298,AJ1298,AN1298,AR1298,AT1298,AV1298,AX1298,BB1298,BD1298,BF1298,BH1298,BJ1298,BL1298,AZ1298)</f>
        <v>0</v>
      </c>
      <c r="M1298" s="1">
        <f>COUNT(#REF!,AD1298,AF1298,AH1298,AJ1298,AL1298,AN1298,AR1298,AT1298,AV1298,AX1298,AZ1298,BB1298,BD1298,BF1298,BH1298,BJ1298,BL1298)</f>
        <v>0</v>
      </c>
      <c r="N1298" s="1">
        <f>BN1298+BP1298</f>
        <v>0</v>
      </c>
      <c r="O1298" s="1">
        <v>0</v>
      </c>
      <c r="P1298" s="1">
        <f>BR1298</f>
        <v>0</v>
      </c>
      <c r="Q1298" s="1">
        <f>BV1298</f>
        <v>0</v>
      </c>
      <c r="R1298" s="1">
        <v>0</v>
      </c>
      <c r="S1298" s="64"/>
      <c r="T1298" s="1">
        <f>SUM(U1298,V1298,X1298,Y1298,Z1298,AA1298,AB1298)</f>
        <v>0</v>
      </c>
      <c r="U1298" s="1">
        <f>CA1298</f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f>CC1298</f>
        <v>0</v>
      </c>
      <c r="AB1298" s="1">
        <f>CB1298</f>
        <v>0</v>
      </c>
      <c r="AC1298" s="64"/>
      <c r="AD1298" s="1"/>
      <c r="AE1298" s="26"/>
      <c r="AF1298" s="1"/>
      <c r="AG1298" s="26"/>
      <c r="AH1298" s="1"/>
      <c r="AI1298" s="26"/>
      <c r="AJ1298" s="1"/>
      <c r="AK1298" s="26"/>
      <c r="AL1298" s="1"/>
      <c r="AM1298" s="26"/>
      <c r="AN1298" s="1"/>
      <c r="AO1298" s="26"/>
      <c r="AP1298" s="1"/>
      <c r="AQ1298" s="26"/>
      <c r="AR1298" s="1"/>
      <c r="AS1298" s="26"/>
      <c r="AT1298" s="1"/>
      <c r="AU1298" s="26"/>
      <c r="AV1298" s="1"/>
      <c r="AW1298" s="26"/>
      <c r="AX1298" s="1"/>
      <c r="AY1298" s="26"/>
      <c r="AZ1298" s="1"/>
      <c r="BA1298" s="26"/>
      <c r="BB1298" s="1"/>
      <c r="BC1298" s="26"/>
      <c r="BD1298" s="1"/>
      <c r="BE1298" s="26"/>
      <c r="BF1298" s="1"/>
      <c r="BG1298" s="26"/>
      <c r="BH1298" s="1"/>
      <c r="BI1298" s="26"/>
      <c r="BJ1298" s="1"/>
      <c r="BK1298" s="26"/>
      <c r="BL1298" s="1"/>
      <c r="BM1298" s="26"/>
      <c r="BN1298" s="1"/>
      <c r="BO1298" s="26"/>
      <c r="BP1298" s="1"/>
      <c r="BQ1298" s="26"/>
      <c r="BR1298" s="1"/>
      <c r="BS1298" s="26"/>
      <c r="BT1298" s="1"/>
      <c r="BU1298" s="26"/>
      <c r="BV1298" s="30"/>
      <c r="BW1298" s="26"/>
      <c r="BX1298" s="30"/>
      <c r="BY1298" s="26"/>
      <c r="BZ1298" s="60"/>
      <c r="CA1298" s="30"/>
      <c r="CB1298" s="30"/>
      <c r="CC1298" s="30"/>
    </row>
    <row r="1299" spans="1:81" s="56" customFormat="1" x14ac:dyDescent="0.35">
      <c r="A1299" s="30" t="s">
        <v>60</v>
      </c>
      <c r="B1299" s="1" t="s">
        <v>61</v>
      </c>
      <c r="C1299" s="1" t="s">
        <v>2283</v>
      </c>
      <c r="D1299" s="1" t="s">
        <v>2284</v>
      </c>
      <c r="E1299" s="1" t="s">
        <v>55</v>
      </c>
      <c r="F1299" s="1">
        <v>999924772</v>
      </c>
      <c r="G1299" s="1">
        <f>(J1299+T1299)-H1299</f>
        <v>0</v>
      </c>
      <c r="H1299" s="30"/>
      <c r="I1299" s="27"/>
      <c r="J1299" s="1">
        <f>SUM(K1299,L1299,N1299,O1299,P1299,Q1299,R1299)</f>
        <v>0</v>
      </c>
      <c r="K1299" s="1">
        <f>SUM(AP1299,BT1299,BX1299)</f>
        <v>0</v>
      </c>
      <c r="L1299" s="1">
        <f>SUM(AD1299,AF1299,AH1299,AL1299,AJ1299,AN1299,AR1299,AT1299,AV1299,AX1299,BB1299,BD1299,BF1299,BH1299,BJ1299,BL1299,AZ1299)</f>
        <v>0</v>
      </c>
      <c r="M1299" s="1">
        <f>COUNT(#REF!,AD1299,AF1299,AH1299,AJ1299,AL1299,AN1299,AR1299,AT1299,AV1299,AX1299,AZ1299,BB1299,BD1299,BF1299,BH1299,BJ1299,BL1299)</f>
        <v>0</v>
      </c>
      <c r="N1299" s="1">
        <f>BN1299+BP1299</f>
        <v>0</v>
      </c>
      <c r="O1299" s="1">
        <v>0</v>
      </c>
      <c r="P1299" s="1">
        <f>BR1299</f>
        <v>0</v>
      </c>
      <c r="Q1299" s="1">
        <f>BV1299</f>
        <v>0</v>
      </c>
      <c r="R1299" s="1">
        <v>0</v>
      </c>
      <c r="S1299" s="64"/>
      <c r="T1299" s="1">
        <f>SUM(U1299,V1299,X1299,Y1299,Z1299,AA1299,AB1299)</f>
        <v>0</v>
      </c>
      <c r="U1299" s="1">
        <f>CA1299</f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f>CC1299</f>
        <v>0</v>
      </c>
      <c r="AB1299" s="1">
        <f>CB1299</f>
        <v>0</v>
      </c>
      <c r="AC1299" s="64"/>
      <c r="AD1299" s="1"/>
      <c r="AE1299" s="26"/>
      <c r="AF1299" s="1"/>
      <c r="AG1299" s="26"/>
      <c r="AH1299" s="1"/>
      <c r="AI1299" s="26"/>
      <c r="AJ1299" s="1"/>
      <c r="AK1299" s="26"/>
      <c r="AL1299" s="1"/>
      <c r="AM1299" s="26"/>
      <c r="AN1299" s="1"/>
      <c r="AO1299" s="26"/>
      <c r="AP1299" s="1"/>
      <c r="AQ1299" s="26"/>
      <c r="AR1299" s="1"/>
      <c r="AS1299" s="26"/>
      <c r="AT1299" s="1"/>
      <c r="AU1299" s="26"/>
      <c r="AV1299" s="1"/>
      <c r="AW1299" s="26"/>
      <c r="AX1299" s="1"/>
      <c r="AY1299" s="26"/>
      <c r="AZ1299" s="1"/>
      <c r="BA1299" s="26"/>
      <c r="BB1299" s="1"/>
      <c r="BC1299" s="26"/>
      <c r="BD1299" s="1"/>
      <c r="BE1299" s="26"/>
      <c r="BF1299" s="1"/>
      <c r="BG1299" s="26"/>
      <c r="BH1299" s="1"/>
      <c r="BI1299" s="26"/>
      <c r="BJ1299" s="1"/>
      <c r="BK1299" s="26"/>
      <c r="BL1299" s="1"/>
      <c r="BM1299" s="26"/>
      <c r="BN1299" s="1"/>
      <c r="BO1299" s="26"/>
      <c r="BP1299" s="1"/>
      <c r="BQ1299" s="26"/>
      <c r="BR1299" s="1"/>
      <c r="BS1299" s="26"/>
      <c r="BT1299" s="1"/>
      <c r="BU1299" s="26"/>
      <c r="BV1299" s="30"/>
      <c r="BW1299" s="26"/>
      <c r="BX1299" s="30"/>
      <c r="BY1299" s="26"/>
      <c r="BZ1299" s="60"/>
      <c r="CA1299" s="30"/>
      <c r="CB1299" s="30"/>
      <c r="CC1299" s="30"/>
    </row>
    <row r="1300" spans="1:81" s="56" customFormat="1" x14ac:dyDescent="0.35">
      <c r="A1300" s="1" t="s">
        <v>60</v>
      </c>
      <c r="B1300" s="1" t="s">
        <v>61</v>
      </c>
      <c r="C1300" s="1" t="s">
        <v>1632</v>
      </c>
      <c r="D1300" s="1" t="s">
        <v>113</v>
      </c>
      <c r="E1300" s="1" t="s">
        <v>55</v>
      </c>
      <c r="F1300" s="1">
        <v>999925488</v>
      </c>
      <c r="G1300" s="1">
        <f>(J1300+T1300)-H1300</f>
        <v>0</v>
      </c>
      <c r="H1300" s="1">
        <f>(K1300+L1300+N1300+O1300+P1300+Q1300+R1300)*0.5</f>
        <v>0</v>
      </c>
      <c r="I1300" s="27"/>
      <c r="J1300" s="1">
        <f>SUM(K1300,L1300,N1300,O1300,P1300,Q1300,R1300)</f>
        <v>0</v>
      </c>
      <c r="K1300" s="1">
        <f>SUM(AP1300,BT1300,BX1300)</f>
        <v>0</v>
      </c>
      <c r="L1300" s="1">
        <f>SUM(AD1300,AF1300,AH1300,AL1300,AJ1300,AN1300,AR1300,AT1300,AV1300,AX1300,BB1300,BD1300,BF1300,BH1300,BJ1300,BL1300,AZ1300)</f>
        <v>0</v>
      </c>
      <c r="M1300" s="1">
        <f>COUNT(#REF!,AD1300,AF1300,AH1300,AJ1300,AL1300,AN1300,AR1300,AT1300,AV1300,AX1300,AZ1300,BB1300,BD1300,BF1300,BH1300,BJ1300,BL1300)</f>
        <v>0</v>
      </c>
      <c r="N1300" s="1">
        <f>BN1300+BP1300</f>
        <v>0</v>
      </c>
      <c r="O1300" s="1">
        <v>0</v>
      </c>
      <c r="P1300" s="1">
        <f>BR1300</f>
        <v>0</v>
      </c>
      <c r="Q1300" s="1">
        <f>BV1300</f>
        <v>0</v>
      </c>
      <c r="R1300" s="1">
        <v>0</v>
      </c>
      <c r="S1300" s="64"/>
      <c r="T1300" s="1">
        <f>SUM(U1300,V1300,X1300,Y1300,Z1300,AA1300,AB1300)</f>
        <v>0</v>
      </c>
      <c r="U1300" s="1">
        <f>CA1300</f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f>CC1300</f>
        <v>0</v>
      </c>
      <c r="AB1300" s="1">
        <f>CB1300</f>
        <v>0</v>
      </c>
      <c r="AC1300" s="64"/>
      <c r="AD1300" s="1"/>
      <c r="AE1300" s="26"/>
      <c r="AF1300" s="1"/>
      <c r="AG1300" s="26"/>
      <c r="AH1300" s="1"/>
      <c r="AI1300" s="26"/>
      <c r="AJ1300" s="1"/>
      <c r="AK1300" s="26"/>
      <c r="AL1300" s="1"/>
      <c r="AM1300" s="26"/>
      <c r="AN1300" s="1"/>
      <c r="AO1300" s="26"/>
      <c r="AP1300" s="1"/>
      <c r="AQ1300" s="26"/>
      <c r="AR1300" s="1"/>
      <c r="AS1300" s="26"/>
      <c r="AT1300" s="1"/>
      <c r="AU1300" s="26"/>
      <c r="AV1300" s="1"/>
      <c r="AW1300" s="26"/>
      <c r="AX1300" s="1"/>
      <c r="AY1300" s="26"/>
      <c r="AZ1300" s="1"/>
      <c r="BA1300" s="26"/>
      <c r="BB1300" s="1"/>
      <c r="BC1300" s="26"/>
      <c r="BD1300" s="1"/>
      <c r="BE1300" s="26"/>
      <c r="BF1300" s="1"/>
      <c r="BG1300" s="26"/>
      <c r="BH1300" s="1"/>
      <c r="BI1300" s="26"/>
      <c r="BJ1300" s="1"/>
      <c r="BK1300" s="26"/>
      <c r="BL1300" s="1"/>
      <c r="BM1300" s="26"/>
      <c r="BN1300" s="1"/>
      <c r="BO1300" s="26"/>
      <c r="BP1300" s="1"/>
      <c r="BQ1300" s="26"/>
      <c r="BR1300" s="1"/>
      <c r="BS1300" s="26"/>
      <c r="BT1300" s="1"/>
      <c r="BU1300" s="26"/>
      <c r="BV1300" s="30"/>
      <c r="BW1300" s="26"/>
      <c r="BX1300" s="30"/>
      <c r="BY1300" s="26"/>
      <c r="BZ1300" s="60"/>
      <c r="CA1300" s="30"/>
      <c r="CB1300" s="30"/>
      <c r="CC1300" s="30"/>
    </row>
    <row r="1301" spans="1:81" s="56" customFormat="1" x14ac:dyDescent="0.35">
      <c r="A1301" s="30" t="s">
        <v>91</v>
      </c>
      <c r="B1301" s="30" t="s">
        <v>61</v>
      </c>
      <c r="C1301" s="30" t="s">
        <v>86</v>
      </c>
      <c r="D1301" s="30" t="s">
        <v>86</v>
      </c>
      <c r="E1301" s="30" t="s">
        <v>55</v>
      </c>
      <c r="F1301" s="30">
        <v>999926948</v>
      </c>
      <c r="G1301" s="1">
        <f>(J1301+T1301)-H1301</f>
        <v>100</v>
      </c>
      <c r="H1301" s="1"/>
      <c r="I1301" s="27"/>
      <c r="J1301" s="1">
        <f>SUM(K1301,L1301,N1301,O1301,P1301,Q1301,R1301)</f>
        <v>100</v>
      </c>
      <c r="K1301" s="1">
        <f>SUM(AP1301,BT1301,BX1301)</f>
        <v>100</v>
      </c>
      <c r="L1301" s="1">
        <f>SUM(AD1301,AF1301,AH1301,AL1301,AJ1301,AN1301,AR1301,AT1301,AV1301,AX1301,BB1301,BD1301,BF1301,BH1301,BJ1301,BL1301,AZ1301)</f>
        <v>0</v>
      </c>
      <c r="M1301" s="1">
        <f>COUNT(#REF!,AD1301,AF1301,AH1301,AJ1301,AL1301,AN1301,AR1301,AT1301,AV1301,AX1301,AZ1301,BB1301,BD1301,BF1301,BH1301,BJ1301,BL1301)</f>
        <v>0</v>
      </c>
      <c r="N1301" s="1">
        <f>BN1301+BP1301</f>
        <v>0</v>
      </c>
      <c r="O1301" s="1">
        <v>0</v>
      </c>
      <c r="P1301" s="1">
        <f>BR1301</f>
        <v>0</v>
      </c>
      <c r="Q1301" s="1">
        <f>BV1301</f>
        <v>0</v>
      </c>
      <c r="R1301" s="1">
        <v>0</v>
      </c>
      <c r="S1301" s="64"/>
      <c r="T1301" s="1">
        <f>SUM(U1301,V1301,X1301,Y1301,Z1301,AA1301,AB1301)</f>
        <v>0</v>
      </c>
      <c r="U1301" s="1">
        <f>CA1301</f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f>CC1301</f>
        <v>0</v>
      </c>
      <c r="AB1301" s="1">
        <f>CB1301</f>
        <v>0</v>
      </c>
      <c r="AC1301" s="64"/>
      <c r="AD1301" s="1"/>
      <c r="AE1301" s="26"/>
      <c r="AF1301" s="1"/>
      <c r="AG1301" s="26"/>
      <c r="AH1301" s="1"/>
      <c r="AI1301" s="26"/>
      <c r="AJ1301" s="1"/>
      <c r="AK1301" s="26"/>
      <c r="AL1301" s="1"/>
      <c r="AM1301" s="26"/>
      <c r="AN1301" s="1"/>
      <c r="AO1301" s="26"/>
      <c r="AP1301" s="1">
        <v>100</v>
      </c>
      <c r="AQ1301" s="26">
        <v>1</v>
      </c>
      <c r="AR1301" s="1"/>
      <c r="AS1301" s="26"/>
      <c r="AT1301" s="1"/>
      <c r="AU1301" s="26"/>
      <c r="AV1301" s="1"/>
      <c r="AW1301" s="26"/>
      <c r="AX1301" s="1"/>
      <c r="AY1301" s="26"/>
      <c r="AZ1301" s="1"/>
      <c r="BA1301" s="26"/>
      <c r="BB1301" s="1"/>
      <c r="BC1301" s="26"/>
      <c r="BD1301" s="1"/>
      <c r="BE1301" s="26"/>
      <c r="BF1301" s="1"/>
      <c r="BG1301" s="26"/>
      <c r="BH1301" s="1"/>
      <c r="BI1301" s="26"/>
      <c r="BJ1301" s="1"/>
      <c r="BK1301" s="26"/>
      <c r="BL1301" s="1"/>
      <c r="BM1301" s="26"/>
      <c r="BN1301" s="1"/>
      <c r="BO1301" s="26"/>
      <c r="BP1301" s="1"/>
      <c r="BQ1301" s="26"/>
      <c r="BR1301" s="1"/>
      <c r="BS1301" s="26"/>
      <c r="BT1301" s="1"/>
      <c r="BU1301" s="26"/>
      <c r="BV1301" s="30"/>
      <c r="BW1301" s="26"/>
      <c r="BX1301" s="30"/>
      <c r="BY1301" s="26"/>
      <c r="BZ1301" s="60"/>
      <c r="CA1301" s="30"/>
      <c r="CB1301" s="30"/>
      <c r="CC1301" s="30"/>
    </row>
    <row r="1302" spans="1:81" s="56" customFormat="1" x14ac:dyDescent="0.35">
      <c r="A1302" s="30" t="s">
        <v>91</v>
      </c>
      <c r="B1302" s="1" t="s">
        <v>61</v>
      </c>
      <c r="C1302" s="1" t="s">
        <v>2222</v>
      </c>
      <c r="D1302" s="1" t="s">
        <v>2953</v>
      </c>
      <c r="E1302" s="1" t="s">
        <v>55</v>
      </c>
      <c r="F1302" s="1">
        <v>999926531</v>
      </c>
      <c r="G1302" s="1">
        <f>(J1302+T1302)-H1302</f>
        <v>75</v>
      </c>
      <c r="H1302" s="1">
        <f>(K1302+L1302+N1302+O1302+P1302+Q1302+R1302)*0.5</f>
        <v>75</v>
      </c>
      <c r="I1302" s="27"/>
      <c r="J1302" s="1">
        <f>SUM(K1302,L1302,N1302,O1302,P1302,Q1302,R1302)</f>
        <v>150</v>
      </c>
      <c r="K1302" s="1">
        <f>SUM(AP1302,BT1302,BX1302)</f>
        <v>0</v>
      </c>
      <c r="L1302" s="1">
        <f>SUM(AD1302,AF1302,AH1302,AL1302,AJ1302,AN1302,AR1302,AT1302,AV1302,AX1302,BB1302,BD1302,BF1302,BH1302,BJ1302,BL1302,AZ1302)</f>
        <v>60</v>
      </c>
      <c r="M1302" s="1">
        <f>COUNT(#REF!,AD1302,AF1302,AH1302,AJ1302,AL1302,AN1302,AR1302,AT1302,AV1302,AX1302,AZ1302,BB1302,BD1302,BF1302,BH1302,BJ1302,BL1302)</f>
        <v>1</v>
      </c>
      <c r="N1302" s="1">
        <f>BN1302+BP1302</f>
        <v>0</v>
      </c>
      <c r="O1302" s="1">
        <v>0</v>
      </c>
      <c r="P1302" s="1">
        <f>BR1302</f>
        <v>90</v>
      </c>
      <c r="Q1302" s="1">
        <f>BV1302</f>
        <v>0</v>
      </c>
      <c r="R1302" s="1">
        <v>0</v>
      </c>
      <c r="S1302" s="64"/>
      <c r="T1302" s="1">
        <f>SUM(U1302,V1302,X1302,Y1302,Z1302,AA1302,AB1302)</f>
        <v>0</v>
      </c>
      <c r="U1302" s="1">
        <f>CA1302</f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f>CC1302</f>
        <v>0</v>
      </c>
      <c r="AB1302" s="1">
        <f>CB1302</f>
        <v>0</v>
      </c>
      <c r="AC1302" s="64"/>
      <c r="AD1302" s="1"/>
      <c r="AE1302" s="26"/>
      <c r="AF1302" s="1"/>
      <c r="AG1302" s="26"/>
      <c r="AH1302" s="1"/>
      <c r="AI1302" s="26"/>
      <c r="AJ1302" s="1"/>
      <c r="AK1302" s="26"/>
      <c r="AL1302" s="1"/>
      <c r="AM1302" s="26"/>
      <c r="AN1302" s="1">
        <v>60</v>
      </c>
      <c r="AO1302" s="26">
        <v>1</v>
      </c>
      <c r="AP1302" s="1"/>
      <c r="AQ1302" s="26"/>
      <c r="AR1302" s="1"/>
      <c r="AS1302" s="26"/>
      <c r="AT1302" s="1"/>
      <c r="AU1302" s="26"/>
      <c r="AV1302" s="1"/>
      <c r="AW1302" s="26"/>
      <c r="AX1302" s="1"/>
      <c r="AY1302" s="26"/>
      <c r="AZ1302" s="1"/>
      <c r="BA1302" s="26"/>
      <c r="BB1302" s="1"/>
      <c r="BC1302" s="26"/>
      <c r="BD1302" s="1"/>
      <c r="BE1302" s="26"/>
      <c r="BF1302" s="1"/>
      <c r="BG1302" s="26"/>
      <c r="BH1302" s="1"/>
      <c r="BI1302" s="26"/>
      <c r="BJ1302" s="1"/>
      <c r="BK1302" s="26"/>
      <c r="BL1302" s="1"/>
      <c r="BM1302" s="26"/>
      <c r="BN1302" s="1"/>
      <c r="BO1302" s="26"/>
      <c r="BP1302" s="1"/>
      <c r="BQ1302" s="26"/>
      <c r="BR1302" s="1">
        <v>90</v>
      </c>
      <c r="BS1302" s="26">
        <v>4</v>
      </c>
      <c r="BT1302" s="1"/>
      <c r="BU1302" s="26"/>
      <c r="BV1302" s="30"/>
      <c r="BW1302" s="26"/>
      <c r="BX1302" s="30"/>
      <c r="BY1302" s="26"/>
      <c r="BZ1302" s="60"/>
      <c r="CA1302" s="30"/>
      <c r="CB1302" s="30"/>
      <c r="CC1302" s="30"/>
    </row>
    <row r="1303" spans="1:81" s="56" customFormat="1" x14ac:dyDescent="0.35">
      <c r="A1303" s="30" t="s">
        <v>91</v>
      </c>
      <c r="B1303" s="30" t="s">
        <v>61</v>
      </c>
      <c r="C1303" s="30" t="s">
        <v>745</v>
      </c>
      <c r="D1303" s="30" t="s">
        <v>111</v>
      </c>
      <c r="E1303" s="30" t="s">
        <v>55</v>
      </c>
      <c r="F1303" s="30">
        <v>999927073</v>
      </c>
      <c r="G1303" s="1">
        <f>(J1303+T1303)-H1303</f>
        <v>75</v>
      </c>
      <c r="H1303" s="1"/>
      <c r="I1303" s="27"/>
      <c r="J1303" s="1">
        <f>SUM(K1303,L1303,N1303,O1303,P1303,Q1303,R1303)</f>
        <v>75</v>
      </c>
      <c r="K1303" s="1">
        <f>SUM(AP1303,BT1303,BX1303)</f>
        <v>75</v>
      </c>
      <c r="L1303" s="1">
        <f>SUM(AD1303,AF1303,AH1303,AL1303,AJ1303,AN1303,AR1303,AT1303,AV1303,AX1303,BB1303,BD1303,BF1303,BH1303,BJ1303,BL1303,AZ1303)</f>
        <v>0</v>
      </c>
      <c r="M1303" s="1">
        <f>COUNT(#REF!,AD1303,AF1303,AH1303,AJ1303,AL1303,AN1303,AR1303,AT1303,AV1303,AX1303,AZ1303,BB1303,BD1303,BF1303,BH1303,BJ1303,BL1303)</f>
        <v>0</v>
      </c>
      <c r="N1303" s="1">
        <f>BN1303+BP1303</f>
        <v>0</v>
      </c>
      <c r="O1303" s="1">
        <v>0</v>
      </c>
      <c r="P1303" s="1">
        <f>BR1303</f>
        <v>0</v>
      </c>
      <c r="Q1303" s="1">
        <f>BV1303</f>
        <v>0</v>
      </c>
      <c r="R1303" s="1">
        <v>0</v>
      </c>
      <c r="S1303" s="64"/>
      <c r="T1303" s="1">
        <f>SUM(U1303,V1303,X1303,Y1303,Z1303,AA1303,AB1303)</f>
        <v>0</v>
      </c>
      <c r="U1303" s="1">
        <f>CA1303</f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f>CC1303</f>
        <v>0</v>
      </c>
      <c r="AB1303" s="1">
        <f>CB1303</f>
        <v>0</v>
      </c>
      <c r="AC1303" s="64"/>
      <c r="AD1303" s="1"/>
      <c r="AE1303" s="26"/>
      <c r="AF1303" s="1"/>
      <c r="AG1303" s="26"/>
      <c r="AH1303" s="1"/>
      <c r="AI1303" s="26"/>
      <c r="AJ1303" s="1"/>
      <c r="AK1303" s="26"/>
      <c r="AL1303" s="1"/>
      <c r="AM1303" s="26"/>
      <c r="AN1303" s="1"/>
      <c r="AO1303" s="26"/>
      <c r="AP1303" s="1">
        <v>75</v>
      </c>
      <c r="AQ1303" s="26">
        <v>2</v>
      </c>
      <c r="AR1303" s="1"/>
      <c r="AS1303" s="26"/>
      <c r="AT1303" s="1"/>
      <c r="AU1303" s="26"/>
      <c r="AV1303" s="1"/>
      <c r="AW1303" s="26"/>
      <c r="AX1303" s="1"/>
      <c r="AY1303" s="26"/>
      <c r="AZ1303" s="1"/>
      <c r="BA1303" s="26"/>
      <c r="BB1303" s="1"/>
      <c r="BC1303" s="26"/>
      <c r="BD1303" s="1"/>
      <c r="BE1303" s="26"/>
      <c r="BF1303" s="1"/>
      <c r="BG1303" s="26"/>
      <c r="BH1303" s="1"/>
      <c r="BI1303" s="26"/>
      <c r="BJ1303" s="1"/>
      <c r="BK1303" s="26"/>
      <c r="BL1303" s="1"/>
      <c r="BM1303" s="26"/>
      <c r="BN1303" s="1"/>
      <c r="BO1303" s="26"/>
      <c r="BP1303" s="1"/>
      <c r="BQ1303" s="26"/>
      <c r="BR1303" s="1"/>
      <c r="BS1303" s="26"/>
      <c r="BT1303" s="1"/>
      <c r="BU1303" s="26"/>
      <c r="BV1303" s="30"/>
      <c r="BW1303" s="26"/>
      <c r="BX1303" s="30"/>
      <c r="BY1303" s="26"/>
      <c r="BZ1303" s="60"/>
      <c r="CA1303" s="30"/>
      <c r="CB1303" s="30"/>
      <c r="CC1303" s="30"/>
    </row>
    <row r="1304" spans="1:81" s="56" customFormat="1" x14ac:dyDescent="0.35">
      <c r="A1304" s="30" t="s">
        <v>91</v>
      </c>
      <c r="B1304" s="30" t="s">
        <v>61</v>
      </c>
      <c r="C1304" s="30" t="s">
        <v>3181</v>
      </c>
      <c r="D1304" s="30" t="s">
        <v>3182</v>
      </c>
      <c r="E1304" s="30" t="s">
        <v>55</v>
      </c>
      <c r="F1304" s="30">
        <v>999927066</v>
      </c>
      <c r="G1304" s="1">
        <f>(J1304+T1304)-H1304</f>
        <v>56</v>
      </c>
      <c r="H1304" s="1"/>
      <c r="I1304" s="27"/>
      <c r="J1304" s="1">
        <f>SUM(K1304,L1304,N1304,O1304,P1304,Q1304,R1304)</f>
        <v>56</v>
      </c>
      <c r="K1304" s="1">
        <f>SUM(AP1304,BT1304,BX1304)</f>
        <v>56</v>
      </c>
      <c r="L1304" s="1">
        <f>SUM(AD1304,AF1304,AH1304,AL1304,AJ1304,AN1304,AR1304,AT1304,AV1304,AX1304,BB1304,BD1304,BF1304,BH1304,BJ1304,BL1304,AZ1304)</f>
        <v>0</v>
      </c>
      <c r="M1304" s="1">
        <f>COUNT(#REF!,AD1304,AF1304,AH1304,AJ1304,AL1304,AN1304,AR1304,AT1304,AV1304,AX1304,AZ1304,BB1304,BD1304,BF1304,BH1304,BJ1304,BL1304)</f>
        <v>0</v>
      </c>
      <c r="N1304" s="1">
        <f>BN1304+BP1304</f>
        <v>0</v>
      </c>
      <c r="O1304" s="1">
        <v>0</v>
      </c>
      <c r="P1304" s="1">
        <f>BR1304</f>
        <v>0</v>
      </c>
      <c r="Q1304" s="1">
        <f>BV1304</f>
        <v>0</v>
      </c>
      <c r="R1304" s="1">
        <v>0</v>
      </c>
      <c r="S1304" s="64"/>
      <c r="T1304" s="1">
        <f>SUM(U1304,V1304,X1304,Y1304,Z1304,AA1304,AB1304)</f>
        <v>0</v>
      </c>
      <c r="U1304" s="1">
        <f>CA1304</f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f>CC1304</f>
        <v>0</v>
      </c>
      <c r="AB1304" s="1">
        <f>CB1304</f>
        <v>0</v>
      </c>
      <c r="AC1304" s="64"/>
      <c r="AD1304" s="1"/>
      <c r="AE1304" s="26"/>
      <c r="AF1304" s="1"/>
      <c r="AG1304" s="26"/>
      <c r="AH1304" s="1"/>
      <c r="AI1304" s="26"/>
      <c r="AJ1304" s="1"/>
      <c r="AK1304" s="26"/>
      <c r="AL1304" s="1"/>
      <c r="AM1304" s="26"/>
      <c r="AN1304" s="1"/>
      <c r="AO1304" s="26"/>
      <c r="AP1304" s="1">
        <v>56</v>
      </c>
      <c r="AQ1304" s="26">
        <v>4</v>
      </c>
      <c r="AR1304" s="1"/>
      <c r="AS1304" s="26"/>
      <c r="AT1304" s="1"/>
      <c r="AU1304" s="26"/>
      <c r="AV1304" s="1"/>
      <c r="AW1304" s="26"/>
      <c r="AX1304" s="1"/>
      <c r="AY1304" s="26"/>
      <c r="AZ1304" s="1"/>
      <c r="BA1304" s="26"/>
      <c r="BB1304" s="1"/>
      <c r="BC1304" s="26"/>
      <c r="BD1304" s="1"/>
      <c r="BE1304" s="26"/>
      <c r="BF1304" s="1"/>
      <c r="BG1304" s="26"/>
      <c r="BH1304" s="1"/>
      <c r="BI1304" s="26"/>
      <c r="BJ1304" s="1"/>
      <c r="BK1304" s="26"/>
      <c r="BL1304" s="1"/>
      <c r="BM1304" s="26"/>
      <c r="BN1304" s="1"/>
      <c r="BO1304" s="26"/>
      <c r="BP1304" s="1"/>
      <c r="BQ1304" s="26"/>
      <c r="BR1304" s="1"/>
      <c r="BS1304" s="26"/>
      <c r="BT1304" s="1"/>
      <c r="BU1304" s="26"/>
      <c r="BV1304" s="30"/>
      <c r="BW1304" s="26"/>
      <c r="BX1304" s="30"/>
      <c r="BY1304" s="26"/>
      <c r="BZ1304" s="60"/>
      <c r="CA1304" s="30"/>
      <c r="CB1304" s="30"/>
      <c r="CC1304" s="30"/>
    </row>
    <row r="1305" spans="1:81" s="56" customFormat="1" x14ac:dyDescent="0.35">
      <c r="A1305" s="30" t="s">
        <v>91</v>
      </c>
      <c r="B1305" s="30" t="s">
        <v>61</v>
      </c>
      <c r="C1305" s="30" t="s">
        <v>1070</v>
      </c>
      <c r="D1305" s="30" t="s">
        <v>524</v>
      </c>
      <c r="E1305" s="30" t="s">
        <v>55</v>
      </c>
      <c r="F1305" s="30">
        <v>999927080</v>
      </c>
      <c r="G1305" s="1">
        <f>(J1305+T1305)-H1305</f>
        <v>56</v>
      </c>
      <c r="H1305" s="1"/>
      <c r="I1305" s="27"/>
      <c r="J1305" s="1">
        <f>SUM(K1305,L1305,N1305,O1305,P1305,Q1305,R1305)</f>
        <v>56</v>
      </c>
      <c r="K1305" s="1">
        <f>SUM(AP1305,BT1305,BX1305)</f>
        <v>56</v>
      </c>
      <c r="L1305" s="1">
        <f>SUM(AD1305,AF1305,AH1305,AL1305,AJ1305,AN1305,AR1305,AT1305,AV1305,AX1305,BB1305,BD1305,BF1305,BH1305,BJ1305,BL1305,AZ1305)</f>
        <v>0</v>
      </c>
      <c r="M1305" s="1">
        <f>COUNT(#REF!,AD1305,AF1305,AH1305,AJ1305,AL1305,AN1305,AR1305,AT1305,AV1305,AX1305,AZ1305,BB1305,BD1305,BF1305,BH1305,BJ1305,BL1305)</f>
        <v>0</v>
      </c>
      <c r="N1305" s="1">
        <f>BN1305+BP1305</f>
        <v>0</v>
      </c>
      <c r="O1305" s="1">
        <v>0</v>
      </c>
      <c r="P1305" s="1">
        <f>BR1305</f>
        <v>0</v>
      </c>
      <c r="Q1305" s="1">
        <f>BV1305</f>
        <v>0</v>
      </c>
      <c r="R1305" s="1">
        <v>0</v>
      </c>
      <c r="S1305" s="64"/>
      <c r="T1305" s="1">
        <f>SUM(U1305,V1305,X1305,Y1305,Z1305,AA1305,AB1305)</f>
        <v>0</v>
      </c>
      <c r="U1305" s="1">
        <f>CA1305</f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f>CC1305</f>
        <v>0</v>
      </c>
      <c r="AB1305" s="1">
        <f>CB1305</f>
        <v>0</v>
      </c>
      <c r="AC1305" s="64"/>
      <c r="AD1305" s="1"/>
      <c r="AE1305" s="26"/>
      <c r="AF1305" s="1"/>
      <c r="AG1305" s="26"/>
      <c r="AH1305" s="1"/>
      <c r="AI1305" s="26"/>
      <c r="AJ1305" s="1"/>
      <c r="AK1305" s="26"/>
      <c r="AL1305" s="1"/>
      <c r="AM1305" s="26"/>
      <c r="AN1305" s="1"/>
      <c r="AO1305" s="26"/>
      <c r="AP1305" s="1">
        <v>56</v>
      </c>
      <c r="AQ1305" s="26">
        <v>3</v>
      </c>
      <c r="AR1305" s="1"/>
      <c r="AS1305" s="26"/>
      <c r="AT1305" s="1"/>
      <c r="AU1305" s="26"/>
      <c r="AV1305" s="1"/>
      <c r="AW1305" s="26"/>
      <c r="AX1305" s="1"/>
      <c r="AY1305" s="26"/>
      <c r="AZ1305" s="1"/>
      <c r="BA1305" s="26"/>
      <c r="BB1305" s="1"/>
      <c r="BC1305" s="26"/>
      <c r="BD1305" s="1"/>
      <c r="BE1305" s="26"/>
      <c r="BF1305" s="1"/>
      <c r="BG1305" s="26"/>
      <c r="BH1305" s="1"/>
      <c r="BI1305" s="26"/>
      <c r="BJ1305" s="1"/>
      <c r="BK1305" s="26"/>
      <c r="BL1305" s="1"/>
      <c r="BM1305" s="26"/>
      <c r="BN1305" s="1"/>
      <c r="BO1305" s="26"/>
      <c r="BP1305" s="1"/>
      <c r="BQ1305" s="26"/>
      <c r="BR1305" s="1"/>
      <c r="BS1305" s="26"/>
      <c r="BT1305" s="1"/>
      <c r="BU1305" s="26"/>
      <c r="BV1305" s="30"/>
      <c r="BW1305" s="26"/>
      <c r="BX1305" s="30"/>
      <c r="BY1305" s="26"/>
      <c r="BZ1305" s="60"/>
      <c r="CA1305" s="30"/>
      <c r="CB1305" s="30"/>
      <c r="CC1305" s="30"/>
    </row>
    <row r="1306" spans="1:81" s="56" customFormat="1" x14ac:dyDescent="0.35">
      <c r="A1306" s="30" t="s">
        <v>91</v>
      </c>
      <c r="B1306" s="30" t="s">
        <v>61</v>
      </c>
      <c r="C1306" s="30" t="s">
        <v>3078</v>
      </c>
      <c r="D1306" s="30" t="s">
        <v>3079</v>
      </c>
      <c r="E1306" s="30" t="s">
        <v>55</v>
      </c>
      <c r="F1306" s="30">
        <v>999926839</v>
      </c>
      <c r="G1306" s="1">
        <f>(J1306+T1306)-H1306</f>
        <v>52</v>
      </c>
      <c r="H1306" s="1"/>
      <c r="I1306" s="27"/>
      <c r="J1306" s="1">
        <f>SUM(K1306,L1306,N1306,O1306,P1306,Q1306,R1306)</f>
        <v>52</v>
      </c>
      <c r="K1306" s="1">
        <f>SUM(AP1306,BT1306,BX1306)</f>
        <v>52</v>
      </c>
      <c r="L1306" s="1">
        <f>SUM(AD1306,AF1306,AH1306,AL1306,AJ1306,AN1306,AR1306,AT1306,AV1306,AX1306,BB1306,BD1306,BF1306,BH1306,BJ1306,BL1306,AZ1306)</f>
        <v>0</v>
      </c>
      <c r="M1306" s="1">
        <f>COUNT(#REF!,AD1306,AF1306,AH1306,AJ1306,AL1306,AN1306,AR1306,AT1306,AV1306,AX1306,AZ1306,BB1306,BD1306,BF1306,BH1306,BJ1306,BL1306)</f>
        <v>0</v>
      </c>
      <c r="N1306" s="1">
        <f>BN1306+BP1306</f>
        <v>0</v>
      </c>
      <c r="O1306" s="1">
        <v>0</v>
      </c>
      <c r="P1306" s="1">
        <f>BR1306</f>
        <v>0</v>
      </c>
      <c r="Q1306" s="1">
        <f>BV1306</f>
        <v>0</v>
      </c>
      <c r="R1306" s="1">
        <v>0</v>
      </c>
      <c r="S1306" s="64"/>
      <c r="T1306" s="1">
        <f>SUM(U1306,V1306,X1306,Y1306,Z1306,AA1306,AB1306)</f>
        <v>0</v>
      </c>
      <c r="U1306" s="1">
        <f>CA1306</f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f>CC1306</f>
        <v>0</v>
      </c>
      <c r="AB1306" s="1">
        <f>CB1306</f>
        <v>0</v>
      </c>
      <c r="AC1306" s="64"/>
      <c r="AD1306" s="1"/>
      <c r="AE1306" s="26"/>
      <c r="AF1306" s="1"/>
      <c r="AG1306" s="26"/>
      <c r="AH1306" s="1"/>
      <c r="AI1306" s="26"/>
      <c r="AJ1306" s="1"/>
      <c r="AK1306" s="26"/>
      <c r="AL1306" s="1"/>
      <c r="AM1306" s="26"/>
      <c r="AN1306" s="1"/>
      <c r="AO1306" s="26"/>
      <c r="AP1306" s="1">
        <v>52</v>
      </c>
      <c r="AQ1306" s="26">
        <v>5</v>
      </c>
      <c r="AR1306" s="1"/>
      <c r="AS1306" s="26"/>
      <c r="AT1306" s="1"/>
      <c r="AU1306" s="26"/>
      <c r="AV1306" s="1"/>
      <c r="AW1306" s="26"/>
      <c r="AX1306" s="1"/>
      <c r="AY1306" s="26"/>
      <c r="AZ1306" s="1"/>
      <c r="BA1306" s="26"/>
      <c r="BB1306" s="1"/>
      <c r="BC1306" s="26"/>
      <c r="BD1306" s="1"/>
      <c r="BE1306" s="26"/>
      <c r="BF1306" s="1"/>
      <c r="BG1306" s="26"/>
      <c r="BH1306" s="1"/>
      <c r="BI1306" s="26"/>
      <c r="BJ1306" s="1"/>
      <c r="BK1306" s="26"/>
      <c r="BL1306" s="1"/>
      <c r="BM1306" s="26"/>
      <c r="BN1306" s="1"/>
      <c r="BO1306" s="26"/>
      <c r="BP1306" s="1"/>
      <c r="BQ1306" s="26"/>
      <c r="BR1306" s="1"/>
      <c r="BS1306" s="26"/>
      <c r="BT1306" s="1"/>
      <c r="BU1306" s="26"/>
      <c r="BV1306" s="30"/>
      <c r="BW1306" s="26"/>
      <c r="BX1306" s="30"/>
      <c r="BY1306" s="26"/>
      <c r="BZ1306" s="60"/>
      <c r="CA1306" s="30"/>
      <c r="CB1306" s="30"/>
      <c r="CC1306" s="30"/>
    </row>
    <row r="1307" spans="1:81" s="56" customFormat="1" x14ac:dyDescent="0.35">
      <c r="A1307" s="30" t="s">
        <v>91</v>
      </c>
      <c r="B1307" s="30" t="s">
        <v>61</v>
      </c>
      <c r="C1307" s="30" t="s">
        <v>3207</v>
      </c>
      <c r="D1307" s="30" t="s">
        <v>3208</v>
      </c>
      <c r="E1307" s="30" t="s">
        <v>55</v>
      </c>
      <c r="F1307" s="30">
        <v>999927117</v>
      </c>
      <c r="G1307" s="1">
        <f>(J1307+T1307)-H1307</f>
        <v>48</v>
      </c>
      <c r="H1307" s="1"/>
      <c r="I1307" s="27"/>
      <c r="J1307" s="1">
        <f>SUM(K1307,L1307,N1307,O1307,P1307,Q1307,R1307)</f>
        <v>48</v>
      </c>
      <c r="K1307" s="1">
        <f>SUM(AP1307,BT1307,BX1307)</f>
        <v>48</v>
      </c>
      <c r="L1307" s="1">
        <f>SUM(AD1307,AF1307,AH1307,AL1307,AJ1307,AN1307,AR1307,AT1307,AV1307,AX1307,BB1307,BD1307,BF1307,BH1307,BJ1307,BL1307,AZ1307)</f>
        <v>0</v>
      </c>
      <c r="M1307" s="1">
        <f>COUNT(#REF!,AD1307,AF1307,AH1307,AJ1307,AL1307,AN1307,AR1307,AT1307,AV1307,AX1307,AZ1307,BB1307,BD1307,BF1307,BH1307,BJ1307,BL1307)</f>
        <v>0</v>
      </c>
      <c r="N1307" s="1">
        <f>BN1307+BP1307</f>
        <v>0</v>
      </c>
      <c r="O1307" s="1">
        <v>0</v>
      </c>
      <c r="P1307" s="1">
        <f>BR1307</f>
        <v>0</v>
      </c>
      <c r="Q1307" s="1">
        <f>BV1307</f>
        <v>0</v>
      </c>
      <c r="R1307" s="1">
        <v>0</v>
      </c>
      <c r="S1307" s="64"/>
      <c r="T1307" s="1">
        <f>SUM(U1307,V1307,X1307,Y1307,Z1307,AA1307,AB1307)</f>
        <v>0</v>
      </c>
      <c r="U1307" s="1">
        <f>CA1307</f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f>CC1307</f>
        <v>0</v>
      </c>
      <c r="AB1307" s="1">
        <f>CB1307</f>
        <v>0</v>
      </c>
      <c r="AC1307" s="64"/>
      <c r="AD1307" s="1"/>
      <c r="AE1307" s="26"/>
      <c r="AF1307" s="1"/>
      <c r="AG1307" s="26"/>
      <c r="AH1307" s="1"/>
      <c r="AI1307" s="26"/>
      <c r="AJ1307" s="1"/>
      <c r="AK1307" s="26"/>
      <c r="AL1307" s="1"/>
      <c r="AM1307" s="26"/>
      <c r="AN1307" s="1"/>
      <c r="AO1307" s="26"/>
      <c r="AP1307" s="1">
        <v>48</v>
      </c>
      <c r="AQ1307" s="26">
        <v>6</v>
      </c>
      <c r="AR1307" s="1"/>
      <c r="AS1307" s="26"/>
      <c r="AT1307" s="1"/>
      <c r="AU1307" s="26"/>
      <c r="AV1307" s="1"/>
      <c r="AW1307" s="26"/>
      <c r="AX1307" s="1"/>
      <c r="AY1307" s="26"/>
      <c r="AZ1307" s="1"/>
      <c r="BA1307" s="26"/>
      <c r="BB1307" s="1"/>
      <c r="BC1307" s="26"/>
      <c r="BD1307" s="1"/>
      <c r="BE1307" s="26"/>
      <c r="BF1307" s="1"/>
      <c r="BG1307" s="26"/>
      <c r="BH1307" s="1"/>
      <c r="BI1307" s="26"/>
      <c r="BJ1307" s="1"/>
      <c r="BK1307" s="26"/>
      <c r="BL1307" s="1"/>
      <c r="BM1307" s="26"/>
      <c r="BN1307" s="1"/>
      <c r="BO1307" s="26"/>
      <c r="BP1307" s="1"/>
      <c r="BQ1307" s="26"/>
      <c r="BR1307" s="1"/>
      <c r="BS1307" s="26"/>
      <c r="BT1307" s="1"/>
      <c r="BU1307" s="26"/>
      <c r="BV1307" s="30"/>
      <c r="BW1307" s="26"/>
      <c r="BX1307" s="30"/>
      <c r="BY1307" s="26"/>
      <c r="BZ1307" s="60"/>
      <c r="CA1307" s="30"/>
      <c r="CB1307" s="30"/>
      <c r="CC1307" s="30"/>
    </row>
    <row r="1308" spans="1:81" s="56" customFormat="1" x14ac:dyDescent="0.35">
      <c r="A1308" s="30" t="s">
        <v>91</v>
      </c>
      <c r="B1308" s="30" t="s">
        <v>61</v>
      </c>
      <c r="C1308" s="30" t="s">
        <v>1001</v>
      </c>
      <c r="D1308" s="30" t="s">
        <v>3305</v>
      </c>
      <c r="E1308" s="30" t="s">
        <v>55</v>
      </c>
      <c r="F1308" s="30">
        <v>999927372</v>
      </c>
      <c r="G1308" s="1">
        <f>(J1308+T1308)-H1308</f>
        <v>44</v>
      </c>
      <c r="H1308" s="1"/>
      <c r="I1308" s="27"/>
      <c r="J1308" s="1">
        <f>SUM(K1308,L1308,N1308,O1308,P1308,Q1308,R1308)</f>
        <v>44</v>
      </c>
      <c r="K1308" s="1">
        <f>SUM(AP1308,BT1308,BX1308)</f>
        <v>44</v>
      </c>
      <c r="L1308" s="1">
        <f>SUM(AD1308,AF1308,AH1308,AL1308,AJ1308,AN1308,AR1308,AT1308,AV1308,AX1308,BB1308,BD1308,BF1308,BH1308,BJ1308,BL1308,AZ1308)</f>
        <v>0</v>
      </c>
      <c r="M1308" s="1">
        <f>COUNT(#REF!,AD1308,AF1308,AH1308,AJ1308,AL1308,AN1308,AR1308,AT1308,AV1308,AX1308,AZ1308,BB1308,BD1308,BF1308,BH1308,BJ1308,BL1308)</f>
        <v>0</v>
      </c>
      <c r="N1308" s="1">
        <f>BN1308+BP1308</f>
        <v>0</v>
      </c>
      <c r="O1308" s="1">
        <v>0</v>
      </c>
      <c r="P1308" s="1">
        <f>BR1308</f>
        <v>0</v>
      </c>
      <c r="Q1308" s="1">
        <f>BV1308</f>
        <v>0</v>
      </c>
      <c r="R1308" s="1">
        <v>0</v>
      </c>
      <c r="S1308" s="64"/>
      <c r="T1308" s="1">
        <f>SUM(U1308,V1308,X1308,Y1308,Z1308,AA1308,AB1308)</f>
        <v>0</v>
      </c>
      <c r="U1308" s="1">
        <f>CA1308</f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f>CC1308</f>
        <v>0</v>
      </c>
      <c r="AB1308" s="1">
        <f>CB1308</f>
        <v>0</v>
      </c>
      <c r="AC1308" s="64"/>
      <c r="AD1308" s="1"/>
      <c r="AE1308" s="26"/>
      <c r="AF1308" s="1"/>
      <c r="AG1308" s="26"/>
      <c r="AH1308" s="1"/>
      <c r="AI1308" s="26"/>
      <c r="AJ1308" s="1"/>
      <c r="AK1308" s="26"/>
      <c r="AL1308" s="1"/>
      <c r="AM1308" s="26"/>
      <c r="AN1308" s="1"/>
      <c r="AO1308" s="26"/>
      <c r="AP1308" s="1">
        <v>44</v>
      </c>
      <c r="AQ1308" s="26">
        <v>7</v>
      </c>
      <c r="AR1308" s="1"/>
      <c r="AS1308" s="26"/>
      <c r="AT1308" s="1"/>
      <c r="AU1308" s="26"/>
      <c r="AV1308" s="1"/>
      <c r="AW1308" s="26"/>
      <c r="AX1308" s="1"/>
      <c r="AY1308" s="26"/>
      <c r="AZ1308" s="1"/>
      <c r="BA1308" s="26"/>
      <c r="BB1308" s="1"/>
      <c r="BC1308" s="26"/>
      <c r="BD1308" s="1"/>
      <c r="BE1308" s="26"/>
      <c r="BF1308" s="1"/>
      <c r="BG1308" s="26"/>
      <c r="BH1308" s="1"/>
      <c r="BI1308" s="26"/>
      <c r="BJ1308" s="1"/>
      <c r="BK1308" s="26"/>
      <c r="BL1308" s="1"/>
      <c r="BM1308" s="26"/>
      <c r="BN1308" s="1"/>
      <c r="BO1308" s="26"/>
      <c r="BP1308" s="1"/>
      <c r="BQ1308" s="26"/>
      <c r="BR1308" s="1"/>
      <c r="BS1308" s="26"/>
      <c r="BT1308" s="1"/>
      <c r="BU1308" s="26"/>
      <c r="BV1308" s="30"/>
      <c r="BW1308" s="26"/>
      <c r="BX1308" s="30"/>
      <c r="BY1308" s="26"/>
      <c r="BZ1308" s="60"/>
      <c r="CA1308" s="30"/>
      <c r="CB1308" s="30"/>
      <c r="CC1308" s="30"/>
    </row>
    <row r="1309" spans="1:81" s="56" customFormat="1" x14ac:dyDescent="0.35">
      <c r="A1309" s="30" t="s">
        <v>91</v>
      </c>
      <c r="B1309" s="30" t="s">
        <v>61</v>
      </c>
      <c r="C1309" s="30" t="s">
        <v>530</v>
      </c>
      <c r="D1309" s="30" t="s">
        <v>3191</v>
      </c>
      <c r="E1309" s="30" t="s">
        <v>55</v>
      </c>
      <c r="F1309" s="30">
        <v>999927077</v>
      </c>
      <c r="G1309" s="1">
        <f>(J1309+T1309)-H1309</f>
        <v>42</v>
      </c>
      <c r="H1309" s="1"/>
      <c r="I1309" s="27"/>
      <c r="J1309" s="1">
        <f>SUM(K1309,L1309,N1309,O1309,P1309,Q1309,R1309)</f>
        <v>42</v>
      </c>
      <c r="K1309" s="1">
        <f>SUM(AP1309,BT1309,BX1309)</f>
        <v>42</v>
      </c>
      <c r="L1309" s="1">
        <f>SUM(AD1309,AF1309,AH1309,AL1309,AJ1309,AN1309,AR1309,AT1309,AV1309,AX1309,BB1309,BD1309,BF1309,BH1309,BJ1309,BL1309,AZ1309)</f>
        <v>0</v>
      </c>
      <c r="M1309" s="1">
        <f>COUNT(#REF!,AD1309,AF1309,AH1309,AJ1309,AL1309,AN1309,AR1309,AT1309,AV1309,AX1309,AZ1309,BB1309,BD1309,BF1309,BH1309,BJ1309,BL1309)</f>
        <v>0</v>
      </c>
      <c r="N1309" s="1">
        <f>BN1309+BP1309</f>
        <v>0</v>
      </c>
      <c r="O1309" s="1">
        <v>0</v>
      </c>
      <c r="P1309" s="1">
        <f>BR1309</f>
        <v>0</v>
      </c>
      <c r="Q1309" s="1">
        <f>BV1309</f>
        <v>0</v>
      </c>
      <c r="R1309" s="1">
        <v>0</v>
      </c>
      <c r="S1309" s="64"/>
      <c r="T1309" s="1">
        <f>SUM(U1309,V1309,X1309,Y1309,Z1309,AA1309,AB1309)</f>
        <v>0</v>
      </c>
      <c r="U1309" s="1">
        <f>CA1309</f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f>CC1309</f>
        <v>0</v>
      </c>
      <c r="AB1309" s="1">
        <f>CB1309</f>
        <v>0</v>
      </c>
      <c r="AC1309" s="64"/>
      <c r="AD1309" s="1"/>
      <c r="AE1309" s="26"/>
      <c r="AF1309" s="1"/>
      <c r="AG1309" s="26"/>
      <c r="AH1309" s="1"/>
      <c r="AI1309" s="26"/>
      <c r="AJ1309" s="1"/>
      <c r="AK1309" s="26"/>
      <c r="AL1309" s="1"/>
      <c r="AM1309" s="26"/>
      <c r="AN1309" s="1"/>
      <c r="AO1309" s="26"/>
      <c r="AP1309" s="1">
        <v>42</v>
      </c>
      <c r="AQ1309" s="26">
        <v>8</v>
      </c>
      <c r="AR1309" s="1"/>
      <c r="AS1309" s="26"/>
      <c r="AT1309" s="1"/>
      <c r="AU1309" s="26"/>
      <c r="AV1309" s="1"/>
      <c r="AW1309" s="26"/>
      <c r="AX1309" s="1"/>
      <c r="AY1309" s="26"/>
      <c r="AZ1309" s="1"/>
      <c r="BA1309" s="26"/>
      <c r="BB1309" s="1"/>
      <c r="BC1309" s="26"/>
      <c r="BD1309" s="1"/>
      <c r="BE1309" s="26"/>
      <c r="BF1309" s="1"/>
      <c r="BG1309" s="26"/>
      <c r="BH1309" s="1"/>
      <c r="BI1309" s="26"/>
      <c r="BJ1309" s="1"/>
      <c r="BK1309" s="26"/>
      <c r="BL1309" s="1"/>
      <c r="BM1309" s="26"/>
      <c r="BN1309" s="1"/>
      <c r="BO1309" s="26"/>
      <c r="BP1309" s="1"/>
      <c r="BQ1309" s="26"/>
      <c r="BR1309" s="1"/>
      <c r="BS1309" s="26"/>
      <c r="BT1309" s="1"/>
      <c r="BU1309" s="26"/>
      <c r="BV1309" s="30"/>
      <c r="BW1309" s="26"/>
      <c r="BX1309" s="30"/>
      <c r="BY1309" s="26"/>
      <c r="BZ1309" s="60"/>
      <c r="CA1309" s="30"/>
      <c r="CB1309" s="30"/>
      <c r="CC1309" s="30"/>
    </row>
    <row r="1310" spans="1:81" s="56" customFormat="1" x14ac:dyDescent="0.35">
      <c r="A1310" s="30" t="s">
        <v>91</v>
      </c>
      <c r="B1310" s="30" t="s">
        <v>61</v>
      </c>
      <c r="C1310" s="30" t="s">
        <v>3074</v>
      </c>
      <c r="D1310" s="30" t="s">
        <v>3075</v>
      </c>
      <c r="E1310" s="30" t="s">
        <v>55</v>
      </c>
      <c r="F1310" s="30">
        <v>999926824</v>
      </c>
      <c r="G1310" s="1">
        <f>(J1310+T1310)-H1310</f>
        <v>38</v>
      </c>
      <c r="H1310" s="1"/>
      <c r="I1310" s="27"/>
      <c r="J1310" s="1">
        <f>SUM(K1310,L1310,N1310,O1310,P1310,Q1310,R1310)</f>
        <v>38</v>
      </c>
      <c r="K1310" s="1">
        <f>SUM(AP1310,BT1310,BX1310)</f>
        <v>38</v>
      </c>
      <c r="L1310" s="1">
        <f>SUM(AD1310,AF1310,AH1310,AL1310,AJ1310,AN1310,AR1310,AT1310,AV1310,AX1310,BB1310,BD1310,BF1310,BH1310,BJ1310,BL1310,AZ1310)</f>
        <v>0</v>
      </c>
      <c r="M1310" s="1">
        <f>COUNT(#REF!,AD1310,AF1310,AH1310,AJ1310,AL1310,AN1310,AR1310,AT1310,AV1310,AX1310,AZ1310,BB1310,BD1310,BF1310,BH1310,BJ1310,BL1310)</f>
        <v>0</v>
      </c>
      <c r="N1310" s="1">
        <f>BN1310+BP1310</f>
        <v>0</v>
      </c>
      <c r="O1310" s="1">
        <v>0</v>
      </c>
      <c r="P1310" s="1">
        <f>BR1310</f>
        <v>0</v>
      </c>
      <c r="Q1310" s="1">
        <f>BV1310</f>
        <v>0</v>
      </c>
      <c r="R1310" s="1">
        <v>0</v>
      </c>
      <c r="S1310" s="64"/>
      <c r="T1310" s="1">
        <f>SUM(U1310,V1310,X1310,Y1310,Z1310,AA1310,AB1310)</f>
        <v>0</v>
      </c>
      <c r="U1310" s="1">
        <f>CA1310</f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f>CC1310</f>
        <v>0</v>
      </c>
      <c r="AB1310" s="1">
        <f>CB1310</f>
        <v>0</v>
      </c>
      <c r="AC1310" s="64"/>
      <c r="AD1310" s="1"/>
      <c r="AE1310" s="26"/>
      <c r="AF1310" s="1"/>
      <c r="AG1310" s="26"/>
      <c r="AH1310" s="1"/>
      <c r="AI1310" s="26"/>
      <c r="AJ1310" s="1"/>
      <c r="AK1310" s="26"/>
      <c r="AL1310" s="1"/>
      <c r="AM1310" s="26"/>
      <c r="AN1310" s="1"/>
      <c r="AO1310" s="26"/>
      <c r="AP1310" s="1">
        <v>38</v>
      </c>
      <c r="AQ1310" s="26" t="s">
        <v>94</v>
      </c>
      <c r="AR1310" s="1"/>
      <c r="AS1310" s="26"/>
      <c r="AT1310" s="1"/>
      <c r="AU1310" s="26"/>
      <c r="AV1310" s="1"/>
      <c r="AW1310" s="26"/>
      <c r="AX1310" s="1"/>
      <c r="AY1310" s="26"/>
      <c r="AZ1310" s="1"/>
      <c r="BA1310" s="26"/>
      <c r="BB1310" s="1"/>
      <c r="BC1310" s="26"/>
      <c r="BD1310" s="1"/>
      <c r="BE1310" s="26"/>
      <c r="BF1310" s="1"/>
      <c r="BG1310" s="26"/>
      <c r="BH1310" s="1"/>
      <c r="BI1310" s="26"/>
      <c r="BJ1310" s="1"/>
      <c r="BK1310" s="26"/>
      <c r="BL1310" s="1"/>
      <c r="BM1310" s="26"/>
      <c r="BN1310" s="1"/>
      <c r="BO1310" s="26"/>
      <c r="BP1310" s="1"/>
      <c r="BQ1310" s="26"/>
      <c r="BR1310" s="1"/>
      <c r="BS1310" s="26"/>
      <c r="BT1310" s="1"/>
      <c r="BU1310" s="26"/>
      <c r="BV1310" s="30"/>
      <c r="BW1310" s="26"/>
      <c r="BX1310" s="30"/>
      <c r="BY1310" s="26"/>
      <c r="BZ1310" s="60"/>
      <c r="CA1310" s="30"/>
      <c r="CB1310" s="30"/>
      <c r="CC1310" s="30"/>
    </row>
    <row r="1311" spans="1:81" s="56" customFormat="1" x14ac:dyDescent="0.35">
      <c r="A1311" s="30" t="s">
        <v>91</v>
      </c>
      <c r="B1311" s="30" t="s">
        <v>61</v>
      </c>
      <c r="C1311" s="30" t="s">
        <v>418</v>
      </c>
      <c r="D1311" s="30" t="s">
        <v>3128</v>
      </c>
      <c r="E1311" s="30" t="s">
        <v>55</v>
      </c>
      <c r="F1311" s="30">
        <v>999926919</v>
      </c>
      <c r="G1311" s="1">
        <f>(J1311+T1311)-H1311</f>
        <v>38</v>
      </c>
      <c r="H1311" s="1"/>
      <c r="I1311" s="27"/>
      <c r="J1311" s="1">
        <f>SUM(K1311,L1311,N1311,O1311,P1311,Q1311,R1311)</f>
        <v>38</v>
      </c>
      <c r="K1311" s="1">
        <f>SUM(AP1311,BT1311,BX1311)</f>
        <v>38</v>
      </c>
      <c r="L1311" s="1">
        <f>SUM(AD1311,AF1311,AH1311,AL1311,AJ1311,AN1311,AR1311,AT1311,AV1311,AX1311,BB1311,BD1311,BF1311,BH1311,BJ1311,BL1311,AZ1311)</f>
        <v>0</v>
      </c>
      <c r="M1311" s="1">
        <f>COUNT(#REF!,AD1311,AF1311,AH1311,AJ1311,AL1311,AN1311,AR1311,AT1311,AV1311,AX1311,AZ1311,BB1311,BD1311,BF1311,BH1311,BJ1311,BL1311)</f>
        <v>0</v>
      </c>
      <c r="N1311" s="1">
        <f>BN1311+BP1311</f>
        <v>0</v>
      </c>
      <c r="O1311" s="1">
        <v>0</v>
      </c>
      <c r="P1311" s="1">
        <f>BR1311</f>
        <v>0</v>
      </c>
      <c r="Q1311" s="1">
        <f>BV1311</f>
        <v>0</v>
      </c>
      <c r="R1311" s="1">
        <v>0</v>
      </c>
      <c r="S1311" s="64"/>
      <c r="T1311" s="1">
        <f>SUM(U1311,V1311,X1311,Y1311,Z1311,AA1311,AB1311)</f>
        <v>0</v>
      </c>
      <c r="U1311" s="1">
        <f>CA1311</f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f>CC1311</f>
        <v>0</v>
      </c>
      <c r="AB1311" s="1">
        <f>CB1311</f>
        <v>0</v>
      </c>
      <c r="AC1311" s="64"/>
      <c r="AD1311" s="1"/>
      <c r="AE1311" s="26"/>
      <c r="AF1311" s="1"/>
      <c r="AG1311" s="26"/>
      <c r="AH1311" s="1"/>
      <c r="AI1311" s="26"/>
      <c r="AJ1311" s="1"/>
      <c r="AK1311" s="26"/>
      <c r="AL1311" s="1"/>
      <c r="AM1311" s="26"/>
      <c r="AN1311" s="1"/>
      <c r="AO1311" s="26"/>
      <c r="AP1311" s="1">
        <v>38</v>
      </c>
      <c r="AQ1311" s="26" t="s">
        <v>94</v>
      </c>
      <c r="AR1311" s="1"/>
      <c r="AS1311" s="26"/>
      <c r="AT1311" s="1"/>
      <c r="AU1311" s="26"/>
      <c r="AV1311" s="1"/>
      <c r="AW1311" s="26"/>
      <c r="AX1311" s="1"/>
      <c r="AY1311" s="26"/>
      <c r="AZ1311" s="1"/>
      <c r="BA1311" s="26"/>
      <c r="BB1311" s="1"/>
      <c r="BC1311" s="26"/>
      <c r="BD1311" s="1"/>
      <c r="BE1311" s="26"/>
      <c r="BF1311" s="1"/>
      <c r="BG1311" s="26"/>
      <c r="BH1311" s="1"/>
      <c r="BI1311" s="26"/>
      <c r="BJ1311" s="1"/>
      <c r="BK1311" s="26"/>
      <c r="BL1311" s="1"/>
      <c r="BM1311" s="26"/>
      <c r="BN1311" s="1"/>
      <c r="BO1311" s="26"/>
      <c r="BP1311" s="1"/>
      <c r="BQ1311" s="26"/>
      <c r="BR1311" s="1"/>
      <c r="BS1311" s="26"/>
      <c r="BT1311" s="1"/>
      <c r="BU1311" s="26"/>
      <c r="BV1311" s="30"/>
      <c r="BW1311" s="26"/>
      <c r="BX1311" s="30"/>
      <c r="BY1311" s="26"/>
      <c r="BZ1311" s="60"/>
      <c r="CA1311" s="30"/>
      <c r="CB1311" s="30"/>
      <c r="CC1311" s="30"/>
    </row>
    <row r="1312" spans="1:81" s="56" customFormat="1" x14ac:dyDescent="0.35">
      <c r="A1312" s="30" t="s">
        <v>91</v>
      </c>
      <c r="B1312" s="30" t="s">
        <v>61</v>
      </c>
      <c r="C1312" s="30" t="s">
        <v>3132</v>
      </c>
      <c r="D1312" s="30" t="s">
        <v>3133</v>
      </c>
      <c r="E1312" s="30" t="s">
        <v>55</v>
      </c>
      <c r="F1312" s="30">
        <v>999926926</v>
      </c>
      <c r="G1312" s="1">
        <f>(J1312+T1312)-H1312</f>
        <v>38</v>
      </c>
      <c r="H1312" s="1"/>
      <c r="I1312" s="27"/>
      <c r="J1312" s="1">
        <f>SUM(K1312,L1312,N1312,O1312,P1312,Q1312,R1312)</f>
        <v>38</v>
      </c>
      <c r="K1312" s="1">
        <f>SUM(AP1312,BT1312,BX1312)</f>
        <v>38</v>
      </c>
      <c r="L1312" s="1">
        <f>SUM(AD1312,AF1312,AH1312,AL1312,AJ1312,AN1312,AR1312,AT1312,AV1312,AX1312,BB1312,BD1312,BF1312,BH1312,BJ1312,BL1312,AZ1312)</f>
        <v>0</v>
      </c>
      <c r="M1312" s="1">
        <f>COUNT(#REF!,AD1312,AF1312,AH1312,AJ1312,AL1312,AN1312,AR1312,AT1312,AV1312,AX1312,AZ1312,BB1312,BD1312,BF1312,BH1312,BJ1312,BL1312)</f>
        <v>0</v>
      </c>
      <c r="N1312" s="1">
        <f>BN1312+BP1312</f>
        <v>0</v>
      </c>
      <c r="O1312" s="1">
        <v>0</v>
      </c>
      <c r="P1312" s="1">
        <f>BR1312</f>
        <v>0</v>
      </c>
      <c r="Q1312" s="1">
        <f>BV1312</f>
        <v>0</v>
      </c>
      <c r="R1312" s="1">
        <v>0</v>
      </c>
      <c r="S1312" s="64"/>
      <c r="T1312" s="1">
        <f>SUM(U1312,V1312,X1312,Y1312,Z1312,AA1312,AB1312)</f>
        <v>0</v>
      </c>
      <c r="U1312" s="1">
        <f>CA1312</f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f>CC1312</f>
        <v>0</v>
      </c>
      <c r="AB1312" s="1">
        <f>CB1312</f>
        <v>0</v>
      </c>
      <c r="AC1312" s="64"/>
      <c r="AD1312" s="1"/>
      <c r="AE1312" s="26"/>
      <c r="AF1312" s="1"/>
      <c r="AG1312" s="26"/>
      <c r="AH1312" s="1"/>
      <c r="AI1312" s="26"/>
      <c r="AJ1312" s="1"/>
      <c r="AK1312" s="26"/>
      <c r="AL1312" s="1"/>
      <c r="AM1312" s="26"/>
      <c r="AN1312" s="1"/>
      <c r="AO1312" s="26"/>
      <c r="AP1312" s="1">
        <v>38</v>
      </c>
      <c r="AQ1312" s="26" t="s">
        <v>94</v>
      </c>
      <c r="AR1312" s="1"/>
      <c r="AS1312" s="26"/>
      <c r="AT1312" s="1"/>
      <c r="AU1312" s="26"/>
      <c r="AV1312" s="1"/>
      <c r="AW1312" s="26"/>
      <c r="AX1312" s="1"/>
      <c r="AY1312" s="26"/>
      <c r="AZ1312" s="1"/>
      <c r="BA1312" s="26"/>
      <c r="BB1312" s="1"/>
      <c r="BC1312" s="26"/>
      <c r="BD1312" s="1"/>
      <c r="BE1312" s="26"/>
      <c r="BF1312" s="1"/>
      <c r="BG1312" s="26"/>
      <c r="BH1312" s="1"/>
      <c r="BI1312" s="26"/>
      <c r="BJ1312" s="1"/>
      <c r="BK1312" s="26"/>
      <c r="BL1312" s="1"/>
      <c r="BM1312" s="26"/>
      <c r="BN1312" s="1"/>
      <c r="BO1312" s="26"/>
      <c r="BP1312" s="1"/>
      <c r="BQ1312" s="26"/>
      <c r="BR1312" s="1"/>
      <c r="BS1312" s="26"/>
      <c r="BT1312" s="1"/>
      <c r="BU1312" s="26"/>
      <c r="BV1312" s="30"/>
      <c r="BW1312" s="26"/>
      <c r="BX1312" s="30"/>
      <c r="BY1312" s="26"/>
      <c r="BZ1312" s="60"/>
      <c r="CA1312" s="30"/>
      <c r="CB1312" s="30"/>
      <c r="CC1312" s="30"/>
    </row>
    <row r="1313" spans="1:81" s="56" customFormat="1" x14ac:dyDescent="0.35">
      <c r="A1313" s="30" t="s">
        <v>91</v>
      </c>
      <c r="B1313" s="30" t="s">
        <v>61</v>
      </c>
      <c r="C1313" s="30" t="s">
        <v>202</v>
      </c>
      <c r="D1313" s="30" t="s">
        <v>111</v>
      </c>
      <c r="E1313" s="30" t="s">
        <v>55</v>
      </c>
      <c r="F1313" s="30">
        <v>999927296</v>
      </c>
      <c r="G1313" s="1">
        <f>(J1313+T1313)-H1313</f>
        <v>38</v>
      </c>
      <c r="H1313" s="1"/>
      <c r="I1313" s="27"/>
      <c r="J1313" s="1">
        <f>SUM(K1313,L1313,N1313,O1313,P1313,Q1313,R1313)</f>
        <v>38</v>
      </c>
      <c r="K1313" s="1">
        <f>SUM(AP1313,BT1313,BX1313)</f>
        <v>38</v>
      </c>
      <c r="L1313" s="1">
        <f>SUM(AD1313,AF1313,AH1313,AL1313,AJ1313,AN1313,AR1313,AT1313,AV1313,AX1313,BB1313,BD1313,BF1313,BH1313,BJ1313,BL1313,AZ1313)</f>
        <v>0</v>
      </c>
      <c r="M1313" s="1">
        <f>COUNT(#REF!,AD1313,AF1313,AH1313,AJ1313,AL1313,AN1313,AR1313,AT1313,AV1313,AX1313,AZ1313,BB1313,BD1313,BF1313,BH1313,BJ1313,BL1313)</f>
        <v>0</v>
      </c>
      <c r="N1313" s="1">
        <f>BN1313+BP1313</f>
        <v>0</v>
      </c>
      <c r="O1313" s="1">
        <v>0</v>
      </c>
      <c r="P1313" s="1">
        <f>BR1313</f>
        <v>0</v>
      </c>
      <c r="Q1313" s="1">
        <f>BV1313</f>
        <v>0</v>
      </c>
      <c r="R1313" s="1">
        <v>0</v>
      </c>
      <c r="S1313" s="64"/>
      <c r="T1313" s="1">
        <f>SUM(U1313,V1313,X1313,Y1313,Z1313,AA1313,AB1313)</f>
        <v>0</v>
      </c>
      <c r="U1313" s="1">
        <f>CA1313</f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f>CC1313</f>
        <v>0</v>
      </c>
      <c r="AB1313" s="1">
        <f>CB1313</f>
        <v>0</v>
      </c>
      <c r="AC1313" s="64"/>
      <c r="AD1313" s="1"/>
      <c r="AE1313" s="26"/>
      <c r="AF1313" s="1"/>
      <c r="AG1313" s="26"/>
      <c r="AH1313" s="1"/>
      <c r="AI1313" s="26"/>
      <c r="AJ1313" s="1"/>
      <c r="AK1313" s="26"/>
      <c r="AL1313" s="1"/>
      <c r="AM1313" s="26"/>
      <c r="AN1313" s="1"/>
      <c r="AO1313" s="26"/>
      <c r="AP1313" s="1">
        <v>38</v>
      </c>
      <c r="AQ1313" s="26" t="s">
        <v>94</v>
      </c>
      <c r="AR1313" s="1"/>
      <c r="AS1313" s="26"/>
      <c r="AT1313" s="1"/>
      <c r="AU1313" s="26"/>
      <c r="AV1313" s="1"/>
      <c r="AW1313" s="26"/>
      <c r="AX1313" s="1"/>
      <c r="AY1313" s="26"/>
      <c r="AZ1313" s="1"/>
      <c r="BA1313" s="26"/>
      <c r="BB1313" s="1"/>
      <c r="BC1313" s="26"/>
      <c r="BD1313" s="1"/>
      <c r="BE1313" s="26"/>
      <c r="BF1313" s="1"/>
      <c r="BG1313" s="26"/>
      <c r="BH1313" s="1"/>
      <c r="BI1313" s="26"/>
      <c r="BJ1313" s="1"/>
      <c r="BK1313" s="26"/>
      <c r="BL1313" s="1"/>
      <c r="BM1313" s="26"/>
      <c r="BN1313" s="1"/>
      <c r="BO1313" s="26"/>
      <c r="BP1313" s="1"/>
      <c r="BQ1313" s="26"/>
      <c r="BR1313" s="1"/>
      <c r="BS1313" s="26"/>
      <c r="BT1313" s="1"/>
      <c r="BU1313" s="26"/>
      <c r="BV1313" s="30"/>
      <c r="BW1313" s="26"/>
      <c r="BX1313" s="30"/>
      <c r="BY1313" s="26"/>
      <c r="BZ1313" s="60"/>
      <c r="CA1313" s="30"/>
      <c r="CB1313" s="30"/>
      <c r="CC1313" s="30"/>
    </row>
    <row r="1314" spans="1:81" s="56" customFormat="1" x14ac:dyDescent="0.35">
      <c r="A1314" s="30" t="s">
        <v>91</v>
      </c>
      <c r="B1314" s="30" t="s">
        <v>61</v>
      </c>
      <c r="C1314" s="30" t="s">
        <v>2731</v>
      </c>
      <c r="D1314" s="30" t="s">
        <v>3386</v>
      </c>
      <c r="E1314" s="30" t="s">
        <v>55</v>
      </c>
      <c r="F1314" s="30">
        <v>999927563</v>
      </c>
      <c r="G1314" s="1">
        <f>(J1314+T1314)-H1314</f>
        <v>38</v>
      </c>
      <c r="H1314" s="1"/>
      <c r="I1314" s="27"/>
      <c r="J1314" s="1">
        <f>SUM(K1314,L1314,N1314,O1314,P1314,Q1314,R1314)</f>
        <v>38</v>
      </c>
      <c r="K1314" s="1">
        <f>SUM(AP1314,BT1314,BX1314)</f>
        <v>38</v>
      </c>
      <c r="L1314" s="1">
        <f>SUM(AD1314,AF1314,AH1314,AL1314,AJ1314,AN1314,AR1314,AT1314,AV1314,AX1314,BB1314,BD1314,BF1314,BH1314,BJ1314,BL1314,AZ1314)</f>
        <v>0</v>
      </c>
      <c r="M1314" s="1">
        <f>COUNT(#REF!,AD1314,AF1314,AH1314,AJ1314,AL1314,AN1314,AR1314,AT1314,AV1314,AX1314,AZ1314,BB1314,BD1314,BF1314,BH1314,BJ1314,BL1314)</f>
        <v>0</v>
      </c>
      <c r="N1314" s="1">
        <f>BN1314+BP1314</f>
        <v>0</v>
      </c>
      <c r="O1314" s="1">
        <v>0</v>
      </c>
      <c r="P1314" s="1">
        <f>BR1314</f>
        <v>0</v>
      </c>
      <c r="Q1314" s="1">
        <f>BV1314</f>
        <v>0</v>
      </c>
      <c r="R1314" s="1">
        <v>0</v>
      </c>
      <c r="S1314" s="64"/>
      <c r="T1314" s="1">
        <f>SUM(U1314,V1314,X1314,Y1314,Z1314,AA1314,AB1314)</f>
        <v>0</v>
      </c>
      <c r="U1314" s="1">
        <f>CA1314</f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f>CC1314</f>
        <v>0</v>
      </c>
      <c r="AB1314" s="1">
        <f>CB1314</f>
        <v>0</v>
      </c>
      <c r="AC1314" s="64"/>
      <c r="AD1314" s="1"/>
      <c r="AE1314" s="26"/>
      <c r="AF1314" s="1"/>
      <c r="AG1314" s="26"/>
      <c r="AH1314" s="1"/>
      <c r="AI1314" s="26"/>
      <c r="AJ1314" s="1"/>
      <c r="AK1314" s="26"/>
      <c r="AL1314" s="1"/>
      <c r="AM1314" s="26"/>
      <c r="AN1314" s="1"/>
      <c r="AO1314" s="26"/>
      <c r="AP1314" s="1">
        <v>38</v>
      </c>
      <c r="AQ1314" s="26" t="s">
        <v>94</v>
      </c>
      <c r="AR1314" s="1"/>
      <c r="AS1314" s="26"/>
      <c r="AT1314" s="1"/>
      <c r="AU1314" s="26"/>
      <c r="AV1314" s="1"/>
      <c r="AW1314" s="26"/>
      <c r="AX1314" s="1"/>
      <c r="AY1314" s="26"/>
      <c r="AZ1314" s="1"/>
      <c r="BA1314" s="26"/>
      <c r="BB1314" s="1"/>
      <c r="BC1314" s="26"/>
      <c r="BD1314" s="1"/>
      <c r="BE1314" s="26"/>
      <c r="BF1314" s="1"/>
      <c r="BG1314" s="26"/>
      <c r="BH1314" s="1"/>
      <c r="BI1314" s="26"/>
      <c r="BJ1314" s="1"/>
      <c r="BK1314" s="26"/>
      <c r="BL1314" s="1"/>
      <c r="BM1314" s="26"/>
      <c r="BN1314" s="1"/>
      <c r="BO1314" s="26"/>
      <c r="BP1314" s="1"/>
      <c r="BQ1314" s="26"/>
      <c r="BR1314" s="1"/>
      <c r="BS1314" s="26"/>
      <c r="BT1314" s="1"/>
      <c r="BU1314" s="26"/>
      <c r="BV1314" s="30"/>
      <c r="BW1314" s="26"/>
      <c r="BX1314" s="30"/>
      <c r="BY1314" s="26"/>
      <c r="BZ1314" s="60"/>
      <c r="CA1314" s="30"/>
      <c r="CB1314" s="30"/>
      <c r="CC1314" s="30"/>
    </row>
    <row r="1315" spans="1:81" s="56" customFormat="1" x14ac:dyDescent="0.35">
      <c r="A1315" s="30" t="s">
        <v>91</v>
      </c>
      <c r="B1315" s="31" t="s">
        <v>61</v>
      </c>
      <c r="C1315" s="31" t="s">
        <v>3232</v>
      </c>
      <c r="D1315" s="31" t="s">
        <v>2783</v>
      </c>
      <c r="E1315" s="31" t="s">
        <v>55</v>
      </c>
      <c r="F1315" s="1">
        <v>999927188</v>
      </c>
      <c r="G1315" s="1">
        <f>(J1315+T1315)-H1315</f>
        <v>30</v>
      </c>
      <c r="H1315" s="1">
        <f>(K1315+L1315+N1315+O1315+P1315+Q1315+R1315)*0.5</f>
        <v>30</v>
      </c>
      <c r="I1315" s="27"/>
      <c r="J1315" s="1">
        <f>SUM(K1315,L1315,N1315,O1315,P1315,Q1315,R1315)</f>
        <v>60</v>
      </c>
      <c r="K1315" s="1">
        <f>SUM(AP1315,BT1315,BX1315)</f>
        <v>0</v>
      </c>
      <c r="L1315" s="1">
        <f>SUM(AD1315,AF1315,AH1315,AL1315,AJ1315,AN1315,AR1315,AT1315,AV1315,AX1315,BB1315,BD1315,BF1315,BH1315,BJ1315,BL1315,AZ1315)</f>
        <v>60</v>
      </c>
      <c r="M1315" s="1">
        <f>COUNT(#REF!,AD1315,AF1315,AH1315,AJ1315,AL1315,AN1315,AR1315,AT1315,AV1315,AX1315,AZ1315,BB1315,BD1315,BF1315,BH1315,BJ1315,BL1315)</f>
        <v>1</v>
      </c>
      <c r="N1315" s="1">
        <f>BN1315+BP1315</f>
        <v>0</v>
      </c>
      <c r="O1315" s="1">
        <v>0</v>
      </c>
      <c r="P1315" s="1">
        <f>BR1315</f>
        <v>0</v>
      </c>
      <c r="Q1315" s="1">
        <f>BV1315</f>
        <v>0</v>
      </c>
      <c r="R1315" s="1">
        <v>0</v>
      </c>
      <c r="S1315" s="64"/>
      <c r="T1315" s="1">
        <f>SUM(U1315,V1315,X1315,Y1315,Z1315,AA1315,AB1315)</f>
        <v>0</v>
      </c>
      <c r="U1315" s="1">
        <f>CA1315</f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f>CC1315</f>
        <v>0</v>
      </c>
      <c r="AB1315" s="1">
        <f>CB1315</f>
        <v>0</v>
      </c>
      <c r="AC1315" s="64"/>
      <c r="AD1315" s="1"/>
      <c r="AE1315" s="26"/>
      <c r="AF1315" s="1"/>
      <c r="AG1315" s="26"/>
      <c r="AH1315" s="1"/>
      <c r="AI1315" s="26"/>
      <c r="AJ1315" s="1"/>
      <c r="AK1315" s="26"/>
      <c r="AL1315" s="1"/>
      <c r="AM1315" s="26"/>
      <c r="AN1315" s="1"/>
      <c r="AO1315" s="26"/>
      <c r="AP1315" s="1"/>
      <c r="AQ1315" s="26"/>
      <c r="AR1315" s="1">
        <v>60</v>
      </c>
      <c r="AS1315" s="26">
        <v>1</v>
      </c>
      <c r="AT1315" s="1"/>
      <c r="AU1315" s="26"/>
      <c r="AV1315" s="1"/>
      <c r="AW1315" s="26"/>
      <c r="AX1315" s="1"/>
      <c r="AY1315" s="26"/>
      <c r="AZ1315" s="1"/>
      <c r="BA1315" s="26"/>
      <c r="BB1315" s="1"/>
      <c r="BC1315" s="26"/>
      <c r="BD1315" s="1"/>
      <c r="BE1315" s="26"/>
      <c r="BF1315" s="1"/>
      <c r="BG1315" s="26"/>
      <c r="BH1315" s="1"/>
      <c r="BI1315" s="26"/>
      <c r="BJ1315" s="1"/>
      <c r="BK1315" s="26"/>
      <c r="BL1315" s="1"/>
      <c r="BM1315" s="26"/>
      <c r="BN1315" s="1"/>
      <c r="BO1315" s="26"/>
      <c r="BP1315" s="1"/>
      <c r="BQ1315" s="26"/>
      <c r="BR1315" s="1"/>
      <c r="BS1315" s="26"/>
      <c r="BT1315" s="1"/>
      <c r="BU1315" s="26"/>
      <c r="BV1315" s="30"/>
      <c r="BW1315" s="26"/>
      <c r="BX1315" s="30"/>
      <c r="BY1315" s="26"/>
      <c r="BZ1315" s="60"/>
      <c r="CA1315" s="30"/>
      <c r="CB1315" s="30"/>
      <c r="CC1315" s="30"/>
    </row>
    <row r="1316" spans="1:81" s="56" customFormat="1" x14ac:dyDescent="0.35">
      <c r="A1316" s="30" t="s">
        <v>91</v>
      </c>
      <c r="B1316" s="31" t="s">
        <v>61</v>
      </c>
      <c r="C1316" s="31" t="s">
        <v>2712</v>
      </c>
      <c r="D1316" s="31" t="s">
        <v>2713</v>
      </c>
      <c r="E1316" s="31" t="s">
        <v>55</v>
      </c>
      <c r="F1316" s="1">
        <v>999925919</v>
      </c>
      <c r="G1316" s="1">
        <f>(J1316+T1316)-H1316</f>
        <v>22.5</v>
      </c>
      <c r="H1316" s="1">
        <f>(K1316+L1316+N1316+O1316+P1316+Q1316+R1316)*0.5</f>
        <v>22.5</v>
      </c>
      <c r="I1316" s="27"/>
      <c r="J1316" s="1">
        <f>SUM(K1316,L1316,N1316,O1316,P1316,Q1316,R1316)</f>
        <v>45</v>
      </c>
      <c r="K1316" s="1">
        <f>SUM(AP1316,BT1316,BX1316)</f>
        <v>0</v>
      </c>
      <c r="L1316" s="1">
        <f>SUM(AD1316,AF1316,AH1316,AL1316,AJ1316,AN1316,AR1316,AT1316,AV1316,AX1316,BB1316,BD1316,BF1316,BH1316,BJ1316,BL1316,AZ1316)</f>
        <v>45</v>
      </c>
      <c r="M1316" s="1">
        <f>COUNT(#REF!,AD1316,AF1316,AH1316,AJ1316,AL1316,AN1316,AR1316,AT1316,AV1316,AX1316,AZ1316,BB1316,BD1316,BF1316,BH1316,BJ1316,BL1316)</f>
        <v>1</v>
      </c>
      <c r="N1316" s="1">
        <f>BN1316+BP1316</f>
        <v>0</v>
      </c>
      <c r="O1316" s="1">
        <v>0</v>
      </c>
      <c r="P1316" s="1">
        <f>BR1316</f>
        <v>0</v>
      </c>
      <c r="Q1316" s="1">
        <f>BV1316</f>
        <v>0</v>
      </c>
      <c r="R1316" s="1">
        <v>0</v>
      </c>
      <c r="S1316" s="64"/>
      <c r="T1316" s="1">
        <f>SUM(U1316,V1316,X1316,Y1316,Z1316,AA1316,AB1316)</f>
        <v>0</v>
      </c>
      <c r="U1316" s="1">
        <f>CA1316</f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f>CC1316</f>
        <v>0</v>
      </c>
      <c r="AB1316" s="1">
        <f>CB1316</f>
        <v>0</v>
      </c>
      <c r="AC1316" s="64"/>
      <c r="AD1316" s="1"/>
      <c r="AE1316" s="26"/>
      <c r="AF1316" s="1">
        <v>45</v>
      </c>
      <c r="AG1316" s="26">
        <v>2</v>
      </c>
      <c r="AH1316" s="1"/>
      <c r="AI1316" s="26"/>
      <c r="AJ1316" s="1"/>
      <c r="AK1316" s="26"/>
      <c r="AL1316" s="1"/>
      <c r="AM1316" s="26"/>
      <c r="AN1316" s="1"/>
      <c r="AO1316" s="26"/>
      <c r="AP1316" s="1"/>
      <c r="AQ1316" s="26"/>
      <c r="AR1316" s="1"/>
      <c r="AS1316" s="26"/>
      <c r="AT1316" s="1"/>
      <c r="AU1316" s="26"/>
      <c r="AV1316" s="1"/>
      <c r="AW1316" s="26"/>
      <c r="AX1316" s="1"/>
      <c r="AY1316" s="26"/>
      <c r="AZ1316" s="1"/>
      <c r="BA1316" s="26"/>
      <c r="BB1316" s="1"/>
      <c r="BC1316" s="26"/>
      <c r="BD1316" s="1"/>
      <c r="BE1316" s="26"/>
      <c r="BF1316" s="1"/>
      <c r="BG1316" s="26"/>
      <c r="BH1316" s="1"/>
      <c r="BI1316" s="26"/>
      <c r="BJ1316" s="1"/>
      <c r="BK1316" s="26"/>
      <c r="BL1316" s="1"/>
      <c r="BM1316" s="26"/>
      <c r="BN1316" s="1"/>
      <c r="BO1316" s="26"/>
      <c r="BP1316" s="1"/>
      <c r="BQ1316" s="26"/>
      <c r="BR1316" s="1"/>
      <c r="BS1316" s="26"/>
      <c r="BT1316" s="1"/>
      <c r="BU1316" s="26"/>
      <c r="BV1316" s="30"/>
      <c r="BW1316" s="26"/>
      <c r="BX1316" s="30"/>
      <c r="BY1316" s="26"/>
      <c r="BZ1316" s="60"/>
      <c r="CA1316" s="30"/>
      <c r="CB1316" s="30"/>
      <c r="CC1316" s="30"/>
    </row>
    <row r="1317" spans="1:81" s="56" customFormat="1" x14ac:dyDescent="0.35">
      <c r="A1317" s="30" t="s">
        <v>91</v>
      </c>
      <c r="B1317" s="1" t="s">
        <v>61</v>
      </c>
      <c r="C1317" s="1" t="s">
        <v>1594</v>
      </c>
      <c r="D1317" s="1" t="s">
        <v>3398</v>
      </c>
      <c r="E1317" s="1" t="s">
        <v>55</v>
      </c>
      <c r="F1317" s="1">
        <v>999927609</v>
      </c>
      <c r="G1317" s="1">
        <f>(J1317+T1317)-H1317</f>
        <v>15</v>
      </c>
      <c r="H1317" s="1">
        <f>(K1317+L1317+N1317+O1317+P1317+Q1317+R1317)*0.5</f>
        <v>15</v>
      </c>
      <c r="I1317" s="27"/>
      <c r="J1317" s="1">
        <f>SUM(K1317,L1317,N1317,O1317,P1317,Q1317,R1317)</f>
        <v>30</v>
      </c>
      <c r="K1317" s="1">
        <f>SUM(AP1317,BT1317,BX1317)</f>
        <v>0</v>
      </c>
      <c r="L1317" s="1">
        <f>SUM(AD1317,AF1317,AH1317,AL1317,AJ1317,AN1317,AR1317,AT1317,AV1317,AX1317,BB1317,BD1317,BF1317,BH1317,BJ1317,BL1317,AZ1317)</f>
        <v>30</v>
      </c>
      <c r="M1317" s="1">
        <f>COUNT(#REF!,AD1317,AF1317,AH1317,AJ1317,AL1317,AN1317,AR1317,AT1317,AV1317,AX1317,AZ1317,BB1317,BD1317,BF1317,BH1317,BJ1317,BL1317)</f>
        <v>1</v>
      </c>
      <c r="N1317" s="1">
        <f>BN1317+BP1317</f>
        <v>0</v>
      </c>
      <c r="O1317" s="1">
        <v>0</v>
      </c>
      <c r="P1317" s="1">
        <f>BR1317</f>
        <v>0</v>
      </c>
      <c r="Q1317" s="1">
        <f>BV1317</f>
        <v>0</v>
      </c>
      <c r="R1317" s="1">
        <v>0</v>
      </c>
      <c r="S1317" s="64"/>
      <c r="T1317" s="1">
        <f>SUM(U1317,V1317,X1317,Y1317,Z1317,AA1317,AB1317)</f>
        <v>0</v>
      </c>
      <c r="U1317" s="1">
        <f>CA1317</f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f>CC1317</f>
        <v>0</v>
      </c>
      <c r="AB1317" s="1">
        <f>CB1317</f>
        <v>0</v>
      </c>
      <c r="AC1317" s="64"/>
      <c r="AD1317" s="1"/>
      <c r="AE1317" s="26"/>
      <c r="AF1317" s="1"/>
      <c r="AG1317" s="26"/>
      <c r="AH1317" s="1"/>
      <c r="AI1317" s="26"/>
      <c r="AJ1317" s="1"/>
      <c r="AK1317" s="26"/>
      <c r="AL1317" s="1"/>
      <c r="AM1317" s="26"/>
      <c r="AN1317" s="1"/>
      <c r="AO1317" s="26"/>
      <c r="AP1317" s="1"/>
      <c r="AQ1317" s="26"/>
      <c r="AR1317" s="1"/>
      <c r="AS1317" s="26"/>
      <c r="AT1317" s="1"/>
      <c r="AU1317" s="26"/>
      <c r="AV1317" s="1"/>
      <c r="AW1317" s="26"/>
      <c r="AX1317" s="1"/>
      <c r="AY1317" s="26"/>
      <c r="AZ1317" s="1"/>
      <c r="BA1317" s="26"/>
      <c r="BB1317" s="1"/>
      <c r="BC1317" s="26"/>
      <c r="BD1317" s="1"/>
      <c r="BE1317" s="26"/>
      <c r="BF1317" s="1">
        <v>30</v>
      </c>
      <c r="BG1317" s="26">
        <v>1</v>
      </c>
      <c r="BH1317" s="1"/>
      <c r="BI1317" s="26"/>
      <c r="BJ1317" s="1"/>
      <c r="BK1317" s="26"/>
      <c r="BL1317" s="1"/>
      <c r="BM1317" s="26"/>
      <c r="BN1317" s="1"/>
      <c r="BO1317" s="26"/>
      <c r="BP1317" s="1"/>
      <c r="BQ1317" s="26"/>
      <c r="BR1317" s="1"/>
      <c r="BS1317" s="26"/>
      <c r="BT1317" s="1"/>
      <c r="BU1317" s="26"/>
      <c r="BV1317" s="30"/>
      <c r="BW1317" s="26"/>
      <c r="BX1317" s="30"/>
      <c r="BY1317" s="26"/>
      <c r="BZ1317" s="60"/>
      <c r="CA1317" s="30"/>
      <c r="CB1317" s="30"/>
      <c r="CC1317" s="30"/>
    </row>
    <row r="1318" spans="1:81" s="56" customFormat="1" x14ac:dyDescent="0.35">
      <c r="A1318" s="1" t="s">
        <v>68</v>
      </c>
      <c r="B1318" s="35" t="s">
        <v>61</v>
      </c>
      <c r="C1318" s="35" t="s">
        <v>2665</v>
      </c>
      <c r="D1318" s="35" t="s">
        <v>2666</v>
      </c>
      <c r="E1318" s="35" t="s">
        <v>55</v>
      </c>
      <c r="F1318" s="35">
        <v>999925815</v>
      </c>
      <c r="G1318" s="1">
        <f>(J1318+T1318)-H1318</f>
        <v>30</v>
      </c>
      <c r="H1318" s="1"/>
      <c r="I1318" s="27"/>
      <c r="J1318" s="1">
        <f>SUM(K1318,L1318,N1318,O1318,P1318,Q1318,R1318)</f>
        <v>30</v>
      </c>
      <c r="K1318" s="1">
        <f>SUM(AP1318,BT1318,BX1318)</f>
        <v>0</v>
      </c>
      <c r="L1318" s="1">
        <f>SUM(AD1318,AF1318,AH1318,AL1318,AJ1318,AN1318,AR1318,AT1318,AV1318,AX1318,BB1318,BD1318,BF1318,BH1318,BJ1318,BL1318,AZ1318)</f>
        <v>30</v>
      </c>
      <c r="M1318" s="1">
        <f>COUNT(#REF!,AD1318,AF1318,AH1318,AJ1318,AL1318,AN1318,AR1318,AT1318,AV1318,AX1318,AZ1318,BB1318,BD1318,BF1318,BH1318,BJ1318,BL1318)</f>
        <v>1</v>
      </c>
      <c r="N1318" s="1">
        <f>BN1318+BP1318</f>
        <v>0</v>
      </c>
      <c r="O1318" s="1">
        <v>0</v>
      </c>
      <c r="P1318" s="1">
        <f>BR1318</f>
        <v>0</v>
      </c>
      <c r="Q1318" s="1">
        <f>BV1318</f>
        <v>0</v>
      </c>
      <c r="R1318" s="1">
        <v>0</v>
      </c>
      <c r="S1318" s="64"/>
      <c r="T1318" s="1">
        <f>SUM(U1318,V1318,X1318,Y1318,Z1318,AA1318,AB1318)</f>
        <v>0</v>
      </c>
      <c r="U1318" s="1">
        <f>CA1318</f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f>CC1318</f>
        <v>0</v>
      </c>
      <c r="AB1318" s="1">
        <f>CB1318</f>
        <v>0</v>
      </c>
      <c r="AC1318" s="64"/>
      <c r="AD1318" s="1"/>
      <c r="AE1318" s="26"/>
      <c r="AF1318" s="1"/>
      <c r="AG1318" s="26"/>
      <c r="AH1318" s="1">
        <v>30</v>
      </c>
      <c r="AI1318" s="26">
        <v>1</v>
      </c>
      <c r="AJ1318" s="1"/>
      <c r="AK1318" s="26"/>
      <c r="AL1318" s="1"/>
      <c r="AM1318" s="26"/>
      <c r="AN1318" s="1"/>
      <c r="AO1318" s="26"/>
      <c r="AP1318" s="1"/>
      <c r="AQ1318" s="26"/>
      <c r="AR1318" s="1"/>
      <c r="AS1318" s="26"/>
      <c r="AT1318" s="1"/>
      <c r="AU1318" s="26"/>
      <c r="AV1318" s="1"/>
      <c r="AW1318" s="26"/>
      <c r="AX1318" s="1"/>
      <c r="AY1318" s="26"/>
      <c r="AZ1318" s="1"/>
      <c r="BA1318" s="26"/>
      <c r="BB1318" s="1"/>
      <c r="BC1318" s="26"/>
      <c r="BD1318" s="1"/>
      <c r="BE1318" s="26"/>
      <c r="BF1318" s="1"/>
      <c r="BG1318" s="26"/>
      <c r="BH1318" s="1"/>
      <c r="BI1318" s="26"/>
      <c r="BJ1318" s="1"/>
      <c r="BK1318" s="26"/>
      <c r="BL1318" s="1"/>
      <c r="BM1318" s="26"/>
      <c r="BN1318" s="1"/>
      <c r="BO1318" s="26"/>
      <c r="BP1318" s="1"/>
      <c r="BQ1318" s="26"/>
      <c r="BR1318" s="1"/>
      <c r="BS1318" s="26"/>
      <c r="BT1318" s="1"/>
      <c r="BU1318" s="26"/>
      <c r="BV1318" s="30"/>
      <c r="BW1318" s="26"/>
      <c r="BX1318" s="30"/>
      <c r="BY1318" s="26"/>
      <c r="BZ1318" s="60"/>
      <c r="CA1318" s="30"/>
      <c r="CB1318" s="30"/>
      <c r="CC1318" s="30"/>
    </row>
    <row r="1319" spans="1:81" s="56" customFormat="1" x14ac:dyDescent="0.35">
      <c r="A1319" s="1" t="s">
        <v>95</v>
      </c>
      <c r="B1319" s="1" t="s">
        <v>61</v>
      </c>
      <c r="C1319" s="1" t="s">
        <v>3036</v>
      </c>
      <c r="D1319" s="1" t="s">
        <v>3035</v>
      </c>
      <c r="E1319" s="1" t="s">
        <v>55</v>
      </c>
      <c r="F1319" s="1">
        <v>999926751</v>
      </c>
      <c r="G1319" s="1">
        <f>(J1319+T1319)-H1319</f>
        <v>135</v>
      </c>
      <c r="H1319" s="1"/>
      <c r="I1319" s="27"/>
      <c r="J1319" s="1">
        <f>SUM(K1319,L1319,N1319,O1319,P1319,Q1319,R1319)</f>
        <v>135</v>
      </c>
      <c r="K1319" s="1">
        <f>SUM(AP1319,BT1319,BX1319)</f>
        <v>0</v>
      </c>
      <c r="L1319" s="1">
        <f>SUM(AD1319,AF1319,AH1319,AL1319,AJ1319,AN1319,AR1319,AT1319,AV1319,AX1319,BB1319,BD1319,BF1319,BH1319,BJ1319,BL1319,AZ1319)</f>
        <v>60</v>
      </c>
      <c r="M1319" s="1">
        <f>COUNT(#REF!,AD1319,AF1319,AH1319,AJ1319,AL1319,AN1319,AR1319,AT1319,AV1319,AX1319,AZ1319,BB1319,BD1319,BF1319,BH1319,BJ1319,BL1319)</f>
        <v>2</v>
      </c>
      <c r="N1319" s="1">
        <f>BN1319+BP1319</f>
        <v>35</v>
      </c>
      <c r="O1319" s="1">
        <v>0</v>
      </c>
      <c r="P1319" s="1">
        <f>BR1319</f>
        <v>40</v>
      </c>
      <c r="Q1319" s="1">
        <f>BV1319</f>
        <v>0</v>
      </c>
      <c r="R1319" s="1">
        <v>0</v>
      </c>
      <c r="S1319" s="64"/>
      <c r="T1319" s="1">
        <f>SUM(U1319,V1319,X1319,Y1319,Z1319,AA1319,AB1319)</f>
        <v>0</v>
      </c>
      <c r="U1319" s="1">
        <f>CA1319</f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f>CC1319</f>
        <v>0</v>
      </c>
      <c r="AB1319" s="1">
        <f>CB1319</f>
        <v>0</v>
      </c>
      <c r="AC1319" s="64"/>
      <c r="AD1319" s="1"/>
      <c r="AE1319" s="26"/>
      <c r="AF1319" s="1"/>
      <c r="AG1319" s="26"/>
      <c r="AH1319" s="1"/>
      <c r="AI1319" s="26"/>
      <c r="AJ1319" s="1">
        <v>30</v>
      </c>
      <c r="AK1319" s="26">
        <v>1</v>
      </c>
      <c r="AL1319" s="1"/>
      <c r="AM1319" s="26"/>
      <c r="AN1319" s="1"/>
      <c r="AO1319" s="26"/>
      <c r="AP1319" s="1"/>
      <c r="AQ1319" s="26"/>
      <c r="AR1319" s="1">
        <v>30</v>
      </c>
      <c r="AS1319" s="26">
        <v>1</v>
      </c>
      <c r="AT1319" s="1"/>
      <c r="AU1319" s="26"/>
      <c r="AV1319" s="1"/>
      <c r="AW1319" s="26"/>
      <c r="AX1319" s="1"/>
      <c r="AY1319" s="26"/>
      <c r="AZ1319" s="1"/>
      <c r="BA1319" s="26"/>
      <c r="BB1319" s="1"/>
      <c r="BC1319" s="26"/>
      <c r="BD1319" s="1"/>
      <c r="BE1319" s="26"/>
      <c r="BF1319" s="1"/>
      <c r="BG1319" s="26"/>
      <c r="BH1319" s="1"/>
      <c r="BI1319" s="26"/>
      <c r="BJ1319" s="1"/>
      <c r="BK1319" s="26"/>
      <c r="BL1319" s="1"/>
      <c r="BM1319" s="26"/>
      <c r="BN1319" s="1"/>
      <c r="BO1319" s="26"/>
      <c r="BP1319" s="1">
        <v>35</v>
      </c>
      <c r="BQ1319" s="26">
        <v>1</v>
      </c>
      <c r="BR1319" s="1">
        <v>40</v>
      </c>
      <c r="BS1319" s="26">
        <v>1</v>
      </c>
      <c r="BT1319" s="1"/>
      <c r="BU1319" s="26"/>
      <c r="BV1319" s="30"/>
      <c r="BW1319" s="26"/>
      <c r="BX1319" s="30"/>
      <c r="BY1319" s="26"/>
      <c r="BZ1319" s="60"/>
      <c r="CA1319" s="30"/>
      <c r="CB1319" s="30"/>
      <c r="CC1319" s="30"/>
    </row>
    <row r="1320" spans="1:81" s="56" customFormat="1" x14ac:dyDescent="0.35">
      <c r="A1320" s="1" t="s">
        <v>95</v>
      </c>
      <c r="B1320" s="1" t="s">
        <v>61</v>
      </c>
      <c r="C1320" s="1" t="s">
        <v>2972</v>
      </c>
      <c r="D1320" s="1" t="s">
        <v>2969</v>
      </c>
      <c r="E1320" s="1" t="s">
        <v>55</v>
      </c>
      <c r="F1320" s="1">
        <v>999926593</v>
      </c>
      <c r="G1320" s="1">
        <f>(J1320+T1320)-H1320</f>
        <v>30</v>
      </c>
      <c r="H1320" s="1">
        <f>(K1320+L1320+N1320+O1320+P1320+Q1320+R1320)*0.5</f>
        <v>30</v>
      </c>
      <c r="I1320" s="27"/>
      <c r="J1320" s="1">
        <f>SUM(K1320,L1320,N1320,O1320,P1320,Q1320,R1320)</f>
        <v>60</v>
      </c>
      <c r="K1320" s="1">
        <f>SUM(AP1320,BT1320,BX1320)</f>
        <v>0</v>
      </c>
      <c r="L1320" s="1">
        <f>SUM(AD1320,AF1320,AH1320,AL1320,AJ1320,AN1320,AR1320,AT1320,AV1320,AX1320,BB1320,BD1320,BF1320,BH1320,BJ1320,BL1320,AZ1320)</f>
        <v>60</v>
      </c>
      <c r="M1320" s="1">
        <f>COUNT(#REF!,AD1320,AF1320,AH1320,AJ1320,AL1320,AN1320,AR1320,AT1320,AV1320,AX1320,AZ1320,BB1320,BD1320,BF1320,BH1320,BJ1320,BL1320)</f>
        <v>2</v>
      </c>
      <c r="N1320" s="1">
        <f>BN1320+BP1320</f>
        <v>0</v>
      </c>
      <c r="O1320" s="1">
        <v>0</v>
      </c>
      <c r="P1320" s="1">
        <f>BR1320</f>
        <v>0</v>
      </c>
      <c r="Q1320" s="1">
        <f>BV1320</f>
        <v>0</v>
      </c>
      <c r="R1320" s="1">
        <v>0</v>
      </c>
      <c r="S1320" s="64"/>
      <c r="T1320" s="1">
        <f>SUM(U1320,V1320,X1320,Y1320,Z1320,AA1320,AB1320)</f>
        <v>0</v>
      </c>
      <c r="U1320" s="1">
        <f>CA1320</f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f>CC1320</f>
        <v>0</v>
      </c>
      <c r="AB1320" s="1">
        <f>CB1320</f>
        <v>0</v>
      </c>
      <c r="AC1320" s="64"/>
      <c r="AD1320" s="1"/>
      <c r="AE1320" s="26"/>
      <c r="AF1320" s="1"/>
      <c r="AG1320" s="26"/>
      <c r="AH1320" s="1"/>
      <c r="AI1320" s="26"/>
      <c r="AJ1320" s="1"/>
      <c r="AK1320" s="26"/>
      <c r="AL1320" s="1"/>
      <c r="AM1320" s="26"/>
      <c r="AN1320" s="1">
        <v>30</v>
      </c>
      <c r="AO1320" s="26">
        <v>1</v>
      </c>
      <c r="AP1320" s="1"/>
      <c r="AQ1320" s="26"/>
      <c r="AR1320" s="1"/>
      <c r="AS1320" s="26"/>
      <c r="AT1320" s="1"/>
      <c r="AU1320" s="26"/>
      <c r="AV1320" s="1"/>
      <c r="AW1320" s="26"/>
      <c r="AX1320" s="1">
        <v>30</v>
      </c>
      <c r="AY1320" s="26">
        <v>1</v>
      </c>
      <c r="AZ1320" s="1"/>
      <c r="BA1320" s="26"/>
      <c r="BB1320" s="1"/>
      <c r="BC1320" s="26"/>
      <c r="BD1320" s="1"/>
      <c r="BE1320" s="26"/>
      <c r="BF1320" s="1"/>
      <c r="BG1320" s="26"/>
      <c r="BH1320" s="1"/>
      <c r="BI1320" s="26"/>
      <c r="BJ1320" s="1"/>
      <c r="BK1320" s="26"/>
      <c r="BL1320" s="1"/>
      <c r="BM1320" s="26"/>
      <c r="BN1320" s="1"/>
      <c r="BO1320" s="26"/>
      <c r="BP1320" s="1"/>
      <c r="BQ1320" s="26"/>
      <c r="BR1320" s="1"/>
      <c r="BS1320" s="26"/>
      <c r="BT1320" s="1"/>
      <c r="BU1320" s="26"/>
      <c r="BV1320" s="30"/>
      <c r="BW1320" s="26"/>
      <c r="BX1320" s="30"/>
      <c r="BY1320" s="26"/>
      <c r="BZ1320" s="60"/>
      <c r="CA1320" s="30"/>
      <c r="CB1320" s="30"/>
      <c r="CC1320" s="30"/>
    </row>
    <row r="1321" spans="1:81" s="56" customFormat="1" x14ac:dyDescent="0.35">
      <c r="A1321" s="30" t="s">
        <v>348</v>
      </c>
      <c r="B1321" s="1" t="s">
        <v>61</v>
      </c>
      <c r="C1321" s="1" t="s">
        <v>2271</v>
      </c>
      <c r="D1321" s="1" t="s">
        <v>2272</v>
      </c>
      <c r="E1321" s="1" t="s">
        <v>55</v>
      </c>
      <c r="F1321" s="1">
        <v>999924735</v>
      </c>
      <c r="G1321" s="1">
        <f>(J1321+T1321)-H1321</f>
        <v>278</v>
      </c>
      <c r="H1321" s="30"/>
      <c r="I1321" s="27"/>
      <c r="J1321" s="1">
        <f>SUM(K1321,L1321,N1321,O1321,P1321,Q1321,R1321)</f>
        <v>278</v>
      </c>
      <c r="K1321" s="1">
        <f>SUM(AP1321,BT1321,BX1321)</f>
        <v>0</v>
      </c>
      <c r="L1321" s="1">
        <f>SUM(AD1321,AF1321,AH1321,AL1321,AJ1321,AN1321,AR1321,AT1321,AV1321,AX1321,BB1321,BD1321,BF1321,BH1321,BJ1321,BL1321,AZ1321)</f>
        <v>210</v>
      </c>
      <c r="M1321" s="1">
        <f>COUNT(#REF!,AD1321,AF1321,AH1321,AJ1321,AL1321,AN1321,AR1321,AT1321,AV1321,AX1321,AZ1321,BB1321,BD1321,BF1321,BH1321,BJ1321,BL1321)</f>
        <v>2</v>
      </c>
      <c r="N1321" s="1">
        <f>BN1321+BP1321</f>
        <v>0</v>
      </c>
      <c r="O1321" s="1">
        <v>0</v>
      </c>
      <c r="P1321" s="1">
        <f>BR1321</f>
        <v>68</v>
      </c>
      <c r="Q1321" s="1">
        <f>BV1321</f>
        <v>0</v>
      </c>
      <c r="R1321" s="1">
        <v>0</v>
      </c>
      <c r="S1321" s="64"/>
      <c r="T1321" s="1">
        <f>SUM(U1321,V1321,X1321,Y1321,Z1321,AA1321,AB1321)</f>
        <v>0</v>
      </c>
      <c r="U1321" s="1">
        <f>CA1321</f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f>CC1321</f>
        <v>0</v>
      </c>
      <c r="AB1321" s="1">
        <f>CB1321</f>
        <v>0</v>
      </c>
      <c r="AC1321" s="64"/>
      <c r="AD1321" s="1"/>
      <c r="AE1321" s="26"/>
      <c r="AF1321" s="1"/>
      <c r="AG1321" s="26"/>
      <c r="AH1321" s="1"/>
      <c r="AI1321" s="26"/>
      <c r="AJ1321" s="1"/>
      <c r="AK1321" s="26"/>
      <c r="AL1321" s="1"/>
      <c r="AM1321" s="26"/>
      <c r="AN1321" s="1">
        <v>120</v>
      </c>
      <c r="AO1321" s="26">
        <v>1</v>
      </c>
      <c r="AP1321" s="1"/>
      <c r="AQ1321" s="26"/>
      <c r="AR1321" s="1"/>
      <c r="AS1321" s="26"/>
      <c r="AT1321" s="1"/>
      <c r="AU1321" s="26"/>
      <c r="AV1321" s="1">
        <v>90</v>
      </c>
      <c r="AW1321" s="26">
        <v>2</v>
      </c>
      <c r="AX1321" s="1"/>
      <c r="AY1321" s="26"/>
      <c r="AZ1321" s="1"/>
      <c r="BA1321" s="26"/>
      <c r="BB1321" s="1"/>
      <c r="BC1321" s="26"/>
      <c r="BD1321" s="1"/>
      <c r="BE1321" s="26"/>
      <c r="BF1321" s="1"/>
      <c r="BG1321" s="26"/>
      <c r="BH1321" s="1"/>
      <c r="BI1321" s="26"/>
      <c r="BJ1321" s="1"/>
      <c r="BK1321" s="26"/>
      <c r="BL1321" s="1"/>
      <c r="BM1321" s="26"/>
      <c r="BN1321" s="1"/>
      <c r="BO1321" s="26"/>
      <c r="BP1321" s="1"/>
      <c r="BQ1321" s="26"/>
      <c r="BR1321" s="1">
        <v>68</v>
      </c>
      <c r="BS1321" s="26">
        <v>8</v>
      </c>
      <c r="BT1321" s="1"/>
      <c r="BU1321" s="26"/>
      <c r="BV1321" s="30"/>
      <c r="BW1321" s="26"/>
      <c r="BX1321" s="30"/>
      <c r="BY1321" s="26"/>
      <c r="BZ1321" s="60"/>
      <c r="CA1321" s="30"/>
      <c r="CB1321" s="30"/>
      <c r="CC1321" s="30"/>
    </row>
    <row r="1322" spans="1:81" s="56" customFormat="1" x14ac:dyDescent="0.35">
      <c r="A1322" s="30" t="s">
        <v>348</v>
      </c>
      <c r="B1322" s="1" t="s">
        <v>61</v>
      </c>
      <c r="C1322" s="1" t="s">
        <v>2254</v>
      </c>
      <c r="D1322" s="1" t="s">
        <v>517</v>
      </c>
      <c r="E1322" s="1" t="s">
        <v>55</v>
      </c>
      <c r="F1322" s="1">
        <v>999924646</v>
      </c>
      <c r="G1322" s="1">
        <f>(J1322+T1322)-H1322</f>
        <v>239</v>
      </c>
      <c r="H1322" s="30"/>
      <c r="I1322" s="27"/>
      <c r="J1322" s="1">
        <f>SUM(K1322,L1322,N1322,O1322,P1322,Q1322,R1322)</f>
        <v>239</v>
      </c>
      <c r="K1322" s="1">
        <f>SUM(AP1322,BT1322,BX1322)</f>
        <v>0</v>
      </c>
      <c r="L1322" s="1">
        <f>SUM(AD1322,AF1322,AH1322,AL1322,AJ1322,AN1322,AR1322,AT1322,AV1322,AX1322,BB1322,BD1322,BF1322,BH1322,BJ1322,BL1322,AZ1322)</f>
        <v>188</v>
      </c>
      <c r="M1322" s="1">
        <f>COUNT(#REF!,AD1322,AF1322,AH1322,AJ1322,AL1322,AN1322,AR1322,AT1322,AV1322,AX1322,AZ1322,BB1322,BD1322,BF1322,BH1322,BJ1322,BL1322)</f>
        <v>2</v>
      </c>
      <c r="N1322" s="1">
        <f>BN1322+BP1322</f>
        <v>0</v>
      </c>
      <c r="O1322" s="1">
        <v>0</v>
      </c>
      <c r="P1322" s="1">
        <f>BR1322</f>
        <v>51</v>
      </c>
      <c r="Q1322" s="1">
        <f>BV1322</f>
        <v>0</v>
      </c>
      <c r="R1322" s="1">
        <v>0</v>
      </c>
      <c r="S1322" s="64"/>
      <c r="T1322" s="1">
        <f>SUM(U1322,V1322,X1322,Y1322,Z1322,AA1322,AB1322)</f>
        <v>0</v>
      </c>
      <c r="U1322" s="1">
        <f>CA1322</f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f>CC1322</f>
        <v>0</v>
      </c>
      <c r="AB1322" s="1">
        <f>CB1322</f>
        <v>0</v>
      </c>
      <c r="AC1322" s="64"/>
      <c r="AD1322" s="1"/>
      <c r="AE1322" s="26"/>
      <c r="AF1322" s="1"/>
      <c r="AG1322" s="26"/>
      <c r="AH1322" s="1"/>
      <c r="AI1322" s="26"/>
      <c r="AJ1322" s="1"/>
      <c r="AK1322" s="26"/>
      <c r="AL1322" s="1"/>
      <c r="AM1322" s="26"/>
      <c r="AN1322" s="1">
        <v>68</v>
      </c>
      <c r="AO1322" s="26">
        <v>3</v>
      </c>
      <c r="AP1322" s="1"/>
      <c r="AQ1322" s="26"/>
      <c r="AR1322" s="1"/>
      <c r="AS1322" s="26"/>
      <c r="AT1322" s="1"/>
      <c r="AU1322" s="26"/>
      <c r="AV1322" s="1">
        <v>120</v>
      </c>
      <c r="AW1322" s="26">
        <v>1</v>
      </c>
      <c r="AX1322" s="1"/>
      <c r="AY1322" s="26"/>
      <c r="AZ1322" s="1"/>
      <c r="BA1322" s="26"/>
      <c r="BB1322" s="1"/>
      <c r="BC1322" s="26"/>
      <c r="BD1322" s="1"/>
      <c r="BE1322" s="26"/>
      <c r="BF1322" s="1"/>
      <c r="BG1322" s="26"/>
      <c r="BH1322" s="1"/>
      <c r="BI1322" s="26"/>
      <c r="BJ1322" s="1"/>
      <c r="BK1322" s="26"/>
      <c r="BL1322" s="1"/>
      <c r="BM1322" s="26"/>
      <c r="BN1322" s="1"/>
      <c r="BO1322" s="26"/>
      <c r="BP1322" s="1"/>
      <c r="BQ1322" s="26"/>
      <c r="BR1322" s="1">
        <v>51</v>
      </c>
      <c r="BS1322" s="26" t="s">
        <v>94</v>
      </c>
      <c r="BT1322" s="1"/>
      <c r="BU1322" s="26"/>
      <c r="BV1322" s="30"/>
      <c r="BW1322" s="26"/>
      <c r="BX1322" s="30"/>
      <c r="BY1322" s="26"/>
      <c r="BZ1322" s="60"/>
      <c r="CA1322" s="30"/>
      <c r="CB1322" s="30"/>
      <c r="CC1322" s="30"/>
    </row>
    <row r="1323" spans="1:81" s="56" customFormat="1" x14ac:dyDescent="0.35">
      <c r="A1323" s="1" t="s">
        <v>348</v>
      </c>
      <c r="B1323" s="1" t="s">
        <v>61</v>
      </c>
      <c r="C1323" s="1" t="s">
        <v>2406</v>
      </c>
      <c r="D1323" s="1" t="s">
        <v>111</v>
      </c>
      <c r="E1323" s="1" t="s">
        <v>55</v>
      </c>
      <c r="F1323" s="1">
        <v>999925215</v>
      </c>
      <c r="G1323" s="1">
        <f>(J1323+T1323)-H1323</f>
        <v>210</v>
      </c>
      <c r="H1323" s="1"/>
      <c r="I1323" s="27"/>
      <c r="J1323" s="1">
        <f>SUM(K1323,L1323,N1323,O1323,P1323,Q1323,R1323)</f>
        <v>210</v>
      </c>
      <c r="K1323" s="1">
        <f>SUM(AP1323,BT1323,BX1323)</f>
        <v>0</v>
      </c>
      <c r="L1323" s="1">
        <f>SUM(AD1323,AF1323,AH1323,AL1323,AJ1323,AN1323,AR1323,AT1323,AV1323,AX1323,BB1323,BD1323,BF1323,BH1323,BJ1323,BL1323,AZ1323)</f>
        <v>120</v>
      </c>
      <c r="M1323" s="1">
        <f>COUNT(#REF!,AD1323,AF1323,AH1323,AJ1323,AL1323,AN1323,AR1323,AT1323,AV1323,AX1323,AZ1323,BB1323,BD1323,BF1323,BH1323,BJ1323,BL1323)</f>
        <v>1</v>
      </c>
      <c r="N1323" s="1">
        <f>BN1323+BP1323</f>
        <v>0</v>
      </c>
      <c r="O1323" s="1">
        <v>0</v>
      </c>
      <c r="P1323" s="1">
        <f>BR1323</f>
        <v>90</v>
      </c>
      <c r="Q1323" s="1">
        <f>BV1323</f>
        <v>0</v>
      </c>
      <c r="R1323" s="1">
        <v>0</v>
      </c>
      <c r="S1323" s="64"/>
      <c r="T1323" s="1">
        <f>SUM(U1323,V1323,X1323,Y1323,Z1323,AA1323,AB1323)</f>
        <v>0</v>
      </c>
      <c r="U1323" s="1">
        <f>CA1323</f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f>CC1323</f>
        <v>0</v>
      </c>
      <c r="AB1323" s="1">
        <f>CB1323</f>
        <v>0</v>
      </c>
      <c r="AC1323" s="64"/>
      <c r="AD1323" s="1"/>
      <c r="AE1323" s="26"/>
      <c r="AF1323" s="1"/>
      <c r="AG1323" s="26"/>
      <c r="AH1323" s="1"/>
      <c r="AI1323" s="26"/>
      <c r="AJ1323" s="1">
        <v>120</v>
      </c>
      <c r="AK1323" s="26">
        <v>1</v>
      </c>
      <c r="AL1323" s="1"/>
      <c r="AM1323" s="26"/>
      <c r="AN1323" s="1"/>
      <c r="AO1323" s="26"/>
      <c r="AP1323" s="1"/>
      <c r="AQ1323" s="26"/>
      <c r="AR1323" s="1"/>
      <c r="AS1323" s="26"/>
      <c r="AT1323" s="1"/>
      <c r="AU1323" s="26"/>
      <c r="AV1323" s="1"/>
      <c r="AW1323" s="26"/>
      <c r="AX1323" s="1"/>
      <c r="AY1323" s="26"/>
      <c r="AZ1323" s="1"/>
      <c r="BA1323" s="26"/>
      <c r="BB1323" s="1"/>
      <c r="BC1323" s="26"/>
      <c r="BD1323" s="1"/>
      <c r="BE1323" s="26"/>
      <c r="BF1323" s="1"/>
      <c r="BG1323" s="26"/>
      <c r="BH1323" s="1"/>
      <c r="BI1323" s="26"/>
      <c r="BJ1323" s="1"/>
      <c r="BK1323" s="26"/>
      <c r="BL1323" s="1"/>
      <c r="BM1323" s="26"/>
      <c r="BN1323" s="1"/>
      <c r="BO1323" s="26"/>
      <c r="BP1323" s="1"/>
      <c r="BQ1323" s="26"/>
      <c r="BR1323" s="1">
        <v>90</v>
      </c>
      <c r="BS1323" s="26">
        <v>3</v>
      </c>
      <c r="BT1323" s="1"/>
      <c r="BU1323" s="26"/>
      <c r="BV1323" s="30"/>
      <c r="BW1323" s="26"/>
      <c r="BX1323" s="30"/>
      <c r="BY1323" s="26"/>
      <c r="BZ1323" s="60"/>
      <c r="CA1323" s="30"/>
      <c r="CB1323" s="30"/>
      <c r="CC1323" s="30"/>
    </row>
    <row r="1324" spans="1:81" s="56" customFormat="1" x14ac:dyDescent="0.35">
      <c r="A1324" s="30" t="s">
        <v>348</v>
      </c>
      <c r="B1324" s="1" t="s">
        <v>61</v>
      </c>
      <c r="C1324" s="1" t="s">
        <v>608</v>
      </c>
      <c r="D1324" s="1" t="s">
        <v>2488</v>
      </c>
      <c r="E1324" s="1" t="s">
        <v>55</v>
      </c>
      <c r="F1324" s="1">
        <v>999925364</v>
      </c>
      <c r="G1324" s="1">
        <f>(J1324+T1324)-H1324</f>
        <v>153</v>
      </c>
      <c r="H1324" s="1">
        <f>(K1324+L1324+N1324+O1324+P1324+Q1324+R1324)*0.5</f>
        <v>153</v>
      </c>
      <c r="I1324" s="27"/>
      <c r="J1324" s="1">
        <f>SUM(K1324,L1324,N1324,O1324,P1324,Q1324,R1324)</f>
        <v>306</v>
      </c>
      <c r="K1324" s="1">
        <f>SUM(AP1324,BT1324,BX1324)</f>
        <v>0</v>
      </c>
      <c r="L1324" s="1">
        <f>SUM(AD1324,AF1324,AH1324,AL1324,AJ1324,AN1324,AR1324,AT1324,AV1324,AX1324,BB1324,BD1324,BF1324,BH1324,BJ1324,BL1324,AZ1324)</f>
        <v>188</v>
      </c>
      <c r="M1324" s="1">
        <f>COUNT(#REF!,AD1324,AF1324,AH1324,AJ1324,AL1324,AN1324,AR1324,AT1324,AV1324,AX1324,AZ1324,BB1324,BD1324,BF1324,BH1324,BJ1324,BL1324)</f>
        <v>2</v>
      </c>
      <c r="N1324" s="1">
        <f>BN1324+BP1324</f>
        <v>67</v>
      </c>
      <c r="O1324" s="1">
        <v>0</v>
      </c>
      <c r="P1324" s="1">
        <f>BR1324</f>
        <v>51</v>
      </c>
      <c r="Q1324" s="1">
        <f>BV1324</f>
        <v>0</v>
      </c>
      <c r="R1324" s="1">
        <v>0</v>
      </c>
      <c r="S1324" s="64"/>
      <c r="T1324" s="1">
        <f>SUM(U1324,V1324,X1324,Y1324,Z1324,AA1324,AB1324)</f>
        <v>0</v>
      </c>
      <c r="U1324" s="1">
        <f>CA1324</f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f>CC1324</f>
        <v>0</v>
      </c>
      <c r="AB1324" s="1">
        <f>CB1324</f>
        <v>0</v>
      </c>
      <c r="AC1324" s="64"/>
      <c r="AD1324" s="1"/>
      <c r="AE1324" s="26"/>
      <c r="AF1324" s="1"/>
      <c r="AG1324" s="26"/>
      <c r="AH1324" s="1"/>
      <c r="AI1324" s="26"/>
      <c r="AJ1324" s="1">
        <v>68</v>
      </c>
      <c r="AK1324" s="26">
        <v>3</v>
      </c>
      <c r="AL1324" s="1"/>
      <c r="AM1324" s="26"/>
      <c r="AN1324" s="1"/>
      <c r="AO1324" s="26"/>
      <c r="AP1324" s="1"/>
      <c r="AQ1324" s="26"/>
      <c r="AR1324" s="1">
        <v>120</v>
      </c>
      <c r="AS1324" s="26">
        <v>1</v>
      </c>
      <c r="AT1324" s="1"/>
      <c r="AU1324" s="26"/>
      <c r="AV1324" s="1"/>
      <c r="AW1324" s="26"/>
      <c r="AX1324" s="1"/>
      <c r="AY1324" s="26"/>
      <c r="AZ1324" s="1"/>
      <c r="BA1324" s="26"/>
      <c r="BB1324" s="1"/>
      <c r="BC1324" s="26"/>
      <c r="BD1324" s="1"/>
      <c r="BE1324" s="26"/>
      <c r="BF1324" s="1"/>
      <c r="BG1324" s="26"/>
      <c r="BH1324" s="1"/>
      <c r="BI1324" s="26"/>
      <c r="BJ1324" s="1"/>
      <c r="BK1324" s="26"/>
      <c r="BL1324" s="1"/>
      <c r="BM1324" s="26"/>
      <c r="BN1324" s="1"/>
      <c r="BO1324" s="26"/>
      <c r="BP1324" s="1">
        <v>67</v>
      </c>
      <c r="BQ1324" s="26">
        <v>6</v>
      </c>
      <c r="BR1324" s="1">
        <v>51</v>
      </c>
      <c r="BS1324" s="26" t="s">
        <v>94</v>
      </c>
      <c r="BT1324" s="1"/>
      <c r="BU1324" s="26"/>
      <c r="BV1324" s="30"/>
      <c r="BW1324" s="26"/>
      <c r="BX1324" s="30"/>
      <c r="BY1324" s="26"/>
      <c r="BZ1324" s="60"/>
      <c r="CA1324" s="30"/>
      <c r="CB1324" s="30"/>
      <c r="CC1324" s="30"/>
    </row>
    <row r="1325" spans="1:81" s="56" customFormat="1" x14ac:dyDescent="0.35">
      <c r="A1325" s="32" t="s">
        <v>348</v>
      </c>
      <c r="B1325" s="32" t="s">
        <v>61</v>
      </c>
      <c r="C1325" s="32" t="s">
        <v>2217</v>
      </c>
      <c r="D1325" s="32" t="s">
        <v>918</v>
      </c>
      <c r="E1325" s="32" t="s">
        <v>55</v>
      </c>
      <c r="F1325" s="32">
        <v>999927940</v>
      </c>
      <c r="G1325" s="1">
        <f>(J1325+T1325)-H1325</f>
        <v>144</v>
      </c>
      <c r="H1325" s="1"/>
      <c r="I1325" s="27"/>
      <c r="J1325" s="1">
        <f>SUM(K1325,L1325,N1325,O1325,P1325,Q1325,R1325)</f>
        <v>144</v>
      </c>
      <c r="K1325" s="1">
        <f>SUM(AP1325,BT1325,BX1325)</f>
        <v>0</v>
      </c>
      <c r="L1325" s="1">
        <f>SUM(AD1325,AF1325,AH1325,AL1325,AJ1325,AN1325,AR1325,AT1325,AV1325,AX1325,BB1325,BD1325,BF1325,BH1325,BJ1325,BL1325,AZ1325)</f>
        <v>60</v>
      </c>
      <c r="M1325" s="1">
        <f>COUNT(#REF!,AD1325,AF1325,AH1325,AJ1325,AL1325,AN1325,AR1325,AT1325,AV1325,AX1325,AZ1325,BB1325,BD1325,BF1325,BH1325,BJ1325,BL1325)</f>
        <v>1</v>
      </c>
      <c r="N1325" s="1">
        <f>BN1325+BP1325</f>
        <v>0</v>
      </c>
      <c r="O1325" s="1">
        <v>0</v>
      </c>
      <c r="P1325" s="1">
        <f>BR1325</f>
        <v>84</v>
      </c>
      <c r="Q1325" s="1">
        <f>BV1325</f>
        <v>0</v>
      </c>
      <c r="R1325" s="1">
        <v>0</v>
      </c>
      <c r="S1325" s="64"/>
      <c r="T1325" s="1">
        <f>SUM(U1325,V1325,X1325,Y1325,Z1325,AA1325,AB1325)</f>
        <v>0</v>
      </c>
      <c r="U1325" s="1">
        <f>CA1325</f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f>CC1325</f>
        <v>0</v>
      </c>
      <c r="AB1325" s="1">
        <f>CB1325</f>
        <v>0</v>
      </c>
      <c r="AC1325" s="64"/>
      <c r="AD1325" s="1"/>
      <c r="AE1325" s="26"/>
      <c r="AF1325" s="1"/>
      <c r="AG1325" s="26"/>
      <c r="AH1325" s="1"/>
      <c r="AI1325" s="26"/>
      <c r="AJ1325" s="1"/>
      <c r="AK1325" s="26"/>
      <c r="AL1325" s="1"/>
      <c r="AM1325" s="26"/>
      <c r="AN1325" s="1"/>
      <c r="AO1325" s="26"/>
      <c r="AP1325" s="1"/>
      <c r="AQ1325" s="26"/>
      <c r="AR1325" s="1"/>
      <c r="AS1325" s="26"/>
      <c r="AT1325" s="1"/>
      <c r="AU1325" s="26"/>
      <c r="AV1325" s="1"/>
      <c r="AW1325" s="26"/>
      <c r="AX1325" s="1"/>
      <c r="AY1325" s="26"/>
      <c r="AZ1325" s="1"/>
      <c r="BA1325" s="26"/>
      <c r="BB1325" s="1"/>
      <c r="BC1325" s="26"/>
      <c r="BD1325" s="1"/>
      <c r="BE1325" s="26"/>
      <c r="BF1325" s="1">
        <v>60</v>
      </c>
      <c r="BG1325" s="26">
        <v>1</v>
      </c>
      <c r="BH1325" s="1"/>
      <c r="BI1325" s="26"/>
      <c r="BJ1325" s="1"/>
      <c r="BK1325" s="26"/>
      <c r="BL1325" s="1"/>
      <c r="BM1325" s="26"/>
      <c r="BN1325" s="1"/>
      <c r="BO1325" s="26"/>
      <c r="BP1325" s="1"/>
      <c r="BQ1325" s="26"/>
      <c r="BR1325" s="1">
        <v>84</v>
      </c>
      <c r="BS1325" s="26">
        <v>5</v>
      </c>
      <c r="BT1325" s="1"/>
      <c r="BU1325" s="26"/>
      <c r="BV1325" s="30"/>
      <c r="BW1325" s="26"/>
      <c r="BX1325" s="30"/>
      <c r="BY1325" s="26"/>
      <c r="BZ1325" s="60"/>
      <c r="CA1325" s="30"/>
      <c r="CB1325" s="30"/>
      <c r="CC1325" s="30"/>
    </row>
    <row r="1326" spans="1:81" s="56" customFormat="1" x14ac:dyDescent="0.35">
      <c r="A1326" s="30" t="s">
        <v>348</v>
      </c>
      <c r="B1326" s="1" t="s">
        <v>61</v>
      </c>
      <c r="C1326" s="1" t="s">
        <v>3020</v>
      </c>
      <c r="D1326" s="1" t="s">
        <v>3021</v>
      </c>
      <c r="E1326" s="1" t="s">
        <v>55</v>
      </c>
      <c r="F1326" s="1">
        <v>999926714</v>
      </c>
      <c r="G1326" s="1">
        <f>(J1326+T1326)-H1326</f>
        <v>137.5</v>
      </c>
      <c r="H1326" s="1">
        <f>(K1326+L1326+N1326+O1326+P1326+Q1326+R1326)*0.5</f>
        <v>137.5</v>
      </c>
      <c r="I1326" s="27"/>
      <c r="J1326" s="1">
        <f>SUM(K1326,L1326,N1326,O1326,P1326,Q1326,R1326)</f>
        <v>275</v>
      </c>
      <c r="K1326" s="1">
        <f>SUM(AP1326,BT1326,BX1326)</f>
        <v>50</v>
      </c>
      <c r="L1326" s="1">
        <f>SUM(AD1326,AF1326,AH1326,AL1326,AJ1326,AN1326,AR1326,AT1326,AV1326,AX1326,BB1326,BD1326,BF1326,BH1326,BJ1326,BL1326,AZ1326)</f>
        <v>120</v>
      </c>
      <c r="M1326" s="1">
        <f>COUNT(#REF!,AD1326,AF1326,AH1326,AJ1326,AL1326,AN1326,AR1326,AT1326,AV1326,AX1326,AZ1326,BB1326,BD1326,BF1326,BH1326,BJ1326,BL1326)</f>
        <v>1</v>
      </c>
      <c r="N1326" s="1">
        <f>BN1326+BP1326</f>
        <v>105</v>
      </c>
      <c r="O1326" s="1">
        <v>0</v>
      </c>
      <c r="P1326" s="1">
        <f>BR1326</f>
        <v>0</v>
      </c>
      <c r="Q1326" s="1">
        <f>BV1326</f>
        <v>0</v>
      </c>
      <c r="R1326" s="1">
        <v>0</v>
      </c>
      <c r="S1326" s="64"/>
      <c r="T1326" s="1">
        <f>SUM(U1326,V1326,X1326,Y1326,Z1326,AA1326,AB1326)</f>
        <v>0</v>
      </c>
      <c r="U1326" s="1">
        <f>CA1326</f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f>CC1326</f>
        <v>0</v>
      </c>
      <c r="AB1326" s="1">
        <f>CB1326</f>
        <v>0</v>
      </c>
      <c r="AC1326" s="64"/>
      <c r="AD1326" s="1"/>
      <c r="AE1326" s="26"/>
      <c r="AF1326" s="1"/>
      <c r="AG1326" s="26"/>
      <c r="AH1326" s="1"/>
      <c r="AI1326" s="26"/>
      <c r="AJ1326" s="1"/>
      <c r="AK1326" s="26"/>
      <c r="AL1326" s="1"/>
      <c r="AM1326" s="26"/>
      <c r="AN1326" s="1">
        <v>120</v>
      </c>
      <c r="AO1326" s="26">
        <v>1</v>
      </c>
      <c r="AP1326" s="1"/>
      <c r="AQ1326" s="26"/>
      <c r="AR1326" s="1"/>
      <c r="AS1326" s="26"/>
      <c r="AT1326" s="1"/>
      <c r="AU1326" s="26"/>
      <c r="AV1326" s="1"/>
      <c r="AW1326" s="26"/>
      <c r="AX1326" s="1"/>
      <c r="AY1326" s="26"/>
      <c r="AZ1326" s="1"/>
      <c r="BA1326" s="26"/>
      <c r="BB1326" s="1"/>
      <c r="BC1326" s="26"/>
      <c r="BD1326" s="1"/>
      <c r="BE1326" s="26"/>
      <c r="BF1326" s="1"/>
      <c r="BG1326" s="26"/>
      <c r="BH1326" s="1"/>
      <c r="BI1326" s="26"/>
      <c r="BJ1326" s="1"/>
      <c r="BK1326" s="26"/>
      <c r="BL1326" s="1"/>
      <c r="BM1326" s="26"/>
      <c r="BN1326" s="1">
        <v>105</v>
      </c>
      <c r="BO1326" s="26">
        <v>2</v>
      </c>
      <c r="BP1326" s="1"/>
      <c r="BQ1326" s="26"/>
      <c r="BR1326" s="1"/>
      <c r="BS1326" s="26"/>
      <c r="BT1326" s="1">
        <v>50</v>
      </c>
      <c r="BU1326" s="26">
        <v>1</v>
      </c>
      <c r="BV1326" s="30"/>
      <c r="BW1326" s="26"/>
      <c r="BX1326" s="30"/>
      <c r="BY1326" s="26"/>
      <c r="BZ1326" s="60"/>
      <c r="CA1326" s="30"/>
      <c r="CB1326" s="30"/>
      <c r="CC1326" s="30"/>
    </row>
    <row r="1327" spans="1:81" s="56" customFormat="1" x14ac:dyDescent="0.35">
      <c r="A1327" s="30" t="s">
        <v>348</v>
      </c>
      <c r="B1327" s="1" t="s">
        <v>61</v>
      </c>
      <c r="C1327" s="1" t="s">
        <v>1436</v>
      </c>
      <c r="D1327" s="1" t="s">
        <v>649</v>
      </c>
      <c r="E1327" s="1" t="s">
        <v>55</v>
      </c>
      <c r="F1327" s="1">
        <v>999925062</v>
      </c>
      <c r="G1327" s="1">
        <f>(J1327+T1327)-H1327</f>
        <v>127</v>
      </c>
      <c r="H1327" s="1">
        <f>(K1327+L1327+N1327+O1327+P1327+Q1327+R1327)*0.5</f>
        <v>127</v>
      </c>
      <c r="I1327" s="27"/>
      <c r="J1327" s="1">
        <f>SUM(K1327,L1327,N1327,O1327,P1327,Q1327,R1327)</f>
        <v>254</v>
      </c>
      <c r="K1327" s="1">
        <f>SUM(AP1327,BT1327,BX1327)</f>
        <v>0</v>
      </c>
      <c r="L1327" s="1">
        <f>SUM(AD1327,AF1327,AH1327,AL1327,AJ1327,AN1327,AR1327,AT1327,AV1327,AX1327,BB1327,BD1327,BF1327,BH1327,BJ1327,BL1327,AZ1327)</f>
        <v>94</v>
      </c>
      <c r="M1327" s="1">
        <f>COUNT(#REF!,AD1327,AF1327,AH1327,AJ1327,AL1327,AN1327,AR1327,AT1327,AV1327,AX1327,AZ1327,BB1327,BD1327,BF1327,BH1327,BJ1327,BL1327)</f>
        <v>2</v>
      </c>
      <c r="N1327" s="1">
        <f>BN1327+BP1327</f>
        <v>0</v>
      </c>
      <c r="O1327" s="1">
        <v>0</v>
      </c>
      <c r="P1327" s="1">
        <f>BR1327</f>
        <v>160</v>
      </c>
      <c r="Q1327" s="1">
        <f>BV1327</f>
        <v>0</v>
      </c>
      <c r="R1327" s="1">
        <v>0</v>
      </c>
      <c r="S1327" s="64"/>
      <c r="T1327" s="1">
        <f>SUM(U1327,V1327,X1327,Y1327,Z1327,AA1327,AB1327)</f>
        <v>0</v>
      </c>
      <c r="U1327" s="1">
        <f>CA1327</f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f>CC1327</f>
        <v>0</v>
      </c>
      <c r="AB1327" s="1">
        <f>CB1327</f>
        <v>0</v>
      </c>
      <c r="AC1327" s="64"/>
      <c r="AD1327" s="1"/>
      <c r="AE1327" s="26"/>
      <c r="AF1327" s="1"/>
      <c r="AG1327" s="26"/>
      <c r="AH1327" s="1"/>
      <c r="AI1327" s="26"/>
      <c r="AJ1327" s="1"/>
      <c r="AK1327" s="26"/>
      <c r="AL1327" s="1"/>
      <c r="AM1327" s="26"/>
      <c r="AN1327" s="1"/>
      <c r="AO1327" s="26"/>
      <c r="AP1327" s="1"/>
      <c r="AQ1327" s="26"/>
      <c r="AR1327" s="1"/>
      <c r="AS1327" s="26"/>
      <c r="AT1327" s="1"/>
      <c r="AU1327" s="26"/>
      <c r="AV1327" s="1"/>
      <c r="AW1327" s="26"/>
      <c r="AX1327" s="1">
        <v>60</v>
      </c>
      <c r="AY1327" s="26">
        <v>1</v>
      </c>
      <c r="AZ1327" s="1"/>
      <c r="BA1327" s="26"/>
      <c r="BB1327" s="1"/>
      <c r="BC1327" s="26"/>
      <c r="BD1327" s="1"/>
      <c r="BE1327" s="26"/>
      <c r="BF1327" s="1"/>
      <c r="BG1327" s="26"/>
      <c r="BH1327" s="1"/>
      <c r="BI1327" s="26"/>
      <c r="BJ1327" s="1">
        <v>34</v>
      </c>
      <c r="BK1327" s="26">
        <v>3</v>
      </c>
      <c r="BL1327" s="1"/>
      <c r="BM1327" s="26"/>
      <c r="BN1327" s="1"/>
      <c r="BO1327" s="26"/>
      <c r="BP1327" s="1"/>
      <c r="BQ1327" s="26"/>
      <c r="BR1327" s="1">
        <v>160</v>
      </c>
      <c r="BS1327" s="26">
        <v>1</v>
      </c>
      <c r="BT1327" s="1"/>
      <c r="BU1327" s="26"/>
      <c r="BV1327" s="30"/>
      <c r="BW1327" s="26"/>
      <c r="BX1327" s="30"/>
      <c r="BY1327" s="26"/>
      <c r="BZ1327" s="60"/>
      <c r="CA1327" s="30"/>
      <c r="CB1327" s="30"/>
      <c r="CC1327" s="30"/>
    </row>
    <row r="1328" spans="1:81" s="56" customFormat="1" x14ac:dyDescent="0.35">
      <c r="A1328" s="30" t="s">
        <v>348</v>
      </c>
      <c r="B1328" s="30" t="s">
        <v>61</v>
      </c>
      <c r="C1328" s="30" t="s">
        <v>1016</v>
      </c>
      <c r="D1328" s="30" t="s">
        <v>1376</v>
      </c>
      <c r="E1328" s="30" t="s">
        <v>55</v>
      </c>
      <c r="F1328" s="30">
        <v>999928007</v>
      </c>
      <c r="G1328" s="1">
        <f>(J1328+T1328)-H1328</f>
        <v>120</v>
      </c>
      <c r="H1328" s="1"/>
      <c r="I1328" s="27"/>
      <c r="J1328" s="1">
        <f>SUM(K1328,L1328,N1328,O1328,P1328,Q1328,R1328)</f>
        <v>120</v>
      </c>
      <c r="K1328" s="1">
        <f>SUM(AP1328,BT1328,BX1328)</f>
        <v>0</v>
      </c>
      <c r="L1328" s="1">
        <f>SUM(AD1328,AF1328,AH1328,AL1328,AJ1328,AN1328,AR1328,AT1328,AV1328,AX1328,BB1328,BD1328,BF1328,BH1328,BJ1328,BL1328,AZ1328)</f>
        <v>120</v>
      </c>
      <c r="M1328" s="1">
        <f>COUNT(#REF!,AD1328,AF1328,AH1328,AJ1328,AL1328,AN1328,AR1328,AT1328,AV1328,AX1328,AZ1328,BB1328,BD1328,BF1328,BH1328,BJ1328,BL1328)</f>
        <v>1</v>
      </c>
      <c r="N1328" s="1">
        <f>BN1328+BP1328</f>
        <v>0</v>
      </c>
      <c r="O1328" s="1">
        <v>0</v>
      </c>
      <c r="P1328" s="1">
        <f>BR1328</f>
        <v>0</v>
      </c>
      <c r="Q1328" s="1">
        <f>BV1328</f>
        <v>0</v>
      </c>
      <c r="R1328" s="1">
        <v>0</v>
      </c>
      <c r="S1328" s="64"/>
      <c r="T1328" s="1">
        <f>SUM(U1328,V1328,X1328,Y1328,Z1328,AA1328,AB1328)</f>
        <v>0</v>
      </c>
      <c r="U1328" s="1">
        <f>CA1328</f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f>CC1328</f>
        <v>0</v>
      </c>
      <c r="AB1328" s="1">
        <f>CB1328</f>
        <v>0</v>
      </c>
      <c r="AC1328" s="64"/>
      <c r="AD1328" s="1"/>
      <c r="AE1328" s="26"/>
      <c r="AF1328" s="1"/>
      <c r="AG1328" s="26"/>
      <c r="AH1328" s="1"/>
      <c r="AI1328" s="26"/>
      <c r="AJ1328" s="1"/>
      <c r="AK1328" s="26"/>
      <c r="AL1328" s="1"/>
      <c r="AM1328" s="26"/>
      <c r="AN1328" s="1"/>
      <c r="AO1328" s="26"/>
      <c r="AP1328" s="1"/>
      <c r="AQ1328" s="26"/>
      <c r="AR1328" s="1"/>
      <c r="AS1328" s="26"/>
      <c r="AT1328" s="1"/>
      <c r="AU1328" s="26"/>
      <c r="AV1328" s="1"/>
      <c r="AW1328" s="26"/>
      <c r="AX1328" s="1"/>
      <c r="AY1328" s="26"/>
      <c r="AZ1328" s="1"/>
      <c r="BA1328" s="26"/>
      <c r="BB1328" s="1"/>
      <c r="BC1328" s="26"/>
      <c r="BD1328" s="1">
        <v>120</v>
      </c>
      <c r="BE1328" s="26">
        <v>1</v>
      </c>
      <c r="BF1328" s="1"/>
      <c r="BG1328" s="26"/>
      <c r="BH1328" s="1"/>
      <c r="BI1328" s="26"/>
      <c r="BJ1328" s="1"/>
      <c r="BK1328" s="26"/>
      <c r="BL1328" s="1"/>
      <c r="BM1328" s="26"/>
      <c r="BN1328" s="1"/>
      <c r="BO1328" s="26"/>
      <c r="BP1328" s="1"/>
      <c r="BQ1328" s="26"/>
      <c r="BR1328" s="1"/>
      <c r="BS1328" s="26"/>
      <c r="BT1328" s="1"/>
      <c r="BU1328" s="26"/>
      <c r="BV1328" s="30"/>
      <c r="BW1328" s="26"/>
      <c r="BX1328" s="30"/>
      <c r="BY1328" s="26"/>
      <c r="BZ1328" s="60"/>
      <c r="CA1328" s="30"/>
      <c r="CB1328" s="30"/>
      <c r="CC1328" s="30"/>
    </row>
    <row r="1329" spans="1:81" s="56" customFormat="1" x14ac:dyDescent="0.35">
      <c r="A1329" s="1" t="s">
        <v>348</v>
      </c>
      <c r="B1329" s="1" t="s">
        <v>61</v>
      </c>
      <c r="C1329" s="1" t="s">
        <v>510</v>
      </c>
      <c r="D1329" s="1" t="s">
        <v>1398</v>
      </c>
      <c r="E1329" s="1" t="s">
        <v>55</v>
      </c>
      <c r="F1329" s="1">
        <v>999919666</v>
      </c>
      <c r="G1329" s="1">
        <f>(J1329+T1329)-H1329</f>
        <v>119</v>
      </c>
      <c r="H1329" s="1"/>
      <c r="I1329" s="27"/>
      <c r="J1329" s="1">
        <f>SUM(K1329,L1329,N1329,O1329,P1329,Q1329,R1329)</f>
        <v>119</v>
      </c>
      <c r="K1329" s="1">
        <f>SUM(AP1329,BT1329,BX1329)</f>
        <v>0</v>
      </c>
      <c r="L1329" s="1">
        <f>SUM(AD1329,AF1329,AH1329,AL1329,AJ1329,AN1329,AR1329,AT1329,AV1329,AX1329,BB1329,BD1329,BF1329,BH1329,BJ1329,BL1329,AZ1329)</f>
        <v>68</v>
      </c>
      <c r="M1329" s="1">
        <f>COUNT(#REF!,AD1329,AF1329,AH1329,AJ1329,AL1329,AN1329,AR1329,AT1329,AV1329,AX1329,AZ1329,BB1329,BD1329,BF1329,BH1329,BJ1329,BL1329)</f>
        <v>1</v>
      </c>
      <c r="N1329" s="1">
        <f>BN1329+BP1329</f>
        <v>0</v>
      </c>
      <c r="O1329" s="1">
        <v>0</v>
      </c>
      <c r="P1329" s="1">
        <f>BR1329</f>
        <v>51</v>
      </c>
      <c r="Q1329" s="1">
        <f>BV1329</f>
        <v>0</v>
      </c>
      <c r="R1329" s="1">
        <v>0</v>
      </c>
      <c r="S1329" s="64"/>
      <c r="T1329" s="1">
        <f>SUM(U1329,V1329,X1329,Y1329,Z1329,AA1329,AB1329)</f>
        <v>0</v>
      </c>
      <c r="U1329" s="1">
        <f>CA1329</f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f>CC1329</f>
        <v>0</v>
      </c>
      <c r="AB1329" s="1">
        <f>CB1329</f>
        <v>0</v>
      </c>
      <c r="AC1329" s="64"/>
      <c r="AD1329" s="1"/>
      <c r="AE1329" s="26"/>
      <c r="AF1329" s="1"/>
      <c r="AG1329" s="26"/>
      <c r="AH1329" s="1"/>
      <c r="AI1329" s="26"/>
      <c r="AJ1329" s="1"/>
      <c r="AK1329" s="26"/>
      <c r="AL1329" s="1"/>
      <c r="AM1329" s="26"/>
      <c r="AN1329" s="1"/>
      <c r="AO1329" s="26"/>
      <c r="AP1329" s="1"/>
      <c r="AQ1329" s="26"/>
      <c r="AR1329" s="1"/>
      <c r="AS1329" s="26"/>
      <c r="AT1329" s="1"/>
      <c r="AU1329" s="26"/>
      <c r="AV1329" s="1"/>
      <c r="AW1329" s="26"/>
      <c r="AX1329" s="1"/>
      <c r="AY1329" s="26"/>
      <c r="AZ1329" s="1"/>
      <c r="BA1329" s="26"/>
      <c r="BB1329" s="1"/>
      <c r="BC1329" s="26"/>
      <c r="BD1329" s="1"/>
      <c r="BE1329" s="26"/>
      <c r="BF1329" s="1"/>
      <c r="BG1329" s="26"/>
      <c r="BH1329" s="1"/>
      <c r="BI1329" s="26"/>
      <c r="BJ1329" s="1">
        <v>68</v>
      </c>
      <c r="BK1329" s="26">
        <v>3</v>
      </c>
      <c r="BL1329" s="1"/>
      <c r="BM1329" s="26"/>
      <c r="BN1329" s="1"/>
      <c r="BO1329" s="26"/>
      <c r="BP1329" s="1"/>
      <c r="BQ1329" s="26"/>
      <c r="BR1329" s="1">
        <v>51</v>
      </c>
      <c r="BS1329" s="26" t="s">
        <v>94</v>
      </c>
      <c r="BT1329" s="1"/>
      <c r="BU1329" s="26"/>
      <c r="BV1329" s="30"/>
      <c r="BW1329" s="26"/>
      <c r="BX1329" s="30"/>
      <c r="BY1329" s="26"/>
      <c r="BZ1329" s="60"/>
      <c r="CA1329" s="30"/>
      <c r="CB1329" s="30"/>
      <c r="CC1329" s="30"/>
    </row>
    <row r="1330" spans="1:81" s="56" customFormat="1" x14ac:dyDescent="0.35">
      <c r="A1330" s="30" t="s">
        <v>348</v>
      </c>
      <c r="B1330" s="1" t="s">
        <v>61</v>
      </c>
      <c r="C1330" s="1" t="s">
        <v>2335</v>
      </c>
      <c r="D1330" s="1" t="s">
        <v>2336</v>
      </c>
      <c r="E1330" s="1" t="s">
        <v>55</v>
      </c>
      <c r="F1330" s="1">
        <v>999924936</v>
      </c>
      <c r="G1330" s="1">
        <f>(J1330+T1330)-H1330</f>
        <v>115</v>
      </c>
      <c r="H1330" s="30"/>
      <c r="I1330" s="27"/>
      <c r="J1330" s="1">
        <f>SUM(K1330,L1330,N1330,O1330,P1330,Q1330,R1330)</f>
        <v>115</v>
      </c>
      <c r="K1330" s="1">
        <f>SUM(AP1330,BT1330,BX1330)</f>
        <v>25</v>
      </c>
      <c r="L1330" s="1">
        <f>SUM(AD1330,AF1330,AH1330,AL1330,AJ1330,AN1330,AR1330,AT1330,AV1330,AX1330,BB1330,BD1330,BF1330,BH1330,BJ1330,BL1330,AZ1330)</f>
        <v>90</v>
      </c>
      <c r="M1330" s="1">
        <f>COUNT(#REF!,AD1330,AF1330,AH1330,AJ1330,AL1330,AN1330,AR1330,AT1330,AV1330,AX1330,AZ1330,BB1330,BD1330,BF1330,BH1330,BJ1330,BL1330)</f>
        <v>1</v>
      </c>
      <c r="N1330" s="1">
        <f>BN1330+BP1330</f>
        <v>0</v>
      </c>
      <c r="O1330" s="1">
        <v>0</v>
      </c>
      <c r="P1330" s="1">
        <f>BR1330</f>
        <v>0</v>
      </c>
      <c r="Q1330" s="1">
        <f>BV1330</f>
        <v>0</v>
      </c>
      <c r="R1330" s="1">
        <v>0</v>
      </c>
      <c r="S1330" s="64"/>
      <c r="T1330" s="1">
        <f>SUM(U1330,V1330,X1330,Y1330,Z1330,AA1330,AB1330)</f>
        <v>0</v>
      </c>
      <c r="U1330" s="1">
        <f>CA1330</f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f>CC1330</f>
        <v>0</v>
      </c>
      <c r="AB1330" s="1">
        <f>CB1330</f>
        <v>0</v>
      </c>
      <c r="AC1330" s="64"/>
      <c r="AD1330" s="1"/>
      <c r="AE1330" s="26"/>
      <c r="AF1330" s="1"/>
      <c r="AG1330" s="26"/>
      <c r="AH1330" s="1"/>
      <c r="AI1330" s="26"/>
      <c r="AJ1330" s="1"/>
      <c r="AK1330" s="26"/>
      <c r="AL1330" s="1"/>
      <c r="AM1330" s="26"/>
      <c r="AN1330" s="1">
        <v>90</v>
      </c>
      <c r="AO1330" s="26">
        <v>2</v>
      </c>
      <c r="AP1330" s="1"/>
      <c r="AQ1330" s="26"/>
      <c r="AR1330" s="1"/>
      <c r="AS1330" s="26"/>
      <c r="AT1330" s="1"/>
      <c r="AU1330" s="26"/>
      <c r="AV1330" s="1"/>
      <c r="AW1330" s="26"/>
      <c r="AX1330" s="1"/>
      <c r="AY1330" s="26"/>
      <c r="AZ1330" s="1"/>
      <c r="BA1330" s="26"/>
      <c r="BB1330" s="1"/>
      <c r="BC1330" s="26"/>
      <c r="BD1330" s="1"/>
      <c r="BE1330" s="26"/>
      <c r="BF1330" s="1"/>
      <c r="BG1330" s="26"/>
      <c r="BH1330" s="1"/>
      <c r="BI1330" s="26"/>
      <c r="BJ1330" s="1"/>
      <c r="BK1330" s="26"/>
      <c r="BL1330" s="1"/>
      <c r="BM1330" s="26"/>
      <c r="BN1330" s="1"/>
      <c r="BO1330" s="26"/>
      <c r="BP1330" s="1"/>
      <c r="BQ1330" s="26"/>
      <c r="BR1330" s="1"/>
      <c r="BS1330" s="26"/>
      <c r="BT1330" s="1">
        <v>25</v>
      </c>
      <c r="BU1330" s="26">
        <v>1</v>
      </c>
      <c r="BV1330" s="30"/>
      <c r="BW1330" s="26"/>
      <c r="BX1330" s="30"/>
      <c r="BY1330" s="26"/>
      <c r="BZ1330" s="60"/>
      <c r="CA1330" s="30"/>
      <c r="CB1330" s="30"/>
      <c r="CC1330" s="30"/>
    </row>
    <row r="1331" spans="1:81" s="56" customFormat="1" x14ac:dyDescent="0.35">
      <c r="A1331" s="30" t="s">
        <v>348</v>
      </c>
      <c r="B1331" s="30" t="s">
        <v>61</v>
      </c>
      <c r="C1331" s="38" t="s">
        <v>2570</v>
      </c>
      <c r="D1331" s="38" t="s">
        <v>2571</v>
      </c>
      <c r="E1331" s="34" t="s">
        <v>55</v>
      </c>
      <c r="F1331" s="30">
        <v>999925597</v>
      </c>
      <c r="G1331" s="1">
        <f>(J1331+T1331)-H1331</f>
        <v>111</v>
      </c>
      <c r="H1331" s="1"/>
      <c r="I1331" s="27"/>
      <c r="J1331" s="1">
        <f>SUM(K1331,L1331,N1331,O1331,P1331,Q1331,R1331)</f>
        <v>111</v>
      </c>
      <c r="K1331" s="1">
        <f>SUM(AP1331,BT1331,BX1331)</f>
        <v>0</v>
      </c>
      <c r="L1331" s="1">
        <f>SUM(AD1331,AF1331,AH1331,AL1331,AJ1331,AN1331,AR1331,AT1331,AV1331,AX1331,BB1331,BD1331,BF1331,BH1331,BJ1331,BL1331,AZ1331)</f>
        <v>60</v>
      </c>
      <c r="M1331" s="1">
        <f>COUNT(#REF!,AD1331,AF1331,AH1331,AJ1331,AL1331,AN1331,AR1331,AT1331,AV1331,AX1331,AZ1331,BB1331,BD1331,BF1331,BH1331,BJ1331,BL1331)</f>
        <v>1</v>
      </c>
      <c r="N1331" s="1">
        <f>BN1331+BP1331</f>
        <v>0</v>
      </c>
      <c r="O1331" s="1">
        <v>0</v>
      </c>
      <c r="P1331" s="1">
        <f>BR1331</f>
        <v>51</v>
      </c>
      <c r="Q1331" s="1">
        <f>BV1331</f>
        <v>0</v>
      </c>
      <c r="R1331" s="1">
        <v>0</v>
      </c>
      <c r="S1331" s="64"/>
      <c r="T1331" s="1">
        <f>SUM(U1331,V1331,X1331,Y1331,Z1331,AA1331,AB1331)</f>
        <v>0</v>
      </c>
      <c r="U1331" s="1">
        <f>CA1331</f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f>CC1331</f>
        <v>0</v>
      </c>
      <c r="AB1331" s="1">
        <f>CB1331</f>
        <v>0</v>
      </c>
      <c r="AC1331" s="64"/>
      <c r="AD1331" s="1"/>
      <c r="AE1331" s="26"/>
      <c r="AF1331" s="1"/>
      <c r="AG1331" s="26"/>
      <c r="AH1331" s="1"/>
      <c r="AI1331" s="26"/>
      <c r="AJ1331" s="1"/>
      <c r="AK1331" s="26"/>
      <c r="AL1331" s="1"/>
      <c r="AM1331" s="26"/>
      <c r="AN1331" s="1"/>
      <c r="AO1331" s="26"/>
      <c r="AP1331" s="1"/>
      <c r="AQ1331" s="26"/>
      <c r="AR1331" s="1"/>
      <c r="AS1331" s="26"/>
      <c r="AT1331" s="1">
        <v>60</v>
      </c>
      <c r="AU1331" s="26">
        <v>1</v>
      </c>
      <c r="AV1331" s="1"/>
      <c r="AW1331" s="26"/>
      <c r="AX1331" s="1"/>
      <c r="AY1331" s="26"/>
      <c r="AZ1331" s="1"/>
      <c r="BA1331" s="26"/>
      <c r="BB1331" s="1"/>
      <c r="BC1331" s="26"/>
      <c r="BD1331" s="1"/>
      <c r="BE1331" s="26"/>
      <c r="BF1331" s="1"/>
      <c r="BG1331" s="26"/>
      <c r="BH1331" s="1"/>
      <c r="BI1331" s="26"/>
      <c r="BJ1331" s="1"/>
      <c r="BK1331" s="26"/>
      <c r="BL1331" s="1"/>
      <c r="BM1331" s="26"/>
      <c r="BN1331" s="1"/>
      <c r="BO1331" s="26"/>
      <c r="BP1331" s="1"/>
      <c r="BQ1331" s="26"/>
      <c r="BR1331" s="1">
        <v>51</v>
      </c>
      <c r="BS1331" s="26" t="s">
        <v>94</v>
      </c>
      <c r="BT1331" s="1"/>
      <c r="BU1331" s="26"/>
      <c r="BV1331" s="30"/>
      <c r="BW1331" s="26"/>
      <c r="BX1331" s="30"/>
      <c r="BY1331" s="26"/>
      <c r="BZ1331" s="60"/>
      <c r="CA1331" s="30"/>
      <c r="CB1331" s="30"/>
      <c r="CC1331" s="30"/>
    </row>
    <row r="1332" spans="1:81" s="56" customFormat="1" x14ac:dyDescent="0.35">
      <c r="A1332" s="31" t="s">
        <v>348</v>
      </c>
      <c r="B1332" s="31" t="s">
        <v>61</v>
      </c>
      <c r="C1332" s="31" t="s">
        <v>1594</v>
      </c>
      <c r="D1332" s="31" t="s">
        <v>2317</v>
      </c>
      <c r="E1332" s="31" t="s">
        <v>55</v>
      </c>
      <c r="F1332" s="1">
        <v>999924859</v>
      </c>
      <c r="G1332" s="1">
        <f>(J1332+T1332)-H1332</f>
        <v>102</v>
      </c>
      <c r="H1332" s="1"/>
      <c r="I1332" s="27"/>
      <c r="J1332" s="1">
        <f>SUM(K1332,L1332,N1332,O1332,P1332,Q1332,R1332)</f>
        <v>102</v>
      </c>
      <c r="K1332" s="1">
        <f>SUM(AP1332,BT1332,BX1332)</f>
        <v>0</v>
      </c>
      <c r="L1332" s="1">
        <f>SUM(AD1332,AF1332,AH1332,AL1332,AJ1332,AN1332,AR1332,AT1332,AV1332,AX1332,BB1332,BD1332,BF1332,BH1332,BJ1332,BL1332,AZ1332)</f>
        <v>30</v>
      </c>
      <c r="M1332" s="1">
        <f>COUNT(#REF!,AD1332,AF1332,AH1332,AJ1332,AL1332,AN1332,AR1332,AT1332,AV1332,AX1332,AZ1332,BB1332,BD1332,BF1332,BH1332,BJ1332,BL1332)</f>
        <v>1</v>
      </c>
      <c r="N1332" s="1">
        <f>BN1332+BP1332</f>
        <v>0</v>
      </c>
      <c r="O1332" s="1">
        <v>0</v>
      </c>
      <c r="P1332" s="1">
        <f>BR1332</f>
        <v>72</v>
      </c>
      <c r="Q1332" s="1">
        <f>BV1332</f>
        <v>0</v>
      </c>
      <c r="R1332" s="1">
        <v>0</v>
      </c>
      <c r="S1332" s="64"/>
      <c r="T1332" s="1">
        <f>SUM(U1332,V1332,X1332,Y1332,Z1332,AA1332,AB1332)</f>
        <v>0</v>
      </c>
      <c r="U1332" s="1">
        <f>CA1332</f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f>CC1332</f>
        <v>0</v>
      </c>
      <c r="AB1332" s="1">
        <f>CB1332</f>
        <v>0</v>
      </c>
      <c r="AC1332" s="64"/>
      <c r="AD1332" s="1"/>
      <c r="AE1332" s="26"/>
      <c r="AF1332" s="1">
        <v>30</v>
      </c>
      <c r="AG1332" s="26">
        <v>1</v>
      </c>
      <c r="AH1332" s="1"/>
      <c r="AI1332" s="26"/>
      <c r="AJ1332" s="1"/>
      <c r="AK1332" s="26"/>
      <c r="AL1332" s="1"/>
      <c r="AM1332" s="26"/>
      <c r="AN1332" s="1"/>
      <c r="AO1332" s="26"/>
      <c r="AP1332" s="1"/>
      <c r="AQ1332" s="26"/>
      <c r="AR1332" s="1"/>
      <c r="AS1332" s="26"/>
      <c r="AT1332" s="1"/>
      <c r="AU1332" s="26"/>
      <c r="AV1332" s="1"/>
      <c r="AW1332" s="26"/>
      <c r="AX1332" s="1"/>
      <c r="AY1332" s="26"/>
      <c r="AZ1332" s="1"/>
      <c r="BA1332" s="26"/>
      <c r="BB1332" s="1"/>
      <c r="BC1332" s="26"/>
      <c r="BD1332" s="1"/>
      <c r="BE1332" s="26"/>
      <c r="BF1332" s="1"/>
      <c r="BG1332" s="26"/>
      <c r="BH1332" s="1"/>
      <c r="BI1332" s="26"/>
      <c r="BJ1332" s="1"/>
      <c r="BK1332" s="26"/>
      <c r="BL1332" s="1"/>
      <c r="BM1332" s="26"/>
      <c r="BN1332" s="1"/>
      <c r="BO1332" s="26"/>
      <c r="BP1332" s="1"/>
      <c r="BQ1332" s="26"/>
      <c r="BR1332" s="1">
        <v>72</v>
      </c>
      <c r="BS1332" s="26">
        <v>7</v>
      </c>
      <c r="BT1332" s="1"/>
      <c r="BU1332" s="26"/>
      <c r="BV1332" s="30"/>
      <c r="BW1332" s="26"/>
      <c r="BX1332" s="30"/>
      <c r="BY1332" s="26"/>
      <c r="BZ1332" s="60"/>
      <c r="CA1332" s="30"/>
      <c r="CB1332" s="30"/>
      <c r="CC1332" s="30"/>
    </row>
    <row r="1333" spans="1:81" s="56" customFormat="1" x14ac:dyDescent="0.35">
      <c r="A1333" s="32" t="s">
        <v>348</v>
      </c>
      <c r="B1333" s="32" t="s">
        <v>61</v>
      </c>
      <c r="C1333" s="32" t="s">
        <v>359</v>
      </c>
      <c r="D1333" s="32" t="s">
        <v>2664</v>
      </c>
      <c r="E1333" s="32" t="s">
        <v>55</v>
      </c>
      <c r="F1333" s="32">
        <v>999927040</v>
      </c>
      <c r="G1333" s="1">
        <f>(J1333+T1333)-H1333</f>
        <v>96</v>
      </c>
      <c r="H1333" s="1"/>
      <c r="I1333" s="27"/>
      <c r="J1333" s="1">
        <f>SUM(K1333,L1333,N1333,O1333,P1333,Q1333,R1333)</f>
        <v>96</v>
      </c>
      <c r="K1333" s="1">
        <f>SUM(AP1333,BT1333,BX1333)</f>
        <v>0</v>
      </c>
      <c r="L1333" s="1">
        <f>SUM(AD1333,AF1333,AH1333,AL1333,AJ1333,AN1333,AR1333,AT1333,AV1333,AX1333,BB1333,BD1333,BF1333,BH1333,BJ1333,BL1333,AZ1333)</f>
        <v>45</v>
      </c>
      <c r="M1333" s="1">
        <f>COUNT(#REF!,AD1333,AF1333,AH1333,AJ1333,AL1333,AN1333,AR1333,AT1333,AV1333,AX1333,AZ1333,BB1333,BD1333,BF1333,BH1333,BJ1333,BL1333)</f>
        <v>1</v>
      </c>
      <c r="N1333" s="1">
        <f>BN1333+BP1333</f>
        <v>0</v>
      </c>
      <c r="O1333" s="1">
        <v>0</v>
      </c>
      <c r="P1333" s="1">
        <f>BR1333</f>
        <v>51</v>
      </c>
      <c r="Q1333" s="1">
        <f>BV1333</f>
        <v>0</v>
      </c>
      <c r="R1333" s="1">
        <v>0</v>
      </c>
      <c r="S1333" s="64"/>
      <c r="T1333" s="1">
        <f>SUM(U1333,V1333,X1333,Y1333,Z1333,AA1333,AB1333)</f>
        <v>0</v>
      </c>
      <c r="U1333" s="1">
        <f>CA1333</f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f>CC1333</f>
        <v>0</v>
      </c>
      <c r="AB1333" s="1">
        <f>CB1333</f>
        <v>0</v>
      </c>
      <c r="AC1333" s="64"/>
      <c r="AD1333" s="1"/>
      <c r="AE1333" s="26"/>
      <c r="AF1333" s="1"/>
      <c r="AG1333" s="26"/>
      <c r="AH1333" s="1"/>
      <c r="AI1333" s="26"/>
      <c r="AJ1333" s="1"/>
      <c r="AK1333" s="26"/>
      <c r="AL1333" s="1"/>
      <c r="AM1333" s="26"/>
      <c r="AN1333" s="1"/>
      <c r="AO1333" s="26"/>
      <c r="AP1333" s="1"/>
      <c r="AQ1333" s="26"/>
      <c r="AR1333" s="1"/>
      <c r="AS1333" s="26"/>
      <c r="AT1333" s="1"/>
      <c r="AU1333" s="26"/>
      <c r="AV1333" s="1"/>
      <c r="AW1333" s="26"/>
      <c r="AX1333" s="1"/>
      <c r="AY1333" s="26"/>
      <c r="AZ1333" s="1"/>
      <c r="BA1333" s="26"/>
      <c r="BB1333" s="1"/>
      <c r="BC1333" s="26"/>
      <c r="BD1333" s="1"/>
      <c r="BE1333" s="26"/>
      <c r="BF1333" s="1">
        <v>45</v>
      </c>
      <c r="BG1333" s="26">
        <v>2</v>
      </c>
      <c r="BH1333" s="1"/>
      <c r="BI1333" s="26"/>
      <c r="BJ1333" s="1"/>
      <c r="BK1333" s="26"/>
      <c r="BL1333" s="1"/>
      <c r="BM1333" s="26"/>
      <c r="BN1333" s="1"/>
      <c r="BO1333" s="26"/>
      <c r="BP1333" s="1"/>
      <c r="BQ1333" s="26"/>
      <c r="BR1333" s="1">
        <v>51</v>
      </c>
      <c r="BS1333" s="26" t="s">
        <v>94</v>
      </c>
      <c r="BT1333" s="1"/>
      <c r="BU1333" s="26"/>
      <c r="BV1333" s="30"/>
      <c r="BW1333" s="26"/>
      <c r="BX1333" s="30"/>
      <c r="BY1333" s="26"/>
      <c r="BZ1333" s="60"/>
      <c r="CA1333" s="30"/>
      <c r="CB1333" s="30"/>
      <c r="CC1333" s="30"/>
    </row>
    <row r="1334" spans="1:81" s="56" customFormat="1" x14ac:dyDescent="0.35">
      <c r="A1334" s="1" t="s">
        <v>348</v>
      </c>
      <c r="B1334" s="1" t="s">
        <v>61</v>
      </c>
      <c r="C1334" s="1" t="s">
        <v>3395</v>
      </c>
      <c r="D1334" s="1" t="s">
        <v>3396</v>
      </c>
      <c r="E1334" s="1" t="s">
        <v>55</v>
      </c>
      <c r="F1334" s="1">
        <v>999927601</v>
      </c>
      <c r="G1334" s="1">
        <f>(J1334+T1334)-H1334</f>
        <v>96</v>
      </c>
      <c r="H1334" s="1"/>
      <c r="I1334" s="27"/>
      <c r="J1334" s="1">
        <f>SUM(K1334,L1334,N1334,O1334,P1334,Q1334,R1334)</f>
        <v>96</v>
      </c>
      <c r="K1334" s="1">
        <f>SUM(AP1334,BT1334,BX1334)</f>
        <v>0</v>
      </c>
      <c r="L1334" s="1">
        <f>SUM(AD1334,AF1334,AH1334,AL1334,AJ1334,AN1334,AR1334,AT1334,AV1334,AX1334,BB1334,BD1334,BF1334,BH1334,BJ1334,BL1334,AZ1334)</f>
        <v>45</v>
      </c>
      <c r="M1334" s="1">
        <f>COUNT(#REF!,AD1334,AF1334,AH1334,AJ1334,AL1334,AN1334,AR1334,AT1334,AV1334,AX1334,AZ1334,BB1334,BD1334,BF1334,BH1334,BJ1334,BL1334)</f>
        <v>1</v>
      </c>
      <c r="N1334" s="1">
        <f>BN1334+BP1334</f>
        <v>0</v>
      </c>
      <c r="O1334" s="1">
        <v>0</v>
      </c>
      <c r="P1334" s="1">
        <f>BR1334</f>
        <v>51</v>
      </c>
      <c r="Q1334" s="1">
        <f>BV1334</f>
        <v>0</v>
      </c>
      <c r="R1334" s="1">
        <v>0</v>
      </c>
      <c r="S1334" s="64"/>
      <c r="T1334" s="1">
        <f>SUM(U1334,V1334,X1334,Y1334,Z1334,AA1334,AB1334)</f>
        <v>0</v>
      </c>
      <c r="U1334" s="1">
        <f>CA1334</f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f>CC1334</f>
        <v>0</v>
      </c>
      <c r="AB1334" s="1">
        <f>CB1334</f>
        <v>0</v>
      </c>
      <c r="AC1334" s="64"/>
      <c r="AD1334" s="1"/>
      <c r="AE1334" s="26"/>
      <c r="AF1334" s="1"/>
      <c r="AG1334" s="26"/>
      <c r="AH1334" s="1"/>
      <c r="AI1334" s="26"/>
      <c r="AJ1334" s="1"/>
      <c r="AK1334" s="26"/>
      <c r="AL1334" s="1"/>
      <c r="AM1334" s="26"/>
      <c r="AN1334" s="1"/>
      <c r="AO1334" s="26"/>
      <c r="AP1334" s="1"/>
      <c r="AQ1334" s="26"/>
      <c r="AR1334" s="1"/>
      <c r="AS1334" s="26"/>
      <c r="AT1334" s="1"/>
      <c r="AU1334" s="26"/>
      <c r="AV1334" s="1"/>
      <c r="AW1334" s="26"/>
      <c r="AX1334" s="1"/>
      <c r="AY1334" s="26"/>
      <c r="AZ1334" s="1"/>
      <c r="BA1334" s="26"/>
      <c r="BB1334" s="1">
        <v>45</v>
      </c>
      <c r="BC1334" s="26">
        <v>2</v>
      </c>
      <c r="BD1334" s="1"/>
      <c r="BE1334" s="26"/>
      <c r="BF1334" s="1"/>
      <c r="BG1334" s="26"/>
      <c r="BH1334" s="1"/>
      <c r="BI1334" s="26"/>
      <c r="BJ1334" s="1"/>
      <c r="BK1334" s="26"/>
      <c r="BL1334" s="1"/>
      <c r="BM1334" s="26"/>
      <c r="BN1334" s="1"/>
      <c r="BO1334" s="26"/>
      <c r="BP1334" s="1"/>
      <c r="BQ1334" s="26"/>
      <c r="BR1334" s="1">
        <v>51</v>
      </c>
      <c r="BS1334" s="26" t="s">
        <v>94</v>
      </c>
      <c r="BT1334" s="1"/>
      <c r="BU1334" s="26"/>
      <c r="BV1334" s="30"/>
      <c r="BW1334" s="26"/>
      <c r="BX1334" s="30"/>
      <c r="BY1334" s="26"/>
      <c r="BZ1334" s="60"/>
      <c r="CA1334" s="30"/>
      <c r="CB1334" s="30"/>
      <c r="CC1334" s="30"/>
    </row>
    <row r="1335" spans="1:81" s="56" customFormat="1" x14ac:dyDescent="0.35">
      <c r="A1335" s="30" t="s">
        <v>348</v>
      </c>
      <c r="B1335" s="31" t="s">
        <v>61</v>
      </c>
      <c r="C1335" s="31" t="s">
        <v>2580</v>
      </c>
      <c r="D1335" s="31" t="s">
        <v>2581</v>
      </c>
      <c r="E1335" s="31" t="s">
        <v>55</v>
      </c>
      <c r="F1335" s="1">
        <v>999925614</v>
      </c>
      <c r="G1335" s="1">
        <f>(J1335+T1335)-H1335</f>
        <v>94</v>
      </c>
      <c r="H1335" s="1">
        <f>(K1335+L1335+N1335+O1335+P1335+Q1335+R1335)*0.5</f>
        <v>94</v>
      </c>
      <c r="I1335" s="27"/>
      <c r="J1335" s="1">
        <f>SUM(K1335,L1335,N1335,O1335,P1335,Q1335,R1335)</f>
        <v>188</v>
      </c>
      <c r="K1335" s="1">
        <f>SUM(AP1335,BT1335,BX1335)</f>
        <v>0</v>
      </c>
      <c r="L1335" s="1">
        <f>SUM(AD1335,AF1335,AH1335,AL1335,AJ1335,AN1335,AR1335,AT1335,AV1335,AX1335,BB1335,BD1335,BF1335,BH1335,BJ1335,BL1335,AZ1335)</f>
        <v>188</v>
      </c>
      <c r="M1335" s="1">
        <f>COUNT(#REF!,AD1335,AF1335,AH1335,AJ1335,AL1335,AN1335,AR1335,AT1335,AV1335,AX1335,AZ1335,BB1335,BD1335,BF1335,BH1335,BJ1335,BL1335)</f>
        <v>2</v>
      </c>
      <c r="N1335" s="1">
        <f>BN1335+BP1335</f>
        <v>0</v>
      </c>
      <c r="O1335" s="1">
        <v>0</v>
      </c>
      <c r="P1335" s="1">
        <f>BR1335</f>
        <v>0</v>
      </c>
      <c r="Q1335" s="1">
        <f>BV1335</f>
        <v>0</v>
      </c>
      <c r="R1335" s="1">
        <v>0</v>
      </c>
      <c r="S1335" s="64"/>
      <c r="T1335" s="1">
        <f>SUM(U1335,V1335,X1335,Y1335,Z1335,AA1335,AB1335)</f>
        <v>0</v>
      </c>
      <c r="U1335" s="1">
        <f>CA1335</f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f>CC1335</f>
        <v>0</v>
      </c>
      <c r="AB1335" s="1">
        <f>CB1335</f>
        <v>0</v>
      </c>
      <c r="AC1335" s="64"/>
      <c r="AD1335" s="1"/>
      <c r="AE1335" s="26"/>
      <c r="AF1335" s="1">
        <v>120</v>
      </c>
      <c r="AG1335" s="26">
        <v>1</v>
      </c>
      <c r="AH1335" s="1"/>
      <c r="AI1335" s="26"/>
      <c r="AJ1335" s="1"/>
      <c r="AK1335" s="26"/>
      <c r="AL1335" s="1"/>
      <c r="AM1335" s="26"/>
      <c r="AN1335" s="1"/>
      <c r="AO1335" s="26"/>
      <c r="AP1335" s="1"/>
      <c r="AQ1335" s="26"/>
      <c r="AR1335" s="1"/>
      <c r="AS1335" s="26"/>
      <c r="AT1335" s="1"/>
      <c r="AU1335" s="26"/>
      <c r="AV1335" s="1"/>
      <c r="AW1335" s="26"/>
      <c r="AX1335" s="1"/>
      <c r="AY1335" s="26"/>
      <c r="AZ1335" s="1">
        <v>68</v>
      </c>
      <c r="BA1335" s="26"/>
      <c r="BB1335" s="1"/>
      <c r="BC1335" s="26"/>
      <c r="BD1335" s="1"/>
      <c r="BE1335" s="26"/>
      <c r="BF1335" s="1"/>
      <c r="BG1335" s="26"/>
      <c r="BH1335" s="1"/>
      <c r="BI1335" s="26"/>
      <c r="BJ1335" s="1"/>
      <c r="BK1335" s="26"/>
      <c r="BL1335" s="1"/>
      <c r="BM1335" s="26"/>
      <c r="BN1335" s="1"/>
      <c r="BO1335" s="26"/>
      <c r="BP1335" s="1"/>
      <c r="BQ1335" s="26"/>
      <c r="BR1335" s="1"/>
      <c r="BS1335" s="26"/>
      <c r="BT1335" s="1"/>
      <c r="BU1335" s="26"/>
      <c r="BV1335" s="30"/>
      <c r="BW1335" s="26"/>
      <c r="BX1335" s="30"/>
      <c r="BY1335" s="26"/>
      <c r="BZ1335" s="60"/>
      <c r="CA1335" s="30"/>
      <c r="CB1335" s="30"/>
      <c r="CC1335" s="30"/>
    </row>
    <row r="1336" spans="1:81" s="56" customFormat="1" x14ac:dyDescent="0.35">
      <c r="A1336" s="30" t="s">
        <v>348</v>
      </c>
      <c r="B1336" s="1" t="s">
        <v>61</v>
      </c>
      <c r="C1336" s="1" t="s">
        <v>2357</v>
      </c>
      <c r="D1336" s="1" t="s">
        <v>402</v>
      </c>
      <c r="E1336" s="1" t="s">
        <v>55</v>
      </c>
      <c r="F1336" s="1">
        <v>999925060</v>
      </c>
      <c r="G1336" s="1">
        <f>(J1336+T1336)-H1336</f>
        <v>90</v>
      </c>
      <c r="H1336" s="1">
        <f>(K1336+L1336+N1336+O1336+P1336+Q1336+R1336)*0.5</f>
        <v>90</v>
      </c>
      <c r="I1336" s="27"/>
      <c r="J1336" s="1">
        <f>SUM(K1336,L1336,N1336,O1336,P1336,Q1336,R1336)</f>
        <v>180</v>
      </c>
      <c r="K1336" s="1">
        <f>SUM(AP1336,BT1336,BX1336)</f>
        <v>0</v>
      </c>
      <c r="L1336" s="1">
        <f>SUM(AD1336,AF1336,AH1336,AL1336,AJ1336,AN1336,AR1336,AT1336,AV1336,AX1336,BB1336,BD1336,BF1336,BH1336,BJ1336,BL1336,AZ1336)</f>
        <v>90</v>
      </c>
      <c r="M1336" s="1">
        <f>COUNT(#REF!,AD1336,AF1336,AH1336,AJ1336,AL1336,AN1336,AR1336,AT1336,AV1336,AX1336,AZ1336,BB1336,BD1336,BF1336,BH1336,BJ1336,BL1336)</f>
        <v>2</v>
      </c>
      <c r="N1336" s="1">
        <f>BN1336+BP1336</f>
        <v>0</v>
      </c>
      <c r="O1336" s="1">
        <v>0</v>
      </c>
      <c r="P1336" s="1">
        <f>BR1336</f>
        <v>90</v>
      </c>
      <c r="Q1336" s="1">
        <f>BV1336</f>
        <v>0</v>
      </c>
      <c r="R1336" s="1">
        <v>0</v>
      </c>
      <c r="S1336" s="64"/>
      <c r="T1336" s="1">
        <f>SUM(U1336,V1336,X1336,Y1336,Z1336,AA1336,AB1336)</f>
        <v>0</v>
      </c>
      <c r="U1336" s="1">
        <f>CA1336</f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f>CC1336</f>
        <v>0</v>
      </c>
      <c r="AB1336" s="1">
        <f>CB1336</f>
        <v>0</v>
      </c>
      <c r="AC1336" s="64"/>
      <c r="AD1336" s="1"/>
      <c r="AE1336" s="26"/>
      <c r="AF1336" s="1"/>
      <c r="AG1336" s="26"/>
      <c r="AH1336" s="1"/>
      <c r="AI1336" s="26"/>
      <c r="AJ1336" s="1"/>
      <c r="AK1336" s="26"/>
      <c r="AL1336" s="1"/>
      <c r="AM1336" s="26"/>
      <c r="AN1336" s="1"/>
      <c r="AO1336" s="26"/>
      <c r="AP1336" s="1"/>
      <c r="AQ1336" s="26"/>
      <c r="AR1336" s="1"/>
      <c r="AS1336" s="26"/>
      <c r="AT1336" s="1"/>
      <c r="AU1336" s="26"/>
      <c r="AV1336" s="1"/>
      <c r="AW1336" s="26"/>
      <c r="AX1336" s="1">
        <v>45</v>
      </c>
      <c r="AY1336" s="26">
        <v>2</v>
      </c>
      <c r="AZ1336" s="1"/>
      <c r="BA1336" s="26"/>
      <c r="BB1336" s="1"/>
      <c r="BC1336" s="26"/>
      <c r="BD1336" s="1"/>
      <c r="BE1336" s="26"/>
      <c r="BF1336" s="1"/>
      <c r="BG1336" s="26"/>
      <c r="BH1336" s="1"/>
      <c r="BI1336" s="26"/>
      <c r="BJ1336" s="1">
        <v>45</v>
      </c>
      <c r="BK1336" s="26">
        <v>2</v>
      </c>
      <c r="BL1336" s="1"/>
      <c r="BM1336" s="26"/>
      <c r="BN1336" s="1"/>
      <c r="BO1336" s="26"/>
      <c r="BP1336" s="1"/>
      <c r="BQ1336" s="26"/>
      <c r="BR1336" s="1">
        <v>90</v>
      </c>
      <c r="BS1336" s="26">
        <v>4</v>
      </c>
      <c r="BT1336" s="1"/>
      <c r="BU1336" s="26"/>
      <c r="BV1336" s="30"/>
      <c r="BW1336" s="26"/>
      <c r="BX1336" s="30"/>
      <c r="BY1336" s="26"/>
      <c r="BZ1336" s="60"/>
      <c r="CA1336" s="30"/>
      <c r="CB1336" s="30"/>
      <c r="CC1336" s="30"/>
    </row>
    <row r="1337" spans="1:81" s="56" customFormat="1" x14ac:dyDescent="0.35">
      <c r="A1337" s="30" t="s">
        <v>348</v>
      </c>
      <c r="B1337" s="1" t="s">
        <v>61</v>
      </c>
      <c r="C1337" s="1" t="s">
        <v>2057</v>
      </c>
      <c r="D1337" s="1" t="s">
        <v>3532</v>
      </c>
      <c r="E1337" s="1" t="s">
        <v>55</v>
      </c>
      <c r="F1337" s="1">
        <v>999927981</v>
      </c>
      <c r="G1337" s="1">
        <f>(J1337+T1337)-H1337</f>
        <v>90</v>
      </c>
      <c r="H1337" s="1">
        <f>(K1337+L1337+N1337+O1337+P1337+Q1337+R1337)*0.5</f>
        <v>90</v>
      </c>
      <c r="I1337" s="27"/>
      <c r="J1337" s="1">
        <f>SUM(K1337,L1337,N1337,O1337,P1337,Q1337,R1337)</f>
        <v>180</v>
      </c>
      <c r="K1337" s="1">
        <f>SUM(AP1337,BT1337,BX1337)</f>
        <v>0</v>
      </c>
      <c r="L1337" s="1">
        <f>SUM(AD1337,AF1337,AH1337,AL1337,AJ1337,AN1337,AR1337,AT1337,AV1337,AX1337,BB1337,BD1337,BF1337,BH1337,BJ1337,BL1337,AZ1337)</f>
        <v>0</v>
      </c>
      <c r="M1337" s="1">
        <f>COUNT(#REF!,AD1337,AF1337,AH1337,AJ1337,AL1337,AN1337,AR1337,AT1337,AV1337,AX1337,AZ1337,BB1337,BD1337,BF1337,BH1337,BJ1337,BL1337)</f>
        <v>0</v>
      </c>
      <c r="N1337" s="1">
        <f>BN1337+BP1337</f>
        <v>105</v>
      </c>
      <c r="O1337" s="1">
        <v>0</v>
      </c>
      <c r="P1337" s="1">
        <f>BR1337</f>
        <v>0</v>
      </c>
      <c r="Q1337" s="1">
        <f>BV1337</f>
        <v>75</v>
      </c>
      <c r="R1337" s="1">
        <v>0</v>
      </c>
      <c r="S1337" s="64"/>
      <c r="T1337" s="1">
        <f>SUM(U1337,V1337,X1337,Y1337,Z1337,AA1337,AB1337)</f>
        <v>0</v>
      </c>
      <c r="U1337" s="1">
        <f>CA1337</f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f>CC1337</f>
        <v>0</v>
      </c>
      <c r="AB1337" s="1">
        <f>CB1337</f>
        <v>0</v>
      </c>
      <c r="AC1337" s="64"/>
      <c r="AD1337" s="1"/>
      <c r="AE1337" s="26"/>
      <c r="AF1337" s="1"/>
      <c r="AG1337" s="26"/>
      <c r="AH1337" s="1"/>
      <c r="AI1337" s="26"/>
      <c r="AJ1337" s="1"/>
      <c r="AK1337" s="27"/>
      <c r="AL1337" s="1"/>
      <c r="AM1337" s="26"/>
      <c r="AN1337" s="1"/>
      <c r="AO1337" s="27"/>
      <c r="AP1337" s="1"/>
      <c r="AQ1337" s="27"/>
      <c r="AR1337" s="1"/>
      <c r="AS1337" s="27"/>
      <c r="AT1337" s="1"/>
      <c r="AU1337" s="27"/>
      <c r="AV1337" s="1"/>
      <c r="AW1337" s="27"/>
      <c r="AX1337" s="1"/>
      <c r="AY1337" s="27"/>
      <c r="AZ1337" s="1"/>
      <c r="BA1337" s="26"/>
      <c r="BB1337" s="1"/>
      <c r="BC1337" s="27"/>
      <c r="BD1337" s="1"/>
      <c r="BE1337" s="27"/>
      <c r="BF1337" s="1"/>
      <c r="BG1337" s="27"/>
      <c r="BH1337" s="1"/>
      <c r="BI1337" s="27"/>
      <c r="BJ1337" s="1"/>
      <c r="BK1337" s="27"/>
      <c r="BL1337" s="1"/>
      <c r="BM1337" s="27"/>
      <c r="BN1337" s="1"/>
      <c r="BO1337" s="26"/>
      <c r="BP1337" s="1">
        <v>105</v>
      </c>
      <c r="BQ1337" s="26">
        <v>2</v>
      </c>
      <c r="BR1337" s="1"/>
      <c r="BS1337" s="26"/>
      <c r="BT1337" s="1"/>
      <c r="BU1337" s="26"/>
      <c r="BV1337" s="30">
        <v>75</v>
      </c>
      <c r="BW1337" s="26">
        <v>2</v>
      </c>
      <c r="BX1337" s="30"/>
      <c r="BY1337" s="26"/>
      <c r="BZ1337" s="60"/>
      <c r="CA1337" s="30"/>
      <c r="CB1337" s="30"/>
      <c r="CC1337" s="30"/>
    </row>
    <row r="1338" spans="1:81" s="56" customFormat="1" x14ac:dyDescent="0.35">
      <c r="A1338" s="1" t="s">
        <v>348</v>
      </c>
      <c r="B1338" s="1" t="s">
        <v>61</v>
      </c>
      <c r="C1338" s="1" t="s">
        <v>1191</v>
      </c>
      <c r="D1338" s="1" t="s">
        <v>3480</v>
      </c>
      <c r="E1338" s="1" t="s">
        <v>55</v>
      </c>
      <c r="F1338" s="1">
        <v>999927875</v>
      </c>
      <c r="G1338" s="1">
        <f>(J1338+T1338)-H1338</f>
        <v>81</v>
      </c>
      <c r="H1338" s="1"/>
      <c r="I1338" s="27"/>
      <c r="J1338" s="1">
        <f>SUM(K1338,L1338,N1338,O1338,P1338,Q1338,R1338)</f>
        <v>81</v>
      </c>
      <c r="K1338" s="1">
        <f>SUM(AP1338,BT1338,BX1338)</f>
        <v>0</v>
      </c>
      <c r="L1338" s="1">
        <f>SUM(AD1338,AF1338,AH1338,AL1338,AJ1338,AN1338,AR1338,AT1338,AV1338,AX1338,BB1338,BD1338,BF1338,BH1338,BJ1338,BL1338,AZ1338)</f>
        <v>30</v>
      </c>
      <c r="M1338" s="1">
        <f>COUNT(#REF!,AD1338,AF1338,AH1338,AJ1338,AL1338,AN1338,AR1338,AT1338,AV1338,AX1338,AZ1338,BB1338,BD1338,BF1338,BH1338,BJ1338,BL1338)</f>
        <v>1</v>
      </c>
      <c r="N1338" s="1">
        <f>BN1338+BP1338</f>
        <v>0</v>
      </c>
      <c r="O1338" s="1">
        <v>0</v>
      </c>
      <c r="P1338" s="1">
        <f>BR1338</f>
        <v>51</v>
      </c>
      <c r="Q1338" s="1">
        <f>BV1338</f>
        <v>0</v>
      </c>
      <c r="R1338" s="1">
        <v>0</v>
      </c>
      <c r="S1338" s="64"/>
      <c r="T1338" s="1">
        <f>SUM(U1338,V1338,X1338,Y1338,Z1338,AA1338,AB1338)</f>
        <v>0</v>
      </c>
      <c r="U1338" s="1">
        <f>CA1338</f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f>CC1338</f>
        <v>0</v>
      </c>
      <c r="AB1338" s="1">
        <f>CB1338</f>
        <v>0</v>
      </c>
      <c r="AC1338" s="64"/>
      <c r="AD1338" s="1"/>
      <c r="AE1338" s="26"/>
      <c r="AF1338" s="1"/>
      <c r="AG1338" s="26"/>
      <c r="AH1338" s="1"/>
      <c r="AI1338" s="26"/>
      <c r="AJ1338" s="1"/>
      <c r="AK1338" s="26"/>
      <c r="AL1338" s="1"/>
      <c r="AM1338" s="26"/>
      <c r="AN1338" s="1"/>
      <c r="AO1338" s="26"/>
      <c r="AP1338" s="1"/>
      <c r="AQ1338" s="26"/>
      <c r="AR1338" s="1"/>
      <c r="AS1338" s="26"/>
      <c r="AT1338" s="1"/>
      <c r="AU1338" s="26"/>
      <c r="AV1338" s="1"/>
      <c r="AW1338" s="26"/>
      <c r="AX1338" s="1"/>
      <c r="AY1338" s="26"/>
      <c r="AZ1338" s="1"/>
      <c r="BA1338" s="26"/>
      <c r="BB1338" s="1"/>
      <c r="BC1338" s="26"/>
      <c r="BD1338" s="1"/>
      <c r="BE1338" s="26"/>
      <c r="BF1338" s="1"/>
      <c r="BG1338" s="26"/>
      <c r="BH1338" s="1">
        <v>30</v>
      </c>
      <c r="BI1338" s="26">
        <v>1</v>
      </c>
      <c r="BJ1338" s="1"/>
      <c r="BK1338" s="26"/>
      <c r="BL1338" s="1"/>
      <c r="BM1338" s="26"/>
      <c r="BN1338" s="1"/>
      <c r="BO1338" s="26"/>
      <c r="BP1338" s="1"/>
      <c r="BQ1338" s="26"/>
      <c r="BR1338" s="1">
        <v>51</v>
      </c>
      <c r="BS1338" s="26" t="s">
        <v>94</v>
      </c>
      <c r="BT1338" s="1"/>
      <c r="BU1338" s="26"/>
      <c r="BV1338" s="30"/>
      <c r="BW1338" s="26"/>
      <c r="BX1338" s="30"/>
      <c r="BY1338" s="26"/>
      <c r="BZ1338" s="60"/>
      <c r="CA1338" s="30"/>
      <c r="CB1338" s="30"/>
      <c r="CC1338" s="30"/>
    </row>
    <row r="1339" spans="1:81" s="56" customFormat="1" x14ac:dyDescent="0.35">
      <c r="A1339" s="30" t="s">
        <v>348</v>
      </c>
      <c r="B1339" s="35" t="s">
        <v>61</v>
      </c>
      <c r="C1339" s="35" t="s">
        <v>2539</v>
      </c>
      <c r="D1339" s="35" t="s">
        <v>192</v>
      </c>
      <c r="E1339" s="35" t="s">
        <v>55</v>
      </c>
      <c r="F1339" s="35">
        <v>999925531</v>
      </c>
      <c r="G1339" s="1">
        <f>(J1339+T1339)-H1339</f>
        <v>79</v>
      </c>
      <c r="H1339" s="1">
        <f>(K1339+L1339+N1339+O1339+P1339+Q1339+R1339)*0.5</f>
        <v>79</v>
      </c>
      <c r="I1339" s="27"/>
      <c r="J1339" s="1">
        <f>SUM(K1339,L1339,N1339,O1339,P1339,Q1339,R1339)</f>
        <v>158</v>
      </c>
      <c r="K1339" s="1">
        <f>SUM(AP1339,BT1339,BX1339)</f>
        <v>0</v>
      </c>
      <c r="L1339" s="1">
        <f>SUM(AD1339,AF1339,AH1339,AL1339,AJ1339,AN1339,AR1339,AT1339,AV1339,AX1339,BB1339,BD1339,BF1339,BH1339,BJ1339,BL1339,AZ1339)</f>
        <v>90</v>
      </c>
      <c r="M1339" s="1">
        <f>COUNT(#REF!,AD1339,AF1339,AH1339,AJ1339,AL1339,AN1339,AR1339,AT1339,AV1339,AX1339,AZ1339,BB1339,BD1339,BF1339,BH1339,BJ1339,BL1339)</f>
        <v>1</v>
      </c>
      <c r="N1339" s="1">
        <f>BN1339+BP1339</f>
        <v>0</v>
      </c>
      <c r="O1339" s="1">
        <v>0</v>
      </c>
      <c r="P1339" s="1">
        <f>BR1339</f>
        <v>68</v>
      </c>
      <c r="Q1339" s="1">
        <f>BV1339</f>
        <v>0</v>
      </c>
      <c r="R1339" s="1">
        <v>0</v>
      </c>
      <c r="S1339" s="64"/>
      <c r="T1339" s="1">
        <f>SUM(U1339,V1339,X1339,Y1339,Z1339,AA1339,AB1339)</f>
        <v>0</v>
      </c>
      <c r="U1339" s="1">
        <f>CA1339</f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1">
        <f>CC1339</f>
        <v>0</v>
      </c>
      <c r="AB1339" s="1">
        <f>CB1339</f>
        <v>0</v>
      </c>
      <c r="AC1339" s="64"/>
      <c r="AD1339" s="1"/>
      <c r="AE1339" s="26"/>
      <c r="AF1339" s="1"/>
      <c r="AG1339" s="26"/>
      <c r="AH1339" s="1">
        <v>90</v>
      </c>
      <c r="AI1339" s="26">
        <v>2</v>
      </c>
      <c r="AJ1339" s="1"/>
      <c r="AK1339" s="26"/>
      <c r="AL1339" s="1"/>
      <c r="AM1339" s="26"/>
      <c r="AN1339" s="1"/>
      <c r="AO1339" s="26"/>
      <c r="AP1339" s="1"/>
      <c r="AQ1339" s="26"/>
      <c r="AR1339" s="1"/>
      <c r="AS1339" s="26"/>
      <c r="AT1339" s="1"/>
      <c r="AU1339" s="26"/>
      <c r="AV1339" s="1"/>
      <c r="AW1339" s="26"/>
      <c r="AX1339" s="1"/>
      <c r="AY1339" s="26"/>
      <c r="AZ1339" s="1"/>
      <c r="BA1339" s="26"/>
      <c r="BB1339" s="1"/>
      <c r="BC1339" s="26"/>
      <c r="BD1339" s="1"/>
      <c r="BE1339" s="26"/>
      <c r="BF1339" s="1"/>
      <c r="BG1339" s="26"/>
      <c r="BH1339" s="1"/>
      <c r="BI1339" s="26"/>
      <c r="BJ1339" s="1"/>
      <c r="BK1339" s="26"/>
      <c r="BL1339" s="1"/>
      <c r="BM1339" s="26"/>
      <c r="BN1339" s="1"/>
      <c r="BO1339" s="26"/>
      <c r="BP1339" s="1"/>
      <c r="BQ1339" s="26"/>
      <c r="BR1339" s="1">
        <v>68</v>
      </c>
      <c r="BS1339" s="26">
        <v>8</v>
      </c>
      <c r="BT1339" s="1"/>
      <c r="BU1339" s="26"/>
      <c r="BV1339" s="30"/>
      <c r="BW1339" s="26"/>
      <c r="BX1339" s="30"/>
      <c r="BY1339" s="26"/>
      <c r="BZ1339" s="60"/>
      <c r="CA1339" s="30"/>
      <c r="CB1339" s="30"/>
      <c r="CC1339" s="30"/>
    </row>
    <row r="1340" spans="1:81" s="56" customFormat="1" x14ac:dyDescent="0.35">
      <c r="A1340" s="30" t="s">
        <v>348</v>
      </c>
      <c r="B1340" s="1" t="s">
        <v>61</v>
      </c>
      <c r="C1340" s="1" t="s">
        <v>1051</v>
      </c>
      <c r="D1340" s="1" t="s">
        <v>2410</v>
      </c>
      <c r="E1340" s="1" t="s">
        <v>55</v>
      </c>
      <c r="F1340" s="1">
        <v>999925229</v>
      </c>
      <c r="G1340" s="1">
        <f>(J1340+T1340)-H1340</f>
        <v>70.5</v>
      </c>
      <c r="H1340" s="1">
        <f>(K1340+L1340+N1340+O1340+P1340+Q1340+R1340)*0.5</f>
        <v>70.5</v>
      </c>
      <c r="I1340" s="27"/>
      <c r="J1340" s="1">
        <f>SUM(K1340,L1340,N1340,O1340,P1340,Q1340,R1340)</f>
        <v>141</v>
      </c>
      <c r="K1340" s="1">
        <f>SUM(AP1340,BT1340,BX1340)</f>
        <v>0</v>
      </c>
      <c r="L1340" s="1">
        <f>SUM(AD1340,AF1340,AH1340,AL1340,AJ1340,AN1340,AR1340,AT1340,AV1340,AX1340,BB1340,BD1340,BF1340,BH1340,BJ1340,BL1340,AZ1340)</f>
        <v>90</v>
      </c>
      <c r="M1340" s="1">
        <f>COUNT(#REF!,AD1340,AF1340,AH1340,AJ1340,AL1340,AN1340,AR1340,AT1340,AV1340,AX1340,AZ1340,BB1340,BD1340,BF1340,BH1340,BJ1340,BL1340)</f>
        <v>1</v>
      </c>
      <c r="N1340" s="1">
        <f>BN1340+BP1340</f>
        <v>0</v>
      </c>
      <c r="O1340" s="1">
        <v>0</v>
      </c>
      <c r="P1340" s="1">
        <f>BR1340</f>
        <v>51</v>
      </c>
      <c r="Q1340" s="1">
        <f>BV1340</f>
        <v>0</v>
      </c>
      <c r="R1340" s="1">
        <v>0</v>
      </c>
      <c r="S1340" s="64"/>
      <c r="T1340" s="1">
        <f>SUM(U1340,V1340,X1340,Y1340,Z1340,AA1340,AB1340)</f>
        <v>0</v>
      </c>
      <c r="U1340" s="1">
        <f>CA1340</f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f>CC1340</f>
        <v>0</v>
      </c>
      <c r="AB1340" s="1">
        <f>CB1340</f>
        <v>0</v>
      </c>
      <c r="AC1340" s="64"/>
      <c r="AD1340" s="1"/>
      <c r="AE1340" s="26"/>
      <c r="AF1340" s="1"/>
      <c r="AG1340" s="26"/>
      <c r="AH1340" s="1"/>
      <c r="AI1340" s="26"/>
      <c r="AJ1340" s="1"/>
      <c r="AK1340" s="26"/>
      <c r="AL1340" s="1"/>
      <c r="AM1340" s="26"/>
      <c r="AN1340" s="1"/>
      <c r="AO1340" s="26"/>
      <c r="AP1340" s="1"/>
      <c r="AQ1340" s="26"/>
      <c r="AR1340" s="1"/>
      <c r="AS1340" s="26"/>
      <c r="AT1340" s="1"/>
      <c r="AU1340" s="26"/>
      <c r="AV1340" s="1"/>
      <c r="AW1340" s="26"/>
      <c r="AX1340" s="1"/>
      <c r="AY1340" s="26"/>
      <c r="AZ1340" s="1"/>
      <c r="BA1340" s="26"/>
      <c r="BB1340" s="1"/>
      <c r="BC1340" s="26"/>
      <c r="BD1340" s="1"/>
      <c r="BE1340" s="26"/>
      <c r="BF1340" s="1"/>
      <c r="BG1340" s="26"/>
      <c r="BH1340" s="1"/>
      <c r="BI1340" s="26"/>
      <c r="BJ1340" s="1">
        <v>90</v>
      </c>
      <c r="BK1340" s="26">
        <v>2</v>
      </c>
      <c r="BL1340" s="1"/>
      <c r="BM1340" s="26"/>
      <c r="BN1340" s="1"/>
      <c r="BO1340" s="26"/>
      <c r="BP1340" s="1"/>
      <c r="BQ1340" s="26"/>
      <c r="BR1340" s="1">
        <v>51</v>
      </c>
      <c r="BS1340" s="26" t="s">
        <v>94</v>
      </c>
      <c r="BT1340" s="1"/>
      <c r="BU1340" s="26"/>
      <c r="BV1340" s="30"/>
      <c r="BW1340" s="26"/>
      <c r="BX1340" s="30"/>
      <c r="BY1340" s="26"/>
      <c r="BZ1340" s="60"/>
      <c r="CA1340" s="30"/>
      <c r="CB1340" s="30"/>
      <c r="CC1340" s="30"/>
    </row>
    <row r="1341" spans="1:81" s="56" customFormat="1" x14ac:dyDescent="0.35">
      <c r="A1341" s="30" t="s">
        <v>348</v>
      </c>
      <c r="B1341" s="30" t="s">
        <v>61</v>
      </c>
      <c r="C1341" s="30" t="s">
        <v>1742</v>
      </c>
      <c r="D1341" s="30" t="s">
        <v>1743</v>
      </c>
      <c r="E1341" s="30" t="s">
        <v>55</v>
      </c>
      <c r="F1341" s="30">
        <v>999921956</v>
      </c>
      <c r="G1341" s="1">
        <f>(J1341+T1341)-H1341</f>
        <v>70</v>
      </c>
      <c r="H1341" s="1">
        <f>(K1341+L1341+N1341+O1341+P1341+Q1341+R1341)*0.5</f>
        <v>70</v>
      </c>
      <c r="I1341" s="27"/>
      <c r="J1341" s="1">
        <f>SUM(K1341,L1341,N1341,O1341,P1341,Q1341,R1341)</f>
        <v>140</v>
      </c>
      <c r="K1341" s="1">
        <f>SUM(AP1341,BT1341,BX1341)</f>
        <v>0</v>
      </c>
      <c r="L1341" s="1">
        <f>SUM(AD1341,AF1341,AH1341,AL1341,AJ1341,AN1341,AR1341,AT1341,AV1341,AX1341,BB1341,BD1341,BF1341,BH1341,BJ1341,BL1341,AZ1341)</f>
        <v>68</v>
      </c>
      <c r="M1341" s="1">
        <f>COUNT(#REF!,AD1341,AF1341,AH1341,AJ1341,AL1341,AN1341,AR1341,AT1341,AV1341,AX1341,AZ1341,BB1341,BD1341,BF1341,BH1341,BJ1341,BL1341)</f>
        <v>1</v>
      </c>
      <c r="N1341" s="1">
        <f>BN1341+BP1341</f>
        <v>0</v>
      </c>
      <c r="O1341" s="1">
        <v>0</v>
      </c>
      <c r="P1341" s="1">
        <f>BR1341</f>
        <v>72</v>
      </c>
      <c r="Q1341" s="1">
        <f>BV1341</f>
        <v>0</v>
      </c>
      <c r="R1341" s="1">
        <v>0</v>
      </c>
      <c r="S1341" s="64"/>
      <c r="T1341" s="1">
        <f>SUM(U1341,V1341,X1341,Y1341,Z1341,AA1341,AB1341)</f>
        <v>0</v>
      </c>
      <c r="U1341" s="1">
        <f>CA1341</f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f>CC1341</f>
        <v>0</v>
      </c>
      <c r="AB1341" s="1">
        <f>CB1341</f>
        <v>0</v>
      </c>
      <c r="AC1341" s="64"/>
      <c r="AD1341" s="1"/>
      <c r="AE1341" s="26"/>
      <c r="AF1341" s="1"/>
      <c r="AG1341" s="26"/>
      <c r="AH1341" s="1">
        <v>68</v>
      </c>
      <c r="AI1341" s="26">
        <v>3</v>
      </c>
      <c r="AJ1341" s="1"/>
      <c r="AK1341" s="26"/>
      <c r="AL1341" s="1"/>
      <c r="AM1341" s="26"/>
      <c r="AN1341" s="1"/>
      <c r="AO1341" s="26"/>
      <c r="AP1341" s="1"/>
      <c r="AQ1341" s="26"/>
      <c r="AR1341" s="1"/>
      <c r="AS1341" s="26"/>
      <c r="AT1341" s="1"/>
      <c r="AU1341" s="26"/>
      <c r="AV1341" s="1"/>
      <c r="AW1341" s="26"/>
      <c r="AX1341" s="1"/>
      <c r="AY1341" s="26"/>
      <c r="AZ1341" s="1"/>
      <c r="BA1341" s="26"/>
      <c r="BB1341" s="1"/>
      <c r="BC1341" s="26"/>
      <c r="BD1341" s="1"/>
      <c r="BE1341" s="26"/>
      <c r="BF1341" s="1"/>
      <c r="BG1341" s="26"/>
      <c r="BH1341" s="1"/>
      <c r="BI1341" s="26"/>
      <c r="BJ1341" s="1"/>
      <c r="BK1341" s="26"/>
      <c r="BL1341" s="1"/>
      <c r="BM1341" s="26"/>
      <c r="BN1341" s="1"/>
      <c r="BO1341" s="26"/>
      <c r="BP1341" s="1"/>
      <c r="BQ1341" s="26"/>
      <c r="BR1341" s="1">
        <v>72</v>
      </c>
      <c r="BS1341" s="26">
        <v>7</v>
      </c>
      <c r="BT1341" s="1"/>
      <c r="BU1341" s="26"/>
      <c r="BV1341" s="30"/>
      <c r="BW1341" s="26"/>
      <c r="BX1341" s="30"/>
      <c r="BY1341" s="26"/>
      <c r="BZ1341" s="60"/>
      <c r="CA1341" s="30"/>
      <c r="CB1341" s="30"/>
      <c r="CC1341" s="30"/>
    </row>
    <row r="1342" spans="1:81" s="56" customFormat="1" x14ac:dyDescent="0.35">
      <c r="A1342" s="1" t="s">
        <v>348</v>
      </c>
      <c r="B1342" s="1" t="s">
        <v>61</v>
      </c>
      <c r="C1342" s="1" t="s">
        <v>1713</v>
      </c>
      <c r="D1342" s="1" t="s">
        <v>970</v>
      </c>
      <c r="E1342" s="1" t="s">
        <v>55</v>
      </c>
      <c r="F1342" s="1">
        <v>999926627</v>
      </c>
      <c r="G1342" s="1">
        <f>(J1342+T1342)-H1342</f>
        <v>68</v>
      </c>
      <c r="H1342" s="1"/>
      <c r="I1342" s="27"/>
      <c r="J1342" s="1">
        <f>SUM(K1342,L1342,N1342,O1342,P1342,Q1342,R1342)</f>
        <v>68</v>
      </c>
      <c r="K1342" s="1">
        <f>SUM(AP1342,BT1342,BX1342)</f>
        <v>0</v>
      </c>
      <c r="L1342" s="1">
        <f>SUM(AD1342,AF1342,AH1342,AL1342,AJ1342,AN1342,AR1342,AT1342,AV1342,AX1342,BB1342,BD1342,BF1342,BH1342,BJ1342,BL1342,AZ1342)</f>
        <v>68</v>
      </c>
      <c r="M1342" s="1">
        <f>COUNT(#REF!,AD1342,AF1342,AH1342,AJ1342,AL1342,AN1342,AR1342,AT1342,AV1342,AX1342,AZ1342,BB1342,BD1342,BF1342,BH1342,BJ1342,BL1342)</f>
        <v>1</v>
      </c>
      <c r="N1342" s="1">
        <f>BN1342+BP1342</f>
        <v>0</v>
      </c>
      <c r="O1342" s="1">
        <v>0</v>
      </c>
      <c r="P1342" s="1">
        <f>BR1342</f>
        <v>0</v>
      </c>
      <c r="Q1342" s="1">
        <f>BV1342</f>
        <v>0</v>
      </c>
      <c r="R1342" s="1">
        <v>0</v>
      </c>
      <c r="S1342" s="64"/>
      <c r="T1342" s="1">
        <f>SUM(U1342,V1342,X1342,Y1342,Z1342,AA1342,AB1342)</f>
        <v>0</v>
      </c>
      <c r="U1342" s="1">
        <f>CA1342</f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f>CC1342</f>
        <v>0</v>
      </c>
      <c r="AB1342" s="1">
        <f>CB1342</f>
        <v>0</v>
      </c>
      <c r="AC1342" s="64"/>
      <c r="AD1342" s="1"/>
      <c r="AE1342" s="26"/>
      <c r="AF1342" s="1"/>
      <c r="AG1342" s="26"/>
      <c r="AH1342" s="1"/>
      <c r="AI1342" s="26"/>
      <c r="AJ1342" s="1"/>
      <c r="AK1342" s="26"/>
      <c r="AL1342" s="1"/>
      <c r="AM1342" s="26"/>
      <c r="AN1342" s="1"/>
      <c r="AO1342" s="26"/>
      <c r="AP1342" s="1"/>
      <c r="AQ1342" s="26"/>
      <c r="AR1342" s="1"/>
      <c r="AS1342" s="26"/>
      <c r="AT1342" s="1"/>
      <c r="AU1342" s="26"/>
      <c r="AV1342" s="1">
        <v>68</v>
      </c>
      <c r="AW1342" s="26">
        <v>3</v>
      </c>
      <c r="AX1342" s="1"/>
      <c r="AY1342" s="26"/>
      <c r="AZ1342" s="1"/>
      <c r="BA1342" s="26"/>
      <c r="BB1342" s="1"/>
      <c r="BC1342" s="26"/>
      <c r="BD1342" s="1"/>
      <c r="BE1342" s="26"/>
      <c r="BF1342" s="1"/>
      <c r="BG1342" s="26"/>
      <c r="BH1342" s="1"/>
      <c r="BI1342" s="26"/>
      <c r="BJ1342" s="1"/>
      <c r="BK1342" s="26"/>
      <c r="BL1342" s="1"/>
      <c r="BM1342" s="26"/>
      <c r="BN1342" s="1"/>
      <c r="BO1342" s="26"/>
      <c r="BP1342" s="1"/>
      <c r="BQ1342" s="26"/>
      <c r="BR1342" s="1"/>
      <c r="BS1342" s="26"/>
      <c r="BT1342" s="1"/>
      <c r="BU1342" s="26"/>
      <c r="BV1342" s="30"/>
      <c r="BW1342" s="26"/>
      <c r="BX1342" s="30"/>
      <c r="BY1342" s="26"/>
      <c r="BZ1342" s="60"/>
      <c r="CA1342" s="30"/>
      <c r="CB1342" s="30"/>
      <c r="CC1342" s="30"/>
    </row>
    <row r="1343" spans="1:81" s="56" customFormat="1" x14ac:dyDescent="0.35">
      <c r="A1343" s="1" t="s">
        <v>348</v>
      </c>
      <c r="B1343" s="1" t="s">
        <v>61</v>
      </c>
      <c r="C1343" s="1" t="s">
        <v>3053</v>
      </c>
      <c r="D1343" s="1" t="s">
        <v>3054</v>
      </c>
      <c r="E1343" s="1" t="s">
        <v>55</v>
      </c>
      <c r="F1343" s="1">
        <v>999926783</v>
      </c>
      <c r="G1343" s="1">
        <f>(J1343+T1343)-H1343</f>
        <v>68</v>
      </c>
      <c r="H1343" s="1"/>
      <c r="I1343" s="27"/>
      <c r="J1343" s="1">
        <f>SUM(K1343,L1343,N1343,O1343,P1343,Q1343,R1343)</f>
        <v>68</v>
      </c>
      <c r="K1343" s="1">
        <f>SUM(AP1343,BT1343,BX1343)</f>
        <v>0</v>
      </c>
      <c r="L1343" s="1">
        <f>SUM(AD1343,AF1343,AH1343,AL1343,AJ1343,AN1343,AR1343,AT1343,AV1343,AX1343,BB1343,BD1343,BF1343,BH1343,BJ1343,BL1343,AZ1343)</f>
        <v>68</v>
      </c>
      <c r="M1343" s="1">
        <f>COUNT(#REF!,AD1343,AF1343,AH1343,AJ1343,AL1343,AN1343,AR1343,AT1343,AV1343,AX1343,AZ1343,BB1343,BD1343,BF1343,BH1343,BJ1343,BL1343)</f>
        <v>1</v>
      </c>
      <c r="N1343" s="1">
        <f>BN1343+BP1343</f>
        <v>0</v>
      </c>
      <c r="O1343" s="1">
        <v>0</v>
      </c>
      <c r="P1343" s="1">
        <f>BR1343</f>
        <v>0</v>
      </c>
      <c r="Q1343" s="1">
        <f>BV1343</f>
        <v>0</v>
      </c>
      <c r="R1343" s="1">
        <v>0</v>
      </c>
      <c r="S1343" s="64"/>
      <c r="T1343" s="1">
        <f>SUM(U1343,V1343,X1343,Y1343,Z1343,AA1343,AB1343)</f>
        <v>0</v>
      </c>
      <c r="U1343" s="1">
        <f>CA1343</f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f>CC1343</f>
        <v>0</v>
      </c>
      <c r="AB1343" s="1">
        <f>CB1343</f>
        <v>0</v>
      </c>
      <c r="AC1343" s="64"/>
      <c r="AD1343" s="1"/>
      <c r="AE1343" s="26"/>
      <c r="AF1343" s="1"/>
      <c r="AG1343" s="26"/>
      <c r="AH1343" s="1"/>
      <c r="AI1343" s="26"/>
      <c r="AJ1343" s="1">
        <v>68</v>
      </c>
      <c r="AK1343" s="26">
        <v>3</v>
      </c>
      <c r="AL1343" s="1"/>
      <c r="AM1343" s="26"/>
      <c r="AN1343" s="1"/>
      <c r="AO1343" s="26"/>
      <c r="AP1343" s="1"/>
      <c r="AQ1343" s="26"/>
      <c r="AR1343" s="1"/>
      <c r="AS1343" s="26"/>
      <c r="AT1343" s="1"/>
      <c r="AU1343" s="26"/>
      <c r="AV1343" s="1"/>
      <c r="AW1343" s="26"/>
      <c r="AX1343" s="1"/>
      <c r="AY1343" s="26"/>
      <c r="AZ1343" s="1"/>
      <c r="BA1343" s="26"/>
      <c r="BB1343" s="1"/>
      <c r="BC1343" s="26"/>
      <c r="BD1343" s="1"/>
      <c r="BE1343" s="26"/>
      <c r="BF1343" s="1"/>
      <c r="BG1343" s="26"/>
      <c r="BH1343" s="1"/>
      <c r="BI1343" s="26"/>
      <c r="BJ1343" s="1"/>
      <c r="BK1343" s="26"/>
      <c r="BL1343" s="1"/>
      <c r="BM1343" s="26"/>
      <c r="BN1343" s="1"/>
      <c r="BO1343" s="26"/>
      <c r="BP1343" s="1"/>
      <c r="BQ1343" s="26"/>
      <c r="BR1343" s="1"/>
      <c r="BS1343" s="26"/>
      <c r="BT1343" s="1"/>
      <c r="BU1343" s="26"/>
      <c r="BV1343" s="30"/>
      <c r="BW1343" s="26"/>
      <c r="BX1343" s="30"/>
      <c r="BY1343" s="26"/>
      <c r="BZ1343" s="60"/>
      <c r="CA1343" s="30"/>
      <c r="CB1343" s="30"/>
      <c r="CC1343" s="30"/>
    </row>
    <row r="1344" spans="1:81" s="56" customFormat="1" x14ac:dyDescent="0.35">
      <c r="A1344" s="31" t="s">
        <v>348</v>
      </c>
      <c r="B1344" s="31" t="s">
        <v>61</v>
      </c>
      <c r="C1344" s="31" t="s">
        <v>1588</v>
      </c>
      <c r="D1344" s="31" t="s">
        <v>117</v>
      </c>
      <c r="E1344" s="31" t="s">
        <v>55</v>
      </c>
      <c r="F1344" s="1">
        <v>999926930</v>
      </c>
      <c r="G1344" s="1">
        <f>(J1344+T1344)-H1344</f>
        <v>68</v>
      </c>
      <c r="H1344" s="1"/>
      <c r="I1344" s="27"/>
      <c r="J1344" s="1">
        <f>SUM(K1344,L1344,N1344,O1344,P1344,Q1344,R1344)</f>
        <v>68</v>
      </c>
      <c r="K1344" s="1">
        <f>SUM(AP1344,BT1344,BX1344)</f>
        <v>0</v>
      </c>
      <c r="L1344" s="1">
        <f>SUM(AD1344,AF1344,AH1344,AL1344,AJ1344,AN1344,AR1344,AT1344,AV1344,AX1344,BB1344,BD1344,BF1344,BH1344,BJ1344,BL1344,AZ1344)</f>
        <v>68</v>
      </c>
      <c r="M1344" s="1">
        <f>COUNT(#REF!,AD1344,AF1344,AH1344,AJ1344,AL1344,AN1344,AR1344,AT1344,AV1344,AX1344,AZ1344,BB1344,BD1344,BF1344,BH1344,BJ1344,BL1344)</f>
        <v>1</v>
      </c>
      <c r="N1344" s="1">
        <f>BN1344+BP1344</f>
        <v>0</v>
      </c>
      <c r="O1344" s="1">
        <v>0</v>
      </c>
      <c r="P1344" s="1">
        <f>BR1344</f>
        <v>0</v>
      </c>
      <c r="Q1344" s="1">
        <f>BV1344</f>
        <v>0</v>
      </c>
      <c r="R1344" s="1">
        <v>0</v>
      </c>
      <c r="S1344" s="64"/>
      <c r="T1344" s="1">
        <f>SUM(U1344,V1344,X1344,Y1344,Z1344,AA1344,AB1344)</f>
        <v>0</v>
      </c>
      <c r="U1344" s="1">
        <f>CA1344</f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f>CC1344</f>
        <v>0</v>
      </c>
      <c r="AB1344" s="1">
        <f>CB1344</f>
        <v>0</v>
      </c>
      <c r="AC1344" s="64"/>
      <c r="AD1344" s="1"/>
      <c r="AE1344" s="26"/>
      <c r="AF1344" s="1"/>
      <c r="AG1344" s="26"/>
      <c r="AH1344" s="1"/>
      <c r="AI1344" s="26"/>
      <c r="AJ1344" s="1"/>
      <c r="AK1344" s="26"/>
      <c r="AL1344" s="1"/>
      <c r="AM1344" s="26"/>
      <c r="AN1344" s="1"/>
      <c r="AO1344" s="26"/>
      <c r="AP1344" s="1"/>
      <c r="AQ1344" s="26"/>
      <c r="AR1344" s="1"/>
      <c r="AS1344" s="26"/>
      <c r="AT1344" s="1"/>
      <c r="AU1344" s="26"/>
      <c r="AV1344" s="1"/>
      <c r="AW1344" s="26"/>
      <c r="AX1344" s="1"/>
      <c r="AY1344" s="27"/>
      <c r="AZ1344" s="1">
        <v>68</v>
      </c>
      <c r="BA1344" s="26"/>
      <c r="BB1344" s="1"/>
      <c r="BC1344" s="27"/>
      <c r="BD1344" s="1"/>
      <c r="BE1344" s="26"/>
      <c r="BF1344" s="1"/>
      <c r="BG1344" s="26"/>
      <c r="BH1344" s="1"/>
      <c r="BI1344" s="26"/>
      <c r="BJ1344" s="1"/>
      <c r="BK1344" s="26"/>
      <c r="BL1344" s="1"/>
      <c r="BM1344" s="26"/>
      <c r="BN1344" s="1"/>
      <c r="BO1344" s="26"/>
      <c r="BP1344" s="1"/>
      <c r="BQ1344" s="26"/>
      <c r="BR1344" s="1"/>
      <c r="BS1344" s="26"/>
      <c r="BT1344" s="1"/>
      <c r="BU1344" s="26"/>
      <c r="BV1344" s="30"/>
      <c r="BW1344" s="26"/>
      <c r="BX1344" s="30"/>
      <c r="BY1344" s="26"/>
      <c r="BZ1344" s="60"/>
      <c r="CA1344" s="30"/>
      <c r="CB1344" s="30"/>
      <c r="CC1344" s="30"/>
    </row>
    <row r="1345" spans="1:81" s="56" customFormat="1" x14ac:dyDescent="0.35">
      <c r="A1345" s="30" t="s">
        <v>348</v>
      </c>
      <c r="B1345" s="30" t="s">
        <v>61</v>
      </c>
      <c r="C1345" s="30" t="s">
        <v>3366</v>
      </c>
      <c r="D1345" s="30" t="s">
        <v>3367</v>
      </c>
      <c r="E1345" s="30" t="s">
        <v>55</v>
      </c>
      <c r="F1345" s="30">
        <v>999927509</v>
      </c>
      <c r="G1345" s="1">
        <f>(J1345+T1345)-H1345</f>
        <v>68</v>
      </c>
      <c r="H1345" s="1"/>
      <c r="I1345" s="27"/>
      <c r="J1345" s="1">
        <f>SUM(K1345,L1345,N1345,O1345,P1345,Q1345,R1345)</f>
        <v>68</v>
      </c>
      <c r="K1345" s="1">
        <f>SUM(AP1345,BT1345,BX1345)</f>
        <v>0</v>
      </c>
      <c r="L1345" s="1">
        <f>SUM(AD1345,AF1345,AH1345,AL1345,AJ1345,AN1345,AR1345,AT1345,AV1345,AX1345,BB1345,BD1345,BF1345,BH1345,BJ1345,BL1345,AZ1345)</f>
        <v>68</v>
      </c>
      <c r="M1345" s="1">
        <f>COUNT(#REF!,AD1345,AF1345,AH1345,AJ1345,AL1345,AN1345,AR1345,AT1345,AV1345,AX1345,AZ1345,BB1345,BD1345,BF1345,BH1345,BJ1345,BL1345)</f>
        <v>1</v>
      </c>
      <c r="N1345" s="1">
        <f>BN1345+BP1345</f>
        <v>0</v>
      </c>
      <c r="O1345" s="1">
        <v>0</v>
      </c>
      <c r="P1345" s="1">
        <f>BR1345</f>
        <v>0</v>
      </c>
      <c r="Q1345" s="1">
        <f>BV1345</f>
        <v>0</v>
      </c>
      <c r="R1345" s="1">
        <v>0</v>
      </c>
      <c r="S1345" s="64"/>
      <c r="T1345" s="1">
        <f>SUM(U1345,V1345,X1345,Y1345,Z1345,AA1345,AB1345)</f>
        <v>0</v>
      </c>
      <c r="U1345" s="1">
        <f>CA1345</f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f>CC1345</f>
        <v>0</v>
      </c>
      <c r="AB1345" s="1">
        <f>CB1345</f>
        <v>0</v>
      </c>
      <c r="AC1345" s="64"/>
      <c r="AD1345" s="1"/>
      <c r="AE1345" s="26"/>
      <c r="AF1345" s="1"/>
      <c r="AG1345" s="26"/>
      <c r="AH1345" s="1"/>
      <c r="AI1345" s="26"/>
      <c r="AJ1345" s="1"/>
      <c r="AK1345" s="26"/>
      <c r="AL1345" s="1"/>
      <c r="AM1345" s="26"/>
      <c r="AN1345" s="1"/>
      <c r="AO1345" s="26"/>
      <c r="AP1345" s="1"/>
      <c r="AQ1345" s="26"/>
      <c r="AR1345" s="1"/>
      <c r="AS1345" s="26"/>
      <c r="AT1345" s="1"/>
      <c r="AU1345" s="26"/>
      <c r="AV1345" s="1"/>
      <c r="AW1345" s="26"/>
      <c r="AX1345" s="1"/>
      <c r="AY1345" s="26"/>
      <c r="AZ1345" s="1"/>
      <c r="BA1345" s="26"/>
      <c r="BB1345" s="1"/>
      <c r="BC1345" s="26"/>
      <c r="BD1345" s="1">
        <v>68</v>
      </c>
      <c r="BE1345" s="26">
        <v>4</v>
      </c>
      <c r="BF1345" s="1"/>
      <c r="BG1345" s="26"/>
      <c r="BH1345" s="1"/>
      <c r="BI1345" s="26"/>
      <c r="BJ1345" s="1"/>
      <c r="BK1345" s="26"/>
      <c r="BL1345" s="1"/>
      <c r="BM1345" s="26"/>
      <c r="BN1345" s="1"/>
      <c r="BO1345" s="26"/>
      <c r="BP1345" s="1"/>
      <c r="BQ1345" s="26"/>
      <c r="BR1345" s="1"/>
      <c r="BS1345" s="26"/>
      <c r="BT1345" s="1"/>
      <c r="BU1345" s="26"/>
      <c r="BV1345" s="30"/>
      <c r="BW1345" s="26"/>
      <c r="BX1345" s="30"/>
      <c r="BY1345" s="26"/>
      <c r="BZ1345" s="60"/>
      <c r="CA1345" s="30"/>
      <c r="CB1345" s="30"/>
      <c r="CC1345" s="30"/>
    </row>
    <row r="1346" spans="1:81" s="56" customFormat="1" x14ac:dyDescent="0.35">
      <c r="A1346" s="31" t="s">
        <v>348</v>
      </c>
      <c r="B1346" s="31" t="s">
        <v>61</v>
      </c>
      <c r="C1346" s="31" t="s">
        <v>3195</v>
      </c>
      <c r="D1346" s="31" t="s">
        <v>3499</v>
      </c>
      <c r="E1346" s="31" t="s">
        <v>55</v>
      </c>
      <c r="F1346" s="1">
        <v>999927912</v>
      </c>
      <c r="G1346" s="1">
        <f>(J1346+T1346)-H1346</f>
        <v>68</v>
      </c>
      <c r="H1346" s="1"/>
      <c r="I1346" s="27"/>
      <c r="J1346" s="1">
        <f>SUM(K1346,L1346,N1346,O1346,P1346,Q1346,R1346)</f>
        <v>68</v>
      </c>
      <c r="K1346" s="1">
        <f>SUM(AP1346,BT1346,BX1346)</f>
        <v>0</v>
      </c>
      <c r="L1346" s="1">
        <f>SUM(AD1346,AF1346,AH1346,AL1346,AJ1346,AN1346,AR1346,AT1346,AV1346,AX1346,BB1346,BD1346,BF1346,BH1346,BJ1346,BL1346,AZ1346)</f>
        <v>68</v>
      </c>
      <c r="M1346" s="1">
        <f>COUNT(#REF!,AD1346,AF1346,AH1346,AJ1346,AL1346,AN1346,AR1346,AT1346,AV1346,AX1346,AZ1346,BB1346,BD1346,BF1346,BH1346,BJ1346,BL1346)</f>
        <v>1</v>
      </c>
      <c r="N1346" s="1">
        <f>BN1346+BP1346</f>
        <v>0</v>
      </c>
      <c r="O1346" s="1">
        <v>0</v>
      </c>
      <c r="P1346" s="1">
        <f>BR1346</f>
        <v>0</v>
      </c>
      <c r="Q1346" s="1">
        <f>BV1346</f>
        <v>0</v>
      </c>
      <c r="R1346" s="1">
        <v>0</v>
      </c>
      <c r="S1346" s="64"/>
      <c r="T1346" s="1">
        <f>SUM(U1346,V1346,X1346,Y1346,Z1346,AA1346,AB1346)</f>
        <v>0</v>
      </c>
      <c r="U1346" s="1">
        <f>CA1346</f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f>CC1346</f>
        <v>0</v>
      </c>
      <c r="AB1346" s="1">
        <f>CB1346</f>
        <v>0</v>
      </c>
      <c r="AC1346" s="64"/>
      <c r="AD1346" s="1"/>
      <c r="AE1346" s="26"/>
      <c r="AF1346" s="1"/>
      <c r="AG1346" s="26"/>
      <c r="AH1346" s="1"/>
      <c r="AI1346" s="26"/>
      <c r="AJ1346" s="1"/>
      <c r="AK1346" s="26"/>
      <c r="AL1346" s="1"/>
      <c r="AM1346" s="26"/>
      <c r="AN1346" s="1"/>
      <c r="AO1346" s="26"/>
      <c r="AP1346" s="1"/>
      <c r="AQ1346" s="26"/>
      <c r="AR1346" s="1"/>
      <c r="AS1346" s="26"/>
      <c r="AT1346" s="1"/>
      <c r="AU1346" s="26"/>
      <c r="AV1346" s="1"/>
      <c r="AW1346" s="26"/>
      <c r="AX1346" s="1"/>
      <c r="AY1346" s="27"/>
      <c r="AZ1346" s="1">
        <v>68</v>
      </c>
      <c r="BA1346" s="26"/>
      <c r="BB1346" s="1"/>
      <c r="BC1346" s="27"/>
      <c r="BD1346" s="1"/>
      <c r="BE1346" s="26"/>
      <c r="BF1346" s="1"/>
      <c r="BG1346" s="26"/>
      <c r="BH1346" s="1"/>
      <c r="BI1346" s="26"/>
      <c r="BJ1346" s="1"/>
      <c r="BK1346" s="26"/>
      <c r="BL1346" s="1"/>
      <c r="BM1346" s="26"/>
      <c r="BN1346" s="1"/>
      <c r="BO1346" s="26"/>
      <c r="BP1346" s="1"/>
      <c r="BQ1346" s="26"/>
      <c r="BR1346" s="1"/>
      <c r="BS1346" s="26"/>
      <c r="BT1346" s="1"/>
      <c r="BU1346" s="26"/>
      <c r="BV1346" s="30"/>
      <c r="BW1346" s="26"/>
      <c r="BX1346" s="30"/>
      <c r="BY1346" s="26"/>
      <c r="BZ1346" s="60"/>
      <c r="CA1346" s="30"/>
      <c r="CB1346" s="30"/>
      <c r="CC1346" s="30"/>
    </row>
    <row r="1347" spans="1:81" s="56" customFormat="1" x14ac:dyDescent="0.35">
      <c r="A1347" s="30" t="s">
        <v>348</v>
      </c>
      <c r="B1347" s="30" t="s">
        <v>61</v>
      </c>
      <c r="C1347" s="30" t="s">
        <v>362</v>
      </c>
      <c r="D1347" s="30" t="s">
        <v>3536</v>
      </c>
      <c r="E1347" s="30" t="s">
        <v>55</v>
      </c>
      <c r="F1347" s="30">
        <v>999927994</v>
      </c>
      <c r="G1347" s="1">
        <f>(J1347+T1347)-H1347</f>
        <v>68</v>
      </c>
      <c r="H1347" s="1"/>
      <c r="I1347" s="27"/>
      <c r="J1347" s="1">
        <f>SUM(K1347,L1347,N1347,O1347,P1347,Q1347,R1347)</f>
        <v>68</v>
      </c>
      <c r="K1347" s="1">
        <f>SUM(AP1347,BT1347,BX1347)</f>
        <v>0</v>
      </c>
      <c r="L1347" s="1">
        <f>SUM(AD1347,AF1347,AH1347,AL1347,AJ1347,AN1347,AR1347,AT1347,AV1347,AX1347,BB1347,BD1347,BF1347,BH1347,BJ1347,BL1347,AZ1347)</f>
        <v>68</v>
      </c>
      <c r="M1347" s="1">
        <f>COUNT(#REF!,AD1347,AF1347,AH1347,AJ1347,AL1347,AN1347,AR1347,AT1347,AV1347,AX1347,AZ1347,BB1347,BD1347,BF1347,BH1347,BJ1347,BL1347)</f>
        <v>1</v>
      </c>
      <c r="N1347" s="1">
        <f>BN1347+BP1347</f>
        <v>0</v>
      </c>
      <c r="O1347" s="1">
        <v>0</v>
      </c>
      <c r="P1347" s="1">
        <f>BR1347</f>
        <v>0</v>
      </c>
      <c r="Q1347" s="1">
        <f>BV1347</f>
        <v>0</v>
      </c>
      <c r="R1347" s="1">
        <v>0</v>
      </c>
      <c r="S1347" s="64"/>
      <c r="T1347" s="1">
        <f>SUM(U1347,V1347,X1347,Y1347,Z1347,AA1347,AB1347)</f>
        <v>0</v>
      </c>
      <c r="U1347" s="1">
        <f>CA1347</f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f>CC1347</f>
        <v>0</v>
      </c>
      <c r="AB1347" s="1">
        <f>CB1347</f>
        <v>0</v>
      </c>
      <c r="AC1347" s="64"/>
      <c r="AD1347" s="1"/>
      <c r="AE1347" s="26"/>
      <c r="AF1347" s="1"/>
      <c r="AG1347" s="26"/>
      <c r="AH1347" s="1"/>
      <c r="AI1347" s="26"/>
      <c r="AJ1347" s="1"/>
      <c r="AK1347" s="26"/>
      <c r="AL1347" s="1"/>
      <c r="AM1347" s="26"/>
      <c r="AN1347" s="1"/>
      <c r="AO1347" s="26"/>
      <c r="AP1347" s="1"/>
      <c r="AQ1347" s="26"/>
      <c r="AR1347" s="1"/>
      <c r="AS1347" s="26"/>
      <c r="AT1347" s="1"/>
      <c r="AU1347" s="26"/>
      <c r="AV1347" s="1"/>
      <c r="AW1347" s="26"/>
      <c r="AX1347" s="1"/>
      <c r="AY1347" s="26"/>
      <c r="AZ1347" s="1"/>
      <c r="BA1347" s="26"/>
      <c r="BB1347" s="1"/>
      <c r="BC1347" s="26"/>
      <c r="BD1347" s="1">
        <v>68</v>
      </c>
      <c r="BE1347" s="26">
        <v>3</v>
      </c>
      <c r="BF1347" s="1"/>
      <c r="BG1347" s="26"/>
      <c r="BH1347" s="1"/>
      <c r="BI1347" s="26"/>
      <c r="BJ1347" s="1"/>
      <c r="BK1347" s="26"/>
      <c r="BL1347" s="1"/>
      <c r="BM1347" s="26"/>
      <c r="BN1347" s="1"/>
      <c r="BO1347" s="26"/>
      <c r="BP1347" s="1"/>
      <c r="BQ1347" s="26"/>
      <c r="BR1347" s="1"/>
      <c r="BS1347" s="26"/>
      <c r="BT1347" s="1"/>
      <c r="BU1347" s="26"/>
      <c r="BV1347" s="30"/>
      <c r="BW1347" s="26"/>
      <c r="BX1347" s="30"/>
      <c r="BY1347" s="26"/>
      <c r="BZ1347" s="60"/>
      <c r="CA1347" s="30"/>
      <c r="CB1347" s="30"/>
      <c r="CC1347" s="30"/>
    </row>
    <row r="1348" spans="1:81" s="56" customFormat="1" x14ac:dyDescent="0.35">
      <c r="A1348" s="30" t="s">
        <v>348</v>
      </c>
      <c r="B1348" s="1" t="s">
        <v>61</v>
      </c>
      <c r="C1348" s="1" t="s">
        <v>2215</v>
      </c>
      <c r="D1348" s="1" t="s">
        <v>2216</v>
      </c>
      <c r="E1348" s="1" t="s">
        <v>55</v>
      </c>
      <c r="F1348" s="1">
        <v>999924472</v>
      </c>
      <c r="G1348" s="1">
        <f>(J1348+T1348)-H1348</f>
        <v>63</v>
      </c>
      <c r="H1348" s="30"/>
      <c r="I1348" s="27"/>
      <c r="J1348" s="1">
        <f>SUM(K1348,L1348,N1348,O1348,P1348,Q1348,R1348)</f>
        <v>63</v>
      </c>
      <c r="K1348" s="1">
        <f>SUM(AP1348,BT1348,BX1348)</f>
        <v>0</v>
      </c>
      <c r="L1348" s="1">
        <f>SUM(AD1348,AF1348,AH1348,AL1348,AJ1348,AN1348,AR1348,AT1348,AV1348,AX1348,BB1348,BD1348,BF1348,BH1348,BJ1348,BL1348,AZ1348)</f>
        <v>63</v>
      </c>
      <c r="M1348" s="1">
        <f>COUNT(#REF!,AD1348,AF1348,AH1348,AJ1348,AL1348,AN1348,AR1348,AT1348,AV1348,AX1348,AZ1348,BB1348,BD1348,BF1348,BH1348,BJ1348,BL1348)</f>
        <v>1</v>
      </c>
      <c r="N1348" s="1">
        <f>BN1348+BP1348</f>
        <v>0</v>
      </c>
      <c r="O1348" s="1">
        <v>0</v>
      </c>
      <c r="P1348" s="1">
        <f>BR1348</f>
        <v>0</v>
      </c>
      <c r="Q1348" s="1">
        <f>BV1348</f>
        <v>0</v>
      </c>
      <c r="R1348" s="1">
        <v>0</v>
      </c>
      <c r="S1348" s="64"/>
      <c r="T1348" s="1">
        <f>SUM(U1348,V1348,X1348,Y1348,Z1348,AA1348,AB1348)</f>
        <v>0</v>
      </c>
      <c r="U1348" s="1">
        <f>CA1348</f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f>CC1348</f>
        <v>0</v>
      </c>
      <c r="AB1348" s="1">
        <f>CB1348</f>
        <v>0</v>
      </c>
      <c r="AC1348" s="64"/>
      <c r="AD1348" s="1"/>
      <c r="AE1348" s="26"/>
      <c r="AF1348" s="1"/>
      <c r="AG1348" s="26"/>
      <c r="AH1348" s="1"/>
      <c r="AI1348" s="26"/>
      <c r="AJ1348" s="1"/>
      <c r="AK1348" s="26"/>
      <c r="AL1348" s="1"/>
      <c r="AM1348" s="26"/>
      <c r="AN1348" s="1"/>
      <c r="AO1348" s="26"/>
      <c r="AP1348" s="1"/>
      <c r="AQ1348" s="26"/>
      <c r="AR1348" s="1"/>
      <c r="AS1348" s="26"/>
      <c r="AT1348" s="1"/>
      <c r="AU1348" s="26"/>
      <c r="AV1348" s="1">
        <v>63</v>
      </c>
      <c r="AW1348" s="26">
        <v>5</v>
      </c>
      <c r="AX1348" s="1"/>
      <c r="AY1348" s="26"/>
      <c r="AZ1348" s="1"/>
      <c r="BA1348" s="26"/>
      <c r="BB1348" s="1"/>
      <c r="BC1348" s="26"/>
      <c r="BD1348" s="1"/>
      <c r="BE1348" s="26"/>
      <c r="BF1348" s="1"/>
      <c r="BG1348" s="26"/>
      <c r="BH1348" s="1"/>
      <c r="BI1348" s="26"/>
      <c r="BJ1348" s="1"/>
      <c r="BK1348" s="26"/>
      <c r="BL1348" s="1"/>
      <c r="BM1348" s="26"/>
      <c r="BN1348" s="1"/>
      <c r="BO1348" s="26"/>
      <c r="BP1348" s="1"/>
      <c r="BQ1348" s="26"/>
      <c r="BR1348" s="1"/>
      <c r="BS1348" s="26"/>
      <c r="BT1348" s="1"/>
      <c r="BU1348" s="26"/>
      <c r="BV1348" s="30"/>
      <c r="BW1348" s="26"/>
      <c r="BX1348" s="30"/>
      <c r="BY1348" s="26"/>
      <c r="BZ1348" s="60"/>
      <c r="CA1348" s="30"/>
      <c r="CB1348" s="30"/>
      <c r="CC1348" s="30"/>
    </row>
    <row r="1349" spans="1:81" s="56" customFormat="1" x14ac:dyDescent="0.35">
      <c r="A1349" s="1" t="s">
        <v>348</v>
      </c>
      <c r="B1349" s="1" t="s">
        <v>61</v>
      </c>
      <c r="C1349" s="1" t="s">
        <v>2445</v>
      </c>
      <c r="D1349" s="1" t="s">
        <v>986</v>
      </c>
      <c r="E1349" s="1" t="s">
        <v>55</v>
      </c>
      <c r="F1349" s="1">
        <v>999925288</v>
      </c>
      <c r="G1349" s="1">
        <f>(J1349+T1349)-H1349</f>
        <v>63</v>
      </c>
      <c r="H1349" s="1"/>
      <c r="I1349" s="27"/>
      <c r="J1349" s="1">
        <f>SUM(K1349,L1349,N1349,O1349,P1349,Q1349,R1349)</f>
        <v>63</v>
      </c>
      <c r="K1349" s="1">
        <f>SUM(AP1349,BT1349,BX1349)</f>
        <v>0</v>
      </c>
      <c r="L1349" s="1">
        <f>SUM(AD1349,AF1349,AH1349,AL1349,AJ1349,AN1349,AR1349,AT1349,AV1349,AX1349,BB1349,BD1349,BF1349,BH1349,BJ1349,BL1349,AZ1349)</f>
        <v>63</v>
      </c>
      <c r="M1349" s="1">
        <f>COUNT(#REF!,AD1349,AF1349,AH1349,AJ1349,AL1349,AN1349,AR1349,AT1349,AV1349,AX1349,AZ1349,BB1349,BD1349,BF1349,BH1349,BJ1349,BL1349)</f>
        <v>1</v>
      </c>
      <c r="N1349" s="1">
        <f>BN1349+BP1349</f>
        <v>0</v>
      </c>
      <c r="O1349" s="1">
        <v>0</v>
      </c>
      <c r="P1349" s="1">
        <f>BR1349</f>
        <v>0</v>
      </c>
      <c r="Q1349" s="1">
        <f>BV1349</f>
        <v>0</v>
      </c>
      <c r="R1349" s="1">
        <v>0</v>
      </c>
      <c r="S1349" s="64"/>
      <c r="T1349" s="1">
        <f>SUM(U1349,V1349,X1349,Y1349,Z1349,AA1349,AB1349)</f>
        <v>0</v>
      </c>
      <c r="U1349" s="1">
        <f>CA1349</f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f>CC1349</f>
        <v>0</v>
      </c>
      <c r="AB1349" s="1">
        <f>CB1349</f>
        <v>0</v>
      </c>
      <c r="AC1349" s="64"/>
      <c r="AD1349" s="1"/>
      <c r="AE1349" s="26"/>
      <c r="AF1349" s="1"/>
      <c r="AG1349" s="26"/>
      <c r="AH1349" s="1"/>
      <c r="AI1349" s="26"/>
      <c r="AJ1349" s="1"/>
      <c r="AK1349" s="26"/>
      <c r="AL1349" s="1"/>
      <c r="AM1349" s="26"/>
      <c r="AN1349" s="1">
        <v>63</v>
      </c>
      <c r="AO1349" s="26">
        <v>5</v>
      </c>
      <c r="AP1349" s="1"/>
      <c r="AQ1349" s="26"/>
      <c r="AR1349" s="1"/>
      <c r="AS1349" s="26"/>
      <c r="AT1349" s="1"/>
      <c r="AU1349" s="26"/>
      <c r="AV1349" s="1"/>
      <c r="AW1349" s="26"/>
      <c r="AX1349" s="1"/>
      <c r="AY1349" s="26"/>
      <c r="AZ1349" s="1"/>
      <c r="BA1349" s="26"/>
      <c r="BB1349" s="1"/>
      <c r="BC1349" s="26"/>
      <c r="BD1349" s="1"/>
      <c r="BE1349" s="26"/>
      <c r="BF1349" s="1"/>
      <c r="BG1349" s="26"/>
      <c r="BH1349" s="1"/>
      <c r="BI1349" s="26"/>
      <c r="BJ1349" s="1"/>
      <c r="BK1349" s="26"/>
      <c r="BL1349" s="1"/>
      <c r="BM1349" s="26"/>
      <c r="BN1349" s="1"/>
      <c r="BO1349" s="26"/>
      <c r="BP1349" s="1"/>
      <c r="BQ1349" s="26"/>
      <c r="BR1349" s="1"/>
      <c r="BS1349" s="26"/>
      <c r="BT1349" s="1"/>
      <c r="BU1349" s="26"/>
      <c r="BV1349" s="30"/>
      <c r="BW1349" s="26"/>
      <c r="BX1349" s="30"/>
      <c r="BY1349" s="26"/>
      <c r="BZ1349" s="60"/>
      <c r="CA1349" s="30"/>
      <c r="CB1349" s="30"/>
      <c r="CC1349" s="30"/>
    </row>
    <row r="1350" spans="1:81" s="56" customFormat="1" x14ac:dyDescent="0.35">
      <c r="A1350" s="1" t="s">
        <v>348</v>
      </c>
      <c r="B1350" s="1" t="s">
        <v>61</v>
      </c>
      <c r="C1350" s="1" t="s">
        <v>2357</v>
      </c>
      <c r="D1350" s="1" t="s">
        <v>2885</v>
      </c>
      <c r="E1350" s="1" t="s">
        <v>55</v>
      </c>
      <c r="F1350" s="1">
        <v>999926386</v>
      </c>
      <c r="G1350" s="1">
        <f>(J1350+T1350)-H1350</f>
        <v>63</v>
      </c>
      <c r="H1350" s="1"/>
      <c r="I1350" s="27"/>
      <c r="J1350" s="1">
        <f>SUM(K1350,L1350,N1350,O1350,P1350,Q1350,R1350)</f>
        <v>63</v>
      </c>
      <c r="K1350" s="1">
        <f>SUM(AP1350,BT1350,BX1350)</f>
        <v>0</v>
      </c>
      <c r="L1350" s="1">
        <f>SUM(AD1350,AF1350,AH1350,AL1350,AJ1350,AN1350,AR1350,AT1350,AV1350,AX1350,BB1350,BD1350,BF1350,BH1350,BJ1350,BL1350,AZ1350)</f>
        <v>63</v>
      </c>
      <c r="M1350" s="1">
        <f>COUNT(#REF!,AD1350,AF1350,AH1350,AJ1350,AL1350,AN1350,AR1350,AT1350,AV1350,AX1350,AZ1350,BB1350,BD1350,BF1350,BH1350,BJ1350,BL1350)</f>
        <v>1</v>
      </c>
      <c r="N1350" s="1">
        <f>BN1350+BP1350</f>
        <v>0</v>
      </c>
      <c r="O1350" s="1">
        <v>0</v>
      </c>
      <c r="P1350" s="1">
        <f>BR1350</f>
        <v>0</v>
      </c>
      <c r="Q1350" s="1">
        <f>BV1350</f>
        <v>0</v>
      </c>
      <c r="R1350" s="1">
        <v>0</v>
      </c>
      <c r="S1350" s="64"/>
      <c r="T1350" s="1">
        <f>SUM(U1350,V1350,X1350,Y1350,Z1350,AA1350,AB1350)</f>
        <v>0</v>
      </c>
      <c r="U1350" s="1">
        <f>CA1350</f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f>CC1350</f>
        <v>0</v>
      </c>
      <c r="AB1350" s="1">
        <f>CB1350</f>
        <v>0</v>
      </c>
      <c r="AC1350" s="64"/>
      <c r="AD1350" s="1"/>
      <c r="AE1350" s="26"/>
      <c r="AF1350" s="1"/>
      <c r="AG1350" s="26"/>
      <c r="AH1350" s="1"/>
      <c r="AI1350" s="26"/>
      <c r="AJ1350" s="1"/>
      <c r="AK1350" s="26"/>
      <c r="AL1350" s="1"/>
      <c r="AM1350" s="26"/>
      <c r="AN1350" s="1">
        <v>63</v>
      </c>
      <c r="AO1350" s="26">
        <v>5</v>
      </c>
      <c r="AP1350" s="1"/>
      <c r="AQ1350" s="26"/>
      <c r="AR1350" s="1"/>
      <c r="AS1350" s="26"/>
      <c r="AT1350" s="1"/>
      <c r="AU1350" s="26"/>
      <c r="AV1350" s="1"/>
      <c r="AW1350" s="26"/>
      <c r="AX1350" s="1"/>
      <c r="AY1350" s="26"/>
      <c r="AZ1350" s="1"/>
      <c r="BA1350" s="26"/>
      <c r="BB1350" s="1"/>
      <c r="BC1350" s="26"/>
      <c r="BD1350" s="1"/>
      <c r="BE1350" s="26"/>
      <c r="BF1350" s="1"/>
      <c r="BG1350" s="26"/>
      <c r="BH1350" s="1"/>
      <c r="BI1350" s="26"/>
      <c r="BJ1350" s="1"/>
      <c r="BK1350" s="26"/>
      <c r="BL1350" s="1"/>
      <c r="BM1350" s="26"/>
      <c r="BN1350" s="1"/>
      <c r="BO1350" s="26"/>
      <c r="BP1350" s="1"/>
      <c r="BQ1350" s="26"/>
      <c r="BR1350" s="1"/>
      <c r="BS1350" s="26"/>
      <c r="BT1350" s="1"/>
      <c r="BU1350" s="26"/>
      <c r="BV1350" s="30"/>
      <c r="BW1350" s="26"/>
      <c r="BX1350" s="30"/>
      <c r="BY1350" s="26"/>
      <c r="BZ1350" s="60"/>
      <c r="CA1350" s="30"/>
      <c r="CB1350" s="30"/>
      <c r="CC1350" s="30"/>
    </row>
    <row r="1351" spans="1:81" s="56" customFormat="1" x14ac:dyDescent="0.35">
      <c r="A1351" s="1" t="s">
        <v>348</v>
      </c>
      <c r="B1351" s="1" t="s">
        <v>61</v>
      </c>
      <c r="C1351" s="1" t="s">
        <v>3069</v>
      </c>
      <c r="D1351" s="1" t="s">
        <v>3070</v>
      </c>
      <c r="E1351" s="1" t="s">
        <v>55</v>
      </c>
      <c r="F1351" s="1">
        <v>999926810</v>
      </c>
      <c r="G1351" s="1">
        <f>(J1351+T1351)-H1351</f>
        <v>63</v>
      </c>
      <c r="H1351" s="1"/>
      <c r="I1351" s="27"/>
      <c r="J1351" s="1">
        <f>SUM(K1351,L1351,N1351,O1351,P1351,Q1351,R1351)</f>
        <v>63</v>
      </c>
      <c r="K1351" s="1">
        <f>SUM(AP1351,BT1351,BX1351)</f>
        <v>0</v>
      </c>
      <c r="L1351" s="1">
        <f>SUM(AD1351,AF1351,AH1351,AL1351,AJ1351,AN1351,AR1351,AT1351,AV1351,AX1351,BB1351,BD1351,BF1351,BH1351,BJ1351,BL1351,AZ1351)</f>
        <v>63</v>
      </c>
      <c r="M1351" s="1">
        <f>COUNT(#REF!,AD1351,AF1351,AH1351,AJ1351,AL1351,AN1351,AR1351,AT1351,AV1351,AX1351,AZ1351,BB1351,BD1351,BF1351,BH1351,BJ1351,BL1351)</f>
        <v>1</v>
      </c>
      <c r="N1351" s="1">
        <f>BN1351+BP1351</f>
        <v>0</v>
      </c>
      <c r="O1351" s="1">
        <v>0</v>
      </c>
      <c r="P1351" s="1">
        <f>BR1351</f>
        <v>0</v>
      </c>
      <c r="Q1351" s="1">
        <f>BV1351</f>
        <v>0</v>
      </c>
      <c r="R1351" s="1">
        <v>0</v>
      </c>
      <c r="S1351" s="64"/>
      <c r="T1351" s="1">
        <f>SUM(U1351,V1351,X1351,Y1351,Z1351,AA1351,AB1351)</f>
        <v>0</v>
      </c>
      <c r="U1351" s="1">
        <f>CA1351</f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f>CC1351</f>
        <v>0</v>
      </c>
      <c r="AB1351" s="1">
        <f>CB1351</f>
        <v>0</v>
      </c>
      <c r="AC1351" s="64"/>
      <c r="AD1351" s="1"/>
      <c r="AE1351" s="26"/>
      <c r="AF1351" s="1"/>
      <c r="AG1351" s="26"/>
      <c r="AH1351" s="1"/>
      <c r="AI1351" s="26"/>
      <c r="AJ1351" s="1"/>
      <c r="AK1351" s="26"/>
      <c r="AL1351" s="1"/>
      <c r="AM1351" s="26"/>
      <c r="AN1351" s="1">
        <v>63</v>
      </c>
      <c r="AO1351" s="26">
        <v>5</v>
      </c>
      <c r="AP1351" s="1"/>
      <c r="AQ1351" s="26"/>
      <c r="AR1351" s="1"/>
      <c r="AS1351" s="26"/>
      <c r="AT1351" s="1"/>
      <c r="AU1351" s="26"/>
      <c r="AV1351" s="1"/>
      <c r="AW1351" s="26"/>
      <c r="AX1351" s="1"/>
      <c r="AY1351" s="26"/>
      <c r="AZ1351" s="1"/>
      <c r="BA1351" s="26"/>
      <c r="BB1351" s="1"/>
      <c r="BC1351" s="26"/>
      <c r="BD1351" s="1"/>
      <c r="BE1351" s="26"/>
      <c r="BF1351" s="1"/>
      <c r="BG1351" s="26"/>
      <c r="BH1351" s="1"/>
      <c r="BI1351" s="26"/>
      <c r="BJ1351" s="1"/>
      <c r="BK1351" s="26"/>
      <c r="BL1351" s="1"/>
      <c r="BM1351" s="26"/>
      <c r="BN1351" s="1"/>
      <c r="BO1351" s="26"/>
      <c r="BP1351" s="1"/>
      <c r="BQ1351" s="26"/>
      <c r="BR1351" s="1"/>
      <c r="BS1351" s="26"/>
      <c r="BT1351" s="1"/>
      <c r="BU1351" s="26"/>
      <c r="BV1351" s="30"/>
      <c r="BW1351" s="26"/>
      <c r="BX1351" s="30"/>
      <c r="BY1351" s="26"/>
      <c r="BZ1351" s="60"/>
      <c r="CA1351" s="30"/>
      <c r="CB1351" s="30"/>
      <c r="CC1351" s="30"/>
    </row>
    <row r="1352" spans="1:81" s="56" customFormat="1" x14ac:dyDescent="0.35">
      <c r="A1352" s="30" t="s">
        <v>348</v>
      </c>
      <c r="B1352" s="1" t="s">
        <v>61</v>
      </c>
      <c r="C1352" s="1" t="s">
        <v>3598</v>
      </c>
      <c r="D1352" s="1" t="s">
        <v>3599</v>
      </c>
      <c r="E1352" s="1" t="s">
        <v>55</v>
      </c>
      <c r="F1352" s="1">
        <v>999928169</v>
      </c>
      <c r="G1352" s="1">
        <f>(J1352+T1352)-H1352</f>
        <v>61</v>
      </c>
      <c r="H1352" s="1">
        <f>(K1352+L1352+N1352+O1352+P1352+Q1352+R1352)*0.5</f>
        <v>61</v>
      </c>
      <c r="I1352" s="27"/>
      <c r="J1352" s="1">
        <f>SUM(K1352,L1352,N1352,O1352,P1352,Q1352,R1352)</f>
        <v>122</v>
      </c>
      <c r="K1352" s="1">
        <f>SUM(AP1352,BT1352,BX1352)</f>
        <v>0</v>
      </c>
      <c r="L1352" s="1">
        <f>SUM(AD1352,AF1352,AH1352,AL1352,AJ1352,AN1352,AR1352,AT1352,AV1352,AX1352,BB1352,BD1352,BF1352,BH1352,BJ1352,BL1352,AZ1352)</f>
        <v>0</v>
      </c>
      <c r="M1352" s="1">
        <f>COUNT(#REF!,AD1352,AF1352,AH1352,AJ1352,AL1352,AN1352,AR1352,AT1352,AV1352,AX1352,AZ1352,BB1352,BD1352,BF1352,BH1352,BJ1352,BL1352)</f>
        <v>0</v>
      </c>
      <c r="N1352" s="1">
        <f>BN1352+BP1352</f>
        <v>71</v>
      </c>
      <c r="O1352" s="1">
        <v>0</v>
      </c>
      <c r="P1352" s="1">
        <f>BR1352</f>
        <v>51</v>
      </c>
      <c r="Q1352" s="1">
        <f>BV1352</f>
        <v>0</v>
      </c>
      <c r="R1352" s="1">
        <v>0</v>
      </c>
      <c r="S1352" s="64"/>
      <c r="T1352" s="1">
        <f>SUM(U1352,V1352,X1352,Y1352,Z1352,AA1352,AB1352)</f>
        <v>0</v>
      </c>
      <c r="U1352" s="1">
        <f>CA1352</f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f>CC1352</f>
        <v>0</v>
      </c>
      <c r="AB1352" s="1">
        <f>CB1352</f>
        <v>0</v>
      </c>
      <c r="AC1352" s="64"/>
      <c r="AD1352" s="1"/>
      <c r="AE1352" s="26"/>
      <c r="AF1352" s="1"/>
      <c r="AG1352" s="26"/>
      <c r="AH1352" s="1"/>
      <c r="AI1352" s="26"/>
      <c r="AJ1352" s="1"/>
      <c r="AK1352" s="27"/>
      <c r="AL1352" s="1"/>
      <c r="AM1352" s="26"/>
      <c r="AN1352" s="1"/>
      <c r="AO1352" s="27"/>
      <c r="AP1352" s="1"/>
      <c r="AQ1352" s="27"/>
      <c r="AR1352" s="1"/>
      <c r="AS1352" s="27"/>
      <c r="AT1352" s="1"/>
      <c r="AU1352" s="27"/>
      <c r="AV1352" s="1"/>
      <c r="AW1352" s="27"/>
      <c r="AX1352" s="1"/>
      <c r="AY1352" s="27"/>
      <c r="AZ1352" s="1"/>
      <c r="BA1352" s="26"/>
      <c r="BB1352" s="1"/>
      <c r="BC1352" s="27"/>
      <c r="BD1352" s="1"/>
      <c r="BE1352" s="27"/>
      <c r="BF1352" s="1"/>
      <c r="BG1352" s="27"/>
      <c r="BH1352" s="1"/>
      <c r="BI1352" s="27"/>
      <c r="BJ1352" s="1"/>
      <c r="BK1352" s="27"/>
      <c r="BL1352" s="1"/>
      <c r="BM1352" s="27"/>
      <c r="BN1352" s="1"/>
      <c r="BO1352" s="26"/>
      <c r="BP1352" s="1">
        <v>71</v>
      </c>
      <c r="BQ1352" s="26">
        <v>5</v>
      </c>
      <c r="BR1352" s="1">
        <v>51</v>
      </c>
      <c r="BS1352" s="26" t="s">
        <v>94</v>
      </c>
      <c r="BT1352" s="1"/>
      <c r="BU1352" s="26"/>
      <c r="BV1352" s="30"/>
      <c r="BW1352" s="26"/>
      <c r="BX1352" s="30"/>
      <c r="BY1352" s="26"/>
      <c r="BZ1352" s="60"/>
      <c r="CA1352" s="30"/>
      <c r="CB1352" s="30"/>
      <c r="CC1352" s="30"/>
    </row>
    <row r="1353" spans="1:81" s="56" customFormat="1" x14ac:dyDescent="0.35">
      <c r="A1353" s="30" t="s">
        <v>348</v>
      </c>
      <c r="B1353" s="1" t="s">
        <v>61</v>
      </c>
      <c r="C1353" s="1" t="s">
        <v>2105</v>
      </c>
      <c r="D1353" s="1" t="s">
        <v>883</v>
      </c>
      <c r="E1353" s="30" t="s">
        <v>55</v>
      </c>
      <c r="F1353" s="1">
        <v>999923869</v>
      </c>
      <c r="G1353" s="1">
        <f>(J1353+T1353)-H1353</f>
        <v>60</v>
      </c>
      <c r="H1353" s="1">
        <f>(K1353+L1353+N1353+O1353+P1353+Q1353+R1353)*0.5</f>
        <v>60</v>
      </c>
      <c r="I1353" s="27"/>
      <c r="J1353" s="1">
        <f>SUM(K1353,L1353,N1353,O1353,P1353,Q1353,R1353)</f>
        <v>120</v>
      </c>
      <c r="K1353" s="1">
        <f>SUM(AP1353,BT1353,BX1353)</f>
        <v>0</v>
      </c>
      <c r="L1353" s="1">
        <f>SUM(AD1353,AF1353,AH1353,AL1353,AJ1353,AN1353,AR1353,AT1353,AV1353,AX1353,BB1353,BD1353,BF1353,BH1353,BJ1353,BL1353,AZ1353)</f>
        <v>120</v>
      </c>
      <c r="M1353" s="1">
        <f>COUNT(#REF!,AD1353,AF1353,AH1353,AJ1353,AL1353,AN1353,AR1353,AT1353,AV1353,AX1353,AZ1353,BB1353,BD1353,BF1353,BH1353,BJ1353,BL1353)</f>
        <v>1</v>
      </c>
      <c r="N1353" s="1">
        <f>BN1353+BP1353</f>
        <v>0</v>
      </c>
      <c r="O1353" s="1">
        <v>0</v>
      </c>
      <c r="P1353" s="1">
        <f>BR1353</f>
        <v>0</v>
      </c>
      <c r="Q1353" s="1">
        <f>BV1353</f>
        <v>0</v>
      </c>
      <c r="R1353" s="1">
        <v>0</v>
      </c>
      <c r="S1353" s="64"/>
      <c r="T1353" s="1">
        <f>SUM(U1353,V1353,X1353,Y1353,Z1353,AA1353,AB1353)</f>
        <v>0</v>
      </c>
      <c r="U1353" s="1">
        <f>CA1353</f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f>CC1353</f>
        <v>0</v>
      </c>
      <c r="AB1353" s="1">
        <f>CB1353</f>
        <v>0</v>
      </c>
      <c r="AC1353" s="64"/>
      <c r="AD1353" s="1"/>
      <c r="AE1353" s="26"/>
      <c r="AF1353" s="1"/>
      <c r="AG1353" s="26"/>
      <c r="AH1353" s="1"/>
      <c r="AI1353" s="26"/>
      <c r="AJ1353" s="1"/>
      <c r="AK1353" s="26"/>
      <c r="AL1353" s="1"/>
      <c r="AM1353" s="26"/>
      <c r="AN1353" s="1"/>
      <c r="AO1353" s="26"/>
      <c r="AP1353" s="1"/>
      <c r="AQ1353" s="26"/>
      <c r="AR1353" s="1"/>
      <c r="AS1353" s="26"/>
      <c r="AT1353" s="1"/>
      <c r="AU1353" s="26"/>
      <c r="AV1353" s="1"/>
      <c r="AW1353" s="26"/>
      <c r="AX1353" s="1"/>
      <c r="AY1353" s="26"/>
      <c r="AZ1353" s="1">
        <v>120</v>
      </c>
      <c r="BA1353" s="26"/>
      <c r="BB1353" s="1"/>
      <c r="BC1353" s="26"/>
      <c r="BD1353" s="1"/>
      <c r="BE1353" s="26"/>
      <c r="BF1353" s="1"/>
      <c r="BG1353" s="26"/>
      <c r="BH1353" s="1"/>
      <c r="BI1353" s="26"/>
      <c r="BJ1353" s="1"/>
      <c r="BK1353" s="26"/>
      <c r="BL1353" s="1"/>
      <c r="BM1353" s="26"/>
      <c r="BN1353" s="1"/>
      <c r="BO1353" s="26"/>
      <c r="BP1353" s="1"/>
      <c r="BQ1353" s="26"/>
      <c r="BR1353" s="1"/>
      <c r="BS1353" s="26"/>
      <c r="BT1353" s="1"/>
      <c r="BU1353" s="26"/>
      <c r="BV1353" s="30"/>
      <c r="BW1353" s="26"/>
      <c r="BX1353" s="30"/>
      <c r="BY1353" s="26"/>
      <c r="BZ1353" s="60"/>
      <c r="CA1353" s="30"/>
      <c r="CB1353" s="30"/>
      <c r="CC1353" s="30"/>
    </row>
    <row r="1354" spans="1:81" s="56" customFormat="1" x14ac:dyDescent="0.35">
      <c r="A1354" s="30" t="s">
        <v>348</v>
      </c>
      <c r="B1354" s="1" t="s">
        <v>61</v>
      </c>
      <c r="C1354" s="1" t="s">
        <v>1148</v>
      </c>
      <c r="D1354" s="1" t="s">
        <v>2423</v>
      </c>
      <c r="E1354" s="1" t="s">
        <v>55</v>
      </c>
      <c r="F1354" s="1">
        <v>999925266</v>
      </c>
      <c r="G1354" s="1">
        <f>(J1354+T1354)-H1354</f>
        <v>60</v>
      </c>
      <c r="H1354" s="1">
        <f>(K1354+L1354+N1354+O1354+P1354+Q1354+R1354)*0.5</f>
        <v>60</v>
      </c>
      <c r="I1354" s="27"/>
      <c r="J1354" s="1">
        <f>SUM(K1354,L1354,N1354,O1354,P1354,Q1354,R1354)</f>
        <v>120</v>
      </c>
      <c r="K1354" s="1">
        <f>SUM(AP1354,BT1354,BX1354)</f>
        <v>0</v>
      </c>
      <c r="L1354" s="1">
        <f>SUM(AD1354,AF1354,AH1354,AL1354,AJ1354,AN1354,AR1354,AT1354,AV1354,AX1354,BB1354,BD1354,BF1354,BH1354,BJ1354,BL1354,AZ1354)</f>
        <v>120</v>
      </c>
      <c r="M1354" s="1">
        <f>COUNT(#REF!,AD1354,AF1354,AH1354,AJ1354,AL1354,AN1354,AR1354,AT1354,AV1354,AX1354,AZ1354,BB1354,BD1354,BF1354,BH1354,BJ1354,BL1354)</f>
        <v>1</v>
      </c>
      <c r="N1354" s="1">
        <f>BN1354+BP1354</f>
        <v>0</v>
      </c>
      <c r="O1354" s="1">
        <v>0</v>
      </c>
      <c r="P1354" s="1">
        <f>BR1354</f>
        <v>0</v>
      </c>
      <c r="Q1354" s="1">
        <f>BV1354</f>
        <v>0</v>
      </c>
      <c r="R1354" s="1">
        <v>0</v>
      </c>
      <c r="S1354" s="64"/>
      <c r="T1354" s="1">
        <f>SUM(U1354,V1354,X1354,Y1354,Z1354,AA1354,AB1354)</f>
        <v>0</v>
      </c>
      <c r="U1354" s="1">
        <f>CA1354</f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f>CC1354</f>
        <v>0</v>
      </c>
      <c r="AB1354" s="1">
        <f>CB1354</f>
        <v>0</v>
      </c>
      <c r="AC1354" s="64"/>
      <c r="AD1354" s="1"/>
      <c r="AE1354" s="26"/>
      <c r="AF1354" s="1"/>
      <c r="AG1354" s="26"/>
      <c r="AH1354" s="1"/>
      <c r="AI1354" s="26"/>
      <c r="AJ1354" s="1">
        <v>120</v>
      </c>
      <c r="AK1354" s="26">
        <v>1</v>
      </c>
      <c r="AL1354" s="1"/>
      <c r="AM1354" s="26"/>
      <c r="AN1354" s="1"/>
      <c r="AO1354" s="26"/>
      <c r="AP1354" s="1"/>
      <c r="AQ1354" s="26"/>
      <c r="AR1354" s="1"/>
      <c r="AS1354" s="26"/>
      <c r="AT1354" s="1"/>
      <c r="AU1354" s="26"/>
      <c r="AV1354" s="1"/>
      <c r="AW1354" s="26"/>
      <c r="AX1354" s="1"/>
      <c r="AY1354" s="26"/>
      <c r="AZ1354" s="1"/>
      <c r="BA1354" s="26"/>
      <c r="BB1354" s="1"/>
      <c r="BC1354" s="26"/>
      <c r="BD1354" s="1"/>
      <c r="BE1354" s="26"/>
      <c r="BF1354" s="1"/>
      <c r="BG1354" s="26"/>
      <c r="BH1354" s="1"/>
      <c r="BI1354" s="26"/>
      <c r="BJ1354" s="1"/>
      <c r="BK1354" s="26"/>
      <c r="BL1354" s="1"/>
      <c r="BM1354" s="26"/>
      <c r="BN1354" s="1"/>
      <c r="BO1354" s="26"/>
      <c r="BP1354" s="1"/>
      <c r="BQ1354" s="26"/>
      <c r="BR1354" s="1"/>
      <c r="BS1354" s="26"/>
      <c r="BT1354" s="1"/>
      <c r="BU1354" s="26"/>
      <c r="BV1354" s="30"/>
      <c r="BW1354" s="26"/>
      <c r="BX1354" s="30"/>
      <c r="BY1354" s="26"/>
      <c r="BZ1354" s="60"/>
      <c r="CA1354" s="30"/>
      <c r="CB1354" s="30"/>
      <c r="CC1354" s="30"/>
    </row>
    <row r="1355" spans="1:81" s="56" customFormat="1" x14ac:dyDescent="0.35">
      <c r="A1355" s="30" t="s">
        <v>348</v>
      </c>
      <c r="B1355" s="35" t="s">
        <v>61</v>
      </c>
      <c r="C1355" s="35" t="s">
        <v>2766</v>
      </c>
      <c r="D1355" s="35" t="s">
        <v>2767</v>
      </c>
      <c r="E1355" s="35" t="s">
        <v>55</v>
      </c>
      <c r="F1355" s="35">
        <v>999926074</v>
      </c>
      <c r="G1355" s="1">
        <f>(J1355+T1355)-H1355</f>
        <v>60</v>
      </c>
      <c r="H1355" s="1">
        <f>(K1355+L1355+N1355+O1355+P1355+Q1355+R1355)*0.5</f>
        <v>60</v>
      </c>
      <c r="I1355" s="27"/>
      <c r="J1355" s="1">
        <f>SUM(K1355,L1355,N1355,O1355,P1355,Q1355,R1355)</f>
        <v>120</v>
      </c>
      <c r="K1355" s="1">
        <f>SUM(AP1355,BT1355,BX1355)</f>
        <v>0</v>
      </c>
      <c r="L1355" s="1">
        <f>SUM(AD1355,AF1355,AH1355,AL1355,AJ1355,AN1355,AR1355,AT1355,AV1355,AX1355,BB1355,BD1355,BF1355,BH1355,BJ1355,BL1355,AZ1355)</f>
        <v>120</v>
      </c>
      <c r="M1355" s="1">
        <f>COUNT(#REF!,AD1355,AF1355,AH1355,AJ1355,AL1355,AN1355,AR1355,AT1355,AV1355,AX1355,AZ1355,BB1355,BD1355,BF1355,BH1355,BJ1355,BL1355)</f>
        <v>1</v>
      </c>
      <c r="N1355" s="1">
        <f>BN1355+BP1355</f>
        <v>0</v>
      </c>
      <c r="O1355" s="1">
        <v>0</v>
      </c>
      <c r="P1355" s="1">
        <f>BR1355</f>
        <v>0</v>
      </c>
      <c r="Q1355" s="1">
        <f>BV1355</f>
        <v>0</v>
      </c>
      <c r="R1355" s="1">
        <v>0</v>
      </c>
      <c r="S1355" s="64"/>
      <c r="T1355" s="1">
        <f>SUM(U1355,V1355,X1355,Y1355,Z1355,AA1355,AB1355)</f>
        <v>0</v>
      </c>
      <c r="U1355" s="1">
        <f>CA1355</f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f>CC1355</f>
        <v>0</v>
      </c>
      <c r="AB1355" s="1">
        <f>CB1355</f>
        <v>0</v>
      </c>
      <c r="AC1355" s="64"/>
      <c r="AD1355" s="1"/>
      <c r="AE1355" s="26"/>
      <c r="AF1355" s="1"/>
      <c r="AG1355" s="26"/>
      <c r="AH1355" s="1">
        <v>120</v>
      </c>
      <c r="AI1355" s="26">
        <v>1</v>
      </c>
      <c r="AJ1355" s="1"/>
      <c r="AK1355" s="26"/>
      <c r="AL1355" s="1"/>
      <c r="AM1355" s="26"/>
      <c r="AN1355" s="1"/>
      <c r="AO1355" s="26"/>
      <c r="AP1355" s="1"/>
      <c r="AQ1355" s="26"/>
      <c r="AR1355" s="1"/>
      <c r="AS1355" s="26"/>
      <c r="AT1355" s="1"/>
      <c r="AU1355" s="26"/>
      <c r="AV1355" s="1"/>
      <c r="AW1355" s="26"/>
      <c r="AX1355" s="1"/>
      <c r="AY1355" s="26"/>
      <c r="AZ1355" s="1"/>
      <c r="BA1355" s="26"/>
      <c r="BB1355" s="1"/>
      <c r="BC1355" s="26"/>
      <c r="BD1355" s="1"/>
      <c r="BE1355" s="26"/>
      <c r="BF1355" s="1"/>
      <c r="BG1355" s="26"/>
      <c r="BH1355" s="1"/>
      <c r="BI1355" s="26"/>
      <c r="BJ1355" s="1"/>
      <c r="BK1355" s="26"/>
      <c r="BL1355" s="1"/>
      <c r="BM1355" s="26"/>
      <c r="BN1355" s="1"/>
      <c r="BO1355" s="26"/>
      <c r="BP1355" s="1"/>
      <c r="BQ1355" s="26"/>
      <c r="BR1355" s="1"/>
      <c r="BS1355" s="26"/>
      <c r="BT1355" s="1"/>
      <c r="BU1355" s="26"/>
      <c r="BV1355" s="30"/>
      <c r="BW1355" s="26"/>
      <c r="BX1355" s="30"/>
      <c r="BY1355" s="26"/>
      <c r="BZ1355" s="60"/>
      <c r="CA1355" s="30"/>
      <c r="CB1355" s="30"/>
      <c r="CC1355" s="30"/>
    </row>
    <row r="1356" spans="1:81" s="56" customFormat="1" x14ac:dyDescent="0.35">
      <c r="A1356" s="1" t="s">
        <v>348</v>
      </c>
      <c r="B1356" s="1" t="s">
        <v>61</v>
      </c>
      <c r="C1356" s="1" t="s">
        <v>2292</v>
      </c>
      <c r="D1356" s="1" t="s">
        <v>3517</v>
      </c>
      <c r="E1356" s="1" t="s">
        <v>55</v>
      </c>
      <c r="F1356" s="1">
        <v>999927950</v>
      </c>
      <c r="G1356" s="1">
        <f>(J1356+T1356)-H1356</f>
        <v>60</v>
      </c>
      <c r="H1356" s="1"/>
      <c r="I1356" s="27"/>
      <c r="J1356" s="1">
        <f>SUM(K1356,L1356,N1356,O1356,P1356,Q1356,R1356)</f>
        <v>60</v>
      </c>
      <c r="K1356" s="1">
        <f>SUM(AP1356,BT1356,BX1356)</f>
        <v>0</v>
      </c>
      <c r="L1356" s="1">
        <f>SUM(AD1356,AF1356,AH1356,AL1356,AJ1356,AN1356,AR1356,AT1356,AV1356,AX1356,BB1356,BD1356,BF1356,BH1356,BJ1356,BL1356,AZ1356)</f>
        <v>60</v>
      </c>
      <c r="M1356" s="1">
        <f>COUNT(#REF!,AD1356,AF1356,AH1356,AJ1356,AL1356,AN1356,AR1356,AT1356,AV1356,AX1356,AZ1356,BB1356,BD1356,BF1356,BH1356,BJ1356,BL1356)</f>
        <v>1</v>
      </c>
      <c r="N1356" s="1">
        <f>BN1356+BP1356</f>
        <v>0</v>
      </c>
      <c r="O1356" s="1">
        <v>0</v>
      </c>
      <c r="P1356" s="1">
        <f>BR1356</f>
        <v>0</v>
      </c>
      <c r="Q1356" s="1">
        <f>BV1356</f>
        <v>0</v>
      </c>
      <c r="R1356" s="1">
        <v>0</v>
      </c>
      <c r="S1356" s="64"/>
      <c r="T1356" s="1">
        <f>SUM(U1356,V1356,X1356,Y1356,Z1356,AA1356,AB1356)</f>
        <v>0</v>
      </c>
      <c r="U1356" s="1">
        <f>CA1356</f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f>CC1356</f>
        <v>0</v>
      </c>
      <c r="AB1356" s="1">
        <f>CB1356</f>
        <v>0</v>
      </c>
      <c r="AC1356" s="64"/>
      <c r="AD1356" s="1"/>
      <c r="AE1356" s="26"/>
      <c r="AF1356" s="1"/>
      <c r="AG1356" s="26"/>
      <c r="AH1356" s="1"/>
      <c r="AI1356" s="26"/>
      <c r="AJ1356" s="1"/>
      <c r="AK1356" s="26"/>
      <c r="AL1356" s="1"/>
      <c r="AM1356" s="26"/>
      <c r="AN1356" s="1"/>
      <c r="AO1356" s="26"/>
      <c r="AP1356" s="1"/>
      <c r="AQ1356" s="26"/>
      <c r="AR1356" s="1"/>
      <c r="AS1356" s="26"/>
      <c r="AT1356" s="1"/>
      <c r="AU1356" s="26"/>
      <c r="AV1356" s="1"/>
      <c r="AW1356" s="26"/>
      <c r="AX1356" s="1"/>
      <c r="AY1356" s="26"/>
      <c r="AZ1356" s="1"/>
      <c r="BA1356" s="26"/>
      <c r="BB1356" s="1">
        <v>60</v>
      </c>
      <c r="BC1356" s="26">
        <v>1</v>
      </c>
      <c r="BD1356" s="1"/>
      <c r="BE1356" s="26"/>
      <c r="BF1356" s="1"/>
      <c r="BG1356" s="26"/>
      <c r="BH1356" s="1"/>
      <c r="BI1356" s="26"/>
      <c r="BJ1356" s="1"/>
      <c r="BK1356" s="26"/>
      <c r="BL1356" s="1"/>
      <c r="BM1356" s="26"/>
      <c r="BN1356" s="1"/>
      <c r="BO1356" s="26"/>
      <c r="BP1356" s="1"/>
      <c r="BQ1356" s="26"/>
      <c r="BR1356" s="1"/>
      <c r="BS1356" s="26"/>
      <c r="BT1356" s="1"/>
      <c r="BU1356" s="26"/>
      <c r="BV1356" s="30"/>
      <c r="BW1356" s="26"/>
      <c r="BX1356" s="30"/>
      <c r="BY1356" s="26"/>
      <c r="BZ1356" s="60"/>
      <c r="CA1356" s="30"/>
      <c r="CB1356" s="30"/>
      <c r="CC1356" s="30"/>
    </row>
    <row r="1357" spans="1:81" s="56" customFormat="1" x14ac:dyDescent="0.35">
      <c r="A1357" s="30" t="s">
        <v>348</v>
      </c>
      <c r="B1357" s="31" t="s">
        <v>61</v>
      </c>
      <c r="C1357" s="31" t="s">
        <v>368</v>
      </c>
      <c r="D1357" s="31" t="s">
        <v>2317</v>
      </c>
      <c r="E1357" s="31" t="s">
        <v>55</v>
      </c>
      <c r="F1357" s="1">
        <v>999924857</v>
      </c>
      <c r="G1357" s="1">
        <f>(J1357+T1357)-H1357</f>
        <v>59.5</v>
      </c>
      <c r="H1357" s="1">
        <f>(K1357+L1357+N1357+O1357+P1357+Q1357+R1357)*0.5</f>
        <v>59.5</v>
      </c>
      <c r="I1357" s="27"/>
      <c r="J1357" s="1">
        <f>SUM(K1357,L1357,N1357,O1357,P1357,Q1357,R1357)</f>
        <v>119</v>
      </c>
      <c r="K1357" s="1">
        <f>SUM(AP1357,BT1357,BX1357)</f>
        <v>0</v>
      </c>
      <c r="L1357" s="1">
        <f>SUM(AD1357,AF1357,AH1357,AL1357,AJ1357,AN1357,AR1357,AT1357,AV1357,AX1357,BB1357,BD1357,BF1357,BH1357,BJ1357,BL1357,AZ1357)</f>
        <v>68</v>
      </c>
      <c r="M1357" s="1">
        <f>COUNT(#REF!,AD1357,AF1357,AH1357,AJ1357,AL1357,AN1357,AR1357,AT1357,AV1357,AX1357,AZ1357,BB1357,BD1357,BF1357,BH1357,BJ1357,BL1357)</f>
        <v>1</v>
      </c>
      <c r="N1357" s="1">
        <f>BN1357+BP1357</f>
        <v>0</v>
      </c>
      <c r="O1357" s="1">
        <v>0</v>
      </c>
      <c r="P1357" s="1">
        <f>BR1357</f>
        <v>51</v>
      </c>
      <c r="Q1357" s="1">
        <f>BV1357</f>
        <v>0</v>
      </c>
      <c r="R1357" s="1">
        <v>0</v>
      </c>
      <c r="S1357" s="64"/>
      <c r="T1357" s="1">
        <f>SUM(U1357,V1357,X1357,Y1357,Z1357,AA1357,AB1357)</f>
        <v>0</v>
      </c>
      <c r="U1357" s="1">
        <f>CA1357</f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f>CC1357</f>
        <v>0</v>
      </c>
      <c r="AB1357" s="1">
        <f>CB1357</f>
        <v>0</v>
      </c>
      <c r="AC1357" s="64"/>
      <c r="AD1357" s="1"/>
      <c r="AE1357" s="26"/>
      <c r="AF1357" s="1">
        <v>68</v>
      </c>
      <c r="AG1357" s="26">
        <v>3</v>
      </c>
      <c r="AH1357" s="1"/>
      <c r="AI1357" s="26"/>
      <c r="AJ1357" s="1"/>
      <c r="AK1357" s="26"/>
      <c r="AL1357" s="1"/>
      <c r="AM1357" s="26"/>
      <c r="AN1357" s="1"/>
      <c r="AO1357" s="26"/>
      <c r="AP1357" s="1"/>
      <c r="AQ1357" s="26"/>
      <c r="AR1357" s="1"/>
      <c r="AS1357" s="26"/>
      <c r="AT1357" s="1"/>
      <c r="AU1357" s="26"/>
      <c r="AV1357" s="1"/>
      <c r="AW1357" s="26"/>
      <c r="AX1357" s="1"/>
      <c r="AY1357" s="26"/>
      <c r="AZ1357" s="1"/>
      <c r="BA1357" s="26"/>
      <c r="BB1357" s="1"/>
      <c r="BC1357" s="26"/>
      <c r="BD1357" s="1"/>
      <c r="BE1357" s="26"/>
      <c r="BF1357" s="1"/>
      <c r="BG1357" s="26"/>
      <c r="BH1357" s="1"/>
      <c r="BI1357" s="26"/>
      <c r="BJ1357" s="1"/>
      <c r="BK1357" s="26"/>
      <c r="BL1357" s="1"/>
      <c r="BM1357" s="26"/>
      <c r="BN1357" s="1"/>
      <c r="BO1357" s="26"/>
      <c r="BP1357" s="1"/>
      <c r="BQ1357" s="26"/>
      <c r="BR1357" s="1">
        <v>51</v>
      </c>
      <c r="BS1357" s="26" t="s">
        <v>94</v>
      </c>
      <c r="BT1357" s="1"/>
      <c r="BU1357" s="26"/>
      <c r="BV1357" s="30"/>
      <c r="BW1357" s="26"/>
      <c r="BX1357" s="30"/>
      <c r="BY1357" s="26"/>
      <c r="BZ1357" s="60"/>
      <c r="CA1357" s="30"/>
      <c r="CB1357" s="30"/>
      <c r="CC1357" s="30"/>
    </row>
    <row r="1358" spans="1:81" s="56" customFormat="1" x14ac:dyDescent="0.35">
      <c r="A1358" s="30" t="s">
        <v>348</v>
      </c>
      <c r="B1358" s="30" t="s">
        <v>61</v>
      </c>
      <c r="C1358" s="30" t="s">
        <v>2271</v>
      </c>
      <c r="D1358" s="30" t="s">
        <v>3249</v>
      </c>
      <c r="E1358" s="30" t="s">
        <v>55</v>
      </c>
      <c r="F1358" s="30">
        <v>999927234</v>
      </c>
      <c r="G1358" s="1">
        <f>(J1358+T1358)-H1358</f>
        <v>59.5</v>
      </c>
      <c r="H1358" s="1">
        <f>(K1358+L1358+N1358+O1358+P1358+Q1358+R1358)*0.5</f>
        <v>59.5</v>
      </c>
      <c r="I1358" s="27"/>
      <c r="J1358" s="1">
        <f>SUM(K1358,L1358,N1358,O1358,P1358,Q1358,R1358)</f>
        <v>119</v>
      </c>
      <c r="K1358" s="1">
        <f>SUM(AP1358,BT1358,BX1358)</f>
        <v>0</v>
      </c>
      <c r="L1358" s="1">
        <f>SUM(AD1358,AF1358,AH1358,AL1358,AJ1358,AN1358,AR1358,AT1358,AV1358,AX1358,BB1358,BD1358,BF1358,BH1358,BJ1358,BL1358,AZ1358)</f>
        <v>68</v>
      </c>
      <c r="M1358" s="1">
        <f>COUNT(#REF!,AD1358,AF1358,AH1358,AJ1358,AL1358,AN1358,AR1358,AT1358,AV1358,AX1358,AZ1358,BB1358,BD1358,BF1358,BH1358,BJ1358,BL1358)</f>
        <v>1</v>
      </c>
      <c r="N1358" s="1">
        <f>BN1358+BP1358</f>
        <v>0</v>
      </c>
      <c r="O1358" s="1">
        <v>0</v>
      </c>
      <c r="P1358" s="1">
        <f>BR1358</f>
        <v>51</v>
      </c>
      <c r="Q1358" s="1">
        <f>BV1358</f>
        <v>0</v>
      </c>
      <c r="R1358" s="1">
        <v>0</v>
      </c>
      <c r="S1358" s="64"/>
      <c r="T1358" s="1">
        <f>SUM(U1358,V1358,X1358,Y1358,Z1358,AA1358,AB1358)</f>
        <v>0</v>
      </c>
      <c r="U1358" s="1">
        <f>CA1358</f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f>CC1358</f>
        <v>0</v>
      </c>
      <c r="AB1358" s="1">
        <f>CB1358</f>
        <v>0</v>
      </c>
      <c r="AC1358" s="64"/>
      <c r="AD1358" s="1"/>
      <c r="AE1358" s="26"/>
      <c r="AF1358" s="1"/>
      <c r="AG1358" s="26"/>
      <c r="AH1358" s="1"/>
      <c r="AI1358" s="26"/>
      <c r="AJ1358" s="1"/>
      <c r="AK1358" s="26"/>
      <c r="AL1358" s="1"/>
      <c r="AM1358" s="26"/>
      <c r="AN1358" s="1"/>
      <c r="AO1358" s="26"/>
      <c r="AP1358" s="1"/>
      <c r="AQ1358" s="26"/>
      <c r="AR1358" s="1"/>
      <c r="AS1358" s="26"/>
      <c r="AT1358" s="1"/>
      <c r="AU1358" s="26"/>
      <c r="AV1358" s="1"/>
      <c r="AW1358" s="26"/>
      <c r="AX1358" s="1"/>
      <c r="AY1358" s="26"/>
      <c r="AZ1358" s="1"/>
      <c r="BA1358" s="26"/>
      <c r="BB1358" s="1"/>
      <c r="BC1358" s="26"/>
      <c r="BD1358" s="1">
        <v>68</v>
      </c>
      <c r="BE1358" s="26">
        <v>3</v>
      </c>
      <c r="BF1358" s="1"/>
      <c r="BG1358" s="26"/>
      <c r="BH1358" s="1"/>
      <c r="BI1358" s="26"/>
      <c r="BJ1358" s="1"/>
      <c r="BK1358" s="26"/>
      <c r="BL1358" s="1"/>
      <c r="BM1358" s="26"/>
      <c r="BN1358" s="1"/>
      <c r="BO1358" s="26"/>
      <c r="BP1358" s="1"/>
      <c r="BQ1358" s="26"/>
      <c r="BR1358" s="1">
        <v>51</v>
      </c>
      <c r="BS1358" s="26" t="s">
        <v>94</v>
      </c>
      <c r="BT1358" s="1"/>
      <c r="BU1358" s="26"/>
      <c r="BV1358" s="30"/>
      <c r="BW1358" s="26"/>
      <c r="BX1358" s="30"/>
      <c r="BY1358" s="26"/>
      <c r="BZ1358" s="60"/>
      <c r="CA1358" s="30"/>
      <c r="CB1358" s="30"/>
      <c r="CC1358" s="30"/>
    </row>
    <row r="1359" spans="1:81" s="56" customFormat="1" x14ac:dyDescent="0.35">
      <c r="A1359" s="30" t="s">
        <v>348</v>
      </c>
      <c r="B1359" s="32" t="s">
        <v>61</v>
      </c>
      <c r="C1359" s="32" t="s">
        <v>795</v>
      </c>
      <c r="D1359" s="32" t="s">
        <v>1099</v>
      </c>
      <c r="E1359" s="32" t="s">
        <v>55</v>
      </c>
      <c r="F1359" s="32">
        <v>999926559</v>
      </c>
      <c r="G1359" s="1">
        <f>(J1359+T1359)-H1359</f>
        <v>55.5</v>
      </c>
      <c r="H1359" s="1">
        <f>(K1359+L1359+N1359+O1359+P1359+Q1359+R1359)*0.5</f>
        <v>55.5</v>
      </c>
      <c r="I1359" s="27"/>
      <c r="J1359" s="1">
        <f>SUM(K1359,L1359,N1359,O1359,P1359,Q1359,R1359)</f>
        <v>111</v>
      </c>
      <c r="K1359" s="1">
        <f>SUM(AP1359,BT1359,BX1359)</f>
        <v>0</v>
      </c>
      <c r="L1359" s="1">
        <f>SUM(AD1359,AF1359,AH1359,AL1359,AJ1359,AN1359,AR1359,AT1359,AV1359,AX1359,BB1359,BD1359,BF1359,BH1359,BJ1359,BL1359,AZ1359)</f>
        <v>60</v>
      </c>
      <c r="M1359" s="1">
        <f>COUNT(#REF!,AD1359,AF1359,AH1359,AJ1359,AL1359,AN1359,AR1359,AT1359,AV1359,AX1359,AZ1359,BB1359,BD1359,BF1359,BH1359,BJ1359,BL1359)</f>
        <v>1</v>
      </c>
      <c r="N1359" s="1">
        <f>BN1359+BP1359</f>
        <v>0</v>
      </c>
      <c r="O1359" s="1">
        <v>0</v>
      </c>
      <c r="P1359" s="1">
        <f>BR1359</f>
        <v>51</v>
      </c>
      <c r="Q1359" s="1">
        <f>BV1359</f>
        <v>0</v>
      </c>
      <c r="R1359" s="1">
        <v>0</v>
      </c>
      <c r="S1359" s="64"/>
      <c r="T1359" s="1">
        <f>SUM(U1359,V1359,X1359,Y1359,Z1359,AA1359,AB1359)</f>
        <v>0</v>
      </c>
      <c r="U1359" s="1">
        <f>CA1359</f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f>CC1359</f>
        <v>0</v>
      </c>
      <c r="AB1359" s="1">
        <f>CB1359</f>
        <v>0</v>
      </c>
      <c r="AC1359" s="64"/>
      <c r="AD1359" s="1"/>
      <c r="AE1359" s="26"/>
      <c r="AF1359" s="1"/>
      <c r="AG1359" s="26"/>
      <c r="AH1359" s="1"/>
      <c r="AI1359" s="27"/>
      <c r="AJ1359" s="1"/>
      <c r="AK1359" s="26"/>
      <c r="AL1359" s="1"/>
      <c r="AM1359" s="26"/>
      <c r="AN1359" s="1"/>
      <c r="AO1359" s="26"/>
      <c r="AP1359" s="1"/>
      <c r="AQ1359" s="26"/>
      <c r="AR1359" s="1"/>
      <c r="AS1359" s="26"/>
      <c r="AT1359" s="1"/>
      <c r="AU1359" s="26"/>
      <c r="AV1359" s="1"/>
      <c r="AW1359" s="26"/>
      <c r="AX1359" s="1"/>
      <c r="AY1359" s="26"/>
      <c r="AZ1359" s="1"/>
      <c r="BA1359" s="26"/>
      <c r="BB1359" s="1"/>
      <c r="BC1359" s="26"/>
      <c r="BD1359" s="1"/>
      <c r="BE1359" s="26"/>
      <c r="BF1359" s="1">
        <v>60</v>
      </c>
      <c r="BG1359" s="26">
        <v>1</v>
      </c>
      <c r="BH1359" s="1"/>
      <c r="BI1359" s="26"/>
      <c r="BJ1359" s="1"/>
      <c r="BK1359" s="26"/>
      <c r="BL1359" s="1"/>
      <c r="BM1359" s="26"/>
      <c r="BN1359" s="1"/>
      <c r="BO1359" s="26"/>
      <c r="BP1359" s="1"/>
      <c r="BQ1359" s="26"/>
      <c r="BR1359" s="1">
        <v>51</v>
      </c>
      <c r="BS1359" s="26" t="s">
        <v>94</v>
      </c>
      <c r="BT1359" s="1"/>
      <c r="BU1359" s="26"/>
      <c r="BV1359" s="30"/>
      <c r="BW1359" s="26"/>
      <c r="BX1359" s="30"/>
      <c r="BY1359" s="26"/>
      <c r="BZ1359" s="60"/>
      <c r="CA1359" s="30"/>
      <c r="CB1359" s="30"/>
      <c r="CC1359" s="30"/>
    </row>
    <row r="1360" spans="1:81" s="56" customFormat="1" x14ac:dyDescent="0.35">
      <c r="A1360" s="30" t="s">
        <v>348</v>
      </c>
      <c r="B1360" s="1" t="s">
        <v>61</v>
      </c>
      <c r="C1360" s="1" t="s">
        <v>2209</v>
      </c>
      <c r="D1360" s="1" t="s">
        <v>2225</v>
      </c>
      <c r="E1360" s="1" t="s">
        <v>55</v>
      </c>
      <c r="F1360" s="1">
        <v>999924527</v>
      </c>
      <c r="G1360" s="1">
        <f>(J1360+T1360)-H1360</f>
        <v>54</v>
      </c>
      <c r="H1360" s="1">
        <f>(K1360+L1360+N1360+O1360+P1360+Q1360+R1360)*0.5</f>
        <v>54</v>
      </c>
      <c r="I1360" s="27"/>
      <c r="J1360" s="1">
        <f>SUM(K1360,L1360,N1360,O1360,P1360,Q1360,R1360)</f>
        <v>108</v>
      </c>
      <c r="K1360" s="1">
        <f>SUM(AP1360,BT1360,BX1360)</f>
        <v>0</v>
      </c>
      <c r="L1360" s="1">
        <f>SUM(AD1360,AF1360,AH1360,AL1360,AJ1360,AN1360,AR1360,AT1360,AV1360,AX1360,BB1360,BD1360,BF1360,BH1360,BJ1360,BL1360,AZ1360)</f>
        <v>108</v>
      </c>
      <c r="M1360" s="1">
        <f>COUNT(#REF!,AD1360,AF1360,AH1360,AJ1360,AL1360,AN1360,AR1360,AT1360,AV1360,AX1360,AZ1360,BB1360,BD1360,BF1360,BH1360,BJ1360,BL1360)</f>
        <v>2</v>
      </c>
      <c r="N1360" s="1">
        <f>BN1360+BP1360</f>
        <v>0</v>
      </c>
      <c r="O1360" s="1">
        <v>0</v>
      </c>
      <c r="P1360" s="1">
        <f>BR1360</f>
        <v>0</v>
      </c>
      <c r="Q1360" s="1">
        <f>BV1360</f>
        <v>0</v>
      </c>
      <c r="R1360" s="1">
        <v>0</v>
      </c>
      <c r="S1360" s="64"/>
      <c r="T1360" s="1">
        <f>SUM(U1360,V1360,X1360,Y1360,Z1360,AA1360,AB1360)</f>
        <v>0</v>
      </c>
      <c r="U1360" s="1">
        <f>CA1360</f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0</v>
      </c>
      <c r="AA1360" s="1">
        <f>CC1360</f>
        <v>0</v>
      </c>
      <c r="AB1360" s="1">
        <f>CB1360</f>
        <v>0</v>
      </c>
      <c r="AC1360" s="64"/>
      <c r="AD1360" s="1"/>
      <c r="AE1360" s="26"/>
      <c r="AF1360" s="1"/>
      <c r="AG1360" s="26"/>
      <c r="AH1360" s="1"/>
      <c r="AI1360" s="26"/>
      <c r="AJ1360" s="1"/>
      <c r="AK1360" s="26"/>
      <c r="AL1360" s="1"/>
      <c r="AM1360" s="26"/>
      <c r="AN1360" s="1">
        <v>63</v>
      </c>
      <c r="AO1360" s="26">
        <v>5</v>
      </c>
      <c r="AP1360" s="1"/>
      <c r="AQ1360" s="26"/>
      <c r="AR1360" s="1"/>
      <c r="AS1360" s="26"/>
      <c r="AT1360" s="1"/>
      <c r="AU1360" s="26"/>
      <c r="AV1360" s="1"/>
      <c r="AW1360" s="26"/>
      <c r="AX1360" s="1"/>
      <c r="AY1360" s="26"/>
      <c r="AZ1360" s="1"/>
      <c r="BA1360" s="26"/>
      <c r="BB1360" s="1"/>
      <c r="BC1360" s="26"/>
      <c r="BD1360" s="1"/>
      <c r="BE1360" s="26"/>
      <c r="BF1360" s="1"/>
      <c r="BG1360" s="26"/>
      <c r="BH1360" s="1"/>
      <c r="BI1360" s="26"/>
      <c r="BJ1360" s="1"/>
      <c r="BK1360" s="26"/>
      <c r="BL1360" s="1">
        <v>45</v>
      </c>
      <c r="BM1360" s="26">
        <v>2</v>
      </c>
      <c r="BN1360" s="1"/>
      <c r="BO1360" s="26"/>
      <c r="BP1360" s="1"/>
      <c r="BQ1360" s="26"/>
      <c r="BR1360" s="1"/>
      <c r="BS1360" s="26"/>
      <c r="BT1360" s="1"/>
      <c r="BU1360" s="26"/>
      <c r="BV1360" s="30"/>
      <c r="BW1360" s="26"/>
      <c r="BX1360" s="30"/>
      <c r="BY1360" s="26"/>
      <c r="BZ1360" s="60"/>
      <c r="CA1360" s="30"/>
      <c r="CB1360" s="30"/>
      <c r="CC1360" s="30"/>
    </row>
    <row r="1361" spans="1:81" s="56" customFormat="1" x14ac:dyDescent="0.35">
      <c r="A1361" s="30" t="s">
        <v>348</v>
      </c>
      <c r="B1361" s="1" t="s">
        <v>61</v>
      </c>
      <c r="C1361" s="1" t="s">
        <v>2285</v>
      </c>
      <c r="D1361" s="1" t="s">
        <v>2284</v>
      </c>
      <c r="E1361" s="1" t="s">
        <v>55</v>
      </c>
      <c r="F1361" s="1">
        <v>999924773</v>
      </c>
      <c r="G1361" s="1">
        <f>(J1361+T1361)-H1361</f>
        <v>51</v>
      </c>
      <c r="H1361" s="30"/>
      <c r="I1361" s="27"/>
      <c r="J1361" s="1">
        <f>SUM(K1361,L1361,N1361,O1361,P1361,Q1361,R1361)</f>
        <v>51</v>
      </c>
      <c r="K1361" s="1">
        <f>SUM(AP1361,BT1361,BX1361)</f>
        <v>0</v>
      </c>
      <c r="L1361" s="1">
        <f>SUM(AD1361,AF1361,AH1361,AL1361,AJ1361,AN1361,AR1361,AT1361,AV1361,AX1361,BB1361,BD1361,BF1361,BH1361,BJ1361,BL1361,AZ1361)</f>
        <v>0</v>
      </c>
      <c r="M1361" s="1">
        <f>COUNT(#REF!,AD1361,AF1361,AH1361,AJ1361,AL1361,AN1361,AR1361,AT1361,AV1361,AX1361,AZ1361,BB1361,BD1361,BF1361,BH1361,BJ1361,BL1361)</f>
        <v>0</v>
      </c>
      <c r="N1361" s="1">
        <f>BN1361+BP1361</f>
        <v>0</v>
      </c>
      <c r="O1361" s="1">
        <v>0</v>
      </c>
      <c r="P1361" s="1">
        <f>BR1361</f>
        <v>51</v>
      </c>
      <c r="Q1361" s="1">
        <f>BV1361</f>
        <v>0</v>
      </c>
      <c r="R1361" s="1">
        <v>0</v>
      </c>
      <c r="S1361" s="64"/>
      <c r="T1361" s="1">
        <f>SUM(U1361,V1361,X1361,Y1361,Z1361,AA1361,AB1361)</f>
        <v>0</v>
      </c>
      <c r="U1361" s="1">
        <f>CA1361</f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f>CC1361</f>
        <v>0</v>
      </c>
      <c r="AB1361" s="1">
        <f>CB1361</f>
        <v>0</v>
      </c>
      <c r="AC1361" s="64"/>
      <c r="AD1361" s="1"/>
      <c r="AE1361" s="26"/>
      <c r="AF1361" s="1"/>
      <c r="AG1361" s="26"/>
      <c r="AH1361" s="1"/>
      <c r="AI1361" s="26"/>
      <c r="AJ1361" s="1"/>
      <c r="AK1361" s="26"/>
      <c r="AL1361" s="1"/>
      <c r="AM1361" s="26"/>
      <c r="AN1361" s="1"/>
      <c r="AO1361" s="26"/>
      <c r="AP1361" s="1"/>
      <c r="AQ1361" s="26"/>
      <c r="AR1361" s="1"/>
      <c r="AS1361" s="26"/>
      <c r="AT1361" s="1"/>
      <c r="AU1361" s="26"/>
      <c r="AV1361" s="1"/>
      <c r="AW1361" s="26"/>
      <c r="AX1361" s="1"/>
      <c r="AY1361" s="26"/>
      <c r="AZ1361" s="1"/>
      <c r="BA1361" s="26"/>
      <c r="BB1361" s="1"/>
      <c r="BC1361" s="26"/>
      <c r="BD1361" s="1"/>
      <c r="BE1361" s="26"/>
      <c r="BF1361" s="1"/>
      <c r="BG1361" s="26"/>
      <c r="BH1361" s="1"/>
      <c r="BI1361" s="26"/>
      <c r="BJ1361" s="1"/>
      <c r="BK1361" s="26"/>
      <c r="BL1361" s="1"/>
      <c r="BM1361" s="26"/>
      <c r="BN1361" s="1"/>
      <c r="BO1361" s="26"/>
      <c r="BP1361" s="1"/>
      <c r="BQ1361" s="26"/>
      <c r="BR1361" s="1">
        <v>51</v>
      </c>
      <c r="BS1361" s="26" t="s">
        <v>94</v>
      </c>
      <c r="BT1361" s="1"/>
      <c r="BU1361" s="26"/>
      <c r="BV1361" s="30"/>
      <c r="BW1361" s="26"/>
      <c r="BX1361" s="30"/>
      <c r="BY1361" s="26"/>
      <c r="BZ1361" s="60"/>
      <c r="CA1361" s="30"/>
      <c r="CB1361" s="30"/>
      <c r="CC1361" s="30"/>
    </row>
    <row r="1362" spans="1:81" s="56" customFormat="1" x14ac:dyDescent="0.35">
      <c r="A1362" s="1" t="s">
        <v>348</v>
      </c>
      <c r="B1362" s="1" t="s">
        <v>61</v>
      </c>
      <c r="C1362" s="1" t="s">
        <v>2323</v>
      </c>
      <c r="D1362" s="1" t="s">
        <v>2324</v>
      </c>
      <c r="E1362" s="1" t="s">
        <v>55</v>
      </c>
      <c r="F1362" s="1">
        <v>999924892</v>
      </c>
      <c r="G1362" s="1">
        <f>(J1362+T1362)-H1362</f>
        <v>51</v>
      </c>
      <c r="H1362" s="1"/>
      <c r="I1362" s="27"/>
      <c r="J1362" s="1">
        <f>SUM(K1362,L1362,N1362,O1362,P1362,Q1362,R1362)</f>
        <v>51</v>
      </c>
      <c r="K1362" s="1">
        <f>SUM(AP1362,BT1362,BX1362)</f>
        <v>0</v>
      </c>
      <c r="L1362" s="1">
        <f>SUM(AD1362,AF1362,AH1362,AL1362,AJ1362,AN1362,AR1362,AT1362,AV1362,AX1362,BB1362,BD1362,BF1362,BH1362,BJ1362,BL1362,AZ1362)</f>
        <v>0</v>
      </c>
      <c r="M1362" s="1">
        <f>COUNT(#REF!,AD1362,AF1362,AH1362,AJ1362,AL1362,AN1362,AR1362,AT1362,AV1362,AX1362,AZ1362,BB1362,BD1362,BF1362,BH1362,BJ1362,BL1362)</f>
        <v>0</v>
      </c>
      <c r="N1362" s="1">
        <f>BN1362+BP1362</f>
        <v>0</v>
      </c>
      <c r="O1362" s="1">
        <v>0</v>
      </c>
      <c r="P1362" s="1">
        <f>BR1362</f>
        <v>51</v>
      </c>
      <c r="Q1362" s="1">
        <f>BV1362</f>
        <v>0</v>
      </c>
      <c r="R1362" s="1">
        <v>0</v>
      </c>
      <c r="S1362" s="64"/>
      <c r="T1362" s="1">
        <f>SUM(U1362,V1362,X1362,Y1362,Z1362,AA1362,AB1362)</f>
        <v>0</v>
      </c>
      <c r="U1362" s="1">
        <f>CA1362</f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1">
        <f>CC1362</f>
        <v>0</v>
      </c>
      <c r="AB1362" s="1">
        <f>CB1362</f>
        <v>0</v>
      </c>
      <c r="AC1362" s="64"/>
      <c r="AD1362" s="1"/>
      <c r="AE1362" s="26"/>
      <c r="AF1362" s="1"/>
      <c r="AG1362" s="26"/>
      <c r="AH1362" s="1"/>
      <c r="AI1362" s="26"/>
      <c r="AJ1362" s="1"/>
      <c r="AK1362" s="27"/>
      <c r="AL1362" s="1"/>
      <c r="AM1362" s="26"/>
      <c r="AN1362" s="1"/>
      <c r="AO1362" s="27"/>
      <c r="AP1362" s="1"/>
      <c r="AQ1362" s="27"/>
      <c r="AR1362" s="1"/>
      <c r="AS1362" s="27"/>
      <c r="AT1362" s="1"/>
      <c r="AU1362" s="27"/>
      <c r="AV1362" s="1"/>
      <c r="AW1362" s="27"/>
      <c r="AX1362" s="1"/>
      <c r="AY1362" s="27"/>
      <c r="AZ1362" s="1"/>
      <c r="BA1362" s="26"/>
      <c r="BB1362" s="1"/>
      <c r="BC1362" s="27"/>
      <c r="BD1362" s="1"/>
      <c r="BE1362" s="27"/>
      <c r="BF1362" s="1"/>
      <c r="BG1362" s="27"/>
      <c r="BH1362" s="1"/>
      <c r="BI1362" s="27"/>
      <c r="BJ1362" s="1"/>
      <c r="BK1362" s="27"/>
      <c r="BL1362" s="1"/>
      <c r="BM1362" s="27"/>
      <c r="BN1362" s="1"/>
      <c r="BO1362" s="26"/>
      <c r="BP1362" s="1"/>
      <c r="BQ1362" s="26"/>
      <c r="BR1362" s="1">
        <v>51</v>
      </c>
      <c r="BS1362" s="26" t="s">
        <v>94</v>
      </c>
      <c r="BT1362" s="1"/>
      <c r="BU1362" s="26"/>
      <c r="BV1362" s="30"/>
      <c r="BW1362" s="26"/>
      <c r="BX1362" s="30"/>
      <c r="BY1362" s="26"/>
      <c r="BZ1362" s="60"/>
      <c r="CA1362" s="30"/>
      <c r="CB1362" s="30"/>
      <c r="CC1362" s="30"/>
    </row>
    <row r="1363" spans="1:81" s="56" customFormat="1" x14ac:dyDescent="0.35">
      <c r="A1363" s="30" t="s">
        <v>348</v>
      </c>
      <c r="B1363" s="32" t="s">
        <v>61</v>
      </c>
      <c r="C1363" s="32" t="s">
        <v>202</v>
      </c>
      <c r="D1363" s="32" t="s">
        <v>3537</v>
      </c>
      <c r="E1363" s="32" t="s">
        <v>55</v>
      </c>
      <c r="F1363" s="32">
        <v>999927995</v>
      </c>
      <c r="G1363" s="1">
        <f>(J1363+T1363)-H1363</f>
        <v>48</v>
      </c>
      <c r="H1363" s="1">
        <f>(K1363+L1363+N1363+O1363+P1363+Q1363+R1363)*0.5</f>
        <v>48</v>
      </c>
      <c r="I1363" s="27"/>
      <c r="J1363" s="1">
        <f>SUM(K1363,L1363,N1363,O1363,P1363,Q1363,R1363)</f>
        <v>96</v>
      </c>
      <c r="K1363" s="1">
        <f>SUM(AP1363,BT1363,BX1363)</f>
        <v>0</v>
      </c>
      <c r="L1363" s="1">
        <f>SUM(AD1363,AF1363,AH1363,AL1363,AJ1363,AN1363,AR1363,AT1363,AV1363,AX1363,BB1363,BD1363,BF1363,BH1363,BJ1363,BL1363,AZ1363)</f>
        <v>45</v>
      </c>
      <c r="M1363" s="1">
        <f>COUNT(#REF!,AD1363,AF1363,AH1363,AJ1363,AL1363,AN1363,AR1363,AT1363,AV1363,AX1363,AZ1363,BB1363,BD1363,BF1363,BH1363,BJ1363,BL1363)</f>
        <v>1</v>
      </c>
      <c r="N1363" s="1">
        <f>BN1363+BP1363</f>
        <v>0</v>
      </c>
      <c r="O1363" s="1">
        <v>0</v>
      </c>
      <c r="P1363" s="1">
        <f>BR1363</f>
        <v>51</v>
      </c>
      <c r="Q1363" s="1">
        <f>BV1363</f>
        <v>0</v>
      </c>
      <c r="R1363" s="1">
        <v>0</v>
      </c>
      <c r="S1363" s="64"/>
      <c r="T1363" s="1">
        <f>SUM(U1363,V1363,X1363,Y1363,Z1363,AA1363,AB1363)</f>
        <v>0</v>
      </c>
      <c r="U1363" s="1">
        <f>CA1363</f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f>CC1363</f>
        <v>0</v>
      </c>
      <c r="AB1363" s="1">
        <f>CB1363</f>
        <v>0</v>
      </c>
      <c r="AC1363" s="64"/>
      <c r="AD1363" s="1"/>
      <c r="AE1363" s="26"/>
      <c r="AF1363" s="1"/>
      <c r="AG1363" s="26"/>
      <c r="AH1363" s="1"/>
      <c r="AI1363" s="27"/>
      <c r="AJ1363" s="1"/>
      <c r="AK1363" s="26"/>
      <c r="AL1363" s="1"/>
      <c r="AM1363" s="26"/>
      <c r="AN1363" s="1"/>
      <c r="AO1363" s="26"/>
      <c r="AP1363" s="1"/>
      <c r="AQ1363" s="26"/>
      <c r="AR1363" s="1"/>
      <c r="AS1363" s="26"/>
      <c r="AT1363" s="1"/>
      <c r="AU1363" s="26"/>
      <c r="AV1363" s="1"/>
      <c r="AW1363" s="26"/>
      <c r="AX1363" s="1"/>
      <c r="AY1363" s="26"/>
      <c r="AZ1363" s="1"/>
      <c r="BA1363" s="26"/>
      <c r="BB1363" s="1"/>
      <c r="BC1363" s="26"/>
      <c r="BD1363" s="1"/>
      <c r="BE1363" s="26"/>
      <c r="BF1363" s="1">
        <v>45</v>
      </c>
      <c r="BG1363" s="26">
        <v>2</v>
      </c>
      <c r="BH1363" s="1"/>
      <c r="BI1363" s="26"/>
      <c r="BJ1363" s="1"/>
      <c r="BK1363" s="26"/>
      <c r="BL1363" s="1"/>
      <c r="BM1363" s="26"/>
      <c r="BN1363" s="1"/>
      <c r="BO1363" s="26"/>
      <c r="BP1363" s="1"/>
      <c r="BQ1363" s="26"/>
      <c r="BR1363" s="1">
        <v>51</v>
      </c>
      <c r="BS1363" s="26" t="s">
        <v>94</v>
      </c>
      <c r="BT1363" s="1"/>
      <c r="BU1363" s="26"/>
      <c r="BV1363" s="30"/>
      <c r="BW1363" s="26"/>
      <c r="BX1363" s="30"/>
      <c r="BY1363" s="26"/>
      <c r="BZ1363" s="60"/>
      <c r="CA1363" s="30"/>
      <c r="CB1363" s="30"/>
      <c r="CC1363" s="30"/>
    </row>
    <row r="1364" spans="1:81" s="56" customFormat="1" x14ac:dyDescent="0.35">
      <c r="A1364" s="30" t="s">
        <v>348</v>
      </c>
      <c r="B1364" s="31" t="s">
        <v>61</v>
      </c>
      <c r="C1364" s="31" t="s">
        <v>2716</v>
      </c>
      <c r="D1364" s="31" t="s">
        <v>279</v>
      </c>
      <c r="E1364" s="31" t="s">
        <v>55</v>
      </c>
      <c r="F1364" s="1">
        <v>999925923</v>
      </c>
      <c r="G1364" s="1">
        <f>(J1364+T1364)-H1364</f>
        <v>45</v>
      </c>
      <c r="H1364" s="1">
        <f>(K1364+L1364+N1364+O1364+P1364+Q1364+R1364)*0.5</f>
        <v>45</v>
      </c>
      <c r="I1364" s="27"/>
      <c r="J1364" s="1">
        <f>SUM(K1364,L1364,N1364,O1364,P1364,Q1364,R1364)</f>
        <v>90</v>
      </c>
      <c r="K1364" s="1">
        <f>SUM(AP1364,BT1364,BX1364)</f>
        <v>0</v>
      </c>
      <c r="L1364" s="1">
        <f>SUM(AD1364,AF1364,AH1364,AL1364,AJ1364,AN1364,AR1364,AT1364,AV1364,AX1364,BB1364,BD1364,BF1364,BH1364,BJ1364,BL1364,AZ1364)</f>
        <v>90</v>
      </c>
      <c r="M1364" s="1">
        <f>COUNT(#REF!,AD1364,AF1364,AH1364,AJ1364,AL1364,AN1364,AR1364,AT1364,AV1364,AX1364,AZ1364,BB1364,BD1364,BF1364,BH1364,BJ1364,BL1364)</f>
        <v>1</v>
      </c>
      <c r="N1364" s="1">
        <f>BN1364+BP1364</f>
        <v>0</v>
      </c>
      <c r="O1364" s="1">
        <v>0</v>
      </c>
      <c r="P1364" s="1">
        <f>BR1364</f>
        <v>0</v>
      </c>
      <c r="Q1364" s="1">
        <f>BV1364</f>
        <v>0</v>
      </c>
      <c r="R1364" s="1">
        <v>0</v>
      </c>
      <c r="S1364" s="64"/>
      <c r="T1364" s="1">
        <f>SUM(U1364,V1364,X1364,Y1364,Z1364,AA1364,AB1364)</f>
        <v>0</v>
      </c>
      <c r="U1364" s="1">
        <f>CA1364</f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f>CC1364</f>
        <v>0</v>
      </c>
      <c r="AB1364" s="1">
        <f>CB1364</f>
        <v>0</v>
      </c>
      <c r="AC1364" s="64"/>
      <c r="AD1364" s="1"/>
      <c r="AE1364" s="26"/>
      <c r="AF1364" s="1">
        <v>90</v>
      </c>
      <c r="AG1364" s="26">
        <v>2</v>
      </c>
      <c r="AH1364" s="1"/>
      <c r="AI1364" s="26"/>
      <c r="AJ1364" s="1"/>
      <c r="AK1364" s="26"/>
      <c r="AL1364" s="1"/>
      <c r="AM1364" s="26"/>
      <c r="AN1364" s="1"/>
      <c r="AO1364" s="26"/>
      <c r="AP1364" s="1"/>
      <c r="AQ1364" s="26"/>
      <c r="AR1364" s="1"/>
      <c r="AS1364" s="26"/>
      <c r="AT1364" s="1"/>
      <c r="AU1364" s="26"/>
      <c r="AV1364" s="1"/>
      <c r="AW1364" s="26"/>
      <c r="AX1364" s="1"/>
      <c r="AY1364" s="26"/>
      <c r="AZ1364" s="1"/>
      <c r="BA1364" s="26"/>
      <c r="BB1364" s="1"/>
      <c r="BC1364" s="26"/>
      <c r="BD1364" s="1"/>
      <c r="BE1364" s="26"/>
      <c r="BF1364" s="1"/>
      <c r="BG1364" s="26"/>
      <c r="BH1364" s="1"/>
      <c r="BI1364" s="26"/>
      <c r="BJ1364" s="1"/>
      <c r="BK1364" s="26"/>
      <c r="BL1364" s="1"/>
      <c r="BM1364" s="26"/>
      <c r="BN1364" s="1"/>
      <c r="BO1364" s="26"/>
      <c r="BP1364" s="1"/>
      <c r="BQ1364" s="26"/>
      <c r="BR1364" s="1"/>
      <c r="BS1364" s="26"/>
      <c r="BT1364" s="1"/>
      <c r="BU1364" s="26"/>
      <c r="BV1364" s="30"/>
      <c r="BW1364" s="26"/>
      <c r="BX1364" s="30"/>
      <c r="BY1364" s="26"/>
      <c r="BZ1364" s="60"/>
      <c r="CA1364" s="30"/>
      <c r="CB1364" s="30"/>
      <c r="CC1364" s="30"/>
    </row>
    <row r="1365" spans="1:81" s="56" customFormat="1" x14ac:dyDescent="0.35">
      <c r="A1365" s="30" t="s">
        <v>348</v>
      </c>
      <c r="B1365" s="30" t="s">
        <v>61</v>
      </c>
      <c r="C1365" s="30" t="s">
        <v>368</v>
      </c>
      <c r="D1365" s="34" t="s">
        <v>2907</v>
      </c>
      <c r="E1365" s="34" t="s">
        <v>55</v>
      </c>
      <c r="F1365" s="30">
        <v>999926430</v>
      </c>
      <c r="G1365" s="1">
        <f>(J1365+T1365)-H1365</f>
        <v>45</v>
      </c>
      <c r="H1365" s="1">
        <f>(K1365+L1365+N1365+O1365+P1365+Q1365+R1365)*0.5</f>
        <v>45</v>
      </c>
      <c r="I1365" s="27"/>
      <c r="J1365" s="1">
        <f>SUM(K1365,L1365,N1365,O1365,P1365,Q1365,R1365)</f>
        <v>90</v>
      </c>
      <c r="K1365" s="1">
        <f>SUM(AP1365,BT1365,BX1365)</f>
        <v>0</v>
      </c>
      <c r="L1365" s="1">
        <f>SUM(AD1365,AF1365,AH1365,AL1365,AJ1365,AN1365,AR1365,AT1365,AV1365,AX1365,BB1365,BD1365,BF1365,BH1365,BJ1365,BL1365,AZ1365)</f>
        <v>90</v>
      </c>
      <c r="M1365" s="1">
        <f>COUNT(#REF!,AD1365,AF1365,AH1365,AJ1365,AL1365,AN1365,AR1365,AT1365,AV1365,AX1365,AZ1365,BB1365,BD1365,BF1365,BH1365,BJ1365,BL1365)</f>
        <v>1</v>
      </c>
      <c r="N1365" s="1">
        <f>BN1365+BP1365</f>
        <v>0</v>
      </c>
      <c r="O1365" s="1">
        <v>0</v>
      </c>
      <c r="P1365" s="1">
        <f>BR1365</f>
        <v>0</v>
      </c>
      <c r="Q1365" s="1">
        <f>BV1365</f>
        <v>0</v>
      </c>
      <c r="R1365" s="1">
        <v>0</v>
      </c>
      <c r="S1365" s="64"/>
      <c r="T1365" s="1">
        <f>SUM(U1365,V1365,X1365,Y1365,Z1365,AA1365,AB1365)</f>
        <v>0</v>
      </c>
      <c r="U1365" s="1">
        <f>CA1365</f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f>CC1365</f>
        <v>0</v>
      </c>
      <c r="AB1365" s="1">
        <f>CB1365</f>
        <v>0</v>
      </c>
      <c r="AC1365" s="64"/>
      <c r="AD1365" s="1"/>
      <c r="AE1365" s="26"/>
      <c r="AF1365" s="1"/>
      <c r="AG1365" s="26"/>
      <c r="AH1365" s="1"/>
      <c r="AI1365" s="26"/>
      <c r="AJ1365" s="1"/>
      <c r="AK1365" s="26"/>
      <c r="AL1365" s="1"/>
      <c r="AM1365" s="26"/>
      <c r="AN1365" s="1"/>
      <c r="AO1365" s="26"/>
      <c r="AP1365" s="1"/>
      <c r="AQ1365" s="26"/>
      <c r="AR1365" s="1"/>
      <c r="AS1365" s="26"/>
      <c r="AT1365" s="1">
        <v>90</v>
      </c>
      <c r="AU1365" s="26">
        <v>2</v>
      </c>
      <c r="AV1365" s="1"/>
      <c r="AW1365" s="26"/>
      <c r="AX1365" s="1"/>
      <c r="AY1365" s="26"/>
      <c r="AZ1365" s="1"/>
      <c r="BA1365" s="26"/>
      <c r="BB1365" s="1"/>
      <c r="BC1365" s="26"/>
      <c r="BD1365" s="1"/>
      <c r="BE1365" s="26"/>
      <c r="BF1365" s="1"/>
      <c r="BG1365" s="26"/>
      <c r="BH1365" s="1"/>
      <c r="BI1365" s="26"/>
      <c r="BJ1365" s="1"/>
      <c r="BK1365" s="26"/>
      <c r="BL1365" s="1"/>
      <c r="BM1365" s="26"/>
      <c r="BN1365" s="1"/>
      <c r="BO1365" s="26"/>
      <c r="BP1365" s="1"/>
      <c r="BQ1365" s="26"/>
      <c r="BR1365" s="1"/>
      <c r="BS1365" s="26"/>
      <c r="BT1365" s="1"/>
      <c r="BU1365" s="26"/>
      <c r="BV1365" s="30"/>
      <c r="BW1365" s="26"/>
      <c r="BX1365" s="30"/>
      <c r="BY1365" s="26"/>
      <c r="BZ1365" s="60"/>
      <c r="CA1365" s="30"/>
      <c r="CB1365" s="30"/>
      <c r="CC1365" s="30"/>
    </row>
    <row r="1366" spans="1:81" s="56" customFormat="1" x14ac:dyDescent="0.35">
      <c r="A1366" s="30" t="s">
        <v>348</v>
      </c>
      <c r="B1366" s="1" t="s">
        <v>61</v>
      </c>
      <c r="C1366" s="1" t="s">
        <v>274</v>
      </c>
      <c r="D1366" s="1" t="s">
        <v>1179</v>
      </c>
      <c r="E1366" s="1" t="s">
        <v>55</v>
      </c>
      <c r="F1366" s="1">
        <v>999926802</v>
      </c>
      <c r="G1366" s="1">
        <f>(J1366+T1366)-H1366</f>
        <v>45</v>
      </c>
      <c r="H1366" s="1">
        <f>(K1366+L1366+N1366+O1366+P1366+Q1366+R1366)*0.5</f>
        <v>45</v>
      </c>
      <c r="I1366" s="27"/>
      <c r="J1366" s="1">
        <f>SUM(K1366,L1366,N1366,O1366,P1366,Q1366,R1366)</f>
        <v>90</v>
      </c>
      <c r="K1366" s="1">
        <f>SUM(AP1366,BT1366,BX1366)</f>
        <v>0</v>
      </c>
      <c r="L1366" s="1">
        <f>SUM(AD1366,AF1366,AH1366,AL1366,AJ1366,AN1366,AR1366,AT1366,AV1366,AX1366,BB1366,BD1366,BF1366,BH1366,BJ1366,BL1366,AZ1366)</f>
        <v>90</v>
      </c>
      <c r="M1366" s="1">
        <f>COUNT(#REF!,AD1366,AF1366,AH1366,AJ1366,AL1366,AN1366,AR1366,AT1366,AV1366,AX1366,AZ1366,BB1366,BD1366,BF1366,BH1366,BJ1366,BL1366)</f>
        <v>1</v>
      </c>
      <c r="N1366" s="1">
        <f>BN1366+BP1366</f>
        <v>0</v>
      </c>
      <c r="O1366" s="1">
        <v>0</v>
      </c>
      <c r="P1366" s="1">
        <f>BR1366</f>
        <v>0</v>
      </c>
      <c r="Q1366" s="1">
        <f>BV1366</f>
        <v>0</v>
      </c>
      <c r="R1366" s="1">
        <v>0</v>
      </c>
      <c r="S1366" s="64"/>
      <c r="T1366" s="1">
        <f>SUM(U1366,V1366,X1366,Y1366,Z1366,AA1366,AB1366)</f>
        <v>0</v>
      </c>
      <c r="U1366" s="1">
        <f>CA1366</f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f>CC1366</f>
        <v>0</v>
      </c>
      <c r="AB1366" s="1">
        <f>CB1366</f>
        <v>0</v>
      </c>
      <c r="AC1366" s="64"/>
      <c r="AD1366" s="1"/>
      <c r="AE1366" s="26"/>
      <c r="AF1366" s="1"/>
      <c r="AG1366" s="26"/>
      <c r="AH1366" s="1"/>
      <c r="AI1366" s="26"/>
      <c r="AJ1366" s="1">
        <v>90</v>
      </c>
      <c r="AK1366" s="26">
        <v>2</v>
      </c>
      <c r="AL1366" s="1"/>
      <c r="AM1366" s="26"/>
      <c r="AN1366" s="1"/>
      <c r="AO1366" s="26"/>
      <c r="AP1366" s="1"/>
      <c r="AQ1366" s="26"/>
      <c r="AR1366" s="1"/>
      <c r="AS1366" s="26"/>
      <c r="AT1366" s="1"/>
      <c r="AU1366" s="26"/>
      <c r="AV1366" s="1"/>
      <c r="AW1366" s="26"/>
      <c r="AX1366" s="1"/>
      <c r="AY1366" s="26"/>
      <c r="AZ1366" s="1"/>
      <c r="BA1366" s="26"/>
      <c r="BB1366" s="1"/>
      <c r="BC1366" s="26"/>
      <c r="BD1366" s="1"/>
      <c r="BE1366" s="26"/>
      <c r="BF1366" s="1"/>
      <c r="BG1366" s="26"/>
      <c r="BH1366" s="1"/>
      <c r="BI1366" s="26"/>
      <c r="BJ1366" s="1"/>
      <c r="BK1366" s="26"/>
      <c r="BL1366" s="1"/>
      <c r="BM1366" s="26"/>
      <c r="BN1366" s="1"/>
      <c r="BO1366" s="26"/>
      <c r="BP1366" s="1"/>
      <c r="BQ1366" s="26"/>
      <c r="BR1366" s="1"/>
      <c r="BS1366" s="26"/>
      <c r="BT1366" s="1"/>
      <c r="BU1366" s="26"/>
      <c r="BV1366" s="30"/>
      <c r="BW1366" s="26"/>
      <c r="BX1366" s="30"/>
      <c r="BY1366" s="26"/>
      <c r="BZ1366" s="60"/>
      <c r="CA1366" s="30"/>
      <c r="CB1366" s="30"/>
      <c r="CC1366" s="30"/>
    </row>
    <row r="1367" spans="1:81" s="56" customFormat="1" x14ac:dyDescent="0.35">
      <c r="A1367" s="30" t="s">
        <v>348</v>
      </c>
      <c r="B1367" s="1" t="s">
        <v>61</v>
      </c>
      <c r="C1367" s="1" t="s">
        <v>1011</v>
      </c>
      <c r="D1367" s="1" t="s">
        <v>1686</v>
      </c>
      <c r="E1367" s="1" t="s">
        <v>55</v>
      </c>
      <c r="F1367" s="1">
        <v>999926816</v>
      </c>
      <c r="G1367" s="1">
        <f>(J1367+T1367)-H1367</f>
        <v>45</v>
      </c>
      <c r="H1367" s="1">
        <f>(K1367+L1367+N1367+O1367+P1367+Q1367+R1367)*0.5</f>
        <v>45</v>
      </c>
      <c r="I1367" s="27"/>
      <c r="J1367" s="1">
        <f>SUM(K1367,L1367,N1367,O1367,P1367,Q1367,R1367)</f>
        <v>90</v>
      </c>
      <c r="K1367" s="1">
        <f>SUM(AP1367,BT1367,BX1367)</f>
        <v>0</v>
      </c>
      <c r="L1367" s="1">
        <f>SUM(AD1367,AF1367,AH1367,AL1367,AJ1367,AN1367,AR1367,AT1367,AV1367,AX1367,BB1367,BD1367,BF1367,BH1367,BJ1367,BL1367,AZ1367)</f>
        <v>90</v>
      </c>
      <c r="M1367" s="1">
        <f>COUNT(#REF!,AD1367,AF1367,AH1367,AJ1367,AL1367,AN1367,AR1367,AT1367,AV1367,AX1367,AZ1367,BB1367,BD1367,BF1367,BH1367,BJ1367,BL1367)</f>
        <v>1</v>
      </c>
      <c r="N1367" s="1">
        <f>BN1367+BP1367</f>
        <v>0</v>
      </c>
      <c r="O1367" s="1">
        <v>0</v>
      </c>
      <c r="P1367" s="1">
        <f>BR1367</f>
        <v>0</v>
      </c>
      <c r="Q1367" s="1">
        <f>BV1367</f>
        <v>0</v>
      </c>
      <c r="R1367" s="1">
        <v>0</v>
      </c>
      <c r="S1367" s="64"/>
      <c r="T1367" s="1">
        <f>SUM(U1367,V1367,X1367,Y1367,Z1367,AA1367,AB1367)</f>
        <v>0</v>
      </c>
      <c r="U1367" s="1">
        <f>CA1367</f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f>CC1367</f>
        <v>0</v>
      </c>
      <c r="AB1367" s="1">
        <f>CB1367</f>
        <v>0</v>
      </c>
      <c r="AC1367" s="64"/>
      <c r="AD1367" s="1"/>
      <c r="AE1367" s="26"/>
      <c r="AF1367" s="1"/>
      <c r="AG1367" s="26"/>
      <c r="AH1367" s="1"/>
      <c r="AI1367" s="26"/>
      <c r="AJ1367" s="1"/>
      <c r="AK1367" s="26"/>
      <c r="AL1367" s="1"/>
      <c r="AM1367" s="26"/>
      <c r="AN1367" s="1">
        <v>90</v>
      </c>
      <c r="AO1367" s="26">
        <v>2</v>
      </c>
      <c r="AP1367" s="1"/>
      <c r="AQ1367" s="26"/>
      <c r="AR1367" s="1"/>
      <c r="AS1367" s="26"/>
      <c r="AT1367" s="1"/>
      <c r="AU1367" s="26"/>
      <c r="AV1367" s="1"/>
      <c r="AW1367" s="26"/>
      <c r="AX1367" s="1"/>
      <c r="AY1367" s="26"/>
      <c r="AZ1367" s="1"/>
      <c r="BA1367" s="26"/>
      <c r="BB1367" s="1"/>
      <c r="BC1367" s="26"/>
      <c r="BD1367" s="1"/>
      <c r="BE1367" s="26"/>
      <c r="BF1367" s="1"/>
      <c r="BG1367" s="26"/>
      <c r="BH1367" s="1"/>
      <c r="BI1367" s="26"/>
      <c r="BJ1367" s="1"/>
      <c r="BK1367" s="26"/>
      <c r="BL1367" s="1"/>
      <c r="BM1367" s="26"/>
      <c r="BN1367" s="1"/>
      <c r="BO1367" s="26"/>
      <c r="BP1367" s="1"/>
      <c r="BQ1367" s="26"/>
      <c r="BR1367" s="1"/>
      <c r="BS1367" s="26"/>
      <c r="BT1367" s="1"/>
      <c r="BU1367" s="26"/>
      <c r="BV1367" s="30"/>
      <c r="BW1367" s="26"/>
      <c r="BX1367" s="30"/>
      <c r="BY1367" s="26"/>
      <c r="BZ1367" s="60"/>
      <c r="CA1367" s="30"/>
      <c r="CB1367" s="30"/>
      <c r="CC1367" s="30"/>
    </row>
    <row r="1368" spans="1:81" s="56" customFormat="1" x14ac:dyDescent="0.35">
      <c r="A1368" s="30" t="s">
        <v>348</v>
      </c>
      <c r="B1368" s="31" t="s">
        <v>61</v>
      </c>
      <c r="C1368" s="31" t="s">
        <v>3301</v>
      </c>
      <c r="D1368" s="31" t="s">
        <v>971</v>
      </c>
      <c r="E1368" s="31" t="s">
        <v>55</v>
      </c>
      <c r="F1368" s="1">
        <v>999927351</v>
      </c>
      <c r="G1368" s="1">
        <f>(J1368+T1368)-H1368</f>
        <v>45</v>
      </c>
      <c r="H1368" s="1">
        <f>(K1368+L1368+N1368+O1368+P1368+Q1368+R1368)*0.5</f>
        <v>45</v>
      </c>
      <c r="I1368" s="27"/>
      <c r="J1368" s="1">
        <f>SUM(K1368,L1368,N1368,O1368,P1368,Q1368,R1368)</f>
        <v>90</v>
      </c>
      <c r="K1368" s="1">
        <f>SUM(AP1368,BT1368,BX1368)</f>
        <v>0</v>
      </c>
      <c r="L1368" s="1">
        <f>SUM(AD1368,AF1368,AH1368,AL1368,AJ1368,AN1368,AR1368,AT1368,AV1368,AX1368,BB1368,BD1368,BF1368,BH1368,BJ1368,BL1368,AZ1368)</f>
        <v>90</v>
      </c>
      <c r="M1368" s="1">
        <f>COUNT(#REF!,AD1368,AF1368,AH1368,AJ1368,AL1368,AN1368,AR1368,AT1368,AV1368,AX1368,AZ1368,BB1368,BD1368,BF1368,BH1368,BJ1368,BL1368)</f>
        <v>1</v>
      </c>
      <c r="N1368" s="1">
        <f>BN1368+BP1368</f>
        <v>0</v>
      </c>
      <c r="O1368" s="1">
        <v>0</v>
      </c>
      <c r="P1368" s="1">
        <f>BR1368</f>
        <v>0</v>
      </c>
      <c r="Q1368" s="1">
        <f>BV1368</f>
        <v>0</v>
      </c>
      <c r="R1368" s="1">
        <v>0</v>
      </c>
      <c r="S1368" s="64"/>
      <c r="T1368" s="1">
        <f>SUM(U1368,V1368,X1368,Y1368,Z1368,AA1368,AB1368)</f>
        <v>0</v>
      </c>
      <c r="U1368" s="1">
        <f>CA1368</f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1">
        <f>CC1368</f>
        <v>0</v>
      </c>
      <c r="AB1368" s="1">
        <f>CB1368</f>
        <v>0</v>
      </c>
      <c r="AC1368" s="64"/>
      <c r="AD1368" s="1"/>
      <c r="AE1368" s="26"/>
      <c r="AF1368" s="1"/>
      <c r="AG1368" s="26"/>
      <c r="AH1368" s="1"/>
      <c r="AI1368" s="26"/>
      <c r="AJ1368" s="1"/>
      <c r="AK1368" s="26"/>
      <c r="AL1368" s="1"/>
      <c r="AM1368" s="26"/>
      <c r="AN1368" s="1"/>
      <c r="AO1368" s="26"/>
      <c r="AP1368" s="1"/>
      <c r="AQ1368" s="26"/>
      <c r="AR1368" s="1">
        <v>90</v>
      </c>
      <c r="AS1368" s="26">
        <v>2</v>
      </c>
      <c r="AT1368" s="1"/>
      <c r="AU1368" s="26"/>
      <c r="AV1368" s="1"/>
      <c r="AW1368" s="26"/>
      <c r="AX1368" s="1"/>
      <c r="AY1368" s="26"/>
      <c r="AZ1368" s="1"/>
      <c r="BA1368" s="26"/>
      <c r="BB1368" s="1"/>
      <c r="BC1368" s="26"/>
      <c r="BD1368" s="1"/>
      <c r="BE1368" s="26"/>
      <c r="BF1368" s="1"/>
      <c r="BG1368" s="26"/>
      <c r="BH1368" s="1"/>
      <c r="BI1368" s="26"/>
      <c r="BJ1368" s="1"/>
      <c r="BK1368" s="26"/>
      <c r="BL1368" s="1"/>
      <c r="BM1368" s="26"/>
      <c r="BN1368" s="1"/>
      <c r="BO1368" s="26"/>
      <c r="BP1368" s="1"/>
      <c r="BQ1368" s="26"/>
      <c r="BR1368" s="1"/>
      <c r="BS1368" s="26"/>
      <c r="BT1368" s="1"/>
      <c r="BU1368" s="26"/>
      <c r="BV1368" s="30"/>
      <c r="BW1368" s="26"/>
      <c r="BX1368" s="30"/>
      <c r="BY1368" s="26"/>
      <c r="BZ1368" s="60"/>
      <c r="CA1368" s="30"/>
      <c r="CB1368" s="30"/>
      <c r="CC1368" s="30"/>
    </row>
    <row r="1369" spans="1:81" s="56" customFormat="1" x14ac:dyDescent="0.35">
      <c r="A1369" s="30" t="s">
        <v>348</v>
      </c>
      <c r="B1369" s="1" t="s">
        <v>61</v>
      </c>
      <c r="C1369" s="1" t="s">
        <v>758</v>
      </c>
      <c r="D1369" s="1" t="s">
        <v>3630</v>
      </c>
      <c r="E1369" s="1" t="s">
        <v>55</v>
      </c>
      <c r="F1369" s="1">
        <v>999928263</v>
      </c>
      <c r="G1369" s="1">
        <f>(J1369+T1369)-H1369</f>
        <v>39.5</v>
      </c>
      <c r="H1369" s="1">
        <f>(K1369+L1369+N1369+O1369+P1369+Q1369+R1369)*0.5</f>
        <v>39.5</v>
      </c>
      <c r="I1369" s="27"/>
      <c r="J1369" s="1">
        <f>SUM(K1369,L1369,N1369,O1369,P1369,Q1369,R1369)</f>
        <v>79</v>
      </c>
      <c r="K1369" s="1">
        <f>SUM(AP1369,BT1369,BX1369)</f>
        <v>0</v>
      </c>
      <c r="L1369" s="1">
        <f>SUM(AD1369,AF1369,AH1369,AL1369,AJ1369,AN1369,AR1369,AT1369,AV1369,AX1369,BB1369,BD1369,BF1369,BH1369,BJ1369,BL1369,AZ1369)</f>
        <v>0</v>
      </c>
      <c r="M1369" s="1">
        <f>COUNT(#REF!,AD1369,AF1369,AH1369,AJ1369,AL1369,AN1369,AR1369,AT1369,AV1369,AX1369,AZ1369,BB1369,BD1369,BF1369,BH1369,BJ1369,BL1369)</f>
        <v>0</v>
      </c>
      <c r="N1369" s="1">
        <f>BN1369+BP1369</f>
        <v>79</v>
      </c>
      <c r="O1369" s="1">
        <v>0</v>
      </c>
      <c r="P1369" s="1">
        <f>BR1369</f>
        <v>0</v>
      </c>
      <c r="Q1369" s="1">
        <f>BV1369</f>
        <v>0</v>
      </c>
      <c r="R1369" s="1">
        <v>0</v>
      </c>
      <c r="S1369" s="64"/>
      <c r="T1369" s="1">
        <f>SUM(U1369,V1369,X1369,Y1369,Z1369,AA1369,AB1369)</f>
        <v>0</v>
      </c>
      <c r="U1369" s="1">
        <f>CA1369</f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f>CC1369</f>
        <v>0</v>
      </c>
      <c r="AB1369" s="1">
        <f>CB1369</f>
        <v>0</v>
      </c>
      <c r="AC1369" s="64"/>
      <c r="AD1369" s="1"/>
      <c r="AE1369" s="26"/>
      <c r="AF1369" s="1"/>
      <c r="AG1369" s="26"/>
      <c r="AH1369" s="1"/>
      <c r="AI1369" s="26"/>
      <c r="AJ1369" s="1"/>
      <c r="AK1369" s="27"/>
      <c r="AL1369" s="1"/>
      <c r="AM1369" s="26"/>
      <c r="AN1369" s="1"/>
      <c r="AO1369" s="27"/>
      <c r="AP1369" s="1"/>
      <c r="AQ1369" s="27"/>
      <c r="AR1369" s="1"/>
      <c r="AS1369" s="27"/>
      <c r="AT1369" s="1"/>
      <c r="AU1369" s="27"/>
      <c r="AV1369" s="1"/>
      <c r="AW1369" s="27"/>
      <c r="AX1369" s="1"/>
      <c r="AY1369" s="27"/>
      <c r="AZ1369" s="1"/>
      <c r="BA1369" s="26"/>
      <c r="BB1369" s="1"/>
      <c r="BC1369" s="27"/>
      <c r="BD1369" s="1"/>
      <c r="BE1369" s="27"/>
      <c r="BF1369" s="1"/>
      <c r="BG1369" s="27"/>
      <c r="BH1369" s="1"/>
      <c r="BI1369" s="27"/>
      <c r="BJ1369" s="1"/>
      <c r="BK1369" s="27"/>
      <c r="BL1369" s="1"/>
      <c r="BM1369" s="27"/>
      <c r="BN1369" s="1"/>
      <c r="BO1369" s="26"/>
      <c r="BP1369" s="1">
        <v>79</v>
      </c>
      <c r="BQ1369" s="26">
        <v>4</v>
      </c>
      <c r="BR1369" s="1"/>
      <c r="BS1369" s="26"/>
      <c r="BT1369" s="1"/>
      <c r="BU1369" s="26"/>
      <c r="BV1369" s="30"/>
      <c r="BW1369" s="26"/>
      <c r="BX1369" s="30"/>
      <c r="BY1369" s="26"/>
      <c r="BZ1369" s="60"/>
      <c r="CA1369" s="30"/>
      <c r="CB1369" s="30"/>
      <c r="CC1369" s="30"/>
    </row>
    <row r="1370" spans="1:81" s="56" customFormat="1" x14ac:dyDescent="0.35">
      <c r="A1370" s="30" t="s">
        <v>348</v>
      </c>
      <c r="B1370" s="30" t="s">
        <v>61</v>
      </c>
      <c r="C1370" s="30" t="s">
        <v>2124</v>
      </c>
      <c r="D1370" s="30" t="s">
        <v>2125</v>
      </c>
      <c r="E1370" s="34" t="s">
        <v>55</v>
      </c>
      <c r="F1370" s="41">
        <v>999923978</v>
      </c>
      <c r="G1370" s="1">
        <f>(J1370+T1370)-H1370</f>
        <v>34</v>
      </c>
      <c r="H1370" s="1">
        <f>(K1370+L1370+N1370+O1370+P1370+Q1370+R1370)*0.5</f>
        <v>34</v>
      </c>
      <c r="I1370" s="27"/>
      <c r="J1370" s="1">
        <f>SUM(K1370,L1370,N1370,O1370,P1370,Q1370,R1370)</f>
        <v>68</v>
      </c>
      <c r="K1370" s="1">
        <f>SUM(AP1370,BT1370,BX1370)</f>
        <v>0</v>
      </c>
      <c r="L1370" s="1">
        <f>SUM(AD1370,AF1370,AH1370,AL1370,AJ1370,AN1370,AR1370,AT1370,AV1370,AX1370,BB1370,BD1370,BF1370,BH1370,BJ1370,BL1370,AZ1370)</f>
        <v>68</v>
      </c>
      <c r="M1370" s="1">
        <f>COUNT(#REF!,AD1370,AF1370,AH1370,AJ1370,AL1370,AN1370,AR1370,AT1370,AV1370,AX1370,AZ1370,BB1370,BD1370,BF1370,BH1370,BJ1370,BL1370)</f>
        <v>1</v>
      </c>
      <c r="N1370" s="1">
        <f>BN1370+BP1370</f>
        <v>0</v>
      </c>
      <c r="O1370" s="1">
        <v>0</v>
      </c>
      <c r="P1370" s="1">
        <f>BR1370</f>
        <v>0</v>
      </c>
      <c r="Q1370" s="1">
        <f>BV1370</f>
        <v>0</v>
      </c>
      <c r="R1370" s="1">
        <v>0</v>
      </c>
      <c r="S1370" s="64"/>
      <c r="T1370" s="1">
        <f>SUM(U1370,V1370,X1370,Y1370,Z1370,AA1370,AB1370)</f>
        <v>0</v>
      </c>
      <c r="U1370" s="1">
        <f>CA1370</f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f>CC1370</f>
        <v>0</v>
      </c>
      <c r="AB1370" s="1">
        <f>CB1370</f>
        <v>0</v>
      </c>
      <c r="AC1370" s="64"/>
      <c r="AD1370" s="1"/>
      <c r="AE1370" s="26"/>
      <c r="AF1370" s="1"/>
      <c r="AG1370" s="26"/>
      <c r="AH1370" s="1"/>
      <c r="AI1370" s="26"/>
      <c r="AJ1370" s="1"/>
      <c r="AK1370" s="26"/>
      <c r="AL1370" s="1"/>
      <c r="AM1370" s="26"/>
      <c r="AN1370" s="1"/>
      <c r="AO1370" s="26"/>
      <c r="AP1370" s="1"/>
      <c r="AQ1370" s="26"/>
      <c r="AR1370" s="1"/>
      <c r="AS1370" s="26"/>
      <c r="AT1370" s="1">
        <v>68</v>
      </c>
      <c r="AU1370" s="26">
        <v>3</v>
      </c>
      <c r="AV1370" s="1"/>
      <c r="AW1370" s="26"/>
      <c r="AX1370" s="1"/>
      <c r="AY1370" s="26"/>
      <c r="AZ1370" s="1"/>
      <c r="BA1370" s="26"/>
      <c r="BB1370" s="1"/>
      <c r="BC1370" s="26"/>
      <c r="BD1370" s="1"/>
      <c r="BE1370" s="26"/>
      <c r="BF1370" s="1"/>
      <c r="BG1370" s="26"/>
      <c r="BH1370" s="1"/>
      <c r="BI1370" s="26"/>
      <c r="BJ1370" s="1"/>
      <c r="BK1370" s="26"/>
      <c r="BL1370" s="1"/>
      <c r="BM1370" s="26"/>
      <c r="BN1370" s="1"/>
      <c r="BO1370" s="26"/>
      <c r="BP1370" s="1"/>
      <c r="BQ1370" s="26"/>
      <c r="BR1370" s="1"/>
      <c r="BS1370" s="26"/>
      <c r="BT1370" s="1"/>
      <c r="BU1370" s="26"/>
      <c r="BV1370" s="30"/>
      <c r="BW1370" s="26"/>
      <c r="BX1370" s="30"/>
      <c r="BY1370" s="26"/>
      <c r="BZ1370" s="60"/>
      <c r="CA1370" s="30"/>
      <c r="CB1370" s="30"/>
      <c r="CC1370" s="30"/>
    </row>
    <row r="1371" spans="1:81" s="56" customFormat="1" x14ac:dyDescent="0.35">
      <c r="A1371" s="30" t="s">
        <v>348</v>
      </c>
      <c r="B1371" s="31" t="s">
        <v>61</v>
      </c>
      <c r="C1371" s="31" t="s">
        <v>871</v>
      </c>
      <c r="D1371" s="31" t="s">
        <v>649</v>
      </c>
      <c r="E1371" s="31" t="s">
        <v>55</v>
      </c>
      <c r="F1371" s="1">
        <v>999925948</v>
      </c>
      <c r="G1371" s="1">
        <f>(J1371+T1371)-H1371</f>
        <v>34</v>
      </c>
      <c r="H1371" s="1">
        <f>(K1371+L1371+N1371+O1371+P1371+Q1371+R1371)*0.5</f>
        <v>34</v>
      </c>
      <c r="I1371" s="27"/>
      <c r="J1371" s="1">
        <f>SUM(K1371,L1371,N1371,O1371,P1371,Q1371,R1371)</f>
        <v>68</v>
      </c>
      <c r="K1371" s="1">
        <f>SUM(AP1371,BT1371,BX1371)</f>
        <v>0</v>
      </c>
      <c r="L1371" s="1">
        <f>SUM(AD1371,AF1371,AH1371,AL1371,AJ1371,AN1371,AR1371,AT1371,AV1371,AX1371,BB1371,BD1371,BF1371,BH1371,BJ1371,BL1371,AZ1371)</f>
        <v>68</v>
      </c>
      <c r="M1371" s="1">
        <f>COUNT(#REF!,AD1371,AF1371,AH1371,AJ1371,AL1371,AN1371,AR1371,AT1371,AV1371,AX1371,AZ1371,BB1371,BD1371,BF1371,BH1371,BJ1371,BL1371)</f>
        <v>1</v>
      </c>
      <c r="N1371" s="1">
        <f>BN1371+BP1371</f>
        <v>0</v>
      </c>
      <c r="O1371" s="1">
        <v>0</v>
      </c>
      <c r="P1371" s="1">
        <f>BR1371</f>
        <v>0</v>
      </c>
      <c r="Q1371" s="1">
        <f>BV1371</f>
        <v>0</v>
      </c>
      <c r="R1371" s="1">
        <v>0</v>
      </c>
      <c r="S1371" s="64"/>
      <c r="T1371" s="1">
        <f>SUM(U1371,V1371,X1371,Y1371,Z1371,AA1371,AB1371)</f>
        <v>0</v>
      </c>
      <c r="U1371" s="1">
        <f>CA1371</f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f>CC1371</f>
        <v>0</v>
      </c>
      <c r="AB1371" s="1">
        <f>CB1371</f>
        <v>0</v>
      </c>
      <c r="AC1371" s="64"/>
      <c r="AD1371" s="1"/>
      <c r="AE1371" s="26"/>
      <c r="AF1371" s="1"/>
      <c r="AG1371" s="26"/>
      <c r="AH1371" s="1"/>
      <c r="AI1371" s="26"/>
      <c r="AJ1371" s="1"/>
      <c r="AK1371" s="26"/>
      <c r="AL1371" s="1"/>
      <c r="AM1371" s="26"/>
      <c r="AN1371" s="1"/>
      <c r="AO1371" s="26"/>
      <c r="AP1371" s="1"/>
      <c r="AQ1371" s="26"/>
      <c r="AR1371" s="1"/>
      <c r="AS1371" s="26"/>
      <c r="AT1371" s="1"/>
      <c r="AU1371" s="26"/>
      <c r="AV1371" s="1"/>
      <c r="AW1371" s="26"/>
      <c r="AX1371" s="1"/>
      <c r="AY1371" s="27"/>
      <c r="AZ1371" s="1">
        <v>68</v>
      </c>
      <c r="BA1371" s="26"/>
      <c r="BB1371" s="1"/>
      <c r="BC1371" s="27"/>
      <c r="BD1371" s="1"/>
      <c r="BE1371" s="26"/>
      <c r="BF1371" s="1"/>
      <c r="BG1371" s="26"/>
      <c r="BH1371" s="1"/>
      <c r="BI1371" s="26"/>
      <c r="BJ1371" s="1"/>
      <c r="BK1371" s="26"/>
      <c r="BL1371" s="1"/>
      <c r="BM1371" s="26"/>
      <c r="BN1371" s="1"/>
      <c r="BO1371" s="26"/>
      <c r="BP1371" s="1"/>
      <c r="BQ1371" s="26"/>
      <c r="BR1371" s="1"/>
      <c r="BS1371" s="26"/>
      <c r="BT1371" s="1"/>
      <c r="BU1371" s="26"/>
      <c r="BV1371" s="30"/>
      <c r="BW1371" s="26"/>
      <c r="BX1371" s="30"/>
      <c r="BY1371" s="26"/>
      <c r="BZ1371" s="60"/>
      <c r="CA1371" s="30"/>
      <c r="CB1371" s="30"/>
      <c r="CC1371" s="30"/>
    </row>
    <row r="1372" spans="1:81" s="56" customFormat="1" x14ac:dyDescent="0.35">
      <c r="A1372" s="30" t="s">
        <v>348</v>
      </c>
      <c r="B1372" s="1" t="s">
        <v>61</v>
      </c>
      <c r="C1372" s="1" t="s">
        <v>3051</v>
      </c>
      <c r="D1372" s="1" t="s">
        <v>3052</v>
      </c>
      <c r="E1372" s="1" t="s">
        <v>55</v>
      </c>
      <c r="F1372" s="1">
        <v>999926782</v>
      </c>
      <c r="G1372" s="1">
        <f>(J1372+T1372)-H1372</f>
        <v>34</v>
      </c>
      <c r="H1372" s="1">
        <f>(K1372+L1372+N1372+O1372+P1372+Q1372+R1372)*0.5</f>
        <v>34</v>
      </c>
      <c r="I1372" s="27"/>
      <c r="J1372" s="1">
        <f>SUM(K1372,L1372,N1372,O1372,P1372,Q1372,R1372)</f>
        <v>68</v>
      </c>
      <c r="K1372" s="1">
        <f>SUM(AP1372,BT1372,BX1372)</f>
        <v>0</v>
      </c>
      <c r="L1372" s="1">
        <f>SUM(AD1372,AF1372,AH1372,AL1372,AJ1372,AN1372,AR1372,AT1372,AV1372,AX1372,BB1372,BD1372,BF1372,BH1372,BJ1372,BL1372,AZ1372)</f>
        <v>68</v>
      </c>
      <c r="M1372" s="1">
        <f>COUNT(#REF!,AD1372,AF1372,AH1372,AJ1372,AL1372,AN1372,AR1372,AT1372,AV1372,AX1372,AZ1372,BB1372,BD1372,BF1372,BH1372,BJ1372,BL1372)</f>
        <v>1</v>
      </c>
      <c r="N1372" s="1">
        <f>BN1372+BP1372</f>
        <v>0</v>
      </c>
      <c r="O1372" s="1">
        <v>0</v>
      </c>
      <c r="P1372" s="1">
        <f>BR1372</f>
        <v>0</v>
      </c>
      <c r="Q1372" s="1">
        <f>BV1372</f>
        <v>0</v>
      </c>
      <c r="R1372" s="1">
        <v>0</v>
      </c>
      <c r="S1372" s="64"/>
      <c r="T1372" s="1">
        <f>SUM(U1372,V1372,X1372,Y1372,Z1372,AA1372,AB1372)</f>
        <v>0</v>
      </c>
      <c r="U1372" s="1">
        <f>CA1372</f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</v>
      </c>
      <c r="AA1372" s="1">
        <f>CC1372</f>
        <v>0</v>
      </c>
      <c r="AB1372" s="1">
        <f>CB1372</f>
        <v>0</v>
      </c>
      <c r="AC1372" s="64"/>
      <c r="AD1372" s="1"/>
      <c r="AE1372" s="26"/>
      <c r="AF1372" s="1"/>
      <c r="AG1372" s="26"/>
      <c r="AH1372" s="1"/>
      <c r="AI1372" s="26"/>
      <c r="AJ1372" s="1">
        <v>68</v>
      </c>
      <c r="AK1372" s="26">
        <v>3</v>
      </c>
      <c r="AL1372" s="1"/>
      <c r="AM1372" s="26"/>
      <c r="AN1372" s="1"/>
      <c r="AO1372" s="26"/>
      <c r="AP1372" s="1"/>
      <c r="AQ1372" s="26"/>
      <c r="AR1372" s="1"/>
      <c r="AS1372" s="26"/>
      <c r="AT1372" s="1"/>
      <c r="AU1372" s="26"/>
      <c r="AV1372" s="1"/>
      <c r="AW1372" s="26"/>
      <c r="AX1372" s="1"/>
      <c r="AY1372" s="26"/>
      <c r="AZ1372" s="1"/>
      <c r="BA1372" s="26"/>
      <c r="BB1372" s="1"/>
      <c r="BC1372" s="26"/>
      <c r="BD1372" s="1"/>
      <c r="BE1372" s="26"/>
      <c r="BF1372" s="1"/>
      <c r="BG1372" s="26"/>
      <c r="BH1372" s="1"/>
      <c r="BI1372" s="26"/>
      <c r="BJ1372" s="1"/>
      <c r="BK1372" s="26"/>
      <c r="BL1372" s="1"/>
      <c r="BM1372" s="26"/>
      <c r="BN1372" s="1"/>
      <c r="BO1372" s="26"/>
      <c r="BP1372" s="1"/>
      <c r="BQ1372" s="26"/>
      <c r="BR1372" s="1"/>
      <c r="BS1372" s="26"/>
      <c r="BT1372" s="1"/>
      <c r="BU1372" s="26"/>
      <c r="BV1372" s="30"/>
      <c r="BW1372" s="26"/>
      <c r="BX1372" s="30"/>
      <c r="BY1372" s="26"/>
      <c r="BZ1372" s="60"/>
      <c r="CA1372" s="30"/>
      <c r="CB1372" s="30"/>
      <c r="CC1372" s="30"/>
    </row>
    <row r="1373" spans="1:81" s="56" customFormat="1" x14ac:dyDescent="0.35">
      <c r="A1373" s="30" t="s">
        <v>348</v>
      </c>
      <c r="B1373" s="30" t="s">
        <v>61</v>
      </c>
      <c r="C1373" s="30" t="s">
        <v>950</v>
      </c>
      <c r="D1373" s="30" t="s">
        <v>3424</v>
      </c>
      <c r="E1373" s="30" t="s">
        <v>55</v>
      </c>
      <c r="F1373" s="30">
        <v>999927685</v>
      </c>
      <c r="G1373" s="1">
        <f>(J1373+T1373)-H1373</f>
        <v>34</v>
      </c>
      <c r="H1373" s="1">
        <f>(K1373+L1373+N1373+O1373+P1373+Q1373+R1373)*0.5</f>
        <v>34</v>
      </c>
      <c r="I1373" s="27"/>
      <c r="J1373" s="1">
        <f>SUM(K1373,L1373,N1373,O1373,P1373,Q1373,R1373)</f>
        <v>68</v>
      </c>
      <c r="K1373" s="1">
        <f>SUM(AP1373,BT1373,BX1373)</f>
        <v>0</v>
      </c>
      <c r="L1373" s="1">
        <f>SUM(AD1373,AF1373,AH1373,AL1373,AJ1373,AN1373,AR1373,AT1373,AV1373,AX1373,BB1373,BD1373,BF1373,BH1373,BJ1373,BL1373,AZ1373)</f>
        <v>68</v>
      </c>
      <c r="M1373" s="1">
        <f>COUNT(#REF!,AD1373,AF1373,AH1373,AJ1373,AL1373,AN1373,AR1373,AT1373,AV1373,AX1373,AZ1373,BB1373,BD1373,BF1373,BH1373,BJ1373,BL1373)</f>
        <v>1</v>
      </c>
      <c r="N1373" s="1">
        <f>BN1373+BP1373</f>
        <v>0</v>
      </c>
      <c r="O1373" s="1">
        <v>0</v>
      </c>
      <c r="P1373" s="1">
        <f>BR1373</f>
        <v>0</v>
      </c>
      <c r="Q1373" s="1">
        <f>BV1373</f>
        <v>0</v>
      </c>
      <c r="R1373" s="1">
        <v>0</v>
      </c>
      <c r="S1373" s="64"/>
      <c r="T1373" s="1">
        <f>SUM(U1373,V1373,X1373,Y1373,Z1373,AA1373,AB1373)</f>
        <v>0</v>
      </c>
      <c r="U1373" s="1">
        <f>CA1373</f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f>CC1373</f>
        <v>0</v>
      </c>
      <c r="AB1373" s="1">
        <f>CB1373</f>
        <v>0</v>
      </c>
      <c r="AC1373" s="64"/>
      <c r="AD1373" s="1"/>
      <c r="AE1373" s="26"/>
      <c r="AF1373" s="1"/>
      <c r="AG1373" s="26"/>
      <c r="AH1373" s="1"/>
      <c r="AI1373" s="26"/>
      <c r="AJ1373" s="1"/>
      <c r="AK1373" s="26"/>
      <c r="AL1373" s="1"/>
      <c r="AM1373" s="26"/>
      <c r="AN1373" s="1"/>
      <c r="AO1373" s="26"/>
      <c r="AP1373" s="1"/>
      <c r="AQ1373" s="26"/>
      <c r="AR1373" s="1"/>
      <c r="AS1373" s="26"/>
      <c r="AT1373" s="1"/>
      <c r="AU1373" s="26"/>
      <c r="AV1373" s="1"/>
      <c r="AW1373" s="26"/>
      <c r="AX1373" s="1"/>
      <c r="AY1373" s="26"/>
      <c r="AZ1373" s="1"/>
      <c r="BA1373" s="26"/>
      <c r="BB1373" s="1"/>
      <c r="BC1373" s="26"/>
      <c r="BD1373" s="1">
        <v>68</v>
      </c>
      <c r="BE1373" s="26">
        <v>4</v>
      </c>
      <c r="BF1373" s="1"/>
      <c r="BG1373" s="26"/>
      <c r="BH1373" s="1"/>
      <c r="BI1373" s="26"/>
      <c r="BJ1373" s="1"/>
      <c r="BK1373" s="26"/>
      <c r="BL1373" s="1"/>
      <c r="BM1373" s="26"/>
      <c r="BN1373" s="1"/>
      <c r="BO1373" s="26"/>
      <c r="BP1373" s="1"/>
      <c r="BQ1373" s="26"/>
      <c r="BR1373" s="1"/>
      <c r="BS1373" s="26"/>
      <c r="BT1373" s="1"/>
      <c r="BU1373" s="26"/>
      <c r="BV1373" s="30"/>
      <c r="BW1373" s="26"/>
      <c r="BX1373" s="30"/>
      <c r="BY1373" s="26"/>
      <c r="BZ1373" s="60"/>
      <c r="CA1373" s="30"/>
      <c r="CB1373" s="30"/>
      <c r="CC1373" s="30"/>
    </row>
    <row r="1374" spans="1:81" s="56" customFormat="1" x14ac:dyDescent="0.35">
      <c r="A1374" s="30" t="s">
        <v>348</v>
      </c>
      <c r="B1374" s="31" t="s">
        <v>61</v>
      </c>
      <c r="C1374" s="31" t="s">
        <v>745</v>
      </c>
      <c r="D1374" s="31" t="s">
        <v>1589</v>
      </c>
      <c r="E1374" s="31" t="s">
        <v>55</v>
      </c>
      <c r="F1374" s="1">
        <v>999925580</v>
      </c>
      <c r="G1374" s="1">
        <f>(J1374+T1374)-H1374</f>
        <v>31.5</v>
      </c>
      <c r="H1374" s="1">
        <f>(K1374+L1374+N1374+O1374+P1374+Q1374+R1374)*0.5</f>
        <v>31.5</v>
      </c>
      <c r="I1374" s="27"/>
      <c r="J1374" s="1">
        <f>SUM(K1374,L1374,N1374,O1374,P1374,Q1374,R1374)</f>
        <v>63</v>
      </c>
      <c r="K1374" s="1">
        <f>SUM(AP1374,BT1374,BX1374)</f>
        <v>0</v>
      </c>
      <c r="L1374" s="1">
        <f>SUM(AD1374,AF1374,AH1374,AL1374,AJ1374,AN1374,AR1374,AT1374,AV1374,AX1374,BB1374,BD1374,BF1374,BH1374,BJ1374,BL1374,AZ1374)</f>
        <v>63</v>
      </c>
      <c r="M1374" s="1">
        <f>COUNT(#REF!,AD1374,AF1374,AH1374,AJ1374,AL1374,AN1374,AR1374,AT1374,AV1374,AX1374,AZ1374,BB1374,BD1374,BF1374,BH1374,BJ1374,BL1374)</f>
        <v>1</v>
      </c>
      <c r="N1374" s="1">
        <f>BN1374+BP1374</f>
        <v>0</v>
      </c>
      <c r="O1374" s="1">
        <v>0</v>
      </c>
      <c r="P1374" s="1">
        <f>BR1374</f>
        <v>0</v>
      </c>
      <c r="Q1374" s="1">
        <f>BV1374</f>
        <v>0</v>
      </c>
      <c r="R1374" s="1">
        <v>0</v>
      </c>
      <c r="S1374" s="64"/>
      <c r="T1374" s="1">
        <f>SUM(U1374,V1374,X1374,Y1374,Z1374,AA1374,AB1374)</f>
        <v>0</v>
      </c>
      <c r="U1374" s="1">
        <f>CA1374</f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f>CC1374</f>
        <v>0</v>
      </c>
      <c r="AB1374" s="1">
        <f>CB1374</f>
        <v>0</v>
      </c>
      <c r="AC1374" s="64"/>
      <c r="AD1374" s="1"/>
      <c r="AE1374" s="26"/>
      <c r="AF1374" s="1">
        <v>63</v>
      </c>
      <c r="AG1374" s="26">
        <v>5</v>
      </c>
      <c r="AH1374" s="1"/>
      <c r="AI1374" s="26"/>
      <c r="AJ1374" s="1"/>
      <c r="AK1374" s="26"/>
      <c r="AL1374" s="1"/>
      <c r="AM1374" s="26"/>
      <c r="AN1374" s="1"/>
      <c r="AO1374" s="26"/>
      <c r="AP1374" s="1"/>
      <c r="AQ1374" s="26"/>
      <c r="AR1374" s="1"/>
      <c r="AS1374" s="26"/>
      <c r="AT1374" s="1"/>
      <c r="AU1374" s="26"/>
      <c r="AV1374" s="1"/>
      <c r="AW1374" s="26"/>
      <c r="AX1374" s="1"/>
      <c r="AY1374" s="26"/>
      <c r="AZ1374" s="1"/>
      <c r="BA1374" s="26"/>
      <c r="BB1374" s="1"/>
      <c r="BC1374" s="26"/>
      <c r="BD1374" s="1"/>
      <c r="BE1374" s="26"/>
      <c r="BF1374" s="1"/>
      <c r="BG1374" s="26"/>
      <c r="BH1374" s="1"/>
      <c r="BI1374" s="26"/>
      <c r="BJ1374" s="1"/>
      <c r="BK1374" s="26"/>
      <c r="BL1374" s="1"/>
      <c r="BM1374" s="26"/>
      <c r="BN1374" s="1"/>
      <c r="BO1374" s="26"/>
      <c r="BP1374" s="1"/>
      <c r="BQ1374" s="26"/>
      <c r="BR1374" s="1"/>
      <c r="BS1374" s="26"/>
      <c r="BT1374" s="1"/>
      <c r="BU1374" s="26"/>
      <c r="BV1374" s="30"/>
      <c r="BW1374" s="26"/>
      <c r="BX1374" s="30"/>
      <c r="BY1374" s="26"/>
      <c r="BZ1374" s="60"/>
      <c r="CA1374" s="30"/>
      <c r="CB1374" s="30"/>
      <c r="CC1374" s="30"/>
    </row>
    <row r="1375" spans="1:81" s="56" customFormat="1" x14ac:dyDescent="0.35">
      <c r="A1375" s="30" t="s">
        <v>348</v>
      </c>
      <c r="B1375" s="30" t="s">
        <v>61</v>
      </c>
      <c r="C1375" s="30" t="s">
        <v>2589</v>
      </c>
      <c r="D1375" s="30" t="s">
        <v>2590</v>
      </c>
      <c r="E1375" s="30" t="s">
        <v>55</v>
      </c>
      <c r="F1375" s="30">
        <v>999925641</v>
      </c>
      <c r="G1375" s="1">
        <f>(J1375+T1375)-H1375</f>
        <v>31.5</v>
      </c>
      <c r="H1375" s="1">
        <f>(K1375+L1375+N1375+O1375+P1375+Q1375+R1375)*0.5</f>
        <v>31.5</v>
      </c>
      <c r="I1375" s="27"/>
      <c r="J1375" s="1">
        <f>SUM(K1375,L1375,N1375,O1375,P1375,Q1375,R1375)</f>
        <v>63</v>
      </c>
      <c r="K1375" s="1">
        <f>SUM(AP1375,BT1375,BX1375)</f>
        <v>0</v>
      </c>
      <c r="L1375" s="1">
        <f>SUM(AD1375,AF1375,AH1375,AL1375,AJ1375,AN1375,AR1375,AT1375,AV1375,AX1375,BB1375,BD1375,BF1375,BH1375,BJ1375,BL1375,AZ1375)</f>
        <v>63</v>
      </c>
      <c r="M1375" s="1">
        <f>COUNT(#REF!,AD1375,AF1375,AH1375,AJ1375,AL1375,AN1375,AR1375,AT1375,AV1375,AX1375,AZ1375,BB1375,BD1375,BF1375,BH1375,BJ1375,BL1375)</f>
        <v>1</v>
      </c>
      <c r="N1375" s="1">
        <f>BN1375+BP1375</f>
        <v>0</v>
      </c>
      <c r="O1375" s="1">
        <v>0</v>
      </c>
      <c r="P1375" s="1">
        <f>BR1375</f>
        <v>0</v>
      </c>
      <c r="Q1375" s="1">
        <f>BV1375</f>
        <v>0</v>
      </c>
      <c r="R1375" s="1">
        <v>0</v>
      </c>
      <c r="S1375" s="64"/>
      <c r="T1375" s="1">
        <f>SUM(U1375,V1375,X1375,Y1375,Z1375,AA1375,AB1375)</f>
        <v>0</v>
      </c>
      <c r="U1375" s="1">
        <f>CA1375</f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f>CC1375</f>
        <v>0</v>
      </c>
      <c r="AB1375" s="1">
        <f>CB1375</f>
        <v>0</v>
      </c>
      <c r="AC1375" s="64"/>
      <c r="AD1375" s="1"/>
      <c r="AE1375" s="26"/>
      <c r="AF1375" s="1"/>
      <c r="AG1375" s="26"/>
      <c r="AH1375" s="1"/>
      <c r="AI1375" s="26"/>
      <c r="AJ1375" s="1"/>
      <c r="AK1375" s="26"/>
      <c r="AL1375" s="1"/>
      <c r="AM1375" s="26"/>
      <c r="AN1375" s="1"/>
      <c r="AO1375" s="26"/>
      <c r="AP1375" s="1"/>
      <c r="AQ1375" s="26"/>
      <c r="AR1375" s="1"/>
      <c r="AS1375" s="26"/>
      <c r="AT1375" s="1"/>
      <c r="AU1375" s="26"/>
      <c r="AV1375" s="1"/>
      <c r="AW1375" s="26"/>
      <c r="AX1375" s="1"/>
      <c r="AY1375" s="26"/>
      <c r="AZ1375" s="1"/>
      <c r="BA1375" s="26"/>
      <c r="BB1375" s="1"/>
      <c r="BC1375" s="26"/>
      <c r="BD1375" s="1">
        <v>63</v>
      </c>
      <c r="BE1375" s="26">
        <v>5</v>
      </c>
      <c r="BF1375" s="1"/>
      <c r="BG1375" s="26"/>
      <c r="BH1375" s="1"/>
      <c r="BI1375" s="26"/>
      <c r="BJ1375" s="1"/>
      <c r="BK1375" s="26"/>
      <c r="BL1375" s="1"/>
      <c r="BM1375" s="26"/>
      <c r="BN1375" s="1"/>
      <c r="BO1375" s="26"/>
      <c r="BP1375" s="1"/>
      <c r="BQ1375" s="26"/>
      <c r="BR1375" s="1"/>
      <c r="BS1375" s="26"/>
      <c r="BT1375" s="1"/>
      <c r="BU1375" s="26"/>
      <c r="BV1375" s="30"/>
      <c r="BW1375" s="26"/>
      <c r="BX1375" s="30"/>
      <c r="BY1375" s="26"/>
      <c r="BZ1375" s="60"/>
      <c r="CA1375" s="30"/>
      <c r="CB1375" s="30"/>
      <c r="CC1375" s="30"/>
    </row>
    <row r="1376" spans="1:81" s="56" customFormat="1" x14ac:dyDescent="0.35">
      <c r="A1376" s="30" t="s">
        <v>348</v>
      </c>
      <c r="B1376" s="1" t="s">
        <v>61</v>
      </c>
      <c r="C1376" s="1" t="s">
        <v>1058</v>
      </c>
      <c r="D1376" s="1" t="s">
        <v>3032</v>
      </c>
      <c r="E1376" s="1" t="s">
        <v>55</v>
      </c>
      <c r="F1376" s="1">
        <v>999926745</v>
      </c>
      <c r="G1376" s="1">
        <f>(J1376+T1376)-H1376</f>
        <v>31.5</v>
      </c>
      <c r="H1376" s="1">
        <f>(K1376+L1376+N1376+O1376+P1376+Q1376+R1376)*0.5</f>
        <v>31.5</v>
      </c>
      <c r="I1376" s="27"/>
      <c r="J1376" s="1">
        <f>SUM(K1376,L1376,N1376,O1376,P1376,Q1376,R1376)</f>
        <v>63</v>
      </c>
      <c r="K1376" s="1">
        <f>SUM(AP1376,BT1376,BX1376)</f>
        <v>0</v>
      </c>
      <c r="L1376" s="1">
        <f>SUM(AD1376,AF1376,AH1376,AL1376,AJ1376,AN1376,AR1376,AT1376,AV1376,AX1376,BB1376,BD1376,BF1376,BH1376,BJ1376,BL1376,AZ1376)</f>
        <v>63</v>
      </c>
      <c r="M1376" s="1">
        <f>COUNT(#REF!,AD1376,AF1376,AH1376,AJ1376,AL1376,AN1376,AR1376,AT1376,AV1376,AX1376,AZ1376,BB1376,BD1376,BF1376,BH1376,BJ1376,BL1376)</f>
        <v>1</v>
      </c>
      <c r="N1376" s="1">
        <f>BN1376+BP1376</f>
        <v>0</v>
      </c>
      <c r="O1376" s="1">
        <v>0</v>
      </c>
      <c r="P1376" s="1">
        <f>BR1376</f>
        <v>0</v>
      </c>
      <c r="Q1376" s="1">
        <f>BV1376</f>
        <v>0</v>
      </c>
      <c r="R1376" s="1">
        <v>0</v>
      </c>
      <c r="S1376" s="64"/>
      <c r="T1376" s="1">
        <f>SUM(U1376,V1376,X1376,Y1376,Z1376,AA1376,AB1376)</f>
        <v>0</v>
      </c>
      <c r="U1376" s="1">
        <f>CA1376</f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</v>
      </c>
      <c r="AA1376" s="1">
        <f>CC1376</f>
        <v>0</v>
      </c>
      <c r="AB1376" s="1">
        <f>CB1376</f>
        <v>0</v>
      </c>
      <c r="AC1376" s="64"/>
      <c r="AD1376" s="1"/>
      <c r="AE1376" s="26"/>
      <c r="AF1376" s="1"/>
      <c r="AG1376" s="26"/>
      <c r="AH1376" s="1"/>
      <c r="AI1376" s="26"/>
      <c r="AJ1376" s="1"/>
      <c r="AK1376" s="26"/>
      <c r="AL1376" s="1"/>
      <c r="AM1376" s="26"/>
      <c r="AN1376" s="1">
        <v>63</v>
      </c>
      <c r="AO1376" s="26">
        <v>5</v>
      </c>
      <c r="AP1376" s="1"/>
      <c r="AQ1376" s="26"/>
      <c r="AR1376" s="1"/>
      <c r="AS1376" s="26"/>
      <c r="AT1376" s="1"/>
      <c r="AU1376" s="26"/>
      <c r="AV1376" s="1"/>
      <c r="AW1376" s="26"/>
      <c r="AX1376" s="1"/>
      <c r="AY1376" s="26"/>
      <c r="AZ1376" s="1"/>
      <c r="BA1376" s="26"/>
      <c r="BB1376" s="1"/>
      <c r="BC1376" s="26"/>
      <c r="BD1376" s="1"/>
      <c r="BE1376" s="26"/>
      <c r="BF1376" s="1"/>
      <c r="BG1376" s="26"/>
      <c r="BH1376" s="1"/>
      <c r="BI1376" s="26"/>
      <c r="BJ1376" s="1"/>
      <c r="BK1376" s="26"/>
      <c r="BL1376" s="1"/>
      <c r="BM1376" s="26"/>
      <c r="BN1376" s="1"/>
      <c r="BO1376" s="26"/>
      <c r="BP1376" s="1"/>
      <c r="BQ1376" s="26"/>
      <c r="BR1376" s="1"/>
      <c r="BS1376" s="26"/>
      <c r="BT1376" s="1"/>
      <c r="BU1376" s="26"/>
      <c r="BV1376" s="30"/>
      <c r="BW1376" s="26"/>
      <c r="BX1376" s="30"/>
      <c r="BY1376" s="26"/>
      <c r="BZ1376" s="60"/>
      <c r="CA1376" s="30"/>
      <c r="CB1376" s="30"/>
      <c r="CC1376" s="30"/>
    </row>
    <row r="1377" spans="1:81" s="56" customFormat="1" x14ac:dyDescent="0.35">
      <c r="A1377" s="1" t="s">
        <v>348</v>
      </c>
      <c r="B1377" s="1" t="s">
        <v>61</v>
      </c>
      <c r="C1377" s="1" t="s">
        <v>368</v>
      </c>
      <c r="D1377" s="1" t="s">
        <v>3306</v>
      </c>
      <c r="E1377" s="1" t="s">
        <v>55</v>
      </c>
      <c r="F1377" s="1">
        <v>999927374</v>
      </c>
      <c r="G1377" s="1">
        <f>(J1377+T1377)-H1377</f>
        <v>30</v>
      </c>
      <c r="H1377" s="1"/>
      <c r="I1377" s="27"/>
      <c r="J1377" s="1">
        <f>SUM(K1377,L1377,N1377,O1377,P1377,Q1377,R1377)</f>
        <v>30</v>
      </c>
      <c r="K1377" s="1">
        <f>SUM(AP1377,BT1377,BX1377)</f>
        <v>0</v>
      </c>
      <c r="L1377" s="1">
        <f>SUM(AD1377,AF1377,AH1377,AL1377,AJ1377,AN1377,AR1377,AT1377,AV1377,AX1377,BB1377,BD1377,BF1377,BH1377,BJ1377,BL1377,AZ1377)</f>
        <v>30</v>
      </c>
      <c r="M1377" s="1">
        <f>COUNT(#REF!,AD1377,AF1377,AH1377,AJ1377,AL1377,AN1377,AR1377,AT1377,AV1377,AX1377,AZ1377,BB1377,BD1377,BF1377,BH1377,BJ1377,BL1377)</f>
        <v>1</v>
      </c>
      <c r="N1377" s="1">
        <f>BN1377+BP1377</f>
        <v>0</v>
      </c>
      <c r="O1377" s="1">
        <v>0</v>
      </c>
      <c r="P1377" s="1">
        <f>BR1377</f>
        <v>0</v>
      </c>
      <c r="Q1377" s="1">
        <f>BV1377</f>
        <v>0</v>
      </c>
      <c r="R1377" s="1">
        <v>0</v>
      </c>
      <c r="S1377" s="64"/>
      <c r="T1377" s="1">
        <f>SUM(U1377,V1377,X1377,Y1377,Z1377,AA1377,AB1377)</f>
        <v>0</v>
      </c>
      <c r="U1377" s="1">
        <f>CA1377</f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f>CC1377</f>
        <v>0</v>
      </c>
      <c r="AB1377" s="1">
        <f>CB1377</f>
        <v>0</v>
      </c>
      <c r="AC1377" s="64"/>
      <c r="AD1377" s="1"/>
      <c r="AE1377" s="26"/>
      <c r="AF1377" s="1"/>
      <c r="AG1377" s="26"/>
      <c r="AH1377" s="1"/>
      <c r="AI1377" s="26"/>
      <c r="AJ1377" s="1"/>
      <c r="AK1377" s="26"/>
      <c r="AL1377" s="1"/>
      <c r="AM1377" s="26"/>
      <c r="AN1377" s="1"/>
      <c r="AO1377" s="26"/>
      <c r="AP1377" s="1"/>
      <c r="AQ1377" s="26"/>
      <c r="AR1377" s="1"/>
      <c r="AS1377" s="26"/>
      <c r="AT1377" s="1"/>
      <c r="AU1377" s="26"/>
      <c r="AV1377" s="1"/>
      <c r="AW1377" s="26"/>
      <c r="AX1377" s="1"/>
      <c r="AY1377" s="26"/>
      <c r="AZ1377" s="1"/>
      <c r="BA1377" s="26"/>
      <c r="BB1377" s="1"/>
      <c r="BC1377" s="26"/>
      <c r="BD1377" s="1"/>
      <c r="BE1377" s="26"/>
      <c r="BF1377" s="1"/>
      <c r="BG1377" s="26"/>
      <c r="BH1377" s="1">
        <v>30</v>
      </c>
      <c r="BI1377" s="26">
        <v>1</v>
      </c>
      <c r="BJ1377" s="1"/>
      <c r="BK1377" s="26"/>
      <c r="BL1377" s="1"/>
      <c r="BM1377" s="26"/>
      <c r="BN1377" s="1"/>
      <c r="BO1377" s="26"/>
      <c r="BP1377" s="1"/>
      <c r="BQ1377" s="26"/>
      <c r="BR1377" s="1"/>
      <c r="BS1377" s="26"/>
      <c r="BT1377" s="1"/>
      <c r="BU1377" s="26"/>
      <c r="BV1377" s="30"/>
      <c r="BW1377" s="26"/>
      <c r="BX1377" s="30"/>
      <c r="BY1377" s="26"/>
      <c r="BZ1377" s="60"/>
      <c r="CA1377" s="30"/>
      <c r="CB1377" s="30"/>
      <c r="CC1377" s="30"/>
    </row>
    <row r="1378" spans="1:81" s="56" customFormat="1" x14ac:dyDescent="0.35">
      <c r="A1378" s="1" t="s">
        <v>348</v>
      </c>
      <c r="B1378" s="1" t="s">
        <v>61</v>
      </c>
      <c r="C1378" s="1" t="s">
        <v>1535</v>
      </c>
      <c r="D1378" s="1" t="s">
        <v>3438</v>
      </c>
      <c r="E1378" s="1" t="s">
        <v>55</v>
      </c>
      <c r="F1378" s="1">
        <v>999927765</v>
      </c>
      <c r="G1378" s="1">
        <f>(J1378+T1378)-H1378</f>
        <v>30</v>
      </c>
      <c r="H1378" s="1"/>
      <c r="I1378" s="27"/>
      <c r="J1378" s="1">
        <f>SUM(K1378,L1378,N1378,O1378,P1378,Q1378,R1378)</f>
        <v>30</v>
      </c>
      <c r="K1378" s="1">
        <f>SUM(AP1378,BT1378,BX1378)</f>
        <v>0</v>
      </c>
      <c r="L1378" s="1">
        <f>SUM(AD1378,AF1378,AH1378,AL1378,AJ1378,AN1378,AR1378,AT1378,AV1378,AX1378,BB1378,BD1378,BF1378,BH1378,BJ1378,BL1378,AZ1378)</f>
        <v>30</v>
      </c>
      <c r="M1378" s="1">
        <f>COUNT(#REF!,AD1378,AF1378,AH1378,AJ1378,AL1378,AN1378,AR1378,AT1378,AV1378,AX1378,AZ1378,BB1378,BD1378,BF1378,BH1378,BJ1378,BL1378)</f>
        <v>1</v>
      </c>
      <c r="N1378" s="1">
        <f>BN1378+BP1378</f>
        <v>0</v>
      </c>
      <c r="O1378" s="1">
        <v>0</v>
      </c>
      <c r="P1378" s="1">
        <f>BR1378</f>
        <v>0</v>
      </c>
      <c r="Q1378" s="1">
        <f>BV1378</f>
        <v>0</v>
      </c>
      <c r="R1378" s="1">
        <v>0</v>
      </c>
      <c r="S1378" s="64"/>
      <c r="T1378" s="1">
        <f>SUM(U1378,V1378,X1378,Y1378,Z1378,AA1378,AB1378)</f>
        <v>0</v>
      </c>
      <c r="U1378" s="1">
        <f>CA1378</f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A1378" s="1">
        <f>CC1378</f>
        <v>0</v>
      </c>
      <c r="AB1378" s="1">
        <f>CB1378</f>
        <v>0</v>
      </c>
      <c r="AC1378" s="64"/>
      <c r="AD1378" s="1"/>
      <c r="AE1378" s="26"/>
      <c r="AF1378" s="1"/>
      <c r="AG1378" s="26"/>
      <c r="AH1378" s="1"/>
      <c r="AI1378" s="26"/>
      <c r="AJ1378" s="1"/>
      <c r="AK1378" s="26"/>
      <c r="AL1378" s="1"/>
      <c r="AM1378" s="26"/>
      <c r="AN1378" s="1"/>
      <c r="AO1378" s="26"/>
      <c r="AP1378" s="1"/>
      <c r="AQ1378" s="26"/>
      <c r="AR1378" s="1"/>
      <c r="AS1378" s="26"/>
      <c r="AT1378" s="1"/>
      <c r="AU1378" s="26"/>
      <c r="AV1378" s="1"/>
      <c r="AW1378" s="26"/>
      <c r="AX1378" s="1"/>
      <c r="AY1378" s="26"/>
      <c r="AZ1378" s="1"/>
      <c r="BA1378" s="26"/>
      <c r="BB1378" s="1"/>
      <c r="BC1378" s="26"/>
      <c r="BD1378" s="1"/>
      <c r="BE1378" s="26"/>
      <c r="BF1378" s="1"/>
      <c r="BG1378" s="26"/>
      <c r="BH1378" s="1">
        <v>30</v>
      </c>
      <c r="BI1378" s="26">
        <v>1</v>
      </c>
      <c r="BJ1378" s="1"/>
      <c r="BK1378" s="26"/>
      <c r="BL1378" s="1"/>
      <c r="BM1378" s="26"/>
      <c r="BN1378" s="1"/>
      <c r="BO1378" s="26"/>
      <c r="BP1378" s="1"/>
      <c r="BQ1378" s="26"/>
      <c r="BR1378" s="1"/>
      <c r="BS1378" s="26"/>
      <c r="BT1378" s="1"/>
      <c r="BU1378" s="26"/>
      <c r="BV1378" s="30"/>
      <c r="BW1378" s="26"/>
      <c r="BX1378" s="30"/>
      <c r="BY1378" s="26"/>
      <c r="BZ1378" s="60"/>
      <c r="CA1378" s="30"/>
      <c r="CB1378" s="30"/>
      <c r="CC1378" s="30"/>
    </row>
    <row r="1379" spans="1:81" s="56" customFormat="1" x14ac:dyDescent="0.35">
      <c r="A1379" s="30" t="s">
        <v>348</v>
      </c>
      <c r="B1379" s="32" t="s">
        <v>61</v>
      </c>
      <c r="C1379" s="32" t="s">
        <v>3515</v>
      </c>
      <c r="D1379" s="32" t="s">
        <v>3516</v>
      </c>
      <c r="E1379" s="32" t="s">
        <v>55</v>
      </c>
      <c r="F1379" s="32">
        <v>999927949</v>
      </c>
      <c r="G1379" s="1">
        <f>(J1379+T1379)-H1379</f>
        <v>30</v>
      </c>
      <c r="H1379" s="1">
        <f>(K1379+L1379+N1379+O1379+P1379+Q1379+R1379)*0.5</f>
        <v>30</v>
      </c>
      <c r="I1379" s="27"/>
      <c r="J1379" s="1">
        <f>SUM(K1379,L1379,N1379,O1379,P1379,Q1379,R1379)</f>
        <v>60</v>
      </c>
      <c r="K1379" s="1">
        <f>SUM(AP1379,BT1379,BX1379)</f>
        <v>0</v>
      </c>
      <c r="L1379" s="1">
        <f>SUM(AD1379,AF1379,AH1379,AL1379,AJ1379,AN1379,AR1379,AT1379,AV1379,AX1379,BB1379,BD1379,BF1379,BH1379,BJ1379,BL1379,AZ1379)</f>
        <v>60</v>
      </c>
      <c r="M1379" s="1">
        <f>COUNT(#REF!,AD1379,AF1379,AH1379,AJ1379,AL1379,AN1379,AR1379,AT1379,AV1379,AX1379,AZ1379,BB1379,BD1379,BF1379,BH1379,BJ1379,BL1379)</f>
        <v>1</v>
      </c>
      <c r="N1379" s="1">
        <f>BN1379+BP1379</f>
        <v>0</v>
      </c>
      <c r="O1379" s="1">
        <v>0</v>
      </c>
      <c r="P1379" s="1">
        <f>BR1379</f>
        <v>0</v>
      </c>
      <c r="Q1379" s="1">
        <f>BV1379</f>
        <v>0</v>
      </c>
      <c r="R1379" s="1">
        <v>0</v>
      </c>
      <c r="S1379" s="64"/>
      <c r="T1379" s="1">
        <f>SUM(U1379,V1379,X1379,Y1379,Z1379,AA1379,AB1379)</f>
        <v>0</v>
      </c>
      <c r="U1379" s="1">
        <f>CA1379</f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A1379" s="1">
        <f>CC1379</f>
        <v>0</v>
      </c>
      <c r="AB1379" s="1">
        <f>CB1379</f>
        <v>0</v>
      </c>
      <c r="AC1379" s="64"/>
      <c r="AD1379" s="1"/>
      <c r="AE1379" s="26"/>
      <c r="AF1379" s="1"/>
      <c r="AG1379" s="26"/>
      <c r="AH1379" s="1"/>
      <c r="AI1379" s="27"/>
      <c r="AJ1379" s="1"/>
      <c r="AK1379" s="26"/>
      <c r="AL1379" s="1"/>
      <c r="AM1379" s="26"/>
      <c r="AN1379" s="1"/>
      <c r="AO1379" s="26"/>
      <c r="AP1379" s="1"/>
      <c r="AQ1379" s="26"/>
      <c r="AR1379" s="1"/>
      <c r="AS1379" s="26"/>
      <c r="AT1379" s="1"/>
      <c r="AU1379" s="26"/>
      <c r="AV1379" s="1"/>
      <c r="AW1379" s="26"/>
      <c r="AX1379" s="1"/>
      <c r="AY1379" s="26"/>
      <c r="AZ1379" s="1"/>
      <c r="BA1379" s="26"/>
      <c r="BB1379" s="1"/>
      <c r="BC1379" s="26"/>
      <c r="BD1379" s="1"/>
      <c r="BE1379" s="26"/>
      <c r="BF1379" s="1">
        <v>60</v>
      </c>
      <c r="BG1379" s="26">
        <v>1</v>
      </c>
      <c r="BH1379" s="1"/>
      <c r="BI1379" s="26"/>
      <c r="BJ1379" s="1"/>
      <c r="BK1379" s="26"/>
      <c r="BL1379" s="1"/>
      <c r="BM1379" s="26"/>
      <c r="BN1379" s="1"/>
      <c r="BO1379" s="26"/>
      <c r="BP1379" s="1"/>
      <c r="BQ1379" s="26"/>
      <c r="BR1379" s="1"/>
      <c r="BS1379" s="26"/>
      <c r="BT1379" s="1"/>
      <c r="BU1379" s="26"/>
      <c r="BV1379" s="30"/>
      <c r="BW1379" s="26"/>
      <c r="BX1379" s="30"/>
      <c r="BY1379" s="26"/>
      <c r="BZ1379" s="60"/>
      <c r="CA1379" s="30"/>
      <c r="CB1379" s="30"/>
      <c r="CC1379" s="30"/>
    </row>
    <row r="1380" spans="1:81" s="56" customFormat="1" x14ac:dyDescent="0.35">
      <c r="A1380" s="30" t="s">
        <v>348</v>
      </c>
      <c r="B1380" s="31" t="s">
        <v>61</v>
      </c>
      <c r="C1380" s="31" t="s">
        <v>3358</v>
      </c>
      <c r="D1380" s="31" t="s">
        <v>3359</v>
      </c>
      <c r="E1380" s="31" t="s">
        <v>55</v>
      </c>
      <c r="F1380" s="1">
        <v>999927494</v>
      </c>
      <c r="G1380" s="1">
        <f>(J1380+T1380)-H1380</f>
        <v>29</v>
      </c>
      <c r="H1380" s="1">
        <f>(K1380+L1380+N1380+O1380+P1380+Q1380+R1380)*0.5</f>
        <v>29</v>
      </c>
      <c r="I1380" s="27"/>
      <c r="J1380" s="1">
        <f>SUM(K1380,L1380,N1380,O1380,P1380,Q1380,R1380)</f>
        <v>58</v>
      </c>
      <c r="K1380" s="1">
        <f>SUM(AP1380,BT1380,BX1380)</f>
        <v>0</v>
      </c>
      <c r="L1380" s="1">
        <f>SUM(AD1380,AF1380,AH1380,AL1380,AJ1380,AN1380,AR1380,AT1380,AV1380,AX1380,BB1380,BD1380,BF1380,BH1380,BJ1380,BL1380,AZ1380)</f>
        <v>58</v>
      </c>
      <c r="M1380" s="1">
        <f>COUNT(#REF!,AD1380,AF1380,AH1380,AJ1380,AL1380,AN1380,AR1380,AT1380,AV1380,AX1380,AZ1380,BB1380,BD1380,BF1380,BH1380,BJ1380,BL1380)</f>
        <v>1</v>
      </c>
      <c r="N1380" s="1">
        <f>BN1380+BP1380</f>
        <v>0</v>
      </c>
      <c r="O1380" s="1">
        <v>0</v>
      </c>
      <c r="P1380" s="1">
        <f>BR1380</f>
        <v>0</v>
      </c>
      <c r="Q1380" s="1">
        <f>BV1380</f>
        <v>0</v>
      </c>
      <c r="R1380" s="1">
        <v>0</v>
      </c>
      <c r="S1380" s="64"/>
      <c r="T1380" s="1">
        <f>SUM(U1380,V1380,X1380,Y1380,Z1380,AA1380,AB1380)</f>
        <v>0</v>
      </c>
      <c r="U1380" s="1">
        <f>CA1380</f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0</v>
      </c>
      <c r="AA1380" s="1">
        <f>CC1380</f>
        <v>0</v>
      </c>
      <c r="AB1380" s="1">
        <f>CB1380</f>
        <v>0</v>
      </c>
      <c r="AC1380" s="64"/>
      <c r="AD1380" s="1"/>
      <c r="AE1380" s="26"/>
      <c r="AF1380" s="1"/>
      <c r="AG1380" s="26"/>
      <c r="AH1380" s="1"/>
      <c r="AI1380" s="26"/>
      <c r="AJ1380" s="1"/>
      <c r="AK1380" s="26"/>
      <c r="AL1380" s="1"/>
      <c r="AM1380" s="26"/>
      <c r="AN1380" s="1"/>
      <c r="AO1380" s="26"/>
      <c r="AP1380" s="1"/>
      <c r="AQ1380" s="26"/>
      <c r="AR1380" s="1"/>
      <c r="AS1380" s="26"/>
      <c r="AT1380" s="1"/>
      <c r="AU1380" s="26"/>
      <c r="AV1380" s="1"/>
      <c r="AW1380" s="26"/>
      <c r="AX1380" s="1"/>
      <c r="AY1380" s="27"/>
      <c r="AZ1380" s="1">
        <v>58</v>
      </c>
      <c r="BA1380" s="26"/>
      <c r="BB1380" s="1"/>
      <c r="BC1380" s="27"/>
      <c r="BD1380" s="1"/>
      <c r="BE1380" s="26"/>
      <c r="BF1380" s="1"/>
      <c r="BG1380" s="26"/>
      <c r="BH1380" s="1"/>
      <c r="BI1380" s="26"/>
      <c r="BJ1380" s="1"/>
      <c r="BK1380" s="26"/>
      <c r="BL1380" s="1"/>
      <c r="BM1380" s="26"/>
      <c r="BN1380" s="1"/>
      <c r="BO1380" s="26"/>
      <c r="BP1380" s="1"/>
      <c r="BQ1380" s="26"/>
      <c r="BR1380" s="1"/>
      <c r="BS1380" s="26"/>
      <c r="BT1380" s="1"/>
      <c r="BU1380" s="26"/>
      <c r="BV1380" s="30"/>
      <c r="BW1380" s="26"/>
      <c r="BX1380" s="30"/>
      <c r="BY1380" s="26"/>
      <c r="BZ1380" s="60"/>
      <c r="CA1380" s="30"/>
      <c r="CB1380" s="30"/>
      <c r="CC1380" s="30"/>
    </row>
    <row r="1381" spans="1:81" s="56" customFormat="1" x14ac:dyDescent="0.35">
      <c r="A1381" s="30" t="s">
        <v>348</v>
      </c>
      <c r="B1381" s="30" t="s">
        <v>61</v>
      </c>
      <c r="C1381" s="30" t="s">
        <v>3459</v>
      </c>
      <c r="D1381" s="30" t="s">
        <v>3460</v>
      </c>
      <c r="E1381" s="30" t="s">
        <v>55</v>
      </c>
      <c r="F1381" s="30">
        <v>999927813</v>
      </c>
      <c r="G1381" s="1">
        <f>(J1381+T1381)-H1381</f>
        <v>27</v>
      </c>
      <c r="H1381" s="1">
        <f>(K1381+L1381+N1381+O1381+P1381+Q1381+R1381)*0.5</f>
        <v>27</v>
      </c>
      <c r="I1381" s="27"/>
      <c r="J1381" s="1">
        <f>SUM(K1381,L1381,N1381,O1381,P1381,Q1381,R1381)</f>
        <v>54</v>
      </c>
      <c r="K1381" s="1">
        <f>SUM(AP1381,BT1381,BX1381)</f>
        <v>0</v>
      </c>
      <c r="L1381" s="1">
        <f>SUM(AD1381,AF1381,AH1381,AL1381,AJ1381,AN1381,AR1381,AT1381,AV1381,AX1381,BB1381,BD1381,BF1381,BH1381,BJ1381,BL1381,AZ1381)</f>
        <v>54</v>
      </c>
      <c r="M1381" s="1">
        <f>COUNT(#REF!,AD1381,AF1381,AH1381,AJ1381,AL1381,AN1381,AR1381,AT1381,AV1381,AX1381,AZ1381,BB1381,BD1381,BF1381,BH1381,BJ1381,BL1381)</f>
        <v>1</v>
      </c>
      <c r="N1381" s="1">
        <f>BN1381+BP1381</f>
        <v>0</v>
      </c>
      <c r="O1381" s="1">
        <v>0</v>
      </c>
      <c r="P1381" s="1">
        <f>BR1381</f>
        <v>0</v>
      </c>
      <c r="Q1381" s="1">
        <f>BV1381</f>
        <v>0</v>
      </c>
      <c r="R1381" s="1">
        <v>0</v>
      </c>
      <c r="S1381" s="64"/>
      <c r="T1381" s="1">
        <f>SUM(U1381,V1381,X1381,Y1381,Z1381,AA1381,AB1381)</f>
        <v>0</v>
      </c>
      <c r="U1381" s="1">
        <f>CA1381</f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f>CC1381</f>
        <v>0</v>
      </c>
      <c r="AB1381" s="1">
        <f>CB1381</f>
        <v>0</v>
      </c>
      <c r="AC1381" s="64"/>
      <c r="AD1381" s="1"/>
      <c r="AE1381" s="26"/>
      <c r="AF1381" s="1"/>
      <c r="AG1381" s="26"/>
      <c r="AH1381" s="1"/>
      <c r="AI1381" s="26"/>
      <c r="AJ1381" s="1"/>
      <c r="AK1381" s="26"/>
      <c r="AL1381" s="1"/>
      <c r="AM1381" s="26"/>
      <c r="AN1381" s="1"/>
      <c r="AO1381" s="26"/>
      <c r="AP1381" s="1"/>
      <c r="AQ1381" s="26"/>
      <c r="AR1381" s="1"/>
      <c r="AS1381" s="26"/>
      <c r="AT1381" s="1"/>
      <c r="AU1381" s="26"/>
      <c r="AV1381" s="1"/>
      <c r="AW1381" s="26"/>
      <c r="AX1381" s="1"/>
      <c r="AY1381" s="26"/>
      <c r="AZ1381" s="1"/>
      <c r="BA1381" s="26"/>
      <c r="BB1381" s="1"/>
      <c r="BC1381" s="26"/>
      <c r="BD1381" s="1">
        <v>54</v>
      </c>
      <c r="BE1381" s="26">
        <v>7</v>
      </c>
      <c r="BF1381" s="1"/>
      <c r="BG1381" s="26"/>
      <c r="BH1381" s="1"/>
      <c r="BI1381" s="26"/>
      <c r="BJ1381" s="1"/>
      <c r="BK1381" s="26"/>
      <c r="BL1381" s="1"/>
      <c r="BM1381" s="26"/>
      <c r="BN1381" s="1"/>
      <c r="BO1381" s="26"/>
      <c r="BP1381" s="1"/>
      <c r="BQ1381" s="26"/>
      <c r="BR1381" s="1"/>
      <c r="BS1381" s="26"/>
      <c r="BT1381" s="1"/>
      <c r="BU1381" s="26"/>
      <c r="BV1381" s="30"/>
      <c r="BW1381" s="26"/>
      <c r="BX1381" s="30"/>
      <c r="BY1381" s="26"/>
      <c r="BZ1381" s="60"/>
      <c r="CA1381" s="30"/>
      <c r="CB1381" s="30"/>
      <c r="CC1381" s="30"/>
    </row>
    <row r="1382" spans="1:81" s="56" customFormat="1" x14ac:dyDescent="0.35">
      <c r="A1382" s="30" t="s">
        <v>348</v>
      </c>
      <c r="B1382" s="1" t="s">
        <v>61</v>
      </c>
      <c r="C1382" s="1" t="s">
        <v>1322</v>
      </c>
      <c r="D1382" s="1" t="s">
        <v>918</v>
      </c>
      <c r="E1382" s="30" t="s">
        <v>55</v>
      </c>
      <c r="F1382" s="1">
        <v>999923803</v>
      </c>
      <c r="G1382" s="1">
        <f>(J1382+T1382)-H1382</f>
        <v>25.5</v>
      </c>
      <c r="H1382" s="1">
        <f>(K1382+L1382+N1382+O1382+P1382+Q1382+R1382)*0.5</f>
        <v>25.5</v>
      </c>
      <c r="I1382" s="27"/>
      <c r="J1382" s="1">
        <f>SUM(K1382,L1382,N1382,O1382,P1382,Q1382,R1382)</f>
        <v>51</v>
      </c>
      <c r="K1382" s="1">
        <f>SUM(AP1382,BT1382,BX1382)</f>
        <v>0</v>
      </c>
      <c r="L1382" s="1">
        <f>SUM(AD1382,AF1382,AH1382,AL1382,AJ1382,AN1382,AR1382,AT1382,AV1382,AX1382,BB1382,BD1382,BF1382,BH1382,BJ1382,BL1382,AZ1382)</f>
        <v>51</v>
      </c>
      <c r="M1382" s="1">
        <f>COUNT(#REF!,AD1382,AF1382,AH1382,AJ1382,AL1382,AN1382,AR1382,AT1382,AV1382,AX1382,AZ1382,BB1382,BD1382,BF1382,BH1382,BJ1382,BL1382)</f>
        <v>1</v>
      </c>
      <c r="N1382" s="1">
        <f>BN1382+BP1382</f>
        <v>0</v>
      </c>
      <c r="O1382" s="1">
        <v>0</v>
      </c>
      <c r="P1382" s="1">
        <f>BR1382</f>
        <v>0</v>
      </c>
      <c r="Q1382" s="1">
        <f>BV1382</f>
        <v>0</v>
      </c>
      <c r="R1382" s="1">
        <v>0</v>
      </c>
      <c r="S1382" s="64"/>
      <c r="T1382" s="1">
        <f>SUM(U1382,V1382,X1382,Y1382,Z1382,AA1382,AB1382)</f>
        <v>0</v>
      </c>
      <c r="U1382" s="1">
        <f>CA1382</f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f>CC1382</f>
        <v>0</v>
      </c>
      <c r="AB1382" s="1">
        <f>CB1382</f>
        <v>0</v>
      </c>
      <c r="AC1382" s="64"/>
      <c r="AD1382" s="1"/>
      <c r="AE1382" s="26"/>
      <c r="AF1382" s="1">
        <v>51</v>
      </c>
      <c r="AG1382" s="26">
        <v>8</v>
      </c>
      <c r="AH1382" s="1"/>
      <c r="AI1382" s="26"/>
      <c r="AJ1382" s="1"/>
      <c r="AK1382" s="26"/>
      <c r="AL1382" s="1"/>
      <c r="AM1382" s="26"/>
      <c r="AN1382" s="1"/>
      <c r="AO1382" s="26"/>
      <c r="AP1382" s="1"/>
      <c r="AQ1382" s="26"/>
      <c r="AR1382" s="1"/>
      <c r="AS1382" s="26"/>
      <c r="AT1382" s="1"/>
      <c r="AU1382" s="26"/>
      <c r="AV1382" s="1"/>
      <c r="AW1382" s="26"/>
      <c r="AX1382" s="1"/>
      <c r="AY1382" s="26"/>
      <c r="AZ1382" s="1"/>
      <c r="BA1382" s="26"/>
      <c r="BB1382" s="1"/>
      <c r="BC1382" s="26"/>
      <c r="BD1382" s="1"/>
      <c r="BE1382" s="26"/>
      <c r="BF1382" s="1"/>
      <c r="BG1382" s="26"/>
      <c r="BH1382" s="1"/>
      <c r="BI1382" s="26"/>
      <c r="BJ1382" s="1"/>
      <c r="BK1382" s="26"/>
      <c r="BL1382" s="1"/>
      <c r="BM1382" s="26"/>
      <c r="BN1382" s="1"/>
      <c r="BO1382" s="26"/>
      <c r="BP1382" s="1"/>
      <c r="BQ1382" s="26"/>
      <c r="BR1382" s="1"/>
      <c r="BS1382" s="26"/>
      <c r="BT1382" s="1"/>
      <c r="BU1382" s="26"/>
      <c r="BV1382" s="30"/>
      <c r="BW1382" s="26"/>
      <c r="BX1382" s="30"/>
      <c r="BY1382" s="26"/>
      <c r="BZ1382" s="60"/>
      <c r="CA1382" s="30"/>
      <c r="CB1382" s="30"/>
      <c r="CC1382" s="30"/>
    </row>
    <row r="1383" spans="1:81" s="56" customFormat="1" x14ac:dyDescent="0.35">
      <c r="A1383" s="30" t="s">
        <v>348</v>
      </c>
      <c r="B1383" s="30" t="s">
        <v>61</v>
      </c>
      <c r="C1383" s="30" t="s">
        <v>2012</v>
      </c>
      <c r="D1383" s="30" t="s">
        <v>2013</v>
      </c>
      <c r="E1383" s="30" t="s">
        <v>55</v>
      </c>
      <c r="F1383" s="30">
        <v>999923322</v>
      </c>
      <c r="G1383" s="1">
        <f>(J1383+T1383)-H1383</f>
        <v>19</v>
      </c>
      <c r="H1383" s="1">
        <f>(K1383+L1383+N1383+O1383+P1383+Q1383+R1383)*0.5</f>
        <v>19</v>
      </c>
      <c r="I1383" s="27"/>
      <c r="J1383" s="1">
        <f>SUM(K1383,L1383,N1383,O1383,P1383,Q1383,R1383)</f>
        <v>38</v>
      </c>
      <c r="K1383" s="1">
        <f>SUM(AP1383,BT1383,BX1383)</f>
        <v>0</v>
      </c>
      <c r="L1383" s="1">
        <f>SUM(AD1383,AF1383,AH1383,AL1383,AJ1383,AN1383,AR1383,AT1383,AV1383,AX1383,BB1383,BD1383,BF1383,BH1383,BJ1383,BL1383,AZ1383)</f>
        <v>38</v>
      </c>
      <c r="M1383" s="1">
        <f>COUNT(#REF!,AD1383,AF1383,AH1383,AJ1383,AL1383,AN1383,AR1383,AT1383,AV1383,AX1383,AZ1383,BB1383,BD1383,BF1383,BH1383,BJ1383,BL1383)</f>
        <v>1</v>
      </c>
      <c r="N1383" s="1">
        <f>BN1383+BP1383</f>
        <v>0</v>
      </c>
      <c r="O1383" s="1">
        <v>0</v>
      </c>
      <c r="P1383" s="1">
        <f>BR1383</f>
        <v>0</v>
      </c>
      <c r="Q1383" s="1">
        <f>BV1383</f>
        <v>0</v>
      </c>
      <c r="R1383" s="1">
        <v>0</v>
      </c>
      <c r="S1383" s="64"/>
      <c r="T1383" s="1">
        <f>SUM(U1383,V1383,X1383,Y1383,Z1383,AA1383,AB1383)</f>
        <v>0</v>
      </c>
      <c r="U1383" s="1">
        <f>CA1383</f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</v>
      </c>
      <c r="AA1383" s="1">
        <f>CC1383</f>
        <v>0</v>
      </c>
      <c r="AB1383" s="1">
        <f>CB1383</f>
        <v>0</v>
      </c>
      <c r="AC1383" s="64"/>
      <c r="AD1383" s="1"/>
      <c r="AE1383" s="26"/>
      <c r="AF1383" s="1"/>
      <c r="AG1383" s="26"/>
      <c r="AH1383" s="1"/>
      <c r="AI1383" s="26"/>
      <c r="AJ1383" s="1"/>
      <c r="AK1383" s="26"/>
      <c r="AL1383" s="1"/>
      <c r="AM1383" s="26"/>
      <c r="AN1383" s="1"/>
      <c r="AO1383" s="26"/>
      <c r="AP1383" s="1"/>
      <c r="AQ1383" s="26"/>
      <c r="AR1383" s="1"/>
      <c r="AS1383" s="26"/>
      <c r="AT1383" s="1"/>
      <c r="AU1383" s="26"/>
      <c r="AV1383" s="1"/>
      <c r="AW1383" s="26"/>
      <c r="AX1383" s="1"/>
      <c r="AY1383" s="26"/>
      <c r="AZ1383" s="1"/>
      <c r="BA1383" s="26"/>
      <c r="BB1383" s="1"/>
      <c r="BC1383" s="26"/>
      <c r="BD1383" s="1">
        <v>38</v>
      </c>
      <c r="BE1383" s="26" t="s">
        <v>94</v>
      </c>
      <c r="BF1383" s="1"/>
      <c r="BG1383" s="26"/>
      <c r="BH1383" s="1"/>
      <c r="BI1383" s="26"/>
      <c r="BJ1383" s="1"/>
      <c r="BK1383" s="26"/>
      <c r="BL1383" s="1"/>
      <c r="BM1383" s="26"/>
      <c r="BN1383" s="1"/>
      <c r="BO1383" s="26"/>
      <c r="BP1383" s="1"/>
      <c r="BQ1383" s="26"/>
      <c r="BR1383" s="1"/>
      <c r="BS1383" s="26"/>
      <c r="BT1383" s="1"/>
      <c r="BU1383" s="26"/>
      <c r="BV1383" s="30"/>
      <c r="BW1383" s="26"/>
      <c r="BX1383" s="30"/>
      <c r="BY1383" s="26"/>
      <c r="BZ1383" s="60"/>
      <c r="CA1383" s="30"/>
      <c r="CB1383" s="30"/>
      <c r="CC1383" s="30"/>
    </row>
    <row r="1384" spans="1:81" s="56" customFormat="1" x14ac:dyDescent="0.35">
      <c r="A1384" s="30" t="s">
        <v>348</v>
      </c>
      <c r="B1384" s="1" t="s">
        <v>61</v>
      </c>
      <c r="C1384" s="1" t="s">
        <v>297</v>
      </c>
      <c r="D1384" s="1" t="s">
        <v>3451</v>
      </c>
      <c r="E1384" s="1" t="s">
        <v>55</v>
      </c>
      <c r="F1384" s="1">
        <v>999927801</v>
      </c>
      <c r="G1384" s="1">
        <f>(J1384+T1384)-H1384</f>
        <v>15</v>
      </c>
      <c r="H1384" s="1">
        <f>(K1384+L1384+N1384+O1384+P1384+Q1384+R1384)*0.5</f>
        <v>15</v>
      </c>
      <c r="I1384" s="27"/>
      <c r="J1384" s="1">
        <f>SUM(K1384,L1384,N1384,O1384,P1384,Q1384,R1384)</f>
        <v>30</v>
      </c>
      <c r="K1384" s="1">
        <f>SUM(AP1384,BT1384,BX1384)</f>
        <v>0</v>
      </c>
      <c r="L1384" s="1">
        <f>SUM(AD1384,AF1384,AH1384,AL1384,AJ1384,AN1384,AR1384,AT1384,AV1384,AX1384,BB1384,BD1384,BF1384,BH1384,BJ1384,BL1384,AZ1384)</f>
        <v>30</v>
      </c>
      <c r="M1384" s="1">
        <f>COUNT(#REF!,AD1384,AF1384,AH1384,AJ1384,AL1384,AN1384,AR1384,AT1384,AV1384,AX1384,AZ1384,BB1384,BD1384,BF1384,BH1384,BJ1384,BL1384)</f>
        <v>1</v>
      </c>
      <c r="N1384" s="1">
        <f>BN1384+BP1384</f>
        <v>0</v>
      </c>
      <c r="O1384" s="1">
        <v>0</v>
      </c>
      <c r="P1384" s="1">
        <f>BR1384</f>
        <v>0</v>
      </c>
      <c r="Q1384" s="1">
        <f>BV1384</f>
        <v>0</v>
      </c>
      <c r="R1384" s="1">
        <v>0</v>
      </c>
      <c r="S1384" s="64"/>
      <c r="T1384" s="1">
        <f>SUM(U1384,V1384,X1384,Y1384,Z1384,AA1384,AB1384)</f>
        <v>0</v>
      </c>
      <c r="U1384" s="1">
        <f>CA1384</f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1">
        <f>CC1384</f>
        <v>0</v>
      </c>
      <c r="AB1384" s="1">
        <f>CB1384</f>
        <v>0</v>
      </c>
      <c r="AC1384" s="64"/>
      <c r="AD1384" s="1"/>
      <c r="AE1384" s="26"/>
      <c r="AF1384" s="1"/>
      <c r="AG1384" s="26"/>
      <c r="AH1384" s="1"/>
      <c r="AI1384" s="26"/>
      <c r="AJ1384" s="1"/>
      <c r="AK1384" s="26"/>
      <c r="AL1384" s="1"/>
      <c r="AM1384" s="26"/>
      <c r="AN1384" s="1"/>
      <c r="AO1384" s="26"/>
      <c r="AP1384" s="1"/>
      <c r="AQ1384" s="26"/>
      <c r="AR1384" s="1"/>
      <c r="AS1384" s="26"/>
      <c r="AT1384" s="1"/>
      <c r="AU1384" s="26"/>
      <c r="AV1384" s="1"/>
      <c r="AW1384" s="26"/>
      <c r="AX1384" s="1"/>
      <c r="AY1384" s="26"/>
      <c r="AZ1384" s="1"/>
      <c r="BA1384" s="26"/>
      <c r="BB1384" s="1"/>
      <c r="BC1384" s="26"/>
      <c r="BD1384" s="1"/>
      <c r="BE1384" s="26"/>
      <c r="BF1384" s="1"/>
      <c r="BG1384" s="26"/>
      <c r="BH1384" s="1">
        <v>30</v>
      </c>
      <c r="BI1384" s="26">
        <v>1</v>
      </c>
      <c r="BJ1384" s="1"/>
      <c r="BK1384" s="26"/>
      <c r="BL1384" s="1"/>
      <c r="BM1384" s="26"/>
      <c r="BN1384" s="1"/>
      <c r="BO1384" s="26"/>
      <c r="BP1384" s="1"/>
      <c r="BQ1384" s="26"/>
      <c r="BR1384" s="1"/>
      <c r="BS1384" s="26"/>
      <c r="BT1384" s="1"/>
      <c r="BU1384" s="26"/>
      <c r="BV1384" s="30"/>
      <c r="BW1384" s="26"/>
      <c r="BX1384" s="30"/>
      <c r="BY1384" s="26"/>
      <c r="BZ1384" s="60"/>
      <c r="CA1384" s="30"/>
      <c r="CB1384" s="30"/>
      <c r="CC1384" s="30"/>
    </row>
    <row r="1385" spans="1:81" s="56" customFormat="1" x14ac:dyDescent="0.35">
      <c r="A1385" s="30" t="s">
        <v>348</v>
      </c>
      <c r="B1385" s="1" t="s">
        <v>61</v>
      </c>
      <c r="C1385" s="1" t="s">
        <v>3504</v>
      </c>
      <c r="D1385" s="1" t="s">
        <v>3503</v>
      </c>
      <c r="E1385" s="1" t="s">
        <v>55</v>
      </c>
      <c r="F1385" s="1">
        <v>999927919</v>
      </c>
      <c r="G1385" s="1">
        <f>(J1385+T1385)-H1385</f>
        <v>15</v>
      </c>
      <c r="H1385" s="1">
        <f>(K1385+L1385+N1385+O1385+P1385+Q1385+R1385)*0.5</f>
        <v>15</v>
      </c>
      <c r="I1385" s="27"/>
      <c r="J1385" s="1">
        <f>SUM(K1385,L1385,N1385,O1385,P1385,Q1385,R1385)</f>
        <v>30</v>
      </c>
      <c r="K1385" s="1">
        <f>SUM(AP1385,BT1385,BX1385)</f>
        <v>0</v>
      </c>
      <c r="L1385" s="1">
        <f>SUM(AD1385,AF1385,AH1385,AL1385,AJ1385,AN1385,AR1385,AT1385,AV1385,AX1385,BB1385,BD1385,BF1385,BH1385,BJ1385,BL1385,AZ1385)</f>
        <v>30</v>
      </c>
      <c r="M1385" s="1">
        <f>COUNT(#REF!,AD1385,AF1385,AH1385,AJ1385,AL1385,AN1385,AR1385,AT1385,AV1385,AX1385,AZ1385,BB1385,BD1385,BF1385,BH1385,BJ1385,BL1385)</f>
        <v>1</v>
      </c>
      <c r="N1385" s="1">
        <f>BN1385+BP1385</f>
        <v>0</v>
      </c>
      <c r="O1385" s="1">
        <v>0</v>
      </c>
      <c r="P1385" s="1">
        <f>BR1385</f>
        <v>0</v>
      </c>
      <c r="Q1385" s="1">
        <f>BV1385</f>
        <v>0</v>
      </c>
      <c r="R1385" s="1">
        <v>0</v>
      </c>
      <c r="S1385" s="64"/>
      <c r="T1385" s="1">
        <f>SUM(U1385,V1385,X1385,Y1385,Z1385,AA1385,AB1385)</f>
        <v>0</v>
      </c>
      <c r="U1385" s="1">
        <f>CA1385</f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f>CC1385</f>
        <v>0</v>
      </c>
      <c r="AB1385" s="1">
        <f>CB1385</f>
        <v>0</v>
      </c>
      <c r="AC1385" s="64"/>
      <c r="AD1385" s="1"/>
      <c r="AE1385" s="26"/>
      <c r="AF1385" s="1"/>
      <c r="AG1385" s="26"/>
      <c r="AH1385" s="1"/>
      <c r="AI1385" s="26"/>
      <c r="AJ1385" s="1"/>
      <c r="AK1385" s="26"/>
      <c r="AL1385" s="1"/>
      <c r="AM1385" s="26"/>
      <c r="AN1385" s="1"/>
      <c r="AO1385" s="26"/>
      <c r="AP1385" s="1"/>
      <c r="AQ1385" s="26"/>
      <c r="AR1385" s="1"/>
      <c r="AS1385" s="26"/>
      <c r="AT1385" s="1"/>
      <c r="AU1385" s="26"/>
      <c r="AV1385" s="1"/>
      <c r="AW1385" s="26"/>
      <c r="AX1385" s="1"/>
      <c r="AY1385" s="26"/>
      <c r="AZ1385" s="1"/>
      <c r="BA1385" s="26"/>
      <c r="BB1385" s="1"/>
      <c r="BC1385" s="26"/>
      <c r="BD1385" s="1"/>
      <c r="BE1385" s="26"/>
      <c r="BF1385" s="1"/>
      <c r="BG1385" s="26"/>
      <c r="BH1385" s="1">
        <v>30</v>
      </c>
      <c r="BI1385" s="26">
        <v>1</v>
      </c>
      <c r="BJ1385" s="1"/>
      <c r="BK1385" s="26"/>
      <c r="BL1385" s="1"/>
      <c r="BM1385" s="26"/>
      <c r="BN1385" s="1"/>
      <c r="BO1385" s="26"/>
      <c r="BP1385" s="1"/>
      <c r="BQ1385" s="26"/>
      <c r="BR1385" s="1"/>
      <c r="BS1385" s="26"/>
      <c r="BT1385" s="1"/>
      <c r="BU1385" s="26"/>
      <c r="BV1385" s="30"/>
      <c r="BW1385" s="26"/>
      <c r="BX1385" s="30"/>
      <c r="BY1385" s="26"/>
      <c r="BZ1385" s="60"/>
      <c r="CA1385" s="30"/>
      <c r="CB1385" s="30"/>
      <c r="CC1385" s="30"/>
    </row>
    <row r="1386" spans="1:81" s="56" customFormat="1" x14ac:dyDescent="0.35">
      <c r="A1386" s="1" t="s">
        <v>348</v>
      </c>
      <c r="B1386" s="1" t="s">
        <v>61</v>
      </c>
      <c r="C1386" s="1" t="s">
        <v>368</v>
      </c>
      <c r="D1386" s="1" t="s">
        <v>1828</v>
      </c>
      <c r="E1386" s="1" t="s">
        <v>55</v>
      </c>
      <c r="F1386" s="1">
        <v>999925248</v>
      </c>
      <c r="G1386" s="1">
        <f>(J1386+T1386)-H1386</f>
        <v>0</v>
      </c>
      <c r="H1386" s="1"/>
      <c r="I1386" s="27"/>
      <c r="J1386" s="1">
        <f>SUM(K1386,L1386,N1386,O1386,P1386,Q1386,R1386)</f>
        <v>0</v>
      </c>
      <c r="K1386" s="1">
        <f>SUM(AP1386,BT1386,BX1386)</f>
        <v>0</v>
      </c>
      <c r="L1386" s="1">
        <f>SUM(AD1386,AF1386,AH1386,AL1386,AJ1386,AN1386,AR1386,AT1386,AV1386,AX1386,BB1386,BD1386,BF1386,BH1386,BJ1386,BL1386,AZ1386)</f>
        <v>0</v>
      </c>
      <c r="M1386" s="1">
        <f>COUNT(#REF!,AD1386,AF1386,AH1386,AJ1386,AL1386,AN1386,AR1386,AT1386,AV1386,AX1386,AZ1386,BB1386,BD1386,BF1386,BH1386,BJ1386,BL1386)</f>
        <v>0</v>
      </c>
      <c r="N1386" s="1">
        <f>BN1386+BP1386</f>
        <v>0</v>
      </c>
      <c r="O1386" s="1">
        <v>0</v>
      </c>
      <c r="P1386" s="1">
        <f>BR1386</f>
        <v>0</v>
      </c>
      <c r="Q1386" s="1">
        <f>BV1386</f>
        <v>0</v>
      </c>
      <c r="R1386" s="1">
        <v>0</v>
      </c>
      <c r="S1386" s="64"/>
      <c r="T1386" s="1">
        <f>SUM(U1386,V1386,X1386,Y1386,Z1386,AA1386,AB1386)</f>
        <v>0</v>
      </c>
      <c r="U1386" s="1">
        <f>CA1386</f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f>CC1386</f>
        <v>0</v>
      </c>
      <c r="AB1386" s="1">
        <f>CB1386</f>
        <v>0</v>
      </c>
      <c r="AC1386" s="64"/>
      <c r="AD1386" s="1"/>
      <c r="AE1386" s="26"/>
      <c r="AF1386" s="1"/>
      <c r="AG1386" s="26"/>
      <c r="AH1386" s="1"/>
      <c r="AI1386" s="26"/>
      <c r="AJ1386" s="1"/>
      <c r="AK1386" s="26"/>
      <c r="AL1386" s="1"/>
      <c r="AM1386" s="26"/>
      <c r="AN1386" s="1"/>
      <c r="AO1386" s="26"/>
      <c r="AP1386" s="1"/>
      <c r="AQ1386" s="26"/>
      <c r="AR1386" s="1"/>
      <c r="AS1386" s="26"/>
      <c r="AT1386" s="1"/>
      <c r="AU1386" s="26"/>
      <c r="AV1386" s="1"/>
      <c r="AW1386" s="26"/>
      <c r="AX1386" s="1"/>
      <c r="AY1386" s="26"/>
      <c r="AZ1386" s="1"/>
      <c r="BA1386" s="26"/>
      <c r="BB1386" s="1"/>
      <c r="BC1386" s="26"/>
      <c r="BD1386" s="1"/>
      <c r="BE1386" s="26"/>
      <c r="BF1386" s="1"/>
      <c r="BG1386" s="26"/>
      <c r="BH1386" s="1"/>
      <c r="BI1386" s="26"/>
      <c r="BJ1386" s="1"/>
      <c r="BK1386" s="26"/>
      <c r="BL1386" s="1"/>
      <c r="BM1386" s="26"/>
      <c r="BN1386" s="1"/>
      <c r="BO1386" s="26"/>
      <c r="BP1386" s="1"/>
      <c r="BQ1386" s="26"/>
      <c r="BR1386" s="1"/>
      <c r="BS1386" s="26"/>
      <c r="BT1386" s="1"/>
      <c r="BU1386" s="26"/>
      <c r="BV1386" s="30"/>
      <c r="BW1386" s="26"/>
      <c r="BX1386" s="30"/>
      <c r="BY1386" s="26"/>
      <c r="BZ1386" s="60"/>
      <c r="CA1386" s="30"/>
      <c r="CB1386" s="30"/>
      <c r="CC1386" s="30"/>
    </row>
    <row r="1387" spans="1:81" s="56" customFormat="1" x14ac:dyDescent="0.35">
      <c r="A1387" s="32" t="s">
        <v>307</v>
      </c>
      <c r="B1387" s="32" t="s">
        <v>308</v>
      </c>
      <c r="C1387" s="32" t="s">
        <v>309</v>
      </c>
      <c r="D1387" s="32" t="s">
        <v>310</v>
      </c>
      <c r="E1387" s="32" t="s">
        <v>71</v>
      </c>
      <c r="F1387" s="32">
        <v>999861810</v>
      </c>
      <c r="G1387" s="1">
        <f>(J1387+T1387)-H1387</f>
        <v>45</v>
      </c>
      <c r="H1387" s="1"/>
      <c r="I1387" s="27"/>
      <c r="J1387" s="1">
        <f>SUM(K1387,L1387,N1387,O1387,P1387,Q1387,R1387)</f>
        <v>45</v>
      </c>
      <c r="K1387" s="1">
        <f>SUM(AP1387,BT1387,BX1387)</f>
        <v>0</v>
      </c>
      <c r="L1387" s="1">
        <f>SUM(AD1387,AF1387,AH1387,AL1387,AJ1387,AN1387,AR1387,AT1387,AV1387,AX1387,BB1387,BD1387,BF1387,BH1387,BJ1387,BL1387,AZ1387)</f>
        <v>45</v>
      </c>
      <c r="M1387" s="1">
        <f>COUNT(#REF!,AD1387,AF1387,AH1387,AJ1387,AL1387,AN1387,AR1387,AT1387,AV1387,AX1387,AZ1387,BB1387,BD1387,BF1387,BH1387,BJ1387,BL1387)</f>
        <v>1</v>
      </c>
      <c r="N1387" s="1">
        <f>BN1387+BP1387</f>
        <v>0</v>
      </c>
      <c r="O1387" s="1">
        <v>0</v>
      </c>
      <c r="P1387" s="1">
        <f>BR1387</f>
        <v>0</v>
      </c>
      <c r="Q1387" s="1">
        <f>BV1387</f>
        <v>0</v>
      </c>
      <c r="R1387" s="1">
        <v>0</v>
      </c>
      <c r="S1387" s="64"/>
      <c r="T1387" s="1">
        <f>SUM(U1387,V1387,X1387,Y1387,Z1387,AA1387,AB1387)</f>
        <v>0</v>
      </c>
      <c r="U1387" s="1">
        <f>CA1387</f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f>CC1387</f>
        <v>0</v>
      </c>
      <c r="AB1387" s="1">
        <f>CB1387</f>
        <v>0</v>
      </c>
      <c r="AC1387" s="64"/>
      <c r="AD1387" s="1"/>
      <c r="AE1387" s="26"/>
      <c r="AF1387" s="1"/>
      <c r="AG1387" s="26"/>
      <c r="AH1387" s="1"/>
      <c r="AI1387" s="26"/>
      <c r="AJ1387" s="1"/>
      <c r="AK1387" s="26"/>
      <c r="AL1387" s="1"/>
      <c r="AM1387" s="26"/>
      <c r="AN1387" s="1"/>
      <c r="AO1387" s="26"/>
      <c r="AP1387" s="1"/>
      <c r="AQ1387" s="26"/>
      <c r="AR1387" s="1"/>
      <c r="AS1387" s="26"/>
      <c r="AT1387" s="1"/>
      <c r="AU1387" s="26"/>
      <c r="AV1387" s="1"/>
      <c r="AW1387" s="26"/>
      <c r="AX1387" s="1"/>
      <c r="AY1387" s="26"/>
      <c r="AZ1387" s="1"/>
      <c r="BA1387" s="26"/>
      <c r="BB1387" s="1"/>
      <c r="BC1387" s="26"/>
      <c r="BD1387" s="1"/>
      <c r="BE1387" s="26"/>
      <c r="BF1387" s="1">
        <v>45</v>
      </c>
      <c r="BG1387" s="26">
        <v>2</v>
      </c>
      <c r="BH1387" s="1"/>
      <c r="BI1387" s="26"/>
      <c r="BJ1387" s="1"/>
      <c r="BK1387" s="26"/>
      <c r="BL1387" s="1"/>
      <c r="BM1387" s="26"/>
      <c r="BN1387" s="1"/>
      <c r="BO1387" s="26"/>
      <c r="BP1387" s="1"/>
      <c r="BQ1387" s="26"/>
      <c r="BR1387" s="1"/>
      <c r="BS1387" s="26"/>
      <c r="BT1387" s="1"/>
      <c r="BU1387" s="26"/>
      <c r="BV1387" s="30"/>
      <c r="BW1387" s="26"/>
      <c r="BX1387" s="30"/>
      <c r="BY1387" s="26"/>
      <c r="BZ1387" s="60"/>
      <c r="CA1387" s="30"/>
      <c r="CB1387" s="30"/>
      <c r="CC1387" s="30"/>
    </row>
    <row r="1388" spans="1:81" s="56" customFormat="1" x14ac:dyDescent="0.35">
      <c r="A1388" s="1" t="s">
        <v>56</v>
      </c>
      <c r="B1388" s="30" t="s">
        <v>52</v>
      </c>
      <c r="C1388" s="30" t="s">
        <v>925</v>
      </c>
      <c r="D1388" s="30" t="s">
        <v>177</v>
      </c>
      <c r="E1388" s="30" t="s">
        <v>71</v>
      </c>
      <c r="F1388" s="1">
        <v>999914453</v>
      </c>
      <c r="G1388" s="1">
        <f>(J1388+T1388)-H1388</f>
        <v>1091</v>
      </c>
      <c r="H1388" s="1"/>
      <c r="I1388" s="27"/>
      <c r="J1388" s="1">
        <f>SUM(K1388,L1388,N1388,O1388,P1388,Q1388,R1388)</f>
        <v>728</v>
      </c>
      <c r="K1388" s="1">
        <f>SUM(AP1388,BT1388,BX1388)</f>
        <v>0</v>
      </c>
      <c r="L1388" s="1">
        <f>SUM(AD1388,AF1388,AH1388,AL1388,AJ1388,AN1388,AR1388,AT1388,AV1388,AX1388,BB1388,BD1388,BF1388,BH1388,BJ1388,BL1388,AZ1388)</f>
        <v>360</v>
      </c>
      <c r="M1388" s="1">
        <f>COUNT(#REF!,AD1388,AF1388,AH1388,AJ1388,AL1388,AN1388,AR1388,AT1388,AV1388,AX1388,AZ1388,BB1388,BD1388,BF1388,BH1388,BJ1388,BL1388)</f>
        <v>3</v>
      </c>
      <c r="N1388" s="1">
        <f>BN1388+BP1388</f>
        <v>140</v>
      </c>
      <c r="O1388" s="1">
        <v>0</v>
      </c>
      <c r="P1388" s="1">
        <f>BR1388</f>
        <v>78</v>
      </c>
      <c r="Q1388" s="1">
        <f>BV1388</f>
        <v>150</v>
      </c>
      <c r="R1388" s="1">
        <v>0</v>
      </c>
      <c r="S1388" s="64"/>
      <c r="T1388" s="1">
        <f>SUM(U1388,V1388,X1388,Y1388,Z1388,AA1388,AB1388)</f>
        <v>363</v>
      </c>
      <c r="U1388" s="1">
        <f>CA1388</f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0</v>
      </c>
      <c r="AA1388" s="1">
        <f>CC1388</f>
        <v>113</v>
      </c>
      <c r="AB1388" s="1">
        <f>CB1388</f>
        <v>250</v>
      </c>
      <c r="AC1388" s="64"/>
      <c r="AD1388" s="1"/>
      <c r="AE1388" s="26"/>
      <c r="AF1388" s="1"/>
      <c r="AG1388" s="26"/>
      <c r="AH1388" s="1">
        <v>120</v>
      </c>
      <c r="AI1388" s="26">
        <v>1</v>
      </c>
      <c r="AJ1388" s="1"/>
      <c r="AK1388" s="26"/>
      <c r="AL1388" s="1"/>
      <c r="AM1388" s="26"/>
      <c r="AN1388" s="1"/>
      <c r="AO1388" s="26"/>
      <c r="AP1388" s="1"/>
      <c r="AQ1388" s="26"/>
      <c r="AR1388" s="1"/>
      <c r="AS1388" s="26"/>
      <c r="AT1388" s="1"/>
      <c r="AU1388" s="26"/>
      <c r="AV1388" s="1">
        <v>120</v>
      </c>
      <c r="AW1388" s="26">
        <v>1</v>
      </c>
      <c r="AX1388" s="1"/>
      <c r="AY1388" s="26"/>
      <c r="AZ1388" s="1"/>
      <c r="BA1388" s="26"/>
      <c r="BB1388" s="1">
        <v>120</v>
      </c>
      <c r="BC1388" s="26">
        <v>1</v>
      </c>
      <c r="BD1388" s="1"/>
      <c r="BE1388" s="26"/>
      <c r="BF1388" s="1"/>
      <c r="BG1388" s="26"/>
      <c r="BH1388" s="1"/>
      <c r="BI1388" s="26"/>
      <c r="BJ1388" s="1"/>
      <c r="BK1388" s="26"/>
      <c r="BL1388" s="1"/>
      <c r="BM1388" s="26"/>
      <c r="BN1388" s="1"/>
      <c r="BO1388" s="26"/>
      <c r="BP1388" s="1">
        <v>140</v>
      </c>
      <c r="BQ1388" s="26">
        <v>1</v>
      </c>
      <c r="BR1388" s="1">
        <v>78</v>
      </c>
      <c r="BS1388" s="26">
        <v>6</v>
      </c>
      <c r="BT1388" s="1"/>
      <c r="BU1388" s="26"/>
      <c r="BV1388" s="30">
        <v>150</v>
      </c>
      <c r="BW1388" s="26">
        <v>2</v>
      </c>
      <c r="BX1388" s="30"/>
      <c r="BY1388" s="26"/>
      <c r="BZ1388" s="60"/>
      <c r="CA1388" s="30"/>
      <c r="CB1388" s="30">
        <v>250</v>
      </c>
      <c r="CC1388" s="30">
        <v>113</v>
      </c>
    </row>
    <row r="1389" spans="1:81" s="56" customFormat="1" x14ac:dyDescent="0.35">
      <c r="A1389" s="1" t="s">
        <v>56</v>
      </c>
      <c r="B1389" s="30" t="s">
        <v>52</v>
      </c>
      <c r="C1389" s="30" t="s">
        <v>511</v>
      </c>
      <c r="D1389" s="30" t="s">
        <v>789</v>
      </c>
      <c r="E1389" s="30" t="s">
        <v>71</v>
      </c>
      <c r="F1389" s="1">
        <v>999908593</v>
      </c>
      <c r="G1389" s="1">
        <f>(J1389+T1389)-H1389</f>
        <v>905</v>
      </c>
      <c r="H1389" s="1"/>
      <c r="I1389" s="27"/>
      <c r="J1389" s="1">
        <f>SUM(K1389,L1389,N1389,O1389,P1389,Q1389,R1389)</f>
        <v>705</v>
      </c>
      <c r="K1389" s="1">
        <f>SUM(AP1389,BT1389,BX1389)</f>
        <v>100</v>
      </c>
      <c r="L1389" s="1">
        <f>SUM(AD1389,AF1389,AH1389,AL1389,AJ1389,AN1389,AR1389,AT1389,AV1389,AX1389,BB1389,BD1389,BF1389,BH1389,BJ1389,BL1389,AZ1389)</f>
        <v>210</v>
      </c>
      <c r="M1389" s="1">
        <f>COUNT(#REF!,AD1389,AF1389,AH1389,AJ1389,AL1389,AN1389,AR1389,AT1389,AV1389,AX1389,AZ1389,BB1389,BD1389,BF1389,BH1389,BJ1389,BL1389)</f>
        <v>2</v>
      </c>
      <c r="N1389" s="1">
        <f>BN1389+BP1389</f>
        <v>105</v>
      </c>
      <c r="O1389" s="1">
        <v>0</v>
      </c>
      <c r="P1389" s="1">
        <f>BR1389</f>
        <v>90</v>
      </c>
      <c r="Q1389" s="1">
        <f>BV1389</f>
        <v>200</v>
      </c>
      <c r="R1389" s="1">
        <v>0</v>
      </c>
      <c r="S1389" s="64"/>
      <c r="T1389" s="1">
        <f>SUM(U1389,V1389,X1389,Y1389,Z1389,AA1389,AB1389)</f>
        <v>200</v>
      </c>
      <c r="U1389" s="1">
        <f>CA1389</f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f>CC1389</f>
        <v>200</v>
      </c>
      <c r="AB1389" s="1">
        <f>CB1389</f>
        <v>0</v>
      </c>
      <c r="AC1389" s="64"/>
      <c r="AD1389" s="1"/>
      <c r="AE1389" s="26"/>
      <c r="AF1389" s="1"/>
      <c r="AG1389" s="26"/>
      <c r="AH1389" s="1"/>
      <c r="AI1389" s="26"/>
      <c r="AJ1389" s="1"/>
      <c r="AK1389" s="26"/>
      <c r="AL1389" s="1"/>
      <c r="AM1389" s="26"/>
      <c r="AN1389" s="1"/>
      <c r="AO1389" s="26"/>
      <c r="AP1389" s="1"/>
      <c r="AQ1389" s="26"/>
      <c r="AR1389" s="1"/>
      <c r="AS1389" s="26"/>
      <c r="AT1389" s="1"/>
      <c r="AU1389" s="26"/>
      <c r="AV1389" s="1"/>
      <c r="AW1389" s="26"/>
      <c r="AX1389" s="1"/>
      <c r="AY1389" s="26"/>
      <c r="AZ1389" s="1">
        <v>120</v>
      </c>
      <c r="BA1389" s="26"/>
      <c r="BB1389" s="1"/>
      <c r="BC1389" s="26"/>
      <c r="BD1389" s="1">
        <v>90</v>
      </c>
      <c r="BE1389" s="26">
        <v>2</v>
      </c>
      <c r="BF1389" s="1"/>
      <c r="BG1389" s="26"/>
      <c r="BH1389" s="1"/>
      <c r="BI1389" s="26"/>
      <c r="BJ1389" s="1"/>
      <c r="BK1389" s="26"/>
      <c r="BL1389" s="1"/>
      <c r="BM1389" s="26"/>
      <c r="BN1389" s="1"/>
      <c r="BO1389" s="26"/>
      <c r="BP1389" s="1">
        <v>105</v>
      </c>
      <c r="BQ1389" s="26">
        <v>2</v>
      </c>
      <c r="BR1389" s="1">
        <v>90</v>
      </c>
      <c r="BS1389" s="26">
        <v>4</v>
      </c>
      <c r="BT1389" s="1">
        <v>100</v>
      </c>
      <c r="BU1389" s="26">
        <v>1</v>
      </c>
      <c r="BV1389" s="30">
        <v>200</v>
      </c>
      <c r="BW1389" s="26">
        <v>1</v>
      </c>
      <c r="BX1389" s="30"/>
      <c r="BY1389" s="26"/>
      <c r="BZ1389" s="60"/>
      <c r="CA1389" s="30"/>
      <c r="CB1389" s="30"/>
      <c r="CC1389" s="30">
        <v>200</v>
      </c>
    </row>
    <row r="1390" spans="1:81" s="56" customFormat="1" x14ac:dyDescent="0.35">
      <c r="A1390" s="1" t="s">
        <v>56</v>
      </c>
      <c r="B1390" s="1" t="s">
        <v>52</v>
      </c>
      <c r="C1390" s="1" t="s">
        <v>1005</v>
      </c>
      <c r="D1390" s="1" t="s">
        <v>111</v>
      </c>
      <c r="E1390" s="1" t="s">
        <v>71</v>
      </c>
      <c r="F1390" s="1">
        <v>999916398</v>
      </c>
      <c r="G1390" s="1">
        <f>(J1390+T1390)-H1390</f>
        <v>684</v>
      </c>
      <c r="H1390" s="30"/>
      <c r="I1390" s="27"/>
      <c r="J1390" s="1">
        <f>SUM(K1390,L1390,N1390,O1390,P1390,Q1390,R1390)</f>
        <v>534</v>
      </c>
      <c r="K1390" s="1">
        <f>SUM(AP1390,BT1390,BX1390)</f>
        <v>100</v>
      </c>
      <c r="L1390" s="1">
        <f>SUM(AD1390,AF1390,AH1390,AL1390,AJ1390,AN1390,AR1390,AT1390,AV1390,AX1390,BB1390,BD1390,BF1390,BH1390,BJ1390,BL1390,AZ1390)</f>
        <v>136</v>
      </c>
      <c r="M1390" s="1">
        <f>COUNT(#REF!,AD1390,AF1390,AH1390,AJ1390,AL1390,AN1390,AR1390,AT1390,AV1390,AX1390,AZ1390,BB1390,BD1390,BF1390,BH1390,BJ1390,BL1390)</f>
        <v>2</v>
      </c>
      <c r="N1390" s="1">
        <f>BN1390+BP1390</f>
        <v>79</v>
      </c>
      <c r="O1390" s="1">
        <v>0</v>
      </c>
      <c r="P1390" s="1">
        <f>BR1390</f>
        <v>120</v>
      </c>
      <c r="Q1390" s="1">
        <f>BV1390</f>
        <v>99</v>
      </c>
      <c r="R1390" s="1">
        <v>0</v>
      </c>
      <c r="S1390" s="64"/>
      <c r="T1390" s="1">
        <f>SUM(U1390,V1390,X1390,Y1390,Z1390,AA1390,AB1390)</f>
        <v>150</v>
      </c>
      <c r="U1390" s="1">
        <f>CA1390</f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</v>
      </c>
      <c r="AA1390" s="1">
        <f>CC1390</f>
        <v>150</v>
      </c>
      <c r="AB1390" s="1">
        <f>CB1390</f>
        <v>0</v>
      </c>
      <c r="AC1390" s="64"/>
      <c r="AD1390" s="1"/>
      <c r="AE1390" s="26"/>
      <c r="AF1390" s="1"/>
      <c r="AG1390" s="26"/>
      <c r="AH1390" s="1"/>
      <c r="AI1390" s="26"/>
      <c r="AJ1390" s="1"/>
      <c r="AK1390" s="26"/>
      <c r="AL1390" s="1"/>
      <c r="AM1390" s="26"/>
      <c r="AN1390" s="1">
        <v>68</v>
      </c>
      <c r="AO1390" s="26">
        <v>3</v>
      </c>
      <c r="AP1390" s="1"/>
      <c r="AQ1390" s="26"/>
      <c r="AR1390" s="1"/>
      <c r="AS1390" s="26"/>
      <c r="AT1390" s="1"/>
      <c r="AU1390" s="26"/>
      <c r="AV1390" s="1">
        <v>68</v>
      </c>
      <c r="AW1390" s="26">
        <v>3</v>
      </c>
      <c r="AX1390" s="1"/>
      <c r="AY1390" s="26"/>
      <c r="AZ1390" s="1"/>
      <c r="BA1390" s="26"/>
      <c r="BB1390" s="1"/>
      <c r="BC1390" s="26"/>
      <c r="BD1390" s="1"/>
      <c r="BE1390" s="26"/>
      <c r="BF1390" s="1"/>
      <c r="BG1390" s="26"/>
      <c r="BH1390" s="1"/>
      <c r="BI1390" s="26"/>
      <c r="BJ1390" s="1"/>
      <c r="BK1390" s="26"/>
      <c r="BL1390" s="1"/>
      <c r="BM1390" s="26"/>
      <c r="BN1390" s="1">
        <v>79</v>
      </c>
      <c r="BO1390" s="26">
        <v>3</v>
      </c>
      <c r="BP1390" s="1"/>
      <c r="BQ1390" s="26"/>
      <c r="BR1390" s="1">
        <v>120</v>
      </c>
      <c r="BS1390" s="26">
        <v>2</v>
      </c>
      <c r="BT1390" s="1"/>
      <c r="BU1390" s="26"/>
      <c r="BV1390" s="30">
        <v>99</v>
      </c>
      <c r="BW1390" s="26">
        <v>6</v>
      </c>
      <c r="BX1390" s="30">
        <v>100</v>
      </c>
      <c r="BY1390" s="26">
        <v>1</v>
      </c>
      <c r="BZ1390" s="60"/>
      <c r="CA1390" s="30"/>
      <c r="CB1390" s="30"/>
      <c r="CC1390" s="30">
        <v>150</v>
      </c>
    </row>
    <row r="1391" spans="1:81" s="56" customFormat="1" x14ac:dyDescent="0.35">
      <c r="A1391" s="1" t="s">
        <v>56</v>
      </c>
      <c r="B1391" s="30" t="s">
        <v>52</v>
      </c>
      <c r="C1391" s="30" t="s">
        <v>557</v>
      </c>
      <c r="D1391" s="30" t="s">
        <v>661</v>
      </c>
      <c r="E1391" s="30" t="s">
        <v>71</v>
      </c>
      <c r="F1391" s="1">
        <v>999900302</v>
      </c>
      <c r="G1391" s="1">
        <f>(J1391+T1391)-H1391</f>
        <v>674</v>
      </c>
      <c r="H1391" s="1"/>
      <c r="I1391" s="27"/>
      <c r="J1391" s="1">
        <f>SUM(K1391,L1391,N1391,O1391,P1391,Q1391,R1391)</f>
        <v>626</v>
      </c>
      <c r="K1391" s="1">
        <f>SUM(AP1391,BT1391,BX1391)</f>
        <v>75</v>
      </c>
      <c r="L1391" s="1">
        <f>SUM(AD1391,AF1391,AH1391,AL1391,AJ1391,AN1391,AR1391,AT1391,AV1391,AX1391,BB1391,BD1391,BF1391,BH1391,BJ1391,BL1391,AZ1391)</f>
        <v>330</v>
      </c>
      <c r="M1391" s="1">
        <f>COUNT(#REF!,AD1391,AF1391,AH1391,AJ1391,AL1391,AN1391,AR1391,AT1391,AV1391,AX1391,AZ1391,BB1391,BD1391,BF1391,BH1391,BJ1391,BL1391)</f>
        <v>3</v>
      </c>
      <c r="N1391" s="1">
        <f>BN1391+BP1391</f>
        <v>67</v>
      </c>
      <c r="O1391" s="1">
        <v>0</v>
      </c>
      <c r="P1391" s="1">
        <f>BR1391</f>
        <v>90</v>
      </c>
      <c r="Q1391" s="1">
        <f>BV1391</f>
        <v>64</v>
      </c>
      <c r="R1391" s="1">
        <v>0</v>
      </c>
      <c r="S1391" s="64"/>
      <c r="T1391" s="1">
        <f>SUM(U1391,V1391,X1391,Y1391,Z1391,AA1391,AB1391)</f>
        <v>48</v>
      </c>
      <c r="U1391" s="1">
        <f>CA1391</f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1">
        <f>CC1391</f>
        <v>48</v>
      </c>
      <c r="AB1391" s="1">
        <f>CB1391</f>
        <v>0</v>
      </c>
      <c r="AC1391" s="64"/>
      <c r="AD1391" s="1"/>
      <c r="AE1391" s="26"/>
      <c r="AF1391" s="1"/>
      <c r="AG1391" s="26"/>
      <c r="AH1391" s="1"/>
      <c r="AI1391" s="26"/>
      <c r="AJ1391" s="1"/>
      <c r="AK1391" s="26"/>
      <c r="AL1391" s="1"/>
      <c r="AM1391" s="26"/>
      <c r="AN1391" s="1">
        <v>120</v>
      </c>
      <c r="AO1391" s="26">
        <v>1</v>
      </c>
      <c r="AP1391" s="1"/>
      <c r="AQ1391" s="26"/>
      <c r="AR1391" s="1"/>
      <c r="AS1391" s="26"/>
      <c r="AT1391" s="1"/>
      <c r="AU1391" s="26"/>
      <c r="AV1391" s="1">
        <v>90</v>
      </c>
      <c r="AW1391" s="26">
        <v>2</v>
      </c>
      <c r="AX1391" s="1"/>
      <c r="AY1391" s="26"/>
      <c r="AZ1391" s="1"/>
      <c r="BA1391" s="26"/>
      <c r="BB1391" s="1"/>
      <c r="BC1391" s="26"/>
      <c r="BD1391" s="1"/>
      <c r="BE1391" s="26"/>
      <c r="BF1391" s="1"/>
      <c r="BG1391" s="26"/>
      <c r="BH1391" s="1"/>
      <c r="BI1391" s="26"/>
      <c r="BJ1391" s="1">
        <v>120</v>
      </c>
      <c r="BK1391" s="26">
        <v>1</v>
      </c>
      <c r="BL1391" s="1"/>
      <c r="BM1391" s="26"/>
      <c r="BN1391" s="1">
        <v>67</v>
      </c>
      <c r="BO1391" s="26">
        <v>6</v>
      </c>
      <c r="BP1391" s="1"/>
      <c r="BQ1391" s="26"/>
      <c r="BR1391" s="1">
        <v>90</v>
      </c>
      <c r="BS1391" s="26">
        <v>3</v>
      </c>
      <c r="BT1391" s="1">
        <v>75</v>
      </c>
      <c r="BU1391" s="26">
        <v>2</v>
      </c>
      <c r="BV1391" s="30">
        <v>64</v>
      </c>
      <c r="BW1391" s="26" t="s">
        <v>94</v>
      </c>
      <c r="BX1391" s="30"/>
      <c r="BY1391" s="26"/>
      <c r="BZ1391" s="60"/>
      <c r="CA1391" s="30"/>
      <c r="CB1391" s="30"/>
      <c r="CC1391" s="30">
        <v>48</v>
      </c>
    </row>
    <row r="1392" spans="1:81" s="56" customFormat="1" x14ac:dyDescent="0.35">
      <c r="A1392" s="1" t="s">
        <v>56</v>
      </c>
      <c r="B1392" s="1" t="s">
        <v>52</v>
      </c>
      <c r="C1392" s="1" t="s">
        <v>1034</v>
      </c>
      <c r="D1392" s="1" t="s">
        <v>1035</v>
      </c>
      <c r="E1392" s="1" t="s">
        <v>71</v>
      </c>
      <c r="F1392" s="1">
        <v>999916672</v>
      </c>
      <c r="G1392" s="1">
        <f>(J1392+T1392)-H1392</f>
        <v>557</v>
      </c>
      <c r="H1392" s="30"/>
      <c r="I1392" s="27"/>
      <c r="J1392" s="1">
        <f>SUM(K1392,L1392,N1392,O1392,P1392,Q1392,R1392)</f>
        <v>509</v>
      </c>
      <c r="K1392" s="1">
        <f>SUM(AP1392,BT1392,BX1392)</f>
        <v>56</v>
      </c>
      <c r="L1392" s="1">
        <f>SUM(AD1392,AF1392,AH1392,AL1392,AJ1392,AN1392,AR1392,AT1392,AV1392,AX1392,BB1392,BD1392,BF1392,BH1392,BJ1392,BL1392,AZ1392)</f>
        <v>226</v>
      </c>
      <c r="M1392" s="1">
        <f>COUNT(#REF!,AD1392,AF1392,AH1392,AJ1392,AL1392,AN1392,AR1392,AT1392,AV1392,AX1392,AZ1392,BB1392,BD1392,BF1392,BH1392,BJ1392,BL1392)</f>
        <v>3</v>
      </c>
      <c r="N1392" s="1">
        <f>BN1392+BP1392</f>
        <v>63</v>
      </c>
      <c r="O1392" s="1">
        <v>0</v>
      </c>
      <c r="P1392" s="1">
        <f>BR1392</f>
        <v>51</v>
      </c>
      <c r="Q1392" s="1">
        <f>BV1392</f>
        <v>113</v>
      </c>
      <c r="R1392" s="1">
        <v>0</v>
      </c>
      <c r="S1392" s="64"/>
      <c r="T1392" s="1">
        <f>SUM(U1392,V1392,X1392,Y1392,Z1392,AA1392,AB1392)</f>
        <v>48</v>
      </c>
      <c r="U1392" s="1">
        <f>CA1392</f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f>CC1392</f>
        <v>48</v>
      </c>
      <c r="AB1392" s="1">
        <f>CB1392</f>
        <v>0</v>
      </c>
      <c r="AC1392" s="64"/>
      <c r="AD1392" s="1"/>
      <c r="AE1392" s="26"/>
      <c r="AF1392" s="1">
        <v>68</v>
      </c>
      <c r="AG1392" s="26">
        <v>4</v>
      </c>
      <c r="AH1392" s="1"/>
      <c r="AI1392" s="26"/>
      <c r="AJ1392" s="1"/>
      <c r="AK1392" s="26"/>
      <c r="AL1392" s="1"/>
      <c r="AM1392" s="26"/>
      <c r="AN1392" s="1"/>
      <c r="AO1392" s="26"/>
      <c r="AP1392" s="1"/>
      <c r="AQ1392" s="26"/>
      <c r="AR1392" s="1"/>
      <c r="AS1392" s="26"/>
      <c r="AT1392" s="1"/>
      <c r="AU1392" s="26"/>
      <c r="AV1392" s="1"/>
      <c r="AW1392" s="26"/>
      <c r="AX1392" s="1"/>
      <c r="AY1392" s="26"/>
      <c r="AZ1392" s="1">
        <v>90</v>
      </c>
      <c r="BA1392" s="26"/>
      <c r="BB1392" s="1"/>
      <c r="BC1392" s="26"/>
      <c r="BD1392" s="1">
        <v>68</v>
      </c>
      <c r="BE1392" s="26">
        <v>3</v>
      </c>
      <c r="BF1392" s="1"/>
      <c r="BG1392" s="26"/>
      <c r="BH1392" s="1"/>
      <c r="BI1392" s="26"/>
      <c r="BJ1392" s="1"/>
      <c r="BK1392" s="26"/>
      <c r="BL1392" s="1"/>
      <c r="BM1392" s="26"/>
      <c r="BN1392" s="1"/>
      <c r="BO1392" s="26"/>
      <c r="BP1392" s="1">
        <v>63</v>
      </c>
      <c r="BQ1392" s="26">
        <v>7</v>
      </c>
      <c r="BR1392" s="1">
        <v>51</v>
      </c>
      <c r="BS1392" s="26" t="s">
        <v>94</v>
      </c>
      <c r="BT1392" s="1">
        <v>56</v>
      </c>
      <c r="BU1392" s="26">
        <v>3</v>
      </c>
      <c r="BV1392" s="30">
        <v>113</v>
      </c>
      <c r="BW1392" s="26">
        <v>3</v>
      </c>
      <c r="BX1392" s="30"/>
      <c r="BY1392" s="26"/>
      <c r="BZ1392" s="60"/>
      <c r="CA1392" s="30"/>
      <c r="CB1392" s="30"/>
      <c r="CC1392" s="30">
        <v>48</v>
      </c>
    </row>
    <row r="1393" spans="1:81" s="56" customFormat="1" x14ac:dyDescent="0.35">
      <c r="A1393" s="1" t="s">
        <v>56</v>
      </c>
      <c r="B1393" s="1" t="s">
        <v>52</v>
      </c>
      <c r="C1393" s="1" t="s">
        <v>926</v>
      </c>
      <c r="D1393" s="1" t="s">
        <v>927</v>
      </c>
      <c r="E1393" s="1" t="s">
        <v>71</v>
      </c>
      <c r="F1393" s="1">
        <v>999914467</v>
      </c>
      <c r="G1393" s="1">
        <f>(J1393+T1393)-H1393</f>
        <v>506</v>
      </c>
      <c r="H1393" s="30"/>
      <c r="I1393" s="27"/>
      <c r="J1393" s="1">
        <f>SUM(K1393,L1393,N1393,O1393,P1393,Q1393,R1393)</f>
        <v>466</v>
      </c>
      <c r="K1393" s="1">
        <f>SUM(AP1393,BT1393,BX1393)</f>
        <v>0</v>
      </c>
      <c r="L1393" s="1">
        <f>SUM(AD1393,AF1393,AH1393,AL1393,AJ1393,AN1393,AR1393,AT1393,AV1393,AX1393,BB1393,BD1393,BF1393,BH1393,BJ1393,BL1393,AZ1393)</f>
        <v>210</v>
      </c>
      <c r="M1393" s="1">
        <f>COUNT(#REF!,AD1393,AF1393,AH1393,AJ1393,AL1393,AN1393,AR1393,AT1393,AV1393,AX1393,AZ1393,BB1393,BD1393,BF1393,BH1393,BJ1393,BL1393)</f>
        <v>2</v>
      </c>
      <c r="N1393" s="1">
        <f>BN1393+BP1393</f>
        <v>79</v>
      </c>
      <c r="O1393" s="1">
        <v>0</v>
      </c>
      <c r="P1393" s="1">
        <f>BR1393</f>
        <v>84</v>
      </c>
      <c r="Q1393" s="1">
        <f>BV1393</f>
        <v>93</v>
      </c>
      <c r="R1393" s="1">
        <v>0</v>
      </c>
      <c r="S1393" s="64"/>
      <c r="T1393" s="1">
        <f>SUM(U1393,V1393,X1393,Y1393,Z1393,AA1393,AB1393)</f>
        <v>40</v>
      </c>
      <c r="U1393" s="1">
        <f>CA1393</f>
        <v>40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f>CC1393</f>
        <v>0</v>
      </c>
      <c r="AB1393" s="1">
        <f>CB1393</f>
        <v>0</v>
      </c>
      <c r="AC1393" s="64"/>
      <c r="AD1393" s="1"/>
      <c r="AE1393" s="26"/>
      <c r="AF1393" s="1">
        <v>90</v>
      </c>
      <c r="AG1393" s="26">
        <v>2</v>
      </c>
      <c r="AH1393" s="1"/>
      <c r="AI1393" s="26"/>
      <c r="AJ1393" s="1"/>
      <c r="AK1393" s="26"/>
      <c r="AL1393" s="1"/>
      <c r="AM1393" s="26"/>
      <c r="AN1393" s="1"/>
      <c r="AO1393" s="26"/>
      <c r="AP1393" s="1"/>
      <c r="AQ1393" s="26"/>
      <c r="AR1393" s="1"/>
      <c r="AS1393" s="26"/>
      <c r="AT1393" s="1"/>
      <c r="AU1393" s="26"/>
      <c r="AV1393" s="1"/>
      <c r="AW1393" s="26"/>
      <c r="AX1393" s="1"/>
      <c r="AY1393" s="26"/>
      <c r="AZ1393" s="1"/>
      <c r="BA1393" s="26"/>
      <c r="BB1393" s="1"/>
      <c r="BC1393" s="26"/>
      <c r="BD1393" s="1">
        <v>120</v>
      </c>
      <c r="BE1393" s="26">
        <v>1</v>
      </c>
      <c r="BF1393" s="1"/>
      <c r="BG1393" s="26"/>
      <c r="BH1393" s="1"/>
      <c r="BI1393" s="26"/>
      <c r="BJ1393" s="1"/>
      <c r="BK1393" s="26"/>
      <c r="BL1393" s="1"/>
      <c r="BM1393" s="26"/>
      <c r="BN1393" s="1"/>
      <c r="BO1393" s="26"/>
      <c r="BP1393" s="1">
        <v>79</v>
      </c>
      <c r="BQ1393" s="26">
        <v>3</v>
      </c>
      <c r="BR1393" s="1">
        <v>84</v>
      </c>
      <c r="BS1393" s="26">
        <v>5</v>
      </c>
      <c r="BT1393" s="1"/>
      <c r="BU1393" s="26"/>
      <c r="BV1393" s="30">
        <v>93</v>
      </c>
      <c r="BW1393" s="26">
        <v>7</v>
      </c>
      <c r="BX1393" s="30"/>
      <c r="BY1393" s="26"/>
      <c r="BZ1393" s="60"/>
      <c r="CA1393" s="30">
        <v>40</v>
      </c>
      <c r="CB1393" s="30"/>
      <c r="CC1393" s="30"/>
    </row>
    <row r="1394" spans="1:81" s="56" customFormat="1" x14ac:dyDescent="0.35">
      <c r="A1394" s="1" t="s">
        <v>56</v>
      </c>
      <c r="B1394" s="1" t="s">
        <v>52</v>
      </c>
      <c r="C1394" s="1" t="s">
        <v>650</v>
      </c>
      <c r="D1394" s="1" t="s">
        <v>207</v>
      </c>
      <c r="E1394" s="1" t="s">
        <v>71</v>
      </c>
      <c r="F1394" s="1">
        <v>999899298</v>
      </c>
      <c r="G1394" s="1">
        <f>(J1394+T1394)-H1394</f>
        <v>465</v>
      </c>
      <c r="H1394" s="1"/>
      <c r="I1394" s="27"/>
      <c r="J1394" s="1">
        <f>SUM(K1394,L1394,N1394,O1394,P1394,Q1394,R1394)</f>
        <v>465</v>
      </c>
      <c r="K1394" s="1">
        <f>SUM(AP1394,BT1394,BX1394)</f>
        <v>44</v>
      </c>
      <c r="L1394" s="1">
        <f>SUM(AD1394,AF1394,AH1394,AL1394,AJ1394,AN1394,AR1394,AT1394,AV1394,AX1394,BB1394,BD1394,BF1394,BH1394,BJ1394,BL1394,AZ1394)</f>
        <v>180</v>
      </c>
      <c r="M1394" s="1">
        <f>COUNT(#REF!,AD1394,AF1394,AH1394,AJ1394,AL1394,AN1394,AR1394,AT1394,AV1394,AX1394,AZ1394,BB1394,BD1394,BF1394,BH1394,BJ1394,BL1394)</f>
        <v>2</v>
      </c>
      <c r="N1394" s="1">
        <f>BN1394+BP1394</f>
        <v>67</v>
      </c>
      <c r="O1394" s="1">
        <v>0</v>
      </c>
      <c r="P1394" s="1">
        <f>BR1394</f>
        <v>68</v>
      </c>
      <c r="Q1394" s="1">
        <f>BV1394</f>
        <v>106</v>
      </c>
      <c r="R1394" s="1">
        <v>0</v>
      </c>
      <c r="S1394" s="64"/>
      <c r="T1394" s="1">
        <f>SUM(U1394,V1394,X1394,Y1394,Z1394,AA1394,AB1394)</f>
        <v>0</v>
      </c>
      <c r="U1394" s="1">
        <f>CA1394</f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0</v>
      </c>
      <c r="AA1394" s="1">
        <f>CC1394</f>
        <v>0</v>
      </c>
      <c r="AB1394" s="1">
        <f>CB1394</f>
        <v>0</v>
      </c>
      <c r="AC1394" s="64"/>
      <c r="AD1394" s="1"/>
      <c r="AE1394" s="26"/>
      <c r="AF1394" s="1"/>
      <c r="AG1394" s="26"/>
      <c r="AH1394" s="1">
        <v>90</v>
      </c>
      <c r="AI1394" s="26">
        <v>2</v>
      </c>
      <c r="AJ1394" s="1"/>
      <c r="AK1394" s="26"/>
      <c r="AL1394" s="1"/>
      <c r="AM1394" s="26"/>
      <c r="AN1394" s="1"/>
      <c r="AO1394" s="26"/>
      <c r="AP1394" s="1"/>
      <c r="AQ1394" s="26"/>
      <c r="AR1394" s="1"/>
      <c r="AS1394" s="26"/>
      <c r="AT1394" s="1"/>
      <c r="AU1394" s="26"/>
      <c r="AV1394" s="1"/>
      <c r="AW1394" s="26"/>
      <c r="AX1394" s="1"/>
      <c r="AY1394" s="26"/>
      <c r="AZ1394" s="1"/>
      <c r="BA1394" s="26"/>
      <c r="BB1394" s="1">
        <v>90</v>
      </c>
      <c r="BC1394" s="26">
        <v>2</v>
      </c>
      <c r="BD1394" s="1"/>
      <c r="BE1394" s="26"/>
      <c r="BF1394" s="1"/>
      <c r="BG1394" s="26"/>
      <c r="BH1394" s="1"/>
      <c r="BI1394" s="26"/>
      <c r="BJ1394" s="1"/>
      <c r="BK1394" s="26"/>
      <c r="BL1394" s="1"/>
      <c r="BM1394" s="26"/>
      <c r="BN1394" s="1"/>
      <c r="BO1394" s="26"/>
      <c r="BP1394" s="1">
        <v>67</v>
      </c>
      <c r="BQ1394" s="26">
        <v>6</v>
      </c>
      <c r="BR1394" s="1">
        <v>68</v>
      </c>
      <c r="BS1394" s="26">
        <v>8</v>
      </c>
      <c r="BT1394" s="1"/>
      <c r="BU1394" s="26"/>
      <c r="BV1394" s="30">
        <v>106</v>
      </c>
      <c r="BW1394" s="26">
        <v>5</v>
      </c>
      <c r="BX1394" s="30">
        <v>44</v>
      </c>
      <c r="BY1394" s="26">
        <v>7</v>
      </c>
      <c r="BZ1394" s="60"/>
      <c r="CA1394" s="30"/>
      <c r="CB1394" s="30"/>
      <c r="CC1394" s="30"/>
    </row>
    <row r="1395" spans="1:81" s="56" customFormat="1" x14ac:dyDescent="0.35">
      <c r="A1395" s="31" t="s">
        <v>56</v>
      </c>
      <c r="B1395" s="35" t="s">
        <v>52</v>
      </c>
      <c r="C1395" s="35" t="s">
        <v>2294</v>
      </c>
      <c r="D1395" s="35" t="s">
        <v>86</v>
      </c>
      <c r="E1395" s="35" t="s">
        <v>71</v>
      </c>
      <c r="F1395" s="35">
        <v>999924813</v>
      </c>
      <c r="G1395" s="1">
        <f>(J1395+T1395)-H1395</f>
        <v>402.5</v>
      </c>
      <c r="H1395" s="1">
        <f>(K1395+L1395+N1395+O1395+P1395+Q1395+R1395)*0.5</f>
        <v>289.5</v>
      </c>
      <c r="I1395" s="27"/>
      <c r="J1395" s="1">
        <f>SUM(K1395,L1395,N1395,O1395,P1395,Q1395,R1395)</f>
        <v>579</v>
      </c>
      <c r="K1395" s="1">
        <f>SUM(AP1395,BT1395,BX1395)</f>
        <v>0</v>
      </c>
      <c r="L1395" s="1">
        <f>SUM(AD1395,AF1395,AH1395,AL1395,AJ1395,AN1395,AR1395,AT1395,AV1395,AX1395,BB1395,BD1395,BF1395,BH1395,BJ1395,BL1395,AZ1395)</f>
        <v>180</v>
      </c>
      <c r="M1395" s="1">
        <f>COUNT(#REF!,AD1395,AF1395,AH1395,AJ1395,AL1395,AN1395,AR1395,AT1395,AV1395,AX1395,AZ1395,BB1395,BD1395,BF1395,BH1395,BJ1395,BL1395)</f>
        <v>2</v>
      </c>
      <c r="N1395" s="1">
        <f>BN1395+BP1395</f>
        <v>79</v>
      </c>
      <c r="O1395" s="1">
        <v>0</v>
      </c>
      <c r="P1395" s="1">
        <f>BR1395</f>
        <v>120</v>
      </c>
      <c r="Q1395" s="1">
        <f>BV1395</f>
        <v>200</v>
      </c>
      <c r="R1395" s="1">
        <v>0</v>
      </c>
      <c r="S1395" s="64"/>
      <c r="T1395" s="1">
        <f>SUM(U1395,V1395,X1395,Y1395,Z1395,AA1395,AB1395)</f>
        <v>113</v>
      </c>
      <c r="U1395" s="1">
        <f>CA1395</f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f>CC1395</f>
        <v>113</v>
      </c>
      <c r="AB1395" s="1">
        <f>CB1395</f>
        <v>0</v>
      </c>
      <c r="AC1395" s="64"/>
      <c r="AD1395" s="1"/>
      <c r="AE1395" s="26"/>
      <c r="AF1395" s="1"/>
      <c r="AG1395" s="26"/>
      <c r="AH1395" s="1">
        <v>60</v>
      </c>
      <c r="AI1395" s="26">
        <v>1</v>
      </c>
      <c r="AJ1395" s="1"/>
      <c r="AK1395" s="26"/>
      <c r="AL1395" s="1"/>
      <c r="AM1395" s="26"/>
      <c r="AN1395" s="1"/>
      <c r="AO1395" s="26"/>
      <c r="AP1395" s="1"/>
      <c r="AQ1395" s="26"/>
      <c r="AR1395" s="1"/>
      <c r="AS1395" s="26"/>
      <c r="AT1395" s="1"/>
      <c r="AU1395" s="26"/>
      <c r="AV1395" s="1"/>
      <c r="AW1395" s="26"/>
      <c r="AX1395" s="1"/>
      <c r="AY1395" s="26"/>
      <c r="AZ1395" s="1"/>
      <c r="BA1395" s="26"/>
      <c r="BB1395" s="1">
        <v>120</v>
      </c>
      <c r="BC1395" s="26">
        <v>1</v>
      </c>
      <c r="BD1395" s="1"/>
      <c r="BE1395" s="26"/>
      <c r="BF1395" s="1"/>
      <c r="BG1395" s="26"/>
      <c r="BH1395" s="1"/>
      <c r="BI1395" s="26"/>
      <c r="BJ1395" s="1"/>
      <c r="BK1395" s="26"/>
      <c r="BL1395" s="1"/>
      <c r="BM1395" s="26"/>
      <c r="BN1395" s="1"/>
      <c r="BO1395" s="26"/>
      <c r="BP1395" s="1">
        <v>79</v>
      </c>
      <c r="BQ1395" s="26">
        <v>3</v>
      </c>
      <c r="BR1395" s="1">
        <v>120</v>
      </c>
      <c r="BS1395" s="26">
        <v>2</v>
      </c>
      <c r="BT1395" s="1"/>
      <c r="BU1395" s="26"/>
      <c r="BV1395" s="30">
        <v>200</v>
      </c>
      <c r="BW1395" s="26">
        <v>1</v>
      </c>
      <c r="BX1395" s="30"/>
      <c r="BY1395" s="26"/>
      <c r="BZ1395" s="60"/>
      <c r="CA1395" s="30"/>
      <c r="CB1395" s="30"/>
      <c r="CC1395" s="30">
        <v>113</v>
      </c>
    </row>
    <row r="1396" spans="1:81" s="56" customFormat="1" x14ac:dyDescent="0.35">
      <c r="A1396" s="31" t="s">
        <v>56</v>
      </c>
      <c r="B1396" s="30" t="s">
        <v>52</v>
      </c>
      <c r="C1396" s="30" t="s">
        <v>370</v>
      </c>
      <c r="D1396" s="30" t="s">
        <v>298</v>
      </c>
      <c r="E1396" s="30" t="s">
        <v>71</v>
      </c>
      <c r="F1396" s="30">
        <v>999925180</v>
      </c>
      <c r="G1396" s="1">
        <f>(J1396+T1396)-H1396</f>
        <v>400.5</v>
      </c>
      <c r="H1396" s="1">
        <f>(K1396+L1396+N1396+O1396+P1396+Q1396+R1396)*0.5</f>
        <v>306.5</v>
      </c>
      <c r="I1396" s="27"/>
      <c r="J1396" s="1">
        <f>SUM(K1396,L1396,N1396,O1396,P1396,Q1396,R1396)</f>
        <v>613</v>
      </c>
      <c r="K1396" s="1">
        <f>SUM(AP1396,BT1396,BX1396)</f>
        <v>0</v>
      </c>
      <c r="L1396" s="1">
        <f>SUM(AD1396,AF1396,AH1396,AL1396,AJ1396,AN1396,AR1396,AT1396,AV1396,AX1396,BB1396,BD1396,BF1396,BH1396,BJ1396,BL1396,AZ1396)</f>
        <v>360</v>
      </c>
      <c r="M1396" s="1">
        <f>COUNT(#REF!,AD1396,AF1396,AH1396,AJ1396,AL1396,AN1396,AR1396,AT1396,AV1396,AX1396,AZ1396,BB1396,BD1396,BF1396,BH1396,BJ1396,BL1396)</f>
        <v>3</v>
      </c>
      <c r="N1396" s="1">
        <f>BN1396+BP1396</f>
        <v>140</v>
      </c>
      <c r="O1396" s="1">
        <v>0</v>
      </c>
      <c r="P1396" s="1">
        <f>BR1396</f>
        <v>0</v>
      </c>
      <c r="Q1396" s="1">
        <f>BV1396</f>
        <v>113</v>
      </c>
      <c r="R1396" s="1">
        <v>0</v>
      </c>
      <c r="S1396" s="64"/>
      <c r="T1396" s="1">
        <f>SUM(U1396,V1396,X1396,Y1396,Z1396,AA1396,AB1396)</f>
        <v>94</v>
      </c>
      <c r="U1396" s="1">
        <f>CA1396</f>
        <v>30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f>CC1396</f>
        <v>64</v>
      </c>
      <c r="AB1396" s="1">
        <f>CB1396</f>
        <v>0</v>
      </c>
      <c r="AC1396" s="64"/>
      <c r="AD1396" s="1"/>
      <c r="AE1396" s="26"/>
      <c r="AF1396" s="1"/>
      <c r="AG1396" s="26"/>
      <c r="AH1396" s="1"/>
      <c r="AI1396" s="26"/>
      <c r="AJ1396" s="1">
        <v>120</v>
      </c>
      <c r="AK1396" s="26">
        <v>1</v>
      </c>
      <c r="AL1396" s="1"/>
      <c r="AM1396" s="26"/>
      <c r="AN1396" s="1"/>
      <c r="AO1396" s="26"/>
      <c r="AP1396" s="1"/>
      <c r="AQ1396" s="26"/>
      <c r="AR1396" s="1">
        <v>120</v>
      </c>
      <c r="AS1396" s="26">
        <v>1</v>
      </c>
      <c r="AT1396" s="1"/>
      <c r="AU1396" s="26"/>
      <c r="AV1396" s="1"/>
      <c r="AW1396" s="26"/>
      <c r="AX1396" s="1"/>
      <c r="AY1396" s="26"/>
      <c r="AZ1396" s="1"/>
      <c r="BA1396" s="26"/>
      <c r="BB1396" s="1"/>
      <c r="BC1396" s="26"/>
      <c r="BD1396" s="1">
        <v>120</v>
      </c>
      <c r="BE1396" s="26">
        <v>1</v>
      </c>
      <c r="BF1396" s="1"/>
      <c r="BG1396" s="26"/>
      <c r="BH1396" s="1"/>
      <c r="BI1396" s="26"/>
      <c r="BJ1396" s="1"/>
      <c r="BK1396" s="26"/>
      <c r="BL1396" s="1"/>
      <c r="BM1396" s="26"/>
      <c r="BN1396" s="1"/>
      <c r="BO1396" s="26"/>
      <c r="BP1396" s="1">
        <v>140</v>
      </c>
      <c r="BQ1396" s="26">
        <v>1</v>
      </c>
      <c r="BR1396" s="1"/>
      <c r="BS1396" s="26"/>
      <c r="BT1396" s="1"/>
      <c r="BU1396" s="26"/>
      <c r="BV1396" s="30">
        <v>113</v>
      </c>
      <c r="BW1396" s="26">
        <v>4</v>
      </c>
      <c r="BX1396" s="30"/>
      <c r="BY1396" s="26"/>
      <c r="BZ1396" s="60"/>
      <c r="CA1396" s="30">
        <v>30</v>
      </c>
      <c r="CB1396" s="30"/>
      <c r="CC1396" s="30">
        <v>64</v>
      </c>
    </row>
    <row r="1397" spans="1:81" s="56" customFormat="1" x14ac:dyDescent="0.35">
      <c r="A1397" s="1" t="s">
        <v>56</v>
      </c>
      <c r="B1397" s="1" t="s">
        <v>52</v>
      </c>
      <c r="C1397" s="1" t="s">
        <v>1024</v>
      </c>
      <c r="D1397" s="1" t="s">
        <v>1025</v>
      </c>
      <c r="E1397" s="1" t="s">
        <v>71</v>
      </c>
      <c r="F1397" s="1">
        <v>999916608</v>
      </c>
      <c r="G1397" s="1">
        <f>(J1397+T1397)-H1397</f>
        <v>384</v>
      </c>
      <c r="H1397" s="30"/>
      <c r="I1397" s="27"/>
      <c r="J1397" s="1">
        <f>SUM(K1397,L1397,N1397,O1397,P1397,Q1397,R1397)</f>
        <v>336</v>
      </c>
      <c r="K1397" s="1">
        <f>SUM(AP1397,BT1397,BX1397)</f>
        <v>0</v>
      </c>
      <c r="L1397" s="1">
        <f>SUM(AD1397,AF1397,AH1397,AL1397,AJ1397,AN1397,AR1397,AT1397,AV1397,AX1397,BB1397,BD1397,BF1397,BH1397,BJ1397,BL1397,AZ1397)</f>
        <v>158</v>
      </c>
      <c r="M1397" s="1">
        <f>COUNT(#REF!,AD1397,AF1397,AH1397,AJ1397,AL1397,AN1397,AR1397,AT1397,AV1397,AX1397,AZ1397,BB1397,BD1397,BF1397,BH1397,BJ1397,BL1397)</f>
        <v>2</v>
      </c>
      <c r="N1397" s="1">
        <f>BN1397+BP1397</f>
        <v>79</v>
      </c>
      <c r="O1397" s="1">
        <v>0</v>
      </c>
      <c r="P1397" s="1">
        <f>BR1397</f>
        <v>51</v>
      </c>
      <c r="Q1397" s="1">
        <f>BV1397</f>
        <v>48</v>
      </c>
      <c r="R1397" s="1">
        <v>0</v>
      </c>
      <c r="S1397" s="64"/>
      <c r="T1397" s="1">
        <f>SUM(U1397,V1397,X1397,Y1397,Z1397,AA1397,AB1397)</f>
        <v>48</v>
      </c>
      <c r="U1397" s="1">
        <f>CA1397</f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f>CC1397</f>
        <v>48</v>
      </c>
      <c r="AB1397" s="1">
        <f>CB1397</f>
        <v>0</v>
      </c>
      <c r="AC1397" s="64"/>
      <c r="AD1397" s="1"/>
      <c r="AE1397" s="26"/>
      <c r="AF1397" s="1">
        <v>68</v>
      </c>
      <c r="AG1397" s="26">
        <v>3</v>
      </c>
      <c r="AH1397" s="1"/>
      <c r="AI1397" s="26"/>
      <c r="AJ1397" s="1">
        <v>90</v>
      </c>
      <c r="AK1397" s="26">
        <v>2</v>
      </c>
      <c r="AL1397" s="1"/>
      <c r="AM1397" s="26"/>
      <c r="AN1397" s="1"/>
      <c r="AO1397" s="26"/>
      <c r="AP1397" s="1"/>
      <c r="AQ1397" s="26"/>
      <c r="AR1397" s="1"/>
      <c r="AS1397" s="26"/>
      <c r="AT1397" s="1"/>
      <c r="AU1397" s="26"/>
      <c r="AV1397" s="1"/>
      <c r="AW1397" s="26"/>
      <c r="AX1397" s="1"/>
      <c r="AY1397" s="26"/>
      <c r="AZ1397" s="1"/>
      <c r="BA1397" s="26"/>
      <c r="BB1397" s="1"/>
      <c r="BC1397" s="26"/>
      <c r="BD1397" s="1"/>
      <c r="BE1397" s="26"/>
      <c r="BF1397" s="1"/>
      <c r="BG1397" s="26"/>
      <c r="BH1397" s="1"/>
      <c r="BI1397" s="26"/>
      <c r="BJ1397" s="1"/>
      <c r="BK1397" s="26"/>
      <c r="BL1397" s="1"/>
      <c r="BM1397" s="26"/>
      <c r="BN1397" s="1">
        <v>79</v>
      </c>
      <c r="BO1397" s="26">
        <v>4</v>
      </c>
      <c r="BP1397" s="1"/>
      <c r="BQ1397" s="26"/>
      <c r="BR1397" s="1">
        <v>51</v>
      </c>
      <c r="BS1397" s="26" t="s">
        <v>94</v>
      </c>
      <c r="BT1397" s="1"/>
      <c r="BU1397" s="26"/>
      <c r="BV1397" s="30">
        <v>48</v>
      </c>
      <c r="BW1397" s="26" t="s">
        <v>172</v>
      </c>
      <c r="BX1397" s="30"/>
      <c r="BY1397" s="26"/>
      <c r="BZ1397" s="60"/>
      <c r="CA1397" s="30"/>
      <c r="CB1397" s="30"/>
      <c r="CC1397" s="30">
        <v>48</v>
      </c>
    </row>
    <row r="1398" spans="1:81" s="56" customFormat="1" x14ac:dyDescent="0.35">
      <c r="A1398" s="1" t="s">
        <v>56</v>
      </c>
      <c r="B1398" s="30" t="s">
        <v>52</v>
      </c>
      <c r="C1398" s="30" t="s">
        <v>695</v>
      </c>
      <c r="D1398" s="30" t="s">
        <v>696</v>
      </c>
      <c r="E1398" s="30" t="s">
        <v>71</v>
      </c>
      <c r="F1398" s="1">
        <v>999904445</v>
      </c>
      <c r="G1398" s="1">
        <f>(J1398+T1398)-H1398</f>
        <v>352</v>
      </c>
      <c r="H1398" s="1"/>
      <c r="I1398" s="27"/>
      <c r="J1398" s="1">
        <f>SUM(K1398,L1398,N1398,O1398,P1398,Q1398,R1398)</f>
        <v>352</v>
      </c>
      <c r="K1398" s="1">
        <f>SUM(AP1398,BT1398,BX1398)</f>
        <v>0</v>
      </c>
      <c r="L1398" s="1">
        <f>SUM(AD1398,AF1398,AH1398,AL1398,AJ1398,AN1398,AR1398,AT1398,AV1398,AX1398,BB1398,BD1398,BF1398,BH1398,BJ1398,BL1398,AZ1398)</f>
        <v>90</v>
      </c>
      <c r="M1398" s="1">
        <f>COUNT(#REF!,AD1398,AF1398,AH1398,AJ1398,AL1398,AN1398,AR1398,AT1398,AV1398,AX1398,AZ1398,BB1398,BD1398,BF1398,BH1398,BJ1398,BL1398)</f>
        <v>1</v>
      </c>
      <c r="N1398" s="1">
        <f>BN1398+BP1398</f>
        <v>105</v>
      </c>
      <c r="O1398" s="1">
        <v>0</v>
      </c>
      <c r="P1398" s="1">
        <f>BR1398</f>
        <v>72</v>
      </c>
      <c r="Q1398" s="1">
        <f>BV1398</f>
        <v>85</v>
      </c>
      <c r="R1398" s="1">
        <v>0</v>
      </c>
      <c r="S1398" s="64"/>
      <c r="T1398" s="1">
        <f>SUM(U1398,V1398,X1398,Y1398,Z1398,AA1398,AB1398)</f>
        <v>0</v>
      </c>
      <c r="U1398" s="1">
        <f>CA1398</f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f>CC1398</f>
        <v>0</v>
      </c>
      <c r="AB1398" s="1">
        <f>CB1398</f>
        <v>0</v>
      </c>
      <c r="AC1398" s="64"/>
      <c r="AD1398" s="1"/>
      <c r="AE1398" s="26"/>
      <c r="AF1398" s="1"/>
      <c r="AG1398" s="26"/>
      <c r="AH1398" s="1"/>
      <c r="AI1398" s="26"/>
      <c r="AJ1398" s="1"/>
      <c r="AK1398" s="26"/>
      <c r="AL1398" s="1"/>
      <c r="AM1398" s="26"/>
      <c r="AN1398" s="1">
        <v>90</v>
      </c>
      <c r="AO1398" s="26">
        <v>2</v>
      </c>
      <c r="AP1398" s="1"/>
      <c r="AQ1398" s="26"/>
      <c r="AR1398" s="1"/>
      <c r="AS1398" s="26"/>
      <c r="AT1398" s="1"/>
      <c r="AU1398" s="26"/>
      <c r="AV1398" s="1"/>
      <c r="AW1398" s="26"/>
      <c r="AX1398" s="1"/>
      <c r="AY1398" s="26"/>
      <c r="AZ1398" s="1"/>
      <c r="BA1398" s="26"/>
      <c r="BB1398" s="1"/>
      <c r="BC1398" s="26"/>
      <c r="BD1398" s="1"/>
      <c r="BE1398" s="26"/>
      <c r="BF1398" s="1"/>
      <c r="BG1398" s="26"/>
      <c r="BH1398" s="1"/>
      <c r="BI1398" s="26"/>
      <c r="BJ1398" s="1"/>
      <c r="BK1398" s="26"/>
      <c r="BL1398" s="1"/>
      <c r="BM1398" s="26"/>
      <c r="BN1398" s="1">
        <v>105</v>
      </c>
      <c r="BO1398" s="26">
        <v>2</v>
      </c>
      <c r="BP1398" s="1"/>
      <c r="BQ1398" s="26"/>
      <c r="BR1398" s="1">
        <v>72</v>
      </c>
      <c r="BS1398" s="26">
        <v>7</v>
      </c>
      <c r="BT1398" s="1"/>
      <c r="BU1398" s="26"/>
      <c r="BV1398" s="30">
        <v>85</v>
      </c>
      <c r="BW1398" s="26">
        <v>8</v>
      </c>
      <c r="BX1398" s="30"/>
      <c r="BY1398" s="26"/>
      <c r="BZ1398" s="60"/>
      <c r="CA1398" s="30"/>
      <c r="CB1398" s="30"/>
      <c r="CC1398" s="30"/>
    </row>
    <row r="1399" spans="1:81" s="56" customFormat="1" x14ac:dyDescent="0.35">
      <c r="A1399" s="1" t="s">
        <v>56</v>
      </c>
      <c r="B1399" s="1" t="s">
        <v>52</v>
      </c>
      <c r="C1399" s="1" t="s">
        <v>760</v>
      </c>
      <c r="D1399" s="1" t="s">
        <v>761</v>
      </c>
      <c r="E1399" s="1" t="s">
        <v>71</v>
      </c>
      <c r="F1399" s="1">
        <v>999907568</v>
      </c>
      <c r="G1399" s="1">
        <f>(J1399+T1399)-H1399</f>
        <v>351</v>
      </c>
      <c r="H1399" s="30"/>
      <c r="I1399" s="27"/>
      <c r="J1399" s="1">
        <f>SUM(K1399,L1399,N1399,O1399,P1399,Q1399,R1399)</f>
        <v>315</v>
      </c>
      <c r="K1399" s="1">
        <f>SUM(AP1399,BT1399,BX1399)</f>
        <v>0</v>
      </c>
      <c r="L1399" s="1">
        <f>SUM(AD1399,AF1399,AH1399,AL1399,AJ1399,AN1399,AR1399,AT1399,AV1399,AX1399,BB1399,BD1399,BF1399,BH1399,BJ1399,BL1399,AZ1399)</f>
        <v>183</v>
      </c>
      <c r="M1399" s="1">
        <f>COUNT(#REF!,AD1399,AF1399,AH1399,AJ1399,AL1399,AN1399,AR1399,AT1399,AV1399,AX1399,AZ1399,BB1399,BD1399,BF1399,BH1399,BJ1399,BL1399)</f>
        <v>2</v>
      </c>
      <c r="N1399" s="1">
        <f>BN1399+BP1399</f>
        <v>33</v>
      </c>
      <c r="O1399" s="1">
        <v>0</v>
      </c>
      <c r="P1399" s="1">
        <f>BR1399</f>
        <v>51</v>
      </c>
      <c r="Q1399" s="1">
        <f>BV1399</f>
        <v>48</v>
      </c>
      <c r="R1399" s="1">
        <v>0</v>
      </c>
      <c r="S1399" s="64"/>
      <c r="T1399" s="1">
        <f>SUM(U1399,V1399,X1399,Y1399,Z1399,AA1399,AB1399)</f>
        <v>36</v>
      </c>
      <c r="U1399" s="1">
        <f>CA1399</f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0</v>
      </c>
      <c r="AA1399" s="1">
        <f>CC1399</f>
        <v>36</v>
      </c>
      <c r="AB1399" s="1">
        <f>CB1399</f>
        <v>0</v>
      </c>
      <c r="AC1399" s="64"/>
      <c r="AD1399" s="1"/>
      <c r="AE1399" s="26"/>
      <c r="AF1399" s="1">
        <v>63</v>
      </c>
      <c r="AG1399" s="26">
        <v>5</v>
      </c>
      <c r="AH1399" s="1"/>
      <c r="AI1399" s="26"/>
      <c r="AJ1399" s="1">
        <v>120</v>
      </c>
      <c r="AK1399" s="26">
        <v>1</v>
      </c>
      <c r="AL1399" s="1"/>
      <c r="AM1399" s="26"/>
      <c r="AN1399" s="1"/>
      <c r="AO1399" s="26"/>
      <c r="AP1399" s="1"/>
      <c r="AQ1399" s="26"/>
      <c r="AR1399" s="1"/>
      <c r="AS1399" s="26"/>
      <c r="AT1399" s="1"/>
      <c r="AU1399" s="26"/>
      <c r="AV1399" s="1"/>
      <c r="AW1399" s="26"/>
      <c r="AX1399" s="1"/>
      <c r="AY1399" s="26"/>
      <c r="AZ1399" s="1"/>
      <c r="BA1399" s="26"/>
      <c r="BB1399" s="1"/>
      <c r="BC1399" s="26"/>
      <c r="BD1399" s="1"/>
      <c r="BE1399" s="26"/>
      <c r="BF1399" s="1"/>
      <c r="BG1399" s="26"/>
      <c r="BH1399" s="1"/>
      <c r="BI1399" s="26"/>
      <c r="BJ1399" s="1"/>
      <c r="BK1399" s="26"/>
      <c r="BL1399" s="1"/>
      <c r="BM1399" s="26"/>
      <c r="BN1399" s="1"/>
      <c r="BO1399" s="26"/>
      <c r="BP1399" s="1">
        <v>33</v>
      </c>
      <c r="BQ1399" s="26" t="s">
        <v>172</v>
      </c>
      <c r="BR1399" s="1">
        <v>51</v>
      </c>
      <c r="BS1399" s="26" t="s">
        <v>94</v>
      </c>
      <c r="BT1399" s="1"/>
      <c r="BU1399" s="26"/>
      <c r="BV1399" s="30">
        <v>48</v>
      </c>
      <c r="BW1399" s="26" t="s">
        <v>172</v>
      </c>
      <c r="BX1399" s="30"/>
      <c r="BY1399" s="26"/>
      <c r="BZ1399" s="60"/>
      <c r="CA1399" s="30"/>
      <c r="CB1399" s="30"/>
      <c r="CC1399" s="30">
        <v>36</v>
      </c>
    </row>
    <row r="1400" spans="1:81" s="56" customFormat="1" x14ac:dyDescent="0.35">
      <c r="A1400" s="1" t="s">
        <v>56</v>
      </c>
      <c r="B1400" s="1" t="s">
        <v>52</v>
      </c>
      <c r="C1400" s="1" t="s">
        <v>774</v>
      </c>
      <c r="D1400" s="1" t="s">
        <v>775</v>
      </c>
      <c r="E1400" s="30" t="s">
        <v>71</v>
      </c>
      <c r="F1400" s="1">
        <v>999907971</v>
      </c>
      <c r="G1400" s="1">
        <f>(J1400+T1400)-H1400</f>
        <v>337</v>
      </c>
      <c r="H1400" s="1"/>
      <c r="I1400" s="27"/>
      <c r="J1400" s="1">
        <f>SUM(K1400,L1400,N1400,O1400,P1400,Q1400,R1400)</f>
        <v>252</v>
      </c>
      <c r="K1400" s="1">
        <f>SUM(AP1400,BT1400,BX1400)</f>
        <v>0</v>
      </c>
      <c r="L1400" s="1">
        <f>SUM(AD1400,AF1400,AH1400,AL1400,AJ1400,AN1400,AR1400,AT1400,AV1400,AX1400,BB1400,BD1400,BF1400,BH1400,BJ1400,BL1400,AZ1400)</f>
        <v>106</v>
      </c>
      <c r="M1400" s="1">
        <f>COUNT(#REF!,AD1400,AF1400,AH1400,AJ1400,AL1400,AN1400,AR1400,AT1400,AV1400,AX1400,AZ1400,BB1400,BD1400,BF1400,BH1400,BJ1400,BL1400)</f>
        <v>2</v>
      </c>
      <c r="N1400" s="1">
        <f>BN1400+BP1400</f>
        <v>44</v>
      </c>
      <c r="O1400" s="1">
        <v>0</v>
      </c>
      <c r="P1400" s="1">
        <f>BR1400</f>
        <v>38</v>
      </c>
      <c r="Q1400" s="1">
        <f>BV1400</f>
        <v>64</v>
      </c>
      <c r="R1400" s="1">
        <v>0</v>
      </c>
      <c r="S1400" s="64"/>
      <c r="T1400" s="1">
        <f>SUM(U1400,V1400,X1400,Y1400,Z1400,AA1400,AB1400)</f>
        <v>85</v>
      </c>
      <c r="U1400" s="1">
        <f>CA1400</f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0</v>
      </c>
      <c r="AA1400" s="1">
        <f>CC1400</f>
        <v>85</v>
      </c>
      <c r="AB1400" s="1">
        <f>CB1400</f>
        <v>0</v>
      </c>
      <c r="AC1400" s="64"/>
      <c r="AD1400" s="1"/>
      <c r="AE1400" s="26"/>
      <c r="AF1400" s="1"/>
      <c r="AG1400" s="26"/>
      <c r="AH1400" s="1">
        <v>38</v>
      </c>
      <c r="AI1400" s="26" t="s">
        <v>94</v>
      </c>
      <c r="AJ1400" s="1"/>
      <c r="AK1400" s="26"/>
      <c r="AL1400" s="1"/>
      <c r="AM1400" s="26"/>
      <c r="AN1400" s="1"/>
      <c r="AO1400" s="26"/>
      <c r="AP1400" s="1"/>
      <c r="AQ1400" s="26"/>
      <c r="AR1400" s="1"/>
      <c r="AS1400" s="26"/>
      <c r="AT1400" s="1"/>
      <c r="AU1400" s="26"/>
      <c r="AV1400" s="1"/>
      <c r="AW1400" s="26"/>
      <c r="AX1400" s="1"/>
      <c r="AY1400" s="26"/>
      <c r="AZ1400" s="1"/>
      <c r="BA1400" s="26"/>
      <c r="BB1400" s="1">
        <v>68</v>
      </c>
      <c r="BC1400" s="26">
        <v>3</v>
      </c>
      <c r="BD1400" s="1"/>
      <c r="BE1400" s="26"/>
      <c r="BF1400" s="1"/>
      <c r="BG1400" s="26"/>
      <c r="BH1400" s="1"/>
      <c r="BI1400" s="26"/>
      <c r="BJ1400" s="1"/>
      <c r="BK1400" s="26"/>
      <c r="BL1400" s="1"/>
      <c r="BM1400" s="26"/>
      <c r="BN1400" s="1"/>
      <c r="BO1400" s="26"/>
      <c r="BP1400" s="1">
        <v>44</v>
      </c>
      <c r="BQ1400" s="26" t="s">
        <v>94</v>
      </c>
      <c r="BR1400" s="1">
        <v>38</v>
      </c>
      <c r="BS1400" s="26" t="s">
        <v>172</v>
      </c>
      <c r="BT1400" s="1"/>
      <c r="BU1400" s="26"/>
      <c r="BV1400" s="30">
        <v>64</v>
      </c>
      <c r="BW1400" s="26" t="s">
        <v>94</v>
      </c>
      <c r="BX1400" s="30"/>
      <c r="BY1400" s="26"/>
      <c r="BZ1400" s="60"/>
      <c r="CA1400" s="30"/>
      <c r="CB1400" s="30"/>
      <c r="CC1400" s="30">
        <v>85</v>
      </c>
    </row>
    <row r="1401" spans="1:81" s="56" customFormat="1" x14ac:dyDescent="0.35">
      <c r="A1401" s="31" t="s">
        <v>56</v>
      </c>
      <c r="B1401" s="1" t="s">
        <v>52</v>
      </c>
      <c r="C1401" s="1" t="s">
        <v>1172</v>
      </c>
      <c r="D1401" s="1" t="s">
        <v>1173</v>
      </c>
      <c r="E1401" s="1" t="s">
        <v>71</v>
      </c>
      <c r="F1401" s="1">
        <v>999918072</v>
      </c>
      <c r="G1401" s="1">
        <f>(J1401+T1401)-H1401</f>
        <v>275.5</v>
      </c>
      <c r="H1401" s="1">
        <f>(K1401+L1401+N1401+O1401+P1401+Q1401+R1401)*0.5</f>
        <v>220.5</v>
      </c>
      <c r="I1401" s="27"/>
      <c r="J1401" s="1">
        <f>SUM(K1401,L1401,N1401,O1401,P1401,Q1401,R1401)</f>
        <v>441</v>
      </c>
      <c r="K1401" s="1">
        <f>SUM(AP1401,BT1401,BX1401)</f>
        <v>50</v>
      </c>
      <c r="L1401" s="1">
        <f>SUM(AD1401,AF1401,AH1401,AL1401,AJ1401,AN1401,AR1401,AT1401,AV1401,AX1401,BB1401,BD1401,BF1401,BH1401,BJ1401,BL1401,AZ1401)</f>
        <v>188</v>
      </c>
      <c r="M1401" s="1">
        <f>COUNT(#REF!,AD1401,AF1401,AH1401,AJ1401,AL1401,AN1401,AR1401,AT1401,AV1401,AX1401,AZ1401,BB1401,BD1401,BF1401,BH1401,BJ1401,BL1401)</f>
        <v>2</v>
      </c>
      <c r="N1401" s="1">
        <f>BN1401+BP1401</f>
        <v>59</v>
      </c>
      <c r="O1401" s="1">
        <v>0</v>
      </c>
      <c r="P1401" s="1">
        <f>BR1401</f>
        <v>38</v>
      </c>
      <c r="Q1401" s="1">
        <f>BV1401</f>
        <v>106</v>
      </c>
      <c r="R1401" s="1">
        <v>0</v>
      </c>
      <c r="S1401" s="64"/>
      <c r="T1401" s="1">
        <f>SUM(U1401,V1401,X1401,Y1401,Z1401,AA1401,AB1401)</f>
        <v>55</v>
      </c>
      <c r="U1401" s="1">
        <f>CA1401</f>
        <v>19</v>
      </c>
      <c r="V1401" s="1">
        <v>0</v>
      </c>
      <c r="W1401" s="1">
        <v>0</v>
      </c>
      <c r="X1401" s="1">
        <v>0</v>
      </c>
      <c r="Y1401" s="1">
        <v>0</v>
      </c>
      <c r="Z1401" s="1">
        <v>0</v>
      </c>
      <c r="AA1401" s="1">
        <f>CC1401</f>
        <v>36</v>
      </c>
      <c r="AB1401" s="1">
        <f>CB1401</f>
        <v>0</v>
      </c>
      <c r="AC1401" s="64"/>
      <c r="AD1401" s="1"/>
      <c r="AE1401" s="26"/>
      <c r="AF1401" s="1"/>
      <c r="AG1401" s="26"/>
      <c r="AH1401" s="1">
        <v>120</v>
      </c>
      <c r="AI1401" s="26">
        <v>1</v>
      </c>
      <c r="AJ1401" s="1"/>
      <c r="AK1401" s="26"/>
      <c r="AL1401" s="1"/>
      <c r="AM1401" s="26"/>
      <c r="AN1401" s="1"/>
      <c r="AO1401" s="26"/>
      <c r="AP1401" s="1"/>
      <c r="AQ1401" s="26"/>
      <c r="AR1401" s="1"/>
      <c r="AS1401" s="26"/>
      <c r="AT1401" s="1"/>
      <c r="AU1401" s="26"/>
      <c r="AV1401" s="1"/>
      <c r="AW1401" s="26"/>
      <c r="AX1401" s="1"/>
      <c r="AY1401" s="26"/>
      <c r="AZ1401" s="1"/>
      <c r="BA1401" s="26"/>
      <c r="BB1401" s="1">
        <v>68</v>
      </c>
      <c r="BC1401" s="26">
        <v>3</v>
      </c>
      <c r="BD1401" s="1"/>
      <c r="BE1401" s="26"/>
      <c r="BF1401" s="1"/>
      <c r="BG1401" s="26"/>
      <c r="BH1401" s="1"/>
      <c r="BI1401" s="26"/>
      <c r="BJ1401" s="1"/>
      <c r="BK1401" s="26"/>
      <c r="BL1401" s="1"/>
      <c r="BM1401" s="26"/>
      <c r="BN1401" s="1">
        <v>59</v>
      </c>
      <c r="BO1401" s="26">
        <v>8</v>
      </c>
      <c r="BP1401" s="1"/>
      <c r="BQ1401" s="26"/>
      <c r="BR1401" s="1">
        <v>38</v>
      </c>
      <c r="BS1401" s="26" t="s">
        <v>172</v>
      </c>
      <c r="BT1401" s="1">
        <v>50</v>
      </c>
      <c r="BU1401" s="26">
        <v>1</v>
      </c>
      <c r="BV1401" s="30">
        <v>106</v>
      </c>
      <c r="BW1401" s="26">
        <v>5</v>
      </c>
      <c r="BX1401" s="30"/>
      <c r="BY1401" s="26"/>
      <c r="BZ1401" s="60"/>
      <c r="CA1401" s="30">
        <v>19</v>
      </c>
      <c r="CB1401" s="30"/>
      <c r="CC1401" s="30">
        <v>36</v>
      </c>
    </row>
    <row r="1402" spans="1:81" s="56" customFormat="1" x14ac:dyDescent="0.35">
      <c r="A1402" s="1" t="s">
        <v>56</v>
      </c>
      <c r="B1402" s="1" t="s">
        <v>52</v>
      </c>
      <c r="C1402" s="1" t="s">
        <v>3163</v>
      </c>
      <c r="D1402" s="1" t="s">
        <v>1485</v>
      </c>
      <c r="E1402" s="1" t="s">
        <v>71</v>
      </c>
      <c r="F1402" s="1">
        <v>999926992</v>
      </c>
      <c r="G1402" s="1">
        <f>(J1402+T1402)-H1402</f>
        <v>275</v>
      </c>
      <c r="H1402" s="1"/>
      <c r="I1402" s="27"/>
      <c r="J1402" s="1">
        <f>SUM(K1402,L1402,N1402,O1402,P1402,Q1402,R1402)</f>
        <v>190</v>
      </c>
      <c r="K1402" s="1">
        <f>SUM(AP1402,BT1402,BX1402)</f>
        <v>75</v>
      </c>
      <c r="L1402" s="1">
        <f>SUM(AD1402,AF1402,AH1402,AL1402,AJ1402,AN1402,AR1402,AT1402,AV1402,AX1402,BB1402,BD1402,BF1402,BH1402,BJ1402,BL1402,AZ1402)</f>
        <v>29</v>
      </c>
      <c r="M1402" s="1">
        <f>COUNT(#REF!,AD1402,AF1402,AH1402,AJ1402,AL1402,AN1402,AR1402,AT1402,AV1402,AX1402,AZ1402,BB1402,BD1402,BF1402,BH1402,BJ1402,BL1402)</f>
        <v>1</v>
      </c>
      <c r="N1402" s="1">
        <f>BN1402+BP1402</f>
        <v>0</v>
      </c>
      <c r="O1402" s="1">
        <v>0</v>
      </c>
      <c r="P1402" s="1">
        <f>BR1402</f>
        <v>38</v>
      </c>
      <c r="Q1402" s="1">
        <f>BV1402</f>
        <v>48</v>
      </c>
      <c r="R1402" s="1">
        <v>0</v>
      </c>
      <c r="S1402" s="64"/>
      <c r="T1402" s="1">
        <f>SUM(U1402,V1402,X1402,Y1402,Z1402,AA1402,AB1402)</f>
        <v>85</v>
      </c>
      <c r="U1402" s="1">
        <f>CA1402</f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f>CC1402</f>
        <v>85</v>
      </c>
      <c r="AB1402" s="1">
        <f>CB1402</f>
        <v>0</v>
      </c>
      <c r="AC1402" s="64"/>
      <c r="AD1402" s="1"/>
      <c r="AE1402" s="26"/>
      <c r="AF1402" s="1"/>
      <c r="AG1402" s="26"/>
      <c r="AH1402" s="1"/>
      <c r="AI1402" s="26"/>
      <c r="AJ1402" s="1"/>
      <c r="AK1402" s="26"/>
      <c r="AL1402" s="1"/>
      <c r="AM1402" s="26"/>
      <c r="AN1402" s="1">
        <v>29</v>
      </c>
      <c r="AO1402" s="26" t="s">
        <v>172</v>
      </c>
      <c r="AP1402" s="1"/>
      <c r="AQ1402" s="26"/>
      <c r="AR1402" s="1"/>
      <c r="AS1402" s="26"/>
      <c r="AT1402" s="1"/>
      <c r="AU1402" s="26"/>
      <c r="AV1402" s="1"/>
      <c r="AW1402" s="26"/>
      <c r="AX1402" s="1"/>
      <c r="AY1402" s="26"/>
      <c r="AZ1402" s="1"/>
      <c r="BA1402" s="26"/>
      <c r="BB1402" s="1"/>
      <c r="BC1402" s="26"/>
      <c r="BD1402" s="1"/>
      <c r="BE1402" s="26"/>
      <c r="BF1402" s="1"/>
      <c r="BG1402" s="26"/>
      <c r="BH1402" s="1"/>
      <c r="BI1402" s="26"/>
      <c r="BJ1402" s="1"/>
      <c r="BK1402" s="26"/>
      <c r="BL1402" s="1"/>
      <c r="BM1402" s="26"/>
      <c r="BN1402" s="1"/>
      <c r="BO1402" s="26"/>
      <c r="BP1402" s="1"/>
      <c r="BQ1402" s="26"/>
      <c r="BR1402" s="1">
        <v>38</v>
      </c>
      <c r="BS1402" s="26" t="s">
        <v>172</v>
      </c>
      <c r="BT1402" s="1"/>
      <c r="BU1402" s="26"/>
      <c r="BV1402" s="30">
        <v>48</v>
      </c>
      <c r="BW1402" s="26" t="s">
        <v>172</v>
      </c>
      <c r="BX1402" s="30">
        <v>75</v>
      </c>
      <c r="BY1402" s="26">
        <v>2</v>
      </c>
      <c r="BZ1402" s="60"/>
      <c r="CA1402" s="30"/>
      <c r="CB1402" s="30"/>
      <c r="CC1402" s="30">
        <v>85</v>
      </c>
    </row>
    <row r="1403" spans="1:81" s="56" customFormat="1" x14ac:dyDescent="0.35">
      <c r="A1403" s="1" t="s">
        <v>56</v>
      </c>
      <c r="B1403" s="1" t="s">
        <v>52</v>
      </c>
      <c r="C1403" s="1" t="s">
        <v>1028</v>
      </c>
      <c r="D1403" s="1" t="s">
        <v>843</v>
      </c>
      <c r="E1403" s="1" t="s">
        <v>71</v>
      </c>
      <c r="F1403" s="1">
        <v>999916631</v>
      </c>
      <c r="G1403" s="1">
        <f>(J1403+T1403)-H1403</f>
        <v>267</v>
      </c>
      <c r="H1403" s="30"/>
      <c r="I1403" s="27"/>
      <c r="J1403" s="1">
        <f>SUM(K1403,L1403,N1403,O1403,P1403,Q1403,R1403)</f>
        <v>219</v>
      </c>
      <c r="K1403" s="1">
        <f>SUM(AP1403,BT1403,BX1403)</f>
        <v>0</v>
      </c>
      <c r="L1403" s="1">
        <f>SUM(AD1403,AF1403,AH1403,AL1403,AJ1403,AN1403,AR1403,AT1403,AV1403,AX1403,BB1403,BD1403,BF1403,BH1403,BJ1403,BL1403,AZ1403)</f>
        <v>122</v>
      </c>
      <c r="M1403" s="1">
        <f>COUNT(#REF!,AD1403,AF1403,AH1403,AJ1403,AL1403,AN1403,AR1403,AT1403,AV1403,AX1403,AZ1403,BB1403,BD1403,BF1403,BH1403,BJ1403,BL1403)</f>
        <v>2</v>
      </c>
      <c r="N1403" s="1">
        <f>BN1403+BP1403</f>
        <v>59</v>
      </c>
      <c r="O1403" s="1">
        <v>0</v>
      </c>
      <c r="P1403" s="1">
        <f>BR1403</f>
        <v>38</v>
      </c>
      <c r="Q1403" s="1">
        <f>BV1403</f>
        <v>0</v>
      </c>
      <c r="R1403" s="1">
        <v>0</v>
      </c>
      <c r="S1403" s="64"/>
      <c r="T1403" s="1">
        <f>SUM(U1403,V1403,X1403,Y1403,Z1403,AA1403,AB1403)</f>
        <v>48</v>
      </c>
      <c r="U1403" s="1">
        <f>CA1403</f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f>CC1403</f>
        <v>48</v>
      </c>
      <c r="AB1403" s="1">
        <f>CB1403</f>
        <v>0</v>
      </c>
      <c r="AC1403" s="64"/>
      <c r="AD1403" s="1"/>
      <c r="AE1403" s="26"/>
      <c r="AF1403" s="1"/>
      <c r="AG1403" s="26"/>
      <c r="AH1403" s="1"/>
      <c r="AI1403" s="26"/>
      <c r="AJ1403" s="1"/>
      <c r="AK1403" s="26"/>
      <c r="AL1403" s="1"/>
      <c r="AM1403" s="26"/>
      <c r="AN1403" s="1"/>
      <c r="AO1403" s="26"/>
      <c r="AP1403" s="1"/>
      <c r="AQ1403" s="26"/>
      <c r="AR1403" s="1"/>
      <c r="AS1403" s="26"/>
      <c r="AT1403" s="1"/>
      <c r="AU1403" s="26"/>
      <c r="AV1403" s="1"/>
      <c r="AW1403" s="26"/>
      <c r="AX1403" s="1"/>
      <c r="AY1403" s="26"/>
      <c r="AZ1403" s="1">
        <v>68</v>
      </c>
      <c r="BA1403" s="26"/>
      <c r="BB1403" s="1"/>
      <c r="BC1403" s="26"/>
      <c r="BD1403" s="1">
        <v>54</v>
      </c>
      <c r="BE1403" s="26">
        <v>7</v>
      </c>
      <c r="BF1403" s="1"/>
      <c r="BG1403" s="26"/>
      <c r="BH1403" s="1"/>
      <c r="BI1403" s="26"/>
      <c r="BJ1403" s="1"/>
      <c r="BK1403" s="26"/>
      <c r="BL1403" s="1"/>
      <c r="BM1403" s="26"/>
      <c r="BN1403" s="1"/>
      <c r="BO1403" s="26"/>
      <c r="BP1403" s="1">
        <v>59</v>
      </c>
      <c r="BQ1403" s="26">
        <v>8</v>
      </c>
      <c r="BR1403" s="1">
        <v>38</v>
      </c>
      <c r="BS1403" s="26" t="s">
        <v>172</v>
      </c>
      <c r="BT1403" s="1"/>
      <c r="BU1403" s="26"/>
      <c r="BV1403" s="30"/>
      <c r="BW1403" s="26"/>
      <c r="BX1403" s="30"/>
      <c r="BY1403" s="26"/>
      <c r="BZ1403" s="60"/>
      <c r="CA1403" s="30"/>
      <c r="CB1403" s="30"/>
      <c r="CC1403" s="30">
        <v>48</v>
      </c>
    </row>
    <row r="1404" spans="1:81" s="56" customFormat="1" x14ac:dyDescent="0.35">
      <c r="A1404" s="1" t="s">
        <v>56</v>
      </c>
      <c r="B1404" s="1" t="s">
        <v>52</v>
      </c>
      <c r="C1404" s="1" t="s">
        <v>1281</v>
      </c>
      <c r="D1404" s="1" t="s">
        <v>111</v>
      </c>
      <c r="E1404" s="1" t="s">
        <v>71</v>
      </c>
      <c r="F1404" s="1">
        <v>999924809</v>
      </c>
      <c r="G1404" s="1">
        <f>(J1404+T1404)-H1404</f>
        <v>265</v>
      </c>
      <c r="H1404" s="1"/>
      <c r="I1404" s="27"/>
      <c r="J1404" s="1">
        <f>SUM(K1404,L1404,N1404,O1404,P1404,Q1404,R1404)</f>
        <v>217</v>
      </c>
      <c r="K1404" s="1">
        <f>SUM(AP1404,BT1404,BX1404)</f>
        <v>98</v>
      </c>
      <c r="L1404" s="1">
        <f>SUM(AD1404,AF1404,AH1404,AL1404,AJ1404,AN1404,AR1404,AT1404,AV1404,AX1404,BB1404,BD1404,BF1404,BH1404,BJ1404,BL1404,AZ1404)</f>
        <v>0</v>
      </c>
      <c r="M1404" s="1">
        <f>COUNT(#REF!,AD1404,AF1404,AH1404,AJ1404,AL1404,AN1404,AR1404,AT1404,AV1404,AX1404,AZ1404,BB1404,BD1404,BF1404,BH1404,BJ1404,BL1404)</f>
        <v>0</v>
      </c>
      <c r="N1404" s="1">
        <f>BN1404+BP1404</f>
        <v>33</v>
      </c>
      <c r="O1404" s="1">
        <v>0</v>
      </c>
      <c r="P1404" s="1">
        <f>BR1404</f>
        <v>38</v>
      </c>
      <c r="Q1404" s="1">
        <f>BV1404</f>
        <v>48</v>
      </c>
      <c r="R1404" s="1">
        <v>0</v>
      </c>
      <c r="S1404" s="64"/>
      <c r="T1404" s="1">
        <f>SUM(U1404,V1404,X1404,Y1404,Z1404,AA1404,AB1404)</f>
        <v>48</v>
      </c>
      <c r="U1404" s="1">
        <f>CA1404</f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f>CC1404</f>
        <v>48</v>
      </c>
      <c r="AB1404" s="1">
        <f>CB1404</f>
        <v>0</v>
      </c>
      <c r="AC1404" s="64"/>
      <c r="AD1404" s="1"/>
      <c r="AE1404" s="26"/>
      <c r="AF1404" s="1"/>
      <c r="AG1404" s="26"/>
      <c r="AH1404" s="1"/>
      <c r="AI1404" s="26"/>
      <c r="AJ1404" s="1"/>
      <c r="AK1404" s="26"/>
      <c r="AL1404" s="1"/>
      <c r="AM1404" s="26"/>
      <c r="AN1404" s="1"/>
      <c r="AO1404" s="26"/>
      <c r="AP1404" s="1"/>
      <c r="AQ1404" s="26"/>
      <c r="AR1404" s="1"/>
      <c r="AS1404" s="26"/>
      <c r="AT1404" s="1"/>
      <c r="AU1404" s="26"/>
      <c r="AV1404" s="1"/>
      <c r="AW1404" s="26"/>
      <c r="AX1404" s="1"/>
      <c r="AY1404" s="26"/>
      <c r="AZ1404" s="1"/>
      <c r="BA1404" s="26"/>
      <c r="BB1404" s="1"/>
      <c r="BC1404" s="26"/>
      <c r="BD1404" s="1"/>
      <c r="BE1404" s="26"/>
      <c r="BF1404" s="1"/>
      <c r="BG1404" s="26"/>
      <c r="BH1404" s="1"/>
      <c r="BI1404" s="26"/>
      <c r="BJ1404" s="1"/>
      <c r="BK1404" s="26"/>
      <c r="BL1404" s="1"/>
      <c r="BM1404" s="26"/>
      <c r="BN1404" s="1">
        <v>33</v>
      </c>
      <c r="BO1404" s="26" t="s">
        <v>172</v>
      </c>
      <c r="BP1404" s="1"/>
      <c r="BQ1404" s="26"/>
      <c r="BR1404" s="1">
        <v>38</v>
      </c>
      <c r="BS1404" s="26" t="s">
        <v>172</v>
      </c>
      <c r="BT1404" s="1">
        <v>56</v>
      </c>
      <c r="BU1404" s="26">
        <v>3</v>
      </c>
      <c r="BV1404" s="30">
        <v>48</v>
      </c>
      <c r="BW1404" s="26" t="s">
        <v>172</v>
      </c>
      <c r="BX1404" s="30">
        <v>42</v>
      </c>
      <c r="BY1404" s="26">
        <v>8</v>
      </c>
      <c r="BZ1404" s="60"/>
      <c r="CA1404" s="30"/>
      <c r="CB1404" s="30"/>
      <c r="CC1404" s="30">
        <v>48</v>
      </c>
    </row>
    <row r="1405" spans="1:81" s="56" customFormat="1" x14ac:dyDescent="0.35">
      <c r="A1405" s="1" t="s">
        <v>56</v>
      </c>
      <c r="B1405" s="1" t="s">
        <v>52</v>
      </c>
      <c r="C1405" s="1" t="s">
        <v>1031</v>
      </c>
      <c r="D1405" s="1" t="s">
        <v>1032</v>
      </c>
      <c r="E1405" s="1" t="s">
        <v>71</v>
      </c>
      <c r="F1405" s="1">
        <v>999916643</v>
      </c>
      <c r="G1405" s="1">
        <f>(J1405+T1405)-H1405</f>
        <v>262</v>
      </c>
      <c r="H1405" s="1"/>
      <c r="I1405" s="27"/>
      <c r="J1405" s="1">
        <f>SUM(K1405,L1405,N1405,O1405,P1405,Q1405,R1405)</f>
        <v>262</v>
      </c>
      <c r="K1405" s="1">
        <f>SUM(AP1405,BT1405,BX1405)</f>
        <v>0</v>
      </c>
      <c r="L1405" s="1">
        <f>SUM(AD1405,AF1405,AH1405,AL1405,AJ1405,AN1405,AR1405,AT1405,AV1405,AX1405,BB1405,BD1405,BF1405,BH1405,BJ1405,BL1405,AZ1405)</f>
        <v>119</v>
      </c>
      <c r="M1405" s="1">
        <f>COUNT(#REF!,AD1405,AF1405,AH1405,AJ1405,AL1405,AN1405,AR1405,AT1405,AV1405,AX1405,AZ1405,BB1405,BD1405,BF1405,BH1405,BJ1405,BL1405)</f>
        <v>2</v>
      </c>
      <c r="N1405" s="1">
        <f>BN1405+BP1405</f>
        <v>44</v>
      </c>
      <c r="O1405" s="1">
        <v>0</v>
      </c>
      <c r="P1405" s="1">
        <f>BR1405</f>
        <v>51</v>
      </c>
      <c r="Q1405" s="1">
        <f>BV1405</f>
        <v>48</v>
      </c>
      <c r="R1405" s="1">
        <v>0</v>
      </c>
      <c r="S1405" s="64"/>
      <c r="T1405" s="1">
        <f>SUM(U1405,V1405,X1405,Y1405,Z1405,AA1405,AB1405)</f>
        <v>0</v>
      </c>
      <c r="U1405" s="1">
        <f>CA1405</f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0</v>
      </c>
      <c r="AA1405" s="1">
        <f>CC1405</f>
        <v>0</v>
      </c>
      <c r="AB1405" s="1">
        <f>CB1405</f>
        <v>0</v>
      </c>
      <c r="AC1405" s="64"/>
      <c r="AD1405" s="1"/>
      <c r="AE1405" s="26"/>
      <c r="AF1405" s="1"/>
      <c r="AG1405" s="26"/>
      <c r="AH1405" s="1">
        <v>51</v>
      </c>
      <c r="AI1405" s="26">
        <v>8</v>
      </c>
      <c r="AJ1405" s="1"/>
      <c r="AK1405" s="26"/>
      <c r="AL1405" s="1"/>
      <c r="AM1405" s="26"/>
      <c r="AN1405" s="1"/>
      <c r="AO1405" s="26"/>
      <c r="AP1405" s="1"/>
      <c r="AQ1405" s="26"/>
      <c r="AR1405" s="1"/>
      <c r="AS1405" s="26"/>
      <c r="AT1405" s="1"/>
      <c r="AU1405" s="26"/>
      <c r="AV1405" s="1"/>
      <c r="AW1405" s="26"/>
      <c r="AX1405" s="1"/>
      <c r="AY1405" s="26"/>
      <c r="AZ1405" s="1"/>
      <c r="BA1405" s="26"/>
      <c r="BB1405" s="1">
        <v>68</v>
      </c>
      <c r="BC1405" s="26">
        <v>4</v>
      </c>
      <c r="BD1405" s="1"/>
      <c r="BE1405" s="26"/>
      <c r="BF1405" s="1"/>
      <c r="BG1405" s="26"/>
      <c r="BH1405" s="1"/>
      <c r="BI1405" s="26"/>
      <c r="BJ1405" s="1"/>
      <c r="BK1405" s="26"/>
      <c r="BL1405" s="1"/>
      <c r="BM1405" s="26"/>
      <c r="BN1405" s="1"/>
      <c r="BO1405" s="26"/>
      <c r="BP1405" s="1">
        <v>44</v>
      </c>
      <c r="BQ1405" s="26" t="s">
        <v>94</v>
      </c>
      <c r="BR1405" s="1">
        <v>51</v>
      </c>
      <c r="BS1405" s="26" t="s">
        <v>94</v>
      </c>
      <c r="BT1405" s="1"/>
      <c r="BU1405" s="26"/>
      <c r="BV1405" s="30">
        <v>48</v>
      </c>
      <c r="BW1405" s="26" t="s">
        <v>172</v>
      </c>
      <c r="BX1405" s="30"/>
      <c r="BY1405" s="26"/>
      <c r="BZ1405" s="60"/>
      <c r="CA1405" s="30"/>
      <c r="CB1405" s="30"/>
      <c r="CC1405" s="30"/>
    </row>
    <row r="1406" spans="1:81" s="56" customFormat="1" x14ac:dyDescent="0.35">
      <c r="A1406" s="31" t="s">
        <v>56</v>
      </c>
      <c r="B1406" s="1" t="s">
        <v>52</v>
      </c>
      <c r="C1406" s="1" t="s">
        <v>1621</v>
      </c>
      <c r="D1406" s="1" t="s">
        <v>205</v>
      </c>
      <c r="E1406" s="1" t="s">
        <v>71</v>
      </c>
      <c r="F1406" s="1">
        <v>999921433</v>
      </c>
      <c r="G1406" s="1">
        <f>(J1406+T1406)-H1406</f>
        <v>262</v>
      </c>
      <c r="H1406" s="1">
        <f>(K1406+L1406+N1406+O1406+P1406+Q1406+R1406)*0.5</f>
        <v>198</v>
      </c>
      <c r="I1406" s="27"/>
      <c r="J1406" s="1">
        <f>SUM(K1406,L1406,N1406,O1406,P1406,Q1406,R1406)</f>
        <v>396</v>
      </c>
      <c r="K1406" s="1">
        <f>SUM(AP1406,BT1406,BX1406)</f>
        <v>75</v>
      </c>
      <c r="L1406" s="1">
        <f>SUM(AD1406,AF1406,AH1406,AL1406,AJ1406,AN1406,AR1406,AT1406,AV1406,AX1406,BB1406,BD1406,BF1406,BH1406,BJ1406,BL1406,AZ1406)</f>
        <v>98</v>
      </c>
      <c r="M1406" s="1">
        <f>COUNT(#REF!,AD1406,AF1406,AH1406,AJ1406,AL1406,AN1406,AR1406,AT1406,AV1406,AX1406,AZ1406,BB1406,BD1406,BF1406,BH1406,BJ1406,BL1406)</f>
        <v>2</v>
      </c>
      <c r="N1406" s="1">
        <f>BN1406+BP1406</f>
        <v>79</v>
      </c>
      <c r="O1406" s="1">
        <v>0</v>
      </c>
      <c r="P1406" s="1">
        <f>BR1406</f>
        <v>51</v>
      </c>
      <c r="Q1406" s="1">
        <f>BV1406</f>
        <v>93</v>
      </c>
      <c r="R1406" s="1">
        <v>0</v>
      </c>
      <c r="S1406" s="64"/>
      <c r="T1406" s="1">
        <f>SUM(U1406,V1406,X1406,Y1406,Z1406,AA1406,AB1406)</f>
        <v>64</v>
      </c>
      <c r="U1406" s="1">
        <f>CA1406</f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0</v>
      </c>
      <c r="AA1406" s="1">
        <f>CC1406</f>
        <v>64</v>
      </c>
      <c r="AB1406" s="1">
        <f>CB1406</f>
        <v>0</v>
      </c>
      <c r="AC1406" s="64"/>
      <c r="AD1406" s="1"/>
      <c r="AE1406" s="26"/>
      <c r="AF1406" s="1"/>
      <c r="AG1406" s="26"/>
      <c r="AH1406" s="1"/>
      <c r="AI1406" s="26"/>
      <c r="AJ1406" s="1"/>
      <c r="AK1406" s="26"/>
      <c r="AL1406" s="1"/>
      <c r="AM1406" s="26"/>
      <c r="AN1406" s="1">
        <v>68</v>
      </c>
      <c r="AO1406" s="26">
        <v>3</v>
      </c>
      <c r="AP1406" s="1"/>
      <c r="AQ1406" s="26"/>
      <c r="AR1406" s="1"/>
      <c r="AS1406" s="26"/>
      <c r="AT1406" s="1"/>
      <c r="AU1406" s="26"/>
      <c r="AV1406" s="1">
        <v>30</v>
      </c>
      <c r="AW1406" s="26">
        <v>1</v>
      </c>
      <c r="AX1406" s="1"/>
      <c r="AY1406" s="26"/>
      <c r="AZ1406" s="1"/>
      <c r="BA1406" s="26"/>
      <c r="BB1406" s="1"/>
      <c r="BC1406" s="26"/>
      <c r="BD1406" s="1"/>
      <c r="BE1406" s="26"/>
      <c r="BF1406" s="1"/>
      <c r="BG1406" s="26"/>
      <c r="BH1406" s="1"/>
      <c r="BI1406" s="26"/>
      <c r="BJ1406" s="1"/>
      <c r="BK1406" s="26"/>
      <c r="BL1406" s="1"/>
      <c r="BM1406" s="26"/>
      <c r="BN1406" s="1">
        <v>79</v>
      </c>
      <c r="BO1406" s="26">
        <v>3</v>
      </c>
      <c r="BP1406" s="1"/>
      <c r="BQ1406" s="26"/>
      <c r="BR1406" s="1">
        <v>51</v>
      </c>
      <c r="BS1406" s="26" t="s">
        <v>94</v>
      </c>
      <c r="BT1406" s="1"/>
      <c r="BU1406" s="26"/>
      <c r="BV1406" s="30">
        <v>93</v>
      </c>
      <c r="BW1406" s="26">
        <v>7</v>
      </c>
      <c r="BX1406" s="30">
        <v>75</v>
      </c>
      <c r="BY1406" s="26">
        <v>2</v>
      </c>
      <c r="BZ1406" s="60"/>
      <c r="CA1406" s="30"/>
      <c r="CB1406" s="30"/>
      <c r="CC1406" s="30">
        <v>64</v>
      </c>
    </row>
    <row r="1407" spans="1:81" s="56" customFormat="1" x14ac:dyDescent="0.35">
      <c r="A1407" s="31" t="s">
        <v>56</v>
      </c>
      <c r="B1407" s="1" t="s">
        <v>52</v>
      </c>
      <c r="C1407" s="1" t="s">
        <v>3628</v>
      </c>
      <c r="D1407" s="1" t="s">
        <v>3629</v>
      </c>
      <c r="E1407" s="1" t="s">
        <v>71</v>
      </c>
      <c r="F1407" s="1">
        <v>999928262</v>
      </c>
      <c r="G1407" s="1">
        <f>(J1407+T1407)-H1407</f>
        <v>261</v>
      </c>
      <c r="H1407" s="1">
        <f>(K1407+L1407+N1407+O1407+P1407+Q1407+R1407)*0.5</f>
        <v>153</v>
      </c>
      <c r="I1407" s="27"/>
      <c r="J1407" s="1">
        <f>SUM(K1407,L1407,N1407,O1407,P1407,Q1407,R1407)</f>
        <v>306</v>
      </c>
      <c r="K1407" s="1">
        <f>SUM(AP1407,BT1407,BX1407)</f>
        <v>0</v>
      </c>
      <c r="L1407" s="1">
        <f>SUM(AD1407,AF1407,AH1407,AL1407,AJ1407,AN1407,AR1407,AT1407,AV1407,AX1407,BB1407,BD1407,BF1407,BH1407,BJ1407,BL1407,AZ1407)</f>
        <v>0</v>
      </c>
      <c r="M1407" s="1">
        <f>COUNT(#REF!,AD1407,AF1407,AH1407,AJ1407,AL1407,AN1407,AR1407,AT1407,AV1407,AX1407,AZ1407,BB1407,BD1407,BF1407,BH1407,BJ1407,BL1407)</f>
        <v>0</v>
      </c>
      <c r="N1407" s="1">
        <f>BN1407+BP1407</f>
        <v>105</v>
      </c>
      <c r="O1407" s="1">
        <v>0</v>
      </c>
      <c r="P1407" s="1">
        <f>BR1407</f>
        <v>51</v>
      </c>
      <c r="Q1407" s="1">
        <f>BV1407</f>
        <v>150</v>
      </c>
      <c r="R1407" s="1">
        <v>0</v>
      </c>
      <c r="S1407" s="64"/>
      <c r="T1407" s="1">
        <f>SUM(U1407,V1407,X1407,Y1407,Z1407,AA1407,AB1407)</f>
        <v>108</v>
      </c>
      <c r="U1407" s="1">
        <f>CA1407</f>
        <v>23</v>
      </c>
      <c r="V1407" s="1">
        <v>0</v>
      </c>
      <c r="W1407" s="1">
        <v>0</v>
      </c>
      <c r="X1407" s="1">
        <v>0</v>
      </c>
      <c r="Y1407" s="1">
        <v>0</v>
      </c>
      <c r="Z1407" s="1">
        <v>0</v>
      </c>
      <c r="AA1407" s="1">
        <f>CC1407</f>
        <v>85</v>
      </c>
      <c r="AB1407" s="1">
        <f>CB1407</f>
        <v>0</v>
      </c>
      <c r="AC1407" s="64"/>
      <c r="AD1407" s="1"/>
      <c r="AE1407" s="26"/>
      <c r="AF1407" s="1"/>
      <c r="AG1407" s="26"/>
      <c r="AH1407" s="1"/>
      <c r="AI1407" s="26"/>
      <c r="AJ1407" s="1"/>
      <c r="AK1407" s="27"/>
      <c r="AL1407" s="1"/>
      <c r="AM1407" s="26"/>
      <c r="AN1407" s="1"/>
      <c r="AO1407" s="27"/>
      <c r="AP1407" s="1"/>
      <c r="AQ1407" s="27"/>
      <c r="AR1407" s="1"/>
      <c r="AS1407" s="27"/>
      <c r="AT1407" s="1"/>
      <c r="AU1407" s="27"/>
      <c r="AV1407" s="1"/>
      <c r="AW1407" s="27"/>
      <c r="AX1407" s="1"/>
      <c r="AY1407" s="27"/>
      <c r="AZ1407" s="1"/>
      <c r="BA1407" s="26"/>
      <c r="BB1407" s="1"/>
      <c r="BC1407" s="27"/>
      <c r="BD1407" s="1"/>
      <c r="BE1407" s="27"/>
      <c r="BF1407" s="1"/>
      <c r="BG1407" s="27"/>
      <c r="BH1407" s="1"/>
      <c r="BI1407" s="27"/>
      <c r="BJ1407" s="1"/>
      <c r="BK1407" s="27"/>
      <c r="BL1407" s="1"/>
      <c r="BM1407" s="27"/>
      <c r="BN1407" s="1"/>
      <c r="BO1407" s="26"/>
      <c r="BP1407" s="1">
        <v>105</v>
      </c>
      <c r="BQ1407" s="26">
        <v>2</v>
      </c>
      <c r="BR1407" s="1">
        <v>51</v>
      </c>
      <c r="BS1407" s="26" t="s">
        <v>94</v>
      </c>
      <c r="BT1407" s="1"/>
      <c r="BU1407" s="26"/>
      <c r="BV1407" s="30">
        <v>150</v>
      </c>
      <c r="BW1407" s="26">
        <v>2</v>
      </c>
      <c r="BX1407" s="30"/>
      <c r="BY1407" s="26"/>
      <c r="BZ1407" s="60"/>
      <c r="CA1407" s="30">
        <v>23</v>
      </c>
      <c r="CB1407" s="30"/>
      <c r="CC1407" s="30">
        <v>85</v>
      </c>
    </row>
    <row r="1408" spans="1:81" s="56" customFormat="1" x14ac:dyDescent="0.35">
      <c r="A1408" s="31" t="s">
        <v>56</v>
      </c>
      <c r="B1408" s="31" t="s">
        <v>52</v>
      </c>
      <c r="C1408" s="31" t="s">
        <v>987</v>
      </c>
      <c r="D1408" s="31" t="s">
        <v>2595</v>
      </c>
      <c r="E1408" s="31" t="s">
        <v>71</v>
      </c>
      <c r="F1408" s="1">
        <v>999925650</v>
      </c>
      <c r="G1408" s="1">
        <f>(J1408+T1408)-H1408</f>
        <v>247</v>
      </c>
      <c r="H1408" s="1"/>
      <c r="I1408" s="27"/>
      <c r="J1408" s="1">
        <f>SUM(K1408,L1408,N1408,O1408,P1408,Q1408,R1408)</f>
        <v>247</v>
      </c>
      <c r="K1408" s="1">
        <f>SUM(AP1408,BT1408,BX1408)</f>
        <v>0</v>
      </c>
      <c r="L1408" s="1">
        <f>SUM(AD1408,AF1408,AH1408,AL1408,AJ1408,AN1408,AR1408,AT1408,AV1408,AX1408,BB1408,BD1408,BF1408,BH1408,BJ1408,BL1408,AZ1408)</f>
        <v>209</v>
      </c>
      <c r="M1408" s="1">
        <f>COUNT(#REF!,AD1408,AF1408,AH1408,AJ1408,AL1408,AN1408,AR1408,AT1408,AV1408,AX1408,AZ1408,BB1408,BD1408,BF1408,BH1408,BJ1408,BL1408)</f>
        <v>3</v>
      </c>
      <c r="N1408" s="1">
        <f>BN1408+BP1408</f>
        <v>0</v>
      </c>
      <c r="O1408" s="1">
        <v>0</v>
      </c>
      <c r="P1408" s="1">
        <f>BR1408</f>
        <v>38</v>
      </c>
      <c r="Q1408" s="1">
        <f>BV1408</f>
        <v>0</v>
      </c>
      <c r="R1408" s="1">
        <v>0</v>
      </c>
      <c r="S1408" s="64"/>
      <c r="T1408" s="1">
        <f>SUM(U1408,V1408,X1408,Y1408,Z1408,AA1408,AB1408)</f>
        <v>0</v>
      </c>
      <c r="U1408" s="1">
        <f>CA1408</f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0</v>
      </c>
      <c r="AA1408" s="1">
        <f>CC1408</f>
        <v>0</v>
      </c>
      <c r="AB1408" s="1">
        <f>CB1408</f>
        <v>0</v>
      </c>
      <c r="AC1408" s="64"/>
      <c r="AD1408" s="1"/>
      <c r="AE1408" s="26"/>
      <c r="AF1408" s="1">
        <v>51</v>
      </c>
      <c r="AG1408" s="26">
        <v>8</v>
      </c>
      <c r="AH1408" s="1"/>
      <c r="AI1408" s="26"/>
      <c r="AJ1408" s="1">
        <v>68</v>
      </c>
      <c r="AK1408" s="26">
        <v>3</v>
      </c>
      <c r="AL1408" s="1"/>
      <c r="AM1408" s="26"/>
      <c r="AN1408" s="1"/>
      <c r="AO1408" s="26"/>
      <c r="AP1408" s="1"/>
      <c r="AQ1408" s="26"/>
      <c r="AR1408" s="1">
        <v>90</v>
      </c>
      <c r="AS1408" s="26">
        <v>2</v>
      </c>
      <c r="AT1408" s="1"/>
      <c r="AU1408" s="26"/>
      <c r="AV1408" s="1"/>
      <c r="AW1408" s="26"/>
      <c r="AX1408" s="1"/>
      <c r="AY1408" s="26"/>
      <c r="AZ1408" s="1"/>
      <c r="BA1408" s="26"/>
      <c r="BB1408" s="1"/>
      <c r="BC1408" s="26"/>
      <c r="BD1408" s="1"/>
      <c r="BE1408" s="26"/>
      <c r="BF1408" s="1"/>
      <c r="BG1408" s="26"/>
      <c r="BH1408" s="1"/>
      <c r="BI1408" s="26"/>
      <c r="BJ1408" s="1"/>
      <c r="BK1408" s="26"/>
      <c r="BL1408" s="1"/>
      <c r="BM1408" s="26"/>
      <c r="BN1408" s="1"/>
      <c r="BO1408" s="26"/>
      <c r="BP1408" s="1"/>
      <c r="BQ1408" s="26"/>
      <c r="BR1408" s="1">
        <v>38</v>
      </c>
      <c r="BS1408" s="26" t="s">
        <v>172</v>
      </c>
      <c r="BT1408" s="1"/>
      <c r="BU1408" s="26"/>
      <c r="BV1408" s="30"/>
      <c r="BW1408" s="26"/>
      <c r="BX1408" s="30"/>
      <c r="BY1408" s="26"/>
      <c r="BZ1408" s="60"/>
      <c r="CA1408" s="30"/>
      <c r="CB1408" s="30"/>
      <c r="CC1408" s="30"/>
    </row>
    <row r="1409" spans="1:81" s="56" customFormat="1" x14ac:dyDescent="0.35">
      <c r="A1409" s="1" t="s">
        <v>56</v>
      </c>
      <c r="B1409" s="30" t="s">
        <v>52</v>
      </c>
      <c r="C1409" s="30" t="s">
        <v>944</v>
      </c>
      <c r="D1409" s="30" t="s">
        <v>945</v>
      </c>
      <c r="E1409" s="30" t="s">
        <v>71</v>
      </c>
      <c r="F1409" s="1">
        <v>999914801</v>
      </c>
      <c r="G1409" s="1">
        <f>(J1409+T1409)-H1409</f>
        <v>222</v>
      </c>
      <c r="H1409" s="30"/>
      <c r="I1409" s="27"/>
      <c r="J1409" s="1">
        <f>SUM(K1409,L1409,N1409,O1409,P1409,Q1409,R1409)</f>
        <v>222</v>
      </c>
      <c r="K1409" s="1">
        <f>SUM(AP1409,BT1409,BX1409)</f>
        <v>52</v>
      </c>
      <c r="L1409" s="1">
        <f>SUM(AD1409,AF1409,AH1409,AL1409,AJ1409,AN1409,AR1409,AT1409,AV1409,AX1409,BB1409,BD1409,BF1409,BH1409,BJ1409,BL1409,AZ1409)</f>
        <v>0</v>
      </c>
      <c r="M1409" s="1">
        <f>COUNT(#REF!,AD1409,AF1409,AH1409,AJ1409,AL1409,AN1409,AR1409,AT1409,AV1409,AX1409,AZ1409,BB1409,BD1409,BF1409,BH1409,BJ1409,BL1409)</f>
        <v>0</v>
      </c>
      <c r="N1409" s="1">
        <f>BN1409+BP1409</f>
        <v>71</v>
      </c>
      <c r="O1409" s="1">
        <v>0</v>
      </c>
      <c r="P1409" s="1">
        <f>BR1409</f>
        <v>51</v>
      </c>
      <c r="Q1409" s="1">
        <f>BV1409</f>
        <v>48</v>
      </c>
      <c r="R1409" s="1">
        <v>0</v>
      </c>
      <c r="S1409" s="64"/>
      <c r="T1409" s="1">
        <f>SUM(U1409,V1409,X1409,Y1409,Z1409,AA1409,AB1409)</f>
        <v>0</v>
      </c>
      <c r="U1409" s="1">
        <f>CA1409</f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</v>
      </c>
      <c r="AA1409" s="1">
        <f>CC1409</f>
        <v>0</v>
      </c>
      <c r="AB1409" s="1">
        <f>CB1409</f>
        <v>0</v>
      </c>
      <c r="AC1409" s="64"/>
      <c r="AD1409" s="1"/>
      <c r="AE1409" s="26"/>
      <c r="AF1409" s="1"/>
      <c r="AG1409" s="26"/>
      <c r="AH1409" s="1"/>
      <c r="AI1409" s="26"/>
      <c r="AJ1409" s="1"/>
      <c r="AK1409" s="26"/>
      <c r="AL1409" s="1"/>
      <c r="AM1409" s="26"/>
      <c r="AN1409" s="1"/>
      <c r="AO1409" s="26"/>
      <c r="AP1409" s="1"/>
      <c r="AQ1409" s="26"/>
      <c r="AR1409" s="1"/>
      <c r="AS1409" s="26"/>
      <c r="AT1409" s="1"/>
      <c r="AU1409" s="26"/>
      <c r="AV1409" s="1"/>
      <c r="AW1409" s="26"/>
      <c r="AX1409" s="1"/>
      <c r="AY1409" s="26"/>
      <c r="AZ1409" s="1"/>
      <c r="BA1409" s="26"/>
      <c r="BB1409" s="1"/>
      <c r="BC1409" s="26"/>
      <c r="BD1409" s="1"/>
      <c r="BE1409" s="26"/>
      <c r="BF1409" s="1"/>
      <c r="BG1409" s="26"/>
      <c r="BH1409" s="1"/>
      <c r="BI1409" s="26"/>
      <c r="BJ1409" s="1"/>
      <c r="BK1409" s="26"/>
      <c r="BL1409" s="1"/>
      <c r="BM1409" s="26"/>
      <c r="BN1409" s="1">
        <v>71</v>
      </c>
      <c r="BO1409" s="26">
        <v>5</v>
      </c>
      <c r="BP1409" s="1"/>
      <c r="BQ1409" s="26"/>
      <c r="BR1409" s="1">
        <v>51</v>
      </c>
      <c r="BS1409" s="26" t="s">
        <v>94</v>
      </c>
      <c r="BT1409" s="1"/>
      <c r="BU1409" s="26"/>
      <c r="BV1409" s="30">
        <v>48</v>
      </c>
      <c r="BW1409" s="26" t="s">
        <v>172</v>
      </c>
      <c r="BX1409" s="30">
        <v>52</v>
      </c>
      <c r="BY1409" s="26">
        <v>5</v>
      </c>
      <c r="BZ1409" s="60"/>
      <c r="CA1409" s="30"/>
      <c r="CB1409" s="30"/>
      <c r="CC1409" s="30"/>
    </row>
    <row r="1410" spans="1:81" s="56" customFormat="1" x14ac:dyDescent="0.35">
      <c r="A1410" s="31" t="s">
        <v>56</v>
      </c>
      <c r="B1410" s="31" t="s">
        <v>52</v>
      </c>
      <c r="C1410" s="31" t="s">
        <v>1242</v>
      </c>
      <c r="D1410" s="31" t="s">
        <v>2595</v>
      </c>
      <c r="E1410" s="31" t="s">
        <v>71</v>
      </c>
      <c r="F1410" s="1">
        <v>999925652</v>
      </c>
      <c r="G1410" s="1">
        <f>(J1410+T1410)-H1410</f>
        <v>202</v>
      </c>
      <c r="H1410" s="1"/>
      <c r="I1410" s="27"/>
      <c r="J1410" s="1">
        <f>SUM(K1410,L1410,N1410,O1410,P1410,Q1410,R1410)</f>
        <v>202</v>
      </c>
      <c r="K1410" s="1">
        <f>SUM(AP1410,BT1410,BX1410)</f>
        <v>0</v>
      </c>
      <c r="L1410" s="1">
        <f>SUM(AD1410,AF1410,AH1410,AL1410,AJ1410,AN1410,AR1410,AT1410,AV1410,AX1410,BB1410,BD1410,BF1410,BH1410,BJ1410,BL1410,AZ1410)</f>
        <v>164</v>
      </c>
      <c r="M1410" s="1">
        <f>COUNT(#REF!,AD1410,AF1410,AH1410,AJ1410,AL1410,AN1410,AR1410,AT1410,AV1410,AX1410,AZ1410,BB1410,BD1410,BF1410,BH1410,BJ1410,BL1410)</f>
        <v>3</v>
      </c>
      <c r="N1410" s="1">
        <f>BN1410+BP1410</f>
        <v>0</v>
      </c>
      <c r="O1410" s="1">
        <v>0</v>
      </c>
      <c r="P1410" s="1">
        <f>BR1410</f>
        <v>38</v>
      </c>
      <c r="Q1410" s="1">
        <f>BV1410</f>
        <v>0</v>
      </c>
      <c r="R1410" s="1">
        <v>0</v>
      </c>
      <c r="S1410" s="64"/>
      <c r="T1410" s="1">
        <f>SUM(U1410,V1410,X1410,Y1410,Z1410,AA1410,AB1410)</f>
        <v>0</v>
      </c>
      <c r="U1410" s="1">
        <f>CA1410</f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0</v>
      </c>
      <c r="AA1410" s="1">
        <f>CC1410</f>
        <v>0</v>
      </c>
      <c r="AB1410" s="1">
        <f>CB1410</f>
        <v>0</v>
      </c>
      <c r="AC1410" s="64"/>
      <c r="AD1410" s="1"/>
      <c r="AE1410" s="26"/>
      <c r="AF1410" s="1">
        <v>38</v>
      </c>
      <c r="AG1410" s="26" t="s">
        <v>94</v>
      </c>
      <c r="AH1410" s="1"/>
      <c r="AI1410" s="26"/>
      <c r="AJ1410" s="1">
        <v>63</v>
      </c>
      <c r="AK1410" s="26">
        <v>5</v>
      </c>
      <c r="AL1410" s="1"/>
      <c r="AM1410" s="26"/>
      <c r="AN1410" s="1"/>
      <c r="AO1410" s="26"/>
      <c r="AP1410" s="1"/>
      <c r="AQ1410" s="26"/>
      <c r="AR1410" s="1">
        <v>63</v>
      </c>
      <c r="AS1410" s="26">
        <v>5</v>
      </c>
      <c r="AT1410" s="1"/>
      <c r="AU1410" s="26"/>
      <c r="AV1410" s="1"/>
      <c r="AW1410" s="26"/>
      <c r="AX1410" s="1"/>
      <c r="AY1410" s="26"/>
      <c r="AZ1410" s="1"/>
      <c r="BA1410" s="26"/>
      <c r="BB1410" s="1"/>
      <c r="BC1410" s="26"/>
      <c r="BD1410" s="1"/>
      <c r="BE1410" s="26"/>
      <c r="BF1410" s="1"/>
      <c r="BG1410" s="26"/>
      <c r="BH1410" s="1"/>
      <c r="BI1410" s="26"/>
      <c r="BJ1410" s="1"/>
      <c r="BK1410" s="26"/>
      <c r="BL1410" s="1"/>
      <c r="BM1410" s="26"/>
      <c r="BN1410" s="1"/>
      <c r="BO1410" s="26"/>
      <c r="BP1410" s="1"/>
      <c r="BQ1410" s="26"/>
      <c r="BR1410" s="1">
        <v>38</v>
      </c>
      <c r="BS1410" s="26" t="s">
        <v>172</v>
      </c>
      <c r="BT1410" s="1"/>
      <c r="BU1410" s="26"/>
      <c r="BV1410" s="30"/>
      <c r="BW1410" s="26"/>
      <c r="BX1410" s="30"/>
      <c r="BY1410" s="26"/>
      <c r="BZ1410" s="60"/>
      <c r="CA1410" s="30"/>
      <c r="CB1410" s="30"/>
      <c r="CC1410" s="30"/>
    </row>
    <row r="1411" spans="1:81" s="56" customFormat="1" x14ac:dyDescent="0.35">
      <c r="A1411" s="31" t="s">
        <v>56</v>
      </c>
      <c r="B1411" s="1" t="s">
        <v>52</v>
      </c>
      <c r="C1411" s="1" t="s">
        <v>931</v>
      </c>
      <c r="D1411" s="1" t="s">
        <v>113</v>
      </c>
      <c r="E1411" s="1" t="s">
        <v>71</v>
      </c>
      <c r="F1411" s="1">
        <v>999914642</v>
      </c>
      <c r="G1411" s="1">
        <f>(J1411+T1411)-H1411</f>
        <v>200</v>
      </c>
      <c r="H1411" s="1">
        <f>(K1411+L1411+N1411+O1411+P1411+Q1411+R1411)*0.5</f>
        <v>136</v>
      </c>
      <c r="I1411" s="27"/>
      <c r="J1411" s="1">
        <f>SUM(K1411,L1411,N1411,O1411,P1411,Q1411,R1411)</f>
        <v>272</v>
      </c>
      <c r="K1411" s="1">
        <f>SUM(AP1411,BT1411,BX1411)</f>
        <v>0</v>
      </c>
      <c r="L1411" s="1">
        <f>SUM(AD1411,AF1411,AH1411,AL1411,AJ1411,AN1411,AR1411,AT1411,AV1411,AX1411,BB1411,BD1411,BF1411,BH1411,BJ1411,BL1411,AZ1411)</f>
        <v>68</v>
      </c>
      <c r="M1411" s="1">
        <f>COUNT(#REF!,AD1411,AF1411,AH1411,AJ1411,AL1411,AN1411,AR1411,AT1411,AV1411,AX1411,AZ1411,BB1411,BD1411,BF1411,BH1411,BJ1411,BL1411)</f>
        <v>1</v>
      </c>
      <c r="N1411" s="1">
        <f>BN1411+BP1411</f>
        <v>67</v>
      </c>
      <c r="O1411" s="1">
        <v>0</v>
      </c>
      <c r="P1411" s="1">
        <f>BR1411</f>
        <v>38</v>
      </c>
      <c r="Q1411" s="1">
        <f>BV1411</f>
        <v>99</v>
      </c>
      <c r="R1411" s="1">
        <v>0</v>
      </c>
      <c r="S1411" s="64"/>
      <c r="T1411" s="1">
        <f>SUM(U1411,V1411,X1411,Y1411,Z1411,AA1411,AB1411)</f>
        <v>64</v>
      </c>
      <c r="U1411" s="1">
        <f>CA1411</f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0</v>
      </c>
      <c r="AA1411" s="1">
        <f>CC1411</f>
        <v>64</v>
      </c>
      <c r="AB1411" s="1">
        <f>CB1411</f>
        <v>0</v>
      </c>
      <c r="AC1411" s="64"/>
      <c r="AD1411" s="1"/>
      <c r="AE1411" s="26"/>
      <c r="AF1411" s="1"/>
      <c r="AG1411" s="26"/>
      <c r="AH1411" s="1"/>
      <c r="AI1411" s="26"/>
      <c r="AJ1411" s="1"/>
      <c r="AK1411" s="26"/>
      <c r="AL1411" s="1"/>
      <c r="AM1411" s="26"/>
      <c r="AN1411" s="1">
        <v>68</v>
      </c>
      <c r="AO1411" s="26">
        <v>4</v>
      </c>
      <c r="AP1411" s="1"/>
      <c r="AQ1411" s="26"/>
      <c r="AR1411" s="1"/>
      <c r="AS1411" s="26"/>
      <c r="AT1411" s="1"/>
      <c r="AU1411" s="26"/>
      <c r="AV1411" s="1"/>
      <c r="AW1411" s="26"/>
      <c r="AX1411" s="1"/>
      <c r="AY1411" s="26"/>
      <c r="AZ1411" s="1"/>
      <c r="BA1411" s="26"/>
      <c r="BB1411" s="1"/>
      <c r="BC1411" s="26"/>
      <c r="BD1411" s="1"/>
      <c r="BE1411" s="26"/>
      <c r="BF1411" s="1"/>
      <c r="BG1411" s="26"/>
      <c r="BH1411" s="1"/>
      <c r="BI1411" s="26"/>
      <c r="BJ1411" s="1"/>
      <c r="BK1411" s="26"/>
      <c r="BL1411" s="1"/>
      <c r="BM1411" s="26"/>
      <c r="BN1411" s="1">
        <v>67</v>
      </c>
      <c r="BO1411" s="26">
        <v>6</v>
      </c>
      <c r="BP1411" s="1"/>
      <c r="BQ1411" s="26"/>
      <c r="BR1411" s="1">
        <v>38</v>
      </c>
      <c r="BS1411" s="26" t="s">
        <v>172</v>
      </c>
      <c r="BT1411" s="1"/>
      <c r="BU1411" s="26"/>
      <c r="BV1411" s="30">
        <v>99</v>
      </c>
      <c r="BW1411" s="26">
        <v>6</v>
      </c>
      <c r="BX1411" s="30"/>
      <c r="BY1411" s="26"/>
      <c r="BZ1411" s="60"/>
      <c r="CA1411" s="30"/>
      <c r="CB1411" s="30"/>
      <c r="CC1411" s="30">
        <v>64</v>
      </c>
    </row>
    <row r="1412" spans="1:81" s="56" customFormat="1" x14ac:dyDescent="0.35">
      <c r="A1412" s="1" t="s">
        <v>56</v>
      </c>
      <c r="B1412" s="1" t="s">
        <v>52</v>
      </c>
      <c r="C1412" s="1" t="s">
        <v>299</v>
      </c>
      <c r="D1412" s="1" t="s">
        <v>1154</v>
      </c>
      <c r="E1412" s="1" t="s">
        <v>71</v>
      </c>
      <c r="F1412" s="1">
        <v>999917929</v>
      </c>
      <c r="G1412" s="1">
        <f>(J1412+T1412)-H1412</f>
        <v>198</v>
      </c>
      <c r="H1412" s="30"/>
      <c r="I1412" s="27"/>
      <c r="J1412" s="1">
        <f>SUM(K1412,L1412,N1412,O1412,P1412,Q1412,R1412)</f>
        <v>177</v>
      </c>
      <c r="K1412" s="1">
        <f>SUM(AP1412,BT1412,BX1412)</f>
        <v>0</v>
      </c>
      <c r="L1412" s="1">
        <f>SUM(AD1412,AF1412,AH1412,AL1412,AJ1412,AN1412,AR1412,AT1412,AV1412,AX1412,BB1412,BD1412,BF1412,BH1412,BJ1412,BL1412,AZ1412)</f>
        <v>126</v>
      </c>
      <c r="M1412" s="1">
        <f>COUNT(#REF!,AD1412,AF1412,AH1412,AJ1412,AL1412,AN1412,AR1412,AT1412,AV1412,AX1412,AZ1412,BB1412,BD1412,BF1412,BH1412,BJ1412,BL1412)</f>
        <v>2</v>
      </c>
      <c r="N1412" s="1">
        <f>BN1412+BP1412</f>
        <v>0</v>
      </c>
      <c r="O1412" s="1">
        <v>0</v>
      </c>
      <c r="P1412" s="1">
        <f>BR1412</f>
        <v>51</v>
      </c>
      <c r="Q1412" s="1">
        <f>BV1412</f>
        <v>0</v>
      </c>
      <c r="R1412" s="1">
        <v>0</v>
      </c>
      <c r="S1412" s="64"/>
      <c r="T1412" s="1">
        <f>SUM(U1412,V1412,X1412,Y1412,Z1412,AA1412,AB1412)</f>
        <v>21</v>
      </c>
      <c r="U1412" s="1">
        <f>CA1412</f>
        <v>21</v>
      </c>
      <c r="V1412" s="1">
        <v>0</v>
      </c>
      <c r="W1412" s="1">
        <v>0</v>
      </c>
      <c r="X1412" s="1">
        <v>0</v>
      </c>
      <c r="Y1412" s="1">
        <v>0</v>
      </c>
      <c r="Z1412" s="1">
        <v>0</v>
      </c>
      <c r="AA1412" s="1">
        <f>CC1412</f>
        <v>0</v>
      </c>
      <c r="AB1412" s="1">
        <f>CB1412</f>
        <v>0</v>
      </c>
      <c r="AC1412" s="64"/>
      <c r="AD1412" s="1"/>
      <c r="AE1412" s="26"/>
      <c r="AF1412" s="1">
        <v>58</v>
      </c>
      <c r="AG1412" s="26">
        <v>6</v>
      </c>
      <c r="AH1412" s="1"/>
      <c r="AI1412" s="26"/>
      <c r="AJ1412" s="1"/>
      <c r="AK1412" s="26"/>
      <c r="AL1412" s="1"/>
      <c r="AM1412" s="26"/>
      <c r="AN1412" s="1"/>
      <c r="AO1412" s="26"/>
      <c r="AP1412" s="1"/>
      <c r="AQ1412" s="26"/>
      <c r="AR1412" s="1"/>
      <c r="AS1412" s="26"/>
      <c r="AT1412" s="1"/>
      <c r="AU1412" s="26"/>
      <c r="AV1412" s="1"/>
      <c r="AW1412" s="26"/>
      <c r="AX1412" s="1"/>
      <c r="AY1412" s="26"/>
      <c r="AZ1412" s="1">
        <v>68</v>
      </c>
      <c r="BA1412" s="26"/>
      <c r="BB1412" s="1"/>
      <c r="BC1412" s="26"/>
      <c r="BD1412" s="1"/>
      <c r="BE1412" s="26"/>
      <c r="BF1412" s="1"/>
      <c r="BG1412" s="26"/>
      <c r="BH1412" s="1"/>
      <c r="BI1412" s="26"/>
      <c r="BJ1412" s="1"/>
      <c r="BK1412" s="26"/>
      <c r="BL1412" s="1"/>
      <c r="BM1412" s="26"/>
      <c r="BN1412" s="1"/>
      <c r="BO1412" s="26"/>
      <c r="BP1412" s="1"/>
      <c r="BQ1412" s="26"/>
      <c r="BR1412" s="1">
        <v>51</v>
      </c>
      <c r="BS1412" s="26" t="s">
        <v>94</v>
      </c>
      <c r="BT1412" s="1"/>
      <c r="BU1412" s="26"/>
      <c r="BV1412" s="30"/>
      <c r="BW1412" s="26"/>
      <c r="BX1412" s="30"/>
      <c r="BY1412" s="26"/>
      <c r="BZ1412" s="60"/>
      <c r="CA1412" s="30">
        <v>21</v>
      </c>
      <c r="CB1412" s="30"/>
      <c r="CC1412" s="30"/>
    </row>
    <row r="1413" spans="1:81" s="56" customFormat="1" x14ac:dyDescent="0.35">
      <c r="A1413" s="31" t="s">
        <v>56</v>
      </c>
      <c r="B1413" s="30" t="s">
        <v>52</v>
      </c>
      <c r="C1413" s="30" t="s">
        <v>1726</v>
      </c>
      <c r="D1413" s="30" t="s">
        <v>111</v>
      </c>
      <c r="E1413" s="30" t="s">
        <v>71</v>
      </c>
      <c r="F1413" s="30">
        <v>999921850</v>
      </c>
      <c r="G1413" s="1">
        <f>(J1413+T1413)-H1413</f>
        <v>191.5</v>
      </c>
      <c r="H1413" s="1">
        <f>(K1413+L1413+N1413+O1413+P1413+Q1413+R1413)*0.5</f>
        <v>155.5</v>
      </c>
      <c r="I1413" s="27"/>
      <c r="J1413" s="1">
        <f>SUM(K1413,L1413,N1413,O1413,P1413,Q1413,R1413)</f>
        <v>311</v>
      </c>
      <c r="K1413" s="1">
        <f>SUM(AP1413,BT1413,BX1413)</f>
        <v>0</v>
      </c>
      <c r="L1413" s="1">
        <f>SUM(AD1413,AF1413,AH1413,AL1413,AJ1413,AN1413,AR1413,AT1413,AV1413,AX1413,BB1413,BD1413,BF1413,BH1413,BJ1413,BL1413,AZ1413)</f>
        <v>135</v>
      </c>
      <c r="M1413" s="1">
        <f>COUNT(#REF!,AD1413,AF1413,AH1413,AJ1413,AL1413,AN1413,AR1413,AT1413,AV1413,AX1413,AZ1413,BB1413,BD1413,BF1413,BH1413,BJ1413,BL1413)</f>
        <v>2</v>
      </c>
      <c r="N1413" s="1">
        <f>BN1413+BP1413</f>
        <v>44</v>
      </c>
      <c r="O1413" s="1">
        <v>0</v>
      </c>
      <c r="P1413" s="1">
        <f>BR1413</f>
        <v>68</v>
      </c>
      <c r="Q1413" s="1">
        <f>BV1413</f>
        <v>64</v>
      </c>
      <c r="R1413" s="1">
        <v>0</v>
      </c>
      <c r="S1413" s="64"/>
      <c r="T1413" s="1">
        <f>SUM(U1413,V1413,X1413,Y1413,Z1413,AA1413,AB1413)</f>
        <v>36</v>
      </c>
      <c r="U1413" s="1">
        <f>CA1413</f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0</v>
      </c>
      <c r="AA1413" s="1">
        <f>CC1413</f>
        <v>36</v>
      </c>
      <c r="AB1413" s="1">
        <f>CB1413</f>
        <v>0</v>
      </c>
      <c r="AC1413" s="64"/>
      <c r="AD1413" s="1"/>
      <c r="AE1413" s="26"/>
      <c r="AF1413" s="1"/>
      <c r="AG1413" s="26"/>
      <c r="AH1413" s="1">
        <v>45</v>
      </c>
      <c r="AI1413" s="26">
        <v>2</v>
      </c>
      <c r="AJ1413" s="1"/>
      <c r="AK1413" s="26"/>
      <c r="AL1413" s="1"/>
      <c r="AM1413" s="26"/>
      <c r="AN1413" s="1"/>
      <c r="AO1413" s="26"/>
      <c r="AP1413" s="1"/>
      <c r="AQ1413" s="26"/>
      <c r="AR1413" s="1"/>
      <c r="AS1413" s="26"/>
      <c r="AT1413" s="1"/>
      <c r="AU1413" s="26"/>
      <c r="AV1413" s="1"/>
      <c r="AW1413" s="26"/>
      <c r="AX1413" s="1"/>
      <c r="AY1413" s="26"/>
      <c r="AZ1413" s="1"/>
      <c r="BA1413" s="26"/>
      <c r="BB1413" s="1">
        <v>90</v>
      </c>
      <c r="BC1413" s="26">
        <v>2</v>
      </c>
      <c r="BD1413" s="1"/>
      <c r="BE1413" s="26"/>
      <c r="BF1413" s="1"/>
      <c r="BG1413" s="26"/>
      <c r="BH1413" s="1"/>
      <c r="BI1413" s="26"/>
      <c r="BJ1413" s="1"/>
      <c r="BK1413" s="26"/>
      <c r="BL1413" s="1"/>
      <c r="BM1413" s="26"/>
      <c r="BN1413" s="1">
        <v>44</v>
      </c>
      <c r="BO1413" s="26" t="s">
        <v>94</v>
      </c>
      <c r="BP1413" s="1"/>
      <c r="BQ1413" s="26"/>
      <c r="BR1413" s="1">
        <v>68</v>
      </c>
      <c r="BS1413" s="26">
        <v>8</v>
      </c>
      <c r="BT1413" s="1"/>
      <c r="BU1413" s="26"/>
      <c r="BV1413" s="30">
        <v>64</v>
      </c>
      <c r="BW1413" s="26" t="s">
        <v>94</v>
      </c>
      <c r="BX1413" s="30"/>
      <c r="BY1413" s="26"/>
      <c r="BZ1413" s="60"/>
      <c r="CA1413" s="30"/>
      <c r="CB1413" s="30"/>
      <c r="CC1413" s="30">
        <v>36</v>
      </c>
    </row>
    <row r="1414" spans="1:81" s="56" customFormat="1" x14ac:dyDescent="0.35">
      <c r="A1414" s="31" t="s">
        <v>56</v>
      </c>
      <c r="B1414" s="1" t="s">
        <v>52</v>
      </c>
      <c r="C1414" s="1" t="s">
        <v>315</v>
      </c>
      <c r="D1414" s="1" t="s">
        <v>812</v>
      </c>
      <c r="E1414" s="1" t="s">
        <v>71</v>
      </c>
      <c r="F1414" s="1">
        <v>999922546</v>
      </c>
      <c r="G1414" s="1">
        <f>(J1414+T1414)-H1414</f>
        <v>190</v>
      </c>
      <c r="H1414" s="1">
        <f>(K1414+L1414+N1414+O1414+P1414+Q1414+R1414)*0.5</f>
        <v>126</v>
      </c>
      <c r="I1414" s="27"/>
      <c r="J1414" s="1">
        <f>SUM(K1414,L1414,N1414,O1414,P1414,Q1414,R1414)</f>
        <v>252</v>
      </c>
      <c r="K1414" s="1">
        <f>SUM(AP1414,BT1414,BX1414)</f>
        <v>0</v>
      </c>
      <c r="L1414" s="1">
        <f>SUM(AD1414,AF1414,AH1414,AL1414,AJ1414,AN1414,AR1414,AT1414,AV1414,AX1414,BB1414,BD1414,BF1414,BH1414,BJ1414,BL1414,AZ1414)</f>
        <v>84</v>
      </c>
      <c r="M1414" s="1">
        <f>COUNT(#REF!,AD1414,AF1414,AH1414,AJ1414,AL1414,AN1414,AR1414,AT1414,AV1414,AX1414,AZ1414,BB1414,BD1414,BF1414,BH1414,BJ1414,BL1414)</f>
        <v>2</v>
      </c>
      <c r="N1414" s="1">
        <f>BN1414+BP1414</f>
        <v>56</v>
      </c>
      <c r="O1414" s="1">
        <v>0</v>
      </c>
      <c r="P1414" s="1">
        <f>BR1414</f>
        <v>48</v>
      </c>
      <c r="Q1414" s="1">
        <f>BV1414</f>
        <v>64</v>
      </c>
      <c r="R1414" s="1">
        <v>0</v>
      </c>
      <c r="S1414" s="64"/>
      <c r="T1414" s="1">
        <f>SUM(U1414,V1414,X1414,Y1414,Z1414,AA1414,AB1414)</f>
        <v>64</v>
      </c>
      <c r="U1414" s="1">
        <f>CA1414</f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0</v>
      </c>
      <c r="AA1414" s="1">
        <f>CC1414</f>
        <v>64</v>
      </c>
      <c r="AB1414" s="1">
        <f>CB1414</f>
        <v>0</v>
      </c>
      <c r="AC1414" s="64"/>
      <c r="AD1414" s="1"/>
      <c r="AE1414" s="26"/>
      <c r="AF1414" s="1"/>
      <c r="AG1414" s="26"/>
      <c r="AH1414" s="1"/>
      <c r="AI1414" s="26"/>
      <c r="AJ1414" s="1">
        <v>48</v>
      </c>
      <c r="AK1414" s="26">
        <v>1</v>
      </c>
      <c r="AL1414" s="1"/>
      <c r="AM1414" s="26"/>
      <c r="AN1414" s="1"/>
      <c r="AO1414" s="26"/>
      <c r="AP1414" s="1"/>
      <c r="AQ1414" s="26"/>
      <c r="AR1414" s="1"/>
      <c r="AS1414" s="26"/>
      <c r="AT1414" s="1"/>
      <c r="AU1414" s="26"/>
      <c r="AV1414" s="1"/>
      <c r="AW1414" s="26"/>
      <c r="AX1414" s="1"/>
      <c r="AY1414" s="26"/>
      <c r="AZ1414" s="1">
        <v>36</v>
      </c>
      <c r="BA1414" s="26"/>
      <c r="BB1414" s="1"/>
      <c r="BC1414" s="26"/>
      <c r="BD1414" s="1"/>
      <c r="BE1414" s="26"/>
      <c r="BF1414" s="1"/>
      <c r="BG1414" s="26"/>
      <c r="BH1414" s="1"/>
      <c r="BI1414" s="26"/>
      <c r="BJ1414" s="1"/>
      <c r="BK1414" s="26"/>
      <c r="BL1414" s="1"/>
      <c r="BM1414" s="26"/>
      <c r="BN1414" s="1"/>
      <c r="BO1414" s="26"/>
      <c r="BP1414" s="1">
        <v>56</v>
      </c>
      <c r="BQ1414" s="26">
        <v>1</v>
      </c>
      <c r="BR1414" s="1">
        <v>48</v>
      </c>
      <c r="BS1414" s="26">
        <v>2</v>
      </c>
      <c r="BT1414" s="1"/>
      <c r="BU1414" s="26"/>
      <c r="BV1414" s="30">
        <v>64</v>
      </c>
      <c r="BW1414" s="26" t="s">
        <v>94</v>
      </c>
      <c r="BX1414" s="30"/>
      <c r="BY1414" s="26"/>
      <c r="BZ1414" s="60"/>
      <c r="CA1414" s="30"/>
      <c r="CB1414" s="30"/>
      <c r="CC1414" s="30">
        <v>64</v>
      </c>
    </row>
    <row r="1415" spans="1:81" s="56" customFormat="1" x14ac:dyDescent="0.35">
      <c r="A1415" s="35" t="s">
        <v>56</v>
      </c>
      <c r="B1415" s="35" t="s">
        <v>52</v>
      </c>
      <c r="C1415" s="35" t="s">
        <v>874</v>
      </c>
      <c r="D1415" s="35" t="s">
        <v>875</v>
      </c>
      <c r="E1415" s="35" t="s">
        <v>71</v>
      </c>
      <c r="F1415" s="35">
        <v>999911322</v>
      </c>
      <c r="G1415" s="1">
        <f>(J1415+T1415)-H1415</f>
        <v>187</v>
      </c>
      <c r="H1415" s="1"/>
      <c r="I1415" s="27"/>
      <c r="J1415" s="1">
        <f>SUM(K1415,L1415,N1415,O1415,P1415,Q1415,R1415)</f>
        <v>187</v>
      </c>
      <c r="K1415" s="1">
        <f>SUM(AP1415,BT1415,BX1415)</f>
        <v>0</v>
      </c>
      <c r="L1415" s="1">
        <f>SUM(AD1415,AF1415,AH1415,AL1415,AJ1415,AN1415,AR1415,AT1415,AV1415,AX1415,BB1415,BD1415,BF1415,BH1415,BJ1415,BL1415,AZ1415)</f>
        <v>116</v>
      </c>
      <c r="M1415" s="1">
        <f>COUNT(#REF!,AD1415,AF1415,AH1415,AJ1415,AL1415,AN1415,AR1415,AT1415,AV1415,AX1415,AZ1415,BB1415,BD1415,BF1415,BH1415,BJ1415,BL1415)</f>
        <v>2</v>
      </c>
      <c r="N1415" s="1">
        <f>BN1415+BP1415</f>
        <v>33</v>
      </c>
      <c r="O1415" s="1">
        <v>0</v>
      </c>
      <c r="P1415" s="1">
        <f>BR1415</f>
        <v>38</v>
      </c>
      <c r="Q1415" s="1">
        <f>BV1415</f>
        <v>0</v>
      </c>
      <c r="R1415" s="1">
        <v>0</v>
      </c>
      <c r="S1415" s="64"/>
      <c r="T1415" s="1">
        <f>SUM(U1415,V1415,X1415,Y1415,Z1415,AA1415,AB1415)</f>
        <v>0</v>
      </c>
      <c r="U1415" s="1">
        <f>CA1415</f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f>CC1415</f>
        <v>0</v>
      </c>
      <c r="AB1415" s="1">
        <f>CB1415</f>
        <v>0</v>
      </c>
      <c r="AC1415" s="64"/>
      <c r="AD1415" s="1"/>
      <c r="AE1415" s="26"/>
      <c r="AF1415" s="1"/>
      <c r="AG1415" s="26"/>
      <c r="AH1415" s="1">
        <v>58</v>
      </c>
      <c r="AI1415" s="26">
        <v>6</v>
      </c>
      <c r="AJ1415" s="1"/>
      <c r="AK1415" s="26"/>
      <c r="AL1415" s="1"/>
      <c r="AM1415" s="26"/>
      <c r="AN1415" s="1"/>
      <c r="AO1415" s="26"/>
      <c r="AP1415" s="1"/>
      <c r="AQ1415" s="26"/>
      <c r="AR1415" s="1"/>
      <c r="AS1415" s="26"/>
      <c r="AT1415" s="1"/>
      <c r="AU1415" s="26"/>
      <c r="AV1415" s="1"/>
      <c r="AW1415" s="26"/>
      <c r="AX1415" s="1"/>
      <c r="AY1415" s="26"/>
      <c r="AZ1415" s="1"/>
      <c r="BA1415" s="26"/>
      <c r="BB1415" s="1">
        <v>58</v>
      </c>
      <c r="BC1415" s="26"/>
      <c r="BD1415" s="1"/>
      <c r="BE1415" s="26"/>
      <c r="BF1415" s="1"/>
      <c r="BG1415" s="26"/>
      <c r="BH1415" s="1"/>
      <c r="BI1415" s="26"/>
      <c r="BJ1415" s="1"/>
      <c r="BK1415" s="26"/>
      <c r="BL1415" s="1"/>
      <c r="BM1415" s="26"/>
      <c r="BN1415" s="1"/>
      <c r="BO1415" s="26"/>
      <c r="BP1415" s="1">
        <v>33</v>
      </c>
      <c r="BQ1415" s="26" t="s">
        <v>172</v>
      </c>
      <c r="BR1415" s="1">
        <v>38</v>
      </c>
      <c r="BS1415" s="26" t="s">
        <v>172</v>
      </c>
      <c r="BT1415" s="1"/>
      <c r="BU1415" s="26"/>
      <c r="BV1415" s="30"/>
      <c r="BW1415" s="26"/>
      <c r="BX1415" s="30"/>
      <c r="BY1415" s="26"/>
      <c r="BZ1415" s="60"/>
      <c r="CA1415" s="30"/>
      <c r="CB1415" s="30"/>
      <c r="CC1415" s="30"/>
    </row>
    <row r="1416" spans="1:81" s="56" customFormat="1" x14ac:dyDescent="0.35">
      <c r="A1416" s="1" t="s">
        <v>56</v>
      </c>
      <c r="B1416" s="1" t="s">
        <v>52</v>
      </c>
      <c r="C1416" s="1" t="s">
        <v>1363</v>
      </c>
      <c r="D1416" s="1" t="s">
        <v>1362</v>
      </c>
      <c r="E1416" s="30" t="s">
        <v>71</v>
      </c>
      <c r="F1416" s="1">
        <v>999919368</v>
      </c>
      <c r="G1416" s="1">
        <f>(J1416+T1416)-H1416</f>
        <v>167.45</v>
      </c>
      <c r="H1416" s="30"/>
      <c r="I1416" s="27"/>
      <c r="J1416" s="1">
        <f>SUM(K1416,L1416,N1416,O1416,P1416,Q1416,R1416)</f>
        <v>131.44999999999999</v>
      </c>
      <c r="K1416" s="1">
        <f>SUM(AP1416,BT1416,BX1416)</f>
        <v>32</v>
      </c>
      <c r="L1416" s="1">
        <f>SUM(AD1416,AF1416,AH1416,AL1416,AJ1416,AN1416,AR1416,AT1416,AV1416,AX1416,BB1416,BD1416,BF1416,BH1416,BJ1416,BL1416,AZ1416)</f>
        <v>20.399999999999999</v>
      </c>
      <c r="M1416" s="1">
        <f>COUNT(#REF!,AD1416,AF1416,AH1416,AJ1416,AL1416,AN1416,AR1416,AT1416,AV1416,AX1416,AZ1416,BB1416,BD1416,BF1416,BH1416,BJ1416,BL1416)</f>
        <v>1</v>
      </c>
      <c r="N1416" s="1">
        <f>BN1416+BP1416</f>
        <v>15.75</v>
      </c>
      <c r="O1416" s="1">
        <v>0</v>
      </c>
      <c r="P1416" s="1">
        <f>BR1416</f>
        <v>15.3</v>
      </c>
      <c r="Q1416" s="1">
        <f>BV1416</f>
        <v>48</v>
      </c>
      <c r="R1416" s="1">
        <v>0</v>
      </c>
      <c r="S1416" s="64"/>
      <c r="T1416" s="1">
        <f>SUM(U1416,V1416,X1416,Y1416,Z1416,AA1416,AB1416)</f>
        <v>36</v>
      </c>
      <c r="U1416" s="1">
        <f>CA1416</f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</v>
      </c>
      <c r="AA1416" s="1">
        <f>CC1416</f>
        <v>36</v>
      </c>
      <c r="AB1416" s="1">
        <f>CB1416</f>
        <v>0</v>
      </c>
      <c r="AC1416" s="64"/>
      <c r="AD1416" s="1"/>
      <c r="AE1416" s="26"/>
      <c r="AF1416" s="1"/>
      <c r="AG1416" s="26"/>
      <c r="AH1416" s="1"/>
      <c r="AI1416" s="26"/>
      <c r="AJ1416" s="1"/>
      <c r="AK1416" s="26"/>
      <c r="AL1416" s="1"/>
      <c r="AM1416" s="26"/>
      <c r="AN1416" s="1">
        <v>20.399999999999999</v>
      </c>
      <c r="AO1416" s="26">
        <v>3</v>
      </c>
      <c r="AP1416" s="1"/>
      <c r="AQ1416" s="26"/>
      <c r="AR1416" s="1"/>
      <c r="AS1416" s="26"/>
      <c r="AT1416" s="1"/>
      <c r="AU1416" s="26"/>
      <c r="AV1416" s="1"/>
      <c r="AW1416" s="26"/>
      <c r="AX1416" s="1"/>
      <c r="AY1416" s="26"/>
      <c r="AZ1416" s="1"/>
      <c r="BA1416" s="26"/>
      <c r="BB1416" s="1"/>
      <c r="BC1416" s="26"/>
      <c r="BD1416" s="1"/>
      <c r="BE1416" s="26"/>
      <c r="BF1416" s="1"/>
      <c r="BG1416" s="26"/>
      <c r="BH1416" s="1"/>
      <c r="BI1416" s="26"/>
      <c r="BJ1416" s="1"/>
      <c r="BK1416" s="26"/>
      <c r="BL1416" s="1"/>
      <c r="BM1416" s="26"/>
      <c r="BN1416" s="1">
        <v>15.75</v>
      </c>
      <c r="BO1416" s="26">
        <v>2</v>
      </c>
      <c r="BP1416" s="1"/>
      <c r="BQ1416" s="26"/>
      <c r="BR1416" s="1">
        <v>15.3</v>
      </c>
      <c r="BS1416" s="26" t="s">
        <v>94</v>
      </c>
      <c r="BT1416" s="1"/>
      <c r="BU1416" s="26"/>
      <c r="BV1416" s="30">
        <v>48</v>
      </c>
      <c r="BW1416" s="26" t="s">
        <v>172</v>
      </c>
      <c r="BX1416" s="30">
        <v>32</v>
      </c>
      <c r="BY1416" s="26" t="s">
        <v>94</v>
      </c>
      <c r="BZ1416" s="60"/>
      <c r="CA1416" s="30"/>
      <c r="CB1416" s="30"/>
      <c r="CC1416" s="30">
        <v>36</v>
      </c>
    </row>
    <row r="1417" spans="1:81" s="56" customFormat="1" x14ac:dyDescent="0.35">
      <c r="A1417" s="31" t="s">
        <v>56</v>
      </c>
      <c r="B1417" s="1" t="s">
        <v>52</v>
      </c>
      <c r="C1417" s="1" t="s">
        <v>1361</v>
      </c>
      <c r="D1417" s="1" t="s">
        <v>1362</v>
      </c>
      <c r="E1417" s="1" t="s">
        <v>71</v>
      </c>
      <c r="F1417" s="1">
        <v>999919367</v>
      </c>
      <c r="G1417" s="1">
        <f>(J1417+T1417)-H1417</f>
        <v>165.9</v>
      </c>
      <c r="H1417" s="1">
        <f>(K1417+L1417+N1417+O1417+P1417+Q1417+R1417)*0.5</f>
        <v>117.9</v>
      </c>
      <c r="I1417" s="27"/>
      <c r="J1417" s="1">
        <f>SUM(K1417,L1417,N1417,O1417,P1417,Q1417,R1417)</f>
        <v>235.8</v>
      </c>
      <c r="K1417" s="1">
        <f>SUM(AP1417,BT1417,BX1417)</f>
        <v>56</v>
      </c>
      <c r="L1417" s="1">
        <f>SUM(AD1417,AF1417,AH1417,AL1417,AJ1417,AN1417,AR1417,AT1417,AV1417,AX1417,BB1417,BD1417,BF1417,BH1417,BJ1417,BL1417,AZ1417)</f>
        <v>27.2</v>
      </c>
      <c r="M1417" s="1">
        <f>COUNT(#REF!,AD1417,AF1417,AH1417,AJ1417,AL1417,AN1417,AR1417,AT1417,AV1417,AX1417,AZ1417,BB1417,BD1417,BF1417,BH1417,BJ1417,BL1417)</f>
        <v>1</v>
      </c>
      <c r="N1417" s="1">
        <f>BN1417+BP1417</f>
        <v>31.6</v>
      </c>
      <c r="O1417" s="1">
        <v>0</v>
      </c>
      <c r="P1417" s="1">
        <f>BR1417</f>
        <v>36</v>
      </c>
      <c r="Q1417" s="1">
        <f>BV1417</f>
        <v>85</v>
      </c>
      <c r="R1417" s="1">
        <v>0</v>
      </c>
      <c r="S1417" s="64"/>
      <c r="T1417" s="1">
        <f>SUM(U1417,V1417,X1417,Y1417,Z1417,AA1417,AB1417)</f>
        <v>48</v>
      </c>
      <c r="U1417" s="1">
        <f>CA1417</f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0</v>
      </c>
      <c r="AA1417" s="1">
        <f>CC1417</f>
        <v>48</v>
      </c>
      <c r="AB1417" s="1">
        <f>CB1417</f>
        <v>0</v>
      </c>
      <c r="AC1417" s="64"/>
      <c r="AD1417" s="1"/>
      <c r="AE1417" s="26"/>
      <c r="AF1417" s="1"/>
      <c r="AG1417" s="26"/>
      <c r="AH1417" s="1"/>
      <c r="AI1417" s="26"/>
      <c r="AJ1417" s="1"/>
      <c r="AK1417" s="26"/>
      <c r="AL1417" s="1"/>
      <c r="AM1417" s="26"/>
      <c r="AN1417" s="1">
        <v>27.2</v>
      </c>
      <c r="AO1417" s="26">
        <v>3</v>
      </c>
      <c r="AP1417" s="1"/>
      <c r="AQ1417" s="26"/>
      <c r="AR1417" s="1"/>
      <c r="AS1417" s="26"/>
      <c r="AT1417" s="1"/>
      <c r="AU1417" s="26"/>
      <c r="AV1417" s="1"/>
      <c r="AW1417" s="26"/>
      <c r="AX1417" s="1"/>
      <c r="AY1417" s="26"/>
      <c r="AZ1417" s="1"/>
      <c r="BA1417" s="26"/>
      <c r="BB1417" s="1"/>
      <c r="BC1417" s="26"/>
      <c r="BD1417" s="1"/>
      <c r="BE1417" s="26"/>
      <c r="BF1417" s="1"/>
      <c r="BG1417" s="26"/>
      <c r="BH1417" s="1"/>
      <c r="BI1417" s="26"/>
      <c r="BJ1417" s="1"/>
      <c r="BK1417" s="26"/>
      <c r="BL1417" s="1"/>
      <c r="BM1417" s="26"/>
      <c r="BN1417" s="1">
        <v>31.6</v>
      </c>
      <c r="BO1417" s="26">
        <v>4</v>
      </c>
      <c r="BP1417" s="1"/>
      <c r="BQ1417" s="26"/>
      <c r="BR1417" s="1">
        <v>36</v>
      </c>
      <c r="BS1417" s="26">
        <v>4</v>
      </c>
      <c r="BT1417" s="1"/>
      <c r="BU1417" s="26"/>
      <c r="BV1417" s="30">
        <v>85</v>
      </c>
      <c r="BW1417" s="26">
        <v>8</v>
      </c>
      <c r="BX1417" s="30">
        <v>56</v>
      </c>
      <c r="BY1417" s="26">
        <v>3</v>
      </c>
      <c r="BZ1417" s="60"/>
      <c r="CA1417" s="30"/>
      <c r="CB1417" s="30"/>
      <c r="CC1417" s="30">
        <v>48</v>
      </c>
    </row>
    <row r="1418" spans="1:81" s="56" customFormat="1" x14ac:dyDescent="0.35">
      <c r="A1418" s="1" t="s">
        <v>56</v>
      </c>
      <c r="B1418" s="1" t="s">
        <v>52</v>
      </c>
      <c r="C1418" s="1" t="s">
        <v>2005</v>
      </c>
      <c r="D1418" s="1" t="s">
        <v>111</v>
      </c>
      <c r="E1418" s="1" t="s">
        <v>71</v>
      </c>
      <c r="F1418" s="1">
        <v>999923271</v>
      </c>
      <c r="G1418" s="1">
        <f>(J1418+T1418)-H1418</f>
        <v>164.5</v>
      </c>
      <c r="H1418" s="1"/>
      <c r="I1418" s="27"/>
      <c r="J1418" s="1">
        <f>SUM(K1418,L1418,N1418,O1418,P1418,Q1418,R1418)</f>
        <v>79.5</v>
      </c>
      <c r="K1418" s="1">
        <f>SUM(AP1418,BT1418,BX1418)</f>
        <v>0</v>
      </c>
      <c r="L1418" s="1">
        <f>SUM(AD1418,AF1418,AH1418,AL1418,AJ1418,AN1418,AR1418,AT1418,AV1418,AX1418,BB1418,BD1418,BF1418,BH1418,BJ1418,BL1418,AZ1418)</f>
        <v>0</v>
      </c>
      <c r="M1418" s="1">
        <f>COUNT(#REF!,AD1418,AF1418,AH1418,AJ1418,AL1418,AN1418,AR1418,AT1418,AV1418,AX1418,AZ1418,BB1418,BD1418,BF1418,BH1418,BJ1418,BL1418)</f>
        <v>0</v>
      </c>
      <c r="N1418" s="1">
        <f>BN1418+BP1418</f>
        <v>31.5</v>
      </c>
      <c r="O1418" s="1">
        <v>0</v>
      </c>
      <c r="P1418" s="1">
        <f>BR1418</f>
        <v>48</v>
      </c>
      <c r="Q1418" s="1">
        <f>BV1418</f>
        <v>0</v>
      </c>
      <c r="R1418" s="1">
        <v>0</v>
      </c>
      <c r="S1418" s="64"/>
      <c r="T1418" s="1">
        <f>SUM(U1418,V1418,X1418,Y1418,Z1418,AA1418,AB1418)</f>
        <v>85</v>
      </c>
      <c r="U1418" s="1">
        <f>CA1418</f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0</v>
      </c>
      <c r="AA1418" s="1">
        <f>CC1418</f>
        <v>85</v>
      </c>
      <c r="AB1418" s="1">
        <f>CB1418</f>
        <v>0</v>
      </c>
      <c r="AC1418" s="64"/>
      <c r="AD1418" s="1"/>
      <c r="AE1418" s="26"/>
      <c r="AF1418" s="1"/>
      <c r="AG1418" s="26"/>
      <c r="AH1418" s="1"/>
      <c r="AI1418" s="26"/>
      <c r="AJ1418" s="1"/>
      <c r="AK1418" s="27"/>
      <c r="AL1418" s="1"/>
      <c r="AM1418" s="26"/>
      <c r="AN1418" s="1"/>
      <c r="AO1418" s="27"/>
      <c r="AP1418" s="1"/>
      <c r="AQ1418" s="27"/>
      <c r="AR1418" s="1"/>
      <c r="AS1418" s="27"/>
      <c r="AT1418" s="1"/>
      <c r="AU1418" s="27"/>
      <c r="AV1418" s="1"/>
      <c r="AW1418" s="27"/>
      <c r="AX1418" s="1"/>
      <c r="AY1418" s="27"/>
      <c r="AZ1418" s="1"/>
      <c r="BA1418" s="26"/>
      <c r="BB1418" s="1"/>
      <c r="BC1418" s="27"/>
      <c r="BD1418" s="1"/>
      <c r="BE1418" s="27"/>
      <c r="BF1418" s="1"/>
      <c r="BG1418" s="27"/>
      <c r="BH1418" s="1"/>
      <c r="BI1418" s="27"/>
      <c r="BJ1418" s="1"/>
      <c r="BK1418" s="27"/>
      <c r="BL1418" s="1"/>
      <c r="BM1418" s="27"/>
      <c r="BN1418" s="1"/>
      <c r="BO1418" s="26"/>
      <c r="BP1418" s="1">
        <v>31.5</v>
      </c>
      <c r="BQ1418" s="26">
        <v>2</v>
      </c>
      <c r="BR1418" s="1">
        <v>48</v>
      </c>
      <c r="BS1418" s="26">
        <v>1</v>
      </c>
      <c r="BT1418" s="1"/>
      <c r="BU1418" s="26"/>
      <c r="BV1418" s="30"/>
      <c r="BW1418" s="26"/>
      <c r="BX1418" s="30"/>
      <c r="BY1418" s="26"/>
      <c r="BZ1418" s="60"/>
      <c r="CA1418" s="30"/>
      <c r="CB1418" s="30"/>
      <c r="CC1418" s="30">
        <v>85</v>
      </c>
    </row>
    <row r="1419" spans="1:81" s="56" customFormat="1" x14ac:dyDescent="0.35">
      <c r="A1419" s="1" t="s">
        <v>56</v>
      </c>
      <c r="B1419" s="1" t="s">
        <v>52</v>
      </c>
      <c r="C1419" s="1" t="s">
        <v>920</v>
      </c>
      <c r="D1419" s="1" t="s">
        <v>921</v>
      </c>
      <c r="E1419" s="1" t="s">
        <v>71</v>
      </c>
      <c r="F1419" s="1">
        <v>999914369</v>
      </c>
      <c r="G1419" s="1">
        <f>(J1419+T1419)-H1419</f>
        <v>164</v>
      </c>
      <c r="H1419" s="1"/>
      <c r="I1419" s="27"/>
      <c r="J1419" s="1">
        <f>SUM(K1419,L1419,N1419,O1419,P1419,Q1419,R1419)</f>
        <v>164</v>
      </c>
      <c r="K1419" s="1">
        <f>SUM(AP1419,BT1419,BX1419)</f>
        <v>32</v>
      </c>
      <c r="L1419" s="1">
        <f>SUM(AD1419,AF1419,AH1419,AL1419,AJ1419,AN1419,AR1419,AT1419,AV1419,AX1419,BB1419,BD1419,BF1419,BH1419,BJ1419,BL1419,AZ1419)</f>
        <v>0</v>
      </c>
      <c r="M1419" s="1">
        <f>COUNT(#REF!,AD1419,AF1419,AH1419,AJ1419,AL1419,AN1419,AR1419,AT1419,AV1419,AX1419,AZ1419,BB1419,BD1419,BF1419,BH1419,BJ1419,BL1419)</f>
        <v>0</v>
      </c>
      <c r="N1419" s="1">
        <f>BN1419+BP1419</f>
        <v>33</v>
      </c>
      <c r="O1419" s="1">
        <v>0</v>
      </c>
      <c r="P1419" s="1">
        <f>BR1419</f>
        <v>51</v>
      </c>
      <c r="Q1419" s="1">
        <f>BV1419</f>
        <v>48</v>
      </c>
      <c r="R1419" s="1">
        <v>0</v>
      </c>
      <c r="S1419" s="64"/>
      <c r="T1419" s="1">
        <f>SUM(U1419,V1419,X1419,Y1419,Z1419,AA1419,AB1419)</f>
        <v>0</v>
      </c>
      <c r="U1419" s="1">
        <f>CA1419</f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0</v>
      </c>
      <c r="AA1419" s="1">
        <f>CC1419</f>
        <v>0</v>
      </c>
      <c r="AB1419" s="1">
        <f>CB1419</f>
        <v>0</v>
      </c>
      <c r="AC1419" s="64"/>
      <c r="AD1419" s="1"/>
      <c r="AE1419" s="26"/>
      <c r="AF1419" s="1"/>
      <c r="AG1419" s="26"/>
      <c r="AH1419" s="1"/>
      <c r="AI1419" s="26"/>
      <c r="AJ1419" s="1"/>
      <c r="AK1419" s="26"/>
      <c r="AL1419" s="1"/>
      <c r="AM1419" s="26"/>
      <c r="AN1419" s="1"/>
      <c r="AO1419" s="26"/>
      <c r="AP1419" s="1"/>
      <c r="AQ1419" s="26"/>
      <c r="AR1419" s="1"/>
      <c r="AS1419" s="26"/>
      <c r="AT1419" s="1"/>
      <c r="AU1419" s="26"/>
      <c r="AV1419" s="1"/>
      <c r="AW1419" s="26"/>
      <c r="AX1419" s="1"/>
      <c r="AY1419" s="26"/>
      <c r="AZ1419" s="1"/>
      <c r="BA1419" s="26"/>
      <c r="BB1419" s="1"/>
      <c r="BC1419" s="26"/>
      <c r="BD1419" s="1"/>
      <c r="BE1419" s="26"/>
      <c r="BF1419" s="1"/>
      <c r="BG1419" s="26"/>
      <c r="BH1419" s="1"/>
      <c r="BI1419" s="26"/>
      <c r="BJ1419" s="1"/>
      <c r="BK1419" s="26"/>
      <c r="BL1419" s="1"/>
      <c r="BM1419" s="26"/>
      <c r="BN1419" s="1">
        <v>33</v>
      </c>
      <c r="BO1419" s="26" t="s">
        <v>172</v>
      </c>
      <c r="BP1419" s="1"/>
      <c r="BQ1419" s="26"/>
      <c r="BR1419" s="1">
        <v>51</v>
      </c>
      <c r="BS1419" s="26" t="s">
        <v>94</v>
      </c>
      <c r="BT1419" s="1"/>
      <c r="BU1419" s="26"/>
      <c r="BV1419" s="30">
        <v>48</v>
      </c>
      <c r="BW1419" s="26" t="s">
        <v>172</v>
      </c>
      <c r="BX1419" s="30">
        <v>32</v>
      </c>
      <c r="BY1419" s="26" t="s">
        <v>94</v>
      </c>
      <c r="BZ1419" s="60"/>
      <c r="CA1419" s="30"/>
      <c r="CB1419" s="30"/>
      <c r="CC1419" s="30"/>
    </row>
    <row r="1420" spans="1:81" s="56" customFormat="1" x14ac:dyDescent="0.35">
      <c r="A1420" s="31" t="s">
        <v>56</v>
      </c>
      <c r="B1420" s="1" t="s">
        <v>52</v>
      </c>
      <c r="C1420" s="1" t="s">
        <v>315</v>
      </c>
      <c r="D1420" s="1" t="s">
        <v>111</v>
      </c>
      <c r="E1420" s="1" t="s">
        <v>71</v>
      </c>
      <c r="F1420" s="1">
        <v>999925079</v>
      </c>
      <c r="G1420" s="1">
        <f>(J1420+T1420)-H1420</f>
        <v>156.5</v>
      </c>
      <c r="H1420" s="1">
        <f>(K1420+L1420+N1420+O1420+P1420+Q1420+R1420)*0.5</f>
        <v>108.5</v>
      </c>
      <c r="I1420" s="27"/>
      <c r="J1420" s="1">
        <f>SUM(K1420,L1420,N1420,O1420,P1420,Q1420,R1420)</f>
        <v>217</v>
      </c>
      <c r="K1420" s="1">
        <f>SUM(AP1420,BT1420,BX1420)</f>
        <v>0</v>
      </c>
      <c r="L1420" s="1">
        <f>SUM(AD1420,AF1420,AH1420,AL1420,AJ1420,AN1420,AR1420,AT1420,AV1420,AX1420,BB1420,BD1420,BF1420,BH1420,BJ1420,BL1420,AZ1420)</f>
        <v>0</v>
      </c>
      <c r="M1420" s="1">
        <f>COUNT(#REF!,AD1420,AF1420,AH1420,AJ1420,AL1420,AN1420,AR1420,AT1420,AV1420,AX1420,AZ1420,BB1420,BD1420,BF1420,BH1420,BJ1420,BL1420)</f>
        <v>0</v>
      </c>
      <c r="N1420" s="1">
        <f>BN1420+BP1420</f>
        <v>63</v>
      </c>
      <c r="O1420" s="1">
        <v>0</v>
      </c>
      <c r="P1420" s="1">
        <f>BR1420</f>
        <v>90</v>
      </c>
      <c r="Q1420" s="1">
        <f>BV1420</f>
        <v>64</v>
      </c>
      <c r="R1420" s="1">
        <v>0</v>
      </c>
      <c r="S1420" s="64"/>
      <c r="T1420" s="1">
        <f>SUM(U1420,V1420,X1420,Y1420,Z1420,AA1420,AB1420)</f>
        <v>48</v>
      </c>
      <c r="U1420" s="1">
        <f>CA1420</f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f>CC1420</f>
        <v>48</v>
      </c>
      <c r="AB1420" s="1">
        <f>CB1420</f>
        <v>0</v>
      </c>
      <c r="AC1420" s="64"/>
      <c r="AD1420" s="1"/>
      <c r="AE1420" s="26"/>
      <c r="AF1420" s="1"/>
      <c r="AG1420" s="26"/>
      <c r="AH1420" s="1"/>
      <c r="AI1420" s="26"/>
      <c r="AJ1420" s="1"/>
      <c r="AK1420" s="27"/>
      <c r="AL1420" s="1"/>
      <c r="AM1420" s="26"/>
      <c r="AN1420" s="1"/>
      <c r="AO1420" s="27"/>
      <c r="AP1420" s="1"/>
      <c r="AQ1420" s="27"/>
      <c r="AR1420" s="1"/>
      <c r="AS1420" s="27"/>
      <c r="AT1420" s="1"/>
      <c r="AU1420" s="27"/>
      <c r="AV1420" s="1"/>
      <c r="AW1420" s="27"/>
      <c r="AX1420" s="1"/>
      <c r="AY1420" s="27"/>
      <c r="AZ1420" s="1"/>
      <c r="BA1420" s="26"/>
      <c r="BB1420" s="1"/>
      <c r="BC1420" s="27"/>
      <c r="BD1420" s="1"/>
      <c r="BE1420" s="27"/>
      <c r="BF1420" s="1"/>
      <c r="BG1420" s="27"/>
      <c r="BH1420" s="1"/>
      <c r="BI1420" s="27"/>
      <c r="BJ1420" s="1"/>
      <c r="BK1420" s="27"/>
      <c r="BL1420" s="1"/>
      <c r="BM1420" s="27"/>
      <c r="BN1420" s="1"/>
      <c r="BO1420" s="26"/>
      <c r="BP1420" s="1">
        <v>63</v>
      </c>
      <c r="BQ1420" s="26">
        <v>7</v>
      </c>
      <c r="BR1420" s="1">
        <v>90</v>
      </c>
      <c r="BS1420" s="26">
        <v>4</v>
      </c>
      <c r="BT1420" s="1"/>
      <c r="BU1420" s="26"/>
      <c r="BV1420" s="30">
        <v>64</v>
      </c>
      <c r="BW1420" s="26" t="s">
        <v>94</v>
      </c>
      <c r="BX1420" s="30"/>
      <c r="BY1420" s="26"/>
      <c r="BZ1420" s="60"/>
      <c r="CA1420" s="30"/>
      <c r="CB1420" s="30"/>
      <c r="CC1420" s="30">
        <v>48</v>
      </c>
    </row>
    <row r="1421" spans="1:81" s="56" customFormat="1" x14ac:dyDescent="0.35">
      <c r="A1421" s="31" t="s">
        <v>56</v>
      </c>
      <c r="B1421" s="1" t="s">
        <v>52</v>
      </c>
      <c r="C1421" s="1" t="s">
        <v>1040</v>
      </c>
      <c r="D1421" s="1" t="s">
        <v>335</v>
      </c>
      <c r="E1421" s="1" t="s">
        <v>71</v>
      </c>
      <c r="F1421" s="1">
        <v>999916695</v>
      </c>
      <c r="G1421" s="1">
        <f>(J1421+T1421)-H1421</f>
        <v>150</v>
      </c>
      <c r="H1421" s="1">
        <f>(K1421+L1421+N1421+O1421+P1421+Q1421+R1421)*0.5</f>
        <v>114</v>
      </c>
      <c r="I1421" s="27"/>
      <c r="J1421" s="1">
        <f>SUM(K1421,L1421,N1421,O1421,P1421,Q1421,R1421)</f>
        <v>228</v>
      </c>
      <c r="K1421" s="1">
        <f>SUM(AP1421,BT1421,BX1421)</f>
        <v>56</v>
      </c>
      <c r="L1421" s="1">
        <f>SUM(AD1421,AF1421,AH1421,AL1421,AJ1421,AN1421,AR1421,AT1421,AV1421,AX1421,BB1421,BD1421,BF1421,BH1421,BJ1421,BL1421,AZ1421)</f>
        <v>63</v>
      </c>
      <c r="M1421" s="1">
        <f>COUNT(#REF!,AD1421,AF1421,AH1421,AJ1421,AL1421,AN1421,AR1421,AT1421,AV1421,AX1421,AZ1421,BB1421,BD1421,BF1421,BH1421,BJ1421,BL1421)</f>
        <v>1</v>
      </c>
      <c r="N1421" s="1">
        <f>BN1421+BP1421</f>
        <v>71</v>
      </c>
      <c r="O1421" s="1">
        <v>0</v>
      </c>
      <c r="P1421" s="1">
        <f>BR1421</f>
        <v>38</v>
      </c>
      <c r="Q1421" s="1">
        <f>BV1421</f>
        <v>0</v>
      </c>
      <c r="R1421" s="1">
        <v>0</v>
      </c>
      <c r="S1421" s="64"/>
      <c r="T1421" s="1">
        <f>SUM(U1421,V1421,X1421,Y1421,Z1421,AA1421,AB1421)</f>
        <v>36</v>
      </c>
      <c r="U1421" s="1">
        <f>CA1421</f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f>CC1421</f>
        <v>36</v>
      </c>
      <c r="AB1421" s="1">
        <f>CB1421</f>
        <v>0</v>
      </c>
      <c r="AC1421" s="64"/>
      <c r="AD1421" s="1"/>
      <c r="AE1421" s="26"/>
      <c r="AF1421" s="1"/>
      <c r="AG1421" s="26"/>
      <c r="AH1421" s="1"/>
      <c r="AI1421" s="26"/>
      <c r="AJ1421" s="1"/>
      <c r="AK1421" s="26"/>
      <c r="AL1421" s="1"/>
      <c r="AM1421" s="26"/>
      <c r="AN1421" s="1">
        <v>63</v>
      </c>
      <c r="AO1421" s="26">
        <v>5</v>
      </c>
      <c r="AP1421" s="1"/>
      <c r="AQ1421" s="26"/>
      <c r="AR1421" s="1"/>
      <c r="AS1421" s="26"/>
      <c r="AT1421" s="1"/>
      <c r="AU1421" s="26"/>
      <c r="AV1421" s="1"/>
      <c r="AW1421" s="26"/>
      <c r="AX1421" s="1"/>
      <c r="AY1421" s="26"/>
      <c r="AZ1421" s="1"/>
      <c r="BA1421" s="26"/>
      <c r="BB1421" s="1"/>
      <c r="BC1421" s="26"/>
      <c r="BD1421" s="1"/>
      <c r="BE1421" s="26"/>
      <c r="BF1421" s="1"/>
      <c r="BG1421" s="26"/>
      <c r="BH1421" s="1"/>
      <c r="BI1421" s="26"/>
      <c r="BJ1421" s="1"/>
      <c r="BK1421" s="26"/>
      <c r="BL1421" s="1"/>
      <c r="BM1421" s="26"/>
      <c r="BN1421" s="1">
        <v>71</v>
      </c>
      <c r="BO1421" s="26">
        <v>5</v>
      </c>
      <c r="BP1421" s="1"/>
      <c r="BQ1421" s="26"/>
      <c r="BR1421" s="1">
        <v>38</v>
      </c>
      <c r="BS1421" s="26" t="s">
        <v>172</v>
      </c>
      <c r="BT1421" s="1"/>
      <c r="BU1421" s="26"/>
      <c r="BV1421" s="30"/>
      <c r="BW1421" s="26"/>
      <c r="BX1421" s="30">
        <v>56</v>
      </c>
      <c r="BY1421" s="26">
        <v>4</v>
      </c>
      <c r="BZ1421" s="60"/>
      <c r="CA1421" s="30"/>
      <c r="CB1421" s="30"/>
      <c r="CC1421" s="30">
        <v>36</v>
      </c>
    </row>
    <row r="1422" spans="1:81" s="56" customFormat="1" x14ac:dyDescent="0.35">
      <c r="A1422" s="1" t="s">
        <v>56</v>
      </c>
      <c r="B1422" s="1" t="s">
        <v>52</v>
      </c>
      <c r="C1422" s="1" t="s">
        <v>2485</v>
      </c>
      <c r="D1422" s="1" t="s">
        <v>1633</v>
      </c>
      <c r="E1422" s="1" t="s">
        <v>71</v>
      </c>
      <c r="F1422" s="1">
        <v>999925359</v>
      </c>
      <c r="G1422" s="1">
        <f>(J1422+T1422)-H1422</f>
        <v>145</v>
      </c>
      <c r="H1422" s="1"/>
      <c r="I1422" s="27"/>
      <c r="J1422" s="1">
        <f>SUM(K1422,L1422,N1422,O1422,P1422,Q1422,R1422)</f>
        <v>109</v>
      </c>
      <c r="K1422" s="1">
        <f>SUM(AP1422,BT1422,BX1422)</f>
        <v>0</v>
      </c>
      <c r="L1422" s="1">
        <f>SUM(AD1422,AF1422,AH1422,AL1422,AJ1422,AN1422,AR1422,AT1422,AV1422,AX1422,BB1422,BD1422,BF1422,BH1422,BJ1422,BL1422,AZ1422)</f>
        <v>38</v>
      </c>
      <c r="M1422" s="1">
        <f>COUNT(#REF!,AD1422,AF1422,AH1422,AJ1422,AL1422,AN1422,AR1422,AT1422,AV1422,AX1422,AZ1422,BB1422,BD1422,BF1422,BH1422,BJ1422,BL1422)</f>
        <v>1</v>
      </c>
      <c r="N1422" s="1">
        <f>BN1422+BP1422</f>
        <v>33</v>
      </c>
      <c r="O1422" s="1">
        <v>0</v>
      </c>
      <c r="P1422" s="1">
        <f>BR1422</f>
        <v>38</v>
      </c>
      <c r="Q1422" s="1">
        <f>BV1422</f>
        <v>0</v>
      </c>
      <c r="R1422" s="1">
        <v>0</v>
      </c>
      <c r="S1422" s="64"/>
      <c r="T1422" s="1">
        <f>SUM(U1422,V1422,X1422,Y1422,Z1422,AA1422,AB1422)</f>
        <v>36</v>
      </c>
      <c r="U1422" s="1">
        <f>CA1422</f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0</v>
      </c>
      <c r="AA1422" s="1">
        <f>CC1422</f>
        <v>36</v>
      </c>
      <c r="AB1422" s="1">
        <f>CB1422</f>
        <v>0</v>
      </c>
      <c r="AC1422" s="64"/>
      <c r="AD1422" s="1"/>
      <c r="AE1422" s="26"/>
      <c r="AF1422" s="1"/>
      <c r="AG1422" s="26"/>
      <c r="AH1422" s="1"/>
      <c r="AI1422" s="26"/>
      <c r="AJ1422" s="1"/>
      <c r="AK1422" s="26"/>
      <c r="AL1422" s="1"/>
      <c r="AM1422" s="26"/>
      <c r="AN1422" s="1">
        <v>38</v>
      </c>
      <c r="AO1422" s="26" t="s">
        <v>94</v>
      </c>
      <c r="AP1422" s="1"/>
      <c r="AQ1422" s="26"/>
      <c r="AR1422" s="1"/>
      <c r="AS1422" s="26"/>
      <c r="AT1422" s="1"/>
      <c r="AU1422" s="26"/>
      <c r="AV1422" s="1"/>
      <c r="AW1422" s="26"/>
      <c r="AX1422" s="1"/>
      <c r="AY1422" s="26"/>
      <c r="AZ1422" s="1"/>
      <c r="BA1422" s="26"/>
      <c r="BB1422" s="1"/>
      <c r="BC1422" s="26"/>
      <c r="BD1422" s="1"/>
      <c r="BE1422" s="26"/>
      <c r="BF1422" s="1"/>
      <c r="BG1422" s="26"/>
      <c r="BH1422" s="1"/>
      <c r="BI1422" s="26"/>
      <c r="BJ1422" s="1"/>
      <c r="BK1422" s="26"/>
      <c r="BL1422" s="1"/>
      <c r="BM1422" s="26"/>
      <c r="BN1422" s="1">
        <v>33</v>
      </c>
      <c r="BO1422" s="26" t="s">
        <v>172</v>
      </c>
      <c r="BP1422" s="1"/>
      <c r="BQ1422" s="26"/>
      <c r="BR1422" s="1">
        <v>38</v>
      </c>
      <c r="BS1422" s="26" t="s">
        <v>172</v>
      </c>
      <c r="BT1422" s="1"/>
      <c r="BU1422" s="26"/>
      <c r="BV1422" s="30"/>
      <c r="BW1422" s="26"/>
      <c r="BX1422" s="30"/>
      <c r="BY1422" s="26"/>
      <c r="BZ1422" s="60"/>
      <c r="CA1422" s="30"/>
      <c r="CB1422" s="30"/>
      <c r="CC1422" s="30">
        <v>36</v>
      </c>
    </row>
    <row r="1423" spans="1:81" s="56" customFormat="1" x14ac:dyDescent="0.35">
      <c r="A1423" s="1" t="s">
        <v>56</v>
      </c>
      <c r="B1423" s="1" t="s">
        <v>52</v>
      </c>
      <c r="C1423" s="1" t="s">
        <v>1645</v>
      </c>
      <c r="D1423" s="1" t="s">
        <v>1646</v>
      </c>
      <c r="E1423" s="1" t="s">
        <v>71</v>
      </c>
      <c r="F1423" s="1">
        <v>999921510</v>
      </c>
      <c r="G1423" s="1">
        <f>(J1423+T1423)-H1423</f>
        <v>141</v>
      </c>
      <c r="H1423" s="30"/>
      <c r="I1423" s="27"/>
      <c r="J1423" s="1">
        <f>SUM(K1423,L1423,N1423,O1423,P1423,Q1423,R1423)</f>
        <v>141</v>
      </c>
      <c r="K1423" s="1">
        <f>SUM(AP1423,BT1423,BX1423)</f>
        <v>0</v>
      </c>
      <c r="L1423" s="1">
        <f>SUM(AD1423,AF1423,AH1423,AL1423,AJ1423,AN1423,AR1423,AT1423,AV1423,AX1423,BB1423,BD1423,BF1423,BH1423,BJ1423,BL1423,AZ1423)</f>
        <v>103</v>
      </c>
      <c r="M1423" s="1">
        <f>COUNT(#REF!,AD1423,AF1423,AH1423,AJ1423,AL1423,AN1423,AR1423,AT1423,AV1423,AX1423,AZ1423,BB1423,BD1423,BF1423,BH1423,BJ1423,BL1423)</f>
        <v>2</v>
      </c>
      <c r="N1423" s="1">
        <f>BN1423+BP1423</f>
        <v>0</v>
      </c>
      <c r="O1423" s="1">
        <v>0</v>
      </c>
      <c r="P1423" s="1">
        <f>BR1423</f>
        <v>38</v>
      </c>
      <c r="Q1423" s="1">
        <f>BV1423</f>
        <v>0</v>
      </c>
      <c r="R1423" s="1">
        <v>0</v>
      </c>
      <c r="S1423" s="64"/>
      <c r="T1423" s="1">
        <f>SUM(U1423,V1423,X1423,Y1423,Z1423,AA1423,AB1423)</f>
        <v>0</v>
      </c>
      <c r="U1423" s="1">
        <f>CA1423</f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</v>
      </c>
      <c r="AA1423" s="1">
        <f>CC1423</f>
        <v>0</v>
      </c>
      <c r="AB1423" s="1">
        <f>CB1423</f>
        <v>0</v>
      </c>
      <c r="AC1423" s="64"/>
      <c r="AD1423" s="1"/>
      <c r="AE1423" s="26"/>
      <c r="AF1423" s="1"/>
      <c r="AG1423" s="26"/>
      <c r="AH1423" s="1"/>
      <c r="AI1423" s="26"/>
      <c r="AJ1423" s="1"/>
      <c r="AK1423" s="26"/>
      <c r="AL1423" s="1"/>
      <c r="AM1423" s="26"/>
      <c r="AN1423" s="1"/>
      <c r="AO1423" s="26"/>
      <c r="AP1423" s="1"/>
      <c r="AQ1423" s="26"/>
      <c r="AR1423" s="1"/>
      <c r="AS1423" s="26"/>
      <c r="AT1423" s="1"/>
      <c r="AU1423" s="26"/>
      <c r="AV1423" s="1"/>
      <c r="AW1423" s="26"/>
      <c r="AX1423" s="1">
        <v>45</v>
      </c>
      <c r="AY1423" s="26">
        <v>2</v>
      </c>
      <c r="AZ1423" s="1"/>
      <c r="BA1423" s="26"/>
      <c r="BB1423" s="1"/>
      <c r="BC1423" s="26"/>
      <c r="BD1423" s="1"/>
      <c r="BE1423" s="26"/>
      <c r="BF1423" s="1"/>
      <c r="BG1423" s="26"/>
      <c r="BH1423" s="1"/>
      <c r="BI1423" s="26"/>
      <c r="BJ1423" s="1">
        <v>58</v>
      </c>
      <c r="BK1423" s="26">
        <v>6</v>
      </c>
      <c r="BL1423" s="1"/>
      <c r="BM1423" s="26"/>
      <c r="BN1423" s="1"/>
      <c r="BO1423" s="26"/>
      <c r="BP1423" s="1"/>
      <c r="BQ1423" s="26"/>
      <c r="BR1423" s="1">
        <v>38</v>
      </c>
      <c r="BS1423" s="26" t="s">
        <v>172</v>
      </c>
      <c r="BT1423" s="1"/>
      <c r="BU1423" s="26"/>
      <c r="BV1423" s="30"/>
      <c r="BW1423" s="26"/>
      <c r="BX1423" s="30"/>
      <c r="BY1423" s="26"/>
      <c r="BZ1423" s="60"/>
      <c r="CA1423" s="30"/>
      <c r="CB1423" s="30"/>
      <c r="CC1423" s="30"/>
    </row>
    <row r="1424" spans="1:81" s="56" customFormat="1" x14ac:dyDescent="0.35">
      <c r="A1424" s="1" t="s">
        <v>56</v>
      </c>
      <c r="B1424" s="1" t="s">
        <v>52</v>
      </c>
      <c r="C1424" s="1" t="s">
        <v>838</v>
      </c>
      <c r="D1424" s="1" t="s">
        <v>880</v>
      </c>
      <c r="E1424" s="1" t="s">
        <v>71</v>
      </c>
      <c r="F1424" s="1">
        <v>999912196</v>
      </c>
      <c r="G1424" s="1">
        <f>(J1424+T1424)-H1424</f>
        <v>133</v>
      </c>
      <c r="H1424" s="30"/>
      <c r="I1424" s="27"/>
      <c r="J1424" s="1">
        <f>SUM(K1424,L1424,N1424,O1424,P1424,Q1424,R1424)</f>
        <v>133</v>
      </c>
      <c r="K1424" s="1">
        <f>SUM(AP1424,BT1424,BX1424)</f>
        <v>0</v>
      </c>
      <c r="L1424" s="1">
        <f>SUM(AD1424,AF1424,AH1424,AL1424,AJ1424,AN1424,AR1424,AT1424,AV1424,AX1424,BB1424,BD1424,BF1424,BH1424,BJ1424,BL1424,AZ1424)</f>
        <v>38</v>
      </c>
      <c r="M1424" s="1">
        <f>COUNT(#REF!,AD1424,AF1424,AH1424,AJ1424,AL1424,AN1424,AR1424,AT1424,AV1424,AX1424,AZ1424,BB1424,BD1424,BF1424,BH1424,BJ1424,BL1424)</f>
        <v>1</v>
      </c>
      <c r="N1424" s="1">
        <f>BN1424+BP1424</f>
        <v>44</v>
      </c>
      <c r="O1424" s="1">
        <v>0</v>
      </c>
      <c r="P1424" s="1">
        <f>BR1424</f>
        <v>51</v>
      </c>
      <c r="Q1424" s="1">
        <f>BV1424</f>
        <v>0</v>
      </c>
      <c r="R1424" s="1">
        <v>0</v>
      </c>
      <c r="S1424" s="64"/>
      <c r="T1424" s="1">
        <f>SUM(U1424,V1424,X1424,Y1424,Z1424,AA1424,AB1424)</f>
        <v>0</v>
      </c>
      <c r="U1424" s="1">
        <f>CA1424</f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</v>
      </c>
      <c r="AA1424" s="1">
        <f>CC1424</f>
        <v>0</v>
      </c>
      <c r="AB1424" s="1">
        <f>CB1424</f>
        <v>0</v>
      </c>
      <c r="AC1424" s="64"/>
      <c r="AD1424" s="1"/>
      <c r="AE1424" s="26"/>
      <c r="AF1424" s="1"/>
      <c r="AG1424" s="26"/>
      <c r="AH1424" s="1"/>
      <c r="AI1424" s="26"/>
      <c r="AJ1424" s="1"/>
      <c r="AK1424" s="26"/>
      <c r="AL1424" s="1"/>
      <c r="AM1424" s="26"/>
      <c r="AN1424" s="1">
        <v>38</v>
      </c>
      <c r="AO1424" s="26" t="s">
        <v>94</v>
      </c>
      <c r="AP1424" s="1"/>
      <c r="AQ1424" s="26"/>
      <c r="AR1424" s="1"/>
      <c r="AS1424" s="26"/>
      <c r="AT1424" s="1"/>
      <c r="AU1424" s="26"/>
      <c r="AV1424" s="1"/>
      <c r="AW1424" s="26"/>
      <c r="AX1424" s="1"/>
      <c r="AY1424" s="26"/>
      <c r="AZ1424" s="1"/>
      <c r="BA1424" s="26"/>
      <c r="BB1424" s="1"/>
      <c r="BC1424" s="26"/>
      <c r="BD1424" s="1"/>
      <c r="BE1424" s="26"/>
      <c r="BF1424" s="1"/>
      <c r="BG1424" s="26"/>
      <c r="BH1424" s="1"/>
      <c r="BI1424" s="26"/>
      <c r="BJ1424" s="1"/>
      <c r="BK1424" s="26"/>
      <c r="BL1424" s="1"/>
      <c r="BM1424" s="26"/>
      <c r="BN1424" s="1">
        <v>44</v>
      </c>
      <c r="BO1424" s="26" t="s">
        <v>94</v>
      </c>
      <c r="BP1424" s="1"/>
      <c r="BQ1424" s="26"/>
      <c r="BR1424" s="1">
        <v>51</v>
      </c>
      <c r="BS1424" s="26" t="s">
        <v>94</v>
      </c>
      <c r="BT1424" s="1"/>
      <c r="BU1424" s="26"/>
      <c r="BV1424" s="30"/>
      <c r="BW1424" s="26"/>
      <c r="BX1424" s="30"/>
      <c r="BY1424" s="26"/>
      <c r="BZ1424" s="60"/>
      <c r="CA1424" s="30"/>
      <c r="CB1424" s="30"/>
      <c r="CC1424" s="30"/>
    </row>
    <row r="1425" spans="1:81" s="56" customFormat="1" x14ac:dyDescent="0.35">
      <c r="A1425" s="31" t="s">
        <v>56</v>
      </c>
      <c r="B1425" s="1" t="s">
        <v>52</v>
      </c>
      <c r="C1425" s="30" t="s">
        <v>315</v>
      </c>
      <c r="D1425" s="30" t="s">
        <v>271</v>
      </c>
      <c r="E1425" s="30" t="s">
        <v>71</v>
      </c>
      <c r="F1425" s="1">
        <v>999919727</v>
      </c>
      <c r="G1425" s="1">
        <f>(J1425+T1425)-H1425</f>
        <v>133</v>
      </c>
      <c r="H1425" s="1">
        <f>(K1425+L1425+N1425+O1425+P1425+Q1425+R1425)*0.5</f>
        <v>97</v>
      </c>
      <c r="I1425" s="27"/>
      <c r="J1425" s="1">
        <f>SUM(K1425,L1425,N1425,O1425,P1425,Q1425,R1425)</f>
        <v>194</v>
      </c>
      <c r="K1425" s="1">
        <f>SUM(AP1425,BT1425,BX1425)</f>
        <v>0</v>
      </c>
      <c r="L1425" s="1">
        <f>SUM(AD1425,AF1425,AH1425,AL1425,AJ1425,AN1425,AR1425,AT1425,AV1425,AX1425,BB1425,BD1425,BF1425,BH1425,BJ1425,BL1425,AZ1425)</f>
        <v>0</v>
      </c>
      <c r="M1425" s="1">
        <f>COUNT(#REF!,AD1425,AF1425,AH1425,AJ1425,AL1425,AN1425,AR1425,AT1425,AV1425,AX1425,AZ1425,BB1425,BD1425,BF1425,BH1425,BJ1425,BL1425)</f>
        <v>0</v>
      </c>
      <c r="N1425" s="1">
        <f>BN1425+BP1425</f>
        <v>79</v>
      </c>
      <c r="O1425" s="1">
        <v>0</v>
      </c>
      <c r="P1425" s="1">
        <f>BR1425</f>
        <v>51</v>
      </c>
      <c r="Q1425" s="1">
        <f>BV1425</f>
        <v>64</v>
      </c>
      <c r="R1425" s="1">
        <v>0</v>
      </c>
      <c r="S1425" s="64"/>
      <c r="T1425" s="1">
        <f>SUM(U1425,V1425,X1425,Y1425,Z1425,AA1425,AB1425)</f>
        <v>36</v>
      </c>
      <c r="U1425" s="1">
        <f>CA1425</f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f>CC1425</f>
        <v>36</v>
      </c>
      <c r="AB1425" s="1">
        <f>CB1425</f>
        <v>0</v>
      </c>
      <c r="AC1425" s="64"/>
      <c r="AD1425" s="1"/>
      <c r="AE1425" s="26"/>
      <c r="AF1425" s="1"/>
      <c r="AG1425" s="26"/>
      <c r="AH1425" s="1"/>
      <c r="AI1425" s="26"/>
      <c r="AJ1425" s="1"/>
      <c r="AK1425" s="26"/>
      <c r="AL1425" s="1"/>
      <c r="AM1425" s="26"/>
      <c r="AN1425" s="1"/>
      <c r="AO1425" s="26"/>
      <c r="AP1425" s="1"/>
      <c r="AQ1425" s="26"/>
      <c r="AR1425" s="1"/>
      <c r="AS1425" s="26"/>
      <c r="AT1425" s="1"/>
      <c r="AU1425" s="26"/>
      <c r="AV1425" s="1"/>
      <c r="AW1425" s="26"/>
      <c r="AX1425" s="1"/>
      <c r="AY1425" s="26"/>
      <c r="AZ1425" s="1"/>
      <c r="BA1425" s="26"/>
      <c r="BB1425" s="1"/>
      <c r="BC1425" s="26"/>
      <c r="BD1425" s="1"/>
      <c r="BE1425" s="26"/>
      <c r="BF1425" s="1"/>
      <c r="BG1425" s="26"/>
      <c r="BH1425" s="1"/>
      <c r="BI1425" s="26"/>
      <c r="BJ1425" s="1"/>
      <c r="BK1425" s="26"/>
      <c r="BL1425" s="1"/>
      <c r="BM1425" s="26"/>
      <c r="BN1425" s="1">
        <v>79</v>
      </c>
      <c r="BO1425" s="26">
        <v>4</v>
      </c>
      <c r="BP1425" s="1"/>
      <c r="BQ1425" s="26"/>
      <c r="BR1425" s="1">
        <v>51</v>
      </c>
      <c r="BS1425" s="26" t="s">
        <v>94</v>
      </c>
      <c r="BT1425" s="1"/>
      <c r="BU1425" s="26"/>
      <c r="BV1425" s="30">
        <v>64</v>
      </c>
      <c r="BW1425" s="26" t="s">
        <v>94</v>
      </c>
      <c r="BX1425" s="30"/>
      <c r="BY1425" s="26"/>
      <c r="BZ1425" s="60"/>
      <c r="CA1425" s="30"/>
      <c r="CB1425" s="30"/>
      <c r="CC1425" s="30">
        <v>36</v>
      </c>
    </row>
    <row r="1426" spans="1:81" s="56" customFormat="1" x14ac:dyDescent="0.35">
      <c r="A1426" s="31" t="s">
        <v>56</v>
      </c>
      <c r="B1426" s="1" t="s">
        <v>52</v>
      </c>
      <c r="C1426" s="1" t="s">
        <v>851</v>
      </c>
      <c r="D1426" s="1" t="s">
        <v>1357</v>
      </c>
      <c r="E1426" s="1" t="s">
        <v>71</v>
      </c>
      <c r="F1426" s="1">
        <v>999919356</v>
      </c>
      <c r="G1426" s="1">
        <f>(J1426+T1426)-H1426</f>
        <v>132.5</v>
      </c>
      <c r="H1426" s="1">
        <f>(K1426+L1426+N1426+O1426+P1426+Q1426+R1426)*0.5</f>
        <v>132.5</v>
      </c>
      <c r="I1426" s="27"/>
      <c r="J1426" s="1">
        <f>SUM(K1426,L1426,N1426,O1426,P1426,Q1426,R1426)</f>
        <v>265</v>
      </c>
      <c r="K1426" s="1">
        <f>SUM(AP1426,BT1426,BX1426)</f>
        <v>0</v>
      </c>
      <c r="L1426" s="1">
        <f>SUM(AD1426,AF1426,AH1426,AL1426,AJ1426,AN1426,AR1426,AT1426,AV1426,AX1426,BB1426,BD1426,BF1426,BH1426,BJ1426,BL1426,AZ1426)</f>
        <v>0</v>
      </c>
      <c r="M1426" s="1">
        <f>COUNT(#REF!,AD1426,AF1426,AH1426,AJ1426,AL1426,AN1426,AR1426,AT1426,AV1426,AX1426,AZ1426,BB1426,BD1426,BF1426,BH1426,BJ1426,BL1426)</f>
        <v>0</v>
      </c>
      <c r="N1426" s="1">
        <f>BN1426+BP1426</f>
        <v>105</v>
      </c>
      <c r="O1426" s="1">
        <v>0</v>
      </c>
      <c r="P1426" s="1">
        <f>BR1426</f>
        <v>160</v>
      </c>
      <c r="Q1426" s="1">
        <f>BV1426</f>
        <v>0</v>
      </c>
      <c r="R1426" s="1">
        <v>0</v>
      </c>
      <c r="S1426" s="64"/>
      <c r="T1426" s="1">
        <f>SUM(U1426,V1426,X1426,Y1426,Z1426,AA1426,AB1426)</f>
        <v>0</v>
      </c>
      <c r="U1426" s="1">
        <f>CA1426</f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0</v>
      </c>
      <c r="AA1426" s="1">
        <f>CC1426</f>
        <v>0</v>
      </c>
      <c r="AB1426" s="1">
        <f>CB1426</f>
        <v>0</v>
      </c>
      <c r="AC1426" s="64"/>
      <c r="AD1426" s="1"/>
      <c r="AE1426" s="26"/>
      <c r="AF1426" s="1"/>
      <c r="AG1426" s="26"/>
      <c r="AH1426" s="1"/>
      <c r="AI1426" s="26"/>
      <c r="AJ1426" s="1"/>
      <c r="AK1426" s="26"/>
      <c r="AL1426" s="1"/>
      <c r="AM1426" s="26"/>
      <c r="AN1426" s="1"/>
      <c r="AO1426" s="26"/>
      <c r="AP1426" s="1"/>
      <c r="AQ1426" s="26"/>
      <c r="AR1426" s="1"/>
      <c r="AS1426" s="26"/>
      <c r="AT1426" s="1"/>
      <c r="AU1426" s="26"/>
      <c r="AV1426" s="1"/>
      <c r="AW1426" s="26"/>
      <c r="AX1426" s="1"/>
      <c r="AY1426" s="26"/>
      <c r="AZ1426" s="1"/>
      <c r="BA1426" s="26"/>
      <c r="BB1426" s="1"/>
      <c r="BC1426" s="26"/>
      <c r="BD1426" s="1"/>
      <c r="BE1426" s="26"/>
      <c r="BF1426" s="1"/>
      <c r="BG1426" s="26"/>
      <c r="BH1426" s="1"/>
      <c r="BI1426" s="26"/>
      <c r="BJ1426" s="1"/>
      <c r="BK1426" s="26"/>
      <c r="BL1426" s="1"/>
      <c r="BM1426" s="26"/>
      <c r="BN1426" s="1">
        <v>105</v>
      </c>
      <c r="BO1426" s="26">
        <v>2</v>
      </c>
      <c r="BP1426" s="1"/>
      <c r="BQ1426" s="26"/>
      <c r="BR1426" s="1">
        <v>160</v>
      </c>
      <c r="BS1426" s="26">
        <v>1</v>
      </c>
      <c r="BT1426" s="1"/>
      <c r="BU1426" s="26"/>
      <c r="BV1426" s="30"/>
      <c r="BW1426" s="26"/>
      <c r="BX1426" s="30"/>
      <c r="BY1426" s="26"/>
      <c r="BZ1426" s="60"/>
      <c r="CA1426" s="30"/>
      <c r="CB1426" s="30"/>
      <c r="CC1426" s="30"/>
    </row>
    <row r="1427" spans="1:81" s="56" customFormat="1" x14ac:dyDescent="0.35">
      <c r="A1427" s="31" t="s">
        <v>56</v>
      </c>
      <c r="B1427" s="31" t="s">
        <v>52</v>
      </c>
      <c r="C1427" s="31" t="s">
        <v>69</v>
      </c>
      <c r="D1427" s="31" t="s">
        <v>2525</v>
      </c>
      <c r="E1427" s="31" t="s">
        <v>71</v>
      </c>
      <c r="F1427" s="1">
        <v>999925482</v>
      </c>
      <c r="G1427" s="1">
        <f>(J1427+T1427)-H1427</f>
        <v>129.5</v>
      </c>
      <c r="H1427" s="1">
        <f>(K1427+L1427+N1427+O1427+P1427+Q1427+R1427)*0.5</f>
        <v>129.5</v>
      </c>
      <c r="I1427" s="27"/>
      <c r="J1427" s="1">
        <f>SUM(K1427,L1427,N1427,O1427,P1427,Q1427,R1427)</f>
        <v>259</v>
      </c>
      <c r="K1427" s="1">
        <f>SUM(AP1427,BT1427,BX1427)</f>
        <v>0</v>
      </c>
      <c r="L1427" s="1">
        <f>SUM(AD1427,AF1427,AH1427,AL1427,AJ1427,AN1427,AR1427,AT1427,AV1427,AX1427,BB1427,BD1427,BF1427,BH1427,BJ1427,BL1427,AZ1427)</f>
        <v>221</v>
      </c>
      <c r="M1427" s="1">
        <f>COUNT(#REF!,AD1427,AF1427,AH1427,AJ1427,AL1427,AN1427,AR1427,AT1427,AV1427,AX1427,AZ1427,BB1427,BD1427,BF1427,BH1427,BJ1427,BL1427)</f>
        <v>3</v>
      </c>
      <c r="N1427" s="1">
        <f>BN1427+BP1427</f>
        <v>0</v>
      </c>
      <c r="O1427" s="1">
        <v>0</v>
      </c>
      <c r="P1427" s="1">
        <f>BR1427</f>
        <v>38</v>
      </c>
      <c r="Q1427" s="1">
        <f>BV1427</f>
        <v>0</v>
      </c>
      <c r="R1427" s="1">
        <v>0</v>
      </c>
      <c r="S1427" s="64"/>
      <c r="T1427" s="1">
        <f>SUM(U1427,V1427,X1427,Y1427,Z1427,AA1427,AB1427)</f>
        <v>0</v>
      </c>
      <c r="U1427" s="1">
        <f>CA1427</f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0</v>
      </c>
      <c r="AA1427" s="1">
        <f>CC1427</f>
        <v>0</v>
      </c>
      <c r="AB1427" s="1">
        <f>CB1427</f>
        <v>0</v>
      </c>
      <c r="AC1427" s="64"/>
      <c r="AD1427" s="1"/>
      <c r="AE1427" s="26"/>
      <c r="AF1427" s="1">
        <v>68</v>
      </c>
      <c r="AG1427" s="26">
        <v>4</v>
      </c>
      <c r="AH1427" s="1"/>
      <c r="AI1427" s="26"/>
      <c r="AJ1427" s="1">
        <v>63</v>
      </c>
      <c r="AK1427" s="26">
        <v>5</v>
      </c>
      <c r="AL1427" s="1"/>
      <c r="AM1427" s="26"/>
      <c r="AN1427" s="1"/>
      <c r="AO1427" s="26"/>
      <c r="AP1427" s="1"/>
      <c r="AQ1427" s="26"/>
      <c r="AR1427" s="1">
        <v>90</v>
      </c>
      <c r="AS1427" s="26">
        <v>2</v>
      </c>
      <c r="AT1427" s="1"/>
      <c r="AU1427" s="26"/>
      <c r="AV1427" s="1"/>
      <c r="AW1427" s="26"/>
      <c r="AX1427" s="1"/>
      <c r="AY1427" s="26"/>
      <c r="AZ1427" s="1"/>
      <c r="BA1427" s="26"/>
      <c r="BB1427" s="1"/>
      <c r="BC1427" s="26"/>
      <c r="BD1427" s="1"/>
      <c r="BE1427" s="26"/>
      <c r="BF1427" s="1"/>
      <c r="BG1427" s="26"/>
      <c r="BH1427" s="1"/>
      <c r="BI1427" s="26"/>
      <c r="BJ1427" s="1"/>
      <c r="BK1427" s="26"/>
      <c r="BL1427" s="1"/>
      <c r="BM1427" s="26"/>
      <c r="BN1427" s="1"/>
      <c r="BO1427" s="26"/>
      <c r="BP1427" s="1"/>
      <c r="BQ1427" s="26"/>
      <c r="BR1427" s="1">
        <v>38</v>
      </c>
      <c r="BS1427" s="26" t="s">
        <v>172</v>
      </c>
      <c r="BT1427" s="1"/>
      <c r="BU1427" s="26"/>
      <c r="BV1427" s="30"/>
      <c r="BW1427" s="26"/>
      <c r="BX1427" s="30"/>
      <c r="BY1427" s="26"/>
      <c r="BZ1427" s="60"/>
      <c r="CA1427" s="30"/>
      <c r="CB1427" s="30"/>
      <c r="CC1427" s="30"/>
    </row>
    <row r="1428" spans="1:81" s="56" customFormat="1" x14ac:dyDescent="0.35">
      <c r="A1428" s="1" t="s">
        <v>56</v>
      </c>
      <c r="B1428" s="30" t="s">
        <v>52</v>
      </c>
      <c r="C1428" s="30" t="s">
        <v>742</v>
      </c>
      <c r="D1428" s="30" t="s">
        <v>743</v>
      </c>
      <c r="E1428" s="30" t="s">
        <v>71</v>
      </c>
      <c r="F1428" s="1">
        <v>999906573</v>
      </c>
      <c r="G1428" s="1">
        <f>(J1428+T1428)-H1428</f>
        <v>124</v>
      </c>
      <c r="H1428" s="1"/>
      <c r="I1428" s="27"/>
      <c r="J1428" s="1">
        <f>SUM(K1428,L1428,N1428,O1428,P1428,Q1428,R1428)</f>
        <v>60</v>
      </c>
      <c r="K1428" s="1">
        <f>SUM(AP1428,BT1428,BX1428)</f>
        <v>0</v>
      </c>
      <c r="L1428" s="1">
        <f>SUM(AD1428,AF1428,AH1428,AL1428,AJ1428,AN1428,AR1428,AT1428,AV1428,AX1428,BB1428,BD1428,BF1428,BH1428,BJ1428,BL1428,AZ1428)</f>
        <v>60</v>
      </c>
      <c r="M1428" s="1">
        <f>COUNT(#REF!,AD1428,AF1428,AH1428,AJ1428,AL1428,AN1428,AR1428,AT1428,AV1428,AX1428,AZ1428,BB1428,BD1428,BF1428,BH1428,BJ1428,BL1428)</f>
        <v>1</v>
      </c>
      <c r="N1428" s="1">
        <f>BN1428+BP1428</f>
        <v>0</v>
      </c>
      <c r="O1428" s="1">
        <v>0</v>
      </c>
      <c r="P1428" s="1">
        <f>BR1428</f>
        <v>0</v>
      </c>
      <c r="Q1428" s="1">
        <f>BV1428</f>
        <v>0</v>
      </c>
      <c r="R1428" s="1">
        <v>0</v>
      </c>
      <c r="S1428" s="64"/>
      <c r="T1428" s="1">
        <f>SUM(U1428,V1428,X1428,Y1428,Z1428,AA1428,AB1428)</f>
        <v>64</v>
      </c>
      <c r="U1428" s="1">
        <f>CA1428</f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f>CC1428</f>
        <v>64</v>
      </c>
      <c r="AB1428" s="1">
        <f>CB1428</f>
        <v>0</v>
      </c>
      <c r="AC1428" s="64"/>
      <c r="AD1428" s="1">
        <v>60</v>
      </c>
      <c r="AE1428" s="26">
        <v>1</v>
      </c>
      <c r="AF1428" s="1"/>
      <c r="AG1428" s="26"/>
      <c r="AH1428" s="1"/>
      <c r="AI1428" s="26"/>
      <c r="AJ1428" s="1"/>
      <c r="AK1428" s="26"/>
      <c r="AL1428" s="1"/>
      <c r="AM1428" s="26"/>
      <c r="AN1428" s="1"/>
      <c r="AO1428" s="26"/>
      <c r="AP1428" s="1"/>
      <c r="AQ1428" s="26"/>
      <c r="AR1428" s="1"/>
      <c r="AS1428" s="26"/>
      <c r="AT1428" s="1"/>
      <c r="AU1428" s="26"/>
      <c r="AV1428" s="1"/>
      <c r="AW1428" s="26"/>
      <c r="AX1428" s="1"/>
      <c r="AY1428" s="26"/>
      <c r="AZ1428" s="1"/>
      <c r="BA1428" s="26"/>
      <c r="BB1428" s="1"/>
      <c r="BC1428" s="26"/>
      <c r="BD1428" s="1"/>
      <c r="BE1428" s="26"/>
      <c r="BF1428" s="1"/>
      <c r="BG1428" s="26"/>
      <c r="BH1428" s="1"/>
      <c r="BI1428" s="26"/>
      <c r="BJ1428" s="1"/>
      <c r="BK1428" s="26"/>
      <c r="BL1428" s="1"/>
      <c r="BM1428" s="26"/>
      <c r="BN1428" s="1"/>
      <c r="BO1428" s="26"/>
      <c r="BP1428" s="1"/>
      <c r="BQ1428" s="26"/>
      <c r="BR1428" s="1"/>
      <c r="BS1428" s="26"/>
      <c r="BT1428" s="1"/>
      <c r="BU1428" s="26"/>
      <c r="BV1428" s="30"/>
      <c r="BW1428" s="26"/>
      <c r="BX1428" s="30"/>
      <c r="BY1428" s="26"/>
      <c r="BZ1428" s="60"/>
      <c r="CA1428" s="30"/>
      <c r="CB1428" s="30"/>
      <c r="CC1428" s="30">
        <v>64</v>
      </c>
    </row>
    <row r="1429" spans="1:81" s="56" customFormat="1" x14ac:dyDescent="0.35">
      <c r="A1429" s="1" t="s">
        <v>56</v>
      </c>
      <c r="B1429" s="1" t="s">
        <v>52</v>
      </c>
      <c r="C1429" s="1" t="s">
        <v>1046</v>
      </c>
      <c r="D1429" s="1" t="s">
        <v>1047</v>
      </c>
      <c r="E1429" s="1" t="s">
        <v>71</v>
      </c>
      <c r="F1429" s="1">
        <v>999916725</v>
      </c>
      <c r="G1429" s="1">
        <f>(J1429+T1429)-H1429</f>
        <v>120</v>
      </c>
      <c r="H1429" s="30"/>
      <c r="I1429" s="27"/>
      <c r="J1429" s="1">
        <f>SUM(K1429,L1429,N1429,O1429,P1429,Q1429,R1429)</f>
        <v>84</v>
      </c>
      <c r="K1429" s="1">
        <f>SUM(AP1429,BT1429,BX1429)</f>
        <v>0</v>
      </c>
      <c r="L1429" s="1">
        <f>SUM(AD1429,AF1429,AH1429,AL1429,AJ1429,AN1429,AR1429,AT1429,AV1429,AX1429,BB1429,BD1429,BF1429,BH1429,BJ1429,BL1429,AZ1429)</f>
        <v>0</v>
      </c>
      <c r="M1429" s="1">
        <f>COUNT(#REF!,AD1429,AF1429,AH1429,AJ1429,AL1429,AN1429,AR1429,AT1429,AV1429,AX1429,AZ1429,BB1429,BD1429,BF1429,BH1429,BJ1429,BL1429)</f>
        <v>0</v>
      </c>
      <c r="N1429" s="1">
        <f>BN1429+BP1429</f>
        <v>33</v>
      </c>
      <c r="O1429" s="1">
        <v>0</v>
      </c>
      <c r="P1429" s="1">
        <f>BR1429</f>
        <v>51</v>
      </c>
      <c r="Q1429" s="1">
        <f>BV1429</f>
        <v>0</v>
      </c>
      <c r="R1429" s="1">
        <v>0</v>
      </c>
      <c r="S1429" s="64"/>
      <c r="T1429" s="1">
        <f>SUM(U1429,V1429,X1429,Y1429,Z1429,AA1429,AB1429)</f>
        <v>36</v>
      </c>
      <c r="U1429" s="1">
        <f>CA1429</f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0</v>
      </c>
      <c r="AA1429" s="1">
        <f>CC1429</f>
        <v>36</v>
      </c>
      <c r="AB1429" s="1">
        <f>CB1429</f>
        <v>0</v>
      </c>
      <c r="AC1429" s="64"/>
      <c r="AD1429" s="1"/>
      <c r="AE1429" s="26"/>
      <c r="AF1429" s="1"/>
      <c r="AG1429" s="26"/>
      <c r="AH1429" s="1"/>
      <c r="AI1429" s="26"/>
      <c r="AJ1429" s="1"/>
      <c r="AK1429" s="26"/>
      <c r="AL1429" s="1"/>
      <c r="AM1429" s="26"/>
      <c r="AN1429" s="1"/>
      <c r="AO1429" s="26"/>
      <c r="AP1429" s="1"/>
      <c r="AQ1429" s="26"/>
      <c r="AR1429" s="1"/>
      <c r="AS1429" s="26"/>
      <c r="AT1429" s="1"/>
      <c r="AU1429" s="26"/>
      <c r="AV1429" s="1"/>
      <c r="AW1429" s="26"/>
      <c r="AX1429" s="1"/>
      <c r="AY1429" s="26"/>
      <c r="AZ1429" s="1"/>
      <c r="BA1429" s="26"/>
      <c r="BB1429" s="1"/>
      <c r="BC1429" s="26"/>
      <c r="BD1429" s="1"/>
      <c r="BE1429" s="26"/>
      <c r="BF1429" s="1"/>
      <c r="BG1429" s="26"/>
      <c r="BH1429" s="1"/>
      <c r="BI1429" s="26"/>
      <c r="BJ1429" s="1"/>
      <c r="BK1429" s="26"/>
      <c r="BL1429" s="1"/>
      <c r="BM1429" s="26"/>
      <c r="BN1429" s="1"/>
      <c r="BO1429" s="26"/>
      <c r="BP1429" s="1">
        <v>33</v>
      </c>
      <c r="BQ1429" s="26" t="s">
        <v>172</v>
      </c>
      <c r="BR1429" s="1">
        <v>51</v>
      </c>
      <c r="BS1429" s="26" t="s">
        <v>94</v>
      </c>
      <c r="BT1429" s="1"/>
      <c r="BU1429" s="26"/>
      <c r="BV1429" s="30"/>
      <c r="BW1429" s="26"/>
      <c r="BX1429" s="30"/>
      <c r="BY1429" s="26"/>
      <c r="BZ1429" s="60"/>
      <c r="CA1429" s="30"/>
      <c r="CB1429" s="30"/>
      <c r="CC1429" s="30">
        <v>36</v>
      </c>
    </row>
    <row r="1430" spans="1:81" s="56" customFormat="1" x14ac:dyDescent="0.35">
      <c r="A1430" s="1" t="s">
        <v>56</v>
      </c>
      <c r="B1430" s="1" t="s">
        <v>52</v>
      </c>
      <c r="C1430" s="1" t="s">
        <v>839</v>
      </c>
      <c r="D1430" s="1" t="s">
        <v>1129</v>
      </c>
      <c r="E1430" s="1" t="s">
        <v>71</v>
      </c>
      <c r="F1430" s="1">
        <v>999917750</v>
      </c>
      <c r="G1430" s="1">
        <f>(J1430+T1430)-H1430</f>
        <v>113</v>
      </c>
      <c r="H1430" s="30"/>
      <c r="I1430" s="27"/>
      <c r="J1430" s="1">
        <f>SUM(K1430,L1430,N1430,O1430,P1430,Q1430,R1430)</f>
        <v>96</v>
      </c>
      <c r="K1430" s="1">
        <f>SUM(AP1430,BT1430,BX1430)</f>
        <v>0</v>
      </c>
      <c r="L1430" s="1">
        <f>SUM(AD1430,AF1430,AH1430,AL1430,AJ1430,AN1430,AR1430,AT1430,AV1430,AX1430,BB1430,BD1430,BF1430,BH1430,BJ1430,BL1430,AZ1430)</f>
        <v>96</v>
      </c>
      <c r="M1430" s="1">
        <f>COUNT(#REF!,AD1430,AF1430,AH1430,AJ1430,AL1430,AN1430,AR1430,AT1430,AV1430,AX1430,AZ1430,BB1430,BD1430,BF1430,BH1430,BJ1430,BL1430)</f>
        <v>2</v>
      </c>
      <c r="N1430" s="1">
        <f>BN1430+BP1430</f>
        <v>0</v>
      </c>
      <c r="O1430" s="1">
        <v>0</v>
      </c>
      <c r="P1430" s="1">
        <f>BR1430</f>
        <v>0</v>
      </c>
      <c r="Q1430" s="1">
        <f>BV1430</f>
        <v>0</v>
      </c>
      <c r="R1430" s="1">
        <v>0</v>
      </c>
      <c r="S1430" s="64"/>
      <c r="T1430" s="1">
        <f>SUM(U1430,V1430,X1430,Y1430,Z1430,AA1430,AB1430)</f>
        <v>17</v>
      </c>
      <c r="U1430" s="1">
        <f>CA1430</f>
        <v>17</v>
      </c>
      <c r="V1430" s="1">
        <v>0</v>
      </c>
      <c r="W1430" s="1">
        <v>0</v>
      </c>
      <c r="X1430" s="1">
        <v>0</v>
      </c>
      <c r="Y1430" s="1">
        <v>0</v>
      </c>
      <c r="Z1430" s="1">
        <v>0</v>
      </c>
      <c r="AA1430" s="1">
        <f>CC1430</f>
        <v>0</v>
      </c>
      <c r="AB1430" s="1">
        <f>CB1430</f>
        <v>0</v>
      </c>
      <c r="AC1430" s="64"/>
      <c r="AD1430" s="1"/>
      <c r="AE1430" s="26"/>
      <c r="AF1430" s="1">
        <v>38</v>
      </c>
      <c r="AG1430" s="26" t="s">
        <v>94</v>
      </c>
      <c r="AH1430" s="1"/>
      <c r="AI1430" s="26"/>
      <c r="AJ1430" s="1"/>
      <c r="AK1430" s="26"/>
      <c r="AL1430" s="1"/>
      <c r="AM1430" s="26"/>
      <c r="AN1430" s="1"/>
      <c r="AO1430" s="26"/>
      <c r="AP1430" s="1"/>
      <c r="AQ1430" s="26"/>
      <c r="AR1430" s="1"/>
      <c r="AS1430" s="26"/>
      <c r="AT1430" s="1"/>
      <c r="AU1430" s="26"/>
      <c r="AV1430" s="1"/>
      <c r="AW1430" s="26"/>
      <c r="AX1430" s="1"/>
      <c r="AY1430" s="26"/>
      <c r="AZ1430" s="1"/>
      <c r="BA1430" s="26"/>
      <c r="BB1430" s="1"/>
      <c r="BC1430" s="26"/>
      <c r="BD1430" s="1">
        <v>58</v>
      </c>
      <c r="BE1430" s="26">
        <v>6</v>
      </c>
      <c r="BF1430" s="1"/>
      <c r="BG1430" s="26"/>
      <c r="BH1430" s="1"/>
      <c r="BI1430" s="26"/>
      <c r="BJ1430" s="1"/>
      <c r="BK1430" s="26"/>
      <c r="BL1430" s="1"/>
      <c r="BM1430" s="26"/>
      <c r="BN1430" s="1"/>
      <c r="BO1430" s="26"/>
      <c r="BP1430" s="1"/>
      <c r="BQ1430" s="26"/>
      <c r="BR1430" s="1"/>
      <c r="BS1430" s="26"/>
      <c r="BT1430" s="1"/>
      <c r="BU1430" s="26"/>
      <c r="BV1430" s="30"/>
      <c r="BW1430" s="26"/>
      <c r="BX1430" s="30"/>
      <c r="BY1430" s="26"/>
      <c r="BZ1430" s="60"/>
      <c r="CA1430" s="30">
        <v>17</v>
      </c>
      <c r="CB1430" s="30"/>
      <c r="CC1430" s="30"/>
    </row>
    <row r="1431" spans="1:81" s="56" customFormat="1" x14ac:dyDescent="0.35">
      <c r="A1431" s="31" t="s">
        <v>56</v>
      </c>
      <c r="B1431" s="1" t="s">
        <v>52</v>
      </c>
      <c r="C1431" s="1" t="s">
        <v>2686</v>
      </c>
      <c r="D1431" s="1" t="s">
        <v>2687</v>
      </c>
      <c r="E1431" s="1" t="s">
        <v>71</v>
      </c>
      <c r="F1431" s="1">
        <v>999925852</v>
      </c>
      <c r="G1431" s="1">
        <f>(J1431+T1431)-H1431</f>
        <v>106.65</v>
      </c>
      <c r="H1431" s="1">
        <f>(K1431+L1431+N1431+O1431+P1431+Q1431+R1431)*0.5</f>
        <v>58.65</v>
      </c>
      <c r="I1431" s="27"/>
      <c r="J1431" s="1">
        <f>SUM(K1431,L1431,N1431,O1431,P1431,Q1431,R1431)</f>
        <v>117.3</v>
      </c>
      <c r="K1431" s="1">
        <f>SUM(AP1431,BT1431,BX1431)</f>
        <v>0</v>
      </c>
      <c r="L1431" s="1">
        <f>SUM(AD1431,AF1431,AH1431,AL1431,AJ1431,AN1431,AR1431,AT1431,AV1431,AX1431,BB1431,BD1431,BF1431,BH1431,BJ1431,BL1431,AZ1431)</f>
        <v>27</v>
      </c>
      <c r="M1431" s="1">
        <f>COUNT(#REF!,AD1431,AF1431,AH1431,AJ1431,AL1431,AN1431,AR1431,AT1431,AV1431,AX1431,AZ1431,BB1431,BD1431,BF1431,BH1431,BJ1431,BL1431)</f>
        <v>1</v>
      </c>
      <c r="N1431" s="1">
        <f>BN1431+BP1431</f>
        <v>31.5</v>
      </c>
      <c r="O1431" s="1">
        <v>0</v>
      </c>
      <c r="P1431" s="1">
        <f>BR1431</f>
        <v>27</v>
      </c>
      <c r="Q1431" s="1">
        <f>BV1431</f>
        <v>31.8</v>
      </c>
      <c r="R1431" s="1">
        <v>0</v>
      </c>
      <c r="S1431" s="64"/>
      <c r="T1431" s="1">
        <f>SUM(U1431,V1431,X1431,Y1431,Z1431,AA1431,AB1431)</f>
        <v>48</v>
      </c>
      <c r="U1431" s="1">
        <f>CA1431</f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f>CC1431</f>
        <v>48</v>
      </c>
      <c r="AB1431" s="1">
        <f>CB1431</f>
        <v>0</v>
      </c>
      <c r="AC1431" s="64"/>
      <c r="AD1431" s="1"/>
      <c r="AE1431" s="26"/>
      <c r="AF1431" s="1"/>
      <c r="AG1431" s="26"/>
      <c r="AH1431" s="1"/>
      <c r="AI1431" s="26"/>
      <c r="AJ1431" s="1">
        <v>27</v>
      </c>
      <c r="AK1431" s="26">
        <v>2</v>
      </c>
      <c r="AL1431" s="1"/>
      <c r="AM1431" s="26"/>
      <c r="AN1431" s="1"/>
      <c r="AO1431" s="26"/>
      <c r="AP1431" s="1"/>
      <c r="AQ1431" s="26"/>
      <c r="AR1431" s="1"/>
      <c r="AS1431" s="26"/>
      <c r="AT1431" s="1"/>
      <c r="AU1431" s="26"/>
      <c r="AV1431" s="1"/>
      <c r="AW1431" s="26"/>
      <c r="AX1431" s="1"/>
      <c r="AY1431" s="26"/>
      <c r="AZ1431" s="1"/>
      <c r="BA1431" s="26"/>
      <c r="BB1431" s="1"/>
      <c r="BC1431" s="26"/>
      <c r="BD1431" s="1"/>
      <c r="BE1431" s="26"/>
      <c r="BF1431" s="1"/>
      <c r="BG1431" s="26"/>
      <c r="BH1431" s="1"/>
      <c r="BI1431" s="26"/>
      <c r="BJ1431" s="1"/>
      <c r="BK1431" s="26"/>
      <c r="BL1431" s="1"/>
      <c r="BM1431" s="26"/>
      <c r="BN1431" s="1"/>
      <c r="BO1431" s="26"/>
      <c r="BP1431" s="1">
        <v>31.5</v>
      </c>
      <c r="BQ1431" s="26">
        <v>2</v>
      </c>
      <c r="BR1431" s="1">
        <v>27</v>
      </c>
      <c r="BS1431" s="26">
        <v>3</v>
      </c>
      <c r="BT1431" s="1"/>
      <c r="BU1431" s="26"/>
      <c r="BV1431" s="30">
        <v>31.8</v>
      </c>
      <c r="BW1431" s="26">
        <v>5</v>
      </c>
      <c r="BX1431" s="30"/>
      <c r="BY1431" s="26"/>
      <c r="BZ1431" s="60"/>
      <c r="CA1431" s="30"/>
      <c r="CB1431" s="30"/>
      <c r="CC1431" s="30">
        <v>48</v>
      </c>
    </row>
    <row r="1432" spans="1:81" s="56" customFormat="1" x14ac:dyDescent="0.35">
      <c r="A1432" s="1" t="s">
        <v>56</v>
      </c>
      <c r="B1432" s="1" t="s">
        <v>52</v>
      </c>
      <c r="C1432" s="1" t="s">
        <v>462</v>
      </c>
      <c r="D1432" s="1" t="s">
        <v>812</v>
      </c>
      <c r="E1432" s="1" t="s">
        <v>71</v>
      </c>
      <c r="F1432" s="1">
        <v>999924021</v>
      </c>
      <c r="G1432" s="1">
        <f>(J1432+T1432)-H1432</f>
        <v>106</v>
      </c>
      <c r="H1432" s="1"/>
      <c r="I1432" s="27"/>
      <c r="J1432" s="1">
        <f>SUM(K1432,L1432,N1432,O1432,P1432,Q1432,R1432)</f>
        <v>106</v>
      </c>
      <c r="K1432" s="1">
        <f>SUM(AP1432,BT1432,BX1432)</f>
        <v>0</v>
      </c>
      <c r="L1432" s="1">
        <f>SUM(AD1432,AF1432,AH1432,AL1432,AJ1432,AN1432,AR1432,AT1432,AV1432,AX1432,BB1432,BD1432,BF1432,BH1432,BJ1432,BL1432,AZ1432)</f>
        <v>68</v>
      </c>
      <c r="M1432" s="1">
        <f>COUNT(#REF!,AD1432,AF1432,AH1432,AJ1432,AL1432,AN1432,AR1432,AT1432,AV1432,AX1432,AZ1432,BB1432,BD1432,BF1432,BH1432,BJ1432,BL1432)</f>
        <v>1</v>
      </c>
      <c r="N1432" s="1">
        <f>BN1432+BP1432</f>
        <v>0</v>
      </c>
      <c r="O1432" s="1">
        <v>0</v>
      </c>
      <c r="P1432" s="1">
        <f>BR1432</f>
        <v>38</v>
      </c>
      <c r="Q1432" s="1">
        <f>BV1432</f>
        <v>0</v>
      </c>
      <c r="R1432" s="1">
        <v>0</v>
      </c>
      <c r="S1432" s="64"/>
      <c r="T1432" s="1">
        <f>SUM(U1432,V1432,X1432,Y1432,Z1432,AA1432,AB1432)</f>
        <v>0</v>
      </c>
      <c r="U1432" s="1">
        <f>CA1432</f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f>CC1432</f>
        <v>0</v>
      </c>
      <c r="AB1432" s="1">
        <f>CB1432</f>
        <v>0</v>
      </c>
      <c r="AC1432" s="64"/>
      <c r="AD1432" s="1"/>
      <c r="AE1432" s="26"/>
      <c r="AF1432" s="1"/>
      <c r="AG1432" s="26"/>
      <c r="AH1432" s="1"/>
      <c r="AI1432" s="26"/>
      <c r="AJ1432" s="1"/>
      <c r="AK1432" s="26"/>
      <c r="AL1432" s="1"/>
      <c r="AM1432" s="26"/>
      <c r="AN1432" s="1"/>
      <c r="AO1432" s="26"/>
      <c r="AP1432" s="1"/>
      <c r="AQ1432" s="26"/>
      <c r="AR1432" s="1"/>
      <c r="AS1432" s="26"/>
      <c r="AT1432" s="1"/>
      <c r="AU1432" s="26"/>
      <c r="AV1432" s="1"/>
      <c r="AW1432" s="26"/>
      <c r="AX1432" s="1"/>
      <c r="AY1432" s="26"/>
      <c r="AZ1432" s="1"/>
      <c r="BA1432" s="26"/>
      <c r="BB1432" s="1"/>
      <c r="BC1432" s="26"/>
      <c r="BD1432" s="1"/>
      <c r="BE1432" s="26"/>
      <c r="BF1432" s="1"/>
      <c r="BG1432" s="26"/>
      <c r="BH1432" s="1">
        <v>68</v>
      </c>
      <c r="BI1432" s="26">
        <v>4</v>
      </c>
      <c r="BJ1432" s="1"/>
      <c r="BK1432" s="26"/>
      <c r="BL1432" s="1"/>
      <c r="BM1432" s="26"/>
      <c r="BN1432" s="1"/>
      <c r="BO1432" s="26"/>
      <c r="BP1432" s="1"/>
      <c r="BQ1432" s="26"/>
      <c r="BR1432" s="1">
        <v>38</v>
      </c>
      <c r="BS1432" s="26" t="s">
        <v>172</v>
      </c>
      <c r="BT1432" s="1"/>
      <c r="BU1432" s="26"/>
      <c r="BV1432" s="30"/>
      <c r="BW1432" s="26"/>
      <c r="BX1432" s="30"/>
      <c r="BY1432" s="26"/>
      <c r="BZ1432" s="60"/>
      <c r="CA1432" s="30"/>
      <c r="CB1432" s="30"/>
      <c r="CC1432" s="30"/>
    </row>
    <row r="1433" spans="1:81" s="56" customFormat="1" x14ac:dyDescent="0.35">
      <c r="A1433" s="31" t="s">
        <v>56</v>
      </c>
      <c r="B1433" s="31" t="s">
        <v>52</v>
      </c>
      <c r="C1433" s="31" t="s">
        <v>1306</v>
      </c>
      <c r="D1433" s="31" t="s">
        <v>1442</v>
      </c>
      <c r="E1433" s="31" t="s">
        <v>71</v>
      </c>
      <c r="F1433" s="1">
        <v>999920599</v>
      </c>
      <c r="G1433" s="1">
        <f>(J1433+T1433)-H1433</f>
        <v>102</v>
      </c>
      <c r="H1433" s="1">
        <f>(K1433+L1433+N1433+O1433+P1433+Q1433+R1433)*0.5</f>
        <v>79</v>
      </c>
      <c r="I1433" s="27"/>
      <c r="J1433" s="1">
        <f>SUM(K1433,L1433,N1433,O1433,P1433,Q1433,R1433)</f>
        <v>158</v>
      </c>
      <c r="K1433" s="1">
        <f>SUM(AP1433,BT1433,BX1433)</f>
        <v>0</v>
      </c>
      <c r="L1433" s="1">
        <f>SUM(AD1433,AF1433,AH1433,AL1433,AJ1433,AN1433,AR1433,AT1433,AV1433,AX1433,BB1433,BD1433,BF1433,BH1433,BJ1433,BL1433,AZ1433)</f>
        <v>120</v>
      </c>
      <c r="M1433" s="1">
        <f>COUNT(#REF!,AD1433,AF1433,AH1433,AJ1433,AL1433,AN1433,AR1433,AT1433,AV1433,AX1433,AZ1433,BB1433,BD1433,BF1433,BH1433,BJ1433,BL1433)</f>
        <v>1</v>
      </c>
      <c r="N1433" s="1">
        <f>BN1433+BP1433</f>
        <v>0</v>
      </c>
      <c r="O1433" s="1">
        <v>0</v>
      </c>
      <c r="P1433" s="1">
        <f>BR1433</f>
        <v>38</v>
      </c>
      <c r="Q1433" s="1">
        <f>BV1433</f>
        <v>0</v>
      </c>
      <c r="R1433" s="1">
        <v>0</v>
      </c>
      <c r="S1433" s="64"/>
      <c r="T1433" s="1">
        <f>SUM(U1433,V1433,X1433,Y1433,Z1433,AA1433,AB1433)</f>
        <v>23</v>
      </c>
      <c r="U1433" s="1">
        <f>CA1433</f>
        <v>23</v>
      </c>
      <c r="V1433" s="1">
        <v>0</v>
      </c>
      <c r="W1433" s="1">
        <v>0</v>
      </c>
      <c r="X1433" s="1">
        <v>0</v>
      </c>
      <c r="Y1433" s="1">
        <v>0</v>
      </c>
      <c r="Z1433" s="1">
        <v>0</v>
      </c>
      <c r="AA1433" s="1">
        <f>CC1433</f>
        <v>0</v>
      </c>
      <c r="AB1433" s="1">
        <f>CB1433</f>
        <v>0</v>
      </c>
      <c r="AC1433" s="64"/>
      <c r="AD1433" s="1"/>
      <c r="AE1433" s="26"/>
      <c r="AF1433" s="1"/>
      <c r="AG1433" s="26"/>
      <c r="AH1433" s="1"/>
      <c r="AI1433" s="26"/>
      <c r="AJ1433" s="1"/>
      <c r="AK1433" s="26"/>
      <c r="AL1433" s="1"/>
      <c r="AM1433" s="26"/>
      <c r="AN1433" s="1"/>
      <c r="AO1433" s="26"/>
      <c r="AP1433" s="1"/>
      <c r="AQ1433" s="26"/>
      <c r="AR1433" s="1"/>
      <c r="AS1433" s="26"/>
      <c r="AT1433" s="1"/>
      <c r="AU1433" s="26"/>
      <c r="AV1433" s="1"/>
      <c r="AW1433" s="26"/>
      <c r="AX1433" s="1"/>
      <c r="AY1433" s="27"/>
      <c r="AZ1433" s="1">
        <v>120</v>
      </c>
      <c r="BA1433" s="26"/>
      <c r="BB1433" s="1"/>
      <c r="BC1433" s="27"/>
      <c r="BD1433" s="1"/>
      <c r="BE1433" s="26"/>
      <c r="BF1433" s="1"/>
      <c r="BG1433" s="26"/>
      <c r="BH1433" s="1"/>
      <c r="BI1433" s="26"/>
      <c r="BJ1433" s="1"/>
      <c r="BK1433" s="26"/>
      <c r="BL1433" s="1"/>
      <c r="BM1433" s="26"/>
      <c r="BN1433" s="1"/>
      <c r="BO1433" s="26"/>
      <c r="BP1433" s="1"/>
      <c r="BQ1433" s="26"/>
      <c r="BR1433" s="1">
        <v>38</v>
      </c>
      <c r="BS1433" s="26" t="s">
        <v>172</v>
      </c>
      <c r="BT1433" s="1"/>
      <c r="BU1433" s="26"/>
      <c r="BV1433" s="30"/>
      <c r="BW1433" s="26"/>
      <c r="BX1433" s="30"/>
      <c r="BY1433" s="26"/>
      <c r="BZ1433" s="60"/>
      <c r="CA1433" s="30">
        <v>23</v>
      </c>
      <c r="CB1433" s="30"/>
      <c r="CC1433" s="30"/>
    </row>
    <row r="1434" spans="1:81" s="56" customFormat="1" x14ac:dyDescent="0.35">
      <c r="A1434" s="1" t="s">
        <v>56</v>
      </c>
      <c r="B1434" s="1" t="s">
        <v>52</v>
      </c>
      <c r="C1434" s="30" t="s">
        <v>1602</v>
      </c>
      <c r="D1434" s="30" t="s">
        <v>1603</v>
      </c>
      <c r="E1434" s="1" t="s">
        <v>71</v>
      </c>
      <c r="F1434" s="30">
        <v>999921360</v>
      </c>
      <c r="G1434" s="1">
        <f>(J1434+T1434)-H1434</f>
        <v>99</v>
      </c>
      <c r="H1434" s="30"/>
      <c r="I1434" s="27"/>
      <c r="J1434" s="1">
        <f>SUM(K1434,L1434,N1434,O1434,P1434,Q1434,R1434)</f>
        <v>63</v>
      </c>
      <c r="K1434" s="1">
        <f>SUM(AP1434,BT1434,BX1434)</f>
        <v>0</v>
      </c>
      <c r="L1434" s="1">
        <f>SUM(AD1434,AF1434,AH1434,AL1434,AJ1434,AN1434,AR1434,AT1434,AV1434,AX1434,BB1434,BD1434,BF1434,BH1434,BJ1434,BL1434,AZ1434)</f>
        <v>63</v>
      </c>
      <c r="M1434" s="1">
        <f>COUNT(#REF!,AD1434,AF1434,AH1434,AJ1434,AL1434,AN1434,AR1434,AT1434,AV1434,AX1434,AZ1434,BB1434,BD1434,BF1434,BH1434,BJ1434,BL1434)</f>
        <v>1</v>
      </c>
      <c r="N1434" s="1">
        <f>BN1434+BP1434</f>
        <v>0</v>
      </c>
      <c r="O1434" s="1">
        <v>0</v>
      </c>
      <c r="P1434" s="1">
        <f>BR1434</f>
        <v>0</v>
      </c>
      <c r="Q1434" s="1">
        <f>BV1434</f>
        <v>0</v>
      </c>
      <c r="R1434" s="1">
        <v>0</v>
      </c>
      <c r="S1434" s="64"/>
      <c r="T1434" s="1">
        <f>SUM(U1434,V1434,X1434,Y1434,Z1434,AA1434,AB1434)</f>
        <v>36</v>
      </c>
      <c r="U1434" s="1">
        <f>CA1434</f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</v>
      </c>
      <c r="AA1434" s="1">
        <f>CC1434</f>
        <v>36</v>
      </c>
      <c r="AB1434" s="1">
        <f>CB1434</f>
        <v>0</v>
      </c>
      <c r="AC1434" s="64"/>
      <c r="AD1434" s="1"/>
      <c r="AE1434" s="26"/>
      <c r="AF1434" s="1"/>
      <c r="AG1434" s="26"/>
      <c r="AH1434" s="1"/>
      <c r="AI1434" s="26"/>
      <c r="AJ1434" s="1"/>
      <c r="AK1434" s="26"/>
      <c r="AL1434" s="1"/>
      <c r="AM1434" s="26"/>
      <c r="AN1434" s="1"/>
      <c r="AO1434" s="26"/>
      <c r="AP1434" s="1"/>
      <c r="AQ1434" s="26"/>
      <c r="AR1434" s="1"/>
      <c r="AS1434" s="26"/>
      <c r="AT1434" s="1"/>
      <c r="AU1434" s="26"/>
      <c r="AV1434" s="1"/>
      <c r="AW1434" s="26"/>
      <c r="AX1434" s="1"/>
      <c r="AY1434" s="26"/>
      <c r="AZ1434" s="1"/>
      <c r="BA1434" s="26"/>
      <c r="BB1434" s="1"/>
      <c r="BC1434" s="26"/>
      <c r="BD1434" s="1"/>
      <c r="BE1434" s="26"/>
      <c r="BF1434" s="1"/>
      <c r="BG1434" s="26"/>
      <c r="BH1434" s="1"/>
      <c r="BI1434" s="26"/>
      <c r="BJ1434" s="1">
        <v>63</v>
      </c>
      <c r="BK1434" s="26">
        <v>5</v>
      </c>
      <c r="BL1434" s="1"/>
      <c r="BM1434" s="26"/>
      <c r="BN1434" s="1"/>
      <c r="BO1434" s="26"/>
      <c r="BP1434" s="1"/>
      <c r="BQ1434" s="26"/>
      <c r="BR1434" s="1"/>
      <c r="BS1434" s="26"/>
      <c r="BT1434" s="1"/>
      <c r="BU1434" s="26"/>
      <c r="BV1434" s="30"/>
      <c r="BW1434" s="26"/>
      <c r="BX1434" s="30"/>
      <c r="BY1434" s="26"/>
      <c r="BZ1434" s="60"/>
      <c r="CA1434" s="30"/>
      <c r="CB1434" s="30"/>
      <c r="CC1434" s="30">
        <v>36</v>
      </c>
    </row>
    <row r="1435" spans="1:81" s="56" customFormat="1" x14ac:dyDescent="0.35">
      <c r="A1435" s="1" t="s">
        <v>56</v>
      </c>
      <c r="B1435" s="1" t="s">
        <v>52</v>
      </c>
      <c r="C1435" s="1" t="s">
        <v>653</v>
      </c>
      <c r="D1435" s="1" t="s">
        <v>113</v>
      </c>
      <c r="E1435" s="1" t="s">
        <v>71</v>
      </c>
      <c r="F1435" s="1">
        <v>999899575</v>
      </c>
      <c r="G1435" s="1">
        <f>(J1435+T1435)-H1435</f>
        <v>95</v>
      </c>
      <c r="H1435" s="30"/>
      <c r="I1435" s="27"/>
      <c r="J1435" s="1">
        <f>SUM(K1435,L1435,N1435,O1435,P1435,Q1435,R1435)</f>
        <v>95</v>
      </c>
      <c r="K1435" s="1">
        <f>SUM(AP1435,BT1435,BX1435)</f>
        <v>0</v>
      </c>
      <c r="L1435" s="1">
        <f>SUM(AD1435,AF1435,AH1435,AL1435,AJ1435,AN1435,AR1435,AT1435,AV1435,AX1435,BB1435,BD1435,BF1435,BH1435,BJ1435,BL1435,AZ1435)</f>
        <v>0</v>
      </c>
      <c r="M1435" s="1">
        <f>COUNT(#REF!,AD1435,AF1435,AH1435,AJ1435,AL1435,AN1435,AR1435,AT1435,AV1435,AX1435,AZ1435,BB1435,BD1435,BF1435,BH1435,BJ1435,BL1435)</f>
        <v>0</v>
      </c>
      <c r="N1435" s="1">
        <f>BN1435+BP1435</f>
        <v>44</v>
      </c>
      <c r="O1435" s="1">
        <v>0</v>
      </c>
      <c r="P1435" s="1">
        <f>BR1435</f>
        <v>51</v>
      </c>
      <c r="Q1435" s="1">
        <f>BV1435</f>
        <v>0</v>
      </c>
      <c r="R1435" s="1">
        <v>0</v>
      </c>
      <c r="S1435" s="64"/>
      <c r="T1435" s="1">
        <f>SUM(U1435,V1435,X1435,Y1435,Z1435,AA1435,AB1435)</f>
        <v>0</v>
      </c>
      <c r="U1435" s="1">
        <f>CA1435</f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0</v>
      </c>
      <c r="AA1435" s="1">
        <f>CC1435</f>
        <v>0</v>
      </c>
      <c r="AB1435" s="1">
        <f>CB1435</f>
        <v>0</v>
      </c>
      <c r="AC1435" s="64"/>
      <c r="AD1435" s="1"/>
      <c r="AE1435" s="26"/>
      <c r="AF1435" s="1"/>
      <c r="AG1435" s="26"/>
      <c r="AH1435" s="1"/>
      <c r="AI1435" s="26"/>
      <c r="AJ1435" s="1"/>
      <c r="AK1435" s="26"/>
      <c r="AL1435" s="1"/>
      <c r="AM1435" s="26"/>
      <c r="AN1435" s="1"/>
      <c r="AO1435" s="26"/>
      <c r="AP1435" s="1"/>
      <c r="AQ1435" s="26"/>
      <c r="AR1435" s="1"/>
      <c r="AS1435" s="26"/>
      <c r="AT1435" s="1"/>
      <c r="AU1435" s="26"/>
      <c r="AV1435" s="1"/>
      <c r="AW1435" s="26"/>
      <c r="AX1435" s="1"/>
      <c r="AY1435" s="26"/>
      <c r="AZ1435" s="1"/>
      <c r="BA1435" s="26"/>
      <c r="BB1435" s="1"/>
      <c r="BC1435" s="26"/>
      <c r="BD1435" s="1"/>
      <c r="BE1435" s="26"/>
      <c r="BF1435" s="1"/>
      <c r="BG1435" s="26"/>
      <c r="BH1435" s="1"/>
      <c r="BI1435" s="26"/>
      <c r="BJ1435" s="1"/>
      <c r="BK1435" s="26"/>
      <c r="BL1435" s="1"/>
      <c r="BM1435" s="26"/>
      <c r="BN1435" s="1">
        <v>44</v>
      </c>
      <c r="BO1435" s="26" t="s">
        <v>94</v>
      </c>
      <c r="BP1435" s="1"/>
      <c r="BQ1435" s="26"/>
      <c r="BR1435" s="1">
        <v>51</v>
      </c>
      <c r="BS1435" s="26" t="s">
        <v>94</v>
      </c>
      <c r="BT1435" s="1"/>
      <c r="BU1435" s="26"/>
      <c r="BV1435" s="30"/>
      <c r="BW1435" s="26"/>
      <c r="BX1435" s="30"/>
      <c r="BY1435" s="26"/>
      <c r="BZ1435" s="60"/>
      <c r="CA1435" s="30"/>
      <c r="CB1435" s="30"/>
      <c r="CC1435" s="30"/>
    </row>
    <row r="1436" spans="1:81" s="56" customFormat="1" x14ac:dyDescent="0.35">
      <c r="A1436" s="1" t="s">
        <v>56</v>
      </c>
      <c r="B1436" s="30" t="s">
        <v>52</v>
      </c>
      <c r="C1436" s="30" t="s">
        <v>776</v>
      </c>
      <c r="D1436" s="30" t="s">
        <v>117</v>
      </c>
      <c r="E1436" s="30" t="s">
        <v>71</v>
      </c>
      <c r="F1436" s="1">
        <v>999907972</v>
      </c>
      <c r="G1436" s="1">
        <f>(J1436+T1436)-H1436</f>
        <v>92</v>
      </c>
      <c r="H1436" s="30"/>
      <c r="I1436" s="27"/>
      <c r="J1436" s="1">
        <f>SUM(K1436,L1436,N1436,O1436,P1436,Q1436,R1436)</f>
        <v>92</v>
      </c>
      <c r="K1436" s="1">
        <f>SUM(AP1436,BT1436,BX1436)</f>
        <v>0</v>
      </c>
      <c r="L1436" s="1">
        <f>SUM(AD1436,AF1436,AH1436,AL1436,AJ1436,AN1436,AR1436,AT1436,AV1436,AX1436,BB1436,BD1436,BF1436,BH1436,BJ1436,BL1436,AZ1436)</f>
        <v>54</v>
      </c>
      <c r="M1436" s="1">
        <f>COUNT(#REF!,AD1436,AF1436,AH1436,AJ1436,AL1436,AN1436,AR1436,AT1436,AV1436,AX1436,AZ1436,BB1436,BD1436,BF1436,BH1436,BJ1436,BL1436)</f>
        <v>1</v>
      </c>
      <c r="N1436" s="1">
        <f>BN1436+BP1436</f>
        <v>0</v>
      </c>
      <c r="O1436" s="1">
        <v>0</v>
      </c>
      <c r="P1436" s="1">
        <f>BR1436</f>
        <v>38</v>
      </c>
      <c r="Q1436" s="1">
        <f>BV1436</f>
        <v>0</v>
      </c>
      <c r="R1436" s="1">
        <v>0</v>
      </c>
      <c r="S1436" s="64"/>
      <c r="T1436" s="1">
        <f>SUM(U1436,V1436,X1436,Y1436,Z1436,AA1436,AB1436)</f>
        <v>0</v>
      </c>
      <c r="U1436" s="1">
        <f>CA1436</f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0</v>
      </c>
      <c r="AA1436" s="1">
        <f>CC1436</f>
        <v>0</v>
      </c>
      <c r="AB1436" s="1">
        <f>CB1436</f>
        <v>0</v>
      </c>
      <c r="AC1436" s="64"/>
      <c r="AD1436" s="1"/>
      <c r="AE1436" s="26"/>
      <c r="AF1436" s="1"/>
      <c r="AG1436" s="26"/>
      <c r="AH1436" s="1">
        <v>54</v>
      </c>
      <c r="AI1436" s="26">
        <v>7</v>
      </c>
      <c r="AJ1436" s="1"/>
      <c r="AK1436" s="26"/>
      <c r="AL1436" s="1"/>
      <c r="AM1436" s="26"/>
      <c r="AN1436" s="1"/>
      <c r="AO1436" s="26"/>
      <c r="AP1436" s="1"/>
      <c r="AQ1436" s="26"/>
      <c r="AR1436" s="1"/>
      <c r="AS1436" s="26"/>
      <c r="AT1436" s="1"/>
      <c r="AU1436" s="26"/>
      <c r="AV1436" s="1"/>
      <c r="AW1436" s="26"/>
      <c r="AX1436" s="1"/>
      <c r="AY1436" s="26"/>
      <c r="AZ1436" s="1"/>
      <c r="BA1436" s="26"/>
      <c r="BB1436" s="1"/>
      <c r="BC1436" s="26"/>
      <c r="BD1436" s="1"/>
      <c r="BE1436" s="26"/>
      <c r="BF1436" s="1"/>
      <c r="BG1436" s="26"/>
      <c r="BH1436" s="1"/>
      <c r="BI1436" s="26"/>
      <c r="BJ1436" s="1"/>
      <c r="BK1436" s="26"/>
      <c r="BL1436" s="1"/>
      <c r="BM1436" s="26"/>
      <c r="BN1436" s="1"/>
      <c r="BO1436" s="26"/>
      <c r="BP1436" s="1"/>
      <c r="BQ1436" s="26"/>
      <c r="BR1436" s="1">
        <v>38</v>
      </c>
      <c r="BS1436" s="26" t="s">
        <v>172</v>
      </c>
      <c r="BT1436" s="1"/>
      <c r="BU1436" s="26"/>
      <c r="BV1436" s="30"/>
      <c r="BW1436" s="26"/>
      <c r="BX1436" s="30"/>
      <c r="BY1436" s="26"/>
      <c r="BZ1436" s="60"/>
      <c r="CA1436" s="30"/>
      <c r="CB1436" s="30"/>
      <c r="CC1436" s="30"/>
    </row>
    <row r="1437" spans="1:81" s="56" customFormat="1" x14ac:dyDescent="0.35">
      <c r="A1437" s="31" t="s">
        <v>56</v>
      </c>
      <c r="B1437" s="35" t="s">
        <v>52</v>
      </c>
      <c r="C1437" s="35" t="s">
        <v>1725</v>
      </c>
      <c r="D1437" s="35" t="s">
        <v>113</v>
      </c>
      <c r="E1437" s="35" t="s">
        <v>71</v>
      </c>
      <c r="F1437" s="35">
        <v>999921837</v>
      </c>
      <c r="G1437" s="1">
        <f>(J1437+T1437)-H1437</f>
        <v>92</v>
      </c>
      <c r="H1437" s="1">
        <f>(K1437+L1437+N1437+O1437+P1437+Q1437+R1437)*0.5</f>
        <v>92</v>
      </c>
      <c r="I1437" s="27"/>
      <c r="J1437" s="1">
        <f>SUM(K1437,L1437,N1437,O1437,P1437,Q1437,R1437)</f>
        <v>184</v>
      </c>
      <c r="K1437" s="1">
        <f>SUM(AP1437,BT1437,BX1437)</f>
        <v>0</v>
      </c>
      <c r="L1437" s="1">
        <f>SUM(AD1437,AF1437,AH1437,AL1437,AJ1437,AN1437,AR1437,AT1437,AV1437,AX1437,BB1437,BD1437,BF1437,BH1437,BJ1437,BL1437,AZ1437)</f>
        <v>102</v>
      </c>
      <c r="M1437" s="1">
        <f>COUNT(#REF!,AD1437,AF1437,AH1437,AJ1437,AL1437,AN1437,AR1437,AT1437,AV1437,AX1437,AZ1437,BB1437,BD1437,BF1437,BH1437,BJ1437,BL1437)</f>
        <v>2</v>
      </c>
      <c r="N1437" s="1">
        <f>BN1437+BP1437</f>
        <v>44</v>
      </c>
      <c r="O1437" s="1">
        <v>0</v>
      </c>
      <c r="P1437" s="1">
        <f>BR1437</f>
        <v>38</v>
      </c>
      <c r="Q1437" s="1">
        <f>BV1437</f>
        <v>0</v>
      </c>
      <c r="R1437" s="1">
        <v>0</v>
      </c>
      <c r="S1437" s="64"/>
      <c r="T1437" s="1">
        <f>SUM(U1437,V1437,X1437,Y1437,Z1437,AA1437,AB1437)</f>
        <v>0</v>
      </c>
      <c r="U1437" s="1">
        <f>CA1437</f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0</v>
      </c>
      <c r="AA1437" s="1">
        <f>CC1437</f>
        <v>0</v>
      </c>
      <c r="AB1437" s="1">
        <f>CB1437</f>
        <v>0</v>
      </c>
      <c r="AC1437" s="64"/>
      <c r="AD1437" s="1"/>
      <c r="AE1437" s="26"/>
      <c r="AF1437" s="1"/>
      <c r="AG1437" s="26"/>
      <c r="AH1437" s="1">
        <v>34</v>
      </c>
      <c r="AI1437" s="26">
        <v>3</v>
      </c>
      <c r="AJ1437" s="1"/>
      <c r="AK1437" s="26"/>
      <c r="AL1437" s="1"/>
      <c r="AM1437" s="26"/>
      <c r="AN1437" s="1"/>
      <c r="AO1437" s="26"/>
      <c r="AP1437" s="1"/>
      <c r="AQ1437" s="26"/>
      <c r="AR1437" s="1"/>
      <c r="AS1437" s="26"/>
      <c r="AT1437" s="1"/>
      <c r="AU1437" s="26"/>
      <c r="AV1437" s="1"/>
      <c r="AW1437" s="26"/>
      <c r="AX1437" s="1"/>
      <c r="AY1437" s="26"/>
      <c r="AZ1437" s="1"/>
      <c r="BA1437" s="26"/>
      <c r="BB1437" s="1">
        <v>68</v>
      </c>
      <c r="BC1437" s="26">
        <v>4</v>
      </c>
      <c r="BD1437" s="1"/>
      <c r="BE1437" s="26"/>
      <c r="BF1437" s="1"/>
      <c r="BG1437" s="26"/>
      <c r="BH1437" s="1"/>
      <c r="BI1437" s="26"/>
      <c r="BJ1437" s="1"/>
      <c r="BK1437" s="26"/>
      <c r="BL1437" s="1"/>
      <c r="BM1437" s="26"/>
      <c r="BN1437" s="1"/>
      <c r="BO1437" s="26"/>
      <c r="BP1437" s="1">
        <v>44</v>
      </c>
      <c r="BQ1437" s="26" t="s">
        <v>94</v>
      </c>
      <c r="BR1437" s="1">
        <v>38</v>
      </c>
      <c r="BS1437" s="26" t="s">
        <v>172</v>
      </c>
      <c r="BT1437" s="1"/>
      <c r="BU1437" s="26"/>
      <c r="BV1437" s="30"/>
      <c r="BW1437" s="26"/>
      <c r="BX1437" s="30"/>
      <c r="BY1437" s="26"/>
      <c r="BZ1437" s="60"/>
      <c r="CA1437" s="30"/>
      <c r="CB1437" s="30"/>
      <c r="CC1437" s="30"/>
    </row>
    <row r="1438" spans="1:81" s="56" customFormat="1" x14ac:dyDescent="0.35">
      <c r="A1438" s="1" t="s">
        <v>56</v>
      </c>
      <c r="B1438" s="1" t="s">
        <v>52</v>
      </c>
      <c r="C1438" s="1" t="s">
        <v>887</v>
      </c>
      <c r="D1438" s="1" t="s">
        <v>619</v>
      </c>
      <c r="E1438" s="1" t="s">
        <v>71</v>
      </c>
      <c r="F1438" s="1">
        <v>999913347</v>
      </c>
      <c r="G1438" s="1">
        <f>(J1438+T1438)-H1438</f>
        <v>86</v>
      </c>
      <c r="H1438" s="30"/>
      <c r="I1438" s="27"/>
      <c r="J1438" s="1">
        <f>SUM(K1438,L1438,N1438,O1438,P1438,Q1438,R1438)</f>
        <v>38</v>
      </c>
      <c r="K1438" s="1">
        <f>SUM(AP1438,BT1438,BX1438)</f>
        <v>0</v>
      </c>
      <c r="L1438" s="1">
        <f>SUM(AD1438,AF1438,AH1438,AL1438,AJ1438,AN1438,AR1438,AT1438,AV1438,AX1438,BB1438,BD1438,BF1438,BH1438,BJ1438,BL1438,AZ1438)</f>
        <v>38</v>
      </c>
      <c r="M1438" s="1">
        <f>COUNT(#REF!,AD1438,AF1438,AH1438,AJ1438,AL1438,AN1438,AR1438,AT1438,AV1438,AX1438,AZ1438,BB1438,BD1438,BF1438,BH1438,BJ1438,BL1438)</f>
        <v>1</v>
      </c>
      <c r="N1438" s="1">
        <f>BN1438+BP1438</f>
        <v>0</v>
      </c>
      <c r="O1438" s="1">
        <v>0</v>
      </c>
      <c r="P1438" s="1">
        <f>BR1438</f>
        <v>0</v>
      </c>
      <c r="Q1438" s="1">
        <f>BV1438</f>
        <v>0</v>
      </c>
      <c r="R1438" s="1">
        <v>0</v>
      </c>
      <c r="S1438" s="64"/>
      <c r="T1438" s="1">
        <f>SUM(U1438,V1438,X1438,Y1438,Z1438,AA1438,AB1438)</f>
        <v>48</v>
      </c>
      <c r="U1438" s="1">
        <f>CA1438</f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0</v>
      </c>
      <c r="AA1438" s="1">
        <f>CC1438</f>
        <v>48</v>
      </c>
      <c r="AB1438" s="1">
        <f>CB1438</f>
        <v>0</v>
      </c>
      <c r="AC1438" s="64"/>
      <c r="AD1438" s="1"/>
      <c r="AE1438" s="26"/>
      <c r="AF1438" s="1"/>
      <c r="AG1438" s="26"/>
      <c r="AH1438" s="1"/>
      <c r="AI1438" s="26"/>
      <c r="AJ1438" s="1"/>
      <c r="AK1438" s="26"/>
      <c r="AL1438" s="1"/>
      <c r="AM1438" s="26"/>
      <c r="AN1438" s="1">
        <v>38</v>
      </c>
      <c r="AO1438" s="26" t="s">
        <v>94</v>
      </c>
      <c r="AP1438" s="1"/>
      <c r="AQ1438" s="26"/>
      <c r="AR1438" s="1"/>
      <c r="AS1438" s="26"/>
      <c r="AT1438" s="1"/>
      <c r="AU1438" s="26"/>
      <c r="AV1438" s="1"/>
      <c r="AW1438" s="26"/>
      <c r="AX1438" s="1"/>
      <c r="AY1438" s="26"/>
      <c r="AZ1438" s="1"/>
      <c r="BA1438" s="26"/>
      <c r="BB1438" s="1"/>
      <c r="BC1438" s="26"/>
      <c r="BD1438" s="1"/>
      <c r="BE1438" s="26"/>
      <c r="BF1438" s="1"/>
      <c r="BG1438" s="26"/>
      <c r="BH1438" s="1"/>
      <c r="BI1438" s="26"/>
      <c r="BJ1438" s="1"/>
      <c r="BK1438" s="26"/>
      <c r="BL1438" s="1"/>
      <c r="BM1438" s="26"/>
      <c r="BN1438" s="1"/>
      <c r="BO1438" s="26"/>
      <c r="BP1438" s="1"/>
      <c r="BQ1438" s="26"/>
      <c r="BR1438" s="1"/>
      <c r="BS1438" s="26"/>
      <c r="BT1438" s="1"/>
      <c r="BU1438" s="26"/>
      <c r="BV1438" s="30"/>
      <c r="BW1438" s="26"/>
      <c r="BX1438" s="30"/>
      <c r="BY1438" s="26"/>
      <c r="BZ1438" s="60"/>
      <c r="CA1438" s="30"/>
      <c r="CB1438" s="30"/>
      <c r="CC1438" s="30">
        <v>48</v>
      </c>
    </row>
    <row r="1439" spans="1:81" s="56" customFormat="1" x14ac:dyDescent="0.35">
      <c r="A1439" s="31" t="s">
        <v>56</v>
      </c>
      <c r="B1439" s="30" t="s">
        <v>52</v>
      </c>
      <c r="C1439" s="30" t="s">
        <v>851</v>
      </c>
      <c r="D1439" s="30" t="s">
        <v>1177</v>
      </c>
      <c r="E1439" s="30" t="s">
        <v>71</v>
      </c>
      <c r="F1439" s="30">
        <v>999921847</v>
      </c>
      <c r="G1439" s="1">
        <f>(J1439+T1439)-H1439</f>
        <v>84.915000000000006</v>
      </c>
      <c r="H1439" s="1">
        <f>(K1439+L1439+N1439+O1439+P1439+Q1439+R1439)*0.5</f>
        <v>48.915000000000006</v>
      </c>
      <c r="I1439" s="27"/>
      <c r="J1439" s="1">
        <f>SUM(K1439,L1439,N1439,O1439,P1439,Q1439,R1439)</f>
        <v>97.830000000000013</v>
      </c>
      <c r="K1439" s="1">
        <f>SUM(AP1439,BT1439,BX1439)</f>
        <v>11.25</v>
      </c>
      <c r="L1439" s="1">
        <f>SUM(AD1439,AF1439,AH1439,AL1439,AJ1439,AN1439,AR1439,AT1439,AV1439,AX1439,BB1439,BD1439,BF1439,BH1439,BJ1439,BL1439,AZ1439)</f>
        <v>18</v>
      </c>
      <c r="M1439" s="1">
        <f>COUNT(#REF!,AD1439,AF1439,AH1439,AJ1439,AL1439,AN1439,AR1439,AT1439,AV1439,AX1439,AZ1439,BB1439,BD1439,BF1439,BH1439,BJ1439,BL1439)</f>
        <v>2</v>
      </c>
      <c r="N1439" s="1">
        <f>BN1439+BP1439</f>
        <v>9.48</v>
      </c>
      <c r="O1439" s="1">
        <v>0</v>
      </c>
      <c r="P1439" s="1">
        <f>BR1439</f>
        <v>25.2</v>
      </c>
      <c r="Q1439" s="1">
        <f>BV1439</f>
        <v>33.9</v>
      </c>
      <c r="R1439" s="1">
        <v>0</v>
      </c>
      <c r="S1439" s="64"/>
      <c r="T1439" s="1">
        <f>SUM(U1439,V1439,X1439,Y1439,Z1439,AA1439,AB1439)</f>
        <v>36</v>
      </c>
      <c r="U1439" s="1">
        <f>CA1439</f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f>CC1439</f>
        <v>36</v>
      </c>
      <c r="AB1439" s="1">
        <f>CB1439</f>
        <v>0</v>
      </c>
      <c r="AC1439" s="64"/>
      <c r="AD1439" s="1"/>
      <c r="AE1439" s="26"/>
      <c r="AF1439" s="1"/>
      <c r="AG1439" s="26"/>
      <c r="AH1439" s="1">
        <v>14.4</v>
      </c>
      <c r="AI1439" s="26">
        <v>1</v>
      </c>
      <c r="AJ1439" s="1"/>
      <c r="AK1439" s="26"/>
      <c r="AL1439" s="1"/>
      <c r="AM1439" s="26"/>
      <c r="AN1439" s="1"/>
      <c r="AO1439" s="26"/>
      <c r="AP1439" s="1"/>
      <c r="AQ1439" s="26"/>
      <c r="AR1439" s="1"/>
      <c r="AS1439" s="26"/>
      <c r="AT1439" s="1"/>
      <c r="AU1439" s="26"/>
      <c r="AV1439" s="1"/>
      <c r="AW1439" s="26"/>
      <c r="AX1439" s="1"/>
      <c r="AY1439" s="26"/>
      <c r="AZ1439" s="1"/>
      <c r="BA1439" s="26"/>
      <c r="BB1439" s="1">
        <v>3.6</v>
      </c>
      <c r="BC1439" s="26">
        <v>1</v>
      </c>
      <c r="BD1439" s="1"/>
      <c r="BE1439" s="26"/>
      <c r="BF1439" s="1"/>
      <c r="BG1439" s="26"/>
      <c r="BH1439" s="1"/>
      <c r="BI1439" s="26"/>
      <c r="BJ1439" s="1"/>
      <c r="BK1439" s="26"/>
      <c r="BL1439" s="1"/>
      <c r="BM1439" s="26"/>
      <c r="BN1439" s="1">
        <v>9.48</v>
      </c>
      <c r="BO1439" s="26">
        <v>4</v>
      </c>
      <c r="BP1439" s="1"/>
      <c r="BQ1439" s="26"/>
      <c r="BR1439" s="1">
        <v>25.2</v>
      </c>
      <c r="BS1439" s="26">
        <v>5</v>
      </c>
      <c r="BT1439" s="1">
        <v>11.25</v>
      </c>
      <c r="BU1439" s="26">
        <v>2</v>
      </c>
      <c r="BV1439" s="30">
        <v>33.9</v>
      </c>
      <c r="BW1439" s="26">
        <v>3</v>
      </c>
      <c r="BX1439" s="30"/>
      <c r="BY1439" s="26"/>
      <c r="BZ1439" s="60"/>
      <c r="CA1439" s="30"/>
      <c r="CB1439" s="30"/>
      <c r="CC1439" s="30">
        <v>36</v>
      </c>
    </row>
    <row r="1440" spans="1:81" s="56" customFormat="1" x14ac:dyDescent="0.35">
      <c r="A1440" s="1" t="s">
        <v>56</v>
      </c>
      <c r="B1440" s="30" t="s">
        <v>52</v>
      </c>
      <c r="C1440" s="30" t="s">
        <v>987</v>
      </c>
      <c r="D1440" s="30" t="s">
        <v>988</v>
      </c>
      <c r="E1440" s="30" t="s">
        <v>71</v>
      </c>
      <c r="F1440" s="1">
        <v>999915685</v>
      </c>
      <c r="G1440" s="1">
        <f>(J1440+T1440)-H1440</f>
        <v>84</v>
      </c>
      <c r="H1440" s="30"/>
      <c r="I1440" s="27"/>
      <c r="J1440" s="1">
        <f>SUM(K1440,L1440,N1440,O1440,P1440,Q1440,R1440)</f>
        <v>84</v>
      </c>
      <c r="K1440" s="1">
        <f>SUM(AP1440,BT1440,BX1440)</f>
        <v>0</v>
      </c>
      <c r="L1440" s="1">
        <f>SUM(AD1440,AF1440,AH1440,AL1440,AJ1440,AN1440,AR1440,AT1440,AV1440,AX1440,BB1440,BD1440,BF1440,BH1440,BJ1440,BL1440,AZ1440)</f>
        <v>0</v>
      </c>
      <c r="M1440" s="1">
        <f>COUNT(#REF!,AD1440,AF1440,AH1440,AJ1440,AL1440,AN1440,AR1440,AT1440,AV1440,AX1440,AZ1440,BB1440,BD1440,BF1440,BH1440,BJ1440,BL1440)</f>
        <v>0</v>
      </c>
      <c r="N1440" s="1">
        <f>BN1440+BP1440</f>
        <v>33</v>
      </c>
      <c r="O1440" s="1">
        <v>0</v>
      </c>
      <c r="P1440" s="1">
        <f>BR1440</f>
        <v>51</v>
      </c>
      <c r="Q1440" s="1">
        <f>BV1440</f>
        <v>0</v>
      </c>
      <c r="R1440" s="1">
        <v>0</v>
      </c>
      <c r="S1440" s="64"/>
      <c r="T1440" s="1">
        <f>SUM(U1440,V1440,X1440,Y1440,Z1440,AA1440,AB1440)</f>
        <v>0</v>
      </c>
      <c r="U1440" s="1">
        <f>CA1440</f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f>CC1440</f>
        <v>0</v>
      </c>
      <c r="AB1440" s="1">
        <f>CB1440</f>
        <v>0</v>
      </c>
      <c r="AC1440" s="64"/>
      <c r="AD1440" s="1"/>
      <c r="AE1440" s="26"/>
      <c r="AF1440" s="1"/>
      <c r="AG1440" s="26"/>
      <c r="AH1440" s="1"/>
      <c r="AI1440" s="26"/>
      <c r="AJ1440" s="1"/>
      <c r="AK1440" s="26"/>
      <c r="AL1440" s="1"/>
      <c r="AM1440" s="26"/>
      <c r="AN1440" s="1"/>
      <c r="AO1440" s="26"/>
      <c r="AP1440" s="1"/>
      <c r="AQ1440" s="26"/>
      <c r="AR1440" s="1"/>
      <c r="AS1440" s="26"/>
      <c r="AT1440" s="1"/>
      <c r="AU1440" s="26"/>
      <c r="AV1440" s="1"/>
      <c r="AW1440" s="26"/>
      <c r="AX1440" s="1"/>
      <c r="AY1440" s="26"/>
      <c r="AZ1440" s="1"/>
      <c r="BA1440" s="26"/>
      <c r="BB1440" s="1"/>
      <c r="BC1440" s="26"/>
      <c r="BD1440" s="1"/>
      <c r="BE1440" s="26"/>
      <c r="BF1440" s="1"/>
      <c r="BG1440" s="26"/>
      <c r="BH1440" s="1"/>
      <c r="BI1440" s="26"/>
      <c r="BJ1440" s="1"/>
      <c r="BK1440" s="26"/>
      <c r="BL1440" s="1"/>
      <c r="BM1440" s="26"/>
      <c r="BN1440" s="1">
        <v>33</v>
      </c>
      <c r="BO1440" s="26" t="s">
        <v>172</v>
      </c>
      <c r="BP1440" s="1"/>
      <c r="BQ1440" s="26"/>
      <c r="BR1440" s="1">
        <v>51</v>
      </c>
      <c r="BS1440" s="26" t="s">
        <v>94</v>
      </c>
      <c r="BT1440" s="1"/>
      <c r="BU1440" s="26"/>
      <c r="BV1440" s="30"/>
      <c r="BW1440" s="26"/>
      <c r="BX1440" s="30"/>
      <c r="BY1440" s="26"/>
      <c r="BZ1440" s="60"/>
      <c r="CA1440" s="30"/>
      <c r="CB1440" s="30"/>
      <c r="CC1440" s="30"/>
    </row>
    <row r="1441" spans="1:81" s="56" customFormat="1" x14ac:dyDescent="0.35">
      <c r="A1441" s="1" t="s">
        <v>56</v>
      </c>
      <c r="B1441" s="1" t="s">
        <v>52</v>
      </c>
      <c r="C1441" s="1" t="s">
        <v>2651</v>
      </c>
      <c r="D1441" s="1" t="s">
        <v>2652</v>
      </c>
      <c r="E1441" s="1" t="s">
        <v>71</v>
      </c>
      <c r="F1441" s="1">
        <v>999925787</v>
      </c>
      <c r="G1441" s="1">
        <f>(J1441+T1441)-H1441</f>
        <v>83</v>
      </c>
      <c r="H1441" s="1"/>
      <c r="I1441" s="27"/>
      <c r="J1441" s="1">
        <f>SUM(K1441,L1441,N1441,O1441,P1441,Q1441,R1441)</f>
        <v>83</v>
      </c>
      <c r="K1441" s="1">
        <f>SUM(AP1441,BT1441,BX1441)</f>
        <v>0</v>
      </c>
      <c r="L1441" s="1">
        <f>SUM(AD1441,AF1441,AH1441,AL1441,AJ1441,AN1441,AR1441,AT1441,AV1441,AX1441,BB1441,BD1441,BF1441,BH1441,BJ1441,BL1441,AZ1441)</f>
        <v>45</v>
      </c>
      <c r="M1441" s="1">
        <f>COUNT(#REF!,AD1441,AF1441,AH1441,AJ1441,AL1441,AN1441,AR1441,AT1441,AV1441,AX1441,AZ1441,BB1441,BD1441,BF1441,BH1441,BJ1441,BL1441)</f>
        <v>1</v>
      </c>
      <c r="N1441" s="1">
        <f>BN1441+BP1441</f>
        <v>0</v>
      </c>
      <c r="O1441" s="1">
        <v>0</v>
      </c>
      <c r="P1441" s="1">
        <f>BR1441</f>
        <v>38</v>
      </c>
      <c r="Q1441" s="1">
        <f>BV1441</f>
        <v>0</v>
      </c>
      <c r="R1441" s="1">
        <v>0</v>
      </c>
      <c r="S1441" s="64"/>
      <c r="T1441" s="1">
        <f>SUM(U1441,V1441,X1441,Y1441,Z1441,AA1441,AB1441)</f>
        <v>0</v>
      </c>
      <c r="U1441" s="1">
        <f>CA1441</f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0</v>
      </c>
      <c r="AA1441" s="1">
        <f>CC1441</f>
        <v>0</v>
      </c>
      <c r="AB1441" s="1">
        <f>CB1441</f>
        <v>0</v>
      </c>
      <c r="AC1441" s="64"/>
      <c r="AD1441" s="1"/>
      <c r="AE1441" s="26"/>
      <c r="AF1441" s="1"/>
      <c r="AG1441" s="26"/>
      <c r="AH1441" s="1"/>
      <c r="AI1441" s="26"/>
      <c r="AJ1441" s="1"/>
      <c r="AK1441" s="26"/>
      <c r="AL1441" s="1">
        <v>45</v>
      </c>
      <c r="AM1441" s="26">
        <v>2</v>
      </c>
      <c r="AN1441" s="1"/>
      <c r="AO1441" s="26"/>
      <c r="AP1441" s="1"/>
      <c r="AQ1441" s="26"/>
      <c r="AR1441" s="1"/>
      <c r="AS1441" s="26"/>
      <c r="AT1441" s="1"/>
      <c r="AU1441" s="26"/>
      <c r="AV1441" s="1"/>
      <c r="AW1441" s="26"/>
      <c r="AX1441" s="1"/>
      <c r="AY1441" s="26"/>
      <c r="AZ1441" s="1"/>
      <c r="BA1441" s="26"/>
      <c r="BB1441" s="1"/>
      <c r="BC1441" s="26"/>
      <c r="BD1441" s="1"/>
      <c r="BE1441" s="26"/>
      <c r="BF1441" s="1"/>
      <c r="BG1441" s="26"/>
      <c r="BH1441" s="1"/>
      <c r="BI1441" s="26"/>
      <c r="BJ1441" s="1"/>
      <c r="BK1441" s="26"/>
      <c r="BL1441" s="1"/>
      <c r="BM1441" s="26"/>
      <c r="BN1441" s="1"/>
      <c r="BO1441" s="26"/>
      <c r="BP1441" s="1"/>
      <c r="BQ1441" s="26"/>
      <c r="BR1441" s="1">
        <v>38</v>
      </c>
      <c r="BS1441" s="26" t="s">
        <v>172</v>
      </c>
      <c r="BT1441" s="1"/>
      <c r="BU1441" s="26"/>
      <c r="BV1441" s="30"/>
      <c r="BW1441" s="26"/>
      <c r="BX1441" s="30"/>
      <c r="BY1441" s="26"/>
      <c r="BZ1441" s="60"/>
      <c r="CA1441" s="30"/>
      <c r="CB1441" s="30"/>
      <c r="CC1441" s="30"/>
    </row>
    <row r="1442" spans="1:81" s="56" customFormat="1" x14ac:dyDescent="0.35">
      <c r="A1442" s="31" t="s">
        <v>56</v>
      </c>
      <c r="B1442" s="1" t="s">
        <v>52</v>
      </c>
      <c r="C1442" s="30" t="s">
        <v>987</v>
      </c>
      <c r="D1442" s="30" t="s">
        <v>1572</v>
      </c>
      <c r="E1442" s="1" t="s">
        <v>71</v>
      </c>
      <c r="F1442" s="30">
        <v>999921214</v>
      </c>
      <c r="G1442" s="1">
        <f>(J1442+T1442)-H1442</f>
        <v>81</v>
      </c>
      <c r="H1442" s="1">
        <f>(K1442+L1442+N1442+O1442+P1442+Q1442+R1442)*0.5</f>
        <v>33</v>
      </c>
      <c r="I1442" s="27"/>
      <c r="J1442" s="1">
        <f>SUM(K1442,L1442,N1442,O1442,P1442,Q1442,R1442)</f>
        <v>66</v>
      </c>
      <c r="K1442" s="1">
        <f>SUM(AP1442,BT1442,BX1442)</f>
        <v>0</v>
      </c>
      <c r="L1442" s="1">
        <f>SUM(AD1442,AF1442,AH1442,AL1442,AJ1442,AN1442,AR1442,AT1442,AV1442,AX1442,BB1442,BD1442,BF1442,BH1442,BJ1442,BL1442,AZ1442)</f>
        <v>18.899999999999999</v>
      </c>
      <c r="M1442" s="1">
        <f>COUNT(#REF!,AD1442,AF1442,AH1442,AJ1442,AL1442,AN1442,AR1442,AT1442,AV1442,AX1442,AZ1442,BB1442,BD1442,BF1442,BH1442,BJ1442,BL1442)</f>
        <v>1</v>
      </c>
      <c r="N1442" s="1">
        <f>BN1442+BP1442</f>
        <v>23.7</v>
      </c>
      <c r="O1442" s="1">
        <v>0</v>
      </c>
      <c r="P1442" s="1">
        <f>BR1442</f>
        <v>23.4</v>
      </c>
      <c r="Q1442" s="1">
        <f>BV1442</f>
        <v>0</v>
      </c>
      <c r="R1442" s="1">
        <v>0</v>
      </c>
      <c r="S1442" s="64"/>
      <c r="T1442" s="1">
        <f>SUM(U1442,V1442,X1442,Y1442,Z1442,AA1442,AB1442)</f>
        <v>48</v>
      </c>
      <c r="U1442" s="1">
        <f>CA1442</f>
        <v>0</v>
      </c>
      <c r="V1442" s="1">
        <v>0</v>
      </c>
      <c r="W1442" s="1">
        <v>0</v>
      </c>
      <c r="X1442" s="1">
        <v>0</v>
      </c>
      <c r="Y1442" s="1">
        <v>0</v>
      </c>
      <c r="Z1442" s="1">
        <v>0</v>
      </c>
      <c r="AA1442" s="1">
        <f>CC1442</f>
        <v>48</v>
      </c>
      <c r="AB1442" s="1">
        <f>CB1442</f>
        <v>0</v>
      </c>
      <c r="AC1442" s="64"/>
      <c r="AD1442" s="1"/>
      <c r="AE1442" s="26"/>
      <c r="AF1442" s="1"/>
      <c r="AG1442" s="26"/>
      <c r="AH1442" s="1"/>
      <c r="AI1442" s="26"/>
      <c r="AJ1442" s="1"/>
      <c r="AK1442" s="26"/>
      <c r="AL1442" s="1"/>
      <c r="AM1442" s="26"/>
      <c r="AN1442" s="1">
        <v>18.899999999999999</v>
      </c>
      <c r="AO1442" s="26">
        <v>5</v>
      </c>
      <c r="AP1442" s="1"/>
      <c r="AQ1442" s="26"/>
      <c r="AR1442" s="1"/>
      <c r="AS1442" s="26"/>
      <c r="AT1442" s="1"/>
      <c r="AU1442" s="26"/>
      <c r="AV1442" s="1"/>
      <c r="AW1442" s="26"/>
      <c r="AX1442" s="1"/>
      <c r="AY1442" s="26"/>
      <c r="AZ1442" s="1"/>
      <c r="BA1442" s="26"/>
      <c r="BB1442" s="1"/>
      <c r="BC1442" s="26"/>
      <c r="BD1442" s="1"/>
      <c r="BE1442" s="26"/>
      <c r="BF1442" s="1"/>
      <c r="BG1442" s="26"/>
      <c r="BH1442" s="1"/>
      <c r="BI1442" s="26"/>
      <c r="BJ1442" s="1"/>
      <c r="BK1442" s="26"/>
      <c r="BL1442" s="1"/>
      <c r="BM1442" s="26"/>
      <c r="BN1442" s="1">
        <v>23.7</v>
      </c>
      <c r="BO1442" s="26">
        <v>3</v>
      </c>
      <c r="BP1442" s="1"/>
      <c r="BQ1442" s="26"/>
      <c r="BR1442" s="1">
        <v>23.4</v>
      </c>
      <c r="BS1442" s="26">
        <v>6</v>
      </c>
      <c r="BT1442" s="1"/>
      <c r="BU1442" s="26"/>
      <c r="BV1442" s="30"/>
      <c r="BW1442" s="26"/>
      <c r="BX1442" s="30"/>
      <c r="BY1442" s="26"/>
      <c r="BZ1442" s="60"/>
      <c r="CA1442" s="30"/>
      <c r="CB1442" s="30"/>
      <c r="CC1442" s="30">
        <v>48</v>
      </c>
    </row>
    <row r="1443" spans="1:81" s="56" customFormat="1" x14ac:dyDescent="0.35">
      <c r="A1443" s="30" t="s">
        <v>56</v>
      </c>
      <c r="B1443" s="30" t="s">
        <v>52</v>
      </c>
      <c r="C1443" s="30" t="s">
        <v>3702</v>
      </c>
      <c r="D1443" s="30" t="s">
        <v>113</v>
      </c>
      <c r="E1443" s="30" t="s">
        <v>71</v>
      </c>
      <c r="F1443" s="30">
        <v>999924379</v>
      </c>
      <c r="G1443" s="1">
        <f>(J1443+T1443)-H1443</f>
        <v>80</v>
      </c>
      <c r="H1443" s="30"/>
      <c r="I1443" s="60"/>
      <c r="J1443" s="1">
        <f>SUM(K1443,L1443,N1443,O1443,P1443,Q1443,R1443)</f>
        <v>32</v>
      </c>
      <c r="K1443" s="1">
        <f>SUM(AP1443,BT1443,BX1443)</f>
        <v>32</v>
      </c>
      <c r="L1443" s="1">
        <f>SUM(AD1443,AF1443,AH1443,AL1443,AJ1443,AN1443,AR1443,AT1443,AV1443,AX1443,BB1443,BD1443,BF1443,BH1443,BJ1443,BL1443,AZ1443)</f>
        <v>0</v>
      </c>
      <c r="M1443" s="1">
        <f>COUNT(#REF!,AD1443,AF1443,AH1443,AJ1443,AL1443,AN1443,AR1443,AT1443,AV1443,AX1443,AZ1443,BB1443,BD1443,BF1443,BH1443,BJ1443,BL1443)</f>
        <v>0</v>
      </c>
      <c r="N1443" s="1">
        <f>BN1443+BP1443</f>
        <v>0</v>
      </c>
      <c r="O1443" s="1">
        <v>0</v>
      </c>
      <c r="P1443" s="1">
        <f>BR1443</f>
        <v>0</v>
      </c>
      <c r="Q1443" s="1">
        <f>BV1443</f>
        <v>0</v>
      </c>
      <c r="R1443" s="1">
        <v>0</v>
      </c>
      <c r="S1443" s="64"/>
      <c r="T1443" s="1">
        <f>SUM(U1443,V1443,X1443,Y1443,Z1443,AA1443,AB1443)</f>
        <v>48</v>
      </c>
      <c r="U1443" s="1">
        <f>CA1443</f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0</v>
      </c>
      <c r="AA1443" s="1">
        <f>CC1443</f>
        <v>48</v>
      </c>
      <c r="AB1443" s="1">
        <f>CB1443</f>
        <v>0</v>
      </c>
      <c r="AC1443" s="64"/>
      <c r="AD1443" s="30"/>
      <c r="AE1443" s="60"/>
      <c r="AF1443" s="30"/>
      <c r="AG1443" s="60"/>
      <c r="AH1443" s="30"/>
      <c r="AI1443" s="60"/>
      <c r="AJ1443" s="30"/>
      <c r="AK1443" s="60"/>
      <c r="AL1443" s="30"/>
      <c r="AM1443" s="60"/>
      <c r="AN1443" s="30"/>
      <c r="AO1443" s="60"/>
      <c r="AP1443" s="30"/>
      <c r="AQ1443" s="60"/>
      <c r="AR1443" s="30"/>
      <c r="AS1443" s="60"/>
      <c r="AT1443" s="30"/>
      <c r="AU1443" s="60"/>
      <c r="AV1443" s="30"/>
      <c r="AW1443" s="60"/>
      <c r="AX1443" s="30"/>
      <c r="AY1443" s="60"/>
      <c r="AZ1443" s="30"/>
      <c r="BA1443" s="60"/>
      <c r="BB1443" s="30"/>
      <c r="BC1443" s="60"/>
      <c r="BD1443" s="30"/>
      <c r="BE1443" s="60"/>
      <c r="BF1443" s="30"/>
      <c r="BG1443" s="60"/>
      <c r="BH1443" s="30"/>
      <c r="BI1443" s="60"/>
      <c r="BJ1443" s="30"/>
      <c r="BK1443" s="60"/>
      <c r="BL1443" s="30"/>
      <c r="BM1443" s="60"/>
      <c r="BN1443" s="30"/>
      <c r="BO1443" s="60"/>
      <c r="BP1443" s="30"/>
      <c r="BQ1443" s="60"/>
      <c r="BR1443" s="30"/>
      <c r="BS1443" s="60"/>
      <c r="BT1443" s="30"/>
      <c r="BU1443" s="60"/>
      <c r="BV1443" s="30"/>
      <c r="BW1443" s="26"/>
      <c r="BX1443" s="30">
        <v>32</v>
      </c>
      <c r="BY1443" s="26" t="s">
        <v>94</v>
      </c>
      <c r="BZ1443" s="60"/>
      <c r="CA1443" s="30"/>
      <c r="CB1443" s="30"/>
      <c r="CC1443" s="30">
        <v>48</v>
      </c>
    </row>
    <row r="1444" spans="1:81" s="56" customFormat="1" x14ac:dyDescent="0.35">
      <c r="A1444" s="31" t="s">
        <v>56</v>
      </c>
      <c r="B1444" s="30" t="s">
        <v>52</v>
      </c>
      <c r="C1444" s="30" t="s">
        <v>811</v>
      </c>
      <c r="D1444" s="30" t="s">
        <v>939</v>
      </c>
      <c r="E1444" s="30" t="s">
        <v>71</v>
      </c>
      <c r="F1444" s="1">
        <v>999914685</v>
      </c>
      <c r="G1444" s="1">
        <f>(J1444+T1444)-H1444</f>
        <v>78.5</v>
      </c>
      <c r="H1444" s="1">
        <f>(K1444+L1444+N1444+O1444+P1444+Q1444+R1444)*0.5</f>
        <v>78.5</v>
      </c>
      <c r="I1444" s="27"/>
      <c r="J1444" s="1">
        <f>SUM(K1444,L1444,N1444,O1444,P1444,Q1444,R1444)</f>
        <v>157</v>
      </c>
      <c r="K1444" s="1">
        <f>SUM(AP1444,BT1444,BX1444)</f>
        <v>0</v>
      </c>
      <c r="L1444" s="1">
        <f>SUM(AD1444,AF1444,AH1444,AL1444,AJ1444,AN1444,AR1444,AT1444,AV1444,AX1444,BB1444,BD1444,BF1444,BH1444,BJ1444,BL1444,AZ1444)</f>
        <v>90</v>
      </c>
      <c r="M1444" s="1">
        <f>COUNT(#REF!,AD1444,AF1444,AH1444,AJ1444,AL1444,AN1444,AR1444,AT1444,AV1444,AX1444,AZ1444,BB1444,BD1444,BF1444,BH1444,BJ1444,BL1444)</f>
        <v>1</v>
      </c>
      <c r="N1444" s="1">
        <f>BN1444+BP1444</f>
        <v>67</v>
      </c>
      <c r="O1444" s="1">
        <v>0</v>
      </c>
      <c r="P1444" s="1">
        <f>BR1444</f>
        <v>0</v>
      </c>
      <c r="Q1444" s="1">
        <f>BV1444</f>
        <v>0</v>
      </c>
      <c r="R1444" s="1">
        <v>0</v>
      </c>
      <c r="S1444" s="64"/>
      <c r="T1444" s="1">
        <f>SUM(U1444,V1444,X1444,Y1444,Z1444,AA1444,AB1444)</f>
        <v>0</v>
      </c>
      <c r="U1444" s="1">
        <f>CA1444</f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0</v>
      </c>
      <c r="AA1444" s="1">
        <f>CC1444</f>
        <v>0</v>
      </c>
      <c r="AB1444" s="1">
        <f>CB1444</f>
        <v>0</v>
      </c>
      <c r="AC1444" s="64"/>
      <c r="AD1444" s="1"/>
      <c r="AE1444" s="26"/>
      <c r="AF1444" s="1"/>
      <c r="AG1444" s="26"/>
      <c r="AH1444" s="1"/>
      <c r="AI1444" s="26"/>
      <c r="AJ1444" s="1">
        <v>90</v>
      </c>
      <c r="AK1444" s="26">
        <v>2</v>
      </c>
      <c r="AL1444" s="1"/>
      <c r="AM1444" s="26"/>
      <c r="AN1444" s="1"/>
      <c r="AO1444" s="26"/>
      <c r="AP1444" s="1"/>
      <c r="AQ1444" s="26"/>
      <c r="AR1444" s="1"/>
      <c r="AS1444" s="26"/>
      <c r="AT1444" s="1"/>
      <c r="AU1444" s="26"/>
      <c r="AV1444" s="1"/>
      <c r="AW1444" s="26"/>
      <c r="AX1444" s="1"/>
      <c r="AY1444" s="26"/>
      <c r="AZ1444" s="1"/>
      <c r="BA1444" s="26"/>
      <c r="BB1444" s="1"/>
      <c r="BC1444" s="26"/>
      <c r="BD1444" s="1"/>
      <c r="BE1444" s="26"/>
      <c r="BF1444" s="1"/>
      <c r="BG1444" s="26"/>
      <c r="BH1444" s="1"/>
      <c r="BI1444" s="26"/>
      <c r="BJ1444" s="1"/>
      <c r="BK1444" s="26"/>
      <c r="BL1444" s="1"/>
      <c r="BM1444" s="26"/>
      <c r="BN1444" s="1"/>
      <c r="BO1444" s="26"/>
      <c r="BP1444" s="1">
        <v>67</v>
      </c>
      <c r="BQ1444" s="26">
        <v>6</v>
      </c>
      <c r="BR1444" s="1"/>
      <c r="BS1444" s="26"/>
      <c r="BT1444" s="1"/>
      <c r="BU1444" s="26"/>
      <c r="BV1444" s="30"/>
      <c r="BW1444" s="26"/>
      <c r="BX1444" s="30"/>
      <c r="BY1444" s="26"/>
      <c r="BZ1444" s="60"/>
      <c r="CA1444" s="30"/>
      <c r="CB1444" s="30"/>
      <c r="CC1444" s="30"/>
    </row>
    <row r="1445" spans="1:81" s="56" customFormat="1" x14ac:dyDescent="0.35">
      <c r="A1445" s="1" t="s">
        <v>56</v>
      </c>
      <c r="B1445" s="1" t="s">
        <v>52</v>
      </c>
      <c r="C1445" s="1" t="s">
        <v>2708</v>
      </c>
      <c r="D1445" s="1" t="s">
        <v>2709</v>
      </c>
      <c r="E1445" s="1" t="s">
        <v>71</v>
      </c>
      <c r="F1445" s="1">
        <v>999925908</v>
      </c>
      <c r="G1445" s="1">
        <f>(J1445+T1445)-H1445</f>
        <v>77</v>
      </c>
      <c r="H1445" s="1"/>
      <c r="I1445" s="27"/>
      <c r="J1445" s="1">
        <f>SUM(K1445,L1445,N1445,O1445,P1445,Q1445,R1445)</f>
        <v>29</v>
      </c>
      <c r="K1445" s="1">
        <f>SUM(AP1445,BT1445,BX1445)</f>
        <v>0</v>
      </c>
      <c r="L1445" s="1">
        <f>SUM(AD1445,AF1445,AH1445,AL1445,AJ1445,AN1445,AR1445,AT1445,AV1445,AX1445,BB1445,BD1445,BF1445,BH1445,BJ1445,BL1445,AZ1445)</f>
        <v>29</v>
      </c>
      <c r="M1445" s="1">
        <f>COUNT(#REF!,AD1445,AF1445,AH1445,AJ1445,AL1445,AN1445,AR1445,AT1445,AV1445,AX1445,AZ1445,BB1445,BD1445,BF1445,BH1445,BJ1445,BL1445)</f>
        <v>1</v>
      </c>
      <c r="N1445" s="1">
        <f>BN1445+BP1445</f>
        <v>0</v>
      </c>
      <c r="O1445" s="1">
        <v>0</v>
      </c>
      <c r="P1445" s="1">
        <f>BR1445</f>
        <v>0</v>
      </c>
      <c r="Q1445" s="1">
        <f>BV1445</f>
        <v>0</v>
      </c>
      <c r="R1445" s="1">
        <v>0</v>
      </c>
      <c r="S1445" s="64"/>
      <c r="T1445" s="1">
        <f>SUM(U1445,V1445,X1445,Y1445,Z1445,AA1445,AB1445)</f>
        <v>48</v>
      </c>
      <c r="U1445" s="1">
        <f>CA1445</f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0</v>
      </c>
      <c r="AA1445" s="1">
        <f>CC1445</f>
        <v>48</v>
      </c>
      <c r="AB1445" s="1">
        <f>CB1445</f>
        <v>0</v>
      </c>
      <c r="AC1445" s="64"/>
      <c r="AD1445" s="1"/>
      <c r="AE1445" s="26"/>
      <c r="AF1445" s="1"/>
      <c r="AG1445" s="26"/>
      <c r="AH1445" s="1"/>
      <c r="AI1445" s="26"/>
      <c r="AJ1445" s="1"/>
      <c r="AK1445" s="26"/>
      <c r="AL1445" s="1"/>
      <c r="AM1445" s="26"/>
      <c r="AN1445" s="1">
        <v>29</v>
      </c>
      <c r="AO1445" s="26" t="s">
        <v>172</v>
      </c>
      <c r="AP1445" s="1"/>
      <c r="AQ1445" s="26"/>
      <c r="AR1445" s="1"/>
      <c r="AS1445" s="26"/>
      <c r="AT1445" s="1"/>
      <c r="AU1445" s="26"/>
      <c r="AV1445" s="1"/>
      <c r="AW1445" s="26"/>
      <c r="AX1445" s="1"/>
      <c r="AY1445" s="26"/>
      <c r="AZ1445" s="1"/>
      <c r="BA1445" s="26"/>
      <c r="BB1445" s="1"/>
      <c r="BC1445" s="26"/>
      <c r="BD1445" s="1"/>
      <c r="BE1445" s="26"/>
      <c r="BF1445" s="1"/>
      <c r="BG1445" s="26"/>
      <c r="BH1445" s="1"/>
      <c r="BI1445" s="26"/>
      <c r="BJ1445" s="1"/>
      <c r="BK1445" s="26"/>
      <c r="BL1445" s="1"/>
      <c r="BM1445" s="26"/>
      <c r="BN1445" s="1"/>
      <c r="BO1445" s="26"/>
      <c r="BP1445" s="1"/>
      <c r="BQ1445" s="26"/>
      <c r="BR1445" s="1"/>
      <c r="BS1445" s="26"/>
      <c r="BT1445" s="1"/>
      <c r="BU1445" s="26"/>
      <c r="BV1445" s="30"/>
      <c r="BW1445" s="26"/>
      <c r="BX1445" s="30"/>
      <c r="BY1445" s="26"/>
      <c r="BZ1445" s="60"/>
      <c r="CA1445" s="30"/>
      <c r="CB1445" s="30"/>
      <c r="CC1445" s="30">
        <v>48</v>
      </c>
    </row>
    <row r="1446" spans="1:81" s="56" customFormat="1" x14ac:dyDescent="0.35">
      <c r="A1446" s="1" t="s">
        <v>56</v>
      </c>
      <c r="B1446" s="31" t="s">
        <v>52</v>
      </c>
      <c r="C1446" s="31" t="s">
        <v>839</v>
      </c>
      <c r="D1446" s="31" t="s">
        <v>840</v>
      </c>
      <c r="E1446" s="31" t="s">
        <v>71</v>
      </c>
      <c r="F1446" s="1">
        <v>999910320</v>
      </c>
      <c r="G1446" s="1">
        <f>(J1446+T1446)-H1446</f>
        <v>76</v>
      </c>
      <c r="H1446" s="1"/>
      <c r="I1446" s="27"/>
      <c r="J1446" s="1">
        <f>SUM(K1446,L1446,N1446,O1446,P1446,Q1446,R1446)</f>
        <v>76</v>
      </c>
      <c r="K1446" s="1">
        <f>SUM(AP1446,BT1446,BX1446)</f>
        <v>0</v>
      </c>
      <c r="L1446" s="1">
        <f>SUM(AD1446,AF1446,AH1446,AL1446,AJ1446,AN1446,AR1446,AT1446,AV1446,AX1446,BB1446,BD1446,BF1446,BH1446,BJ1446,BL1446,AZ1446)</f>
        <v>76</v>
      </c>
      <c r="M1446" s="1">
        <f>COUNT(#REF!,AD1446,AF1446,AH1446,AJ1446,AL1446,AN1446,AR1446,AT1446,AV1446,AX1446,AZ1446,BB1446,BD1446,BF1446,BH1446,BJ1446,BL1446)</f>
        <v>2</v>
      </c>
      <c r="N1446" s="1">
        <f>BN1446+BP1446</f>
        <v>0</v>
      </c>
      <c r="O1446" s="1">
        <v>0</v>
      </c>
      <c r="P1446" s="1">
        <f>BR1446</f>
        <v>0</v>
      </c>
      <c r="Q1446" s="1">
        <f>BV1446</f>
        <v>0</v>
      </c>
      <c r="R1446" s="1">
        <v>0</v>
      </c>
      <c r="S1446" s="64"/>
      <c r="T1446" s="1">
        <f>SUM(U1446,V1446,X1446,Y1446,Z1446,AA1446,AB1446)</f>
        <v>0</v>
      </c>
      <c r="U1446" s="1">
        <f>CA1446</f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f>CC1446</f>
        <v>0</v>
      </c>
      <c r="AB1446" s="1">
        <f>CB1446</f>
        <v>0</v>
      </c>
      <c r="AC1446" s="64"/>
      <c r="AD1446" s="1"/>
      <c r="AE1446" s="26"/>
      <c r="AF1446" s="1">
        <v>38</v>
      </c>
      <c r="AG1446" s="26" t="s">
        <v>94</v>
      </c>
      <c r="AH1446" s="1"/>
      <c r="AI1446" s="26"/>
      <c r="AJ1446" s="1"/>
      <c r="AK1446" s="26"/>
      <c r="AL1446" s="1"/>
      <c r="AM1446" s="26"/>
      <c r="AN1446" s="1"/>
      <c r="AO1446" s="26"/>
      <c r="AP1446" s="1"/>
      <c r="AQ1446" s="26"/>
      <c r="AR1446" s="1"/>
      <c r="AS1446" s="26"/>
      <c r="AT1446" s="1"/>
      <c r="AU1446" s="26"/>
      <c r="AV1446" s="1"/>
      <c r="AW1446" s="26"/>
      <c r="AX1446" s="1"/>
      <c r="AY1446" s="26"/>
      <c r="AZ1446" s="1"/>
      <c r="BA1446" s="26"/>
      <c r="BB1446" s="1"/>
      <c r="BC1446" s="26"/>
      <c r="BD1446" s="1">
        <v>38</v>
      </c>
      <c r="BE1446" s="26" t="s">
        <v>94</v>
      </c>
      <c r="BF1446" s="1"/>
      <c r="BG1446" s="26"/>
      <c r="BH1446" s="1"/>
      <c r="BI1446" s="26"/>
      <c r="BJ1446" s="1"/>
      <c r="BK1446" s="26"/>
      <c r="BL1446" s="1"/>
      <c r="BM1446" s="26"/>
      <c r="BN1446" s="1"/>
      <c r="BO1446" s="26"/>
      <c r="BP1446" s="1"/>
      <c r="BQ1446" s="26"/>
      <c r="BR1446" s="1"/>
      <c r="BS1446" s="26"/>
      <c r="BT1446" s="1"/>
      <c r="BU1446" s="26"/>
      <c r="BV1446" s="30"/>
      <c r="BW1446" s="26"/>
      <c r="BX1446" s="30"/>
      <c r="BY1446" s="26"/>
      <c r="BZ1446" s="60"/>
      <c r="CA1446" s="30"/>
      <c r="CB1446" s="30"/>
      <c r="CC1446" s="30"/>
    </row>
    <row r="1447" spans="1:81" s="56" customFormat="1" x14ac:dyDescent="0.35">
      <c r="A1447" s="1" t="s">
        <v>56</v>
      </c>
      <c r="B1447" s="1" t="s">
        <v>52</v>
      </c>
      <c r="C1447" s="1" t="s">
        <v>1019</v>
      </c>
      <c r="D1447" s="1" t="s">
        <v>207</v>
      </c>
      <c r="E1447" s="1" t="s">
        <v>71</v>
      </c>
      <c r="F1447" s="1">
        <v>999916492</v>
      </c>
      <c r="G1447" s="1">
        <f>(J1447+T1447)-H1447</f>
        <v>76</v>
      </c>
      <c r="H1447" s="30"/>
      <c r="I1447" s="27"/>
      <c r="J1447" s="1">
        <f>SUM(K1447,L1447,N1447,O1447,P1447,Q1447,R1447)</f>
        <v>76</v>
      </c>
      <c r="K1447" s="1">
        <f>SUM(AP1447,BT1447,BX1447)</f>
        <v>0</v>
      </c>
      <c r="L1447" s="1">
        <f>SUM(AD1447,AF1447,AH1447,AL1447,AJ1447,AN1447,AR1447,AT1447,AV1447,AX1447,BB1447,BD1447,BF1447,BH1447,BJ1447,BL1447,AZ1447)</f>
        <v>38</v>
      </c>
      <c r="M1447" s="1">
        <f>COUNT(#REF!,AD1447,AF1447,AH1447,AJ1447,AL1447,AN1447,AR1447,AT1447,AV1447,AX1447,AZ1447,BB1447,BD1447,BF1447,BH1447,BJ1447,BL1447)</f>
        <v>1</v>
      </c>
      <c r="N1447" s="1">
        <f>BN1447+BP1447</f>
        <v>0</v>
      </c>
      <c r="O1447" s="1">
        <v>0</v>
      </c>
      <c r="P1447" s="1">
        <f>BR1447</f>
        <v>38</v>
      </c>
      <c r="Q1447" s="1">
        <f>BV1447</f>
        <v>0</v>
      </c>
      <c r="R1447" s="1">
        <v>0</v>
      </c>
      <c r="S1447" s="64"/>
      <c r="T1447" s="1">
        <f>SUM(U1447,V1447,X1447,Y1447,Z1447,AA1447,AB1447)</f>
        <v>0</v>
      </c>
      <c r="U1447" s="1">
        <f>CA1447</f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0</v>
      </c>
      <c r="AA1447" s="1">
        <f>CC1447</f>
        <v>0</v>
      </c>
      <c r="AB1447" s="1">
        <f>CB1447</f>
        <v>0</v>
      </c>
      <c r="AC1447" s="64"/>
      <c r="AD1447" s="1"/>
      <c r="AE1447" s="26"/>
      <c r="AF1447" s="1"/>
      <c r="AG1447" s="26"/>
      <c r="AH1447" s="1">
        <v>38</v>
      </c>
      <c r="AI1447" s="26" t="s">
        <v>94</v>
      </c>
      <c r="AJ1447" s="1"/>
      <c r="AK1447" s="26"/>
      <c r="AL1447" s="1"/>
      <c r="AM1447" s="26"/>
      <c r="AN1447" s="1"/>
      <c r="AO1447" s="26"/>
      <c r="AP1447" s="1"/>
      <c r="AQ1447" s="26"/>
      <c r="AR1447" s="1"/>
      <c r="AS1447" s="26"/>
      <c r="AT1447" s="1"/>
      <c r="AU1447" s="26"/>
      <c r="AV1447" s="1"/>
      <c r="AW1447" s="26"/>
      <c r="AX1447" s="1"/>
      <c r="AY1447" s="26"/>
      <c r="AZ1447" s="1"/>
      <c r="BA1447" s="26"/>
      <c r="BB1447" s="1"/>
      <c r="BC1447" s="26"/>
      <c r="BD1447" s="1"/>
      <c r="BE1447" s="26"/>
      <c r="BF1447" s="1"/>
      <c r="BG1447" s="26"/>
      <c r="BH1447" s="1"/>
      <c r="BI1447" s="26"/>
      <c r="BJ1447" s="1"/>
      <c r="BK1447" s="26"/>
      <c r="BL1447" s="1"/>
      <c r="BM1447" s="26"/>
      <c r="BN1447" s="1"/>
      <c r="BO1447" s="26"/>
      <c r="BP1447" s="1"/>
      <c r="BQ1447" s="26"/>
      <c r="BR1447" s="1">
        <v>38</v>
      </c>
      <c r="BS1447" s="26" t="s">
        <v>172</v>
      </c>
      <c r="BT1447" s="1"/>
      <c r="BU1447" s="26"/>
      <c r="BV1447" s="30"/>
      <c r="BW1447" s="26"/>
      <c r="BX1447" s="30"/>
      <c r="BY1447" s="26"/>
      <c r="BZ1447" s="60"/>
      <c r="CA1447" s="30"/>
      <c r="CB1447" s="30"/>
      <c r="CC1447" s="30"/>
    </row>
    <row r="1448" spans="1:81" s="56" customFormat="1" x14ac:dyDescent="0.35">
      <c r="A1448" s="1" t="s">
        <v>56</v>
      </c>
      <c r="B1448" s="1" t="s">
        <v>52</v>
      </c>
      <c r="C1448" s="1" t="s">
        <v>838</v>
      </c>
      <c r="D1448" s="1" t="s">
        <v>2722</v>
      </c>
      <c r="E1448" s="1" t="s">
        <v>71</v>
      </c>
      <c r="F1448" s="1">
        <v>999925947</v>
      </c>
      <c r="G1448" s="1">
        <f>(J1448+T1448)-H1448</f>
        <v>74</v>
      </c>
      <c r="H1448" s="1"/>
      <c r="I1448" s="27"/>
      <c r="J1448" s="1">
        <f>SUM(K1448,L1448,N1448,O1448,P1448,Q1448,R1448)</f>
        <v>38</v>
      </c>
      <c r="K1448" s="1">
        <f>SUM(AP1448,BT1448,BX1448)</f>
        <v>0</v>
      </c>
      <c r="L1448" s="1">
        <f>SUM(AD1448,AF1448,AH1448,AL1448,AJ1448,AN1448,AR1448,AT1448,AV1448,AX1448,BB1448,BD1448,BF1448,BH1448,BJ1448,BL1448,AZ1448)</f>
        <v>38</v>
      </c>
      <c r="M1448" s="1">
        <f>COUNT(#REF!,AD1448,AF1448,AH1448,AJ1448,AL1448,AN1448,AR1448,AT1448,AV1448,AX1448,AZ1448,BB1448,BD1448,BF1448,BH1448,BJ1448,BL1448)</f>
        <v>1</v>
      </c>
      <c r="N1448" s="1">
        <f>BN1448+BP1448</f>
        <v>0</v>
      </c>
      <c r="O1448" s="1">
        <v>0</v>
      </c>
      <c r="P1448" s="1">
        <f>BR1448</f>
        <v>0</v>
      </c>
      <c r="Q1448" s="1">
        <f>BV1448</f>
        <v>0</v>
      </c>
      <c r="R1448" s="1">
        <v>0</v>
      </c>
      <c r="S1448" s="64"/>
      <c r="T1448" s="1">
        <f>SUM(U1448,V1448,X1448,Y1448,Z1448,AA1448,AB1448)</f>
        <v>36</v>
      </c>
      <c r="U1448" s="1">
        <f>CA1448</f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1">
        <f>CC1448</f>
        <v>36</v>
      </c>
      <c r="AB1448" s="1">
        <f>CB1448</f>
        <v>0</v>
      </c>
      <c r="AC1448" s="64"/>
      <c r="AD1448" s="1"/>
      <c r="AE1448" s="26"/>
      <c r="AF1448" s="1"/>
      <c r="AG1448" s="26"/>
      <c r="AH1448" s="1"/>
      <c r="AI1448" s="26"/>
      <c r="AJ1448" s="1"/>
      <c r="AK1448" s="26"/>
      <c r="AL1448" s="1"/>
      <c r="AM1448" s="26"/>
      <c r="AN1448" s="1">
        <v>38</v>
      </c>
      <c r="AO1448" s="26" t="s">
        <v>94</v>
      </c>
      <c r="AP1448" s="1"/>
      <c r="AQ1448" s="26"/>
      <c r="AR1448" s="1"/>
      <c r="AS1448" s="26"/>
      <c r="AT1448" s="1"/>
      <c r="AU1448" s="26"/>
      <c r="AV1448" s="1"/>
      <c r="AW1448" s="26"/>
      <c r="AX1448" s="1"/>
      <c r="AY1448" s="26"/>
      <c r="AZ1448" s="1"/>
      <c r="BA1448" s="26"/>
      <c r="BB1448" s="1"/>
      <c r="BC1448" s="26"/>
      <c r="BD1448" s="1"/>
      <c r="BE1448" s="26"/>
      <c r="BF1448" s="1"/>
      <c r="BG1448" s="26"/>
      <c r="BH1448" s="1"/>
      <c r="BI1448" s="26"/>
      <c r="BJ1448" s="1"/>
      <c r="BK1448" s="26"/>
      <c r="BL1448" s="1"/>
      <c r="BM1448" s="26"/>
      <c r="BN1448" s="1"/>
      <c r="BO1448" s="26"/>
      <c r="BP1448" s="1"/>
      <c r="BQ1448" s="26"/>
      <c r="BR1448" s="1"/>
      <c r="BS1448" s="26"/>
      <c r="BT1448" s="1"/>
      <c r="BU1448" s="26"/>
      <c r="BV1448" s="30"/>
      <c r="BW1448" s="26"/>
      <c r="BX1448" s="30"/>
      <c r="BY1448" s="26"/>
      <c r="BZ1448" s="60"/>
      <c r="CA1448" s="30"/>
      <c r="CB1448" s="30"/>
      <c r="CC1448" s="30">
        <v>36</v>
      </c>
    </row>
    <row r="1449" spans="1:81" s="56" customFormat="1" x14ac:dyDescent="0.35">
      <c r="A1449" s="1" t="s">
        <v>56</v>
      </c>
      <c r="B1449" s="1" t="s">
        <v>52</v>
      </c>
      <c r="C1449" s="1" t="s">
        <v>1499</v>
      </c>
      <c r="D1449" s="1" t="s">
        <v>124</v>
      </c>
      <c r="E1449" s="1" t="s">
        <v>71</v>
      </c>
      <c r="F1449" s="1">
        <v>999920675</v>
      </c>
      <c r="G1449" s="1">
        <f>(J1449+T1449)-H1449</f>
        <v>71</v>
      </c>
      <c r="H1449" s="1"/>
      <c r="I1449" s="27"/>
      <c r="J1449" s="1">
        <f>SUM(K1449,L1449,N1449,O1449,P1449,Q1449,R1449)</f>
        <v>71</v>
      </c>
      <c r="K1449" s="1">
        <f>SUM(AP1449,BT1449,BX1449)</f>
        <v>0</v>
      </c>
      <c r="L1449" s="1">
        <f>SUM(AD1449,AF1449,AH1449,AL1449,AJ1449,AN1449,AR1449,AT1449,AV1449,AX1449,BB1449,BD1449,BF1449,BH1449,BJ1449,BL1449,AZ1449)</f>
        <v>38</v>
      </c>
      <c r="M1449" s="1">
        <f>COUNT(#REF!,AD1449,AF1449,AH1449,AJ1449,AL1449,AN1449,AR1449,AT1449,AV1449,AX1449,AZ1449,BB1449,BD1449,BF1449,BH1449,BJ1449,BL1449)</f>
        <v>1</v>
      </c>
      <c r="N1449" s="1">
        <f>BN1449+BP1449</f>
        <v>33</v>
      </c>
      <c r="O1449" s="1">
        <v>0</v>
      </c>
      <c r="P1449" s="1">
        <f>BR1449</f>
        <v>0</v>
      </c>
      <c r="Q1449" s="1">
        <f>BV1449</f>
        <v>0</v>
      </c>
      <c r="R1449" s="1">
        <v>0</v>
      </c>
      <c r="S1449" s="64"/>
      <c r="T1449" s="1">
        <f>SUM(U1449,V1449,X1449,Y1449,Z1449,AA1449,AB1449)</f>
        <v>0</v>
      </c>
      <c r="U1449" s="1">
        <f>CA1449</f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0</v>
      </c>
      <c r="AA1449" s="1">
        <f>CC1449</f>
        <v>0</v>
      </c>
      <c r="AB1449" s="1">
        <f>CB1449</f>
        <v>0</v>
      </c>
      <c r="AC1449" s="64"/>
      <c r="AD1449" s="1"/>
      <c r="AE1449" s="26"/>
      <c r="AF1449" s="1"/>
      <c r="AG1449" s="26"/>
      <c r="AH1449" s="1"/>
      <c r="AI1449" s="26"/>
      <c r="AJ1449" s="1"/>
      <c r="AK1449" s="26"/>
      <c r="AL1449" s="1"/>
      <c r="AM1449" s="26"/>
      <c r="AN1449" s="1">
        <v>38</v>
      </c>
      <c r="AO1449" s="26" t="s">
        <v>94</v>
      </c>
      <c r="AP1449" s="1"/>
      <c r="AQ1449" s="26"/>
      <c r="AR1449" s="1"/>
      <c r="AS1449" s="26"/>
      <c r="AT1449" s="1"/>
      <c r="AU1449" s="26"/>
      <c r="AV1449" s="1"/>
      <c r="AW1449" s="26"/>
      <c r="AX1449" s="1"/>
      <c r="AY1449" s="26"/>
      <c r="AZ1449" s="1"/>
      <c r="BA1449" s="26"/>
      <c r="BB1449" s="1"/>
      <c r="BC1449" s="26"/>
      <c r="BD1449" s="1"/>
      <c r="BE1449" s="26"/>
      <c r="BF1449" s="1"/>
      <c r="BG1449" s="26"/>
      <c r="BH1449" s="1"/>
      <c r="BI1449" s="26"/>
      <c r="BJ1449" s="1"/>
      <c r="BK1449" s="26"/>
      <c r="BL1449" s="1"/>
      <c r="BM1449" s="26"/>
      <c r="BN1449" s="1">
        <v>33</v>
      </c>
      <c r="BO1449" s="26" t="s">
        <v>172</v>
      </c>
      <c r="BP1449" s="1"/>
      <c r="BQ1449" s="26"/>
      <c r="BR1449" s="1"/>
      <c r="BS1449" s="26"/>
      <c r="BT1449" s="1"/>
      <c r="BU1449" s="26"/>
      <c r="BV1449" s="30"/>
      <c r="BW1449" s="26"/>
      <c r="BX1449" s="30"/>
      <c r="BY1449" s="26"/>
      <c r="BZ1449" s="60"/>
      <c r="CA1449" s="30"/>
      <c r="CB1449" s="30"/>
      <c r="CC1449" s="30"/>
    </row>
    <row r="1450" spans="1:81" s="56" customFormat="1" x14ac:dyDescent="0.35">
      <c r="A1450" s="1" t="s">
        <v>56</v>
      </c>
      <c r="B1450" s="1" t="s">
        <v>52</v>
      </c>
      <c r="C1450" s="1" t="s">
        <v>1626</v>
      </c>
      <c r="D1450" s="1" t="s">
        <v>674</v>
      </c>
      <c r="E1450" s="1" t="s">
        <v>71</v>
      </c>
      <c r="F1450" s="1">
        <v>999921449</v>
      </c>
      <c r="G1450" s="1">
        <f>(J1450+T1450)-H1450</f>
        <v>70</v>
      </c>
      <c r="H1450" s="30"/>
      <c r="I1450" s="27"/>
      <c r="J1450" s="1">
        <f>SUM(K1450,L1450,N1450,O1450,P1450,Q1450,R1450)</f>
        <v>70</v>
      </c>
      <c r="K1450" s="1">
        <f>SUM(AP1450,BT1450,BX1450)</f>
        <v>32</v>
      </c>
      <c r="L1450" s="1">
        <f>SUM(AD1450,AF1450,AH1450,AL1450,AJ1450,AN1450,AR1450,AT1450,AV1450,AX1450,BB1450,BD1450,BF1450,BH1450,BJ1450,BL1450,AZ1450)</f>
        <v>38</v>
      </c>
      <c r="M1450" s="1">
        <f>COUNT(#REF!,AD1450,AF1450,AH1450,AJ1450,AL1450,AN1450,AR1450,AT1450,AV1450,AX1450,AZ1450,BB1450,BD1450,BF1450,BH1450,BJ1450,BL1450)</f>
        <v>1</v>
      </c>
      <c r="N1450" s="1">
        <f>BN1450+BP1450</f>
        <v>0</v>
      </c>
      <c r="O1450" s="1">
        <v>0</v>
      </c>
      <c r="P1450" s="1">
        <f>BR1450</f>
        <v>0</v>
      </c>
      <c r="Q1450" s="1">
        <f>BV1450</f>
        <v>0</v>
      </c>
      <c r="R1450" s="1">
        <v>0</v>
      </c>
      <c r="S1450" s="64"/>
      <c r="T1450" s="1">
        <f>SUM(U1450,V1450,X1450,Y1450,Z1450,AA1450,AB1450)</f>
        <v>0</v>
      </c>
      <c r="U1450" s="1">
        <f>CA1450</f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0</v>
      </c>
      <c r="AA1450" s="1">
        <f>CC1450</f>
        <v>0</v>
      </c>
      <c r="AB1450" s="1">
        <f>CB1450</f>
        <v>0</v>
      </c>
      <c r="AC1450" s="64"/>
      <c r="AD1450" s="1"/>
      <c r="AE1450" s="26"/>
      <c r="AF1450" s="1"/>
      <c r="AG1450" s="26"/>
      <c r="AH1450" s="1"/>
      <c r="AI1450" s="26"/>
      <c r="AJ1450" s="1"/>
      <c r="AK1450" s="26"/>
      <c r="AL1450" s="1"/>
      <c r="AM1450" s="26"/>
      <c r="AN1450" s="1">
        <v>38</v>
      </c>
      <c r="AO1450" s="26" t="s">
        <v>94</v>
      </c>
      <c r="AP1450" s="1"/>
      <c r="AQ1450" s="26"/>
      <c r="AR1450" s="1"/>
      <c r="AS1450" s="26"/>
      <c r="AT1450" s="1"/>
      <c r="AU1450" s="26"/>
      <c r="AV1450" s="1"/>
      <c r="AW1450" s="26"/>
      <c r="AX1450" s="1"/>
      <c r="AY1450" s="26"/>
      <c r="AZ1450" s="1"/>
      <c r="BA1450" s="26"/>
      <c r="BB1450" s="1"/>
      <c r="BC1450" s="26"/>
      <c r="BD1450" s="1"/>
      <c r="BE1450" s="26"/>
      <c r="BF1450" s="1"/>
      <c r="BG1450" s="26"/>
      <c r="BH1450" s="1"/>
      <c r="BI1450" s="26"/>
      <c r="BJ1450" s="1"/>
      <c r="BK1450" s="26"/>
      <c r="BL1450" s="1"/>
      <c r="BM1450" s="26"/>
      <c r="BN1450" s="1"/>
      <c r="BO1450" s="26"/>
      <c r="BP1450" s="1"/>
      <c r="BQ1450" s="26"/>
      <c r="BR1450" s="1"/>
      <c r="BS1450" s="26"/>
      <c r="BT1450" s="1"/>
      <c r="BU1450" s="26"/>
      <c r="BV1450" s="30"/>
      <c r="BW1450" s="26"/>
      <c r="BX1450" s="30">
        <v>32</v>
      </c>
      <c r="BY1450" s="26" t="s">
        <v>94</v>
      </c>
      <c r="BZ1450" s="60"/>
      <c r="CA1450" s="30"/>
      <c r="CB1450" s="30"/>
      <c r="CC1450" s="30"/>
    </row>
    <row r="1451" spans="1:81" s="56" customFormat="1" x14ac:dyDescent="0.35">
      <c r="A1451" s="1" t="s">
        <v>56</v>
      </c>
      <c r="B1451" s="1" t="s">
        <v>52</v>
      </c>
      <c r="C1451" s="1" t="s">
        <v>3597</v>
      </c>
      <c r="D1451" s="1" t="s">
        <v>111</v>
      </c>
      <c r="E1451" s="1" t="s">
        <v>71</v>
      </c>
      <c r="F1451" s="1">
        <v>999928165</v>
      </c>
      <c r="G1451" s="1">
        <f>(J1451+T1451)-H1451</f>
        <v>69</v>
      </c>
      <c r="H1451" s="1"/>
      <c r="I1451" s="27"/>
      <c r="J1451" s="1">
        <f>SUM(K1451,L1451,N1451,O1451,P1451,Q1451,R1451)</f>
        <v>33</v>
      </c>
      <c r="K1451" s="1">
        <f>SUM(AP1451,BT1451,BX1451)</f>
        <v>0</v>
      </c>
      <c r="L1451" s="1">
        <f>SUM(AD1451,AF1451,AH1451,AL1451,AJ1451,AN1451,AR1451,AT1451,AV1451,AX1451,BB1451,BD1451,BF1451,BH1451,BJ1451,BL1451,AZ1451)</f>
        <v>0</v>
      </c>
      <c r="M1451" s="1">
        <f>COUNT(#REF!,AD1451,AF1451,AH1451,AJ1451,AL1451,AN1451,AR1451,AT1451,AV1451,AX1451,AZ1451,BB1451,BD1451,BF1451,BH1451,BJ1451,BL1451)</f>
        <v>0</v>
      </c>
      <c r="N1451" s="1">
        <f>BN1451+BP1451</f>
        <v>33</v>
      </c>
      <c r="O1451" s="1">
        <v>0</v>
      </c>
      <c r="P1451" s="1">
        <f>BR1451</f>
        <v>0</v>
      </c>
      <c r="Q1451" s="1">
        <f>BV1451</f>
        <v>0</v>
      </c>
      <c r="R1451" s="1">
        <v>0</v>
      </c>
      <c r="S1451" s="64"/>
      <c r="T1451" s="1">
        <f>SUM(U1451,V1451,X1451,Y1451,Z1451,AA1451,AB1451)</f>
        <v>36</v>
      </c>
      <c r="U1451" s="1">
        <f>CA1451</f>
        <v>0</v>
      </c>
      <c r="V1451" s="1">
        <v>0</v>
      </c>
      <c r="W1451" s="1">
        <v>0</v>
      </c>
      <c r="X1451" s="1">
        <v>0</v>
      </c>
      <c r="Y1451" s="1">
        <v>0</v>
      </c>
      <c r="Z1451" s="1">
        <v>0</v>
      </c>
      <c r="AA1451" s="1">
        <f>CC1451</f>
        <v>36</v>
      </c>
      <c r="AB1451" s="1">
        <f>CB1451</f>
        <v>0</v>
      </c>
      <c r="AC1451" s="64"/>
      <c r="AD1451" s="1"/>
      <c r="AE1451" s="26"/>
      <c r="AF1451" s="1"/>
      <c r="AG1451" s="26"/>
      <c r="AH1451" s="1"/>
      <c r="AI1451" s="26"/>
      <c r="AJ1451" s="1"/>
      <c r="AK1451" s="27"/>
      <c r="AL1451" s="1"/>
      <c r="AM1451" s="26"/>
      <c r="AN1451" s="1"/>
      <c r="AO1451" s="27"/>
      <c r="AP1451" s="1"/>
      <c r="AQ1451" s="27"/>
      <c r="AR1451" s="1"/>
      <c r="AS1451" s="27"/>
      <c r="AT1451" s="1"/>
      <c r="AU1451" s="27"/>
      <c r="AV1451" s="1"/>
      <c r="AW1451" s="27"/>
      <c r="AX1451" s="1"/>
      <c r="AY1451" s="27"/>
      <c r="AZ1451" s="1"/>
      <c r="BA1451" s="26"/>
      <c r="BB1451" s="1"/>
      <c r="BC1451" s="27"/>
      <c r="BD1451" s="1"/>
      <c r="BE1451" s="27"/>
      <c r="BF1451" s="1"/>
      <c r="BG1451" s="27"/>
      <c r="BH1451" s="1"/>
      <c r="BI1451" s="27"/>
      <c r="BJ1451" s="1"/>
      <c r="BK1451" s="27"/>
      <c r="BL1451" s="1"/>
      <c r="BM1451" s="27"/>
      <c r="BN1451" s="1"/>
      <c r="BO1451" s="26"/>
      <c r="BP1451" s="1">
        <v>33</v>
      </c>
      <c r="BQ1451" s="26" t="s">
        <v>172</v>
      </c>
      <c r="BR1451" s="1"/>
      <c r="BS1451" s="26"/>
      <c r="BT1451" s="1"/>
      <c r="BU1451" s="26"/>
      <c r="BV1451" s="30"/>
      <c r="BW1451" s="26"/>
      <c r="BX1451" s="30"/>
      <c r="BY1451" s="26"/>
      <c r="BZ1451" s="60"/>
      <c r="CA1451" s="30"/>
      <c r="CB1451" s="30"/>
      <c r="CC1451" s="30">
        <v>36</v>
      </c>
    </row>
    <row r="1452" spans="1:81" s="56" customFormat="1" x14ac:dyDescent="0.35">
      <c r="A1452" s="1" t="s">
        <v>56</v>
      </c>
      <c r="B1452" s="1" t="s">
        <v>52</v>
      </c>
      <c r="C1452" s="1" t="s">
        <v>1838</v>
      </c>
      <c r="D1452" s="1" t="s">
        <v>3308</v>
      </c>
      <c r="E1452" s="1" t="s">
        <v>71</v>
      </c>
      <c r="F1452" s="1">
        <v>999927378</v>
      </c>
      <c r="G1452" s="1">
        <f>(J1452+T1452)-H1452</f>
        <v>69</v>
      </c>
      <c r="H1452" s="1"/>
      <c r="I1452" s="27"/>
      <c r="J1452" s="1">
        <f>SUM(K1452,L1452,N1452,O1452,P1452,Q1452,R1452)</f>
        <v>21</v>
      </c>
      <c r="K1452" s="1">
        <f>SUM(AP1452,BT1452,BX1452)</f>
        <v>0</v>
      </c>
      <c r="L1452" s="1">
        <f>SUM(AD1452,AF1452,AH1452,AL1452,AJ1452,AN1452,AR1452,AT1452,AV1452,AX1452,BB1452,BD1452,BF1452,BH1452,BJ1452,BL1452,AZ1452)</f>
        <v>0</v>
      </c>
      <c r="M1452" s="1">
        <f>COUNT(#REF!,AD1452,AF1452,AH1452,AJ1452,AL1452,AN1452,AR1452,AT1452,AV1452,AX1452,AZ1452,BB1452,BD1452,BF1452,BH1452,BJ1452,BL1452)</f>
        <v>0</v>
      </c>
      <c r="N1452" s="1">
        <f>BN1452+BP1452</f>
        <v>21</v>
      </c>
      <c r="O1452" s="1">
        <v>0</v>
      </c>
      <c r="P1452" s="1">
        <f>BR1452</f>
        <v>0</v>
      </c>
      <c r="Q1452" s="1">
        <f>BV1452</f>
        <v>0</v>
      </c>
      <c r="R1452" s="1">
        <v>0</v>
      </c>
      <c r="S1452" s="64"/>
      <c r="T1452" s="1">
        <f>SUM(U1452,V1452,X1452,Y1452,Z1452,AA1452,AB1452)</f>
        <v>48</v>
      </c>
      <c r="U1452" s="1">
        <f>CA1452</f>
        <v>0</v>
      </c>
      <c r="V1452" s="1">
        <v>0</v>
      </c>
      <c r="W1452" s="1">
        <v>0</v>
      </c>
      <c r="X1452" s="1">
        <v>0</v>
      </c>
      <c r="Y1452" s="1">
        <v>0</v>
      </c>
      <c r="Z1452" s="1">
        <v>0</v>
      </c>
      <c r="AA1452" s="1">
        <f>CC1452</f>
        <v>48</v>
      </c>
      <c r="AB1452" s="1">
        <f>CB1452</f>
        <v>0</v>
      </c>
      <c r="AC1452" s="64"/>
      <c r="AD1452" s="1"/>
      <c r="AE1452" s="26"/>
      <c r="AF1452" s="1"/>
      <c r="AG1452" s="26"/>
      <c r="AH1452" s="1"/>
      <c r="AI1452" s="26"/>
      <c r="AJ1452" s="1"/>
      <c r="AK1452" s="27"/>
      <c r="AL1452" s="1"/>
      <c r="AM1452" s="26"/>
      <c r="AN1452" s="1"/>
      <c r="AO1452" s="27"/>
      <c r="AP1452" s="1"/>
      <c r="AQ1452" s="27"/>
      <c r="AR1452" s="1"/>
      <c r="AS1452" s="27"/>
      <c r="AT1452" s="1"/>
      <c r="AU1452" s="27"/>
      <c r="AV1452" s="1"/>
      <c r="AW1452" s="27"/>
      <c r="AX1452" s="1"/>
      <c r="AY1452" s="27"/>
      <c r="AZ1452" s="1"/>
      <c r="BA1452" s="26"/>
      <c r="BB1452" s="1"/>
      <c r="BC1452" s="27"/>
      <c r="BD1452" s="1"/>
      <c r="BE1452" s="27"/>
      <c r="BF1452" s="1"/>
      <c r="BG1452" s="27"/>
      <c r="BH1452" s="1"/>
      <c r="BI1452" s="27"/>
      <c r="BJ1452" s="1"/>
      <c r="BK1452" s="27"/>
      <c r="BL1452" s="1"/>
      <c r="BM1452" s="27"/>
      <c r="BN1452" s="1">
        <v>21</v>
      </c>
      <c r="BO1452" s="26">
        <v>1</v>
      </c>
      <c r="BP1452" s="1"/>
      <c r="BQ1452" s="26"/>
      <c r="BR1452" s="1"/>
      <c r="BS1452" s="26"/>
      <c r="BT1452" s="1"/>
      <c r="BU1452" s="26"/>
      <c r="BV1452" s="30"/>
      <c r="BW1452" s="26"/>
      <c r="BX1452" s="30"/>
      <c r="BY1452" s="26"/>
      <c r="BZ1452" s="60"/>
      <c r="CA1452" s="30"/>
      <c r="CB1452" s="30"/>
      <c r="CC1452" s="30">
        <v>48</v>
      </c>
    </row>
    <row r="1453" spans="1:81" s="56" customFormat="1" x14ac:dyDescent="0.35">
      <c r="A1453" s="1" t="s">
        <v>56</v>
      </c>
      <c r="B1453" s="30" t="s">
        <v>52</v>
      </c>
      <c r="C1453" s="30" t="s">
        <v>551</v>
      </c>
      <c r="D1453" s="30" t="s">
        <v>552</v>
      </c>
      <c r="E1453" s="30" t="s">
        <v>71</v>
      </c>
      <c r="F1453" s="1">
        <v>999892014</v>
      </c>
      <c r="G1453" s="1">
        <f>(J1453+T1453)-H1453</f>
        <v>68</v>
      </c>
      <c r="H1453" s="1"/>
      <c r="I1453" s="27"/>
      <c r="J1453" s="1">
        <f>SUM(K1453,L1453,N1453,O1453,P1453,Q1453,R1453)</f>
        <v>68</v>
      </c>
      <c r="K1453" s="1">
        <f>SUM(AP1453,BT1453,BX1453)</f>
        <v>0</v>
      </c>
      <c r="L1453" s="1">
        <f>SUM(AD1453,AF1453,AH1453,AL1453,AJ1453,AN1453,AR1453,AT1453,AV1453,AX1453,BB1453,BD1453,BF1453,BH1453,BJ1453,BL1453,AZ1453)</f>
        <v>68</v>
      </c>
      <c r="M1453" s="1">
        <f>COUNT(#REF!,AD1453,AF1453,AH1453,AJ1453,AL1453,AN1453,AR1453,AT1453,AV1453,AX1453,AZ1453,BB1453,BD1453,BF1453,BH1453,BJ1453,BL1453)</f>
        <v>1</v>
      </c>
      <c r="N1453" s="1">
        <f>BN1453+BP1453</f>
        <v>0</v>
      </c>
      <c r="O1453" s="1">
        <v>0</v>
      </c>
      <c r="P1453" s="1">
        <f>BR1453</f>
        <v>0</v>
      </c>
      <c r="Q1453" s="1">
        <f>BV1453</f>
        <v>0</v>
      </c>
      <c r="R1453" s="1">
        <v>0</v>
      </c>
      <c r="S1453" s="64"/>
      <c r="T1453" s="1">
        <f>SUM(U1453,V1453,X1453,Y1453,Z1453,AA1453,AB1453)</f>
        <v>0</v>
      </c>
      <c r="U1453" s="1">
        <f>CA1453</f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0</v>
      </c>
      <c r="AA1453" s="1">
        <f>CC1453</f>
        <v>0</v>
      </c>
      <c r="AB1453" s="1">
        <f>CB1453</f>
        <v>0</v>
      </c>
      <c r="AC1453" s="64"/>
      <c r="AD1453" s="1"/>
      <c r="AE1453" s="26"/>
      <c r="AF1453" s="1"/>
      <c r="AG1453" s="26"/>
      <c r="AH1453" s="1"/>
      <c r="AI1453" s="26"/>
      <c r="AJ1453" s="1"/>
      <c r="AK1453" s="26"/>
      <c r="AL1453" s="1"/>
      <c r="AM1453" s="26"/>
      <c r="AN1453" s="1"/>
      <c r="AO1453" s="26"/>
      <c r="AP1453" s="1"/>
      <c r="AQ1453" s="26"/>
      <c r="AR1453" s="1"/>
      <c r="AS1453" s="26"/>
      <c r="AT1453" s="1"/>
      <c r="AU1453" s="26"/>
      <c r="AV1453" s="1"/>
      <c r="AW1453" s="26"/>
      <c r="AX1453" s="1"/>
      <c r="AY1453" s="26"/>
      <c r="AZ1453" s="1"/>
      <c r="BA1453" s="26"/>
      <c r="BB1453" s="1"/>
      <c r="BC1453" s="26"/>
      <c r="BD1453" s="1">
        <v>68</v>
      </c>
      <c r="BE1453" s="26">
        <v>4</v>
      </c>
      <c r="BF1453" s="1"/>
      <c r="BG1453" s="26"/>
      <c r="BH1453" s="1"/>
      <c r="BI1453" s="26"/>
      <c r="BJ1453" s="1"/>
      <c r="BK1453" s="26"/>
      <c r="BL1453" s="1"/>
      <c r="BM1453" s="26"/>
      <c r="BN1453" s="1"/>
      <c r="BO1453" s="26"/>
      <c r="BP1453" s="1"/>
      <c r="BQ1453" s="26"/>
      <c r="BR1453" s="1"/>
      <c r="BS1453" s="26"/>
      <c r="BT1453" s="1"/>
      <c r="BU1453" s="26"/>
      <c r="BV1453" s="30"/>
      <c r="BW1453" s="26"/>
      <c r="BX1453" s="30"/>
      <c r="BY1453" s="26"/>
      <c r="BZ1453" s="60"/>
      <c r="CA1453" s="30"/>
      <c r="CB1453" s="30"/>
      <c r="CC1453" s="30"/>
    </row>
    <row r="1454" spans="1:81" s="56" customFormat="1" x14ac:dyDescent="0.35">
      <c r="A1454" s="1" t="s">
        <v>56</v>
      </c>
      <c r="B1454" s="1" t="s">
        <v>52</v>
      </c>
      <c r="C1454" s="1" t="s">
        <v>1146</v>
      </c>
      <c r="D1454" s="1" t="s">
        <v>1147</v>
      </c>
      <c r="E1454" s="1" t="s">
        <v>71</v>
      </c>
      <c r="F1454" s="1">
        <v>999917878</v>
      </c>
      <c r="G1454" s="1">
        <f>(J1454+T1454)-H1454</f>
        <v>68</v>
      </c>
      <c r="H1454" s="1"/>
      <c r="I1454" s="27"/>
      <c r="J1454" s="1">
        <f>SUM(K1454,L1454,N1454,O1454,P1454,Q1454,R1454)</f>
        <v>68</v>
      </c>
      <c r="K1454" s="1">
        <f>SUM(AP1454,BT1454,BX1454)</f>
        <v>0</v>
      </c>
      <c r="L1454" s="1">
        <f>SUM(AD1454,AF1454,AH1454,AL1454,AJ1454,AN1454,AR1454,AT1454,AV1454,AX1454,BB1454,BD1454,BF1454,BH1454,BJ1454,BL1454,AZ1454)</f>
        <v>68</v>
      </c>
      <c r="M1454" s="1">
        <f>COUNT(#REF!,AD1454,AF1454,AH1454,AJ1454,AL1454,AN1454,AR1454,AT1454,AV1454,AX1454,AZ1454,BB1454,BD1454,BF1454,BH1454,BJ1454,BL1454)</f>
        <v>1</v>
      </c>
      <c r="N1454" s="1">
        <f>BN1454+BP1454</f>
        <v>0</v>
      </c>
      <c r="O1454" s="1">
        <v>0</v>
      </c>
      <c r="P1454" s="1">
        <f>BR1454</f>
        <v>0</v>
      </c>
      <c r="Q1454" s="1">
        <f>BV1454</f>
        <v>0</v>
      </c>
      <c r="R1454" s="1">
        <v>0</v>
      </c>
      <c r="S1454" s="64"/>
      <c r="T1454" s="1">
        <f>SUM(U1454,V1454,X1454,Y1454,Z1454,AA1454,AB1454)</f>
        <v>0</v>
      </c>
      <c r="U1454" s="1">
        <f>CA1454</f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0</v>
      </c>
      <c r="AA1454" s="1">
        <f>CC1454</f>
        <v>0</v>
      </c>
      <c r="AB1454" s="1">
        <f>CB1454</f>
        <v>0</v>
      </c>
      <c r="AC1454" s="64"/>
      <c r="AD1454" s="1"/>
      <c r="AE1454" s="26"/>
      <c r="AF1454" s="1"/>
      <c r="AG1454" s="26"/>
      <c r="AH1454" s="1"/>
      <c r="AI1454" s="26"/>
      <c r="AJ1454" s="1">
        <v>68</v>
      </c>
      <c r="AK1454" s="26">
        <v>4</v>
      </c>
      <c r="AL1454" s="1"/>
      <c r="AM1454" s="26"/>
      <c r="AN1454" s="1"/>
      <c r="AO1454" s="26"/>
      <c r="AP1454" s="1"/>
      <c r="AQ1454" s="26"/>
      <c r="AR1454" s="1"/>
      <c r="AS1454" s="26"/>
      <c r="AT1454" s="1"/>
      <c r="AU1454" s="26"/>
      <c r="AV1454" s="1"/>
      <c r="AW1454" s="26"/>
      <c r="AX1454" s="1"/>
      <c r="AY1454" s="26"/>
      <c r="AZ1454" s="1"/>
      <c r="BA1454" s="26"/>
      <c r="BB1454" s="1"/>
      <c r="BC1454" s="26"/>
      <c r="BD1454" s="1"/>
      <c r="BE1454" s="26"/>
      <c r="BF1454" s="1"/>
      <c r="BG1454" s="26"/>
      <c r="BH1454" s="1"/>
      <c r="BI1454" s="26"/>
      <c r="BJ1454" s="1"/>
      <c r="BK1454" s="26"/>
      <c r="BL1454" s="1"/>
      <c r="BM1454" s="26"/>
      <c r="BN1454" s="1"/>
      <c r="BO1454" s="26"/>
      <c r="BP1454" s="1"/>
      <c r="BQ1454" s="26"/>
      <c r="BR1454" s="1"/>
      <c r="BS1454" s="26"/>
      <c r="BT1454" s="1"/>
      <c r="BU1454" s="26"/>
      <c r="BV1454" s="30"/>
      <c r="BW1454" s="26"/>
      <c r="BX1454" s="30"/>
      <c r="BY1454" s="26"/>
      <c r="BZ1454" s="60"/>
      <c r="CA1454" s="30"/>
      <c r="CB1454" s="30"/>
      <c r="CC1454" s="30"/>
    </row>
    <row r="1455" spans="1:81" s="56" customFormat="1" x14ac:dyDescent="0.35">
      <c r="A1455" s="1" t="s">
        <v>56</v>
      </c>
      <c r="B1455" s="1" t="s">
        <v>52</v>
      </c>
      <c r="C1455" s="1" t="s">
        <v>1079</v>
      </c>
      <c r="D1455" s="1" t="s">
        <v>1162</v>
      </c>
      <c r="E1455" s="1" t="s">
        <v>71</v>
      </c>
      <c r="F1455" s="1">
        <v>999918016</v>
      </c>
      <c r="G1455" s="1">
        <f>(J1455+T1455)-H1455</f>
        <v>68</v>
      </c>
      <c r="H1455" s="1"/>
      <c r="I1455" s="27"/>
      <c r="J1455" s="1">
        <f>SUM(K1455,L1455,N1455,O1455,P1455,Q1455,R1455)</f>
        <v>68</v>
      </c>
      <c r="K1455" s="1">
        <f>SUM(AP1455,BT1455,BX1455)</f>
        <v>0</v>
      </c>
      <c r="L1455" s="1">
        <f>SUM(AD1455,AF1455,AH1455,AL1455,AJ1455,AN1455,AR1455,AT1455,AV1455,AX1455,BB1455,BD1455,BF1455,BH1455,BJ1455,BL1455,AZ1455)</f>
        <v>68</v>
      </c>
      <c r="M1455" s="1">
        <f>COUNT(#REF!,AD1455,AF1455,AH1455,AJ1455,AL1455,AN1455,AR1455,AT1455,AV1455,AX1455,AZ1455,BB1455,BD1455,BF1455,BH1455,BJ1455,BL1455)</f>
        <v>1</v>
      </c>
      <c r="N1455" s="1">
        <f>BN1455+BP1455</f>
        <v>0</v>
      </c>
      <c r="O1455" s="1">
        <v>0</v>
      </c>
      <c r="P1455" s="1">
        <f>BR1455</f>
        <v>0</v>
      </c>
      <c r="Q1455" s="1">
        <f>BV1455</f>
        <v>0</v>
      </c>
      <c r="R1455" s="1">
        <v>0</v>
      </c>
      <c r="S1455" s="64"/>
      <c r="T1455" s="1">
        <f>SUM(U1455,V1455,X1455,Y1455,Z1455,AA1455,AB1455)</f>
        <v>0</v>
      </c>
      <c r="U1455" s="1">
        <f>CA1455</f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0</v>
      </c>
      <c r="AA1455" s="1">
        <f>CC1455</f>
        <v>0</v>
      </c>
      <c r="AB1455" s="1">
        <f>CB1455</f>
        <v>0</v>
      </c>
      <c r="AC1455" s="64"/>
      <c r="AD1455" s="1"/>
      <c r="AE1455" s="26"/>
      <c r="AF1455" s="1"/>
      <c r="AG1455" s="26"/>
      <c r="AH1455" s="1"/>
      <c r="AI1455" s="26"/>
      <c r="AJ1455" s="1"/>
      <c r="AK1455" s="26"/>
      <c r="AL1455" s="1"/>
      <c r="AM1455" s="26"/>
      <c r="AN1455" s="1"/>
      <c r="AO1455" s="26"/>
      <c r="AP1455" s="1"/>
      <c r="AQ1455" s="26"/>
      <c r="AR1455" s="1"/>
      <c r="AS1455" s="26"/>
      <c r="AT1455" s="1"/>
      <c r="AU1455" s="26"/>
      <c r="AV1455" s="1"/>
      <c r="AW1455" s="26"/>
      <c r="AX1455" s="1"/>
      <c r="AY1455" s="26"/>
      <c r="AZ1455" s="1"/>
      <c r="BA1455" s="26"/>
      <c r="BB1455" s="1"/>
      <c r="BC1455" s="26"/>
      <c r="BD1455" s="1"/>
      <c r="BE1455" s="26"/>
      <c r="BF1455" s="1"/>
      <c r="BG1455" s="26"/>
      <c r="BH1455" s="1"/>
      <c r="BI1455" s="26"/>
      <c r="BJ1455" s="1">
        <v>68</v>
      </c>
      <c r="BK1455" s="26">
        <v>3</v>
      </c>
      <c r="BL1455" s="1"/>
      <c r="BM1455" s="26"/>
      <c r="BN1455" s="1"/>
      <c r="BO1455" s="26"/>
      <c r="BP1455" s="1"/>
      <c r="BQ1455" s="26"/>
      <c r="BR1455" s="1"/>
      <c r="BS1455" s="26"/>
      <c r="BT1455" s="1"/>
      <c r="BU1455" s="26"/>
      <c r="BV1455" s="30"/>
      <c r="BW1455" s="26"/>
      <c r="BX1455" s="30"/>
      <c r="BY1455" s="26"/>
      <c r="BZ1455" s="60"/>
      <c r="CA1455" s="30"/>
      <c r="CB1455" s="30"/>
      <c r="CC1455" s="30"/>
    </row>
    <row r="1456" spans="1:81" s="56" customFormat="1" x14ac:dyDescent="0.35">
      <c r="A1456" s="31" t="s">
        <v>56</v>
      </c>
      <c r="B1456" s="31" t="s">
        <v>52</v>
      </c>
      <c r="C1456" s="31" t="s">
        <v>469</v>
      </c>
      <c r="D1456" s="31" t="s">
        <v>595</v>
      </c>
      <c r="E1456" s="31" t="s">
        <v>71</v>
      </c>
      <c r="F1456" s="1">
        <v>999921726</v>
      </c>
      <c r="G1456" s="1">
        <f>(J1456+T1456)-H1456</f>
        <v>68</v>
      </c>
      <c r="H1456" s="1"/>
      <c r="I1456" s="27"/>
      <c r="J1456" s="1">
        <f>SUM(K1456,L1456,N1456,O1456,P1456,Q1456,R1456)</f>
        <v>68</v>
      </c>
      <c r="K1456" s="1">
        <f>SUM(AP1456,BT1456,BX1456)</f>
        <v>0</v>
      </c>
      <c r="L1456" s="1">
        <f>SUM(AD1456,AF1456,AH1456,AL1456,AJ1456,AN1456,AR1456,AT1456,AV1456,AX1456,BB1456,BD1456,BF1456,BH1456,BJ1456,BL1456,AZ1456)</f>
        <v>68</v>
      </c>
      <c r="M1456" s="1">
        <f>COUNT(#REF!,AD1456,AF1456,AH1456,AJ1456,AL1456,AN1456,AR1456,AT1456,AV1456,AX1456,AZ1456,BB1456,BD1456,BF1456,BH1456,BJ1456,BL1456)</f>
        <v>1</v>
      </c>
      <c r="N1456" s="1">
        <f>BN1456+BP1456</f>
        <v>0</v>
      </c>
      <c r="O1456" s="1">
        <v>0</v>
      </c>
      <c r="P1456" s="1">
        <f>BR1456</f>
        <v>0</v>
      </c>
      <c r="Q1456" s="1">
        <f>BV1456</f>
        <v>0</v>
      </c>
      <c r="R1456" s="1">
        <v>0</v>
      </c>
      <c r="S1456" s="64"/>
      <c r="T1456" s="1">
        <f>SUM(U1456,V1456,X1456,Y1456,Z1456,AA1456,AB1456)</f>
        <v>0</v>
      </c>
      <c r="U1456" s="1">
        <f>CA1456</f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0</v>
      </c>
      <c r="AA1456" s="1">
        <f>CC1456</f>
        <v>0</v>
      </c>
      <c r="AB1456" s="1">
        <f>CB1456</f>
        <v>0</v>
      </c>
      <c r="AC1456" s="64"/>
      <c r="AD1456" s="1"/>
      <c r="AE1456" s="26"/>
      <c r="AF1456" s="1"/>
      <c r="AG1456" s="26"/>
      <c r="AH1456" s="1"/>
      <c r="AI1456" s="26"/>
      <c r="AJ1456" s="1"/>
      <c r="AK1456" s="26"/>
      <c r="AL1456" s="1"/>
      <c r="AM1456" s="26"/>
      <c r="AN1456" s="1"/>
      <c r="AO1456" s="26"/>
      <c r="AP1456" s="1"/>
      <c r="AQ1456" s="26"/>
      <c r="AR1456" s="1">
        <v>68</v>
      </c>
      <c r="AS1456" s="26">
        <v>3</v>
      </c>
      <c r="AT1456" s="1"/>
      <c r="AU1456" s="26"/>
      <c r="AV1456" s="1"/>
      <c r="AW1456" s="26"/>
      <c r="AX1456" s="1"/>
      <c r="AY1456" s="26"/>
      <c r="AZ1456" s="1"/>
      <c r="BA1456" s="26"/>
      <c r="BB1456" s="1"/>
      <c r="BC1456" s="26"/>
      <c r="BD1456" s="1"/>
      <c r="BE1456" s="26"/>
      <c r="BF1456" s="1"/>
      <c r="BG1456" s="26"/>
      <c r="BH1456" s="1"/>
      <c r="BI1456" s="26"/>
      <c r="BJ1456" s="1"/>
      <c r="BK1456" s="26"/>
      <c r="BL1456" s="1"/>
      <c r="BM1456" s="26"/>
      <c r="BN1456" s="1"/>
      <c r="BO1456" s="26"/>
      <c r="BP1456" s="1"/>
      <c r="BQ1456" s="26"/>
      <c r="BR1456" s="1"/>
      <c r="BS1456" s="26"/>
      <c r="BT1456" s="1"/>
      <c r="BU1456" s="26"/>
      <c r="BV1456" s="30"/>
      <c r="BW1456" s="26"/>
      <c r="BX1456" s="30"/>
      <c r="BY1456" s="26"/>
      <c r="BZ1456" s="60"/>
      <c r="CA1456" s="30"/>
      <c r="CB1456" s="30"/>
      <c r="CC1456" s="30"/>
    </row>
    <row r="1457" spans="1:81" s="56" customFormat="1" x14ac:dyDescent="0.35">
      <c r="A1457" s="1" t="s">
        <v>56</v>
      </c>
      <c r="B1457" s="1" t="s">
        <v>52</v>
      </c>
      <c r="C1457" s="1" t="s">
        <v>112</v>
      </c>
      <c r="D1457" s="1" t="s">
        <v>113</v>
      </c>
      <c r="E1457" s="1" t="s">
        <v>71</v>
      </c>
      <c r="F1457" s="1">
        <v>999925439</v>
      </c>
      <c r="G1457" s="1">
        <f>(J1457+T1457)-H1457</f>
        <v>68</v>
      </c>
      <c r="H1457" s="1"/>
      <c r="I1457" s="27"/>
      <c r="J1457" s="1">
        <f>SUM(K1457,L1457,N1457,O1457,P1457,Q1457,R1457)</f>
        <v>68</v>
      </c>
      <c r="K1457" s="1">
        <f>SUM(AP1457,BT1457,BX1457)</f>
        <v>0</v>
      </c>
      <c r="L1457" s="1">
        <f>SUM(AD1457,AF1457,AH1457,AL1457,AJ1457,AN1457,AR1457,AT1457,AV1457,AX1457,BB1457,BD1457,BF1457,BH1457,BJ1457,BL1457,AZ1457)</f>
        <v>68</v>
      </c>
      <c r="M1457" s="1">
        <f>COUNT(#REF!,AD1457,AF1457,AH1457,AJ1457,AL1457,AN1457,AR1457,AT1457,AV1457,AX1457,AZ1457,BB1457,BD1457,BF1457,BH1457,BJ1457,BL1457)</f>
        <v>1</v>
      </c>
      <c r="N1457" s="1">
        <f>BN1457+BP1457</f>
        <v>0</v>
      </c>
      <c r="O1457" s="1">
        <v>0</v>
      </c>
      <c r="P1457" s="1">
        <f>BR1457</f>
        <v>0</v>
      </c>
      <c r="Q1457" s="1">
        <f>BV1457</f>
        <v>0</v>
      </c>
      <c r="R1457" s="1">
        <v>0</v>
      </c>
      <c r="S1457" s="64"/>
      <c r="T1457" s="1">
        <f>SUM(U1457,V1457,X1457,Y1457,Z1457,AA1457,AB1457)</f>
        <v>0</v>
      </c>
      <c r="U1457" s="1">
        <f>CA1457</f>
        <v>0</v>
      </c>
      <c r="V1457" s="1">
        <v>0</v>
      </c>
      <c r="W1457" s="1">
        <v>0</v>
      </c>
      <c r="X1457" s="1">
        <v>0</v>
      </c>
      <c r="Y1457" s="1">
        <v>0</v>
      </c>
      <c r="Z1457" s="1">
        <v>0</v>
      </c>
      <c r="AA1457" s="1">
        <f>CC1457</f>
        <v>0</v>
      </c>
      <c r="AB1457" s="1">
        <f>CB1457</f>
        <v>0</v>
      </c>
      <c r="AC1457" s="64"/>
      <c r="AD1457" s="1"/>
      <c r="AE1457" s="26"/>
      <c r="AF1457" s="1"/>
      <c r="AG1457" s="26"/>
      <c r="AH1457" s="1"/>
      <c r="AI1457" s="26"/>
      <c r="AJ1457" s="1"/>
      <c r="AK1457" s="26"/>
      <c r="AL1457" s="1"/>
      <c r="AM1457" s="26"/>
      <c r="AN1457" s="1"/>
      <c r="AO1457" s="26"/>
      <c r="AP1457" s="1"/>
      <c r="AQ1457" s="26"/>
      <c r="AR1457" s="1"/>
      <c r="AS1457" s="26"/>
      <c r="AT1457" s="1"/>
      <c r="AU1457" s="26"/>
      <c r="AV1457" s="1"/>
      <c r="AW1457" s="26"/>
      <c r="AX1457" s="1"/>
      <c r="AY1457" s="26"/>
      <c r="AZ1457" s="1"/>
      <c r="BA1457" s="26"/>
      <c r="BB1457" s="1"/>
      <c r="BC1457" s="26"/>
      <c r="BD1457" s="1"/>
      <c r="BE1457" s="26"/>
      <c r="BF1457" s="1"/>
      <c r="BG1457" s="26"/>
      <c r="BH1457" s="1"/>
      <c r="BI1457" s="26"/>
      <c r="BJ1457" s="1">
        <v>68</v>
      </c>
      <c r="BK1457" s="26">
        <v>3</v>
      </c>
      <c r="BL1457" s="1"/>
      <c r="BM1457" s="26"/>
      <c r="BN1457" s="1"/>
      <c r="BO1457" s="26"/>
      <c r="BP1457" s="1"/>
      <c r="BQ1457" s="26"/>
      <c r="BR1457" s="1"/>
      <c r="BS1457" s="26"/>
      <c r="BT1457" s="1"/>
      <c r="BU1457" s="26"/>
      <c r="BV1457" s="30"/>
      <c r="BW1457" s="26"/>
      <c r="BX1457" s="30"/>
      <c r="BY1457" s="26"/>
      <c r="BZ1457" s="60"/>
      <c r="CA1457" s="30"/>
      <c r="CB1457" s="30"/>
      <c r="CC1457" s="30"/>
    </row>
    <row r="1458" spans="1:81" s="56" customFormat="1" x14ac:dyDescent="0.35">
      <c r="A1458" s="1" t="s">
        <v>56</v>
      </c>
      <c r="B1458" s="1" t="s">
        <v>52</v>
      </c>
      <c r="C1458" s="1" t="s">
        <v>2479</v>
      </c>
      <c r="D1458" s="1" t="s">
        <v>535</v>
      </c>
      <c r="E1458" s="1" t="s">
        <v>71</v>
      </c>
      <c r="F1458" s="1">
        <v>999925351</v>
      </c>
      <c r="G1458" s="1">
        <f>(J1458+T1458)-H1458</f>
        <v>64</v>
      </c>
      <c r="H1458" s="1"/>
      <c r="I1458" s="27"/>
      <c r="J1458" s="1">
        <f>SUM(K1458,L1458,N1458,O1458,P1458,Q1458,R1458)</f>
        <v>0</v>
      </c>
      <c r="K1458" s="1">
        <f>SUM(AP1458,BT1458,BX1458)</f>
        <v>0</v>
      </c>
      <c r="L1458" s="1">
        <f>SUM(AD1458,AF1458,AH1458,AL1458,AJ1458,AN1458,AR1458,AT1458,AV1458,AX1458,BB1458,BD1458,BF1458,BH1458,BJ1458,BL1458,AZ1458)</f>
        <v>0</v>
      </c>
      <c r="M1458" s="1">
        <f>COUNT(#REF!,AD1458,AF1458,AH1458,AJ1458,AL1458,AN1458,AR1458,AT1458,AV1458,AX1458,AZ1458,BB1458,BD1458,BF1458,BH1458,BJ1458,BL1458)</f>
        <v>0</v>
      </c>
      <c r="N1458" s="1">
        <f>BN1458+BP1458</f>
        <v>0</v>
      </c>
      <c r="O1458" s="1">
        <v>0</v>
      </c>
      <c r="P1458" s="1">
        <f>BR1458</f>
        <v>0</v>
      </c>
      <c r="Q1458" s="1">
        <f>BV1458</f>
        <v>0</v>
      </c>
      <c r="R1458" s="1">
        <v>0</v>
      </c>
      <c r="S1458" s="64"/>
      <c r="T1458" s="1">
        <f>SUM(U1458,V1458,X1458,Y1458,Z1458,AA1458,AB1458)</f>
        <v>64</v>
      </c>
      <c r="U1458" s="1">
        <f>CA1458</f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0</v>
      </c>
      <c r="AA1458" s="1">
        <f>CC1458</f>
        <v>64</v>
      </c>
      <c r="AB1458" s="1">
        <f>CB1458</f>
        <v>0</v>
      </c>
      <c r="AC1458" s="64"/>
      <c r="AD1458" s="1"/>
      <c r="AE1458" s="26"/>
      <c r="AF1458" s="1"/>
      <c r="AG1458" s="26"/>
      <c r="AH1458" s="1"/>
      <c r="AI1458" s="26"/>
      <c r="AJ1458" s="1"/>
      <c r="AK1458" s="26"/>
      <c r="AL1458" s="1"/>
      <c r="AM1458" s="26"/>
      <c r="AN1458" s="1"/>
      <c r="AO1458" s="26"/>
      <c r="AP1458" s="1"/>
      <c r="AQ1458" s="26"/>
      <c r="AR1458" s="1"/>
      <c r="AS1458" s="26"/>
      <c r="AT1458" s="1"/>
      <c r="AU1458" s="26"/>
      <c r="AV1458" s="1"/>
      <c r="AW1458" s="26"/>
      <c r="AX1458" s="1"/>
      <c r="AY1458" s="26"/>
      <c r="AZ1458" s="1"/>
      <c r="BA1458" s="26"/>
      <c r="BB1458" s="1"/>
      <c r="BC1458" s="26"/>
      <c r="BD1458" s="1"/>
      <c r="BE1458" s="26"/>
      <c r="BF1458" s="1"/>
      <c r="BG1458" s="26"/>
      <c r="BH1458" s="1"/>
      <c r="BI1458" s="26"/>
      <c r="BJ1458" s="1"/>
      <c r="BK1458" s="26"/>
      <c r="BL1458" s="1"/>
      <c r="BM1458" s="26"/>
      <c r="BN1458" s="1"/>
      <c r="BO1458" s="26"/>
      <c r="BP1458" s="1"/>
      <c r="BQ1458" s="26"/>
      <c r="BR1458" s="1"/>
      <c r="BS1458" s="26"/>
      <c r="BT1458" s="1"/>
      <c r="BU1458" s="26"/>
      <c r="BV1458" s="30"/>
      <c r="BW1458" s="26"/>
      <c r="BX1458" s="30"/>
      <c r="BY1458" s="26"/>
      <c r="BZ1458" s="60"/>
      <c r="CA1458" s="30"/>
      <c r="CB1458" s="30"/>
      <c r="CC1458" s="30">
        <v>64</v>
      </c>
    </row>
    <row r="1459" spans="1:81" s="56" customFormat="1" x14ac:dyDescent="0.35">
      <c r="A1459" s="1" t="s">
        <v>56</v>
      </c>
      <c r="B1459" s="1" t="s">
        <v>52</v>
      </c>
      <c r="C1459" s="1" t="s">
        <v>964</v>
      </c>
      <c r="D1459" s="1" t="s">
        <v>1934</v>
      </c>
      <c r="E1459" s="1" t="s">
        <v>71</v>
      </c>
      <c r="F1459" s="1">
        <v>999924399</v>
      </c>
      <c r="G1459" s="1">
        <f>(J1459+T1459)-H1459</f>
        <v>63</v>
      </c>
      <c r="H1459" s="1"/>
      <c r="I1459" s="27"/>
      <c r="J1459" s="1">
        <f>SUM(K1459,L1459,N1459,O1459,P1459,Q1459,R1459)</f>
        <v>63</v>
      </c>
      <c r="K1459" s="1">
        <f>SUM(AP1459,BT1459,BX1459)</f>
        <v>0</v>
      </c>
      <c r="L1459" s="1">
        <f>SUM(AD1459,AF1459,AH1459,AL1459,AJ1459,AN1459,AR1459,AT1459,AV1459,AX1459,BB1459,BD1459,BF1459,BH1459,BJ1459,BL1459,AZ1459)</f>
        <v>63</v>
      </c>
      <c r="M1459" s="1">
        <f>COUNT(#REF!,AD1459,AF1459,AH1459,AJ1459,AL1459,AN1459,AR1459,AT1459,AV1459,AX1459,AZ1459,BB1459,BD1459,BF1459,BH1459,BJ1459,BL1459)</f>
        <v>1</v>
      </c>
      <c r="N1459" s="1">
        <f>BN1459+BP1459</f>
        <v>0</v>
      </c>
      <c r="O1459" s="1">
        <v>0</v>
      </c>
      <c r="P1459" s="1">
        <f>BR1459</f>
        <v>0</v>
      </c>
      <c r="Q1459" s="1">
        <f>BV1459</f>
        <v>0</v>
      </c>
      <c r="R1459" s="1">
        <v>0</v>
      </c>
      <c r="S1459" s="64"/>
      <c r="T1459" s="1">
        <f>SUM(U1459,V1459,X1459,Y1459,Z1459,AA1459,AB1459)</f>
        <v>0</v>
      </c>
      <c r="U1459" s="1">
        <f>CA1459</f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0</v>
      </c>
      <c r="AA1459" s="1">
        <f>CC1459</f>
        <v>0</v>
      </c>
      <c r="AB1459" s="1">
        <f>CB1459</f>
        <v>0</v>
      </c>
      <c r="AC1459" s="64"/>
      <c r="AD1459" s="1"/>
      <c r="AE1459" s="26"/>
      <c r="AF1459" s="1"/>
      <c r="AG1459" s="26"/>
      <c r="AH1459" s="1"/>
      <c r="AI1459" s="26"/>
      <c r="AJ1459" s="1"/>
      <c r="AK1459" s="26"/>
      <c r="AL1459" s="1"/>
      <c r="AM1459" s="26"/>
      <c r="AN1459" s="1"/>
      <c r="AO1459" s="26"/>
      <c r="AP1459" s="1"/>
      <c r="AQ1459" s="26"/>
      <c r="AR1459" s="1"/>
      <c r="AS1459" s="26"/>
      <c r="AT1459" s="1"/>
      <c r="AU1459" s="26"/>
      <c r="AV1459" s="1">
        <v>63</v>
      </c>
      <c r="AW1459" s="26">
        <v>5</v>
      </c>
      <c r="AX1459" s="1"/>
      <c r="AY1459" s="26"/>
      <c r="AZ1459" s="1"/>
      <c r="BA1459" s="26"/>
      <c r="BB1459" s="1"/>
      <c r="BC1459" s="26"/>
      <c r="BD1459" s="1"/>
      <c r="BE1459" s="26"/>
      <c r="BF1459" s="1"/>
      <c r="BG1459" s="26"/>
      <c r="BH1459" s="1"/>
      <c r="BI1459" s="26"/>
      <c r="BJ1459" s="1"/>
      <c r="BK1459" s="26"/>
      <c r="BL1459" s="1"/>
      <c r="BM1459" s="26"/>
      <c r="BN1459" s="1"/>
      <c r="BO1459" s="26"/>
      <c r="BP1459" s="1"/>
      <c r="BQ1459" s="26"/>
      <c r="BR1459" s="1"/>
      <c r="BS1459" s="26"/>
      <c r="BT1459" s="1"/>
      <c r="BU1459" s="26"/>
      <c r="BV1459" s="30"/>
      <c r="BW1459" s="26"/>
      <c r="BX1459" s="30"/>
      <c r="BY1459" s="26"/>
      <c r="BZ1459" s="60"/>
      <c r="CA1459" s="30"/>
      <c r="CB1459" s="30"/>
      <c r="CC1459" s="30"/>
    </row>
    <row r="1460" spans="1:81" s="56" customFormat="1" x14ac:dyDescent="0.35">
      <c r="A1460" s="30" t="s">
        <v>56</v>
      </c>
      <c r="B1460" s="30" t="s">
        <v>52</v>
      </c>
      <c r="C1460" s="30" t="s">
        <v>668</v>
      </c>
      <c r="D1460" s="30" t="s">
        <v>669</v>
      </c>
      <c r="E1460" s="30" t="s">
        <v>71</v>
      </c>
      <c r="F1460" s="30">
        <v>999901479</v>
      </c>
      <c r="G1460" s="1">
        <f>(J1460+T1460)-H1460</f>
        <v>63</v>
      </c>
      <c r="H1460" s="1"/>
      <c r="I1460" s="27"/>
      <c r="J1460" s="1">
        <f>SUM(K1460,L1460,N1460,O1460,P1460,Q1460,R1460)</f>
        <v>63</v>
      </c>
      <c r="K1460" s="1">
        <f>SUM(AP1460,BT1460,BX1460)</f>
        <v>0</v>
      </c>
      <c r="L1460" s="1">
        <f>SUM(AD1460,AF1460,AH1460,AL1460,AJ1460,AN1460,AR1460,AT1460,AV1460,AX1460,BB1460,BD1460,BF1460,BH1460,BJ1460,BL1460,AZ1460)</f>
        <v>63</v>
      </c>
      <c r="M1460" s="1">
        <f>COUNT(#REF!,AD1460,AF1460,AH1460,AJ1460,AL1460,AN1460,AR1460,AT1460,AV1460,AX1460,AZ1460,BB1460,BD1460,BF1460,BH1460,BJ1460,BL1460)</f>
        <v>1</v>
      </c>
      <c r="N1460" s="1">
        <f>BN1460+BP1460</f>
        <v>0</v>
      </c>
      <c r="O1460" s="1">
        <v>0</v>
      </c>
      <c r="P1460" s="1">
        <f>BR1460</f>
        <v>0</v>
      </c>
      <c r="Q1460" s="1">
        <f>BV1460</f>
        <v>0</v>
      </c>
      <c r="R1460" s="1">
        <v>0</v>
      </c>
      <c r="S1460" s="64"/>
      <c r="T1460" s="1">
        <f>SUM(U1460,V1460,X1460,Y1460,Z1460,AA1460,AB1460)</f>
        <v>0</v>
      </c>
      <c r="U1460" s="1">
        <f>CA1460</f>
        <v>0</v>
      </c>
      <c r="V1460" s="1">
        <v>0</v>
      </c>
      <c r="W1460" s="1">
        <v>0</v>
      </c>
      <c r="X1460" s="1">
        <v>0</v>
      </c>
      <c r="Y1460" s="1">
        <v>0</v>
      </c>
      <c r="Z1460" s="1">
        <v>0</v>
      </c>
      <c r="AA1460" s="1">
        <f>CC1460</f>
        <v>0</v>
      </c>
      <c r="AB1460" s="1">
        <f>CB1460</f>
        <v>0</v>
      </c>
      <c r="AC1460" s="64"/>
      <c r="AD1460" s="1"/>
      <c r="AE1460" s="26"/>
      <c r="AF1460" s="1"/>
      <c r="AG1460" s="26"/>
      <c r="AH1460" s="1"/>
      <c r="AI1460" s="26"/>
      <c r="AJ1460" s="1"/>
      <c r="AK1460" s="26"/>
      <c r="AL1460" s="1"/>
      <c r="AM1460" s="26"/>
      <c r="AN1460" s="1"/>
      <c r="AO1460" s="26"/>
      <c r="AP1460" s="1"/>
      <c r="AQ1460" s="26"/>
      <c r="AR1460" s="1"/>
      <c r="AS1460" s="26"/>
      <c r="AT1460" s="1"/>
      <c r="AU1460" s="26"/>
      <c r="AV1460" s="1"/>
      <c r="AW1460" s="26"/>
      <c r="AX1460" s="1"/>
      <c r="AY1460" s="26"/>
      <c r="AZ1460" s="1"/>
      <c r="BA1460" s="26"/>
      <c r="BB1460" s="1"/>
      <c r="BC1460" s="26"/>
      <c r="BD1460" s="1">
        <v>63</v>
      </c>
      <c r="BE1460" s="26">
        <v>5</v>
      </c>
      <c r="BF1460" s="1"/>
      <c r="BG1460" s="26"/>
      <c r="BH1460" s="1"/>
      <c r="BI1460" s="26"/>
      <c r="BJ1460" s="1"/>
      <c r="BK1460" s="26"/>
      <c r="BL1460" s="1"/>
      <c r="BM1460" s="26"/>
      <c r="BN1460" s="1"/>
      <c r="BO1460" s="26"/>
      <c r="BP1460" s="1"/>
      <c r="BQ1460" s="26"/>
      <c r="BR1460" s="1"/>
      <c r="BS1460" s="26"/>
      <c r="BT1460" s="1"/>
      <c r="BU1460" s="26"/>
      <c r="BV1460" s="30"/>
      <c r="BW1460" s="26"/>
      <c r="BX1460" s="30"/>
      <c r="BY1460" s="26"/>
      <c r="BZ1460" s="60"/>
      <c r="CA1460" s="30"/>
      <c r="CB1460" s="30"/>
      <c r="CC1460" s="30"/>
    </row>
    <row r="1461" spans="1:81" s="56" customFormat="1" x14ac:dyDescent="0.35">
      <c r="A1461" s="32" t="s">
        <v>56</v>
      </c>
      <c r="B1461" s="32" t="s">
        <v>52</v>
      </c>
      <c r="C1461" s="32" t="s">
        <v>844</v>
      </c>
      <c r="D1461" s="32" t="s">
        <v>1002</v>
      </c>
      <c r="E1461" s="32" t="s">
        <v>71</v>
      </c>
      <c r="F1461" s="1">
        <v>999916377</v>
      </c>
      <c r="G1461" s="1">
        <f>(J1461+T1461)-H1461</f>
        <v>60</v>
      </c>
      <c r="H1461" s="1"/>
      <c r="I1461" s="27"/>
      <c r="J1461" s="1">
        <f>SUM(K1461,L1461,N1461,O1461,P1461,Q1461,R1461)</f>
        <v>60</v>
      </c>
      <c r="K1461" s="1">
        <f>SUM(AP1461,BT1461,BX1461)</f>
        <v>0</v>
      </c>
      <c r="L1461" s="1">
        <f>SUM(AD1461,AF1461,AH1461,AL1461,AJ1461,AN1461,AR1461,AT1461,AV1461,AX1461,BB1461,BD1461,BF1461,BH1461,BJ1461,BL1461,AZ1461)</f>
        <v>60</v>
      </c>
      <c r="M1461" s="1">
        <f>COUNT(#REF!,AD1461,AF1461,AH1461,AJ1461,AL1461,AN1461,AR1461,AT1461,AV1461,AX1461,AZ1461,BB1461,BD1461,BF1461,BH1461,BJ1461,BL1461)</f>
        <v>1</v>
      </c>
      <c r="N1461" s="1">
        <f>BN1461+BP1461</f>
        <v>0</v>
      </c>
      <c r="O1461" s="1">
        <v>0</v>
      </c>
      <c r="P1461" s="1">
        <f>BR1461</f>
        <v>0</v>
      </c>
      <c r="Q1461" s="1">
        <f>BV1461</f>
        <v>0</v>
      </c>
      <c r="R1461" s="1">
        <v>0</v>
      </c>
      <c r="S1461" s="64"/>
      <c r="T1461" s="1">
        <f>SUM(U1461,V1461,X1461,Y1461,Z1461,AA1461,AB1461)</f>
        <v>0</v>
      </c>
      <c r="U1461" s="1">
        <f>CA1461</f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f>CC1461</f>
        <v>0</v>
      </c>
      <c r="AB1461" s="1">
        <f>CB1461</f>
        <v>0</v>
      </c>
      <c r="AC1461" s="64"/>
      <c r="AD1461" s="1"/>
      <c r="AE1461" s="26"/>
      <c r="AF1461" s="1"/>
      <c r="AG1461" s="26"/>
      <c r="AH1461" s="1"/>
      <c r="AI1461" s="26"/>
      <c r="AJ1461" s="1"/>
      <c r="AK1461" s="26"/>
      <c r="AL1461" s="1"/>
      <c r="AM1461" s="26"/>
      <c r="AN1461" s="1"/>
      <c r="AO1461" s="26"/>
      <c r="AP1461" s="1"/>
      <c r="AQ1461" s="26"/>
      <c r="AR1461" s="1"/>
      <c r="AS1461" s="26"/>
      <c r="AT1461" s="1"/>
      <c r="AU1461" s="26"/>
      <c r="AV1461" s="1"/>
      <c r="AW1461" s="26"/>
      <c r="AX1461" s="1"/>
      <c r="AY1461" s="26"/>
      <c r="AZ1461" s="1"/>
      <c r="BA1461" s="26"/>
      <c r="BB1461" s="1"/>
      <c r="BC1461" s="26"/>
      <c r="BD1461" s="1"/>
      <c r="BE1461" s="26"/>
      <c r="BF1461" s="1">
        <v>60</v>
      </c>
      <c r="BG1461" s="26">
        <v>1</v>
      </c>
      <c r="BH1461" s="1"/>
      <c r="BI1461" s="26"/>
      <c r="BJ1461" s="1"/>
      <c r="BK1461" s="26"/>
      <c r="BL1461" s="1"/>
      <c r="BM1461" s="26"/>
      <c r="BN1461" s="1"/>
      <c r="BO1461" s="26"/>
      <c r="BP1461" s="1"/>
      <c r="BQ1461" s="26"/>
      <c r="BR1461" s="1"/>
      <c r="BS1461" s="26"/>
      <c r="BT1461" s="1"/>
      <c r="BU1461" s="26"/>
      <c r="BV1461" s="30"/>
      <c r="BW1461" s="26"/>
      <c r="BX1461" s="30"/>
      <c r="BY1461" s="26"/>
      <c r="BZ1461" s="60"/>
      <c r="CA1461" s="30"/>
      <c r="CB1461" s="30"/>
      <c r="CC1461" s="30"/>
    </row>
    <row r="1462" spans="1:81" s="56" customFormat="1" x14ac:dyDescent="0.35">
      <c r="A1462" s="31" t="s">
        <v>56</v>
      </c>
      <c r="B1462" s="1" t="s">
        <v>52</v>
      </c>
      <c r="C1462" s="1" t="s">
        <v>2478</v>
      </c>
      <c r="D1462" s="1" t="s">
        <v>205</v>
      </c>
      <c r="E1462" s="1" t="s">
        <v>71</v>
      </c>
      <c r="F1462" s="1">
        <v>999925348</v>
      </c>
      <c r="G1462" s="1">
        <f>(J1462+T1462)-H1462</f>
        <v>58.8</v>
      </c>
      <c r="H1462" s="1">
        <f>(K1462+L1462+N1462+O1462+P1462+Q1462+R1462)*0.5</f>
        <v>22.799999999999997</v>
      </c>
      <c r="I1462" s="27"/>
      <c r="J1462" s="1">
        <f>SUM(K1462,L1462,N1462,O1462,P1462,Q1462,R1462)</f>
        <v>45.599999999999994</v>
      </c>
      <c r="K1462" s="1">
        <f>SUM(AP1462,BT1462,BX1462)</f>
        <v>0</v>
      </c>
      <c r="L1462" s="1">
        <f>SUM(AD1462,AF1462,AH1462,AL1462,AJ1462,AN1462,AR1462,AT1462,AV1462,AX1462,BB1462,BD1462,BF1462,BH1462,BJ1462,BL1462,AZ1462)</f>
        <v>11.4</v>
      </c>
      <c r="M1462" s="1">
        <f>COUNT(#REF!,AD1462,AF1462,AH1462,AJ1462,AL1462,AN1462,AR1462,AT1462,AV1462,AX1462,AZ1462,BB1462,BD1462,BF1462,BH1462,BJ1462,BL1462)</f>
        <v>1</v>
      </c>
      <c r="N1462" s="1">
        <f>BN1462+BP1462</f>
        <v>18.899999999999999</v>
      </c>
      <c r="O1462" s="1">
        <v>0</v>
      </c>
      <c r="P1462" s="1">
        <f>BR1462</f>
        <v>15.3</v>
      </c>
      <c r="Q1462" s="1">
        <f>BV1462</f>
        <v>0</v>
      </c>
      <c r="R1462" s="1">
        <v>0</v>
      </c>
      <c r="S1462" s="64"/>
      <c r="T1462" s="1">
        <f>SUM(U1462,V1462,X1462,Y1462,Z1462,AA1462,AB1462)</f>
        <v>36</v>
      </c>
      <c r="U1462" s="1">
        <f>CA1462</f>
        <v>0</v>
      </c>
      <c r="V1462" s="1">
        <v>0</v>
      </c>
      <c r="W1462" s="1">
        <v>0</v>
      </c>
      <c r="X1462" s="1">
        <v>0</v>
      </c>
      <c r="Y1462" s="1">
        <v>0</v>
      </c>
      <c r="Z1462" s="1">
        <v>0</v>
      </c>
      <c r="AA1462" s="1">
        <f>CC1462</f>
        <v>36</v>
      </c>
      <c r="AB1462" s="1">
        <f>CB1462</f>
        <v>0</v>
      </c>
      <c r="AC1462" s="64"/>
      <c r="AD1462" s="1"/>
      <c r="AE1462" s="26"/>
      <c r="AF1462" s="1"/>
      <c r="AG1462" s="26"/>
      <c r="AH1462" s="1"/>
      <c r="AI1462" s="26"/>
      <c r="AJ1462" s="1"/>
      <c r="AK1462" s="26"/>
      <c r="AL1462" s="1"/>
      <c r="AM1462" s="26"/>
      <c r="AN1462" s="1">
        <v>11.4</v>
      </c>
      <c r="AO1462" s="26" t="s">
        <v>94</v>
      </c>
      <c r="AP1462" s="1"/>
      <c r="AQ1462" s="26"/>
      <c r="AR1462" s="1"/>
      <c r="AS1462" s="26"/>
      <c r="AT1462" s="1"/>
      <c r="AU1462" s="26"/>
      <c r="AV1462" s="1"/>
      <c r="AW1462" s="26"/>
      <c r="AX1462" s="1"/>
      <c r="AY1462" s="26"/>
      <c r="AZ1462" s="1"/>
      <c r="BA1462" s="26"/>
      <c r="BB1462" s="1"/>
      <c r="BC1462" s="26"/>
      <c r="BD1462" s="1"/>
      <c r="BE1462" s="26"/>
      <c r="BF1462" s="1"/>
      <c r="BG1462" s="26"/>
      <c r="BH1462" s="1"/>
      <c r="BI1462" s="26"/>
      <c r="BJ1462" s="1"/>
      <c r="BK1462" s="26"/>
      <c r="BL1462" s="1"/>
      <c r="BM1462" s="26"/>
      <c r="BN1462" s="1">
        <v>18.899999999999999</v>
      </c>
      <c r="BO1462" s="26">
        <v>7</v>
      </c>
      <c r="BP1462" s="1"/>
      <c r="BQ1462" s="26"/>
      <c r="BR1462" s="1">
        <v>15.3</v>
      </c>
      <c r="BS1462" s="26" t="s">
        <v>94</v>
      </c>
      <c r="BT1462" s="1"/>
      <c r="BU1462" s="26"/>
      <c r="BV1462" s="30"/>
      <c r="BW1462" s="26"/>
      <c r="BX1462" s="30"/>
      <c r="BY1462" s="26"/>
      <c r="BZ1462" s="60"/>
      <c r="CA1462" s="30"/>
      <c r="CB1462" s="30"/>
      <c r="CC1462" s="30">
        <v>36</v>
      </c>
    </row>
    <row r="1463" spans="1:81" s="56" customFormat="1" x14ac:dyDescent="0.35">
      <c r="A1463" s="31" t="s">
        <v>56</v>
      </c>
      <c r="B1463" s="1" t="s">
        <v>52</v>
      </c>
      <c r="C1463" s="30" t="s">
        <v>601</v>
      </c>
      <c r="D1463" s="30" t="s">
        <v>1608</v>
      </c>
      <c r="E1463" s="1" t="s">
        <v>71</v>
      </c>
      <c r="F1463" s="30">
        <v>999921385</v>
      </c>
      <c r="G1463" s="1">
        <f>(J1463+T1463)-H1463</f>
        <v>58.38</v>
      </c>
      <c r="H1463" s="1">
        <f>(K1463+L1463+N1463+O1463+P1463+Q1463+R1463)*0.5</f>
        <v>22.380000000000003</v>
      </c>
      <c r="I1463" s="27"/>
      <c r="J1463" s="1">
        <f>SUM(K1463,L1463,N1463,O1463,P1463,Q1463,R1463)</f>
        <v>44.760000000000005</v>
      </c>
      <c r="K1463" s="1">
        <f>SUM(AP1463,BT1463,BX1463)</f>
        <v>0</v>
      </c>
      <c r="L1463" s="1">
        <f>SUM(AD1463,AF1463,AH1463,AL1463,AJ1463,AN1463,AR1463,AT1463,AV1463,AX1463,BB1463,BD1463,BF1463,BH1463,BJ1463,BL1463,AZ1463)</f>
        <v>8.16</v>
      </c>
      <c r="M1463" s="1">
        <f>COUNT(#REF!,AD1463,AF1463,AH1463,AJ1463,AL1463,AN1463,AR1463,AT1463,AV1463,AX1463,AZ1463,BB1463,BD1463,BF1463,BH1463,BJ1463,BL1463)</f>
        <v>1</v>
      </c>
      <c r="N1463" s="1">
        <f>BN1463+BP1463</f>
        <v>21.3</v>
      </c>
      <c r="O1463" s="1">
        <v>0</v>
      </c>
      <c r="P1463" s="1">
        <f>BR1463</f>
        <v>15.3</v>
      </c>
      <c r="Q1463" s="1">
        <f>BV1463</f>
        <v>0</v>
      </c>
      <c r="R1463" s="1">
        <v>0</v>
      </c>
      <c r="S1463" s="64"/>
      <c r="T1463" s="1">
        <f>SUM(U1463,V1463,X1463,Y1463,Z1463,AA1463,AB1463)</f>
        <v>36</v>
      </c>
      <c r="U1463" s="1">
        <f>CA1463</f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0</v>
      </c>
      <c r="AA1463" s="1">
        <f>CC1463</f>
        <v>36</v>
      </c>
      <c r="AB1463" s="1">
        <f>CB1463</f>
        <v>0</v>
      </c>
      <c r="AC1463" s="64"/>
      <c r="AD1463" s="1"/>
      <c r="AE1463" s="26"/>
      <c r="AF1463" s="1"/>
      <c r="AG1463" s="26"/>
      <c r="AH1463" s="1"/>
      <c r="AI1463" s="26"/>
      <c r="AJ1463" s="1"/>
      <c r="AK1463" s="26"/>
      <c r="AL1463" s="1"/>
      <c r="AM1463" s="26"/>
      <c r="AN1463" s="1">
        <v>8.16</v>
      </c>
      <c r="AO1463" s="26">
        <v>3</v>
      </c>
      <c r="AP1463" s="1"/>
      <c r="AQ1463" s="26"/>
      <c r="AR1463" s="1"/>
      <c r="AS1463" s="26"/>
      <c r="AT1463" s="1"/>
      <c r="AU1463" s="26"/>
      <c r="AV1463" s="1"/>
      <c r="AW1463" s="26"/>
      <c r="AX1463" s="1"/>
      <c r="AY1463" s="26"/>
      <c r="AZ1463" s="1"/>
      <c r="BA1463" s="26"/>
      <c r="BB1463" s="1"/>
      <c r="BC1463" s="26"/>
      <c r="BD1463" s="1"/>
      <c r="BE1463" s="26"/>
      <c r="BF1463" s="1"/>
      <c r="BG1463" s="26"/>
      <c r="BH1463" s="1"/>
      <c r="BI1463" s="26"/>
      <c r="BJ1463" s="1"/>
      <c r="BK1463" s="26"/>
      <c r="BL1463" s="1"/>
      <c r="BM1463" s="26"/>
      <c r="BN1463" s="1">
        <v>21.3</v>
      </c>
      <c r="BO1463" s="26">
        <v>5</v>
      </c>
      <c r="BP1463" s="1"/>
      <c r="BQ1463" s="26"/>
      <c r="BR1463" s="1">
        <v>15.3</v>
      </c>
      <c r="BS1463" s="26" t="s">
        <v>94</v>
      </c>
      <c r="BT1463" s="1"/>
      <c r="BU1463" s="26"/>
      <c r="BV1463" s="30"/>
      <c r="BW1463" s="26"/>
      <c r="BX1463" s="30"/>
      <c r="BY1463" s="26"/>
      <c r="BZ1463" s="60"/>
      <c r="CA1463" s="30"/>
      <c r="CB1463" s="30"/>
      <c r="CC1463" s="30">
        <v>36</v>
      </c>
    </row>
    <row r="1464" spans="1:81" s="56" customFormat="1" x14ac:dyDescent="0.35">
      <c r="A1464" s="1" t="s">
        <v>56</v>
      </c>
      <c r="B1464" s="1" t="s">
        <v>52</v>
      </c>
      <c r="C1464" s="1" t="s">
        <v>121</v>
      </c>
      <c r="D1464" s="1" t="s">
        <v>113</v>
      </c>
      <c r="E1464" s="1" t="s">
        <v>71</v>
      </c>
      <c r="F1464" s="1">
        <v>999926113</v>
      </c>
      <c r="G1464" s="1">
        <f>(J1464+T1464)-H1464</f>
        <v>58</v>
      </c>
      <c r="H1464" s="1"/>
      <c r="I1464" s="27"/>
      <c r="J1464" s="1">
        <f>SUM(K1464,L1464,N1464,O1464,P1464,Q1464,R1464)</f>
        <v>58</v>
      </c>
      <c r="K1464" s="1">
        <f>SUM(AP1464,BT1464,BX1464)</f>
        <v>0</v>
      </c>
      <c r="L1464" s="1">
        <f>SUM(AD1464,AF1464,AH1464,AL1464,AJ1464,AN1464,AR1464,AT1464,AV1464,AX1464,BB1464,BD1464,BF1464,BH1464,BJ1464,BL1464,AZ1464)</f>
        <v>58</v>
      </c>
      <c r="M1464" s="1">
        <f>COUNT(#REF!,AD1464,AF1464,AH1464,AJ1464,AL1464,AN1464,AR1464,AT1464,AV1464,AX1464,AZ1464,BB1464,BD1464,BF1464,BH1464,BJ1464,BL1464)</f>
        <v>1</v>
      </c>
      <c r="N1464" s="1">
        <f>BN1464+BP1464</f>
        <v>0</v>
      </c>
      <c r="O1464" s="1">
        <v>0</v>
      </c>
      <c r="P1464" s="1">
        <f>BR1464</f>
        <v>0</v>
      </c>
      <c r="Q1464" s="1">
        <f>BV1464</f>
        <v>0</v>
      </c>
      <c r="R1464" s="1">
        <v>0</v>
      </c>
      <c r="S1464" s="64"/>
      <c r="T1464" s="1">
        <f>SUM(U1464,V1464,X1464,Y1464,Z1464,AA1464,AB1464)</f>
        <v>0</v>
      </c>
      <c r="U1464" s="1">
        <f>CA1464</f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0</v>
      </c>
      <c r="AA1464" s="1">
        <f>CC1464</f>
        <v>0</v>
      </c>
      <c r="AB1464" s="1">
        <f>CB1464</f>
        <v>0</v>
      </c>
      <c r="AC1464" s="64"/>
      <c r="AD1464" s="1"/>
      <c r="AE1464" s="26"/>
      <c r="AF1464" s="1"/>
      <c r="AG1464" s="26"/>
      <c r="AH1464" s="1"/>
      <c r="AI1464" s="26"/>
      <c r="AJ1464" s="1">
        <v>58</v>
      </c>
      <c r="AK1464" s="26">
        <v>6</v>
      </c>
      <c r="AL1464" s="1"/>
      <c r="AM1464" s="26"/>
      <c r="AN1464" s="1"/>
      <c r="AO1464" s="26"/>
      <c r="AP1464" s="1"/>
      <c r="AQ1464" s="26"/>
      <c r="AR1464" s="1"/>
      <c r="AS1464" s="26"/>
      <c r="AT1464" s="1"/>
      <c r="AU1464" s="26"/>
      <c r="AV1464" s="1"/>
      <c r="AW1464" s="26"/>
      <c r="AX1464" s="1"/>
      <c r="AY1464" s="26"/>
      <c r="AZ1464" s="1"/>
      <c r="BA1464" s="26"/>
      <c r="BB1464" s="1"/>
      <c r="BC1464" s="26"/>
      <c r="BD1464" s="1"/>
      <c r="BE1464" s="26"/>
      <c r="BF1464" s="1"/>
      <c r="BG1464" s="26"/>
      <c r="BH1464" s="1"/>
      <c r="BI1464" s="26"/>
      <c r="BJ1464" s="1"/>
      <c r="BK1464" s="26"/>
      <c r="BL1464" s="1"/>
      <c r="BM1464" s="26"/>
      <c r="BN1464" s="1"/>
      <c r="BO1464" s="26"/>
      <c r="BP1464" s="1"/>
      <c r="BQ1464" s="26"/>
      <c r="BR1464" s="1"/>
      <c r="BS1464" s="26"/>
      <c r="BT1464" s="1"/>
      <c r="BU1464" s="26"/>
      <c r="BV1464" s="30"/>
      <c r="BW1464" s="26"/>
      <c r="BX1464" s="30"/>
      <c r="BY1464" s="26"/>
      <c r="BZ1464" s="60"/>
      <c r="CA1464" s="30"/>
      <c r="CB1464" s="30"/>
      <c r="CC1464" s="30"/>
    </row>
    <row r="1465" spans="1:81" s="56" customFormat="1" x14ac:dyDescent="0.35">
      <c r="A1465" s="31" t="s">
        <v>56</v>
      </c>
      <c r="B1465" s="31" t="s">
        <v>52</v>
      </c>
      <c r="C1465" s="31" t="s">
        <v>839</v>
      </c>
      <c r="D1465" s="31" t="s">
        <v>3479</v>
      </c>
      <c r="E1465" s="31" t="s">
        <v>71</v>
      </c>
      <c r="F1465" s="1">
        <v>999927861</v>
      </c>
      <c r="G1465" s="1">
        <f>(J1465+T1465)-H1465</f>
        <v>58</v>
      </c>
      <c r="H1465" s="1"/>
      <c r="I1465" s="27"/>
      <c r="J1465" s="1">
        <f>SUM(K1465,L1465,N1465,O1465,P1465,Q1465,R1465)</f>
        <v>58</v>
      </c>
      <c r="K1465" s="1">
        <f>SUM(AP1465,BT1465,BX1465)</f>
        <v>0</v>
      </c>
      <c r="L1465" s="1">
        <f>SUM(AD1465,AF1465,AH1465,AL1465,AJ1465,AN1465,AR1465,AT1465,AV1465,AX1465,BB1465,BD1465,BF1465,BH1465,BJ1465,BL1465,AZ1465)</f>
        <v>58</v>
      </c>
      <c r="M1465" s="1">
        <f>COUNT(#REF!,AD1465,AF1465,AH1465,AJ1465,AL1465,AN1465,AR1465,AT1465,AV1465,AX1465,AZ1465,BB1465,BD1465,BF1465,BH1465,BJ1465,BL1465)</f>
        <v>1</v>
      </c>
      <c r="N1465" s="1">
        <f>BN1465+BP1465</f>
        <v>0</v>
      </c>
      <c r="O1465" s="1">
        <v>0</v>
      </c>
      <c r="P1465" s="1">
        <f>BR1465</f>
        <v>0</v>
      </c>
      <c r="Q1465" s="1">
        <f>BV1465</f>
        <v>0</v>
      </c>
      <c r="R1465" s="1">
        <v>0</v>
      </c>
      <c r="S1465" s="64"/>
      <c r="T1465" s="1">
        <f>SUM(U1465,V1465,X1465,Y1465,Z1465,AA1465,AB1465)</f>
        <v>0</v>
      </c>
      <c r="U1465" s="1">
        <f>CA1465</f>
        <v>0</v>
      </c>
      <c r="V1465" s="1">
        <v>0</v>
      </c>
      <c r="W1465" s="1">
        <v>0</v>
      </c>
      <c r="X1465" s="1">
        <v>0</v>
      </c>
      <c r="Y1465" s="1">
        <v>0</v>
      </c>
      <c r="Z1465" s="1">
        <v>0</v>
      </c>
      <c r="AA1465" s="1">
        <f>CC1465</f>
        <v>0</v>
      </c>
      <c r="AB1465" s="1">
        <f>CB1465</f>
        <v>0</v>
      </c>
      <c r="AC1465" s="64"/>
      <c r="AD1465" s="1"/>
      <c r="AE1465" s="26"/>
      <c r="AF1465" s="1"/>
      <c r="AG1465" s="26"/>
      <c r="AH1465" s="1"/>
      <c r="AI1465" s="26"/>
      <c r="AJ1465" s="1"/>
      <c r="AK1465" s="26"/>
      <c r="AL1465" s="1"/>
      <c r="AM1465" s="26"/>
      <c r="AN1465" s="1"/>
      <c r="AO1465" s="26"/>
      <c r="AP1465" s="1"/>
      <c r="AQ1465" s="26"/>
      <c r="AR1465" s="1"/>
      <c r="AS1465" s="26"/>
      <c r="AT1465" s="1"/>
      <c r="AU1465" s="26"/>
      <c r="AV1465" s="1"/>
      <c r="AW1465" s="26"/>
      <c r="AX1465" s="1"/>
      <c r="AY1465" s="27"/>
      <c r="AZ1465" s="1">
        <v>58</v>
      </c>
      <c r="BA1465" s="26"/>
      <c r="BB1465" s="1"/>
      <c r="BC1465" s="27"/>
      <c r="BD1465" s="1"/>
      <c r="BE1465" s="26"/>
      <c r="BF1465" s="1"/>
      <c r="BG1465" s="26"/>
      <c r="BH1465" s="1"/>
      <c r="BI1465" s="26"/>
      <c r="BJ1465" s="1"/>
      <c r="BK1465" s="26"/>
      <c r="BL1465" s="1"/>
      <c r="BM1465" s="26"/>
      <c r="BN1465" s="1"/>
      <c r="BO1465" s="26"/>
      <c r="BP1465" s="1"/>
      <c r="BQ1465" s="26"/>
      <c r="BR1465" s="1"/>
      <c r="BS1465" s="26"/>
      <c r="BT1465" s="1"/>
      <c r="BU1465" s="26"/>
      <c r="BV1465" s="30"/>
      <c r="BW1465" s="26"/>
      <c r="BX1465" s="30"/>
      <c r="BY1465" s="26"/>
      <c r="BZ1465" s="60"/>
      <c r="CA1465" s="30"/>
      <c r="CB1465" s="30"/>
      <c r="CC1465" s="30"/>
    </row>
    <row r="1466" spans="1:81" s="56" customFormat="1" x14ac:dyDescent="0.35">
      <c r="A1466" s="31" t="s">
        <v>56</v>
      </c>
      <c r="B1466" s="31" t="s">
        <v>52</v>
      </c>
      <c r="C1466" s="31" t="s">
        <v>1592</v>
      </c>
      <c r="D1466" s="31" t="s">
        <v>1283</v>
      </c>
      <c r="E1466" s="31" t="s">
        <v>71</v>
      </c>
      <c r="F1466" s="1">
        <v>999922467</v>
      </c>
      <c r="G1466" s="1">
        <f>(J1466+T1466)-H1466</f>
        <v>56</v>
      </c>
      <c r="H1466" s="1"/>
      <c r="I1466" s="27"/>
      <c r="J1466" s="1">
        <f>SUM(K1466,L1466,N1466,O1466,P1466,Q1466,R1466)</f>
        <v>38</v>
      </c>
      <c r="K1466" s="1">
        <f>SUM(AP1466,BT1466,BX1466)</f>
        <v>0</v>
      </c>
      <c r="L1466" s="1">
        <f>SUM(AD1466,AF1466,AH1466,AL1466,AJ1466,AN1466,AR1466,AT1466,AV1466,AX1466,BB1466,BD1466,BF1466,BH1466,BJ1466,BL1466,AZ1466)</f>
        <v>38</v>
      </c>
      <c r="M1466" s="1">
        <f>COUNT(#REF!,AD1466,AF1466,AH1466,AJ1466,AL1466,AN1466,AR1466,AT1466,AV1466,AX1466,AZ1466,BB1466,BD1466,BF1466,BH1466,BJ1466,BL1466)</f>
        <v>1</v>
      </c>
      <c r="N1466" s="1">
        <f>BN1466+BP1466</f>
        <v>0</v>
      </c>
      <c r="O1466" s="1">
        <v>0</v>
      </c>
      <c r="P1466" s="1">
        <f>BR1466</f>
        <v>0</v>
      </c>
      <c r="Q1466" s="1">
        <f>BV1466</f>
        <v>0</v>
      </c>
      <c r="R1466" s="1">
        <v>0</v>
      </c>
      <c r="S1466" s="64"/>
      <c r="T1466" s="1">
        <f>SUM(U1466,V1466,X1466,Y1466,Z1466,AA1466,AB1466)</f>
        <v>18</v>
      </c>
      <c r="U1466" s="1">
        <f>CA1466</f>
        <v>18</v>
      </c>
      <c r="V1466" s="1">
        <v>0</v>
      </c>
      <c r="W1466" s="1">
        <v>0</v>
      </c>
      <c r="X1466" s="1">
        <v>0</v>
      </c>
      <c r="Y1466" s="1">
        <v>0</v>
      </c>
      <c r="Z1466" s="1">
        <v>0</v>
      </c>
      <c r="AA1466" s="1">
        <f>CC1466</f>
        <v>0</v>
      </c>
      <c r="AB1466" s="1">
        <f>CB1466</f>
        <v>0</v>
      </c>
      <c r="AC1466" s="64"/>
      <c r="AD1466" s="1"/>
      <c r="AE1466" s="26"/>
      <c r="AF1466" s="1"/>
      <c r="AG1466" s="26"/>
      <c r="AH1466" s="1"/>
      <c r="AI1466" s="26"/>
      <c r="AJ1466" s="1"/>
      <c r="AK1466" s="26"/>
      <c r="AL1466" s="1"/>
      <c r="AM1466" s="26"/>
      <c r="AN1466" s="1"/>
      <c r="AO1466" s="26"/>
      <c r="AP1466" s="1"/>
      <c r="AQ1466" s="26"/>
      <c r="AR1466" s="1"/>
      <c r="AS1466" s="26"/>
      <c r="AT1466" s="1"/>
      <c r="AU1466" s="26"/>
      <c r="AV1466" s="1"/>
      <c r="AW1466" s="26"/>
      <c r="AX1466" s="1"/>
      <c r="AY1466" s="27"/>
      <c r="AZ1466" s="1">
        <v>38</v>
      </c>
      <c r="BA1466" s="26"/>
      <c r="BB1466" s="1"/>
      <c r="BC1466" s="27"/>
      <c r="BD1466" s="1"/>
      <c r="BE1466" s="26"/>
      <c r="BF1466" s="1"/>
      <c r="BG1466" s="26"/>
      <c r="BH1466" s="1"/>
      <c r="BI1466" s="26"/>
      <c r="BJ1466" s="1"/>
      <c r="BK1466" s="26"/>
      <c r="BL1466" s="1"/>
      <c r="BM1466" s="26"/>
      <c r="BN1466" s="1"/>
      <c r="BO1466" s="26"/>
      <c r="BP1466" s="1"/>
      <c r="BQ1466" s="26"/>
      <c r="BR1466" s="1"/>
      <c r="BS1466" s="26"/>
      <c r="BT1466" s="1"/>
      <c r="BU1466" s="26"/>
      <c r="BV1466" s="30"/>
      <c r="BW1466" s="26"/>
      <c r="BX1466" s="30"/>
      <c r="BY1466" s="26"/>
      <c r="BZ1466" s="60"/>
      <c r="CA1466" s="30">
        <v>18</v>
      </c>
      <c r="CB1466" s="30"/>
      <c r="CC1466" s="30"/>
    </row>
    <row r="1467" spans="1:81" s="56" customFormat="1" x14ac:dyDescent="0.35">
      <c r="A1467" s="31" t="s">
        <v>56</v>
      </c>
      <c r="B1467" s="31" t="s">
        <v>52</v>
      </c>
      <c r="C1467" s="31" t="s">
        <v>782</v>
      </c>
      <c r="D1467" s="31" t="s">
        <v>783</v>
      </c>
      <c r="E1467" s="31" t="s">
        <v>71</v>
      </c>
      <c r="F1467" s="1">
        <v>999908147</v>
      </c>
      <c r="G1467" s="1">
        <f>(J1467+T1467)-H1467</f>
        <v>54</v>
      </c>
      <c r="H1467" s="1"/>
      <c r="I1467" s="27"/>
      <c r="J1467" s="1">
        <f>SUM(K1467,L1467,N1467,O1467,P1467,Q1467,R1467)</f>
        <v>54</v>
      </c>
      <c r="K1467" s="1">
        <f>SUM(AP1467,BT1467,BX1467)</f>
        <v>0</v>
      </c>
      <c r="L1467" s="1">
        <f>SUM(AD1467,AF1467,AH1467,AL1467,AJ1467,AN1467,AR1467,AT1467,AV1467,AX1467,BB1467,BD1467,BF1467,BH1467,BJ1467,BL1467,AZ1467)</f>
        <v>54</v>
      </c>
      <c r="M1467" s="1">
        <f>COUNT(#REF!,AD1467,AF1467,AH1467,AJ1467,AL1467,AN1467,AR1467,AT1467,AV1467,AX1467,AZ1467,BB1467,BD1467,BF1467,BH1467,BJ1467,BL1467)</f>
        <v>1</v>
      </c>
      <c r="N1467" s="1">
        <f>BN1467+BP1467</f>
        <v>0</v>
      </c>
      <c r="O1467" s="1">
        <v>0</v>
      </c>
      <c r="P1467" s="1">
        <f>BR1467</f>
        <v>0</v>
      </c>
      <c r="Q1467" s="1">
        <f>BV1467</f>
        <v>0</v>
      </c>
      <c r="R1467" s="1">
        <v>0</v>
      </c>
      <c r="S1467" s="64"/>
      <c r="T1467" s="1">
        <f>SUM(U1467,V1467,X1467,Y1467,Z1467,AA1467,AB1467)</f>
        <v>0</v>
      </c>
      <c r="U1467" s="1">
        <f>CA1467</f>
        <v>0</v>
      </c>
      <c r="V1467" s="1">
        <v>0</v>
      </c>
      <c r="W1467" s="1">
        <v>0</v>
      </c>
      <c r="X1467" s="1">
        <v>0</v>
      </c>
      <c r="Y1467" s="1">
        <v>0</v>
      </c>
      <c r="Z1467" s="1">
        <v>0</v>
      </c>
      <c r="AA1467" s="1">
        <f>CC1467</f>
        <v>0</v>
      </c>
      <c r="AB1467" s="1">
        <f>CB1467</f>
        <v>0</v>
      </c>
      <c r="AC1467" s="64"/>
      <c r="AD1467" s="1"/>
      <c r="AE1467" s="26"/>
      <c r="AF1467" s="1">
        <v>54</v>
      </c>
      <c r="AG1467" s="26">
        <v>7</v>
      </c>
      <c r="AH1467" s="1"/>
      <c r="AI1467" s="26"/>
      <c r="AJ1467" s="1"/>
      <c r="AK1467" s="26"/>
      <c r="AL1467" s="1"/>
      <c r="AM1467" s="26"/>
      <c r="AN1467" s="1"/>
      <c r="AO1467" s="26"/>
      <c r="AP1467" s="1"/>
      <c r="AQ1467" s="26"/>
      <c r="AR1467" s="1"/>
      <c r="AS1467" s="26"/>
      <c r="AT1467" s="1"/>
      <c r="AU1467" s="26"/>
      <c r="AV1467" s="1"/>
      <c r="AW1467" s="26"/>
      <c r="AX1467" s="1"/>
      <c r="AY1467" s="26"/>
      <c r="AZ1467" s="1"/>
      <c r="BA1467" s="26"/>
      <c r="BB1467" s="1"/>
      <c r="BC1467" s="26"/>
      <c r="BD1467" s="1"/>
      <c r="BE1467" s="26"/>
      <c r="BF1467" s="1"/>
      <c r="BG1467" s="26"/>
      <c r="BH1467" s="1"/>
      <c r="BI1467" s="26"/>
      <c r="BJ1467" s="1"/>
      <c r="BK1467" s="26"/>
      <c r="BL1467" s="1"/>
      <c r="BM1467" s="26"/>
      <c r="BN1467" s="1"/>
      <c r="BO1467" s="26"/>
      <c r="BP1467" s="1"/>
      <c r="BQ1467" s="26"/>
      <c r="BR1467" s="1"/>
      <c r="BS1467" s="26"/>
      <c r="BT1467" s="1"/>
      <c r="BU1467" s="26"/>
      <c r="BV1467" s="30"/>
      <c r="BW1467" s="26"/>
      <c r="BX1467" s="30"/>
      <c r="BY1467" s="26"/>
      <c r="BZ1467" s="60"/>
      <c r="CA1467" s="30"/>
      <c r="CB1467" s="30"/>
      <c r="CC1467" s="30"/>
    </row>
    <row r="1468" spans="1:81" s="56" customFormat="1" x14ac:dyDescent="0.35">
      <c r="A1468" s="1" t="s">
        <v>56</v>
      </c>
      <c r="B1468" s="1" t="s">
        <v>52</v>
      </c>
      <c r="C1468" s="1" t="s">
        <v>1502</v>
      </c>
      <c r="D1468" s="1" t="s">
        <v>1503</v>
      </c>
      <c r="E1468" s="1" t="s">
        <v>71</v>
      </c>
      <c r="F1468" s="1">
        <v>999920772</v>
      </c>
      <c r="G1468" s="1">
        <f>(J1468+T1468)-H1468</f>
        <v>51</v>
      </c>
      <c r="H1468" s="1"/>
      <c r="I1468" s="27"/>
      <c r="J1468" s="1">
        <f>SUM(K1468,L1468,N1468,O1468,P1468,Q1468,R1468)</f>
        <v>51</v>
      </c>
      <c r="K1468" s="1">
        <f>SUM(AP1468,BT1468,BX1468)</f>
        <v>0</v>
      </c>
      <c r="L1468" s="1">
        <f>SUM(AD1468,AF1468,AH1468,AL1468,AJ1468,AN1468,AR1468,AT1468,AV1468,AX1468,BB1468,BD1468,BF1468,BH1468,BJ1468,BL1468,AZ1468)</f>
        <v>51</v>
      </c>
      <c r="M1468" s="1">
        <f>COUNT(#REF!,AD1468,AF1468,AH1468,AJ1468,AL1468,AN1468,AR1468,AT1468,AV1468,AX1468,AZ1468,BB1468,BD1468,BF1468,BH1468,BJ1468,BL1468)</f>
        <v>1</v>
      </c>
      <c r="N1468" s="1">
        <f>BN1468+BP1468</f>
        <v>0</v>
      </c>
      <c r="O1468" s="1">
        <v>0</v>
      </c>
      <c r="P1468" s="1">
        <f>BR1468</f>
        <v>0</v>
      </c>
      <c r="Q1468" s="1">
        <f>BV1468</f>
        <v>0</v>
      </c>
      <c r="R1468" s="1">
        <v>0</v>
      </c>
      <c r="S1468" s="64"/>
      <c r="T1468" s="1">
        <f>SUM(U1468,V1468,X1468,Y1468,Z1468,AA1468,AB1468)</f>
        <v>0</v>
      </c>
      <c r="U1468" s="1">
        <f>CA1468</f>
        <v>0</v>
      </c>
      <c r="V1468" s="1">
        <v>0</v>
      </c>
      <c r="W1468" s="1">
        <v>0</v>
      </c>
      <c r="X1468" s="1">
        <v>0</v>
      </c>
      <c r="Y1468" s="1">
        <v>0</v>
      </c>
      <c r="Z1468" s="1">
        <v>0</v>
      </c>
      <c r="AA1468" s="1">
        <f>CC1468</f>
        <v>0</v>
      </c>
      <c r="AB1468" s="1">
        <f>CB1468</f>
        <v>0</v>
      </c>
      <c r="AC1468" s="64"/>
      <c r="AD1468" s="1"/>
      <c r="AE1468" s="26"/>
      <c r="AF1468" s="1"/>
      <c r="AG1468" s="26"/>
      <c r="AH1468" s="1"/>
      <c r="AI1468" s="26"/>
      <c r="AJ1468" s="1"/>
      <c r="AK1468" s="26"/>
      <c r="AL1468" s="1"/>
      <c r="AM1468" s="26"/>
      <c r="AN1468" s="1">
        <v>51</v>
      </c>
      <c r="AO1468" s="26">
        <v>8</v>
      </c>
      <c r="AP1468" s="1"/>
      <c r="AQ1468" s="26"/>
      <c r="AR1468" s="1"/>
      <c r="AS1468" s="26"/>
      <c r="AT1468" s="1"/>
      <c r="AU1468" s="26"/>
      <c r="AV1468" s="1"/>
      <c r="AW1468" s="26"/>
      <c r="AX1468" s="1"/>
      <c r="AY1468" s="26"/>
      <c r="AZ1468" s="1"/>
      <c r="BA1468" s="26"/>
      <c r="BB1468" s="1"/>
      <c r="BC1468" s="26"/>
      <c r="BD1468" s="1"/>
      <c r="BE1468" s="26"/>
      <c r="BF1468" s="1"/>
      <c r="BG1468" s="26"/>
      <c r="BH1468" s="1"/>
      <c r="BI1468" s="26"/>
      <c r="BJ1468" s="1"/>
      <c r="BK1468" s="26"/>
      <c r="BL1468" s="1"/>
      <c r="BM1468" s="26"/>
      <c r="BN1468" s="1"/>
      <c r="BO1468" s="26"/>
      <c r="BP1468" s="1"/>
      <c r="BQ1468" s="26"/>
      <c r="BR1468" s="1"/>
      <c r="BS1468" s="26"/>
      <c r="BT1468" s="1"/>
      <c r="BU1468" s="26"/>
      <c r="BV1468" s="30"/>
      <c r="BW1468" s="26"/>
      <c r="BX1468" s="30"/>
      <c r="BY1468" s="26"/>
      <c r="BZ1468" s="60"/>
      <c r="CA1468" s="30"/>
      <c r="CB1468" s="30"/>
      <c r="CC1468" s="30"/>
    </row>
    <row r="1469" spans="1:81" s="56" customFormat="1" x14ac:dyDescent="0.35">
      <c r="A1469" s="37" t="s">
        <v>56</v>
      </c>
      <c r="B1469" s="37" t="s">
        <v>52</v>
      </c>
      <c r="C1469" s="37" t="s">
        <v>1916</v>
      </c>
      <c r="D1469" s="37" t="s">
        <v>1917</v>
      </c>
      <c r="E1469" s="37" t="s">
        <v>71</v>
      </c>
      <c r="F1469" s="37">
        <v>999922791</v>
      </c>
      <c r="G1469" s="1">
        <f>(J1469+T1469)-H1469</f>
        <v>45</v>
      </c>
      <c r="H1469" s="1"/>
      <c r="I1469" s="27"/>
      <c r="J1469" s="1">
        <f>SUM(K1469,L1469,N1469,O1469,P1469,Q1469,R1469)</f>
        <v>45</v>
      </c>
      <c r="K1469" s="1">
        <f>SUM(AP1469,BT1469,BX1469)</f>
        <v>0</v>
      </c>
      <c r="L1469" s="1">
        <f>SUM(AD1469,AF1469,AH1469,AL1469,AJ1469,AN1469,AR1469,AT1469,AV1469,AX1469,BB1469,BD1469,BF1469,BH1469,BJ1469,BL1469,AZ1469)</f>
        <v>45</v>
      </c>
      <c r="M1469" s="1">
        <f>COUNT(#REF!,AD1469,AF1469,AH1469,AJ1469,AL1469,AN1469,AR1469,AT1469,AV1469,AX1469,AZ1469,BB1469,BD1469,BF1469,BH1469,BJ1469,BL1469)</f>
        <v>1</v>
      </c>
      <c r="N1469" s="1">
        <f>BN1469+BP1469</f>
        <v>0</v>
      </c>
      <c r="O1469" s="1">
        <v>0</v>
      </c>
      <c r="P1469" s="1">
        <f>BR1469</f>
        <v>0</v>
      </c>
      <c r="Q1469" s="1">
        <f>BV1469</f>
        <v>0</v>
      </c>
      <c r="R1469" s="1">
        <v>0</v>
      </c>
      <c r="S1469" s="64"/>
      <c r="T1469" s="1">
        <f>SUM(U1469,V1469,X1469,Y1469,Z1469,AA1469,AB1469)</f>
        <v>0</v>
      </c>
      <c r="U1469" s="1">
        <f>CA1469</f>
        <v>0</v>
      </c>
      <c r="V1469" s="1">
        <v>0</v>
      </c>
      <c r="W1469" s="1">
        <v>0</v>
      </c>
      <c r="X1469" s="1">
        <v>0</v>
      </c>
      <c r="Y1469" s="1">
        <v>0</v>
      </c>
      <c r="Z1469" s="1">
        <v>0</v>
      </c>
      <c r="AA1469" s="1">
        <f>CC1469</f>
        <v>0</v>
      </c>
      <c r="AB1469" s="1">
        <f>CB1469</f>
        <v>0</v>
      </c>
      <c r="AC1469" s="64"/>
      <c r="AD1469" s="1">
        <v>45</v>
      </c>
      <c r="AE1469" s="26">
        <v>2</v>
      </c>
      <c r="AF1469" s="1"/>
      <c r="AG1469" s="26"/>
      <c r="AH1469" s="1"/>
      <c r="AI1469" s="26"/>
      <c r="AJ1469" s="1"/>
      <c r="AK1469" s="26"/>
      <c r="AL1469" s="1"/>
      <c r="AM1469" s="26"/>
      <c r="AN1469" s="1"/>
      <c r="AO1469" s="26"/>
      <c r="AP1469" s="1"/>
      <c r="AQ1469" s="26"/>
      <c r="AR1469" s="1"/>
      <c r="AS1469" s="26"/>
      <c r="AT1469" s="1"/>
      <c r="AU1469" s="26"/>
      <c r="AV1469" s="1"/>
      <c r="AW1469" s="26"/>
      <c r="AX1469" s="1"/>
      <c r="AY1469" s="26"/>
      <c r="AZ1469" s="1"/>
      <c r="BA1469" s="26"/>
      <c r="BB1469" s="1"/>
      <c r="BC1469" s="26"/>
      <c r="BD1469" s="1"/>
      <c r="BE1469" s="26"/>
      <c r="BF1469" s="1"/>
      <c r="BG1469" s="26"/>
      <c r="BH1469" s="1"/>
      <c r="BI1469" s="26"/>
      <c r="BJ1469" s="1"/>
      <c r="BK1469" s="26"/>
      <c r="BL1469" s="1"/>
      <c r="BM1469" s="26"/>
      <c r="BN1469" s="1"/>
      <c r="BO1469" s="26"/>
      <c r="BP1469" s="1"/>
      <c r="BQ1469" s="26"/>
      <c r="BR1469" s="1"/>
      <c r="BS1469" s="26"/>
      <c r="BT1469" s="1"/>
      <c r="BU1469" s="26"/>
      <c r="BV1469" s="30"/>
      <c r="BW1469" s="26"/>
      <c r="BX1469" s="30"/>
      <c r="BY1469" s="26"/>
      <c r="BZ1469" s="60"/>
      <c r="CA1469" s="30"/>
      <c r="CB1469" s="30"/>
      <c r="CC1469" s="30"/>
    </row>
    <row r="1470" spans="1:81" s="56" customFormat="1" x14ac:dyDescent="0.35">
      <c r="A1470" s="31" t="s">
        <v>56</v>
      </c>
      <c r="B1470" s="31" t="s">
        <v>52</v>
      </c>
      <c r="C1470" s="31" t="s">
        <v>790</v>
      </c>
      <c r="D1470" s="31" t="s">
        <v>644</v>
      </c>
      <c r="E1470" s="31" t="s">
        <v>71</v>
      </c>
      <c r="F1470" s="1">
        <v>999908753</v>
      </c>
      <c r="G1470" s="1">
        <f>(J1470+T1470)-H1470</f>
        <v>44.5</v>
      </c>
      <c r="H1470" s="1">
        <f>(K1470+L1470+N1470+O1470+P1470+Q1470+R1470)*0.5</f>
        <v>31.5</v>
      </c>
      <c r="I1470" s="27"/>
      <c r="J1470" s="1">
        <f>SUM(K1470,L1470,N1470,O1470,P1470,Q1470,R1470)</f>
        <v>63</v>
      </c>
      <c r="K1470" s="1">
        <f>SUM(AP1470,BT1470,BX1470)</f>
        <v>0</v>
      </c>
      <c r="L1470" s="1">
        <f>SUM(AD1470,AF1470,AH1470,AL1470,AJ1470,AN1470,AR1470,AT1470,AV1470,AX1470,BB1470,BD1470,BF1470,BH1470,BJ1470,BL1470,AZ1470)</f>
        <v>63</v>
      </c>
      <c r="M1470" s="1">
        <f>COUNT(#REF!,AD1470,AF1470,AH1470,AJ1470,AL1470,AN1470,AR1470,AT1470,AV1470,AX1470,AZ1470,BB1470,BD1470,BF1470,BH1470,BJ1470,BL1470)</f>
        <v>1</v>
      </c>
      <c r="N1470" s="1">
        <f>BN1470+BP1470</f>
        <v>0</v>
      </c>
      <c r="O1470" s="1">
        <v>0</v>
      </c>
      <c r="P1470" s="1">
        <f>BR1470</f>
        <v>0</v>
      </c>
      <c r="Q1470" s="1">
        <f>BV1470</f>
        <v>0</v>
      </c>
      <c r="R1470" s="1">
        <v>0</v>
      </c>
      <c r="S1470" s="64"/>
      <c r="T1470" s="1">
        <f>SUM(U1470,V1470,X1470,Y1470,Z1470,AA1470,AB1470)</f>
        <v>13</v>
      </c>
      <c r="U1470" s="1">
        <f>CA1470</f>
        <v>13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f>CC1470</f>
        <v>0</v>
      </c>
      <c r="AB1470" s="1">
        <f>CB1470</f>
        <v>0</v>
      </c>
      <c r="AC1470" s="64"/>
      <c r="AD1470" s="1"/>
      <c r="AE1470" s="26"/>
      <c r="AF1470" s="1"/>
      <c r="AG1470" s="26"/>
      <c r="AH1470" s="1"/>
      <c r="AI1470" s="26"/>
      <c r="AJ1470" s="1"/>
      <c r="AK1470" s="26"/>
      <c r="AL1470" s="1"/>
      <c r="AM1470" s="26"/>
      <c r="AN1470" s="1"/>
      <c r="AO1470" s="26"/>
      <c r="AP1470" s="1"/>
      <c r="AQ1470" s="26"/>
      <c r="AR1470" s="1"/>
      <c r="AS1470" s="26"/>
      <c r="AT1470" s="1"/>
      <c r="AU1470" s="26"/>
      <c r="AV1470" s="1"/>
      <c r="AW1470" s="26"/>
      <c r="AX1470" s="1"/>
      <c r="AY1470" s="27"/>
      <c r="AZ1470" s="1">
        <v>63</v>
      </c>
      <c r="BA1470" s="26"/>
      <c r="BB1470" s="1"/>
      <c r="BC1470" s="27"/>
      <c r="BD1470" s="1"/>
      <c r="BE1470" s="26"/>
      <c r="BF1470" s="1"/>
      <c r="BG1470" s="26"/>
      <c r="BH1470" s="1"/>
      <c r="BI1470" s="26"/>
      <c r="BJ1470" s="1"/>
      <c r="BK1470" s="26"/>
      <c r="BL1470" s="1"/>
      <c r="BM1470" s="26"/>
      <c r="BN1470" s="1"/>
      <c r="BO1470" s="26"/>
      <c r="BP1470" s="1"/>
      <c r="BQ1470" s="26"/>
      <c r="BR1470" s="1"/>
      <c r="BS1470" s="26"/>
      <c r="BT1470" s="1"/>
      <c r="BU1470" s="26"/>
      <c r="BV1470" s="30"/>
      <c r="BW1470" s="26"/>
      <c r="BX1470" s="30"/>
      <c r="BY1470" s="26"/>
      <c r="BZ1470" s="60"/>
      <c r="CA1470" s="30">
        <v>13</v>
      </c>
      <c r="CB1470" s="30"/>
      <c r="CC1470" s="30"/>
    </row>
    <row r="1471" spans="1:81" s="56" customFormat="1" x14ac:dyDescent="0.35">
      <c r="A1471" s="31" t="s">
        <v>56</v>
      </c>
      <c r="B1471" s="30" t="s">
        <v>52</v>
      </c>
      <c r="C1471" s="30" t="s">
        <v>1882</v>
      </c>
      <c r="D1471" s="30" t="s">
        <v>2089</v>
      </c>
      <c r="E1471" s="30" t="s">
        <v>71</v>
      </c>
      <c r="F1471" s="30">
        <v>999923823</v>
      </c>
      <c r="G1471" s="1">
        <f>(J1471+T1471)-H1471</f>
        <v>44.5</v>
      </c>
      <c r="H1471" s="1">
        <f>(K1471+L1471+N1471+O1471+P1471+Q1471+R1471)*0.5</f>
        <v>44.5</v>
      </c>
      <c r="I1471" s="27"/>
      <c r="J1471" s="1">
        <f>SUM(K1471,L1471,N1471,O1471,P1471,Q1471,R1471)</f>
        <v>89</v>
      </c>
      <c r="K1471" s="1">
        <f>SUM(AP1471,BT1471,BX1471)</f>
        <v>0</v>
      </c>
      <c r="L1471" s="1">
        <f>SUM(AD1471,AF1471,AH1471,AL1471,AJ1471,AN1471,AR1471,AT1471,AV1471,AX1471,BB1471,BD1471,BF1471,BH1471,BJ1471,BL1471,AZ1471)</f>
        <v>30</v>
      </c>
      <c r="M1471" s="1">
        <f>COUNT(#REF!,AD1471,AF1471,AH1471,AJ1471,AL1471,AN1471,AR1471,AT1471,AV1471,AX1471,AZ1471,BB1471,BD1471,BF1471,BH1471,BJ1471,BL1471)</f>
        <v>1</v>
      </c>
      <c r="N1471" s="1">
        <f>BN1471+BP1471</f>
        <v>59</v>
      </c>
      <c r="O1471" s="1">
        <v>0</v>
      </c>
      <c r="P1471" s="1">
        <f>BR1471</f>
        <v>0</v>
      </c>
      <c r="Q1471" s="1">
        <f>BV1471</f>
        <v>0</v>
      </c>
      <c r="R1471" s="1">
        <v>0</v>
      </c>
      <c r="S1471" s="64"/>
      <c r="T1471" s="1">
        <f>SUM(U1471,V1471,X1471,Y1471,Z1471,AA1471,AB1471)</f>
        <v>0</v>
      </c>
      <c r="U1471" s="1">
        <f>CA1471</f>
        <v>0</v>
      </c>
      <c r="V1471" s="1">
        <v>0</v>
      </c>
      <c r="W1471" s="1">
        <v>0</v>
      </c>
      <c r="X1471" s="1">
        <v>0</v>
      </c>
      <c r="Y1471" s="1">
        <v>0</v>
      </c>
      <c r="Z1471" s="1">
        <v>0</v>
      </c>
      <c r="AA1471" s="1">
        <f>CC1471</f>
        <v>0</v>
      </c>
      <c r="AB1471" s="1">
        <f>CB1471</f>
        <v>0</v>
      </c>
      <c r="AC1471" s="64"/>
      <c r="AD1471" s="1"/>
      <c r="AE1471" s="26"/>
      <c r="AF1471" s="1"/>
      <c r="AG1471" s="26"/>
      <c r="AH1471" s="1"/>
      <c r="AI1471" s="26"/>
      <c r="AJ1471" s="1"/>
      <c r="AK1471" s="26"/>
      <c r="AL1471" s="1">
        <v>30</v>
      </c>
      <c r="AM1471" s="26">
        <v>1</v>
      </c>
      <c r="AN1471" s="1"/>
      <c r="AO1471" s="26"/>
      <c r="AP1471" s="1"/>
      <c r="AQ1471" s="26"/>
      <c r="AR1471" s="1"/>
      <c r="AS1471" s="26"/>
      <c r="AT1471" s="1"/>
      <c r="AU1471" s="26"/>
      <c r="AV1471" s="1"/>
      <c r="AW1471" s="26"/>
      <c r="AX1471" s="1"/>
      <c r="AY1471" s="26"/>
      <c r="AZ1471" s="1"/>
      <c r="BA1471" s="26"/>
      <c r="BB1471" s="1"/>
      <c r="BC1471" s="26"/>
      <c r="BD1471" s="1"/>
      <c r="BE1471" s="26"/>
      <c r="BF1471" s="1"/>
      <c r="BG1471" s="26"/>
      <c r="BH1471" s="1"/>
      <c r="BI1471" s="26"/>
      <c r="BJ1471" s="1"/>
      <c r="BK1471" s="26"/>
      <c r="BL1471" s="1"/>
      <c r="BM1471" s="26"/>
      <c r="BN1471" s="1"/>
      <c r="BO1471" s="26"/>
      <c r="BP1471" s="1">
        <v>59</v>
      </c>
      <c r="BQ1471" s="26">
        <v>8</v>
      </c>
      <c r="BR1471" s="1"/>
      <c r="BS1471" s="26"/>
      <c r="BT1471" s="1"/>
      <c r="BU1471" s="26"/>
      <c r="BV1471" s="30"/>
      <c r="BW1471" s="26"/>
      <c r="BX1471" s="30"/>
      <c r="BY1471" s="26"/>
      <c r="BZ1471" s="60"/>
      <c r="CA1471" s="30"/>
      <c r="CB1471" s="30"/>
      <c r="CC1471" s="30"/>
    </row>
    <row r="1472" spans="1:81" s="56" customFormat="1" x14ac:dyDescent="0.35">
      <c r="A1472" s="31" t="s">
        <v>56</v>
      </c>
      <c r="B1472" s="1" t="s">
        <v>52</v>
      </c>
      <c r="C1472" s="1" t="s">
        <v>1657</v>
      </c>
      <c r="D1472" s="1" t="s">
        <v>1793</v>
      </c>
      <c r="E1472" s="1" t="s">
        <v>71</v>
      </c>
      <c r="F1472" s="1">
        <v>999922221</v>
      </c>
      <c r="G1472" s="1">
        <f>(J1472+T1472)-H1472</f>
        <v>41.699999999999996</v>
      </c>
      <c r="H1472" s="1">
        <f>(K1472+L1472+N1472+O1472+P1472+Q1472+R1472)*0.5</f>
        <v>5.7</v>
      </c>
      <c r="I1472" s="27"/>
      <c r="J1472" s="1">
        <f>SUM(K1472,L1472,N1472,O1472,P1472,Q1472,R1472)</f>
        <v>11.4</v>
      </c>
      <c r="K1472" s="1">
        <f>SUM(AP1472,BT1472,BX1472)</f>
        <v>0</v>
      </c>
      <c r="L1472" s="1">
        <f>SUM(AD1472,AF1472,AH1472,AL1472,AJ1472,AN1472,AR1472,AT1472,AV1472,AX1472,BB1472,BD1472,BF1472,BH1472,BJ1472,BL1472,AZ1472)</f>
        <v>11.4</v>
      </c>
      <c r="M1472" s="1">
        <f>COUNT(#REF!,AD1472,AF1472,AH1472,AJ1472,AL1472,AN1472,AR1472,AT1472,AV1472,AX1472,AZ1472,BB1472,BD1472,BF1472,BH1472,BJ1472,BL1472)</f>
        <v>1</v>
      </c>
      <c r="N1472" s="1">
        <f>BN1472+BP1472</f>
        <v>0</v>
      </c>
      <c r="O1472" s="1">
        <v>0</v>
      </c>
      <c r="P1472" s="1">
        <f>BR1472</f>
        <v>0</v>
      </c>
      <c r="Q1472" s="1">
        <f>BV1472</f>
        <v>0</v>
      </c>
      <c r="R1472" s="1">
        <v>0</v>
      </c>
      <c r="S1472" s="64"/>
      <c r="T1472" s="1">
        <f>SUM(U1472,V1472,X1472,Y1472,Z1472,AA1472,AB1472)</f>
        <v>36</v>
      </c>
      <c r="U1472" s="1">
        <f>CA1472</f>
        <v>0</v>
      </c>
      <c r="V1472" s="1">
        <v>0</v>
      </c>
      <c r="W1472" s="1">
        <v>0</v>
      </c>
      <c r="X1472" s="1">
        <v>0</v>
      </c>
      <c r="Y1472" s="1">
        <v>0</v>
      </c>
      <c r="Z1472" s="1">
        <v>0</v>
      </c>
      <c r="AA1472" s="1">
        <f>CC1472</f>
        <v>36</v>
      </c>
      <c r="AB1472" s="1">
        <f>CB1472</f>
        <v>0</v>
      </c>
      <c r="AC1472" s="64"/>
      <c r="AD1472" s="1"/>
      <c r="AE1472" s="26"/>
      <c r="AF1472" s="1"/>
      <c r="AG1472" s="26"/>
      <c r="AH1472" s="1"/>
      <c r="AI1472" s="26"/>
      <c r="AJ1472" s="1"/>
      <c r="AK1472" s="26"/>
      <c r="AL1472" s="1"/>
      <c r="AM1472" s="26"/>
      <c r="AN1472" s="1">
        <v>11.4</v>
      </c>
      <c r="AO1472" s="26" t="s">
        <v>94</v>
      </c>
      <c r="AP1472" s="1"/>
      <c r="AQ1472" s="26"/>
      <c r="AR1472" s="1"/>
      <c r="AS1472" s="26"/>
      <c r="AT1472" s="1"/>
      <c r="AU1472" s="26"/>
      <c r="AV1472" s="1"/>
      <c r="AW1472" s="26"/>
      <c r="AX1472" s="1"/>
      <c r="AY1472" s="26"/>
      <c r="AZ1472" s="1"/>
      <c r="BA1472" s="26"/>
      <c r="BB1472" s="1"/>
      <c r="BC1472" s="26"/>
      <c r="BD1472" s="1"/>
      <c r="BE1472" s="26"/>
      <c r="BF1472" s="1"/>
      <c r="BG1472" s="26"/>
      <c r="BH1472" s="1"/>
      <c r="BI1472" s="26"/>
      <c r="BJ1472" s="1"/>
      <c r="BK1472" s="26"/>
      <c r="BL1472" s="1"/>
      <c r="BM1472" s="26"/>
      <c r="BN1472" s="1"/>
      <c r="BO1472" s="26"/>
      <c r="BP1472" s="1"/>
      <c r="BQ1472" s="26"/>
      <c r="BR1472" s="1"/>
      <c r="BS1472" s="26"/>
      <c r="BT1472" s="1"/>
      <c r="BU1472" s="26"/>
      <c r="BV1472" s="30"/>
      <c r="BW1472" s="26"/>
      <c r="BX1472" s="30"/>
      <c r="BY1472" s="26"/>
      <c r="BZ1472" s="60"/>
      <c r="CA1472" s="30"/>
      <c r="CB1472" s="30"/>
      <c r="CC1472" s="30">
        <v>36</v>
      </c>
    </row>
    <row r="1473" spans="1:81" s="56" customFormat="1" x14ac:dyDescent="0.35">
      <c r="A1473" s="1" t="s">
        <v>56</v>
      </c>
      <c r="B1473" s="1" t="s">
        <v>52</v>
      </c>
      <c r="C1473" s="1" t="s">
        <v>720</v>
      </c>
      <c r="D1473" s="1" t="s">
        <v>438</v>
      </c>
      <c r="E1473" s="1" t="s">
        <v>71</v>
      </c>
      <c r="F1473" s="1">
        <v>999905851</v>
      </c>
      <c r="G1473" s="1">
        <f>(J1473+T1473)-H1473</f>
        <v>38</v>
      </c>
      <c r="H1473" s="1"/>
      <c r="I1473" s="27"/>
      <c r="J1473" s="1">
        <f>SUM(K1473,L1473,N1473,O1473,P1473,Q1473,R1473)</f>
        <v>38</v>
      </c>
      <c r="K1473" s="1">
        <f>SUM(AP1473,BT1473,BX1473)</f>
        <v>0</v>
      </c>
      <c r="L1473" s="1">
        <f>SUM(AD1473,AF1473,AH1473,AL1473,AJ1473,AN1473,AR1473,AT1473,AV1473,AX1473,BB1473,BD1473,BF1473,BH1473,BJ1473,BL1473,AZ1473)</f>
        <v>38</v>
      </c>
      <c r="M1473" s="1">
        <f>COUNT(#REF!,AD1473,AF1473,AH1473,AJ1473,AL1473,AN1473,AR1473,AT1473,AV1473,AX1473,AZ1473,BB1473,BD1473,BF1473,BH1473,BJ1473,BL1473)</f>
        <v>1</v>
      </c>
      <c r="N1473" s="1">
        <f>BN1473+BP1473</f>
        <v>0</v>
      </c>
      <c r="O1473" s="1">
        <v>0</v>
      </c>
      <c r="P1473" s="1">
        <f>BR1473</f>
        <v>0</v>
      </c>
      <c r="Q1473" s="1">
        <f>BV1473</f>
        <v>0</v>
      </c>
      <c r="R1473" s="1">
        <v>0</v>
      </c>
      <c r="S1473" s="64"/>
      <c r="T1473" s="1">
        <f>SUM(U1473,V1473,X1473,Y1473,Z1473,AA1473,AB1473)</f>
        <v>0</v>
      </c>
      <c r="U1473" s="1">
        <f>CA1473</f>
        <v>0</v>
      </c>
      <c r="V1473" s="1">
        <v>0</v>
      </c>
      <c r="W1473" s="1">
        <v>0</v>
      </c>
      <c r="X1473" s="1">
        <v>0</v>
      </c>
      <c r="Y1473" s="1">
        <v>0</v>
      </c>
      <c r="Z1473" s="1">
        <v>0</v>
      </c>
      <c r="AA1473" s="1">
        <f>CC1473</f>
        <v>0</v>
      </c>
      <c r="AB1473" s="1">
        <f>CB1473</f>
        <v>0</v>
      </c>
      <c r="AC1473" s="64"/>
      <c r="AD1473" s="1"/>
      <c r="AE1473" s="26"/>
      <c r="AF1473" s="1"/>
      <c r="AG1473" s="26"/>
      <c r="AH1473" s="1"/>
      <c r="AI1473" s="26"/>
      <c r="AJ1473" s="1"/>
      <c r="AK1473" s="26"/>
      <c r="AL1473" s="1"/>
      <c r="AM1473" s="26"/>
      <c r="AN1473" s="1">
        <v>38</v>
      </c>
      <c r="AO1473" s="26" t="s">
        <v>94</v>
      </c>
      <c r="AP1473" s="1"/>
      <c r="AQ1473" s="26"/>
      <c r="AR1473" s="1"/>
      <c r="AS1473" s="26"/>
      <c r="AT1473" s="1"/>
      <c r="AU1473" s="26"/>
      <c r="AV1473" s="1"/>
      <c r="AW1473" s="26"/>
      <c r="AX1473" s="1"/>
      <c r="AY1473" s="26"/>
      <c r="AZ1473" s="1"/>
      <c r="BA1473" s="26"/>
      <c r="BB1473" s="1"/>
      <c r="BC1473" s="26"/>
      <c r="BD1473" s="1"/>
      <c r="BE1473" s="26"/>
      <c r="BF1473" s="1"/>
      <c r="BG1473" s="26"/>
      <c r="BH1473" s="1"/>
      <c r="BI1473" s="26"/>
      <c r="BJ1473" s="1"/>
      <c r="BK1473" s="26"/>
      <c r="BL1473" s="1"/>
      <c r="BM1473" s="26"/>
      <c r="BN1473" s="1"/>
      <c r="BO1473" s="26"/>
      <c r="BP1473" s="1"/>
      <c r="BQ1473" s="26"/>
      <c r="BR1473" s="1"/>
      <c r="BS1473" s="26"/>
      <c r="BT1473" s="1"/>
      <c r="BU1473" s="26"/>
      <c r="BV1473" s="30"/>
      <c r="BW1473" s="26"/>
      <c r="BX1473" s="30"/>
      <c r="BY1473" s="26"/>
      <c r="BZ1473" s="60"/>
      <c r="CA1473" s="30"/>
      <c r="CB1473" s="30"/>
      <c r="CC1473" s="30"/>
    </row>
    <row r="1474" spans="1:81" s="56" customFormat="1" x14ac:dyDescent="0.35">
      <c r="A1474" s="1" t="s">
        <v>56</v>
      </c>
      <c r="B1474" s="1" t="s">
        <v>52</v>
      </c>
      <c r="C1474" s="1" t="s">
        <v>601</v>
      </c>
      <c r="D1474" s="1" t="s">
        <v>784</v>
      </c>
      <c r="E1474" s="1" t="s">
        <v>71</v>
      </c>
      <c r="F1474" s="1">
        <v>999908152</v>
      </c>
      <c r="G1474" s="1">
        <f>(J1474+T1474)-H1474</f>
        <v>38</v>
      </c>
      <c r="H1474" s="1"/>
      <c r="I1474" s="27"/>
      <c r="J1474" s="1">
        <f>SUM(K1474,L1474,N1474,O1474,P1474,Q1474,R1474)</f>
        <v>38</v>
      </c>
      <c r="K1474" s="1">
        <f>SUM(AP1474,BT1474,BX1474)</f>
        <v>0</v>
      </c>
      <c r="L1474" s="1">
        <f>SUM(AD1474,AF1474,AH1474,AL1474,AJ1474,AN1474,AR1474,AT1474,AV1474,AX1474,BB1474,BD1474,BF1474,BH1474,BJ1474,BL1474,AZ1474)</f>
        <v>38</v>
      </c>
      <c r="M1474" s="1">
        <f>COUNT(#REF!,AD1474,AF1474,AH1474,AJ1474,AL1474,AN1474,AR1474,AT1474,AV1474,AX1474,AZ1474,BB1474,BD1474,BF1474,BH1474,BJ1474,BL1474)</f>
        <v>1</v>
      </c>
      <c r="N1474" s="1">
        <f>BN1474+BP1474</f>
        <v>0</v>
      </c>
      <c r="O1474" s="1">
        <v>0</v>
      </c>
      <c r="P1474" s="1">
        <f>BR1474</f>
        <v>0</v>
      </c>
      <c r="Q1474" s="1">
        <f>BV1474</f>
        <v>0</v>
      </c>
      <c r="R1474" s="1">
        <v>0</v>
      </c>
      <c r="S1474" s="64"/>
      <c r="T1474" s="1">
        <f>SUM(U1474,V1474,X1474,Y1474,Z1474,AA1474,AB1474)</f>
        <v>0</v>
      </c>
      <c r="U1474" s="1">
        <f>CA1474</f>
        <v>0</v>
      </c>
      <c r="V1474" s="1">
        <v>0</v>
      </c>
      <c r="W1474" s="1">
        <v>0</v>
      </c>
      <c r="X1474" s="1">
        <v>0</v>
      </c>
      <c r="Y1474" s="1">
        <v>0</v>
      </c>
      <c r="Z1474" s="1">
        <v>0</v>
      </c>
      <c r="AA1474" s="1">
        <f>CC1474</f>
        <v>0</v>
      </c>
      <c r="AB1474" s="1">
        <f>CB1474</f>
        <v>0</v>
      </c>
      <c r="AC1474" s="64"/>
      <c r="AD1474" s="1"/>
      <c r="AE1474" s="26"/>
      <c r="AF1474" s="1"/>
      <c r="AG1474" s="26"/>
      <c r="AH1474" s="1"/>
      <c r="AI1474" s="26"/>
      <c r="AJ1474" s="1"/>
      <c r="AK1474" s="26"/>
      <c r="AL1474" s="1"/>
      <c r="AM1474" s="26"/>
      <c r="AN1474" s="1">
        <v>38</v>
      </c>
      <c r="AO1474" s="26" t="s">
        <v>94</v>
      </c>
      <c r="AP1474" s="1"/>
      <c r="AQ1474" s="26"/>
      <c r="AR1474" s="1"/>
      <c r="AS1474" s="26"/>
      <c r="AT1474" s="1"/>
      <c r="AU1474" s="26"/>
      <c r="AV1474" s="1"/>
      <c r="AW1474" s="26"/>
      <c r="AX1474" s="1"/>
      <c r="AY1474" s="26"/>
      <c r="AZ1474" s="1"/>
      <c r="BA1474" s="26"/>
      <c r="BB1474" s="1"/>
      <c r="BC1474" s="26"/>
      <c r="BD1474" s="1"/>
      <c r="BE1474" s="26"/>
      <c r="BF1474" s="1"/>
      <c r="BG1474" s="26"/>
      <c r="BH1474" s="1"/>
      <c r="BI1474" s="26"/>
      <c r="BJ1474" s="1"/>
      <c r="BK1474" s="26"/>
      <c r="BL1474" s="1"/>
      <c r="BM1474" s="26"/>
      <c r="BN1474" s="1"/>
      <c r="BO1474" s="26"/>
      <c r="BP1474" s="1"/>
      <c r="BQ1474" s="26"/>
      <c r="BR1474" s="1"/>
      <c r="BS1474" s="26"/>
      <c r="BT1474" s="1"/>
      <c r="BU1474" s="26"/>
      <c r="BV1474" s="30"/>
      <c r="BW1474" s="26"/>
      <c r="BX1474" s="30"/>
      <c r="BY1474" s="26"/>
      <c r="BZ1474" s="60"/>
      <c r="CA1474" s="30"/>
      <c r="CB1474" s="30"/>
      <c r="CC1474" s="30"/>
    </row>
    <row r="1475" spans="1:81" s="56" customFormat="1" x14ac:dyDescent="0.35">
      <c r="A1475" s="31" t="s">
        <v>56</v>
      </c>
      <c r="B1475" s="31" t="s">
        <v>52</v>
      </c>
      <c r="C1475" s="31" t="s">
        <v>957</v>
      </c>
      <c r="D1475" s="31" t="s">
        <v>958</v>
      </c>
      <c r="E1475" s="31" t="s">
        <v>71</v>
      </c>
      <c r="F1475" s="1">
        <v>999915245</v>
      </c>
      <c r="G1475" s="1">
        <f>(J1475+T1475)-H1475</f>
        <v>38</v>
      </c>
      <c r="H1475" s="1"/>
      <c r="I1475" s="27"/>
      <c r="J1475" s="1">
        <f>SUM(K1475,L1475,N1475,O1475,P1475,Q1475,R1475)</f>
        <v>38</v>
      </c>
      <c r="K1475" s="1">
        <f>SUM(AP1475,BT1475,BX1475)</f>
        <v>0</v>
      </c>
      <c r="L1475" s="1">
        <f>SUM(AD1475,AF1475,AH1475,AL1475,AJ1475,AN1475,AR1475,AT1475,AV1475,AX1475,BB1475,BD1475,BF1475,BH1475,BJ1475,BL1475,AZ1475)</f>
        <v>38</v>
      </c>
      <c r="M1475" s="1">
        <f>COUNT(#REF!,AD1475,AF1475,AH1475,AJ1475,AL1475,AN1475,AR1475,AT1475,AV1475,AX1475,AZ1475,BB1475,BD1475,BF1475,BH1475,BJ1475,BL1475)</f>
        <v>1</v>
      </c>
      <c r="N1475" s="1">
        <f>BN1475+BP1475</f>
        <v>0</v>
      </c>
      <c r="O1475" s="1">
        <v>0</v>
      </c>
      <c r="P1475" s="1">
        <f>BR1475</f>
        <v>0</v>
      </c>
      <c r="Q1475" s="1">
        <f>BV1475</f>
        <v>0</v>
      </c>
      <c r="R1475" s="1">
        <v>0</v>
      </c>
      <c r="S1475" s="64"/>
      <c r="T1475" s="1">
        <f>SUM(U1475,V1475,X1475,Y1475,Z1475,AA1475,AB1475)</f>
        <v>0</v>
      </c>
      <c r="U1475" s="1">
        <f>CA1475</f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0</v>
      </c>
      <c r="AA1475" s="1">
        <f>CC1475</f>
        <v>0</v>
      </c>
      <c r="AB1475" s="1">
        <f>CB1475</f>
        <v>0</v>
      </c>
      <c r="AC1475" s="64"/>
      <c r="AD1475" s="1"/>
      <c r="AE1475" s="26"/>
      <c r="AF1475" s="1"/>
      <c r="AG1475" s="26"/>
      <c r="AH1475" s="1"/>
      <c r="AI1475" s="26"/>
      <c r="AJ1475" s="1"/>
      <c r="AK1475" s="26"/>
      <c r="AL1475" s="1"/>
      <c r="AM1475" s="26"/>
      <c r="AN1475" s="1"/>
      <c r="AO1475" s="26"/>
      <c r="AP1475" s="1"/>
      <c r="AQ1475" s="26"/>
      <c r="AR1475" s="1"/>
      <c r="AS1475" s="26"/>
      <c r="AT1475" s="1"/>
      <c r="AU1475" s="26"/>
      <c r="AV1475" s="1"/>
      <c r="AW1475" s="26"/>
      <c r="AX1475" s="1"/>
      <c r="AY1475" s="27"/>
      <c r="AZ1475" s="1">
        <v>38</v>
      </c>
      <c r="BA1475" s="26"/>
      <c r="BB1475" s="1"/>
      <c r="BC1475" s="27"/>
      <c r="BD1475" s="1"/>
      <c r="BE1475" s="26"/>
      <c r="BF1475" s="1"/>
      <c r="BG1475" s="26"/>
      <c r="BH1475" s="1"/>
      <c r="BI1475" s="26"/>
      <c r="BJ1475" s="1"/>
      <c r="BK1475" s="26"/>
      <c r="BL1475" s="1"/>
      <c r="BM1475" s="26"/>
      <c r="BN1475" s="1"/>
      <c r="BO1475" s="26"/>
      <c r="BP1475" s="1"/>
      <c r="BQ1475" s="26"/>
      <c r="BR1475" s="1"/>
      <c r="BS1475" s="26"/>
      <c r="BT1475" s="1"/>
      <c r="BU1475" s="26"/>
      <c r="BV1475" s="30"/>
      <c r="BW1475" s="26"/>
      <c r="BX1475" s="30"/>
      <c r="BY1475" s="26"/>
      <c r="BZ1475" s="60"/>
      <c r="CA1475" s="30"/>
      <c r="CB1475" s="30"/>
      <c r="CC1475" s="30"/>
    </row>
    <row r="1476" spans="1:81" s="56" customFormat="1" x14ac:dyDescent="0.35">
      <c r="A1476" s="31" t="s">
        <v>56</v>
      </c>
      <c r="B1476" s="31" t="s">
        <v>52</v>
      </c>
      <c r="C1476" s="31" t="s">
        <v>1115</v>
      </c>
      <c r="D1476" s="31" t="s">
        <v>1116</v>
      </c>
      <c r="E1476" s="31" t="s">
        <v>71</v>
      </c>
      <c r="F1476" s="1">
        <v>999917685</v>
      </c>
      <c r="G1476" s="1">
        <f>(J1476+T1476)-H1476</f>
        <v>38</v>
      </c>
      <c r="H1476" s="1"/>
      <c r="I1476" s="27"/>
      <c r="J1476" s="1">
        <f>SUM(K1476,L1476,N1476,O1476,P1476,Q1476,R1476)</f>
        <v>38</v>
      </c>
      <c r="K1476" s="1">
        <f>SUM(AP1476,BT1476,BX1476)</f>
        <v>0</v>
      </c>
      <c r="L1476" s="1">
        <f>SUM(AD1476,AF1476,AH1476,AL1476,AJ1476,AN1476,AR1476,AT1476,AV1476,AX1476,BB1476,BD1476,BF1476,BH1476,BJ1476,BL1476,AZ1476)</f>
        <v>38</v>
      </c>
      <c r="M1476" s="1">
        <f>COUNT(#REF!,AD1476,AF1476,AH1476,AJ1476,AL1476,AN1476,AR1476,AT1476,AV1476,AX1476,AZ1476,BB1476,BD1476,BF1476,BH1476,BJ1476,BL1476)</f>
        <v>1</v>
      </c>
      <c r="N1476" s="1">
        <f>BN1476+BP1476</f>
        <v>0</v>
      </c>
      <c r="O1476" s="1">
        <v>0</v>
      </c>
      <c r="P1476" s="1">
        <f>BR1476</f>
        <v>0</v>
      </c>
      <c r="Q1476" s="1">
        <f>BV1476</f>
        <v>0</v>
      </c>
      <c r="R1476" s="1">
        <v>0</v>
      </c>
      <c r="S1476" s="64"/>
      <c r="T1476" s="1">
        <f>SUM(U1476,V1476,X1476,Y1476,Z1476,AA1476,AB1476)</f>
        <v>0</v>
      </c>
      <c r="U1476" s="1">
        <f>CA1476</f>
        <v>0</v>
      </c>
      <c r="V1476" s="1">
        <v>0</v>
      </c>
      <c r="W1476" s="1">
        <v>0</v>
      </c>
      <c r="X1476" s="1">
        <v>0</v>
      </c>
      <c r="Y1476" s="1">
        <v>0</v>
      </c>
      <c r="Z1476" s="1">
        <v>0</v>
      </c>
      <c r="AA1476" s="1">
        <f>CC1476</f>
        <v>0</v>
      </c>
      <c r="AB1476" s="1">
        <f>CB1476</f>
        <v>0</v>
      </c>
      <c r="AC1476" s="64"/>
      <c r="AD1476" s="1"/>
      <c r="AE1476" s="26"/>
      <c r="AF1476" s="1"/>
      <c r="AG1476" s="26"/>
      <c r="AH1476" s="1"/>
      <c r="AI1476" s="26"/>
      <c r="AJ1476" s="1"/>
      <c r="AK1476" s="26"/>
      <c r="AL1476" s="1"/>
      <c r="AM1476" s="26"/>
      <c r="AN1476" s="1"/>
      <c r="AO1476" s="26"/>
      <c r="AP1476" s="1"/>
      <c r="AQ1476" s="26"/>
      <c r="AR1476" s="1"/>
      <c r="AS1476" s="26"/>
      <c r="AT1476" s="1"/>
      <c r="AU1476" s="26"/>
      <c r="AV1476" s="1"/>
      <c r="AW1476" s="26"/>
      <c r="AX1476" s="1"/>
      <c r="AY1476" s="27"/>
      <c r="AZ1476" s="1">
        <v>38</v>
      </c>
      <c r="BA1476" s="26"/>
      <c r="BB1476" s="1"/>
      <c r="BC1476" s="27"/>
      <c r="BD1476" s="1"/>
      <c r="BE1476" s="26"/>
      <c r="BF1476" s="1"/>
      <c r="BG1476" s="26"/>
      <c r="BH1476" s="1"/>
      <c r="BI1476" s="26"/>
      <c r="BJ1476" s="1"/>
      <c r="BK1476" s="26"/>
      <c r="BL1476" s="1"/>
      <c r="BM1476" s="26"/>
      <c r="BN1476" s="1"/>
      <c r="BO1476" s="26"/>
      <c r="BP1476" s="1"/>
      <c r="BQ1476" s="26"/>
      <c r="BR1476" s="1"/>
      <c r="BS1476" s="26"/>
      <c r="BT1476" s="1"/>
      <c r="BU1476" s="26"/>
      <c r="BV1476" s="30"/>
      <c r="BW1476" s="26"/>
      <c r="BX1476" s="30"/>
      <c r="BY1476" s="26"/>
      <c r="BZ1476" s="60"/>
      <c r="CA1476" s="30"/>
      <c r="CB1476" s="30"/>
      <c r="CC1476" s="30"/>
    </row>
    <row r="1477" spans="1:81" s="56" customFormat="1" x14ac:dyDescent="0.35">
      <c r="A1477" s="1" t="s">
        <v>56</v>
      </c>
      <c r="B1477" s="1" t="s">
        <v>52</v>
      </c>
      <c r="C1477" s="1" t="s">
        <v>1392</v>
      </c>
      <c r="D1477" s="1" t="s">
        <v>205</v>
      </c>
      <c r="E1477" s="1" t="s">
        <v>71</v>
      </c>
      <c r="F1477" s="1">
        <v>999919619</v>
      </c>
      <c r="G1477" s="1">
        <f>(J1477+T1477)-H1477</f>
        <v>38</v>
      </c>
      <c r="H1477" s="1"/>
      <c r="I1477" s="27"/>
      <c r="J1477" s="1">
        <f>SUM(K1477,L1477,N1477,O1477,P1477,Q1477,R1477)</f>
        <v>38</v>
      </c>
      <c r="K1477" s="1">
        <f>SUM(AP1477,BT1477,BX1477)</f>
        <v>0</v>
      </c>
      <c r="L1477" s="1">
        <f>SUM(AD1477,AF1477,AH1477,AL1477,AJ1477,AN1477,AR1477,AT1477,AV1477,AX1477,BB1477,BD1477,BF1477,BH1477,BJ1477,BL1477,AZ1477)</f>
        <v>38</v>
      </c>
      <c r="M1477" s="1">
        <f>COUNT(#REF!,AD1477,AF1477,AH1477,AJ1477,AL1477,AN1477,AR1477,AT1477,AV1477,AX1477,AZ1477,BB1477,BD1477,BF1477,BH1477,BJ1477,BL1477)</f>
        <v>1</v>
      </c>
      <c r="N1477" s="1">
        <f>BN1477+BP1477</f>
        <v>0</v>
      </c>
      <c r="O1477" s="1">
        <v>0</v>
      </c>
      <c r="P1477" s="1">
        <f>BR1477</f>
        <v>0</v>
      </c>
      <c r="Q1477" s="1">
        <f>BV1477</f>
        <v>0</v>
      </c>
      <c r="R1477" s="1">
        <v>0</v>
      </c>
      <c r="S1477" s="64"/>
      <c r="T1477" s="1">
        <f>SUM(U1477,V1477,X1477,Y1477,Z1477,AA1477,AB1477)</f>
        <v>0</v>
      </c>
      <c r="U1477" s="1">
        <f>CA1477</f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f>CC1477</f>
        <v>0</v>
      </c>
      <c r="AB1477" s="1">
        <f>CB1477</f>
        <v>0</v>
      </c>
      <c r="AC1477" s="64"/>
      <c r="AD1477" s="1"/>
      <c r="AE1477" s="26"/>
      <c r="AF1477" s="1"/>
      <c r="AG1477" s="26"/>
      <c r="AH1477" s="1"/>
      <c r="AI1477" s="26"/>
      <c r="AJ1477" s="1"/>
      <c r="AK1477" s="26"/>
      <c r="AL1477" s="1"/>
      <c r="AM1477" s="26"/>
      <c r="AN1477" s="1">
        <v>38</v>
      </c>
      <c r="AO1477" s="26" t="s">
        <v>94</v>
      </c>
      <c r="AP1477" s="1"/>
      <c r="AQ1477" s="26"/>
      <c r="AR1477" s="1"/>
      <c r="AS1477" s="26"/>
      <c r="AT1477" s="1"/>
      <c r="AU1477" s="26"/>
      <c r="AV1477" s="1"/>
      <c r="AW1477" s="26"/>
      <c r="AX1477" s="1"/>
      <c r="AY1477" s="26"/>
      <c r="AZ1477" s="1"/>
      <c r="BA1477" s="26"/>
      <c r="BB1477" s="1"/>
      <c r="BC1477" s="26"/>
      <c r="BD1477" s="1"/>
      <c r="BE1477" s="26"/>
      <c r="BF1477" s="1"/>
      <c r="BG1477" s="26"/>
      <c r="BH1477" s="1"/>
      <c r="BI1477" s="26"/>
      <c r="BJ1477" s="1"/>
      <c r="BK1477" s="26"/>
      <c r="BL1477" s="1"/>
      <c r="BM1477" s="26"/>
      <c r="BN1477" s="1"/>
      <c r="BO1477" s="26"/>
      <c r="BP1477" s="1"/>
      <c r="BQ1477" s="26"/>
      <c r="BR1477" s="1"/>
      <c r="BS1477" s="26"/>
      <c r="BT1477" s="1"/>
      <c r="BU1477" s="26"/>
      <c r="BV1477" s="30"/>
      <c r="BW1477" s="26"/>
      <c r="BX1477" s="30"/>
      <c r="BY1477" s="26"/>
      <c r="BZ1477" s="60"/>
      <c r="CA1477" s="30"/>
      <c r="CB1477" s="30"/>
      <c r="CC1477" s="30"/>
    </row>
    <row r="1478" spans="1:81" s="56" customFormat="1" x14ac:dyDescent="0.35">
      <c r="A1478" s="1" t="s">
        <v>56</v>
      </c>
      <c r="B1478" s="1" t="s">
        <v>52</v>
      </c>
      <c r="C1478" s="1" t="s">
        <v>414</v>
      </c>
      <c r="D1478" s="1" t="s">
        <v>436</v>
      </c>
      <c r="E1478" s="1" t="s">
        <v>71</v>
      </c>
      <c r="F1478" s="1">
        <v>999920279</v>
      </c>
      <c r="G1478" s="1">
        <f>(J1478+T1478)-H1478</f>
        <v>38</v>
      </c>
      <c r="H1478" s="30"/>
      <c r="I1478" s="27"/>
      <c r="J1478" s="1">
        <f>SUM(K1478,L1478,N1478,O1478,P1478,Q1478,R1478)</f>
        <v>38</v>
      </c>
      <c r="K1478" s="1">
        <f>SUM(AP1478,BT1478,BX1478)</f>
        <v>0</v>
      </c>
      <c r="L1478" s="1">
        <f>SUM(AD1478,AF1478,AH1478,AL1478,AJ1478,AN1478,AR1478,AT1478,AV1478,AX1478,BB1478,BD1478,BF1478,BH1478,BJ1478,BL1478,AZ1478)</f>
        <v>38</v>
      </c>
      <c r="M1478" s="1">
        <f>COUNT(#REF!,AD1478,AF1478,AH1478,AJ1478,AL1478,AN1478,AR1478,AT1478,AV1478,AX1478,AZ1478,BB1478,BD1478,BF1478,BH1478,BJ1478,BL1478)</f>
        <v>1</v>
      </c>
      <c r="N1478" s="1">
        <f>BN1478+BP1478</f>
        <v>0</v>
      </c>
      <c r="O1478" s="1">
        <v>0</v>
      </c>
      <c r="P1478" s="1">
        <f>BR1478</f>
        <v>0</v>
      </c>
      <c r="Q1478" s="1">
        <f>BV1478</f>
        <v>0</v>
      </c>
      <c r="R1478" s="1">
        <v>0</v>
      </c>
      <c r="S1478" s="64"/>
      <c r="T1478" s="1">
        <f>SUM(U1478,V1478,X1478,Y1478,Z1478,AA1478,AB1478)</f>
        <v>0</v>
      </c>
      <c r="U1478" s="1">
        <f>CA1478</f>
        <v>0</v>
      </c>
      <c r="V1478" s="1">
        <v>0</v>
      </c>
      <c r="W1478" s="1">
        <v>0</v>
      </c>
      <c r="X1478" s="1">
        <v>0</v>
      </c>
      <c r="Y1478" s="1">
        <v>0</v>
      </c>
      <c r="Z1478" s="1">
        <v>0</v>
      </c>
      <c r="AA1478" s="1">
        <f>CC1478</f>
        <v>0</v>
      </c>
      <c r="AB1478" s="1">
        <f>CB1478</f>
        <v>0</v>
      </c>
      <c r="AC1478" s="64"/>
      <c r="AD1478" s="1"/>
      <c r="AE1478" s="26"/>
      <c r="AF1478" s="1"/>
      <c r="AG1478" s="26"/>
      <c r="AH1478" s="1"/>
      <c r="AI1478" s="26"/>
      <c r="AJ1478" s="1"/>
      <c r="AK1478" s="26"/>
      <c r="AL1478" s="1"/>
      <c r="AM1478" s="26"/>
      <c r="AN1478" s="1">
        <v>38</v>
      </c>
      <c r="AO1478" s="26" t="s">
        <v>94</v>
      </c>
      <c r="AP1478" s="1"/>
      <c r="AQ1478" s="26"/>
      <c r="AR1478" s="1"/>
      <c r="AS1478" s="26"/>
      <c r="AT1478" s="1"/>
      <c r="AU1478" s="26"/>
      <c r="AV1478" s="1"/>
      <c r="AW1478" s="26"/>
      <c r="AX1478" s="1"/>
      <c r="AY1478" s="26"/>
      <c r="AZ1478" s="1"/>
      <c r="BA1478" s="26"/>
      <c r="BB1478" s="1"/>
      <c r="BC1478" s="26"/>
      <c r="BD1478" s="1"/>
      <c r="BE1478" s="26"/>
      <c r="BF1478" s="1"/>
      <c r="BG1478" s="26"/>
      <c r="BH1478" s="1"/>
      <c r="BI1478" s="26"/>
      <c r="BJ1478" s="1"/>
      <c r="BK1478" s="26"/>
      <c r="BL1478" s="1"/>
      <c r="BM1478" s="26"/>
      <c r="BN1478" s="1"/>
      <c r="BO1478" s="26"/>
      <c r="BP1478" s="1"/>
      <c r="BQ1478" s="26"/>
      <c r="BR1478" s="1"/>
      <c r="BS1478" s="26"/>
      <c r="BT1478" s="1"/>
      <c r="BU1478" s="26"/>
      <c r="BV1478" s="30"/>
      <c r="BW1478" s="26"/>
      <c r="BX1478" s="30"/>
      <c r="BY1478" s="26"/>
      <c r="BZ1478" s="60"/>
      <c r="CA1478" s="30"/>
      <c r="CB1478" s="30"/>
      <c r="CC1478" s="30"/>
    </row>
    <row r="1479" spans="1:81" s="56" customFormat="1" x14ac:dyDescent="0.35">
      <c r="A1479" s="1" t="s">
        <v>56</v>
      </c>
      <c r="B1479" s="1" t="s">
        <v>52</v>
      </c>
      <c r="C1479" s="1" t="s">
        <v>787</v>
      </c>
      <c r="D1479" s="1" t="s">
        <v>213</v>
      </c>
      <c r="E1479" s="1" t="s">
        <v>71</v>
      </c>
      <c r="F1479" s="1">
        <v>999921457</v>
      </c>
      <c r="G1479" s="1">
        <f>(J1479+T1479)-H1479</f>
        <v>38</v>
      </c>
      <c r="H1479" s="1"/>
      <c r="I1479" s="27"/>
      <c r="J1479" s="1">
        <f>SUM(K1479,L1479,N1479,O1479,P1479,Q1479,R1479)</f>
        <v>38</v>
      </c>
      <c r="K1479" s="1">
        <f>SUM(AP1479,BT1479,BX1479)</f>
        <v>0</v>
      </c>
      <c r="L1479" s="1">
        <f>SUM(AD1479,AF1479,AH1479,AL1479,AJ1479,AN1479,AR1479,AT1479,AV1479,AX1479,BB1479,BD1479,BF1479,BH1479,BJ1479,BL1479,AZ1479)</f>
        <v>38</v>
      </c>
      <c r="M1479" s="1">
        <f>COUNT(#REF!,AD1479,AF1479,AH1479,AJ1479,AL1479,AN1479,AR1479,AT1479,AV1479,AX1479,AZ1479,BB1479,BD1479,BF1479,BH1479,BJ1479,BL1479)</f>
        <v>1</v>
      </c>
      <c r="N1479" s="1">
        <f>BN1479+BP1479</f>
        <v>0</v>
      </c>
      <c r="O1479" s="1">
        <v>0</v>
      </c>
      <c r="P1479" s="1">
        <f>BR1479</f>
        <v>0</v>
      </c>
      <c r="Q1479" s="1">
        <f>BV1479</f>
        <v>0</v>
      </c>
      <c r="R1479" s="1">
        <v>0</v>
      </c>
      <c r="S1479" s="64"/>
      <c r="T1479" s="1">
        <f>SUM(U1479,V1479,X1479,Y1479,Z1479,AA1479,AB1479)</f>
        <v>0</v>
      </c>
      <c r="U1479" s="1">
        <f>CA1479</f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0</v>
      </c>
      <c r="AA1479" s="1">
        <f>CC1479</f>
        <v>0</v>
      </c>
      <c r="AB1479" s="1">
        <f>CB1479</f>
        <v>0</v>
      </c>
      <c r="AC1479" s="64"/>
      <c r="AD1479" s="1"/>
      <c r="AE1479" s="26"/>
      <c r="AF1479" s="1"/>
      <c r="AG1479" s="26"/>
      <c r="AH1479" s="1"/>
      <c r="AI1479" s="26"/>
      <c r="AJ1479" s="1"/>
      <c r="AK1479" s="26"/>
      <c r="AL1479" s="1"/>
      <c r="AM1479" s="26"/>
      <c r="AN1479" s="1">
        <v>38</v>
      </c>
      <c r="AO1479" s="26" t="s">
        <v>94</v>
      </c>
      <c r="AP1479" s="1"/>
      <c r="AQ1479" s="26"/>
      <c r="AR1479" s="1"/>
      <c r="AS1479" s="26"/>
      <c r="AT1479" s="1"/>
      <c r="AU1479" s="26"/>
      <c r="AV1479" s="1"/>
      <c r="AW1479" s="26"/>
      <c r="AX1479" s="1"/>
      <c r="AY1479" s="26"/>
      <c r="AZ1479" s="1"/>
      <c r="BA1479" s="26"/>
      <c r="BB1479" s="1"/>
      <c r="BC1479" s="26"/>
      <c r="BD1479" s="1"/>
      <c r="BE1479" s="26"/>
      <c r="BF1479" s="1"/>
      <c r="BG1479" s="26"/>
      <c r="BH1479" s="1"/>
      <c r="BI1479" s="26"/>
      <c r="BJ1479" s="1"/>
      <c r="BK1479" s="26"/>
      <c r="BL1479" s="1"/>
      <c r="BM1479" s="26"/>
      <c r="BN1479" s="1"/>
      <c r="BO1479" s="26"/>
      <c r="BP1479" s="1"/>
      <c r="BQ1479" s="26"/>
      <c r="BR1479" s="1"/>
      <c r="BS1479" s="26"/>
      <c r="BT1479" s="1"/>
      <c r="BU1479" s="26"/>
      <c r="BV1479" s="30"/>
      <c r="BW1479" s="26"/>
      <c r="BX1479" s="30"/>
      <c r="BY1479" s="26"/>
      <c r="BZ1479" s="60"/>
      <c r="CA1479" s="30"/>
      <c r="CB1479" s="30"/>
      <c r="CC1479" s="30"/>
    </row>
    <row r="1480" spans="1:81" s="56" customFormat="1" x14ac:dyDescent="0.35">
      <c r="A1480" s="1" t="s">
        <v>56</v>
      </c>
      <c r="B1480" s="1" t="s">
        <v>52</v>
      </c>
      <c r="C1480" s="1" t="s">
        <v>2204</v>
      </c>
      <c r="D1480" s="1" t="s">
        <v>2205</v>
      </c>
      <c r="E1480" s="1" t="s">
        <v>71</v>
      </c>
      <c r="F1480" s="1">
        <v>999924439</v>
      </c>
      <c r="G1480" s="1">
        <f>(J1480+T1480)-H1480</f>
        <v>38</v>
      </c>
      <c r="H1480" s="1"/>
      <c r="I1480" s="27"/>
      <c r="J1480" s="1">
        <f>SUM(K1480,L1480,N1480,O1480,P1480,Q1480,R1480)</f>
        <v>38</v>
      </c>
      <c r="K1480" s="1">
        <f>SUM(AP1480,BT1480,BX1480)</f>
        <v>0</v>
      </c>
      <c r="L1480" s="1">
        <f>SUM(AD1480,AF1480,AH1480,AL1480,AJ1480,AN1480,AR1480,AT1480,AV1480,AX1480,BB1480,BD1480,BF1480,BH1480,BJ1480,BL1480,AZ1480)</f>
        <v>38</v>
      </c>
      <c r="M1480" s="1">
        <f>COUNT(#REF!,AD1480,AF1480,AH1480,AJ1480,AL1480,AN1480,AR1480,AT1480,AV1480,AX1480,AZ1480,BB1480,BD1480,BF1480,BH1480,BJ1480,BL1480)</f>
        <v>1</v>
      </c>
      <c r="N1480" s="1">
        <f>BN1480+BP1480</f>
        <v>0</v>
      </c>
      <c r="O1480" s="1">
        <v>0</v>
      </c>
      <c r="P1480" s="1">
        <f>BR1480</f>
        <v>0</v>
      </c>
      <c r="Q1480" s="1">
        <f>BV1480</f>
        <v>0</v>
      </c>
      <c r="R1480" s="1">
        <v>0</v>
      </c>
      <c r="S1480" s="64"/>
      <c r="T1480" s="1">
        <f>SUM(U1480,V1480,X1480,Y1480,Z1480,AA1480,AB1480)</f>
        <v>0</v>
      </c>
      <c r="U1480" s="1">
        <f>CA1480</f>
        <v>0</v>
      </c>
      <c r="V1480" s="1">
        <v>0</v>
      </c>
      <c r="W1480" s="1">
        <v>0</v>
      </c>
      <c r="X1480" s="1">
        <v>0</v>
      </c>
      <c r="Y1480" s="1">
        <v>0</v>
      </c>
      <c r="Z1480" s="1">
        <v>0</v>
      </c>
      <c r="AA1480" s="1">
        <f>CC1480</f>
        <v>0</v>
      </c>
      <c r="AB1480" s="1">
        <f>CB1480</f>
        <v>0</v>
      </c>
      <c r="AC1480" s="64"/>
      <c r="AD1480" s="1"/>
      <c r="AE1480" s="26"/>
      <c r="AF1480" s="1"/>
      <c r="AG1480" s="26"/>
      <c r="AH1480" s="1"/>
      <c r="AI1480" s="26"/>
      <c r="AJ1480" s="1"/>
      <c r="AK1480" s="26"/>
      <c r="AL1480" s="1"/>
      <c r="AM1480" s="26"/>
      <c r="AN1480" s="1">
        <v>38</v>
      </c>
      <c r="AO1480" s="26" t="s">
        <v>94</v>
      </c>
      <c r="AP1480" s="1"/>
      <c r="AQ1480" s="26"/>
      <c r="AR1480" s="1"/>
      <c r="AS1480" s="26"/>
      <c r="AT1480" s="1"/>
      <c r="AU1480" s="26"/>
      <c r="AV1480" s="1"/>
      <c r="AW1480" s="26"/>
      <c r="AX1480" s="1"/>
      <c r="AY1480" s="26"/>
      <c r="AZ1480" s="1"/>
      <c r="BA1480" s="26"/>
      <c r="BB1480" s="1"/>
      <c r="BC1480" s="26"/>
      <c r="BD1480" s="1"/>
      <c r="BE1480" s="26"/>
      <c r="BF1480" s="1"/>
      <c r="BG1480" s="26"/>
      <c r="BH1480" s="1"/>
      <c r="BI1480" s="26"/>
      <c r="BJ1480" s="1"/>
      <c r="BK1480" s="26"/>
      <c r="BL1480" s="1"/>
      <c r="BM1480" s="26"/>
      <c r="BN1480" s="1"/>
      <c r="BO1480" s="26"/>
      <c r="BP1480" s="1"/>
      <c r="BQ1480" s="26"/>
      <c r="BR1480" s="1"/>
      <c r="BS1480" s="26"/>
      <c r="BT1480" s="1"/>
      <c r="BU1480" s="26"/>
      <c r="BV1480" s="30"/>
      <c r="BW1480" s="26"/>
      <c r="BX1480" s="30"/>
      <c r="BY1480" s="26"/>
      <c r="BZ1480" s="60"/>
      <c r="CA1480" s="30"/>
      <c r="CB1480" s="30"/>
      <c r="CC1480" s="30"/>
    </row>
    <row r="1481" spans="1:81" s="56" customFormat="1" x14ac:dyDescent="0.35">
      <c r="A1481" s="35" t="s">
        <v>56</v>
      </c>
      <c r="B1481" s="35" t="s">
        <v>52</v>
      </c>
      <c r="C1481" s="35" t="s">
        <v>2530</v>
      </c>
      <c r="D1481" s="35" t="s">
        <v>113</v>
      </c>
      <c r="E1481" s="35" t="s">
        <v>71</v>
      </c>
      <c r="F1481" s="35">
        <v>999925508</v>
      </c>
      <c r="G1481" s="1">
        <f>(J1481+T1481)-H1481</f>
        <v>38</v>
      </c>
      <c r="H1481" s="1"/>
      <c r="I1481" s="27"/>
      <c r="J1481" s="1">
        <f>SUM(K1481,L1481,N1481,O1481,P1481,Q1481,R1481)</f>
        <v>38</v>
      </c>
      <c r="K1481" s="1">
        <f>SUM(AP1481,BT1481,BX1481)</f>
        <v>0</v>
      </c>
      <c r="L1481" s="1">
        <f>SUM(AD1481,AF1481,AH1481,AL1481,AJ1481,AN1481,AR1481,AT1481,AV1481,AX1481,BB1481,BD1481,BF1481,BH1481,BJ1481,BL1481,AZ1481)</f>
        <v>38</v>
      </c>
      <c r="M1481" s="1">
        <f>COUNT(#REF!,AD1481,AF1481,AH1481,AJ1481,AL1481,AN1481,AR1481,AT1481,AV1481,AX1481,AZ1481,BB1481,BD1481,BF1481,BH1481,BJ1481,BL1481)</f>
        <v>1</v>
      </c>
      <c r="N1481" s="1">
        <f>BN1481+BP1481</f>
        <v>0</v>
      </c>
      <c r="O1481" s="1">
        <v>0</v>
      </c>
      <c r="P1481" s="1">
        <f>BR1481</f>
        <v>0</v>
      </c>
      <c r="Q1481" s="1">
        <f>BV1481</f>
        <v>0</v>
      </c>
      <c r="R1481" s="1">
        <v>0</v>
      </c>
      <c r="S1481" s="64"/>
      <c r="T1481" s="1">
        <f>SUM(U1481,V1481,X1481,Y1481,Z1481,AA1481,AB1481)</f>
        <v>0</v>
      </c>
      <c r="U1481" s="1">
        <f>CA1481</f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0</v>
      </c>
      <c r="AA1481" s="1">
        <f>CC1481</f>
        <v>0</v>
      </c>
      <c r="AB1481" s="1">
        <f>CB1481</f>
        <v>0</v>
      </c>
      <c r="AC1481" s="64"/>
      <c r="AD1481" s="1"/>
      <c r="AE1481" s="26"/>
      <c r="AF1481" s="1"/>
      <c r="AG1481" s="26"/>
      <c r="AH1481" s="1">
        <v>38</v>
      </c>
      <c r="AI1481" s="26" t="s">
        <v>94</v>
      </c>
      <c r="AJ1481" s="1"/>
      <c r="AK1481" s="26"/>
      <c r="AL1481" s="1"/>
      <c r="AM1481" s="26"/>
      <c r="AN1481" s="1"/>
      <c r="AO1481" s="26"/>
      <c r="AP1481" s="1"/>
      <c r="AQ1481" s="26"/>
      <c r="AR1481" s="1"/>
      <c r="AS1481" s="26"/>
      <c r="AT1481" s="1"/>
      <c r="AU1481" s="26"/>
      <c r="AV1481" s="1"/>
      <c r="AW1481" s="26"/>
      <c r="AX1481" s="1"/>
      <c r="AY1481" s="26"/>
      <c r="AZ1481" s="1"/>
      <c r="BA1481" s="26"/>
      <c r="BB1481" s="1"/>
      <c r="BC1481" s="26"/>
      <c r="BD1481" s="1"/>
      <c r="BE1481" s="26"/>
      <c r="BF1481" s="1"/>
      <c r="BG1481" s="26"/>
      <c r="BH1481" s="1"/>
      <c r="BI1481" s="26"/>
      <c r="BJ1481" s="1"/>
      <c r="BK1481" s="26"/>
      <c r="BL1481" s="1"/>
      <c r="BM1481" s="26"/>
      <c r="BN1481" s="1"/>
      <c r="BO1481" s="26"/>
      <c r="BP1481" s="1"/>
      <c r="BQ1481" s="26"/>
      <c r="BR1481" s="1"/>
      <c r="BS1481" s="26"/>
      <c r="BT1481" s="1"/>
      <c r="BU1481" s="26"/>
      <c r="BV1481" s="30"/>
      <c r="BW1481" s="26"/>
      <c r="BX1481" s="30"/>
      <c r="BY1481" s="26"/>
      <c r="BZ1481" s="60"/>
      <c r="CA1481" s="30"/>
      <c r="CB1481" s="30"/>
      <c r="CC1481" s="30"/>
    </row>
    <row r="1482" spans="1:81" s="56" customFormat="1" x14ac:dyDescent="0.35">
      <c r="A1482" s="30" t="s">
        <v>56</v>
      </c>
      <c r="B1482" s="30" t="s">
        <v>52</v>
      </c>
      <c r="C1482" s="30" t="s">
        <v>1546</v>
      </c>
      <c r="D1482" s="30" t="s">
        <v>2715</v>
      </c>
      <c r="E1482" s="30" t="s">
        <v>71</v>
      </c>
      <c r="F1482" s="30">
        <v>999925922</v>
      </c>
      <c r="G1482" s="1">
        <f>(J1482+T1482)-H1482</f>
        <v>38</v>
      </c>
      <c r="H1482" s="1"/>
      <c r="I1482" s="27"/>
      <c r="J1482" s="1">
        <f>SUM(K1482,L1482,N1482,O1482,P1482,Q1482,R1482)</f>
        <v>38</v>
      </c>
      <c r="K1482" s="1">
        <f>SUM(AP1482,BT1482,BX1482)</f>
        <v>0</v>
      </c>
      <c r="L1482" s="1">
        <f>SUM(AD1482,AF1482,AH1482,AL1482,AJ1482,AN1482,AR1482,AT1482,AV1482,AX1482,BB1482,BD1482,BF1482,BH1482,BJ1482,BL1482,AZ1482)</f>
        <v>38</v>
      </c>
      <c r="M1482" s="1">
        <f>COUNT(#REF!,AD1482,AF1482,AH1482,AJ1482,AL1482,AN1482,AR1482,AT1482,AV1482,AX1482,AZ1482,BB1482,BD1482,BF1482,BH1482,BJ1482,BL1482)</f>
        <v>1</v>
      </c>
      <c r="N1482" s="1">
        <f>BN1482+BP1482</f>
        <v>0</v>
      </c>
      <c r="O1482" s="1">
        <v>0</v>
      </c>
      <c r="P1482" s="1">
        <f>BR1482</f>
        <v>0</v>
      </c>
      <c r="Q1482" s="1">
        <f>BV1482</f>
        <v>0</v>
      </c>
      <c r="R1482" s="1">
        <v>0</v>
      </c>
      <c r="S1482" s="64"/>
      <c r="T1482" s="1">
        <f>SUM(U1482,V1482,X1482,Y1482,Z1482,AA1482,AB1482)</f>
        <v>0</v>
      </c>
      <c r="U1482" s="1">
        <f>CA1482</f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f>CC1482</f>
        <v>0</v>
      </c>
      <c r="AB1482" s="1">
        <f>CB1482</f>
        <v>0</v>
      </c>
      <c r="AC1482" s="64"/>
      <c r="AD1482" s="1"/>
      <c r="AE1482" s="26"/>
      <c r="AF1482" s="1"/>
      <c r="AG1482" s="26"/>
      <c r="AH1482" s="1"/>
      <c r="AI1482" s="26"/>
      <c r="AJ1482" s="1"/>
      <c r="AK1482" s="26"/>
      <c r="AL1482" s="1"/>
      <c r="AM1482" s="26"/>
      <c r="AN1482" s="1"/>
      <c r="AO1482" s="26"/>
      <c r="AP1482" s="1"/>
      <c r="AQ1482" s="26"/>
      <c r="AR1482" s="1"/>
      <c r="AS1482" s="26"/>
      <c r="AT1482" s="1"/>
      <c r="AU1482" s="26"/>
      <c r="AV1482" s="1"/>
      <c r="AW1482" s="26"/>
      <c r="AX1482" s="1"/>
      <c r="AY1482" s="26"/>
      <c r="AZ1482" s="1"/>
      <c r="BA1482" s="26"/>
      <c r="BB1482" s="1"/>
      <c r="BC1482" s="26"/>
      <c r="BD1482" s="1">
        <v>38</v>
      </c>
      <c r="BE1482" s="26" t="s">
        <v>94</v>
      </c>
      <c r="BF1482" s="1"/>
      <c r="BG1482" s="26"/>
      <c r="BH1482" s="1"/>
      <c r="BI1482" s="26"/>
      <c r="BJ1482" s="1"/>
      <c r="BK1482" s="26"/>
      <c r="BL1482" s="1"/>
      <c r="BM1482" s="26"/>
      <c r="BN1482" s="1"/>
      <c r="BO1482" s="26"/>
      <c r="BP1482" s="1"/>
      <c r="BQ1482" s="26"/>
      <c r="BR1482" s="1"/>
      <c r="BS1482" s="26"/>
      <c r="BT1482" s="1"/>
      <c r="BU1482" s="26"/>
      <c r="BV1482" s="30"/>
      <c r="BW1482" s="26"/>
      <c r="BX1482" s="30"/>
      <c r="BY1482" s="26"/>
      <c r="BZ1482" s="60"/>
      <c r="CA1482" s="30"/>
      <c r="CB1482" s="30"/>
      <c r="CC1482" s="30"/>
    </row>
    <row r="1483" spans="1:81" s="56" customFormat="1" x14ac:dyDescent="0.35">
      <c r="A1483" s="1" t="s">
        <v>56</v>
      </c>
      <c r="B1483" s="1" t="s">
        <v>52</v>
      </c>
      <c r="C1483" s="1" t="s">
        <v>3091</v>
      </c>
      <c r="D1483" s="1" t="s">
        <v>3092</v>
      </c>
      <c r="E1483" s="1" t="s">
        <v>71</v>
      </c>
      <c r="F1483" s="1">
        <v>999926857</v>
      </c>
      <c r="G1483" s="1">
        <f>(J1483+T1483)-H1483</f>
        <v>38</v>
      </c>
      <c r="H1483" s="1"/>
      <c r="I1483" s="27"/>
      <c r="J1483" s="1">
        <f>SUM(K1483,L1483,N1483,O1483,P1483,Q1483,R1483)</f>
        <v>38</v>
      </c>
      <c r="K1483" s="1">
        <f>SUM(AP1483,BT1483,BX1483)</f>
        <v>0</v>
      </c>
      <c r="L1483" s="1">
        <f>SUM(AD1483,AF1483,AH1483,AL1483,AJ1483,AN1483,AR1483,AT1483,AV1483,AX1483,BB1483,BD1483,BF1483,BH1483,BJ1483,BL1483,AZ1483)</f>
        <v>38</v>
      </c>
      <c r="M1483" s="1">
        <f>COUNT(#REF!,AD1483,AF1483,AH1483,AJ1483,AL1483,AN1483,AR1483,AT1483,AV1483,AX1483,AZ1483,BB1483,BD1483,BF1483,BH1483,BJ1483,BL1483)</f>
        <v>1</v>
      </c>
      <c r="N1483" s="1">
        <f>BN1483+BP1483</f>
        <v>0</v>
      </c>
      <c r="O1483" s="1">
        <v>0</v>
      </c>
      <c r="P1483" s="1">
        <f>BR1483</f>
        <v>0</v>
      </c>
      <c r="Q1483" s="1">
        <f>BV1483</f>
        <v>0</v>
      </c>
      <c r="R1483" s="1">
        <v>0</v>
      </c>
      <c r="S1483" s="64"/>
      <c r="T1483" s="1">
        <f>SUM(U1483,V1483,X1483,Y1483,Z1483,AA1483,AB1483)</f>
        <v>0</v>
      </c>
      <c r="U1483" s="1">
        <f>CA1483</f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0</v>
      </c>
      <c r="AA1483" s="1">
        <f>CC1483</f>
        <v>0</v>
      </c>
      <c r="AB1483" s="1">
        <f>CB1483</f>
        <v>0</v>
      </c>
      <c r="AC1483" s="64"/>
      <c r="AD1483" s="1"/>
      <c r="AE1483" s="26"/>
      <c r="AF1483" s="1"/>
      <c r="AG1483" s="26"/>
      <c r="AH1483" s="1"/>
      <c r="AI1483" s="26"/>
      <c r="AJ1483" s="1"/>
      <c r="AK1483" s="26"/>
      <c r="AL1483" s="1"/>
      <c r="AM1483" s="26"/>
      <c r="AN1483" s="1">
        <v>38</v>
      </c>
      <c r="AO1483" s="26" t="s">
        <v>94</v>
      </c>
      <c r="AP1483" s="1"/>
      <c r="AQ1483" s="26"/>
      <c r="AR1483" s="1"/>
      <c r="AS1483" s="26"/>
      <c r="AT1483" s="1"/>
      <c r="AU1483" s="26"/>
      <c r="AV1483" s="1"/>
      <c r="AW1483" s="26"/>
      <c r="AX1483" s="1"/>
      <c r="AY1483" s="26"/>
      <c r="AZ1483" s="1"/>
      <c r="BA1483" s="26"/>
      <c r="BB1483" s="1"/>
      <c r="BC1483" s="26"/>
      <c r="BD1483" s="1"/>
      <c r="BE1483" s="26"/>
      <c r="BF1483" s="1"/>
      <c r="BG1483" s="26"/>
      <c r="BH1483" s="1"/>
      <c r="BI1483" s="26"/>
      <c r="BJ1483" s="1"/>
      <c r="BK1483" s="26"/>
      <c r="BL1483" s="1"/>
      <c r="BM1483" s="26"/>
      <c r="BN1483" s="1"/>
      <c r="BO1483" s="26"/>
      <c r="BP1483" s="1"/>
      <c r="BQ1483" s="26"/>
      <c r="BR1483" s="1"/>
      <c r="BS1483" s="26"/>
      <c r="BT1483" s="1"/>
      <c r="BU1483" s="26"/>
      <c r="BV1483" s="30"/>
      <c r="BW1483" s="26"/>
      <c r="BX1483" s="30"/>
      <c r="BY1483" s="26"/>
      <c r="BZ1483" s="60"/>
      <c r="CA1483" s="30"/>
      <c r="CB1483" s="30"/>
      <c r="CC1483" s="30"/>
    </row>
    <row r="1484" spans="1:81" s="56" customFormat="1" x14ac:dyDescent="0.35">
      <c r="A1484" s="31" t="s">
        <v>56</v>
      </c>
      <c r="B1484" s="31" t="s">
        <v>52</v>
      </c>
      <c r="C1484" s="31" t="s">
        <v>254</v>
      </c>
      <c r="D1484" s="31" t="s">
        <v>3310</v>
      </c>
      <c r="E1484" s="31" t="s">
        <v>71</v>
      </c>
      <c r="F1484" s="1">
        <v>999927383</v>
      </c>
      <c r="G1484" s="1">
        <f>(J1484+T1484)-H1484</f>
        <v>38</v>
      </c>
      <c r="H1484" s="1"/>
      <c r="I1484" s="27"/>
      <c r="J1484" s="1">
        <f>SUM(K1484,L1484,N1484,O1484,P1484,Q1484,R1484)</f>
        <v>38</v>
      </c>
      <c r="K1484" s="1">
        <f>SUM(AP1484,BT1484,BX1484)</f>
        <v>0</v>
      </c>
      <c r="L1484" s="1">
        <f>SUM(AD1484,AF1484,AH1484,AL1484,AJ1484,AN1484,AR1484,AT1484,AV1484,AX1484,BB1484,BD1484,BF1484,BH1484,BJ1484,BL1484,AZ1484)</f>
        <v>38</v>
      </c>
      <c r="M1484" s="1">
        <f>COUNT(#REF!,AD1484,AF1484,AH1484,AJ1484,AL1484,AN1484,AR1484,AT1484,AV1484,AX1484,AZ1484,BB1484,BD1484,BF1484,BH1484,BJ1484,BL1484)</f>
        <v>1</v>
      </c>
      <c r="N1484" s="1">
        <f>BN1484+BP1484</f>
        <v>0</v>
      </c>
      <c r="O1484" s="1">
        <v>0</v>
      </c>
      <c r="P1484" s="1">
        <f>BR1484</f>
        <v>0</v>
      </c>
      <c r="Q1484" s="1">
        <f>BV1484</f>
        <v>0</v>
      </c>
      <c r="R1484" s="1">
        <v>0</v>
      </c>
      <c r="S1484" s="64"/>
      <c r="T1484" s="1">
        <f>SUM(U1484,V1484,X1484,Y1484,Z1484,AA1484,AB1484)</f>
        <v>0</v>
      </c>
      <c r="U1484" s="1">
        <f>CA1484</f>
        <v>0</v>
      </c>
      <c r="V1484" s="1">
        <v>0</v>
      </c>
      <c r="W1484" s="1">
        <v>0</v>
      </c>
      <c r="X1484" s="1">
        <v>0</v>
      </c>
      <c r="Y1484" s="1">
        <v>0</v>
      </c>
      <c r="Z1484" s="1">
        <v>0</v>
      </c>
      <c r="AA1484" s="1">
        <f>CC1484</f>
        <v>0</v>
      </c>
      <c r="AB1484" s="1">
        <f>CB1484</f>
        <v>0</v>
      </c>
      <c r="AC1484" s="64"/>
      <c r="AD1484" s="1"/>
      <c r="AE1484" s="26"/>
      <c r="AF1484" s="1"/>
      <c r="AG1484" s="26"/>
      <c r="AH1484" s="1"/>
      <c r="AI1484" s="26"/>
      <c r="AJ1484" s="1"/>
      <c r="AK1484" s="26"/>
      <c r="AL1484" s="1"/>
      <c r="AM1484" s="26"/>
      <c r="AN1484" s="1"/>
      <c r="AO1484" s="26"/>
      <c r="AP1484" s="1"/>
      <c r="AQ1484" s="26"/>
      <c r="AR1484" s="1"/>
      <c r="AS1484" s="26"/>
      <c r="AT1484" s="1"/>
      <c r="AU1484" s="26"/>
      <c r="AV1484" s="1"/>
      <c r="AW1484" s="26"/>
      <c r="AX1484" s="1"/>
      <c r="AY1484" s="27"/>
      <c r="AZ1484" s="1">
        <v>38</v>
      </c>
      <c r="BA1484" s="26"/>
      <c r="BB1484" s="1"/>
      <c r="BC1484" s="27"/>
      <c r="BD1484" s="1"/>
      <c r="BE1484" s="26"/>
      <c r="BF1484" s="1"/>
      <c r="BG1484" s="26"/>
      <c r="BH1484" s="1"/>
      <c r="BI1484" s="26"/>
      <c r="BJ1484" s="1"/>
      <c r="BK1484" s="26"/>
      <c r="BL1484" s="1"/>
      <c r="BM1484" s="26"/>
      <c r="BN1484" s="1"/>
      <c r="BO1484" s="26"/>
      <c r="BP1484" s="1"/>
      <c r="BQ1484" s="26"/>
      <c r="BR1484" s="1"/>
      <c r="BS1484" s="26"/>
      <c r="BT1484" s="1"/>
      <c r="BU1484" s="26"/>
      <c r="BV1484" s="30"/>
      <c r="BW1484" s="26"/>
      <c r="BX1484" s="30"/>
      <c r="BY1484" s="26"/>
      <c r="BZ1484" s="60"/>
      <c r="CA1484" s="30"/>
      <c r="CB1484" s="30"/>
      <c r="CC1484" s="30"/>
    </row>
    <row r="1485" spans="1:81" s="56" customFormat="1" x14ac:dyDescent="0.35">
      <c r="A1485" s="1" t="s">
        <v>56</v>
      </c>
      <c r="B1485" s="1" t="s">
        <v>52</v>
      </c>
      <c r="C1485" s="1" t="s">
        <v>1844</v>
      </c>
      <c r="D1485" s="1" t="s">
        <v>487</v>
      </c>
      <c r="E1485" s="1" t="s">
        <v>71</v>
      </c>
      <c r="F1485" s="1">
        <v>999922470</v>
      </c>
      <c r="G1485" s="1">
        <f>(J1485+T1485)-H1485</f>
        <v>36</v>
      </c>
      <c r="H1485" s="30"/>
      <c r="I1485" s="27"/>
      <c r="J1485" s="1">
        <f>SUM(K1485,L1485,N1485,O1485,P1485,Q1485,R1485)</f>
        <v>0</v>
      </c>
      <c r="K1485" s="1">
        <f>SUM(AP1485,BT1485,BX1485)</f>
        <v>0</v>
      </c>
      <c r="L1485" s="1">
        <f>SUM(AD1485,AF1485,AH1485,AL1485,AJ1485,AN1485,AR1485,AT1485,AV1485,AX1485,BB1485,BD1485,BF1485,BH1485,BJ1485,BL1485,AZ1485)</f>
        <v>0</v>
      </c>
      <c r="M1485" s="1">
        <f>COUNT(#REF!,AD1485,AF1485,AH1485,AJ1485,AL1485,AN1485,AR1485,AT1485,AV1485,AX1485,AZ1485,BB1485,BD1485,BF1485,BH1485,BJ1485,BL1485)</f>
        <v>0</v>
      </c>
      <c r="N1485" s="1">
        <f>BN1485+BP1485</f>
        <v>0</v>
      </c>
      <c r="O1485" s="1">
        <v>0</v>
      </c>
      <c r="P1485" s="1">
        <f>BR1485</f>
        <v>0</v>
      </c>
      <c r="Q1485" s="1">
        <f>BV1485</f>
        <v>0</v>
      </c>
      <c r="R1485" s="1">
        <v>0</v>
      </c>
      <c r="S1485" s="64"/>
      <c r="T1485" s="1">
        <f>SUM(U1485,V1485,X1485,Y1485,Z1485,AA1485,AB1485)</f>
        <v>36</v>
      </c>
      <c r="U1485" s="1">
        <f>CA1485</f>
        <v>0</v>
      </c>
      <c r="V1485" s="1">
        <v>0</v>
      </c>
      <c r="W1485" s="1">
        <v>0</v>
      </c>
      <c r="X1485" s="1">
        <v>0</v>
      </c>
      <c r="Y1485" s="1">
        <v>0</v>
      </c>
      <c r="Z1485" s="1">
        <v>0</v>
      </c>
      <c r="AA1485" s="1">
        <f>CC1485</f>
        <v>36</v>
      </c>
      <c r="AB1485" s="1">
        <f>CB1485</f>
        <v>0</v>
      </c>
      <c r="AC1485" s="64"/>
      <c r="AD1485" s="1"/>
      <c r="AE1485" s="26"/>
      <c r="AF1485" s="1"/>
      <c r="AG1485" s="26"/>
      <c r="AH1485" s="1"/>
      <c r="AI1485" s="26"/>
      <c r="AJ1485" s="1"/>
      <c r="AK1485" s="26"/>
      <c r="AL1485" s="1"/>
      <c r="AM1485" s="26"/>
      <c r="AN1485" s="1"/>
      <c r="AO1485" s="26"/>
      <c r="AP1485" s="1"/>
      <c r="AQ1485" s="26"/>
      <c r="AR1485" s="1"/>
      <c r="AS1485" s="26"/>
      <c r="AT1485" s="1"/>
      <c r="AU1485" s="26"/>
      <c r="AV1485" s="1"/>
      <c r="AW1485" s="26"/>
      <c r="AX1485" s="1"/>
      <c r="AY1485" s="26"/>
      <c r="AZ1485" s="1"/>
      <c r="BA1485" s="26"/>
      <c r="BB1485" s="1"/>
      <c r="BC1485" s="26"/>
      <c r="BD1485" s="1"/>
      <c r="BE1485" s="26"/>
      <c r="BF1485" s="1"/>
      <c r="BG1485" s="26"/>
      <c r="BH1485" s="1"/>
      <c r="BI1485" s="26"/>
      <c r="BJ1485" s="1"/>
      <c r="BK1485" s="26"/>
      <c r="BL1485" s="1"/>
      <c r="BM1485" s="26"/>
      <c r="BN1485" s="1"/>
      <c r="BO1485" s="26"/>
      <c r="BP1485" s="1"/>
      <c r="BQ1485" s="26">
        <v>3</v>
      </c>
      <c r="BR1485" s="1"/>
      <c r="BS1485" s="26"/>
      <c r="BT1485" s="1"/>
      <c r="BU1485" s="26"/>
      <c r="BV1485" s="30"/>
      <c r="BW1485" s="26"/>
      <c r="BX1485" s="30"/>
      <c r="BY1485" s="26"/>
      <c r="BZ1485" s="60"/>
      <c r="CA1485" s="30"/>
      <c r="CB1485" s="30"/>
      <c r="CC1485" s="30">
        <v>36</v>
      </c>
    </row>
    <row r="1486" spans="1:81" s="56" customFormat="1" x14ac:dyDescent="0.35">
      <c r="A1486" s="31" t="s">
        <v>56</v>
      </c>
      <c r="B1486" s="1" t="s">
        <v>52</v>
      </c>
      <c r="C1486" s="1" t="s">
        <v>2450</v>
      </c>
      <c r="D1486" s="1" t="s">
        <v>2451</v>
      </c>
      <c r="E1486" s="1" t="s">
        <v>71</v>
      </c>
      <c r="F1486" s="1">
        <v>999925297</v>
      </c>
      <c r="G1486" s="1">
        <f>(J1486+T1486)-H1486</f>
        <v>36</v>
      </c>
      <c r="H1486" s="1">
        <f>(K1486+L1486+N1486+O1486+P1486+Q1486+R1486)*0.5</f>
        <v>0</v>
      </c>
      <c r="I1486" s="27"/>
      <c r="J1486" s="1">
        <f>SUM(K1486,L1486,N1486,O1486,P1486,Q1486,R1486)</f>
        <v>0</v>
      </c>
      <c r="K1486" s="1">
        <f>SUM(AP1486,BT1486,BX1486)</f>
        <v>0</v>
      </c>
      <c r="L1486" s="1">
        <f>SUM(AD1486,AF1486,AH1486,AL1486,AJ1486,AN1486,AR1486,AT1486,AV1486,AX1486,BB1486,BD1486,BF1486,BH1486,BJ1486,BL1486,AZ1486)</f>
        <v>0</v>
      </c>
      <c r="M1486" s="1">
        <f>COUNT(#REF!,AD1486,AF1486,AH1486,AJ1486,AL1486,AN1486,AR1486,AT1486,AV1486,AX1486,AZ1486,BB1486,BD1486,BF1486,BH1486,BJ1486,BL1486)</f>
        <v>0</v>
      </c>
      <c r="N1486" s="1">
        <f>BN1486+BP1486</f>
        <v>0</v>
      </c>
      <c r="O1486" s="1">
        <v>0</v>
      </c>
      <c r="P1486" s="1">
        <f>BR1486</f>
        <v>0</v>
      </c>
      <c r="Q1486" s="1">
        <f>BV1486</f>
        <v>0</v>
      </c>
      <c r="R1486" s="1">
        <v>0</v>
      </c>
      <c r="S1486" s="64"/>
      <c r="T1486" s="1">
        <f>SUM(U1486,V1486,X1486,Y1486,Z1486,AA1486,AB1486)</f>
        <v>36</v>
      </c>
      <c r="U1486" s="1">
        <f>CA1486</f>
        <v>0</v>
      </c>
      <c r="V1486" s="1">
        <v>0</v>
      </c>
      <c r="W1486" s="1">
        <v>0</v>
      </c>
      <c r="X1486" s="1">
        <v>0</v>
      </c>
      <c r="Y1486" s="1">
        <v>0</v>
      </c>
      <c r="Z1486" s="1">
        <v>0</v>
      </c>
      <c r="AA1486" s="1">
        <f>CC1486</f>
        <v>36</v>
      </c>
      <c r="AB1486" s="1">
        <f>CB1486</f>
        <v>0</v>
      </c>
      <c r="AC1486" s="64"/>
      <c r="AD1486" s="1"/>
      <c r="AE1486" s="26"/>
      <c r="AF1486" s="1"/>
      <c r="AG1486" s="26"/>
      <c r="AH1486" s="1"/>
      <c r="AI1486" s="26"/>
      <c r="AJ1486" s="1"/>
      <c r="AK1486" s="26"/>
      <c r="AL1486" s="1"/>
      <c r="AM1486" s="26"/>
      <c r="AN1486" s="1"/>
      <c r="AO1486" s="26"/>
      <c r="AP1486" s="1"/>
      <c r="AQ1486" s="26"/>
      <c r="AR1486" s="1"/>
      <c r="AS1486" s="26"/>
      <c r="AT1486" s="1"/>
      <c r="AU1486" s="26"/>
      <c r="AV1486" s="1"/>
      <c r="AW1486" s="26"/>
      <c r="AX1486" s="1"/>
      <c r="AY1486" s="26"/>
      <c r="AZ1486" s="1"/>
      <c r="BA1486" s="26"/>
      <c r="BB1486" s="1"/>
      <c r="BC1486" s="26"/>
      <c r="BD1486" s="1"/>
      <c r="BE1486" s="26"/>
      <c r="BF1486" s="1"/>
      <c r="BG1486" s="26"/>
      <c r="BH1486" s="1"/>
      <c r="BI1486" s="26"/>
      <c r="BJ1486" s="1"/>
      <c r="BK1486" s="26"/>
      <c r="BL1486" s="1"/>
      <c r="BM1486" s="26"/>
      <c r="BN1486" s="1"/>
      <c r="BO1486" s="26"/>
      <c r="BP1486" s="1"/>
      <c r="BQ1486" s="26"/>
      <c r="BR1486" s="1"/>
      <c r="BS1486" s="26"/>
      <c r="BT1486" s="1"/>
      <c r="BU1486" s="26"/>
      <c r="BV1486" s="30"/>
      <c r="BW1486" s="26"/>
      <c r="BX1486" s="30"/>
      <c r="BY1486" s="26"/>
      <c r="BZ1486" s="60"/>
      <c r="CA1486" s="30"/>
      <c r="CB1486" s="30"/>
      <c r="CC1486" s="30">
        <v>36</v>
      </c>
    </row>
    <row r="1487" spans="1:81" s="56" customFormat="1" ht="14.5" x14ac:dyDescent="0.35">
      <c r="A1487" s="85" t="s">
        <v>56</v>
      </c>
      <c r="B1487" s="1" t="s">
        <v>52</v>
      </c>
      <c r="C1487" s="85" t="s">
        <v>3770</v>
      </c>
      <c r="D1487" s="85" t="s">
        <v>124</v>
      </c>
      <c r="E1487" s="85" t="s">
        <v>71</v>
      </c>
      <c r="F1487" s="85">
        <v>999898450</v>
      </c>
      <c r="G1487" s="1">
        <f>(J1487+T1487)-H1487</f>
        <v>36</v>
      </c>
      <c r="H1487" s="85"/>
      <c r="I1487" s="85"/>
      <c r="J1487" s="1">
        <f>SUM(K1487,L1487,N1487,O1487,P1487,Q1487,R1487)</f>
        <v>0</v>
      </c>
      <c r="K1487" s="1">
        <f>SUM(AP1487,BT1487,BX1487)</f>
        <v>0</v>
      </c>
      <c r="L1487" s="1">
        <f>SUM(AD1487,AF1487,AH1487,AL1487,AJ1487,AN1487,AR1487,AT1487,AV1487,AX1487,BB1487,BD1487,BF1487,BH1487,BJ1487,BL1487,AZ1487)</f>
        <v>0</v>
      </c>
      <c r="M1487" s="1">
        <f>COUNT(#REF!,AD1487,AF1487,AH1487,AJ1487,AL1487,AN1487,AR1487,AT1487,AV1487,AX1487,AZ1487,BB1487,BD1487,BF1487,BH1487,BJ1487,BL1487)</f>
        <v>0</v>
      </c>
      <c r="N1487" s="1">
        <f>BN1487+BP1487</f>
        <v>0</v>
      </c>
      <c r="O1487" s="1">
        <v>0</v>
      </c>
      <c r="P1487" s="1">
        <f>BR1487</f>
        <v>0</v>
      </c>
      <c r="Q1487" s="1">
        <f>BV1487</f>
        <v>0</v>
      </c>
      <c r="R1487" s="1">
        <v>0</v>
      </c>
      <c r="S1487" s="85"/>
      <c r="T1487" s="1">
        <f>SUM(U1487,V1487,X1487,Y1487,Z1487,AA1487,AB1487)</f>
        <v>36</v>
      </c>
      <c r="U1487" s="1">
        <f>CA1487</f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0</v>
      </c>
      <c r="AA1487" s="1">
        <f>CC1487</f>
        <v>36</v>
      </c>
      <c r="AB1487" s="1">
        <f>CB1487</f>
        <v>0</v>
      </c>
      <c r="AC1487" s="85"/>
      <c r="AD1487" s="85"/>
      <c r="AE1487" s="85"/>
      <c r="AF1487" s="85"/>
      <c r="AG1487" s="85"/>
      <c r="AH1487" s="85"/>
      <c r="AI1487" s="85"/>
      <c r="AJ1487" s="85"/>
      <c r="AK1487" s="85"/>
      <c r="AL1487" s="85"/>
      <c r="AM1487" s="85"/>
      <c r="AN1487" s="85"/>
      <c r="AO1487" s="85"/>
      <c r="AP1487" s="85"/>
      <c r="AQ1487" s="85"/>
      <c r="AR1487" s="85"/>
      <c r="AS1487" s="85"/>
      <c r="AT1487" s="85"/>
      <c r="AU1487" s="85"/>
      <c r="AV1487" s="85"/>
      <c r="AW1487" s="85"/>
      <c r="AX1487" s="85"/>
      <c r="AY1487" s="85"/>
      <c r="AZ1487" s="85"/>
      <c r="BA1487" s="85"/>
      <c r="BB1487" s="85"/>
      <c r="BC1487" s="85"/>
      <c r="BD1487" s="85"/>
      <c r="BE1487" s="85"/>
      <c r="BF1487" s="85"/>
      <c r="BG1487" s="85"/>
      <c r="BH1487" s="85"/>
      <c r="BI1487" s="85"/>
      <c r="BJ1487" s="85"/>
      <c r="BK1487" s="85"/>
      <c r="BL1487" s="85"/>
      <c r="BM1487" s="85"/>
      <c r="BN1487" s="85"/>
      <c r="BO1487" s="85"/>
      <c r="BP1487" s="85"/>
      <c r="BQ1487" s="85"/>
      <c r="BR1487" s="85"/>
      <c r="BS1487" s="85"/>
      <c r="BT1487" s="85"/>
      <c r="BU1487" s="85"/>
      <c r="BV1487" s="85"/>
      <c r="BW1487" s="85"/>
      <c r="BX1487" s="85"/>
      <c r="BY1487" s="85"/>
      <c r="BZ1487" s="60"/>
      <c r="CA1487" s="30"/>
      <c r="CB1487" s="30"/>
      <c r="CC1487" s="30">
        <v>36</v>
      </c>
    </row>
    <row r="1488" spans="1:81" s="56" customFormat="1" ht="14.5" x14ac:dyDescent="0.35">
      <c r="A1488" s="85" t="s">
        <v>56</v>
      </c>
      <c r="B1488" s="1" t="s">
        <v>52</v>
      </c>
      <c r="C1488" s="85" t="s">
        <v>3771</v>
      </c>
      <c r="D1488" s="85" t="s">
        <v>302</v>
      </c>
      <c r="E1488" s="85" t="s">
        <v>71</v>
      </c>
      <c r="F1488" s="85">
        <v>999921513</v>
      </c>
      <c r="G1488" s="1">
        <f>(J1488+T1488)-H1488</f>
        <v>36</v>
      </c>
      <c r="H1488" s="85"/>
      <c r="I1488" s="60"/>
      <c r="J1488" s="1">
        <f>SUM(K1488,L1488,N1488,O1488,P1488,Q1488,R1488)</f>
        <v>0</v>
      </c>
      <c r="K1488" s="1">
        <f>SUM(AP1488,BT1488,BX1488)</f>
        <v>0</v>
      </c>
      <c r="L1488" s="1">
        <f>SUM(AD1488,AF1488,AH1488,AL1488,AJ1488,AN1488,AR1488,AT1488,AV1488,AX1488,BB1488,BD1488,BF1488,BH1488,BJ1488,BL1488,AZ1488)</f>
        <v>0</v>
      </c>
      <c r="M1488" s="1">
        <f>COUNT(#REF!,AD1488,AF1488,AH1488,AJ1488,AL1488,AN1488,AR1488,AT1488,AV1488,AX1488,AZ1488,BB1488,BD1488,BF1488,BH1488,BJ1488,BL1488)</f>
        <v>0</v>
      </c>
      <c r="N1488" s="1">
        <f>BN1488+BP1488</f>
        <v>0</v>
      </c>
      <c r="O1488" s="1">
        <v>0</v>
      </c>
      <c r="P1488" s="1">
        <f>BR1488</f>
        <v>0</v>
      </c>
      <c r="Q1488" s="1">
        <f>BV1488</f>
        <v>0</v>
      </c>
      <c r="R1488" s="1">
        <v>0</v>
      </c>
      <c r="S1488" s="64"/>
      <c r="T1488" s="1">
        <f>SUM(U1488,V1488,X1488,Y1488,Z1488,AA1488,AB1488)</f>
        <v>36</v>
      </c>
      <c r="U1488" s="1">
        <f>CA1488</f>
        <v>0</v>
      </c>
      <c r="V1488" s="1">
        <v>0</v>
      </c>
      <c r="W1488" s="1">
        <v>0</v>
      </c>
      <c r="X1488" s="1">
        <v>0</v>
      </c>
      <c r="Y1488" s="1">
        <v>0</v>
      </c>
      <c r="Z1488" s="1">
        <v>0</v>
      </c>
      <c r="AA1488" s="1">
        <f>CC1488</f>
        <v>36</v>
      </c>
      <c r="AB1488" s="1">
        <f>CB1488</f>
        <v>0</v>
      </c>
      <c r="AC1488" s="64"/>
      <c r="AD1488" s="30"/>
      <c r="AE1488" s="60"/>
      <c r="AF1488" s="30"/>
      <c r="AG1488" s="60"/>
      <c r="AH1488" s="30"/>
      <c r="AI1488" s="60"/>
      <c r="AJ1488" s="30"/>
      <c r="AK1488" s="60"/>
      <c r="AL1488" s="30"/>
      <c r="AM1488" s="60"/>
      <c r="AN1488" s="30"/>
      <c r="AO1488" s="60"/>
      <c r="AP1488" s="30"/>
      <c r="AQ1488" s="60"/>
      <c r="AR1488" s="30"/>
      <c r="AS1488" s="60"/>
      <c r="AT1488" s="30"/>
      <c r="AU1488" s="60"/>
      <c r="AV1488" s="30"/>
      <c r="AW1488" s="60"/>
      <c r="AX1488" s="30"/>
      <c r="AY1488" s="60"/>
      <c r="AZ1488" s="30"/>
      <c r="BA1488" s="60"/>
      <c r="BB1488" s="30"/>
      <c r="BC1488" s="60"/>
      <c r="BD1488" s="30"/>
      <c r="BE1488" s="60"/>
      <c r="BF1488" s="30"/>
      <c r="BG1488" s="60"/>
      <c r="BH1488" s="30"/>
      <c r="BI1488" s="60"/>
      <c r="BJ1488" s="30"/>
      <c r="BK1488" s="60"/>
      <c r="BL1488" s="30"/>
      <c r="BM1488" s="60"/>
      <c r="BN1488" s="30"/>
      <c r="BO1488" s="60"/>
      <c r="BP1488" s="30"/>
      <c r="BQ1488" s="60"/>
      <c r="BR1488" s="30"/>
      <c r="BS1488" s="60"/>
      <c r="BT1488" s="30"/>
      <c r="BU1488" s="60"/>
      <c r="BV1488" s="30"/>
      <c r="BW1488" s="26"/>
      <c r="BX1488" s="30"/>
      <c r="BY1488" s="26"/>
      <c r="BZ1488" s="60"/>
      <c r="CA1488" s="30"/>
      <c r="CB1488" s="30"/>
      <c r="CC1488" s="30">
        <v>36</v>
      </c>
    </row>
    <row r="1489" spans="1:81" s="56" customFormat="1" ht="14.5" x14ac:dyDescent="0.35">
      <c r="A1489" s="85" t="s">
        <v>56</v>
      </c>
      <c r="B1489" s="1" t="s">
        <v>52</v>
      </c>
      <c r="C1489" s="85" t="s">
        <v>551</v>
      </c>
      <c r="D1489" s="85" t="s">
        <v>3765</v>
      </c>
      <c r="E1489" s="85" t="s">
        <v>71</v>
      </c>
      <c r="F1489" s="85">
        <v>999924626</v>
      </c>
      <c r="G1489" s="1">
        <f>(J1489+T1489)-H1489</f>
        <v>36</v>
      </c>
      <c r="H1489" s="85"/>
      <c r="I1489" s="85"/>
      <c r="J1489" s="1">
        <f>SUM(K1489,L1489,N1489,O1489,P1489,Q1489,R1489)</f>
        <v>0</v>
      </c>
      <c r="K1489" s="1">
        <f>SUM(AP1489,BT1489,BX1489)</f>
        <v>0</v>
      </c>
      <c r="L1489" s="1">
        <f>SUM(AD1489,AF1489,AH1489,AL1489,AJ1489,AN1489,AR1489,AT1489,AV1489,AX1489,BB1489,BD1489,BF1489,BH1489,BJ1489,BL1489,AZ1489)</f>
        <v>0</v>
      </c>
      <c r="M1489" s="1">
        <f>COUNT(#REF!,AD1489,AF1489,AH1489,AJ1489,AL1489,AN1489,AR1489,AT1489,AV1489,AX1489,AZ1489,BB1489,BD1489,BF1489,BH1489,BJ1489,BL1489)</f>
        <v>0</v>
      </c>
      <c r="N1489" s="1">
        <f>BN1489+BP1489</f>
        <v>0</v>
      </c>
      <c r="O1489" s="1">
        <v>0</v>
      </c>
      <c r="P1489" s="1">
        <f>BR1489</f>
        <v>0</v>
      </c>
      <c r="Q1489" s="1">
        <f>BV1489</f>
        <v>0</v>
      </c>
      <c r="R1489" s="1">
        <v>0</v>
      </c>
      <c r="S1489" s="85"/>
      <c r="T1489" s="1">
        <f>SUM(U1489,V1489,X1489,Y1489,Z1489,AA1489,AB1489)</f>
        <v>36</v>
      </c>
      <c r="U1489" s="1">
        <f>CA1489</f>
        <v>0</v>
      </c>
      <c r="V1489" s="1">
        <v>0</v>
      </c>
      <c r="W1489" s="1">
        <v>0</v>
      </c>
      <c r="X1489" s="1">
        <v>0</v>
      </c>
      <c r="Y1489" s="1">
        <v>0</v>
      </c>
      <c r="Z1489" s="1">
        <v>0</v>
      </c>
      <c r="AA1489" s="1">
        <f>CC1489</f>
        <v>36</v>
      </c>
      <c r="AB1489" s="1">
        <f>CB1489</f>
        <v>0</v>
      </c>
      <c r="AC1489" s="85"/>
      <c r="AD1489" s="85"/>
      <c r="AE1489" s="85"/>
      <c r="AF1489" s="85"/>
      <c r="AG1489" s="85"/>
      <c r="AH1489" s="85"/>
      <c r="AI1489" s="85"/>
      <c r="AJ1489" s="85"/>
      <c r="AK1489" s="85"/>
      <c r="AL1489" s="85"/>
      <c r="AM1489" s="85"/>
      <c r="AN1489" s="85"/>
      <c r="AO1489" s="85"/>
      <c r="AP1489" s="85"/>
      <c r="AQ1489" s="85"/>
      <c r="AR1489" s="85"/>
      <c r="AS1489" s="85"/>
      <c r="AT1489" s="85"/>
      <c r="AU1489" s="85"/>
      <c r="AV1489" s="85"/>
      <c r="AW1489" s="85"/>
      <c r="AX1489" s="85"/>
      <c r="AY1489" s="85"/>
      <c r="AZ1489" s="85"/>
      <c r="BA1489" s="85"/>
      <c r="BB1489" s="85"/>
      <c r="BC1489" s="85"/>
      <c r="BD1489" s="85"/>
      <c r="BE1489" s="85"/>
      <c r="BF1489" s="85"/>
      <c r="BG1489" s="85"/>
      <c r="BH1489" s="85"/>
      <c r="BI1489" s="85"/>
      <c r="BJ1489" s="85"/>
      <c r="BK1489" s="85"/>
      <c r="BL1489" s="85"/>
      <c r="BM1489" s="85"/>
      <c r="BN1489" s="85"/>
      <c r="BO1489" s="85"/>
      <c r="BP1489" s="85"/>
      <c r="BQ1489" s="85"/>
      <c r="BR1489" s="85"/>
      <c r="BS1489" s="85"/>
      <c r="BT1489" s="85"/>
      <c r="BU1489" s="85"/>
      <c r="BV1489" s="85"/>
      <c r="BW1489" s="85"/>
      <c r="BX1489" s="85"/>
      <c r="BY1489" s="85"/>
      <c r="BZ1489" s="60"/>
      <c r="CA1489" s="30"/>
      <c r="CB1489" s="30"/>
      <c r="CC1489" s="30">
        <v>36</v>
      </c>
    </row>
    <row r="1490" spans="1:81" s="56" customFormat="1" ht="14.5" x14ac:dyDescent="0.35">
      <c r="A1490" s="85" t="s">
        <v>56</v>
      </c>
      <c r="B1490" s="1" t="s">
        <v>52</v>
      </c>
      <c r="C1490" s="85" t="s">
        <v>390</v>
      </c>
      <c r="D1490" s="85" t="s">
        <v>426</v>
      </c>
      <c r="E1490" s="85" t="s">
        <v>71</v>
      </c>
      <c r="F1490" s="85">
        <v>999928864</v>
      </c>
      <c r="G1490" s="1">
        <f>(J1490+T1490)-H1490</f>
        <v>36</v>
      </c>
      <c r="H1490" s="85"/>
      <c r="I1490" s="85"/>
      <c r="J1490" s="1">
        <f>SUM(K1490,L1490,N1490,O1490,P1490,Q1490,R1490)</f>
        <v>0</v>
      </c>
      <c r="K1490" s="1">
        <f>SUM(AP1490,BT1490,BX1490)</f>
        <v>0</v>
      </c>
      <c r="L1490" s="1">
        <f>SUM(AD1490,AF1490,AH1490,AL1490,AJ1490,AN1490,AR1490,AT1490,AV1490,AX1490,BB1490,BD1490,BF1490,BH1490,BJ1490,BL1490,AZ1490)</f>
        <v>0</v>
      </c>
      <c r="M1490" s="1">
        <f>COUNT(#REF!,AD1490,AF1490,AH1490,AJ1490,AL1490,AN1490,AR1490,AT1490,AV1490,AX1490,AZ1490,BB1490,BD1490,BF1490,BH1490,BJ1490,BL1490)</f>
        <v>0</v>
      </c>
      <c r="N1490" s="1">
        <f>BN1490+BP1490</f>
        <v>0</v>
      </c>
      <c r="O1490" s="1">
        <v>0</v>
      </c>
      <c r="P1490" s="1">
        <f>BR1490</f>
        <v>0</v>
      </c>
      <c r="Q1490" s="1">
        <f>BV1490</f>
        <v>0</v>
      </c>
      <c r="R1490" s="1">
        <v>0</v>
      </c>
      <c r="S1490" s="85"/>
      <c r="T1490" s="1">
        <f>SUM(U1490,V1490,X1490,Y1490,Z1490,AA1490,AB1490)</f>
        <v>36</v>
      </c>
      <c r="U1490" s="1">
        <f>CA1490</f>
        <v>0</v>
      </c>
      <c r="V1490" s="1">
        <v>0</v>
      </c>
      <c r="W1490" s="1">
        <v>0</v>
      </c>
      <c r="X1490" s="1">
        <v>0</v>
      </c>
      <c r="Y1490" s="1">
        <v>0</v>
      </c>
      <c r="Z1490" s="1">
        <v>0</v>
      </c>
      <c r="AA1490" s="1">
        <f>CC1490</f>
        <v>36</v>
      </c>
      <c r="AB1490" s="1">
        <f>CB1490</f>
        <v>0</v>
      </c>
      <c r="AC1490" s="85"/>
      <c r="AD1490" s="85"/>
      <c r="AE1490" s="85"/>
      <c r="AF1490" s="85"/>
      <c r="AG1490" s="85"/>
      <c r="AH1490" s="85"/>
      <c r="AI1490" s="85"/>
      <c r="AJ1490" s="85"/>
      <c r="AK1490" s="85"/>
      <c r="AL1490" s="85"/>
      <c r="AM1490" s="85"/>
      <c r="AN1490" s="85"/>
      <c r="AO1490" s="85"/>
      <c r="AP1490" s="85"/>
      <c r="AQ1490" s="85"/>
      <c r="AR1490" s="85"/>
      <c r="AS1490" s="85"/>
      <c r="AT1490" s="85"/>
      <c r="AU1490" s="85"/>
      <c r="AV1490" s="85"/>
      <c r="AW1490" s="85"/>
      <c r="AX1490" s="85"/>
      <c r="AY1490" s="85"/>
      <c r="AZ1490" s="85"/>
      <c r="BA1490" s="85"/>
      <c r="BB1490" s="85"/>
      <c r="BC1490" s="85"/>
      <c r="BD1490" s="85"/>
      <c r="BE1490" s="85"/>
      <c r="BF1490" s="85"/>
      <c r="BG1490" s="85"/>
      <c r="BH1490" s="85"/>
      <c r="BI1490" s="85"/>
      <c r="BJ1490" s="85"/>
      <c r="BK1490" s="85"/>
      <c r="BL1490" s="85"/>
      <c r="BM1490" s="85"/>
      <c r="BN1490" s="85"/>
      <c r="BO1490" s="85"/>
      <c r="BP1490" s="85"/>
      <c r="BQ1490" s="85"/>
      <c r="BR1490" s="85"/>
      <c r="BS1490" s="85"/>
      <c r="BT1490" s="85"/>
      <c r="BU1490" s="85"/>
      <c r="BV1490" s="85"/>
      <c r="BW1490" s="85"/>
      <c r="BX1490" s="85"/>
      <c r="BY1490" s="85"/>
      <c r="BZ1490" s="60"/>
      <c r="CA1490" s="30"/>
      <c r="CB1490" s="30"/>
      <c r="CC1490" s="30">
        <v>36</v>
      </c>
    </row>
    <row r="1491" spans="1:81" s="56" customFormat="1" ht="14.5" x14ac:dyDescent="0.35">
      <c r="A1491" s="85" t="s">
        <v>56</v>
      </c>
      <c r="B1491" s="1" t="s">
        <v>52</v>
      </c>
      <c r="C1491" s="85" t="s">
        <v>3769</v>
      </c>
      <c r="D1491" s="85" t="s">
        <v>124</v>
      </c>
      <c r="E1491" s="85" t="s">
        <v>71</v>
      </c>
      <c r="F1491" s="85">
        <v>999928865</v>
      </c>
      <c r="G1491" s="1">
        <f>(J1491+T1491)-H1491</f>
        <v>36</v>
      </c>
      <c r="H1491" s="85"/>
      <c r="I1491" s="85"/>
      <c r="J1491" s="1">
        <f>SUM(K1491,L1491,N1491,O1491,P1491,Q1491,R1491)</f>
        <v>0</v>
      </c>
      <c r="K1491" s="1">
        <f>SUM(AP1491,BT1491,BX1491)</f>
        <v>0</v>
      </c>
      <c r="L1491" s="1">
        <f>SUM(AD1491,AF1491,AH1491,AL1491,AJ1491,AN1491,AR1491,AT1491,AV1491,AX1491,BB1491,BD1491,BF1491,BH1491,BJ1491,BL1491,AZ1491)</f>
        <v>0</v>
      </c>
      <c r="M1491" s="1">
        <f>COUNT(#REF!,AD1491,AF1491,AH1491,AJ1491,AL1491,AN1491,AR1491,AT1491,AV1491,AX1491,AZ1491,BB1491,BD1491,BF1491,BH1491,BJ1491,BL1491)</f>
        <v>0</v>
      </c>
      <c r="N1491" s="1">
        <f>BN1491+BP1491</f>
        <v>0</v>
      </c>
      <c r="O1491" s="1">
        <v>0</v>
      </c>
      <c r="P1491" s="1">
        <f>BR1491</f>
        <v>0</v>
      </c>
      <c r="Q1491" s="1">
        <f>BV1491</f>
        <v>0</v>
      </c>
      <c r="R1491" s="1">
        <v>0</v>
      </c>
      <c r="S1491" s="85"/>
      <c r="T1491" s="1">
        <f>SUM(U1491,V1491,X1491,Y1491,Z1491,AA1491,AB1491)</f>
        <v>36</v>
      </c>
      <c r="U1491" s="1">
        <f>CA1491</f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f>CC1491</f>
        <v>36</v>
      </c>
      <c r="AB1491" s="1">
        <f>CB1491</f>
        <v>0</v>
      </c>
      <c r="AC1491" s="85"/>
      <c r="AD1491" s="85"/>
      <c r="AE1491" s="85"/>
      <c r="AF1491" s="85"/>
      <c r="AG1491" s="85"/>
      <c r="AH1491" s="85"/>
      <c r="AI1491" s="85"/>
      <c r="AJ1491" s="85"/>
      <c r="AK1491" s="85"/>
      <c r="AL1491" s="85"/>
      <c r="AM1491" s="85"/>
      <c r="AN1491" s="85"/>
      <c r="AO1491" s="85"/>
      <c r="AP1491" s="85"/>
      <c r="AQ1491" s="85"/>
      <c r="AR1491" s="85"/>
      <c r="AS1491" s="85"/>
      <c r="AT1491" s="85"/>
      <c r="AU1491" s="85"/>
      <c r="AV1491" s="85"/>
      <c r="AW1491" s="85"/>
      <c r="AX1491" s="85"/>
      <c r="AY1491" s="85"/>
      <c r="AZ1491" s="85"/>
      <c r="BA1491" s="85"/>
      <c r="BB1491" s="85"/>
      <c r="BC1491" s="85"/>
      <c r="BD1491" s="85"/>
      <c r="BE1491" s="85"/>
      <c r="BF1491" s="85"/>
      <c r="BG1491" s="85"/>
      <c r="BH1491" s="85"/>
      <c r="BI1491" s="85"/>
      <c r="BJ1491" s="85"/>
      <c r="BK1491" s="85"/>
      <c r="BL1491" s="85"/>
      <c r="BM1491" s="85"/>
      <c r="BN1491" s="85"/>
      <c r="BO1491" s="85"/>
      <c r="BP1491" s="85"/>
      <c r="BQ1491" s="85"/>
      <c r="BR1491" s="85"/>
      <c r="BS1491" s="85"/>
      <c r="BT1491" s="85"/>
      <c r="BU1491" s="85"/>
      <c r="BV1491" s="85"/>
      <c r="BW1491" s="85"/>
      <c r="BX1491" s="85"/>
      <c r="BY1491" s="85"/>
      <c r="BZ1491" s="60"/>
      <c r="CA1491" s="30"/>
      <c r="CB1491" s="30"/>
      <c r="CC1491" s="30">
        <v>36</v>
      </c>
    </row>
    <row r="1492" spans="1:81" s="56" customFormat="1" ht="14.5" x14ac:dyDescent="0.35">
      <c r="A1492" s="85" t="s">
        <v>56</v>
      </c>
      <c r="B1492" s="1" t="s">
        <v>52</v>
      </c>
      <c r="C1492" s="85" t="s">
        <v>3766</v>
      </c>
      <c r="D1492" s="85" t="s">
        <v>3767</v>
      </c>
      <c r="E1492" s="85" t="s">
        <v>71</v>
      </c>
      <c r="F1492" s="85">
        <v>999928878</v>
      </c>
      <c r="G1492" s="1">
        <f>(J1492+T1492)-H1492</f>
        <v>36</v>
      </c>
      <c r="H1492" s="85"/>
      <c r="I1492" s="85"/>
      <c r="J1492" s="1">
        <f>SUM(K1492,L1492,N1492,O1492,P1492,Q1492,R1492)</f>
        <v>0</v>
      </c>
      <c r="K1492" s="1">
        <f>SUM(AP1492,BT1492,BX1492)</f>
        <v>0</v>
      </c>
      <c r="L1492" s="1">
        <f>SUM(AD1492,AF1492,AH1492,AL1492,AJ1492,AN1492,AR1492,AT1492,AV1492,AX1492,BB1492,BD1492,BF1492,BH1492,BJ1492,BL1492,AZ1492)</f>
        <v>0</v>
      </c>
      <c r="M1492" s="1">
        <f>COUNT(#REF!,AD1492,AF1492,AH1492,AJ1492,AL1492,AN1492,AR1492,AT1492,AV1492,AX1492,AZ1492,BB1492,BD1492,BF1492,BH1492,BJ1492,BL1492)</f>
        <v>0</v>
      </c>
      <c r="N1492" s="1">
        <f>BN1492+BP1492</f>
        <v>0</v>
      </c>
      <c r="O1492" s="1">
        <v>0</v>
      </c>
      <c r="P1492" s="1">
        <f>BR1492</f>
        <v>0</v>
      </c>
      <c r="Q1492" s="1">
        <f>BV1492</f>
        <v>0</v>
      </c>
      <c r="R1492" s="1">
        <v>0</v>
      </c>
      <c r="S1492" s="85"/>
      <c r="T1492" s="1">
        <f>SUM(U1492,V1492,X1492,Y1492,Z1492,AA1492,AB1492)</f>
        <v>36</v>
      </c>
      <c r="U1492" s="1">
        <f>CA1492</f>
        <v>0</v>
      </c>
      <c r="V1492" s="1">
        <v>0</v>
      </c>
      <c r="W1492" s="1">
        <v>0</v>
      </c>
      <c r="X1492" s="1">
        <v>0</v>
      </c>
      <c r="Y1492" s="1">
        <v>0</v>
      </c>
      <c r="Z1492" s="1">
        <v>0</v>
      </c>
      <c r="AA1492" s="1">
        <f>CC1492</f>
        <v>36</v>
      </c>
      <c r="AB1492" s="1">
        <f>CB1492</f>
        <v>0</v>
      </c>
      <c r="AC1492" s="85"/>
      <c r="AD1492" s="85"/>
      <c r="AE1492" s="85"/>
      <c r="AF1492" s="85"/>
      <c r="AG1492" s="85"/>
      <c r="AH1492" s="85"/>
      <c r="AI1492" s="85"/>
      <c r="AJ1492" s="85"/>
      <c r="AK1492" s="85"/>
      <c r="AL1492" s="85"/>
      <c r="AM1492" s="85"/>
      <c r="AN1492" s="85"/>
      <c r="AO1492" s="85"/>
      <c r="AP1492" s="85"/>
      <c r="AQ1492" s="85"/>
      <c r="AR1492" s="85"/>
      <c r="AS1492" s="85"/>
      <c r="AT1492" s="85"/>
      <c r="AU1492" s="85"/>
      <c r="AV1492" s="85"/>
      <c r="AW1492" s="85"/>
      <c r="AX1492" s="85"/>
      <c r="AY1492" s="85"/>
      <c r="AZ1492" s="85"/>
      <c r="BA1492" s="85"/>
      <c r="BB1492" s="85"/>
      <c r="BC1492" s="85"/>
      <c r="BD1492" s="85"/>
      <c r="BE1492" s="85"/>
      <c r="BF1492" s="85"/>
      <c r="BG1492" s="85"/>
      <c r="BH1492" s="85"/>
      <c r="BI1492" s="85"/>
      <c r="BJ1492" s="85"/>
      <c r="BK1492" s="85"/>
      <c r="BL1492" s="85"/>
      <c r="BM1492" s="85"/>
      <c r="BN1492" s="85"/>
      <c r="BO1492" s="85"/>
      <c r="BP1492" s="85"/>
      <c r="BQ1492" s="85"/>
      <c r="BR1492" s="85"/>
      <c r="BS1492" s="85"/>
      <c r="BT1492" s="85"/>
      <c r="BU1492" s="85"/>
      <c r="BV1492" s="85"/>
      <c r="BW1492" s="85"/>
      <c r="BX1492" s="85"/>
      <c r="BY1492" s="85"/>
      <c r="BZ1492" s="60"/>
      <c r="CA1492" s="30"/>
      <c r="CB1492" s="30"/>
      <c r="CC1492" s="30">
        <v>36</v>
      </c>
    </row>
    <row r="1493" spans="1:81" s="56" customFormat="1" ht="14.5" x14ac:dyDescent="0.35">
      <c r="A1493" s="85" t="s">
        <v>56</v>
      </c>
      <c r="B1493" s="1" t="s">
        <v>52</v>
      </c>
      <c r="C1493" s="85" t="s">
        <v>551</v>
      </c>
      <c r="D1493" s="85" t="s">
        <v>2512</v>
      </c>
      <c r="E1493" s="85" t="s">
        <v>71</v>
      </c>
      <c r="F1493" s="85">
        <v>999928928</v>
      </c>
      <c r="G1493" s="1">
        <f>(J1493+T1493)-H1493</f>
        <v>36</v>
      </c>
      <c r="H1493" s="85"/>
      <c r="I1493" s="60"/>
      <c r="J1493" s="1">
        <f>SUM(K1493,L1493,N1493,O1493,P1493,Q1493,R1493)</f>
        <v>0</v>
      </c>
      <c r="K1493" s="1">
        <f>SUM(AP1493,BT1493,BX1493)</f>
        <v>0</v>
      </c>
      <c r="L1493" s="1">
        <f>SUM(AD1493,AF1493,AH1493,AL1493,AJ1493,AN1493,AR1493,AT1493,AV1493,AX1493,BB1493,BD1493,BF1493,BH1493,BJ1493,BL1493,AZ1493)</f>
        <v>0</v>
      </c>
      <c r="M1493" s="1">
        <f>COUNT(#REF!,AD1493,AF1493,AH1493,AJ1493,AL1493,AN1493,AR1493,AT1493,AV1493,AX1493,AZ1493,BB1493,BD1493,BF1493,BH1493,BJ1493,BL1493)</f>
        <v>0</v>
      </c>
      <c r="N1493" s="1">
        <f>BN1493+BP1493</f>
        <v>0</v>
      </c>
      <c r="O1493" s="1">
        <v>0</v>
      </c>
      <c r="P1493" s="1">
        <f>BR1493</f>
        <v>0</v>
      </c>
      <c r="Q1493" s="1">
        <f>BV1493</f>
        <v>0</v>
      </c>
      <c r="R1493" s="1">
        <v>0</v>
      </c>
      <c r="S1493" s="64"/>
      <c r="T1493" s="1">
        <f>SUM(U1493,V1493,X1493,Y1493,Z1493,AA1493,AB1493)</f>
        <v>36</v>
      </c>
      <c r="U1493" s="1">
        <f>CA1493</f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0</v>
      </c>
      <c r="AA1493" s="1">
        <f>CC1493</f>
        <v>36</v>
      </c>
      <c r="AB1493" s="1">
        <f>CB1493</f>
        <v>0</v>
      </c>
      <c r="AC1493" s="64"/>
      <c r="AD1493" s="30"/>
      <c r="AE1493" s="60"/>
      <c r="AF1493" s="30"/>
      <c r="AG1493" s="60"/>
      <c r="AH1493" s="30"/>
      <c r="AI1493" s="60"/>
      <c r="AJ1493" s="30"/>
      <c r="AK1493" s="60"/>
      <c r="AL1493" s="30"/>
      <c r="AM1493" s="60"/>
      <c r="AN1493" s="30"/>
      <c r="AO1493" s="60"/>
      <c r="AP1493" s="30"/>
      <c r="AQ1493" s="60"/>
      <c r="AR1493" s="30"/>
      <c r="AS1493" s="60"/>
      <c r="AT1493" s="30"/>
      <c r="AU1493" s="60"/>
      <c r="AV1493" s="30"/>
      <c r="AW1493" s="60"/>
      <c r="AX1493" s="30"/>
      <c r="AY1493" s="60"/>
      <c r="AZ1493" s="30"/>
      <c r="BA1493" s="60"/>
      <c r="BB1493" s="30"/>
      <c r="BC1493" s="60"/>
      <c r="BD1493" s="30"/>
      <c r="BE1493" s="60"/>
      <c r="BF1493" s="30"/>
      <c r="BG1493" s="60"/>
      <c r="BH1493" s="30"/>
      <c r="BI1493" s="60"/>
      <c r="BJ1493" s="30"/>
      <c r="BK1493" s="60"/>
      <c r="BL1493" s="30"/>
      <c r="BM1493" s="60"/>
      <c r="BN1493" s="30"/>
      <c r="BO1493" s="60"/>
      <c r="BP1493" s="30"/>
      <c r="BQ1493" s="60"/>
      <c r="BR1493" s="30"/>
      <c r="BS1493" s="60"/>
      <c r="BT1493" s="30"/>
      <c r="BU1493" s="60"/>
      <c r="BV1493" s="30"/>
      <c r="BW1493" s="26"/>
      <c r="BX1493" s="30"/>
      <c r="BY1493" s="26"/>
      <c r="BZ1493" s="60"/>
      <c r="CA1493" s="30"/>
      <c r="CB1493" s="30"/>
      <c r="CC1493" s="30">
        <v>36</v>
      </c>
    </row>
    <row r="1494" spans="1:81" s="56" customFormat="1" ht="14.5" x14ac:dyDescent="0.35">
      <c r="A1494" s="85" t="s">
        <v>56</v>
      </c>
      <c r="B1494" s="1" t="s">
        <v>52</v>
      </c>
      <c r="C1494" s="85" t="s">
        <v>3768</v>
      </c>
      <c r="D1494" s="85" t="s">
        <v>426</v>
      </c>
      <c r="E1494" s="85" t="s">
        <v>71</v>
      </c>
      <c r="F1494" s="85">
        <v>999929032</v>
      </c>
      <c r="G1494" s="1">
        <f>(J1494+T1494)-H1494</f>
        <v>36</v>
      </c>
      <c r="H1494" s="85"/>
      <c r="I1494" s="85"/>
      <c r="J1494" s="1">
        <f>SUM(K1494,L1494,N1494,O1494,P1494,Q1494,R1494)</f>
        <v>0</v>
      </c>
      <c r="K1494" s="1">
        <f>SUM(AP1494,BT1494,BX1494)</f>
        <v>0</v>
      </c>
      <c r="L1494" s="1">
        <f>SUM(AD1494,AF1494,AH1494,AL1494,AJ1494,AN1494,AR1494,AT1494,AV1494,AX1494,BB1494,BD1494,BF1494,BH1494,BJ1494,BL1494,AZ1494)</f>
        <v>0</v>
      </c>
      <c r="M1494" s="1">
        <f>COUNT(#REF!,AD1494,AF1494,AH1494,AJ1494,AL1494,AN1494,AR1494,AT1494,AV1494,AX1494,AZ1494,BB1494,BD1494,BF1494,BH1494,BJ1494,BL1494)</f>
        <v>0</v>
      </c>
      <c r="N1494" s="1">
        <f>BN1494+BP1494</f>
        <v>0</v>
      </c>
      <c r="O1494" s="1">
        <v>0</v>
      </c>
      <c r="P1494" s="1">
        <f>BR1494</f>
        <v>0</v>
      </c>
      <c r="Q1494" s="1">
        <f>BV1494</f>
        <v>0</v>
      </c>
      <c r="R1494" s="1">
        <v>0</v>
      </c>
      <c r="S1494" s="85"/>
      <c r="T1494" s="1">
        <f>SUM(U1494,V1494,X1494,Y1494,Z1494,AA1494,AB1494)</f>
        <v>36</v>
      </c>
      <c r="U1494" s="1">
        <f>CA1494</f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0</v>
      </c>
      <c r="AA1494" s="1">
        <f>CC1494</f>
        <v>36</v>
      </c>
      <c r="AB1494" s="1">
        <f>CB1494</f>
        <v>0</v>
      </c>
      <c r="AC1494" s="85"/>
      <c r="AD1494" s="85"/>
      <c r="AE1494" s="85"/>
      <c r="AF1494" s="85"/>
      <c r="AG1494" s="85"/>
      <c r="AH1494" s="85"/>
      <c r="AI1494" s="85"/>
      <c r="AJ1494" s="85"/>
      <c r="AK1494" s="85"/>
      <c r="AL1494" s="85"/>
      <c r="AM1494" s="85"/>
      <c r="AN1494" s="85"/>
      <c r="AO1494" s="85"/>
      <c r="AP1494" s="85"/>
      <c r="AQ1494" s="85"/>
      <c r="AR1494" s="85"/>
      <c r="AS1494" s="85"/>
      <c r="AT1494" s="85"/>
      <c r="AU1494" s="85"/>
      <c r="AV1494" s="85"/>
      <c r="AW1494" s="85"/>
      <c r="AX1494" s="85"/>
      <c r="AY1494" s="85"/>
      <c r="AZ1494" s="85"/>
      <c r="BA1494" s="85"/>
      <c r="BB1494" s="85"/>
      <c r="BC1494" s="85"/>
      <c r="BD1494" s="85"/>
      <c r="BE1494" s="85"/>
      <c r="BF1494" s="85"/>
      <c r="BG1494" s="85"/>
      <c r="BH1494" s="85"/>
      <c r="BI1494" s="85"/>
      <c r="BJ1494" s="85"/>
      <c r="BK1494" s="85"/>
      <c r="BL1494" s="85"/>
      <c r="BM1494" s="85"/>
      <c r="BN1494" s="85"/>
      <c r="BO1494" s="85"/>
      <c r="BP1494" s="85"/>
      <c r="BQ1494" s="85"/>
      <c r="BR1494" s="85"/>
      <c r="BS1494" s="85"/>
      <c r="BT1494" s="85"/>
      <c r="BU1494" s="85"/>
      <c r="BV1494" s="85"/>
      <c r="BW1494" s="85"/>
      <c r="BX1494" s="85"/>
      <c r="BY1494" s="85"/>
      <c r="BZ1494" s="60"/>
      <c r="CA1494" s="30"/>
      <c r="CB1494" s="30"/>
      <c r="CC1494" s="30">
        <v>36</v>
      </c>
    </row>
    <row r="1495" spans="1:81" s="56" customFormat="1" x14ac:dyDescent="0.35">
      <c r="A1495" s="31" t="s">
        <v>56</v>
      </c>
      <c r="B1495" s="1" t="s">
        <v>52</v>
      </c>
      <c r="C1495" s="1" t="s">
        <v>770</v>
      </c>
      <c r="D1495" s="1" t="s">
        <v>771</v>
      </c>
      <c r="E1495" s="1" t="s">
        <v>71</v>
      </c>
      <c r="F1495" s="1">
        <v>999907808</v>
      </c>
      <c r="G1495" s="1">
        <f>(J1495+T1495)-H1495</f>
        <v>34</v>
      </c>
      <c r="H1495" s="1">
        <f>(K1495+L1495+N1495+O1495+P1495+Q1495+R1495)*0.5</f>
        <v>34</v>
      </c>
      <c r="I1495" s="27"/>
      <c r="J1495" s="1">
        <f>SUM(K1495,L1495,N1495,O1495,P1495,Q1495,R1495)</f>
        <v>68</v>
      </c>
      <c r="K1495" s="1">
        <f>SUM(AP1495,BT1495,BX1495)</f>
        <v>0</v>
      </c>
      <c r="L1495" s="1">
        <f>SUM(AD1495,AF1495,AH1495,AL1495,AJ1495,AN1495,AR1495,AT1495,AV1495,AX1495,BB1495,BD1495,BF1495,BH1495,BJ1495,BL1495,AZ1495)</f>
        <v>68</v>
      </c>
      <c r="M1495" s="1">
        <f>COUNT(#REF!,AD1495,AF1495,AH1495,AJ1495,AL1495,AN1495,AR1495,AT1495,AV1495,AX1495,AZ1495,BB1495,BD1495,BF1495,BH1495,BJ1495,BL1495)</f>
        <v>1</v>
      </c>
      <c r="N1495" s="1">
        <f>BN1495+BP1495</f>
        <v>0</v>
      </c>
      <c r="O1495" s="1">
        <v>0</v>
      </c>
      <c r="P1495" s="1">
        <f>BR1495</f>
        <v>0</v>
      </c>
      <c r="Q1495" s="1">
        <f>BV1495</f>
        <v>0</v>
      </c>
      <c r="R1495" s="1">
        <v>0</v>
      </c>
      <c r="S1495" s="64"/>
      <c r="T1495" s="1">
        <f>SUM(U1495,V1495,X1495,Y1495,Z1495,AA1495,AB1495)</f>
        <v>0</v>
      </c>
      <c r="U1495" s="1">
        <f>CA1495</f>
        <v>0</v>
      </c>
      <c r="V1495" s="1">
        <v>0</v>
      </c>
      <c r="W1495" s="1">
        <v>0</v>
      </c>
      <c r="X1495" s="1">
        <v>0</v>
      </c>
      <c r="Y1495" s="1">
        <v>0</v>
      </c>
      <c r="Z1495" s="1">
        <v>0</v>
      </c>
      <c r="AA1495" s="1">
        <f>CC1495</f>
        <v>0</v>
      </c>
      <c r="AB1495" s="1">
        <f>CB1495</f>
        <v>0</v>
      </c>
      <c r="AC1495" s="64"/>
      <c r="AD1495" s="1"/>
      <c r="AE1495" s="26"/>
      <c r="AF1495" s="1"/>
      <c r="AG1495" s="26"/>
      <c r="AH1495" s="1"/>
      <c r="AI1495" s="26"/>
      <c r="AJ1495" s="1"/>
      <c r="AK1495" s="26"/>
      <c r="AL1495" s="1"/>
      <c r="AM1495" s="26"/>
      <c r="AN1495" s="1"/>
      <c r="AO1495" s="26"/>
      <c r="AP1495" s="1"/>
      <c r="AQ1495" s="26"/>
      <c r="AR1495" s="1"/>
      <c r="AS1495" s="26"/>
      <c r="AT1495" s="1"/>
      <c r="AU1495" s="26"/>
      <c r="AV1495" s="1"/>
      <c r="AW1495" s="26"/>
      <c r="AX1495" s="1"/>
      <c r="AY1495" s="26"/>
      <c r="AZ1495" s="1"/>
      <c r="BA1495" s="26"/>
      <c r="BB1495" s="1"/>
      <c r="BC1495" s="26"/>
      <c r="BD1495" s="1"/>
      <c r="BE1495" s="26"/>
      <c r="BF1495" s="1"/>
      <c r="BG1495" s="26"/>
      <c r="BH1495" s="1"/>
      <c r="BI1495" s="26"/>
      <c r="BJ1495" s="1">
        <v>68</v>
      </c>
      <c r="BK1495" s="26">
        <v>3</v>
      </c>
      <c r="BL1495" s="1"/>
      <c r="BM1495" s="26"/>
      <c r="BN1495" s="1"/>
      <c r="BO1495" s="26"/>
      <c r="BP1495" s="1"/>
      <c r="BQ1495" s="26"/>
      <c r="BR1495" s="1"/>
      <c r="BS1495" s="26"/>
      <c r="BT1495" s="1"/>
      <c r="BU1495" s="26"/>
      <c r="BV1495" s="30"/>
      <c r="BW1495" s="26"/>
      <c r="BX1495" s="30"/>
      <c r="BY1495" s="26"/>
      <c r="BZ1495" s="60"/>
      <c r="CA1495" s="30"/>
      <c r="CB1495" s="30"/>
      <c r="CC1495" s="30"/>
    </row>
    <row r="1496" spans="1:81" s="56" customFormat="1" x14ac:dyDescent="0.35">
      <c r="A1496" s="1" t="s">
        <v>56</v>
      </c>
      <c r="B1496" s="30" t="s">
        <v>52</v>
      </c>
      <c r="C1496" s="30" t="s">
        <v>445</v>
      </c>
      <c r="D1496" s="30" t="s">
        <v>801</v>
      </c>
      <c r="E1496" s="30" t="s">
        <v>71</v>
      </c>
      <c r="F1496" s="1">
        <v>999908930</v>
      </c>
      <c r="G1496" s="1">
        <f>(J1496+T1496)-H1496</f>
        <v>34</v>
      </c>
      <c r="H1496" s="30"/>
      <c r="I1496" s="27"/>
      <c r="J1496" s="1">
        <f>SUM(K1496,L1496,N1496,O1496,P1496,Q1496,R1496)</f>
        <v>34</v>
      </c>
      <c r="K1496" s="1">
        <f>SUM(AP1496,BT1496,BX1496)</f>
        <v>0</v>
      </c>
      <c r="L1496" s="1">
        <f>SUM(AD1496,AF1496,AH1496,AL1496,AJ1496,AN1496,AR1496,AT1496,AV1496,AX1496,BB1496,BD1496,BF1496,BH1496,BJ1496,BL1496,AZ1496)</f>
        <v>34</v>
      </c>
      <c r="M1496" s="1">
        <f>COUNT(#REF!,AD1496,AF1496,AH1496,AJ1496,AL1496,AN1496,AR1496,AT1496,AV1496,AX1496,AZ1496,BB1496,BD1496,BF1496,BH1496,BJ1496,BL1496)</f>
        <v>1</v>
      </c>
      <c r="N1496" s="1">
        <f>BN1496+BP1496</f>
        <v>0</v>
      </c>
      <c r="O1496" s="1">
        <v>0</v>
      </c>
      <c r="P1496" s="1">
        <f>BR1496</f>
        <v>0</v>
      </c>
      <c r="Q1496" s="1">
        <f>BV1496</f>
        <v>0</v>
      </c>
      <c r="R1496" s="1">
        <v>0</v>
      </c>
      <c r="S1496" s="64"/>
      <c r="T1496" s="1">
        <f>SUM(U1496,V1496,X1496,Y1496,Z1496,AA1496,AB1496)</f>
        <v>0</v>
      </c>
      <c r="U1496" s="1">
        <f>CA1496</f>
        <v>0</v>
      </c>
      <c r="V1496" s="1">
        <v>0</v>
      </c>
      <c r="W1496" s="1">
        <v>0</v>
      </c>
      <c r="X1496" s="1">
        <v>0</v>
      </c>
      <c r="Y1496" s="1">
        <v>0</v>
      </c>
      <c r="Z1496" s="1">
        <v>0</v>
      </c>
      <c r="AA1496" s="1">
        <f>CC1496</f>
        <v>0</v>
      </c>
      <c r="AB1496" s="1">
        <f>CB1496</f>
        <v>0</v>
      </c>
      <c r="AC1496" s="64"/>
      <c r="AD1496" s="1"/>
      <c r="AE1496" s="26"/>
      <c r="AF1496" s="1"/>
      <c r="AG1496" s="26"/>
      <c r="AH1496" s="1"/>
      <c r="AI1496" s="26"/>
      <c r="AJ1496" s="1"/>
      <c r="AK1496" s="26"/>
      <c r="AL1496" s="1"/>
      <c r="AM1496" s="26"/>
      <c r="AN1496" s="1"/>
      <c r="AO1496" s="26"/>
      <c r="AP1496" s="1"/>
      <c r="AQ1496" s="26"/>
      <c r="AR1496" s="1"/>
      <c r="AS1496" s="26"/>
      <c r="AT1496" s="1">
        <v>34</v>
      </c>
      <c r="AU1496" s="26">
        <v>3</v>
      </c>
      <c r="AV1496" s="1"/>
      <c r="AW1496" s="26"/>
      <c r="AX1496" s="1"/>
      <c r="AY1496" s="26"/>
      <c r="AZ1496" s="1"/>
      <c r="BA1496" s="26"/>
      <c r="BB1496" s="1"/>
      <c r="BC1496" s="26"/>
      <c r="BD1496" s="1"/>
      <c r="BE1496" s="26"/>
      <c r="BF1496" s="1"/>
      <c r="BG1496" s="26"/>
      <c r="BH1496" s="1"/>
      <c r="BI1496" s="26"/>
      <c r="BJ1496" s="1"/>
      <c r="BK1496" s="26"/>
      <c r="BL1496" s="1"/>
      <c r="BM1496" s="26"/>
      <c r="BN1496" s="1"/>
      <c r="BO1496" s="26"/>
      <c r="BP1496" s="1"/>
      <c r="BQ1496" s="26"/>
      <c r="BR1496" s="1"/>
      <c r="BS1496" s="26"/>
      <c r="BT1496" s="1"/>
      <c r="BU1496" s="26"/>
      <c r="BV1496" s="30"/>
      <c r="BW1496" s="26"/>
      <c r="BX1496" s="30"/>
      <c r="BY1496" s="26"/>
      <c r="BZ1496" s="60"/>
      <c r="CA1496" s="30"/>
      <c r="CB1496" s="30"/>
      <c r="CC1496" s="30"/>
    </row>
    <row r="1497" spans="1:81" s="56" customFormat="1" x14ac:dyDescent="0.35">
      <c r="A1497" s="31" t="s">
        <v>56</v>
      </c>
      <c r="B1497" s="31" t="s">
        <v>52</v>
      </c>
      <c r="C1497" s="31" t="s">
        <v>1118</v>
      </c>
      <c r="D1497" s="31" t="s">
        <v>1119</v>
      </c>
      <c r="E1497" s="31" t="s">
        <v>71</v>
      </c>
      <c r="F1497" s="1">
        <v>999917688</v>
      </c>
      <c r="G1497" s="1">
        <f>(J1497+T1497)-H1497</f>
        <v>34</v>
      </c>
      <c r="H1497" s="1">
        <f>(K1497+L1497+N1497+O1497+P1497+Q1497+R1497)*0.5</f>
        <v>34</v>
      </c>
      <c r="I1497" s="27"/>
      <c r="J1497" s="1">
        <f>SUM(K1497,L1497,N1497,O1497,P1497,Q1497,R1497)</f>
        <v>68</v>
      </c>
      <c r="K1497" s="1">
        <f>SUM(AP1497,BT1497,BX1497)</f>
        <v>0</v>
      </c>
      <c r="L1497" s="1">
        <f>SUM(AD1497,AF1497,AH1497,AL1497,AJ1497,AN1497,AR1497,AT1497,AV1497,AX1497,BB1497,BD1497,BF1497,BH1497,BJ1497,BL1497,AZ1497)</f>
        <v>68</v>
      </c>
      <c r="M1497" s="1">
        <f>COUNT(#REF!,AD1497,AF1497,AH1497,AJ1497,AL1497,AN1497,AR1497,AT1497,AV1497,AX1497,AZ1497,BB1497,BD1497,BF1497,BH1497,BJ1497,BL1497)</f>
        <v>1</v>
      </c>
      <c r="N1497" s="1">
        <f>BN1497+BP1497</f>
        <v>0</v>
      </c>
      <c r="O1497" s="1">
        <v>0</v>
      </c>
      <c r="P1497" s="1">
        <f>BR1497</f>
        <v>0</v>
      </c>
      <c r="Q1497" s="1">
        <f>BV1497</f>
        <v>0</v>
      </c>
      <c r="R1497" s="1">
        <v>0</v>
      </c>
      <c r="S1497" s="64"/>
      <c r="T1497" s="1">
        <f>SUM(U1497,V1497,X1497,Y1497,Z1497,AA1497,AB1497)</f>
        <v>0</v>
      </c>
      <c r="U1497" s="1">
        <f>CA1497</f>
        <v>0</v>
      </c>
      <c r="V1497" s="1">
        <v>0</v>
      </c>
      <c r="W1497" s="1">
        <v>0</v>
      </c>
      <c r="X1497" s="1">
        <v>0</v>
      </c>
      <c r="Y1497" s="1">
        <v>0</v>
      </c>
      <c r="Z1497" s="1">
        <v>0</v>
      </c>
      <c r="AA1497" s="1">
        <f>CC1497</f>
        <v>0</v>
      </c>
      <c r="AB1497" s="1">
        <f>CB1497</f>
        <v>0</v>
      </c>
      <c r="AC1497" s="64"/>
      <c r="AD1497" s="1"/>
      <c r="AE1497" s="26"/>
      <c r="AF1497" s="1"/>
      <c r="AG1497" s="26"/>
      <c r="AH1497" s="1"/>
      <c r="AI1497" s="26"/>
      <c r="AJ1497" s="1"/>
      <c r="AK1497" s="26"/>
      <c r="AL1497" s="1"/>
      <c r="AM1497" s="26"/>
      <c r="AN1497" s="1"/>
      <c r="AO1497" s="26"/>
      <c r="AP1497" s="1"/>
      <c r="AQ1497" s="26"/>
      <c r="AR1497" s="1"/>
      <c r="AS1497" s="26"/>
      <c r="AT1497" s="1"/>
      <c r="AU1497" s="26"/>
      <c r="AV1497" s="1"/>
      <c r="AW1497" s="26"/>
      <c r="AX1497" s="1"/>
      <c r="AY1497" s="27"/>
      <c r="AZ1497" s="1">
        <v>68</v>
      </c>
      <c r="BA1497" s="26"/>
      <c r="BB1497" s="1"/>
      <c r="BC1497" s="27"/>
      <c r="BD1497" s="1"/>
      <c r="BE1497" s="26"/>
      <c r="BF1497" s="1"/>
      <c r="BG1497" s="26"/>
      <c r="BH1497" s="1"/>
      <c r="BI1497" s="26"/>
      <c r="BJ1497" s="1"/>
      <c r="BK1497" s="26"/>
      <c r="BL1497" s="1"/>
      <c r="BM1497" s="26"/>
      <c r="BN1497" s="1"/>
      <c r="BO1497" s="26"/>
      <c r="BP1497" s="1"/>
      <c r="BQ1497" s="26"/>
      <c r="BR1497" s="1"/>
      <c r="BS1497" s="26"/>
      <c r="BT1497" s="1"/>
      <c r="BU1497" s="26"/>
      <c r="BV1497" s="30"/>
      <c r="BW1497" s="26"/>
      <c r="BX1497" s="30"/>
      <c r="BY1497" s="26"/>
      <c r="BZ1497" s="60"/>
      <c r="CA1497" s="30"/>
      <c r="CB1497" s="30"/>
      <c r="CC1497" s="30"/>
    </row>
    <row r="1498" spans="1:81" s="56" customFormat="1" x14ac:dyDescent="0.35">
      <c r="A1498" s="1" t="s">
        <v>56</v>
      </c>
      <c r="B1498" s="1" t="s">
        <v>52</v>
      </c>
      <c r="C1498" s="1" t="s">
        <v>1242</v>
      </c>
      <c r="D1498" s="1" t="s">
        <v>1243</v>
      </c>
      <c r="E1498" s="1" t="s">
        <v>71</v>
      </c>
      <c r="F1498" s="1">
        <v>999918659</v>
      </c>
      <c r="G1498" s="1">
        <f>(J1498+T1498)-H1498</f>
        <v>34</v>
      </c>
      <c r="H1498" s="1"/>
      <c r="I1498" s="27"/>
      <c r="J1498" s="1">
        <f>SUM(K1498,L1498,N1498,O1498,P1498,Q1498,R1498)</f>
        <v>34</v>
      </c>
      <c r="K1498" s="1">
        <f>SUM(AP1498,BT1498,BX1498)</f>
        <v>0</v>
      </c>
      <c r="L1498" s="1">
        <f>SUM(AD1498,AF1498,AH1498,AL1498,AJ1498,AN1498,AR1498,AT1498,AV1498,AX1498,BB1498,BD1498,BF1498,BH1498,BJ1498,BL1498,AZ1498)</f>
        <v>34</v>
      </c>
      <c r="M1498" s="1">
        <f>COUNT(#REF!,AD1498,AF1498,AH1498,AJ1498,AL1498,AN1498,AR1498,AT1498,AV1498,AX1498,AZ1498,BB1498,BD1498,BF1498,BH1498,BJ1498,BL1498)</f>
        <v>1</v>
      </c>
      <c r="N1498" s="1">
        <f>BN1498+BP1498</f>
        <v>0</v>
      </c>
      <c r="O1498" s="1">
        <v>0</v>
      </c>
      <c r="P1498" s="1">
        <f>BR1498</f>
        <v>0</v>
      </c>
      <c r="Q1498" s="1">
        <f>BV1498</f>
        <v>0</v>
      </c>
      <c r="R1498" s="1">
        <v>0</v>
      </c>
      <c r="S1498" s="64"/>
      <c r="T1498" s="1">
        <f>SUM(U1498,V1498,X1498,Y1498,Z1498,AA1498,AB1498)</f>
        <v>0</v>
      </c>
      <c r="U1498" s="1">
        <f>CA1498</f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f>CC1498</f>
        <v>0</v>
      </c>
      <c r="AB1498" s="1">
        <f>CB1498</f>
        <v>0</v>
      </c>
      <c r="AC1498" s="64"/>
      <c r="AD1498" s="1"/>
      <c r="AE1498" s="26"/>
      <c r="AF1498" s="1"/>
      <c r="AG1498" s="26"/>
      <c r="AH1498" s="1"/>
      <c r="AI1498" s="26"/>
      <c r="AJ1498" s="1"/>
      <c r="AK1498" s="26"/>
      <c r="AL1498" s="1"/>
      <c r="AM1498" s="26"/>
      <c r="AN1498" s="1"/>
      <c r="AO1498" s="26"/>
      <c r="AP1498" s="1"/>
      <c r="AQ1498" s="26"/>
      <c r="AR1498" s="1"/>
      <c r="AS1498" s="26"/>
      <c r="AT1498" s="1"/>
      <c r="AU1498" s="26"/>
      <c r="AV1498" s="1"/>
      <c r="AW1498" s="26"/>
      <c r="AX1498" s="1">
        <v>34</v>
      </c>
      <c r="AY1498" s="26">
        <v>3</v>
      </c>
      <c r="AZ1498" s="1"/>
      <c r="BA1498" s="26"/>
      <c r="BB1498" s="1"/>
      <c r="BC1498" s="26"/>
      <c r="BD1498" s="1"/>
      <c r="BE1498" s="26"/>
      <c r="BF1498" s="1"/>
      <c r="BG1498" s="26"/>
      <c r="BH1498" s="1"/>
      <c r="BI1498" s="26"/>
      <c r="BJ1498" s="1"/>
      <c r="BK1498" s="26"/>
      <c r="BL1498" s="1"/>
      <c r="BM1498" s="26"/>
      <c r="BN1498" s="1"/>
      <c r="BO1498" s="26"/>
      <c r="BP1498" s="1"/>
      <c r="BQ1498" s="26"/>
      <c r="BR1498" s="1"/>
      <c r="BS1498" s="26"/>
      <c r="BT1498" s="1"/>
      <c r="BU1498" s="26"/>
      <c r="BV1498" s="30"/>
      <c r="BW1498" s="26"/>
      <c r="BX1498" s="30"/>
      <c r="BY1498" s="26"/>
      <c r="BZ1498" s="60"/>
      <c r="CA1498" s="30"/>
      <c r="CB1498" s="30"/>
      <c r="CC1498" s="30"/>
    </row>
    <row r="1499" spans="1:81" s="56" customFormat="1" x14ac:dyDescent="0.35">
      <c r="A1499" s="1" t="s">
        <v>56</v>
      </c>
      <c r="B1499" s="1" t="s">
        <v>52</v>
      </c>
      <c r="C1499" s="1" t="s">
        <v>2457</v>
      </c>
      <c r="D1499" s="1" t="s">
        <v>2458</v>
      </c>
      <c r="E1499" s="1" t="s">
        <v>71</v>
      </c>
      <c r="F1499" s="1">
        <v>999925306</v>
      </c>
      <c r="G1499" s="1">
        <f>(J1499+T1499)-H1499</f>
        <v>33</v>
      </c>
      <c r="H1499" s="1"/>
      <c r="I1499" s="27"/>
      <c r="J1499" s="1">
        <f>SUM(K1499,L1499,N1499,O1499,P1499,Q1499,R1499)</f>
        <v>33</v>
      </c>
      <c r="K1499" s="1">
        <f>SUM(AP1499,BT1499,BX1499)</f>
        <v>0</v>
      </c>
      <c r="L1499" s="1">
        <f>SUM(AD1499,AF1499,AH1499,AL1499,AJ1499,AN1499,AR1499,AT1499,AV1499,AX1499,BB1499,BD1499,BF1499,BH1499,BJ1499,BL1499,AZ1499)</f>
        <v>0</v>
      </c>
      <c r="M1499" s="1">
        <f>COUNT(#REF!,AD1499,AF1499,AH1499,AJ1499,AL1499,AN1499,AR1499,AT1499,AV1499,AX1499,AZ1499,BB1499,BD1499,BF1499,BH1499,BJ1499,BL1499)</f>
        <v>0</v>
      </c>
      <c r="N1499" s="1">
        <f>BN1499+BP1499</f>
        <v>33</v>
      </c>
      <c r="O1499" s="1">
        <v>0</v>
      </c>
      <c r="P1499" s="1">
        <f>BR1499</f>
        <v>0</v>
      </c>
      <c r="Q1499" s="1">
        <f>BV1499</f>
        <v>0</v>
      </c>
      <c r="R1499" s="1">
        <v>0</v>
      </c>
      <c r="S1499" s="64"/>
      <c r="T1499" s="1">
        <f>SUM(U1499,V1499,X1499,Y1499,Z1499,AA1499,AB1499)</f>
        <v>0</v>
      </c>
      <c r="U1499" s="1">
        <f>CA1499</f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0</v>
      </c>
      <c r="AA1499" s="1">
        <f>CC1499</f>
        <v>0</v>
      </c>
      <c r="AB1499" s="1">
        <f>CB1499</f>
        <v>0</v>
      </c>
      <c r="AC1499" s="64"/>
      <c r="AD1499" s="1"/>
      <c r="AE1499" s="26"/>
      <c r="AF1499" s="1"/>
      <c r="AG1499" s="26"/>
      <c r="AH1499" s="1"/>
      <c r="AI1499" s="26"/>
      <c r="AJ1499" s="1"/>
      <c r="AK1499" s="27"/>
      <c r="AL1499" s="1"/>
      <c r="AM1499" s="26"/>
      <c r="AN1499" s="1"/>
      <c r="AO1499" s="27"/>
      <c r="AP1499" s="1"/>
      <c r="AQ1499" s="27"/>
      <c r="AR1499" s="1"/>
      <c r="AS1499" s="27"/>
      <c r="AT1499" s="1"/>
      <c r="AU1499" s="27"/>
      <c r="AV1499" s="1"/>
      <c r="AW1499" s="27"/>
      <c r="AX1499" s="1"/>
      <c r="AY1499" s="27"/>
      <c r="AZ1499" s="1"/>
      <c r="BA1499" s="26"/>
      <c r="BB1499" s="1"/>
      <c r="BC1499" s="27"/>
      <c r="BD1499" s="1"/>
      <c r="BE1499" s="27"/>
      <c r="BF1499" s="1"/>
      <c r="BG1499" s="27"/>
      <c r="BH1499" s="1"/>
      <c r="BI1499" s="27"/>
      <c r="BJ1499" s="1"/>
      <c r="BK1499" s="27"/>
      <c r="BL1499" s="1"/>
      <c r="BM1499" s="27"/>
      <c r="BN1499" s="1"/>
      <c r="BO1499" s="26"/>
      <c r="BP1499" s="1">
        <v>33</v>
      </c>
      <c r="BQ1499" s="26" t="s">
        <v>172</v>
      </c>
      <c r="BR1499" s="1"/>
      <c r="BS1499" s="26"/>
      <c r="BT1499" s="1"/>
      <c r="BU1499" s="26"/>
      <c r="BV1499" s="30"/>
      <c r="BW1499" s="26"/>
      <c r="BX1499" s="30"/>
      <c r="BY1499" s="26"/>
      <c r="BZ1499" s="60"/>
      <c r="CA1499" s="30"/>
      <c r="CB1499" s="30"/>
      <c r="CC1499" s="30"/>
    </row>
    <row r="1500" spans="1:81" s="56" customFormat="1" x14ac:dyDescent="0.35">
      <c r="A1500" s="1" t="s">
        <v>56</v>
      </c>
      <c r="B1500" s="1" t="s">
        <v>52</v>
      </c>
      <c r="C1500" s="1" t="s">
        <v>1390</v>
      </c>
      <c r="D1500" s="1" t="s">
        <v>3097</v>
      </c>
      <c r="E1500" s="1" t="s">
        <v>71</v>
      </c>
      <c r="F1500" s="1">
        <v>999926870</v>
      </c>
      <c r="G1500" s="1">
        <f>(J1500+T1500)-H1500</f>
        <v>33</v>
      </c>
      <c r="H1500" s="1"/>
      <c r="I1500" s="27"/>
      <c r="J1500" s="1">
        <f>SUM(K1500,L1500,N1500,O1500,P1500,Q1500,R1500)</f>
        <v>33</v>
      </c>
      <c r="K1500" s="1">
        <f>SUM(AP1500,BT1500,BX1500)</f>
        <v>0</v>
      </c>
      <c r="L1500" s="1">
        <f>SUM(AD1500,AF1500,AH1500,AL1500,AJ1500,AN1500,AR1500,AT1500,AV1500,AX1500,BB1500,BD1500,BF1500,BH1500,BJ1500,BL1500,AZ1500)</f>
        <v>0</v>
      </c>
      <c r="M1500" s="1">
        <f>COUNT(#REF!,AD1500,AF1500,AH1500,AJ1500,AL1500,AN1500,AR1500,AT1500,AV1500,AX1500,AZ1500,BB1500,BD1500,BF1500,BH1500,BJ1500,BL1500)</f>
        <v>0</v>
      </c>
      <c r="N1500" s="1">
        <f>BN1500+BP1500</f>
        <v>33</v>
      </c>
      <c r="O1500" s="1">
        <v>0</v>
      </c>
      <c r="P1500" s="1">
        <f>BR1500</f>
        <v>0</v>
      </c>
      <c r="Q1500" s="1">
        <f>BV1500</f>
        <v>0</v>
      </c>
      <c r="R1500" s="1">
        <v>0</v>
      </c>
      <c r="S1500" s="64"/>
      <c r="T1500" s="1">
        <f>SUM(U1500,V1500,X1500,Y1500,Z1500,AA1500,AB1500)</f>
        <v>0</v>
      </c>
      <c r="U1500" s="1">
        <f>CA1500</f>
        <v>0</v>
      </c>
      <c r="V1500" s="1">
        <v>0</v>
      </c>
      <c r="W1500" s="1">
        <v>0</v>
      </c>
      <c r="X1500" s="1">
        <v>0</v>
      </c>
      <c r="Y1500" s="1">
        <v>0</v>
      </c>
      <c r="Z1500" s="1">
        <v>0</v>
      </c>
      <c r="AA1500" s="1">
        <f>CC1500</f>
        <v>0</v>
      </c>
      <c r="AB1500" s="1">
        <f>CB1500</f>
        <v>0</v>
      </c>
      <c r="AC1500" s="64"/>
      <c r="AD1500" s="1"/>
      <c r="AE1500" s="26"/>
      <c r="AF1500" s="1"/>
      <c r="AG1500" s="26"/>
      <c r="AH1500" s="1"/>
      <c r="AI1500" s="26"/>
      <c r="AJ1500" s="1"/>
      <c r="AK1500" s="27"/>
      <c r="AL1500" s="1"/>
      <c r="AM1500" s="26"/>
      <c r="AN1500" s="1"/>
      <c r="AO1500" s="27"/>
      <c r="AP1500" s="1"/>
      <c r="AQ1500" s="27"/>
      <c r="AR1500" s="1"/>
      <c r="AS1500" s="27"/>
      <c r="AT1500" s="1"/>
      <c r="AU1500" s="27"/>
      <c r="AV1500" s="1"/>
      <c r="AW1500" s="27"/>
      <c r="AX1500" s="1"/>
      <c r="AY1500" s="27"/>
      <c r="AZ1500" s="1"/>
      <c r="BA1500" s="26"/>
      <c r="BB1500" s="1"/>
      <c r="BC1500" s="27"/>
      <c r="BD1500" s="1"/>
      <c r="BE1500" s="27"/>
      <c r="BF1500" s="1"/>
      <c r="BG1500" s="27"/>
      <c r="BH1500" s="1"/>
      <c r="BI1500" s="27"/>
      <c r="BJ1500" s="1"/>
      <c r="BK1500" s="27"/>
      <c r="BL1500" s="1"/>
      <c r="BM1500" s="27"/>
      <c r="BN1500" s="1">
        <v>33</v>
      </c>
      <c r="BO1500" s="26" t="s">
        <v>172</v>
      </c>
      <c r="BP1500" s="1"/>
      <c r="BQ1500" s="26"/>
      <c r="BR1500" s="1"/>
      <c r="BS1500" s="26"/>
      <c r="BT1500" s="1"/>
      <c r="BU1500" s="26"/>
      <c r="BV1500" s="30"/>
      <c r="BW1500" s="26"/>
      <c r="BX1500" s="30"/>
      <c r="BY1500" s="26"/>
      <c r="BZ1500" s="60"/>
      <c r="CA1500" s="30"/>
      <c r="CB1500" s="30"/>
      <c r="CC1500" s="30"/>
    </row>
    <row r="1501" spans="1:81" s="56" customFormat="1" x14ac:dyDescent="0.35">
      <c r="A1501" s="30" t="s">
        <v>56</v>
      </c>
      <c r="B1501" s="30" t="s">
        <v>52</v>
      </c>
      <c r="C1501" s="30" t="s">
        <v>3701</v>
      </c>
      <c r="D1501" s="30" t="s">
        <v>1303</v>
      </c>
      <c r="E1501" s="30" t="s">
        <v>71</v>
      </c>
      <c r="F1501" s="30">
        <v>999921286</v>
      </c>
      <c r="G1501" s="1">
        <f>(J1501+T1501)-H1501</f>
        <v>32</v>
      </c>
      <c r="H1501" s="30"/>
      <c r="I1501" s="60"/>
      <c r="J1501" s="1">
        <f>SUM(K1501,L1501,N1501,O1501,P1501,Q1501,R1501)</f>
        <v>32</v>
      </c>
      <c r="K1501" s="1">
        <f>SUM(AP1501,BT1501,BX1501)</f>
        <v>32</v>
      </c>
      <c r="L1501" s="1">
        <f>SUM(AD1501,AF1501,AH1501,AL1501,AJ1501,AN1501,AR1501,AT1501,AV1501,AX1501,BB1501,BD1501,BF1501,BH1501,BJ1501,BL1501,AZ1501)</f>
        <v>0</v>
      </c>
      <c r="M1501" s="1">
        <f>COUNT(#REF!,AD1501,AF1501,AH1501,AJ1501,AL1501,AN1501,AR1501,AT1501,AV1501,AX1501,AZ1501,BB1501,BD1501,BF1501,BH1501,BJ1501,BL1501)</f>
        <v>0</v>
      </c>
      <c r="N1501" s="1">
        <f>BN1501+BP1501</f>
        <v>0</v>
      </c>
      <c r="O1501" s="1">
        <v>0</v>
      </c>
      <c r="P1501" s="1">
        <f>BR1501</f>
        <v>0</v>
      </c>
      <c r="Q1501" s="1">
        <f>BV1501</f>
        <v>0</v>
      </c>
      <c r="R1501" s="1">
        <v>0</v>
      </c>
      <c r="S1501" s="64"/>
      <c r="T1501" s="1">
        <f>SUM(U1501,V1501,X1501,Y1501,Z1501,AA1501,AB1501)</f>
        <v>0</v>
      </c>
      <c r="U1501" s="1">
        <f>CA1501</f>
        <v>0</v>
      </c>
      <c r="V1501" s="1">
        <v>0</v>
      </c>
      <c r="W1501" s="1">
        <v>0</v>
      </c>
      <c r="X1501" s="1">
        <v>0</v>
      </c>
      <c r="Y1501" s="1">
        <v>0</v>
      </c>
      <c r="Z1501" s="1">
        <v>0</v>
      </c>
      <c r="AA1501" s="1">
        <f>CC1501</f>
        <v>0</v>
      </c>
      <c r="AB1501" s="1">
        <f>CB1501</f>
        <v>0</v>
      </c>
      <c r="AC1501" s="64"/>
      <c r="AD1501" s="30"/>
      <c r="AE1501" s="60"/>
      <c r="AF1501" s="30"/>
      <c r="AG1501" s="60"/>
      <c r="AH1501" s="30"/>
      <c r="AI1501" s="60"/>
      <c r="AJ1501" s="30"/>
      <c r="AK1501" s="60"/>
      <c r="AL1501" s="30"/>
      <c r="AM1501" s="60"/>
      <c r="AN1501" s="30"/>
      <c r="AO1501" s="60"/>
      <c r="AP1501" s="30"/>
      <c r="AQ1501" s="60"/>
      <c r="AR1501" s="30"/>
      <c r="AS1501" s="60"/>
      <c r="AT1501" s="30"/>
      <c r="AU1501" s="60"/>
      <c r="AV1501" s="30"/>
      <c r="AW1501" s="60"/>
      <c r="AX1501" s="30"/>
      <c r="AY1501" s="60"/>
      <c r="AZ1501" s="30"/>
      <c r="BA1501" s="60"/>
      <c r="BB1501" s="30"/>
      <c r="BC1501" s="60"/>
      <c r="BD1501" s="30"/>
      <c r="BE1501" s="60"/>
      <c r="BF1501" s="30"/>
      <c r="BG1501" s="60"/>
      <c r="BH1501" s="30"/>
      <c r="BI1501" s="60"/>
      <c r="BJ1501" s="30"/>
      <c r="BK1501" s="60"/>
      <c r="BL1501" s="30"/>
      <c r="BM1501" s="60"/>
      <c r="BN1501" s="30"/>
      <c r="BO1501" s="60"/>
      <c r="BP1501" s="30"/>
      <c r="BQ1501" s="60"/>
      <c r="BR1501" s="30"/>
      <c r="BS1501" s="60"/>
      <c r="BT1501" s="30"/>
      <c r="BU1501" s="60"/>
      <c r="BV1501" s="30"/>
      <c r="BW1501" s="26"/>
      <c r="BX1501" s="30">
        <v>32</v>
      </c>
      <c r="BY1501" s="26" t="s">
        <v>94</v>
      </c>
      <c r="BZ1501" s="60"/>
      <c r="CA1501" s="30"/>
      <c r="CB1501" s="30"/>
      <c r="CC1501" s="30"/>
    </row>
    <row r="1502" spans="1:81" s="56" customFormat="1" x14ac:dyDescent="0.35">
      <c r="A1502" s="30" t="s">
        <v>56</v>
      </c>
      <c r="B1502" s="30" t="s">
        <v>52</v>
      </c>
      <c r="C1502" s="30" t="s">
        <v>1838</v>
      </c>
      <c r="D1502" s="30" t="s">
        <v>203</v>
      </c>
      <c r="E1502" s="30" t="s">
        <v>71</v>
      </c>
      <c r="F1502" s="30">
        <v>999928619</v>
      </c>
      <c r="G1502" s="1">
        <f>(J1502+T1502)-H1502</f>
        <v>32</v>
      </c>
      <c r="H1502" s="30"/>
      <c r="I1502" s="60"/>
      <c r="J1502" s="1">
        <f>SUM(K1502,L1502,N1502,O1502,P1502,Q1502,R1502)</f>
        <v>32</v>
      </c>
      <c r="K1502" s="1">
        <f>SUM(AP1502,BT1502,BX1502)</f>
        <v>32</v>
      </c>
      <c r="L1502" s="1">
        <f>SUM(AD1502,AF1502,AH1502,AL1502,AJ1502,AN1502,AR1502,AT1502,AV1502,AX1502,BB1502,BD1502,BF1502,BH1502,BJ1502,BL1502,AZ1502)</f>
        <v>0</v>
      </c>
      <c r="M1502" s="1">
        <f>COUNT(#REF!,AD1502,AF1502,AH1502,AJ1502,AL1502,AN1502,AR1502,AT1502,AV1502,AX1502,AZ1502,BB1502,BD1502,BF1502,BH1502,BJ1502,BL1502)</f>
        <v>0</v>
      </c>
      <c r="N1502" s="1">
        <f>BN1502+BP1502</f>
        <v>0</v>
      </c>
      <c r="O1502" s="1">
        <v>0</v>
      </c>
      <c r="P1502" s="1">
        <f>BR1502</f>
        <v>0</v>
      </c>
      <c r="Q1502" s="1">
        <f>BV1502</f>
        <v>0</v>
      </c>
      <c r="R1502" s="1">
        <v>0</v>
      </c>
      <c r="S1502" s="64"/>
      <c r="T1502" s="1">
        <f>SUM(U1502,V1502,X1502,Y1502,Z1502,AA1502,AB1502)</f>
        <v>0</v>
      </c>
      <c r="U1502" s="1">
        <f>CA1502</f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</v>
      </c>
      <c r="AA1502" s="1">
        <f>CC1502</f>
        <v>0</v>
      </c>
      <c r="AB1502" s="1">
        <f>CB1502</f>
        <v>0</v>
      </c>
      <c r="AC1502" s="64"/>
      <c r="AD1502" s="30"/>
      <c r="AE1502" s="60"/>
      <c r="AF1502" s="30"/>
      <c r="AG1502" s="60"/>
      <c r="AH1502" s="30"/>
      <c r="AI1502" s="60"/>
      <c r="AJ1502" s="30"/>
      <c r="AK1502" s="60"/>
      <c r="AL1502" s="30"/>
      <c r="AM1502" s="60"/>
      <c r="AN1502" s="30"/>
      <c r="AO1502" s="60"/>
      <c r="AP1502" s="30"/>
      <c r="AQ1502" s="60"/>
      <c r="AR1502" s="30"/>
      <c r="AS1502" s="60"/>
      <c r="AT1502" s="30"/>
      <c r="AU1502" s="60"/>
      <c r="AV1502" s="30"/>
      <c r="AW1502" s="60"/>
      <c r="AX1502" s="30"/>
      <c r="AY1502" s="60"/>
      <c r="AZ1502" s="30"/>
      <c r="BA1502" s="60"/>
      <c r="BB1502" s="30"/>
      <c r="BC1502" s="60"/>
      <c r="BD1502" s="30"/>
      <c r="BE1502" s="60"/>
      <c r="BF1502" s="30"/>
      <c r="BG1502" s="60"/>
      <c r="BH1502" s="30"/>
      <c r="BI1502" s="60"/>
      <c r="BJ1502" s="30"/>
      <c r="BK1502" s="60"/>
      <c r="BL1502" s="30"/>
      <c r="BM1502" s="60"/>
      <c r="BN1502" s="30"/>
      <c r="BO1502" s="60"/>
      <c r="BP1502" s="30"/>
      <c r="BQ1502" s="60"/>
      <c r="BR1502" s="30"/>
      <c r="BS1502" s="60"/>
      <c r="BT1502" s="30"/>
      <c r="BU1502" s="60"/>
      <c r="BV1502" s="30"/>
      <c r="BW1502" s="26"/>
      <c r="BX1502" s="30">
        <v>32</v>
      </c>
      <c r="BY1502" s="26" t="s">
        <v>94</v>
      </c>
      <c r="BZ1502" s="60"/>
      <c r="CA1502" s="30"/>
      <c r="CB1502" s="30"/>
      <c r="CC1502" s="30"/>
    </row>
    <row r="1503" spans="1:81" s="56" customFormat="1" x14ac:dyDescent="0.35">
      <c r="A1503" s="31" t="s">
        <v>56</v>
      </c>
      <c r="B1503" s="30" t="s">
        <v>52</v>
      </c>
      <c r="C1503" s="30" t="s">
        <v>989</v>
      </c>
      <c r="D1503" s="30" t="s">
        <v>222</v>
      </c>
      <c r="E1503" s="30" t="s">
        <v>71</v>
      </c>
      <c r="F1503" s="1">
        <v>999915706</v>
      </c>
      <c r="G1503" s="1">
        <f>(J1503+T1503)-H1503</f>
        <v>31.5</v>
      </c>
      <c r="H1503" s="1">
        <f>(K1503+L1503+N1503+O1503+P1503+Q1503+R1503)*0.5</f>
        <v>31.5</v>
      </c>
      <c r="I1503" s="27"/>
      <c r="J1503" s="1">
        <f>SUM(K1503,L1503,N1503,O1503,P1503,Q1503,R1503)</f>
        <v>63</v>
      </c>
      <c r="K1503" s="1">
        <f>SUM(AP1503,BT1503,BX1503)</f>
        <v>0</v>
      </c>
      <c r="L1503" s="1">
        <f>SUM(AD1503,AF1503,AH1503,AL1503,AJ1503,AN1503,AR1503,AT1503,AV1503,AX1503,BB1503,BD1503,BF1503,BH1503,BJ1503,BL1503,AZ1503)</f>
        <v>0</v>
      </c>
      <c r="M1503" s="1">
        <f>COUNT(#REF!,AD1503,AF1503,AH1503,AJ1503,AL1503,AN1503,AR1503,AT1503,AV1503,AX1503,AZ1503,BB1503,BD1503,BF1503,BH1503,BJ1503,BL1503)</f>
        <v>0</v>
      </c>
      <c r="N1503" s="1">
        <f>BN1503+BP1503</f>
        <v>63</v>
      </c>
      <c r="O1503" s="1">
        <v>0</v>
      </c>
      <c r="P1503" s="1">
        <f>BR1503</f>
        <v>0</v>
      </c>
      <c r="Q1503" s="1">
        <f>BV1503</f>
        <v>0</v>
      </c>
      <c r="R1503" s="1">
        <v>0</v>
      </c>
      <c r="S1503" s="64"/>
      <c r="T1503" s="1">
        <f>SUM(U1503,V1503,X1503,Y1503,Z1503,AA1503,AB1503)</f>
        <v>0</v>
      </c>
      <c r="U1503" s="1">
        <f>CA1503</f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1">
        <f>CC1503</f>
        <v>0</v>
      </c>
      <c r="AB1503" s="1">
        <f>CB1503</f>
        <v>0</v>
      </c>
      <c r="AC1503" s="64"/>
      <c r="AD1503" s="1"/>
      <c r="AE1503" s="26"/>
      <c r="AF1503" s="1"/>
      <c r="AG1503" s="26"/>
      <c r="AH1503" s="1"/>
      <c r="AI1503" s="26"/>
      <c r="AJ1503" s="1"/>
      <c r="AK1503" s="26"/>
      <c r="AL1503" s="1"/>
      <c r="AM1503" s="26"/>
      <c r="AN1503" s="1"/>
      <c r="AO1503" s="26"/>
      <c r="AP1503" s="1"/>
      <c r="AQ1503" s="26"/>
      <c r="AR1503" s="1"/>
      <c r="AS1503" s="26"/>
      <c r="AT1503" s="1"/>
      <c r="AU1503" s="26"/>
      <c r="AV1503" s="1"/>
      <c r="AW1503" s="26"/>
      <c r="AX1503" s="1"/>
      <c r="AY1503" s="26"/>
      <c r="AZ1503" s="1"/>
      <c r="BA1503" s="26"/>
      <c r="BB1503" s="1"/>
      <c r="BC1503" s="26"/>
      <c r="BD1503" s="1"/>
      <c r="BE1503" s="26"/>
      <c r="BF1503" s="1"/>
      <c r="BG1503" s="26"/>
      <c r="BH1503" s="1"/>
      <c r="BI1503" s="26"/>
      <c r="BJ1503" s="1"/>
      <c r="BK1503" s="26"/>
      <c r="BL1503" s="1"/>
      <c r="BM1503" s="26"/>
      <c r="BN1503" s="1">
        <v>63</v>
      </c>
      <c r="BO1503" s="26">
        <v>7</v>
      </c>
      <c r="BP1503" s="1"/>
      <c r="BQ1503" s="26"/>
      <c r="BR1503" s="1"/>
      <c r="BS1503" s="26"/>
      <c r="BT1503" s="1"/>
      <c r="BU1503" s="26"/>
      <c r="BV1503" s="30"/>
      <c r="BW1503" s="26"/>
      <c r="BX1503" s="30"/>
      <c r="BY1503" s="26"/>
      <c r="BZ1503" s="60"/>
      <c r="CA1503" s="30"/>
      <c r="CB1503" s="30"/>
      <c r="CC1503" s="30"/>
    </row>
    <row r="1504" spans="1:81" s="56" customFormat="1" x14ac:dyDescent="0.35">
      <c r="A1504" s="31" t="s">
        <v>56</v>
      </c>
      <c r="B1504" s="30" t="s">
        <v>52</v>
      </c>
      <c r="C1504" s="30" t="s">
        <v>269</v>
      </c>
      <c r="D1504" s="30" t="s">
        <v>2622</v>
      </c>
      <c r="E1504" s="30" t="s">
        <v>71</v>
      </c>
      <c r="F1504" s="30">
        <v>999925712</v>
      </c>
      <c r="G1504" s="1">
        <f>(J1504+T1504)-H1504</f>
        <v>31.5</v>
      </c>
      <c r="H1504" s="1">
        <f>(K1504+L1504+N1504+O1504+P1504+Q1504+R1504)*0.5</f>
        <v>31.5</v>
      </c>
      <c r="I1504" s="27"/>
      <c r="J1504" s="1">
        <f>SUM(K1504,L1504,N1504,O1504,P1504,Q1504,R1504)</f>
        <v>63</v>
      </c>
      <c r="K1504" s="1">
        <f>SUM(AP1504,BT1504,BX1504)</f>
        <v>0</v>
      </c>
      <c r="L1504" s="1">
        <f>SUM(AD1504,AF1504,AH1504,AL1504,AJ1504,AN1504,AR1504,AT1504,AV1504,AX1504,BB1504,BD1504,BF1504,BH1504,BJ1504,BL1504,AZ1504)</f>
        <v>63</v>
      </c>
      <c r="M1504" s="1">
        <f>COUNT(#REF!,AD1504,AF1504,AH1504,AJ1504,AL1504,AN1504,AR1504,AT1504,AV1504,AX1504,AZ1504,BB1504,BD1504,BF1504,BH1504,BJ1504,BL1504)</f>
        <v>1</v>
      </c>
      <c r="N1504" s="1">
        <f>BN1504+BP1504</f>
        <v>0</v>
      </c>
      <c r="O1504" s="1">
        <v>0</v>
      </c>
      <c r="P1504" s="1">
        <f>BR1504</f>
        <v>0</v>
      </c>
      <c r="Q1504" s="1">
        <f>BV1504</f>
        <v>0</v>
      </c>
      <c r="R1504" s="1">
        <v>0</v>
      </c>
      <c r="S1504" s="64"/>
      <c r="T1504" s="1">
        <f>SUM(U1504,V1504,X1504,Y1504,Z1504,AA1504,AB1504)</f>
        <v>0</v>
      </c>
      <c r="U1504" s="1">
        <f>CA1504</f>
        <v>0</v>
      </c>
      <c r="V1504" s="1">
        <v>0</v>
      </c>
      <c r="W1504" s="1">
        <v>0</v>
      </c>
      <c r="X1504" s="1">
        <v>0</v>
      </c>
      <c r="Y1504" s="1">
        <v>0</v>
      </c>
      <c r="Z1504" s="1">
        <v>0</v>
      </c>
      <c r="AA1504" s="1">
        <f>CC1504</f>
        <v>0</v>
      </c>
      <c r="AB1504" s="1">
        <f>CB1504</f>
        <v>0</v>
      </c>
      <c r="AC1504" s="64"/>
      <c r="AD1504" s="1"/>
      <c r="AE1504" s="26"/>
      <c r="AF1504" s="1"/>
      <c r="AG1504" s="26"/>
      <c r="AH1504" s="1"/>
      <c r="AI1504" s="26"/>
      <c r="AJ1504" s="1"/>
      <c r="AK1504" s="26"/>
      <c r="AL1504" s="1"/>
      <c r="AM1504" s="26"/>
      <c r="AN1504" s="1"/>
      <c r="AO1504" s="26"/>
      <c r="AP1504" s="1"/>
      <c r="AQ1504" s="26"/>
      <c r="AR1504" s="1"/>
      <c r="AS1504" s="26"/>
      <c r="AT1504" s="1"/>
      <c r="AU1504" s="26"/>
      <c r="AV1504" s="1"/>
      <c r="AW1504" s="26"/>
      <c r="AX1504" s="1"/>
      <c r="AY1504" s="26"/>
      <c r="AZ1504" s="1"/>
      <c r="BA1504" s="26"/>
      <c r="BB1504" s="1"/>
      <c r="BC1504" s="26"/>
      <c r="BD1504" s="1">
        <v>63</v>
      </c>
      <c r="BE1504" s="26">
        <v>5</v>
      </c>
      <c r="BF1504" s="1"/>
      <c r="BG1504" s="26"/>
      <c r="BH1504" s="1"/>
      <c r="BI1504" s="26"/>
      <c r="BJ1504" s="1"/>
      <c r="BK1504" s="26"/>
      <c r="BL1504" s="1"/>
      <c r="BM1504" s="26"/>
      <c r="BN1504" s="1"/>
      <c r="BO1504" s="26"/>
      <c r="BP1504" s="1"/>
      <c r="BQ1504" s="26"/>
      <c r="BR1504" s="1"/>
      <c r="BS1504" s="26"/>
      <c r="BT1504" s="1"/>
      <c r="BU1504" s="26"/>
      <c r="BV1504" s="30"/>
      <c r="BW1504" s="26"/>
      <c r="BX1504" s="30"/>
      <c r="BY1504" s="26"/>
      <c r="BZ1504" s="60"/>
      <c r="CA1504" s="30"/>
      <c r="CB1504" s="30"/>
      <c r="CC1504" s="30"/>
    </row>
    <row r="1505" spans="1:81" s="56" customFormat="1" x14ac:dyDescent="0.35">
      <c r="A1505" s="1" t="s">
        <v>56</v>
      </c>
      <c r="B1505" s="1" t="s">
        <v>52</v>
      </c>
      <c r="C1505" s="1" t="s">
        <v>1064</v>
      </c>
      <c r="D1505" s="1" t="s">
        <v>1065</v>
      </c>
      <c r="E1505" s="1" t="s">
        <v>71</v>
      </c>
      <c r="F1505" s="1">
        <v>999916941</v>
      </c>
      <c r="G1505" s="1">
        <f>(J1505+T1505)-H1505</f>
        <v>30</v>
      </c>
      <c r="H1505" s="30"/>
      <c r="I1505" s="27"/>
      <c r="J1505" s="1">
        <f>SUM(K1505,L1505,N1505,O1505,P1505,Q1505,R1505)</f>
        <v>30</v>
      </c>
      <c r="K1505" s="1">
        <f>SUM(AP1505,BT1505,BX1505)</f>
        <v>0</v>
      </c>
      <c r="L1505" s="1">
        <f>SUM(AD1505,AF1505,AH1505,AL1505,AJ1505,AN1505,AR1505,AT1505,AV1505,AX1505,BB1505,BD1505,BF1505,BH1505,BJ1505,BL1505,AZ1505)</f>
        <v>30</v>
      </c>
      <c r="M1505" s="1">
        <f>COUNT(#REF!,AD1505,AF1505,AH1505,AJ1505,AL1505,AN1505,AR1505,AT1505,AV1505,AX1505,AZ1505,BB1505,BD1505,BF1505,BH1505,BJ1505,BL1505)</f>
        <v>1</v>
      </c>
      <c r="N1505" s="1">
        <f>BN1505+BP1505</f>
        <v>0</v>
      </c>
      <c r="O1505" s="1">
        <v>0</v>
      </c>
      <c r="P1505" s="1">
        <f>BR1505</f>
        <v>0</v>
      </c>
      <c r="Q1505" s="1">
        <f>BV1505</f>
        <v>0</v>
      </c>
      <c r="R1505" s="1">
        <v>0</v>
      </c>
      <c r="S1505" s="64"/>
      <c r="T1505" s="1">
        <f>SUM(U1505,V1505,X1505,Y1505,Z1505,AA1505,AB1505)</f>
        <v>0</v>
      </c>
      <c r="U1505" s="1">
        <f>CA1505</f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</v>
      </c>
      <c r="AA1505" s="1">
        <f>CC1505</f>
        <v>0</v>
      </c>
      <c r="AB1505" s="1">
        <f>CB1505</f>
        <v>0</v>
      </c>
      <c r="AC1505" s="64"/>
      <c r="AD1505" s="1"/>
      <c r="AE1505" s="26"/>
      <c r="AF1505" s="1"/>
      <c r="AG1505" s="26"/>
      <c r="AH1505" s="1"/>
      <c r="AI1505" s="26"/>
      <c r="AJ1505" s="1"/>
      <c r="AK1505" s="26"/>
      <c r="AL1505" s="1"/>
      <c r="AM1505" s="26"/>
      <c r="AN1505" s="1"/>
      <c r="AO1505" s="26"/>
      <c r="AP1505" s="1"/>
      <c r="AQ1505" s="26"/>
      <c r="AR1505" s="1"/>
      <c r="AS1505" s="26"/>
      <c r="AT1505" s="1"/>
      <c r="AU1505" s="26"/>
      <c r="AV1505" s="1"/>
      <c r="AW1505" s="26"/>
      <c r="AX1505" s="1"/>
      <c r="AY1505" s="26"/>
      <c r="AZ1505" s="1"/>
      <c r="BA1505" s="26"/>
      <c r="BB1505" s="1"/>
      <c r="BC1505" s="26"/>
      <c r="BD1505" s="1"/>
      <c r="BE1505" s="26"/>
      <c r="BF1505" s="1"/>
      <c r="BG1505" s="26"/>
      <c r="BH1505" s="1"/>
      <c r="BI1505" s="26"/>
      <c r="BJ1505" s="1"/>
      <c r="BK1505" s="26"/>
      <c r="BL1505" s="1">
        <v>30</v>
      </c>
      <c r="BM1505" s="26">
        <v>1</v>
      </c>
      <c r="BN1505" s="1"/>
      <c r="BO1505" s="26"/>
      <c r="BP1505" s="1"/>
      <c r="BQ1505" s="26"/>
      <c r="BR1505" s="1"/>
      <c r="BS1505" s="26"/>
      <c r="BT1505" s="1"/>
      <c r="BU1505" s="26"/>
      <c r="BV1505" s="30"/>
      <c r="BW1505" s="26"/>
      <c r="BX1505" s="30"/>
      <c r="BY1505" s="26"/>
      <c r="BZ1505" s="60"/>
      <c r="CA1505" s="30"/>
      <c r="CB1505" s="30"/>
      <c r="CC1505" s="30"/>
    </row>
    <row r="1506" spans="1:81" s="56" customFormat="1" x14ac:dyDescent="0.35">
      <c r="A1506" s="31" t="s">
        <v>56</v>
      </c>
      <c r="B1506" s="1" t="s">
        <v>52</v>
      </c>
      <c r="C1506" s="1" t="s">
        <v>827</v>
      </c>
      <c r="D1506" s="1" t="s">
        <v>828</v>
      </c>
      <c r="E1506" s="1" t="s">
        <v>71</v>
      </c>
      <c r="F1506" s="33">
        <v>999909843</v>
      </c>
      <c r="G1506" s="1">
        <f>(J1506+T1506)-H1506</f>
        <v>29</v>
      </c>
      <c r="H1506" s="1">
        <f>(K1506+L1506+N1506+O1506+P1506+Q1506+R1506)*0.5</f>
        <v>29</v>
      </c>
      <c r="I1506" s="27"/>
      <c r="J1506" s="1">
        <f>SUM(K1506,L1506,N1506,O1506,P1506,Q1506,R1506)</f>
        <v>58</v>
      </c>
      <c r="K1506" s="1">
        <f>SUM(AP1506,BT1506,BX1506)</f>
        <v>0</v>
      </c>
      <c r="L1506" s="1">
        <f>SUM(AD1506,AF1506,AH1506,AL1506,AJ1506,AN1506,AR1506,AT1506,AV1506,AX1506,BB1506,BD1506,BF1506,BH1506,BJ1506,BL1506,AZ1506)</f>
        <v>58</v>
      </c>
      <c r="M1506" s="1">
        <f>COUNT(#REF!,AD1506,AF1506,AH1506,AJ1506,AL1506,AN1506,AR1506,AT1506,AV1506,AX1506,AZ1506,BB1506,BD1506,BF1506,BH1506,BJ1506,BL1506)</f>
        <v>1</v>
      </c>
      <c r="N1506" s="1">
        <f>BN1506+BP1506</f>
        <v>0</v>
      </c>
      <c r="O1506" s="1">
        <v>0</v>
      </c>
      <c r="P1506" s="1">
        <f>BR1506</f>
        <v>0</v>
      </c>
      <c r="Q1506" s="1">
        <f>BV1506</f>
        <v>0</v>
      </c>
      <c r="R1506" s="1">
        <v>0</v>
      </c>
      <c r="S1506" s="64"/>
      <c r="T1506" s="1">
        <f>SUM(U1506,V1506,X1506,Y1506,Z1506,AA1506,AB1506)</f>
        <v>0</v>
      </c>
      <c r="U1506" s="1">
        <f>CA1506</f>
        <v>0</v>
      </c>
      <c r="V1506" s="1">
        <v>0</v>
      </c>
      <c r="W1506" s="1">
        <v>0</v>
      </c>
      <c r="X1506" s="1">
        <v>0</v>
      </c>
      <c r="Y1506" s="1">
        <v>0</v>
      </c>
      <c r="Z1506" s="1">
        <v>0</v>
      </c>
      <c r="AA1506" s="1">
        <f>CC1506</f>
        <v>0</v>
      </c>
      <c r="AB1506" s="1">
        <f>CB1506</f>
        <v>0</v>
      </c>
      <c r="AC1506" s="64"/>
      <c r="AD1506" s="1"/>
      <c r="AE1506" s="26"/>
      <c r="AF1506" s="1"/>
      <c r="AG1506" s="26"/>
      <c r="AH1506" s="1"/>
      <c r="AI1506" s="26"/>
      <c r="AJ1506" s="1"/>
      <c r="AK1506" s="26"/>
      <c r="AL1506" s="1"/>
      <c r="AM1506" s="26"/>
      <c r="AN1506" s="1"/>
      <c r="AO1506" s="26"/>
      <c r="AP1506" s="1"/>
      <c r="AQ1506" s="26"/>
      <c r="AR1506" s="1">
        <v>58</v>
      </c>
      <c r="AS1506" s="26">
        <v>6</v>
      </c>
      <c r="AT1506" s="1"/>
      <c r="AU1506" s="26"/>
      <c r="AV1506" s="1"/>
      <c r="AW1506" s="26"/>
      <c r="AX1506" s="1"/>
      <c r="AY1506" s="26"/>
      <c r="AZ1506" s="1"/>
      <c r="BA1506" s="26"/>
      <c r="BB1506" s="1"/>
      <c r="BC1506" s="26"/>
      <c r="BD1506" s="1"/>
      <c r="BE1506" s="26"/>
      <c r="BF1506" s="1"/>
      <c r="BG1506" s="26"/>
      <c r="BH1506" s="1"/>
      <c r="BI1506" s="26"/>
      <c r="BJ1506" s="1"/>
      <c r="BK1506" s="26"/>
      <c r="BL1506" s="1"/>
      <c r="BM1506" s="26"/>
      <c r="BN1506" s="1"/>
      <c r="BO1506" s="26"/>
      <c r="BP1506" s="1"/>
      <c r="BQ1506" s="26"/>
      <c r="BR1506" s="1"/>
      <c r="BS1506" s="26"/>
      <c r="BT1506" s="1"/>
      <c r="BU1506" s="26"/>
      <c r="BV1506" s="30"/>
      <c r="BW1506" s="26"/>
      <c r="BX1506" s="30"/>
      <c r="BY1506" s="26"/>
      <c r="BZ1506" s="60"/>
      <c r="CA1506" s="30"/>
      <c r="CB1506" s="30"/>
      <c r="CC1506" s="30"/>
    </row>
    <row r="1507" spans="1:81" s="56" customFormat="1" x14ac:dyDescent="0.35">
      <c r="A1507" s="1" t="s">
        <v>56</v>
      </c>
      <c r="B1507" s="1" t="s">
        <v>52</v>
      </c>
      <c r="C1507" s="1" t="s">
        <v>511</v>
      </c>
      <c r="D1507" s="1" t="s">
        <v>1482</v>
      </c>
      <c r="E1507" s="1" t="s">
        <v>71</v>
      </c>
      <c r="F1507" s="1">
        <v>999920471</v>
      </c>
      <c r="G1507" s="1">
        <f>(J1507+T1507)-H1507</f>
        <v>29</v>
      </c>
      <c r="H1507" s="1"/>
      <c r="I1507" s="27"/>
      <c r="J1507" s="1">
        <f>SUM(K1507,L1507,N1507,O1507,P1507,Q1507,R1507)</f>
        <v>29</v>
      </c>
      <c r="K1507" s="1">
        <f>SUM(AP1507,BT1507,BX1507)</f>
        <v>0</v>
      </c>
      <c r="L1507" s="1">
        <f>SUM(AD1507,AF1507,AH1507,AL1507,AJ1507,AN1507,AR1507,AT1507,AV1507,AX1507,BB1507,BD1507,BF1507,BH1507,BJ1507,BL1507,AZ1507)</f>
        <v>29</v>
      </c>
      <c r="M1507" s="1">
        <f>COUNT(#REF!,AD1507,AF1507,AH1507,AJ1507,AL1507,AN1507,AR1507,AT1507,AV1507,AX1507,AZ1507,BB1507,BD1507,BF1507,BH1507,BJ1507,BL1507)</f>
        <v>1</v>
      </c>
      <c r="N1507" s="1">
        <f>BN1507+BP1507</f>
        <v>0</v>
      </c>
      <c r="O1507" s="1">
        <v>0</v>
      </c>
      <c r="P1507" s="1">
        <f>BR1507</f>
        <v>0</v>
      </c>
      <c r="Q1507" s="1">
        <f>BV1507</f>
        <v>0</v>
      </c>
      <c r="R1507" s="1">
        <v>0</v>
      </c>
      <c r="S1507" s="64"/>
      <c r="T1507" s="1">
        <f>SUM(U1507,V1507,X1507,Y1507,Z1507,AA1507,AB1507)</f>
        <v>0</v>
      </c>
      <c r="U1507" s="1">
        <f>CA1507</f>
        <v>0</v>
      </c>
      <c r="V1507" s="1">
        <v>0</v>
      </c>
      <c r="W1507" s="1">
        <v>0</v>
      </c>
      <c r="X1507" s="1">
        <v>0</v>
      </c>
      <c r="Y1507" s="1">
        <v>0</v>
      </c>
      <c r="Z1507" s="1">
        <v>0</v>
      </c>
      <c r="AA1507" s="1">
        <f>CC1507</f>
        <v>0</v>
      </c>
      <c r="AB1507" s="1">
        <f>CB1507</f>
        <v>0</v>
      </c>
      <c r="AC1507" s="64"/>
      <c r="AD1507" s="1"/>
      <c r="AE1507" s="26"/>
      <c r="AF1507" s="1"/>
      <c r="AG1507" s="26"/>
      <c r="AH1507" s="1"/>
      <c r="AI1507" s="26"/>
      <c r="AJ1507" s="1"/>
      <c r="AK1507" s="26"/>
      <c r="AL1507" s="1"/>
      <c r="AM1507" s="26"/>
      <c r="AN1507" s="1">
        <v>29</v>
      </c>
      <c r="AO1507" s="26" t="s">
        <v>172</v>
      </c>
      <c r="AP1507" s="1"/>
      <c r="AQ1507" s="26"/>
      <c r="AR1507" s="1"/>
      <c r="AS1507" s="26"/>
      <c r="AT1507" s="1"/>
      <c r="AU1507" s="26"/>
      <c r="AV1507" s="1"/>
      <c r="AW1507" s="26"/>
      <c r="AX1507" s="1"/>
      <c r="AY1507" s="26"/>
      <c r="AZ1507" s="1"/>
      <c r="BA1507" s="26"/>
      <c r="BB1507" s="1"/>
      <c r="BC1507" s="26"/>
      <c r="BD1507" s="1"/>
      <c r="BE1507" s="26"/>
      <c r="BF1507" s="1"/>
      <c r="BG1507" s="26"/>
      <c r="BH1507" s="1"/>
      <c r="BI1507" s="26"/>
      <c r="BJ1507" s="1"/>
      <c r="BK1507" s="26"/>
      <c r="BL1507" s="1"/>
      <c r="BM1507" s="26"/>
      <c r="BN1507" s="1"/>
      <c r="BO1507" s="26"/>
      <c r="BP1507" s="1"/>
      <c r="BQ1507" s="26"/>
      <c r="BR1507" s="1"/>
      <c r="BS1507" s="26"/>
      <c r="BT1507" s="1"/>
      <c r="BU1507" s="26"/>
      <c r="BV1507" s="30"/>
      <c r="BW1507" s="26"/>
      <c r="BX1507" s="30"/>
      <c r="BY1507" s="26"/>
      <c r="BZ1507" s="60"/>
      <c r="CA1507" s="30"/>
      <c r="CB1507" s="30"/>
      <c r="CC1507" s="30"/>
    </row>
    <row r="1508" spans="1:81" s="56" customFormat="1" x14ac:dyDescent="0.35">
      <c r="A1508" s="1" t="s">
        <v>56</v>
      </c>
      <c r="B1508" s="1" t="s">
        <v>52</v>
      </c>
      <c r="C1508" s="1" t="s">
        <v>1260</v>
      </c>
      <c r="D1508" s="1" t="s">
        <v>1485</v>
      </c>
      <c r="E1508" s="1" t="s">
        <v>71</v>
      </c>
      <c r="F1508" s="1">
        <v>999920495</v>
      </c>
      <c r="G1508" s="1">
        <f>(J1508+T1508)-H1508</f>
        <v>29</v>
      </c>
      <c r="H1508" s="1"/>
      <c r="I1508" s="27"/>
      <c r="J1508" s="1">
        <f>SUM(K1508,L1508,N1508,O1508,P1508,Q1508,R1508)</f>
        <v>29</v>
      </c>
      <c r="K1508" s="1">
        <f>SUM(AP1508,BT1508,BX1508)</f>
        <v>0</v>
      </c>
      <c r="L1508" s="1">
        <f>SUM(AD1508,AF1508,AH1508,AL1508,AJ1508,AN1508,AR1508,AT1508,AV1508,AX1508,BB1508,BD1508,BF1508,BH1508,BJ1508,BL1508,AZ1508)</f>
        <v>29</v>
      </c>
      <c r="M1508" s="1">
        <f>COUNT(#REF!,AD1508,AF1508,AH1508,AJ1508,AL1508,AN1508,AR1508,AT1508,AV1508,AX1508,AZ1508,BB1508,BD1508,BF1508,BH1508,BJ1508,BL1508)</f>
        <v>1</v>
      </c>
      <c r="N1508" s="1">
        <f>BN1508+BP1508</f>
        <v>0</v>
      </c>
      <c r="O1508" s="1">
        <v>0</v>
      </c>
      <c r="P1508" s="1">
        <f>BR1508</f>
        <v>0</v>
      </c>
      <c r="Q1508" s="1">
        <f>BV1508</f>
        <v>0</v>
      </c>
      <c r="R1508" s="1">
        <v>0</v>
      </c>
      <c r="S1508" s="64"/>
      <c r="T1508" s="1">
        <f>SUM(U1508,V1508,X1508,Y1508,Z1508,AA1508,AB1508)</f>
        <v>0</v>
      </c>
      <c r="U1508" s="1">
        <f>CA1508</f>
        <v>0</v>
      </c>
      <c r="V1508" s="1">
        <v>0</v>
      </c>
      <c r="W1508" s="1">
        <v>0</v>
      </c>
      <c r="X1508" s="1">
        <v>0</v>
      </c>
      <c r="Y1508" s="1">
        <v>0</v>
      </c>
      <c r="Z1508" s="1">
        <v>0</v>
      </c>
      <c r="AA1508" s="1">
        <f>CC1508</f>
        <v>0</v>
      </c>
      <c r="AB1508" s="1">
        <f>CB1508</f>
        <v>0</v>
      </c>
      <c r="AC1508" s="64"/>
      <c r="AD1508" s="1"/>
      <c r="AE1508" s="26"/>
      <c r="AF1508" s="1"/>
      <c r="AG1508" s="26"/>
      <c r="AH1508" s="1"/>
      <c r="AI1508" s="26"/>
      <c r="AJ1508" s="1"/>
      <c r="AK1508" s="26"/>
      <c r="AL1508" s="1"/>
      <c r="AM1508" s="26"/>
      <c r="AN1508" s="1">
        <v>29</v>
      </c>
      <c r="AO1508" s="26" t="s">
        <v>172</v>
      </c>
      <c r="AP1508" s="1"/>
      <c r="AQ1508" s="26"/>
      <c r="AR1508" s="1"/>
      <c r="AS1508" s="26"/>
      <c r="AT1508" s="1"/>
      <c r="AU1508" s="26"/>
      <c r="AV1508" s="1"/>
      <c r="AW1508" s="26"/>
      <c r="AX1508" s="1"/>
      <c r="AY1508" s="26"/>
      <c r="AZ1508" s="1"/>
      <c r="BA1508" s="26"/>
      <c r="BB1508" s="1"/>
      <c r="BC1508" s="26"/>
      <c r="BD1508" s="1"/>
      <c r="BE1508" s="26"/>
      <c r="BF1508" s="1"/>
      <c r="BG1508" s="26"/>
      <c r="BH1508" s="1"/>
      <c r="BI1508" s="26"/>
      <c r="BJ1508" s="1"/>
      <c r="BK1508" s="26"/>
      <c r="BL1508" s="1"/>
      <c r="BM1508" s="26"/>
      <c r="BN1508" s="1"/>
      <c r="BO1508" s="26"/>
      <c r="BP1508" s="1"/>
      <c r="BQ1508" s="26"/>
      <c r="BR1508" s="1"/>
      <c r="BS1508" s="26"/>
      <c r="BT1508" s="1"/>
      <c r="BU1508" s="26"/>
      <c r="BV1508" s="30"/>
      <c r="BW1508" s="26"/>
      <c r="BX1508" s="30"/>
      <c r="BY1508" s="26"/>
      <c r="BZ1508" s="60"/>
      <c r="CA1508" s="30"/>
      <c r="CB1508" s="30"/>
      <c r="CC1508" s="30"/>
    </row>
    <row r="1509" spans="1:81" s="56" customFormat="1" x14ac:dyDescent="0.35">
      <c r="A1509" s="1" t="s">
        <v>56</v>
      </c>
      <c r="B1509" s="1" t="s">
        <v>52</v>
      </c>
      <c r="C1509" s="1" t="s">
        <v>1735</v>
      </c>
      <c r="D1509" s="1" t="s">
        <v>1736</v>
      </c>
      <c r="E1509" s="1" t="s">
        <v>71</v>
      </c>
      <c r="F1509" s="1">
        <v>999921899</v>
      </c>
      <c r="G1509" s="1">
        <f>(J1509+T1509)-H1509</f>
        <v>29</v>
      </c>
      <c r="H1509" s="30"/>
      <c r="I1509" s="27"/>
      <c r="J1509" s="1">
        <f>SUM(K1509,L1509,N1509,O1509,P1509,Q1509,R1509)</f>
        <v>29</v>
      </c>
      <c r="K1509" s="1">
        <f>SUM(AP1509,BT1509,BX1509)</f>
        <v>0</v>
      </c>
      <c r="L1509" s="1">
        <f>SUM(AD1509,AF1509,AH1509,AL1509,AJ1509,AN1509,AR1509,AT1509,AV1509,AX1509,BB1509,BD1509,BF1509,BH1509,BJ1509,BL1509,AZ1509)</f>
        <v>29</v>
      </c>
      <c r="M1509" s="1">
        <f>COUNT(#REF!,AD1509,AF1509,AH1509,AJ1509,AL1509,AN1509,AR1509,AT1509,AV1509,AX1509,AZ1509,BB1509,BD1509,BF1509,BH1509,BJ1509,BL1509)</f>
        <v>1</v>
      </c>
      <c r="N1509" s="1">
        <f>BN1509+BP1509</f>
        <v>0</v>
      </c>
      <c r="O1509" s="1">
        <v>0</v>
      </c>
      <c r="P1509" s="1">
        <f>BR1509</f>
        <v>0</v>
      </c>
      <c r="Q1509" s="1">
        <f>BV1509</f>
        <v>0</v>
      </c>
      <c r="R1509" s="1">
        <v>0</v>
      </c>
      <c r="S1509" s="64"/>
      <c r="T1509" s="1">
        <f>SUM(U1509,V1509,X1509,Y1509,Z1509,AA1509,AB1509)</f>
        <v>0</v>
      </c>
      <c r="U1509" s="1">
        <f>CA1509</f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f>CC1509</f>
        <v>0</v>
      </c>
      <c r="AB1509" s="1">
        <f>CB1509</f>
        <v>0</v>
      </c>
      <c r="AC1509" s="64"/>
      <c r="AD1509" s="1"/>
      <c r="AE1509" s="26"/>
      <c r="AF1509" s="1"/>
      <c r="AG1509" s="26"/>
      <c r="AH1509" s="1"/>
      <c r="AI1509" s="26"/>
      <c r="AJ1509" s="1"/>
      <c r="AK1509" s="26"/>
      <c r="AL1509" s="1"/>
      <c r="AM1509" s="26"/>
      <c r="AN1509" s="1">
        <v>29</v>
      </c>
      <c r="AO1509" s="26" t="s">
        <v>172</v>
      </c>
      <c r="AP1509" s="1"/>
      <c r="AQ1509" s="26"/>
      <c r="AR1509" s="1"/>
      <c r="AS1509" s="26"/>
      <c r="AT1509" s="1"/>
      <c r="AU1509" s="26"/>
      <c r="AV1509" s="1"/>
      <c r="AW1509" s="26"/>
      <c r="AX1509" s="1"/>
      <c r="AY1509" s="26"/>
      <c r="AZ1509" s="1"/>
      <c r="BA1509" s="26"/>
      <c r="BB1509" s="1"/>
      <c r="BC1509" s="26"/>
      <c r="BD1509" s="1"/>
      <c r="BE1509" s="26"/>
      <c r="BF1509" s="1"/>
      <c r="BG1509" s="26"/>
      <c r="BH1509" s="1"/>
      <c r="BI1509" s="26"/>
      <c r="BJ1509" s="1"/>
      <c r="BK1509" s="26"/>
      <c r="BL1509" s="1"/>
      <c r="BM1509" s="26"/>
      <c r="BN1509" s="1"/>
      <c r="BO1509" s="26"/>
      <c r="BP1509" s="1"/>
      <c r="BQ1509" s="26"/>
      <c r="BR1509" s="1"/>
      <c r="BS1509" s="26"/>
      <c r="BT1509" s="1"/>
      <c r="BU1509" s="26"/>
      <c r="BV1509" s="30"/>
      <c r="BW1509" s="26"/>
      <c r="BX1509" s="30"/>
      <c r="BY1509" s="26"/>
      <c r="BZ1509" s="60"/>
      <c r="CA1509" s="30"/>
      <c r="CB1509" s="30"/>
      <c r="CC1509" s="30"/>
    </row>
    <row r="1510" spans="1:81" s="56" customFormat="1" x14ac:dyDescent="0.35">
      <c r="A1510" s="1" t="s">
        <v>56</v>
      </c>
      <c r="B1510" s="1" t="s">
        <v>52</v>
      </c>
      <c r="C1510" s="1" t="s">
        <v>2839</v>
      </c>
      <c r="D1510" s="1" t="s">
        <v>2840</v>
      </c>
      <c r="E1510" s="1" t="s">
        <v>71</v>
      </c>
      <c r="F1510" s="1">
        <v>999926255</v>
      </c>
      <c r="G1510" s="1">
        <f>(J1510+T1510)-H1510</f>
        <v>29</v>
      </c>
      <c r="H1510" s="1"/>
      <c r="I1510" s="27"/>
      <c r="J1510" s="1">
        <f>SUM(K1510,L1510,N1510,O1510,P1510,Q1510,R1510)</f>
        <v>29</v>
      </c>
      <c r="K1510" s="1">
        <f>SUM(AP1510,BT1510,BX1510)</f>
        <v>0</v>
      </c>
      <c r="L1510" s="1">
        <f>SUM(AD1510,AF1510,AH1510,AL1510,AJ1510,AN1510,AR1510,AT1510,AV1510,AX1510,BB1510,BD1510,BF1510,BH1510,BJ1510,BL1510,AZ1510)</f>
        <v>29</v>
      </c>
      <c r="M1510" s="1">
        <f>COUNT(#REF!,AD1510,AF1510,AH1510,AJ1510,AL1510,AN1510,AR1510,AT1510,AV1510,AX1510,AZ1510,BB1510,BD1510,BF1510,BH1510,BJ1510,BL1510)</f>
        <v>1</v>
      </c>
      <c r="N1510" s="1">
        <f>BN1510+BP1510</f>
        <v>0</v>
      </c>
      <c r="O1510" s="1">
        <v>0</v>
      </c>
      <c r="P1510" s="1">
        <f>BR1510</f>
        <v>0</v>
      </c>
      <c r="Q1510" s="1">
        <f>BV1510</f>
        <v>0</v>
      </c>
      <c r="R1510" s="1">
        <v>0</v>
      </c>
      <c r="S1510" s="64"/>
      <c r="T1510" s="1">
        <f>SUM(U1510,V1510,X1510,Y1510,Z1510,AA1510,AB1510)</f>
        <v>0</v>
      </c>
      <c r="U1510" s="1">
        <f>CA1510</f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f>CC1510</f>
        <v>0</v>
      </c>
      <c r="AB1510" s="1">
        <f>CB1510</f>
        <v>0</v>
      </c>
      <c r="AC1510" s="64"/>
      <c r="AD1510" s="1"/>
      <c r="AE1510" s="26"/>
      <c r="AF1510" s="1"/>
      <c r="AG1510" s="26"/>
      <c r="AH1510" s="1"/>
      <c r="AI1510" s="26"/>
      <c r="AJ1510" s="1"/>
      <c r="AK1510" s="26"/>
      <c r="AL1510" s="1"/>
      <c r="AM1510" s="26"/>
      <c r="AN1510" s="1">
        <v>29</v>
      </c>
      <c r="AO1510" s="26" t="s">
        <v>172</v>
      </c>
      <c r="AP1510" s="1"/>
      <c r="AQ1510" s="26"/>
      <c r="AR1510" s="1"/>
      <c r="AS1510" s="26"/>
      <c r="AT1510" s="1"/>
      <c r="AU1510" s="26"/>
      <c r="AV1510" s="1"/>
      <c r="AW1510" s="26"/>
      <c r="AX1510" s="1"/>
      <c r="AY1510" s="26"/>
      <c r="AZ1510" s="1"/>
      <c r="BA1510" s="26"/>
      <c r="BB1510" s="1"/>
      <c r="BC1510" s="26"/>
      <c r="BD1510" s="1"/>
      <c r="BE1510" s="26"/>
      <c r="BF1510" s="1"/>
      <c r="BG1510" s="26"/>
      <c r="BH1510" s="1"/>
      <c r="BI1510" s="26"/>
      <c r="BJ1510" s="1"/>
      <c r="BK1510" s="26"/>
      <c r="BL1510" s="1"/>
      <c r="BM1510" s="26"/>
      <c r="BN1510" s="1"/>
      <c r="BO1510" s="26"/>
      <c r="BP1510" s="1"/>
      <c r="BQ1510" s="26"/>
      <c r="BR1510" s="1"/>
      <c r="BS1510" s="26"/>
      <c r="BT1510" s="1"/>
      <c r="BU1510" s="26"/>
      <c r="BV1510" s="30"/>
      <c r="BW1510" s="26"/>
      <c r="BX1510" s="30"/>
      <c r="BY1510" s="26"/>
      <c r="BZ1510" s="60"/>
      <c r="CA1510" s="30"/>
      <c r="CB1510" s="30"/>
      <c r="CC1510" s="30"/>
    </row>
    <row r="1511" spans="1:81" s="56" customFormat="1" x14ac:dyDescent="0.35">
      <c r="A1511" s="31" t="s">
        <v>56</v>
      </c>
      <c r="B1511" s="1" t="s">
        <v>52</v>
      </c>
      <c r="C1511" s="1" t="s">
        <v>2485</v>
      </c>
      <c r="D1511" s="1" t="s">
        <v>1644</v>
      </c>
      <c r="E1511" s="1" t="s">
        <v>71</v>
      </c>
      <c r="F1511" s="1">
        <v>999926879</v>
      </c>
      <c r="G1511" s="1">
        <f>(J1511+T1511)-H1511</f>
        <v>29</v>
      </c>
      <c r="H1511" s="1">
        <f>(K1511+L1511+N1511+O1511+P1511+Q1511+R1511)*0.5</f>
        <v>29</v>
      </c>
      <c r="I1511" s="27"/>
      <c r="J1511" s="1">
        <f>SUM(K1511,L1511,N1511,O1511,P1511,Q1511,R1511)</f>
        <v>58</v>
      </c>
      <c r="K1511" s="1">
        <f>SUM(AP1511,BT1511,BX1511)</f>
        <v>0</v>
      </c>
      <c r="L1511" s="1">
        <f>SUM(AD1511,AF1511,AH1511,AL1511,AJ1511,AN1511,AR1511,AT1511,AV1511,AX1511,BB1511,BD1511,BF1511,BH1511,BJ1511,BL1511,AZ1511)</f>
        <v>58</v>
      </c>
      <c r="M1511" s="1">
        <f>COUNT(#REF!,AD1511,AF1511,AH1511,AJ1511,AL1511,AN1511,AR1511,AT1511,AV1511,AX1511,AZ1511,BB1511,BD1511,BF1511,BH1511,BJ1511,BL1511)</f>
        <v>1</v>
      </c>
      <c r="N1511" s="1">
        <f>BN1511+BP1511</f>
        <v>0</v>
      </c>
      <c r="O1511" s="1">
        <v>0</v>
      </c>
      <c r="P1511" s="1">
        <f>BR1511</f>
        <v>0</v>
      </c>
      <c r="Q1511" s="1">
        <f>BV1511</f>
        <v>0</v>
      </c>
      <c r="R1511" s="1">
        <v>0</v>
      </c>
      <c r="S1511" s="64"/>
      <c r="T1511" s="1">
        <f>SUM(U1511,V1511,X1511,Y1511,Z1511,AA1511,AB1511)</f>
        <v>0</v>
      </c>
      <c r="U1511" s="1">
        <f>CA1511</f>
        <v>0</v>
      </c>
      <c r="V1511" s="1">
        <v>0</v>
      </c>
      <c r="W1511" s="1">
        <v>0</v>
      </c>
      <c r="X1511" s="1">
        <v>0</v>
      </c>
      <c r="Y1511" s="1">
        <v>0</v>
      </c>
      <c r="Z1511" s="1">
        <v>0</v>
      </c>
      <c r="AA1511" s="1">
        <f>CC1511</f>
        <v>0</v>
      </c>
      <c r="AB1511" s="1">
        <f>CB1511</f>
        <v>0</v>
      </c>
      <c r="AC1511" s="64"/>
      <c r="AD1511" s="1"/>
      <c r="AE1511" s="26"/>
      <c r="AF1511" s="1"/>
      <c r="AG1511" s="26"/>
      <c r="AH1511" s="1"/>
      <c r="AI1511" s="26"/>
      <c r="AJ1511" s="1"/>
      <c r="AK1511" s="26"/>
      <c r="AL1511" s="1"/>
      <c r="AM1511" s="26"/>
      <c r="AN1511" s="1">
        <v>58</v>
      </c>
      <c r="AO1511" s="26">
        <v>6</v>
      </c>
      <c r="AP1511" s="1"/>
      <c r="AQ1511" s="26"/>
      <c r="AR1511" s="1"/>
      <c r="AS1511" s="26"/>
      <c r="AT1511" s="1"/>
      <c r="AU1511" s="26"/>
      <c r="AV1511" s="1"/>
      <c r="AW1511" s="26"/>
      <c r="AX1511" s="1"/>
      <c r="AY1511" s="26"/>
      <c r="AZ1511" s="1"/>
      <c r="BA1511" s="26"/>
      <c r="BB1511" s="1"/>
      <c r="BC1511" s="26"/>
      <c r="BD1511" s="1"/>
      <c r="BE1511" s="26"/>
      <c r="BF1511" s="1"/>
      <c r="BG1511" s="26"/>
      <c r="BH1511" s="1"/>
      <c r="BI1511" s="26"/>
      <c r="BJ1511" s="1"/>
      <c r="BK1511" s="26"/>
      <c r="BL1511" s="1"/>
      <c r="BM1511" s="26"/>
      <c r="BN1511" s="1"/>
      <c r="BO1511" s="26"/>
      <c r="BP1511" s="1"/>
      <c r="BQ1511" s="26"/>
      <c r="BR1511" s="1"/>
      <c r="BS1511" s="26"/>
      <c r="BT1511" s="1"/>
      <c r="BU1511" s="26"/>
      <c r="BV1511" s="30"/>
      <c r="BW1511" s="26"/>
      <c r="BX1511" s="30"/>
      <c r="BY1511" s="26"/>
      <c r="BZ1511" s="60"/>
      <c r="CA1511" s="30"/>
      <c r="CB1511" s="30"/>
      <c r="CC1511" s="30"/>
    </row>
    <row r="1512" spans="1:81" s="56" customFormat="1" x14ac:dyDescent="0.35">
      <c r="A1512" s="31" t="s">
        <v>56</v>
      </c>
      <c r="B1512" s="1" t="s">
        <v>52</v>
      </c>
      <c r="C1512" s="1" t="s">
        <v>1862</v>
      </c>
      <c r="D1512" s="1" t="s">
        <v>1863</v>
      </c>
      <c r="E1512" s="1" t="s">
        <v>71</v>
      </c>
      <c r="F1512" s="1">
        <v>999922529</v>
      </c>
      <c r="G1512" s="1">
        <f>(J1512+T1512)-H1512</f>
        <v>27</v>
      </c>
      <c r="H1512" s="1">
        <f>(K1512+L1512+N1512+O1512+P1512+Q1512+R1512)*0.5</f>
        <v>27</v>
      </c>
      <c r="I1512" s="27"/>
      <c r="J1512" s="1">
        <f>SUM(K1512,L1512,N1512,O1512,P1512,Q1512,R1512)</f>
        <v>54</v>
      </c>
      <c r="K1512" s="1">
        <f>SUM(AP1512,BT1512,BX1512)</f>
        <v>0</v>
      </c>
      <c r="L1512" s="1">
        <f>SUM(AD1512,AF1512,AH1512,AL1512,AJ1512,AN1512,AR1512,AT1512,AV1512,AX1512,BB1512,BD1512,BF1512,BH1512,BJ1512,BL1512,AZ1512)</f>
        <v>54</v>
      </c>
      <c r="M1512" s="1">
        <f>COUNT(#REF!,AD1512,AF1512,AH1512,AJ1512,AL1512,AN1512,AR1512,AT1512,AV1512,AX1512,AZ1512,BB1512,BD1512,BF1512,BH1512,BJ1512,BL1512)</f>
        <v>1</v>
      </c>
      <c r="N1512" s="1">
        <f>BN1512+BP1512</f>
        <v>0</v>
      </c>
      <c r="O1512" s="1">
        <v>0</v>
      </c>
      <c r="P1512" s="1">
        <f>BR1512</f>
        <v>0</v>
      </c>
      <c r="Q1512" s="1">
        <f>BV1512</f>
        <v>0</v>
      </c>
      <c r="R1512" s="1">
        <v>0</v>
      </c>
      <c r="S1512" s="64"/>
      <c r="T1512" s="1">
        <f>SUM(U1512,V1512,X1512,Y1512,Z1512,AA1512,AB1512)</f>
        <v>0</v>
      </c>
      <c r="U1512" s="1">
        <f>CA1512</f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f>CC1512</f>
        <v>0</v>
      </c>
      <c r="AB1512" s="1">
        <f>CB1512</f>
        <v>0</v>
      </c>
      <c r="AC1512" s="64"/>
      <c r="AD1512" s="1"/>
      <c r="AE1512" s="26"/>
      <c r="AF1512" s="1"/>
      <c r="AG1512" s="26"/>
      <c r="AH1512" s="1"/>
      <c r="AI1512" s="26"/>
      <c r="AJ1512" s="1"/>
      <c r="AK1512" s="26"/>
      <c r="AL1512" s="1"/>
      <c r="AM1512" s="26"/>
      <c r="AN1512" s="1">
        <v>54</v>
      </c>
      <c r="AO1512" s="26">
        <v>7</v>
      </c>
      <c r="AP1512" s="1"/>
      <c r="AQ1512" s="26"/>
      <c r="AR1512" s="1"/>
      <c r="AS1512" s="26"/>
      <c r="AT1512" s="1"/>
      <c r="AU1512" s="26"/>
      <c r="AV1512" s="1"/>
      <c r="AW1512" s="26"/>
      <c r="AX1512" s="1"/>
      <c r="AY1512" s="26"/>
      <c r="AZ1512" s="1"/>
      <c r="BA1512" s="26"/>
      <c r="BB1512" s="1"/>
      <c r="BC1512" s="26"/>
      <c r="BD1512" s="1"/>
      <c r="BE1512" s="26"/>
      <c r="BF1512" s="1"/>
      <c r="BG1512" s="26"/>
      <c r="BH1512" s="1"/>
      <c r="BI1512" s="26"/>
      <c r="BJ1512" s="1"/>
      <c r="BK1512" s="26"/>
      <c r="BL1512" s="1"/>
      <c r="BM1512" s="26"/>
      <c r="BN1512" s="1"/>
      <c r="BO1512" s="26"/>
      <c r="BP1512" s="1"/>
      <c r="BQ1512" s="26"/>
      <c r="BR1512" s="1"/>
      <c r="BS1512" s="26"/>
      <c r="BT1512" s="1"/>
      <c r="BU1512" s="26"/>
      <c r="BV1512" s="30"/>
      <c r="BW1512" s="26"/>
      <c r="BX1512" s="30"/>
      <c r="BY1512" s="26"/>
      <c r="BZ1512" s="60"/>
      <c r="CA1512" s="30"/>
      <c r="CB1512" s="30"/>
      <c r="CC1512" s="30"/>
    </row>
    <row r="1513" spans="1:81" s="56" customFormat="1" x14ac:dyDescent="0.35">
      <c r="A1513" s="31" t="s">
        <v>56</v>
      </c>
      <c r="B1513" s="1" t="s">
        <v>52</v>
      </c>
      <c r="C1513" s="1" t="s">
        <v>997</v>
      </c>
      <c r="D1513" s="1" t="s">
        <v>86</v>
      </c>
      <c r="E1513" s="1" t="s">
        <v>71</v>
      </c>
      <c r="F1513" s="1">
        <v>999924178</v>
      </c>
      <c r="G1513" s="1">
        <f>(J1513+T1513)-H1513</f>
        <v>22.5</v>
      </c>
      <c r="H1513" s="1">
        <f>(K1513+L1513+N1513+O1513+P1513+Q1513+R1513)*0.5</f>
        <v>22.5</v>
      </c>
      <c r="I1513" s="27"/>
      <c r="J1513" s="1">
        <f>SUM(K1513,L1513,N1513,O1513,P1513,Q1513,R1513)</f>
        <v>45</v>
      </c>
      <c r="K1513" s="1">
        <f>SUM(AP1513,BT1513,BX1513)</f>
        <v>0</v>
      </c>
      <c r="L1513" s="1">
        <f>SUM(AD1513,AF1513,AH1513,AL1513,AJ1513,AN1513,AR1513,AT1513,AV1513,AX1513,BB1513,BD1513,BF1513,BH1513,BJ1513,BL1513,AZ1513)</f>
        <v>45</v>
      </c>
      <c r="M1513" s="1">
        <f>COUNT(#REF!,AD1513,AF1513,AH1513,AJ1513,AL1513,AN1513,AR1513,AT1513,AV1513,AX1513,AZ1513,BB1513,BD1513,BF1513,BH1513,BJ1513,BL1513)</f>
        <v>1</v>
      </c>
      <c r="N1513" s="1">
        <f>BN1513+BP1513</f>
        <v>0</v>
      </c>
      <c r="O1513" s="1">
        <v>0</v>
      </c>
      <c r="P1513" s="1">
        <f>BR1513</f>
        <v>0</v>
      </c>
      <c r="Q1513" s="1">
        <f>BV1513</f>
        <v>0</v>
      </c>
      <c r="R1513" s="1">
        <v>0</v>
      </c>
      <c r="S1513" s="64"/>
      <c r="T1513" s="1">
        <f>SUM(U1513,V1513,X1513,Y1513,Z1513,AA1513,AB1513)</f>
        <v>0</v>
      </c>
      <c r="U1513" s="1">
        <f>CA1513</f>
        <v>0</v>
      </c>
      <c r="V1513" s="1">
        <v>0</v>
      </c>
      <c r="W1513" s="1">
        <v>0</v>
      </c>
      <c r="X1513" s="1">
        <v>0</v>
      </c>
      <c r="Y1513" s="1">
        <v>0</v>
      </c>
      <c r="Z1513" s="1">
        <v>0</v>
      </c>
      <c r="AA1513" s="1">
        <f>CC1513</f>
        <v>0</v>
      </c>
      <c r="AB1513" s="1">
        <f>CB1513</f>
        <v>0</v>
      </c>
      <c r="AC1513" s="64"/>
      <c r="AD1513" s="1"/>
      <c r="AE1513" s="26"/>
      <c r="AF1513" s="1"/>
      <c r="AG1513" s="26"/>
      <c r="AH1513" s="1"/>
      <c r="AI1513" s="26"/>
      <c r="AJ1513" s="1"/>
      <c r="AK1513" s="26"/>
      <c r="AL1513" s="1"/>
      <c r="AM1513" s="26"/>
      <c r="AN1513" s="1"/>
      <c r="AO1513" s="26"/>
      <c r="AP1513" s="1"/>
      <c r="AQ1513" s="26"/>
      <c r="AR1513" s="1"/>
      <c r="AS1513" s="26"/>
      <c r="AT1513" s="1"/>
      <c r="AU1513" s="26"/>
      <c r="AV1513" s="1"/>
      <c r="AW1513" s="26"/>
      <c r="AX1513" s="1"/>
      <c r="AY1513" s="26"/>
      <c r="AZ1513" s="1"/>
      <c r="BA1513" s="26"/>
      <c r="BB1513" s="1"/>
      <c r="BC1513" s="26"/>
      <c r="BD1513" s="1"/>
      <c r="BE1513" s="26"/>
      <c r="BF1513" s="1"/>
      <c r="BG1513" s="26"/>
      <c r="BH1513" s="1"/>
      <c r="BI1513" s="26"/>
      <c r="BJ1513" s="1">
        <v>45</v>
      </c>
      <c r="BK1513" s="26">
        <v>2</v>
      </c>
      <c r="BL1513" s="1"/>
      <c r="BM1513" s="26"/>
      <c r="BN1513" s="1"/>
      <c r="BO1513" s="26"/>
      <c r="BP1513" s="1"/>
      <c r="BQ1513" s="26"/>
      <c r="BR1513" s="1"/>
      <c r="BS1513" s="26"/>
      <c r="BT1513" s="1"/>
      <c r="BU1513" s="26"/>
      <c r="BV1513" s="30"/>
      <c r="BW1513" s="26"/>
      <c r="BX1513" s="30"/>
      <c r="BY1513" s="26"/>
      <c r="BZ1513" s="60"/>
      <c r="CA1513" s="30"/>
      <c r="CB1513" s="30"/>
      <c r="CC1513" s="30"/>
    </row>
    <row r="1514" spans="1:81" s="56" customFormat="1" x14ac:dyDescent="0.35">
      <c r="A1514" s="31" t="s">
        <v>56</v>
      </c>
      <c r="B1514" s="1" t="s">
        <v>52</v>
      </c>
      <c r="C1514" s="1" t="s">
        <v>313</v>
      </c>
      <c r="D1514" s="1" t="s">
        <v>2256</v>
      </c>
      <c r="E1514" s="1" t="s">
        <v>71</v>
      </c>
      <c r="F1514" s="1">
        <v>999924652</v>
      </c>
      <c r="G1514" s="1">
        <f>(J1514+T1514)-H1514</f>
        <v>22</v>
      </c>
      <c r="H1514" s="1">
        <f>(K1514+L1514+N1514+O1514+P1514+Q1514+R1514)*0.5</f>
        <v>22</v>
      </c>
      <c r="I1514" s="27"/>
      <c r="J1514" s="1">
        <f>SUM(K1514,L1514,N1514,O1514,P1514,Q1514,R1514)</f>
        <v>44</v>
      </c>
      <c r="K1514" s="1">
        <f>SUM(AP1514,BT1514,BX1514)</f>
        <v>44</v>
      </c>
      <c r="L1514" s="1">
        <f>SUM(AD1514,AF1514,AH1514,AL1514,AJ1514,AN1514,AR1514,AT1514,AV1514,AX1514,BB1514,BD1514,BF1514,BH1514,BJ1514,BL1514,AZ1514)</f>
        <v>0</v>
      </c>
      <c r="M1514" s="1">
        <f>COUNT(#REF!,AD1514,AF1514,AH1514,AJ1514,AL1514,AN1514,AR1514,AT1514,AV1514,AX1514,AZ1514,BB1514,BD1514,BF1514,BH1514,BJ1514,BL1514)</f>
        <v>0</v>
      </c>
      <c r="N1514" s="1">
        <f>BN1514+BP1514</f>
        <v>0</v>
      </c>
      <c r="O1514" s="1">
        <v>0</v>
      </c>
      <c r="P1514" s="1">
        <f>BR1514</f>
        <v>0</v>
      </c>
      <c r="Q1514" s="1">
        <f>BV1514</f>
        <v>0</v>
      </c>
      <c r="R1514" s="1">
        <v>0</v>
      </c>
      <c r="S1514" s="64"/>
      <c r="T1514" s="1">
        <f>SUM(U1514,V1514,X1514,Y1514,Z1514,AA1514,AB1514)</f>
        <v>0</v>
      </c>
      <c r="U1514" s="1">
        <f>CA1514</f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</v>
      </c>
      <c r="AA1514" s="1">
        <f>CC1514</f>
        <v>0</v>
      </c>
      <c r="AB1514" s="1">
        <f>CB1514</f>
        <v>0</v>
      </c>
      <c r="AC1514" s="64"/>
      <c r="AD1514" s="1"/>
      <c r="AE1514" s="26"/>
      <c r="AF1514" s="1"/>
      <c r="AG1514" s="26"/>
      <c r="AH1514" s="1"/>
      <c r="AI1514" s="26"/>
      <c r="AJ1514" s="1"/>
      <c r="AK1514" s="26"/>
      <c r="AL1514" s="1"/>
      <c r="AM1514" s="26"/>
      <c r="AN1514" s="1"/>
      <c r="AO1514" s="26"/>
      <c r="AP1514" s="1"/>
      <c r="AQ1514" s="26"/>
      <c r="AR1514" s="1"/>
      <c r="AS1514" s="26"/>
      <c r="AT1514" s="1"/>
      <c r="AU1514" s="26"/>
      <c r="AV1514" s="1"/>
      <c r="AW1514" s="26"/>
      <c r="AX1514" s="1"/>
      <c r="AY1514" s="26"/>
      <c r="AZ1514" s="1"/>
      <c r="BA1514" s="26"/>
      <c r="BB1514" s="1"/>
      <c r="BC1514" s="26"/>
      <c r="BD1514" s="1"/>
      <c r="BE1514" s="26"/>
      <c r="BF1514" s="1"/>
      <c r="BG1514" s="26"/>
      <c r="BH1514" s="1"/>
      <c r="BI1514" s="26"/>
      <c r="BJ1514" s="1"/>
      <c r="BK1514" s="26"/>
      <c r="BL1514" s="1"/>
      <c r="BM1514" s="26"/>
      <c r="BN1514" s="1"/>
      <c r="BO1514" s="26"/>
      <c r="BP1514" s="1"/>
      <c r="BQ1514" s="26"/>
      <c r="BR1514" s="1"/>
      <c r="BS1514" s="26"/>
      <c r="BT1514" s="1"/>
      <c r="BU1514" s="26"/>
      <c r="BV1514" s="30"/>
      <c r="BW1514" s="26"/>
      <c r="BX1514" s="30">
        <v>44</v>
      </c>
      <c r="BY1514" s="26">
        <v>7</v>
      </c>
      <c r="BZ1514" s="60"/>
      <c r="CA1514" s="30"/>
      <c r="CB1514" s="30"/>
      <c r="CC1514" s="30"/>
    </row>
    <row r="1515" spans="1:81" s="56" customFormat="1" x14ac:dyDescent="0.35">
      <c r="A1515" s="31" t="s">
        <v>56</v>
      </c>
      <c r="B1515" s="1" t="s">
        <v>52</v>
      </c>
      <c r="C1515" s="1" t="s">
        <v>1986</v>
      </c>
      <c r="D1515" s="1" t="s">
        <v>1987</v>
      </c>
      <c r="E1515" s="1" t="s">
        <v>71</v>
      </c>
      <c r="F1515" s="1">
        <v>999923207</v>
      </c>
      <c r="G1515" s="1">
        <f>(J1515+T1515)-H1515</f>
        <v>19</v>
      </c>
      <c r="H1515" s="1">
        <f>(K1515+L1515+N1515+O1515+P1515+Q1515+R1515)*0.5</f>
        <v>19</v>
      </c>
      <c r="I1515" s="27"/>
      <c r="J1515" s="1">
        <f>SUM(K1515,L1515,N1515,O1515,P1515,Q1515,R1515)</f>
        <v>38</v>
      </c>
      <c r="K1515" s="1">
        <f>SUM(AP1515,BT1515,BX1515)</f>
        <v>0</v>
      </c>
      <c r="L1515" s="1">
        <f>SUM(AD1515,AF1515,AH1515,AL1515,AJ1515,AN1515,AR1515,AT1515,AV1515,AX1515,BB1515,BD1515,BF1515,BH1515,BJ1515,BL1515,AZ1515)</f>
        <v>38</v>
      </c>
      <c r="M1515" s="1">
        <f>COUNT(#REF!,AD1515,AF1515,AH1515,AJ1515,AL1515,AN1515,AR1515,AT1515,AV1515,AX1515,AZ1515,BB1515,BD1515,BF1515,BH1515,BJ1515,BL1515)</f>
        <v>1</v>
      </c>
      <c r="N1515" s="1">
        <f>BN1515+BP1515</f>
        <v>0</v>
      </c>
      <c r="O1515" s="1">
        <v>0</v>
      </c>
      <c r="P1515" s="1">
        <f>BR1515</f>
        <v>0</v>
      </c>
      <c r="Q1515" s="1">
        <f>BV1515</f>
        <v>0</v>
      </c>
      <c r="R1515" s="1">
        <v>0</v>
      </c>
      <c r="S1515" s="64"/>
      <c r="T1515" s="1">
        <f>SUM(U1515,V1515,X1515,Y1515,Z1515,AA1515,AB1515)</f>
        <v>0</v>
      </c>
      <c r="U1515" s="1">
        <f>CA1515</f>
        <v>0</v>
      </c>
      <c r="V1515" s="1">
        <v>0</v>
      </c>
      <c r="W1515" s="1">
        <v>0</v>
      </c>
      <c r="X1515" s="1">
        <v>0</v>
      </c>
      <c r="Y1515" s="1">
        <v>0</v>
      </c>
      <c r="Z1515" s="1">
        <v>0</v>
      </c>
      <c r="AA1515" s="1">
        <f>CC1515</f>
        <v>0</v>
      </c>
      <c r="AB1515" s="1">
        <f>CB1515</f>
        <v>0</v>
      </c>
      <c r="AC1515" s="64"/>
      <c r="AD1515" s="1"/>
      <c r="AE1515" s="26"/>
      <c r="AF1515" s="1"/>
      <c r="AG1515" s="26"/>
      <c r="AH1515" s="1"/>
      <c r="AI1515" s="26"/>
      <c r="AJ1515" s="1"/>
      <c r="AK1515" s="26"/>
      <c r="AL1515" s="1"/>
      <c r="AM1515" s="26"/>
      <c r="AN1515" s="1">
        <v>38</v>
      </c>
      <c r="AO1515" s="26" t="s">
        <v>94</v>
      </c>
      <c r="AP1515" s="1"/>
      <c r="AQ1515" s="26"/>
      <c r="AR1515" s="1"/>
      <c r="AS1515" s="26"/>
      <c r="AT1515" s="1"/>
      <c r="AU1515" s="26"/>
      <c r="AV1515" s="1"/>
      <c r="AW1515" s="26"/>
      <c r="AX1515" s="1"/>
      <c r="AY1515" s="26"/>
      <c r="AZ1515" s="1"/>
      <c r="BA1515" s="26"/>
      <c r="BB1515" s="1"/>
      <c r="BC1515" s="26"/>
      <c r="BD1515" s="1"/>
      <c r="BE1515" s="26"/>
      <c r="BF1515" s="1"/>
      <c r="BG1515" s="26"/>
      <c r="BH1515" s="1"/>
      <c r="BI1515" s="26"/>
      <c r="BJ1515" s="1"/>
      <c r="BK1515" s="26"/>
      <c r="BL1515" s="1"/>
      <c r="BM1515" s="26"/>
      <c r="BN1515" s="1"/>
      <c r="BO1515" s="26"/>
      <c r="BP1515" s="1"/>
      <c r="BQ1515" s="26"/>
      <c r="BR1515" s="1"/>
      <c r="BS1515" s="26"/>
      <c r="BT1515" s="1"/>
      <c r="BU1515" s="26"/>
      <c r="BV1515" s="30"/>
      <c r="BW1515" s="26"/>
      <c r="BX1515" s="30"/>
      <c r="BY1515" s="26"/>
      <c r="BZ1515" s="60"/>
      <c r="CA1515" s="30"/>
      <c r="CB1515" s="30"/>
      <c r="CC1515" s="30"/>
    </row>
    <row r="1516" spans="1:81" s="56" customFormat="1" x14ac:dyDescent="0.35">
      <c r="A1516" s="31" t="s">
        <v>56</v>
      </c>
      <c r="B1516" s="1" t="s">
        <v>52</v>
      </c>
      <c r="C1516" s="1" t="s">
        <v>2391</v>
      </c>
      <c r="D1516" s="1" t="s">
        <v>2392</v>
      </c>
      <c r="E1516" s="1" t="s">
        <v>71</v>
      </c>
      <c r="F1516" s="1">
        <v>999925182</v>
      </c>
      <c r="G1516" s="1">
        <f>(J1516+T1516)-H1516</f>
        <v>19</v>
      </c>
      <c r="H1516" s="1">
        <f>(K1516+L1516+N1516+O1516+P1516+Q1516+R1516)*0.5</f>
        <v>19</v>
      </c>
      <c r="I1516" s="27"/>
      <c r="J1516" s="1">
        <f>SUM(K1516,L1516,N1516,O1516,P1516,Q1516,R1516)</f>
        <v>38</v>
      </c>
      <c r="K1516" s="1">
        <f>SUM(AP1516,BT1516,BX1516)</f>
        <v>0</v>
      </c>
      <c r="L1516" s="1">
        <f>SUM(AD1516,AF1516,AH1516,AL1516,AJ1516,AN1516,AR1516,AT1516,AV1516,AX1516,BB1516,BD1516,BF1516,BH1516,BJ1516,BL1516,AZ1516)</f>
        <v>38</v>
      </c>
      <c r="M1516" s="1">
        <f>COUNT(#REF!,AD1516,AF1516,AH1516,AJ1516,AL1516,AN1516,AR1516,AT1516,AV1516,AX1516,AZ1516,BB1516,BD1516,BF1516,BH1516,BJ1516,BL1516)</f>
        <v>1</v>
      </c>
      <c r="N1516" s="1">
        <f>BN1516+BP1516</f>
        <v>0</v>
      </c>
      <c r="O1516" s="1">
        <v>0</v>
      </c>
      <c r="P1516" s="1">
        <f>BR1516</f>
        <v>0</v>
      </c>
      <c r="Q1516" s="1">
        <f>BV1516</f>
        <v>0</v>
      </c>
      <c r="R1516" s="1">
        <v>0</v>
      </c>
      <c r="S1516" s="64"/>
      <c r="T1516" s="1">
        <f>SUM(U1516,V1516,X1516,Y1516,Z1516,AA1516,AB1516)</f>
        <v>0</v>
      </c>
      <c r="U1516" s="1">
        <f>CA1516</f>
        <v>0</v>
      </c>
      <c r="V1516" s="1">
        <v>0</v>
      </c>
      <c r="W1516" s="1">
        <v>0</v>
      </c>
      <c r="X1516" s="1">
        <v>0</v>
      </c>
      <c r="Y1516" s="1">
        <v>0</v>
      </c>
      <c r="Z1516" s="1">
        <v>0</v>
      </c>
      <c r="AA1516" s="1">
        <f>CC1516</f>
        <v>0</v>
      </c>
      <c r="AB1516" s="1">
        <f>CB1516</f>
        <v>0</v>
      </c>
      <c r="AC1516" s="64"/>
      <c r="AD1516" s="1"/>
      <c r="AE1516" s="26"/>
      <c r="AF1516" s="1"/>
      <c r="AG1516" s="26"/>
      <c r="AH1516" s="1"/>
      <c r="AI1516" s="26"/>
      <c r="AJ1516" s="1"/>
      <c r="AK1516" s="26"/>
      <c r="AL1516" s="1"/>
      <c r="AM1516" s="26"/>
      <c r="AN1516" s="1">
        <v>38</v>
      </c>
      <c r="AO1516" s="26" t="s">
        <v>94</v>
      </c>
      <c r="AP1516" s="1"/>
      <c r="AQ1516" s="26"/>
      <c r="AR1516" s="1"/>
      <c r="AS1516" s="26"/>
      <c r="AT1516" s="1"/>
      <c r="AU1516" s="26"/>
      <c r="AV1516" s="1"/>
      <c r="AW1516" s="26"/>
      <c r="AX1516" s="1"/>
      <c r="AY1516" s="26"/>
      <c r="AZ1516" s="1"/>
      <c r="BA1516" s="26"/>
      <c r="BB1516" s="1"/>
      <c r="BC1516" s="26"/>
      <c r="BD1516" s="1"/>
      <c r="BE1516" s="26"/>
      <c r="BF1516" s="1"/>
      <c r="BG1516" s="26"/>
      <c r="BH1516" s="1"/>
      <c r="BI1516" s="26"/>
      <c r="BJ1516" s="1"/>
      <c r="BK1516" s="26"/>
      <c r="BL1516" s="1"/>
      <c r="BM1516" s="26"/>
      <c r="BN1516" s="1"/>
      <c r="BO1516" s="26"/>
      <c r="BP1516" s="1"/>
      <c r="BQ1516" s="26"/>
      <c r="BR1516" s="1"/>
      <c r="BS1516" s="26"/>
      <c r="BT1516" s="1"/>
      <c r="BU1516" s="26"/>
      <c r="BV1516" s="30"/>
      <c r="BW1516" s="26"/>
      <c r="BX1516" s="30"/>
      <c r="BY1516" s="26"/>
      <c r="BZ1516" s="60"/>
      <c r="CA1516" s="30"/>
      <c r="CB1516" s="30"/>
      <c r="CC1516" s="30"/>
    </row>
    <row r="1517" spans="1:81" s="56" customFormat="1" x14ac:dyDescent="0.35">
      <c r="A1517" s="31" t="s">
        <v>56</v>
      </c>
      <c r="B1517" s="1" t="s">
        <v>52</v>
      </c>
      <c r="C1517" s="1" t="s">
        <v>2777</v>
      </c>
      <c r="D1517" s="1" t="s">
        <v>2778</v>
      </c>
      <c r="E1517" s="1" t="s">
        <v>71</v>
      </c>
      <c r="F1517" s="1">
        <v>999926114</v>
      </c>
      <c r="G1517" s="1">
        <f>(J1517+T1517)-H1517</f>
        <v>19</v>
      </c>
      <c r="H1517" s="1">
        <f>(K1517+L1517+N1517+O1517+P1517+Q1517+R1517)*0.5</f>
        <v>19</v>
      </c>
      <c r="I1517" s="27"/>
      <c r="J1517" s="1">
        <f>SUM(K1517,L1517,N1517,O1517,P1517,Q1517,R1517)</f>
        <v>38</v>
      </c>
      <c r="K1517" s="1">
        <f>SUM(AP1517,BT1517,BX1517)</f>
        <v>0</v>
      </c>
      <c r="L1517" s="1">
        <f>SUM(AD1517,AF1517,AH1517,AL1517,AJ1517,AN1517,AR1517,AT1517,AV1517,AX1517,BB1517,BD1517,BF1517,BH1517,BJ1517,BL1517,AZ1517)</f>
        <v>38</v>
      </c>
      <c r="M1517" s="1">
        <f>COUNT(#REF!,AD1517,AF1517,AH1517,AJ1517,AL1517,AN1517,AR1517,AT1517,AV1517,AX1517,AZ1517,BB1517,BD1517,BF1517,BH1517,BJ1517,BL1517)</f>
        <v>1</v>
      </c>
      <c r="N1517" s="1">
        <f>BN1517+BP1517</f>
        <v>0</v>
      </c>
      <c r="O1517" s="1">
        <v>0</v>
      </c>
      <c r="P1517" s="1">
        <f>BR1517</f>
        <v>0</v>
      </c>
      <c r="Q1517" s="1">
        <f>BV1517</f>
        <v>0</v>
      </c>
      <c r="R1517" s="1">
        <v>0</v>
      </c>
      <c r="S1517" s="64"/>
      <c r="T1517" s="1">
        <f>SUM(U1517,V1517,X1517,Y1517,Z1517,AA1517,AB1517)</f>
        <v>0</v>
      </c>
      <c r="U1517" s="1">
        <f>CA1517</f>
        <v>0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1">
        <f>CC1517</f>
        <v>0</v>
      </c>
      <c r="AB1517" s="1">
        <f>CB1517</f>
        <v>0</v>
      </c>
      <c r="AC1517" s="64"/>
      <c r="AD1517" s="1"/>
      <c r="AE1517" s="26"/>
      <c r="AF1517" s="1"/>
      <c r="AG1517" s="26"/>
      <c r="AH1517" s="1"/>
      <c r="AI1517" s="26"/>
      <c r="AJ1517" s="1">
        <v>38</v>
      </c>
      <c r="AK1517" s="26" t="s">
        <v>94</v>
      </c>
      <c r="AL1517" s="1"/>
      <c r="AM1517" s="26"/>
      <c r="AN1517" s="1"/>
      <c r="AO1517" s="26"/>
      <c r="AP1517" s="1"/>
      <c r="AQ1517" s="26"/>
      <c r="AR1517" s="1"/>
      <c r="AS1517" s="26"/>
      <c r="AT1517" s="1"/>
      <c r="AU1517" s="26"/>
      <c r="AV1517" s="1"/>
      <c r="AW1517" s="26"/>
      <c r="AX1517" s="1"/>
      <c r="AY1517" s="26"/>
      <c r="AZ1517" s="1"/>
      <c r="BA1517" s="26"/>
      <c r="BB1517" s="1"/>
      <c r="BC1517" s="26"/>
      <c r="BD1517" s="1"/>
      <c r="BE1517" s="26"/>
      <c r="BF1517" s="1"/>
      <c r="BG1517" s="26"/>
      <c r="BH1517" s="1"/>
      <c r="BI1517" s="26"/>
      <c r="BJ1517" s="1"/>
      <c r="BK1517" s="26"/>
      <c r="BL1517" s="1"/>
      <c r="BM1517" s="26"/>
      <c r="BN1517" s="1"/>
      <c r="BO1517" s="26"/>
      <c r="BP1517" s="1"/>
      <c r="BQ1517" s="26"/>
      <c r="BR1517" s="1"/>
      <c r="BS1517" s="26"/>
      <c r="BT1517" s="1"/>
      <c r="BU1517" s="26"/>
      <c r="BV1517" s="30"/>
      <c r="BW1517" s="26"/>
      <c r="BX1517" s="30"/>
      <c r="BY1517" s="26"/>
      <c r="BZ1517" s="60"/>
      <c r="CA1517" s="30"/>
      <c r="CB1517" s="30"/>
      <c r="CC1517" s="30"/>
    </row>
    <row r="1518" spans="1:81" s="56" customFormat="1" ht="14.5" x14ac:dyDescent="0.35">
      <c r="A1518" s="85" t="s">
        <v>56</v>
      </c>
      <c r="B1518" s="85" t="s">
        <v>52</v>
      </c>
      <c r="C1518" s="85" t="s">
        <v>1483</v>
      </c>
      <c r="D1518" s="85" t="s">
        <v>875</v>
      </c>
      <c r="E1518" s="85" t="s">
        <v>71</v>
      </c>
      <c r="F1518" s="85">
        <v>999920609</v>
      </c>
      <c r="G1518" s="1">
        <f>(J1518+T1518)-H1518</f>
        <v>13</v>
      </c>
      <c r="H1518" s="85"/>
      <c r="I1518" s="60"/>
      <c r="J1518" s="1">
        <f>SUM(K1518,L1518,N1518,O1518,P1518,Q1518,R1518)</f>
        <v>0</v>
      </c>
      <c r="K1518" s="1">
        <f>SUM(AP1518,BT1518,BX1518)</f>
        <v>0</v>
      </c>
      <c r="L1518" s="1">
        <f>SUM(AD1518,AF1518,AH1518,AL1518,AJ1518,AN1518,AR1518,AT1518,AV1518,AX1518,BB1518,BD1518,BF1518,BH1518,BJ1518,BL1518,AZ1518)</f>
        <v>0</v>
      </c>
      <c r="M1518" s="1">
        <f>COUNT(#REF!,AD1518,AF1518,AH1518,AJ1518,AL1518,AN1518,AR1518,AT1518,AV1518,AX1518,AZ1518,BB1518,BD1518,BF1518,BH1518,BJ1518,BL1518)</f>
        <v>0</v>
      </c>
      <c r="N1518" s="1">
        <f>BN1518+BP1518</f>
        <v>0</v>
      </c>
      <c r="O1518" s="1">
        <v>0</v>
      </c>
      <c r="P1518" s="1">
        <f>BR1518</f>
        <v>0</v>
      </c>
      <c r="Q1518" s="1">
        <f>BV1518</f>
        <v>0</v>
      </c>
      <c r="R1518" s="1">
        <v>0</v>
      </c>
      <c r="S1518" s="64"/>
      <c r="T1518" s="1">
        <f>SUM(U1518,V1518,X1518,Y1518,Z1518,AA1518,AB1518)</f>
        <v>13</v>
      </c>
      <c r="U1518" s="1">
        <f>CA1518</f>
        <v>13</v>
      </c>
      <c r="V1518" s="1">
        <v>0</v>
      </c>
      <c r="W1518" s="1">
        <v>0</v>
      </c>
      <c r="X1518" s="1">
        <v>0</v>
      </c>
      <c r="Y1518" s="1">
        <v>0</v>
      </c>
      <c r="Z1518" s="1">
        <v>0</v>
      </c>
      <c r="AA1518" s="1">
        <f>CC1518</f>
        <v>0</v>
      </c>
      <c r="AB1518" s="1">
        <f>CB1518</f>
        <v>0</v>
      </c>
      <c r="AC1518" s="64"/>
      <c r="AD1518" s="30"/>
      <c r="AE1518" s="60"/>
      <c r="AF1518" s="30"/>
      <c r="AG1518" s="60"/>
      <c r="AH1518" s="30"/>
      <c r="AI1518" s="60"/>
      <c r="AJ1518" s="30"/>
      <c r="AK1518" s="60"/>
      <c r="AL1518" s="30"/>
      <c r="AM1518" s="60"/>
      <c r="AN1518" s="30"/>
      <c r="AO1518" s="60"/>
      <c r="AP1518" s="30"/>
      <c r="AQ1518" s="60"/>
      <c r="AR1518" s="30"/>
      <c r="AS1518" s="60"/>
      <c r="AT1518" s="30"/>
      <c r="AU1518" s="60"/>
      <c r="AV1518" s="30"/>
      <c r="AW1518" s="60"/>
      <c r="AX1518" s="30"/>
      <c r="AY1518" s="60"/>
      <c r="AZ1518" s="30"/>
      <c r="BA1518" s="60"/>
      <c r="BB1518" s="30"/>
      <c r="BC1518" s="60"/>
      <c r="BD1518" s="30"/>
      <c r="BE1518" s="60"/>
      <c r="BF1518" s="30"/>
      <c r="BG1518" s="60"/>
      <c r="BH1518" s="30"/>
      <c r="BI1518" s="60"/>
      <c r="BJ1518" s="30"/>
      <c r="BK1518" s="60"/>
      <c r="BL1518" s="30"/>
      <c r="BM1518" s="60"/>
      <c r="BN1518" s="30"/>
      <c r="BO1518" s="60"/>
      <c r="BP1518" s="30"/>
      <c r="BQ1518" s="60"/>
      <c r="BR1518" s="30"/>
      <c r="BS1518" s="60"/>
      <c r="BT1518" s="30"/>
      <c r="BU1518" s="60"/>
      <c r="BV1518" s="30"/>
      <c r="BW1518" s="26"/>
      <c r="BX1518" s="30"/>
      <c r="BY1518" s="26"/>
      <c r="BZ1518" s="60"/>
      <c r="CA1518" s="30">
        <v>13</v>
      </c>
      <c r="CB1518" s="30"/>
      <c r="CC1518" s="30"/>
    </row>
    <row r="1519" spans="1:81" s="56" customFormat="1" ht="14.5" x14ac:dyDescent="0.35">
      <c r="A1519" s="85" t="s">
        <v>56</v>
      </c>
      <c r="B1519" s="85" t="s">
        <v>52</v>
      </c>
      <c r="C1519" s="85" t="s">
        <v>3729</v>
      </c>
      <c r="D1519" s="85" t="s">
        <v>3730</v>
      </c>
      <c r="E1519" s="85" t="s">
        <v>71</v>
      </c>
      <c r="F1519" s="85">
        <v>999928486</v>
      </c>
      <c r="G1519" s="1">
        <f>(J1519+T1519)-H1519</f>
        <v>13</v>
      </c>
      <c r="H1519" s="85"/>
      <c r="I1519" s="60"/>
      <c r="J1519" s="1">
        <f>SUM(K1519,L1519,N1519,O1519,P1519,Q1519,R1519)</f>
        <v>0</v>
      </c>
      <c r="K1519" s="1">
        <f>SUM(AP1519,BT1519,BX1519)</f>
        <v>0</v>
      </c>
      <c r="L1519" s="1">
        <f>SUM(AD1519,AF1519,AH1519,AL1519,AJ1519,AN1519,AR1519,AT1519,AV1519,AX1519,BB1519,BD1519,BF1519,BH1519,BJ1519,BL1519,AZ1519)</f>
        <v>0</v>
      </c>
      <c r="M1519" s="1">
        <f>COUNT(#REF!,AD1519,AF1519,AH1519,AJ1519,AL1519,AN1519,AR1519,AT1519,AV1519,AX1519,AZ1519,BB1519,BD1519,BF1519,BH1519,BJ1519,BL1519)</f>
        <v>0</v>
      </c>
      <c r="N1519" s="1">
        <f>BN1519+BP1519</f>
        <v>0</v>
      </c>
      <c r="O1519" s="1">
        <v>0</v>
      </c>
      <c r="P1519" s="1">
        <f>BR1519</f>
        <v>0</v>
      </c>
      <c r="Q1519" s="1">
        <f>BV1519</f>
        <v>0</v>
      </c>
      <c r="R1519" s="1">
        <v>0</v>
      </c>
      <c r="S1519" s="64"/>
      <c r="T1519" s="1">
        <f>SUM(U1519,V1519,X1519,Y1519,Z1519,AA1519,AB1519)</f>
        <v>13</v>
      </c>
      <c r="U1519" s="1">
        <f>CA1519</f>
        <v>13</v>
      </c>
      <c r="V1519" s="1">
        <v>0</v>
      </c>
      <c r="W1519" s="1">
        <v>0</v>
      </c>
      <c r="X1519" s="1">
        <v>0</v>
      </c>
      <c r="Y1519" s="1">
        <v>0</v>
      </c>
      <c r="Z1519" s="1">
        <v>0</v>
      </c>
      <c r="AA1519" s="1">
        <f>CC1519</f>
        <v>0</v>
      </c>
      <c r="AB1519" s="1">
        <f>CB1519</f>
        <v>0</v>
      </c>
      <c r="AC1519" s="64"/>
      <c r="AD1519" s="30"/>
      <c r="AE1519" s="60"/>
      <c r="AF1519" s="30"/>
      <c r="AG1519" s="60"/>
      <c r="AH1519" s="30"/>
      <c r="AI1519" s="60"/>
      <c r="AJ1519" s="30"/>
      <c r="AK1519" s="60"/>
      <c r="AL1519" s="30"/>
      <c r="AM1519" s="60"/>
      <c r="AN1519" s="30"/>
      <c r="AO1519" s="60"/>
      <c r="AP1519" s="30"/>
      <c r="AQ1519" s="60"/>
      <c r="AR1519" s="30"/>
      <c r="AS1519" s="60"/>
      <c r="AT1519" s="30"/>
      <c r="AU1519" s="60"/>
      <c r="AV1519" s="30"/>
      <c r="AW1519" s="60"/>
      <c r="AX1519" s="30"/>
      <c r="AY1519" s="60"/>
      <c r="AZ1519" s="30"/>
      <c r="BA1519" s="60"/>
      <c r="BB1519" s="30"/>
      <c r="BC1519" s="60"/>
      <c r="BD1519" s="30"/>
      <c r="BE1519" s="60"/>
      <c r="BF1519" s="30"/>
      <c r="BG1519" s="60"/>
      <c r="BH1519" s="30"/>
      <c r="BI1519" s="60"/>
      <c r="BJ1519" s="30"/>
      <c r="BK1519" s="60"/>
      <c r="BL1519" s="30"/>
      <c r="BM1519" s="60"/>
      <c r="BN1519" s="30"/>
      <c r="BO1519" s="60"/>
      <c r="BP1519" s="30"/>
      <c r="BQ1519" s="60"/>
      <c r="BR1519" s="30"/>
      <c r="BS1519" s="60"/>
      <c r="BT1519" s="30"/>
      <c r="BU1519" s="60"/>
      <c r="BV1519" s="30"/>
      <c r="BW1519" s="26"/>
      <c r="BX1519" s="30"/>
      <c r="BY1519" s="26"/>
      <c r="BZ1519" s="60"/>
      <c r="CA1519" s="30">
        <v>13</v>
      </c>
      <c r="CB1519" s="30"/>
      <c r="CC1519" s="30"/>
    </row>
    <row r="1520" spans="1:81" s="56" customFormat="1" ht="14.5" x14ac:dyDescent="0.35">
      <c r="A1520" s="85" t="s">
        <v>56</v>
      </c>
      <c r="B1520" s="85" t="s">
        <v>52</v>
      </c>
      <c r="C1520" s="85" t="s">
        <v>3727</v>
      </c>
      <c r="D1520" s="85" t="s">
        <v>3728</v>
      </c>
      <c r="E1520" s="85" t="s">
        <v>71</v>
      </c>
      <c r="F1520" s="85">
        <v>999928762</v>
      </c>
      <c r="G1520" s="1">
        <f>(J1520+T1520)-H1520</f>
        <v>13</v>
      </c>
      <c r="H1520" s="85"/>
      <c r="I1520" s="60"/>
      <c r="J1520" s="1">
        <f>SUM(K1520,L1520,N1520,O1520,P1520,Q1520,R1520)</f>
        <v>0</v>
      </c>
      <c r="K1520" s="1">
        <f>SUM(AP1520,BT1520,BX1520)</f>
        <v>0</v>
      </c>
      <c r="L1520" s="1">
        <f>SUM(AD1520,AF1520,AH1520,AL1520,AJ1520,AN1520,AR1520,AT1520,AV1520,AX1520,BB1520,BD1520,BF1520,BH1520,BJ1520,BL1520,AZ1520)</f>
        <v>0</v>
      </c>
      <c r="M1520" s="1">
        <f>COUNT(#REF!,AD1520,AF1520,AH1520,AJ1520,AL1520,AN1520,AR1520,AT1520,AV1520,AX1520,AZ1520,BB1520,BD1520,BF1520,BH1520,BJ1520,BL1520)</f>
        <v>0</v>
      </c>
      <c r="N1520" s="1">
        <f>BN1520+BP1520</f>
        <v>0</v>
      </c>
      <c r="O1520" s="1">
        <v>0</v>
      </c>
      <c r="P1520" s="1">
        <f>BR1520</f>
        <v>0</v>
      </c>
      <c r="Q1520" s="1">
        <f>BV1520</f>
        <v>0</v>
      </c>
      <c r="R1520" s="1">
        <v>0</v>
      </c>
      <c r="S1520" s="64"/>
      <c r="T1520" s="1">
        <f>SUM(U1520,V1520,X1520,Y1520,Z1520,AA1520,AB1520)</f>
        <v>13</v>
      </c>
      <c r="U1520" s="1">
        <f>CA1520</f>
        <v>13</v>
      </c>
      <c r="V1520" s="1">
        <v>0</v>
      </c>
      <c r="W1520" s="1">
        <v>0</v>
      </c>
      <c r="X1520" s="1">
        <v>0</v>
      </c>
      <c r="Y1520" s="1">
        <v>0</v>
      </c>
      <c r="Z1520" s="1">
        <v>0</v>
      </c>
      <c r="AA1520" s="1">
        <f>CC1520</f>
        <v>0</v>
      </c>
      <c r="AB1520" s="1">
        <f>CB1520</f>
        <v>0</v>
      </c>
      <c r="AC1520" s="64"/>
      <c r="AD1520" s="30"/>
      <c r="AE1520" s="60"/>
      <c r="AF1520" s="30"/>
      <c r="AG1520" s="60"/>
      <c r="AH1520" s="30"/>
      <c r="AI1520" s="60"/>
      <c r="AJ1520" s="30"/>
      <c r="AK1520" s="60"/>
      <c r="AL1520" s="30"/>
      <c r="AM1520" s="60"/>
      <c r="AN1520" s="30"/>
      <c r="AO1520" s="60"/>
      <c r="AP1520" s="30"/>
      <c r="AQ1520" s="60"/>
      <c r="AR1520" s="30"/>
      <c r="AS1520" s="60"/>
      <c r="AT1520" s="30"/>
      <c r="AU1520" s="60"/>
      <c r="AV1520" s="30"/>
      <c r="AW1520" s="60"/>
      <c r="AX1520" s="30"/>
      <c r="AY1520" s="60"/>
      <c r="AZ1520" s="30"/>
      <c r="BA1520" s="60"/>
      <c r="BB1520" s="30"/>
      <c r="BC1520" s="60"/>
      <c r="BD1520" s="30"/>
      <c r="BE1520" s="60"/>
      <c r="BF1520" s="30"/>
      <c r="BG1520" s="60"/>
      <c r="BH1520" s="30"/>
      <c r="BI1520" s="60"/>
      <c r="BJ1520" s="30"/>
      <c r="BK1520" s="60"/>
      <c r="BL1520" s="30"/>
      <c r="BM1520" s="60"/>
      <c r="BN1520" s="30"/>
      <c r="BO1520" s="60"/>
      <c r="BP1520" s="30"/>
      <c r="BQ1520" s="60"/>
      <c r="BR1520" s="30"/>
      <c r="BS1520" s="60"/>
      <c r="BT1520" s="30"/>
      <c r="BU1520" s="60"/>
      <c r="BV1520" s="30"/>
      <c r="BW1520" s="26"/>
      <c r="BX1520" s="30"/>
      <c r="BY1520" s="26"/>
      <c r="BZ1520" s="60"/>
      <c r="CA1520" s="30">
        <v>13</v>
      </c>
      <c r="CB1520" s="30"/>
      <c r="CC1520" s="30"/>
    </row>
    <row r="1521" spans="1:81" s="56" customFormat="1" x14ac:dyDescent="0.35">
      <c r="A1521" s="1" t="s">
        <v>56</v>
      </c>
      <c r="B1521" s="30" t="s">
        <v>52</v>
      </c>
      <c r="C1521" s="30" t="s">
        <v>1551</v>
      </c>
      <c r="D1521" s="30" t="s">
        <v>1552</v>
      </c>
      <c r="E1521" s="30" t="s">
        <v>71</v>
      </c>
      <c r="F1521" s="30">
        <v>999921151</v>
      </c>
      <c r="G1521" s="1">
        <f>(J1521+T1521)-H1521</f>
        <v>0</v>
      </c>
      <c r="H1521" s="30"/>
      <c r="I1521" s="27"/>
      <c r="J1521" s="1">
        <f>SUM(K1521,L1521,N1521,O1521,P1521,Q1521,R1521)</f>
        <v>0</v>
      </c>
      <c r="K1521" s="1">
        <f>SUM(AP1521,BT1521,BX1521)</f>
        <v>0</v>
      </c>
      <c r="L1521" s="1">
        <f>SUM(AD1521,AF1521,AH1521,AL1521,AJ1521,AN1521,AR1521,AT1521,AV1521,AX1521,BB1521,BD1521,BF1521,BH1521,BJ1521,BL1521,AZ1521)</f>
        <v>0</v>
      </c>
      <c r="M1521" s="1">
        <f>COUNT(#REF!,AD1521,AF1521,AH1521,AJ1521,AL1521,AN1521,AR1521,AT1521,AV1521,AX1521,AZ1521,BB1521,BD1521,BF1521,BH1521,BJ1521,BL1521)</f>
        <v>0</v>
      </c>
      <c r="N1521" s="1">
        <f>BN1521+BP1521</f>
        <v>0</v>
      </c>
      <c r="O1521" s="1">
        <v>0</v>
      </c>
      <c r="P1521" s="1">
        <f>BR1521</f>
        <v>0</v>
      </c>
      <c r="Q1521" s="1">
        <f>BV1521</f>
        <v>0</v>
      </c>
      <c r="R1521" s="1">
        <v>0</v>
      </c>
      <c r="S1521" s="64"/>
      <c r="T1521" s="1">
        <f>SUM(U1521,V1521,X1521,Y1521,Z1521,AA1521,AB1521)</f>
        <v>0</v>
      </c>
      <c r="U1521" s="1">
        <f>CA1521</f>
        <v>0</v>
      </c>
      <c r="V1521" s="1">
        <v>0</v>
      </c>
      <c r="W1521" s="1">
        <v>0</v>
      </c>
      <c r="X1521" s="1">
        <v>0</v>
      </c>
      <c r="Y1521" s="1">
        <v>0</v>
      </c>
      <c r="Z1521" s="1">
        <v>0</v>
      </c>
      <c r="AA1521" s="1">
        <f>CC1521</f>
        <v>0</v>
      </c>
      <c r="AB1521" s="1">
        <f>CB1521</f>
        <v>0</v>
      </c>
      <c r="AC1521" s="64"/>
      <c r="AD1521" s="1"/>
      <c r="AE1521" s="26"/>
      <c r="AF1521" s="1"/>
      <c r="AG1521" s="26"/>
      <c r="AH1521" s="1"/>
      <c r="AI1521" s="26"/>
      <c r="AJ1521" s="1"/>
      <c r="AK1521" s="26"/>
      <c r="AL1521" s="1"/>
      <c r="AM1521" s="26"/>
      <c r="AN1521" s="1"/>
      <c r="AO1521" s="26"/>
      <c r="AP1521" s="1"/>
      <c r="AQ1521" s="26"/>
      <c r="AR1521" s="1"/>
      <c r="AS1521" s="26"/>
      <c r="AT1521" s="1"/>
      <c r="AU1521" s="26"/>
      <c r="AV1521" s="1"/>
      <c r="AW1521" s="26"/>
      <c r="AX1521" s="1"/>
      <c r="AY1521" s="26"/>
      <c r="AZ1521" s="1"/>
      <c r="BA1521" s="26"/>
      <c r="BB1521" s="1"/>
      <c r="BC1521" s="26"/>
      <c r="BD1521" s="1"/>
      <c r="BE1521" s="26"/>
      <c r="BF1521" s="1"/>
      <c r="BG1521" s="26"/>
      <c r="BH1521" s="1"/>
      <c r="BI1521" s="26"/>
      <c r="BJ1521" s="1"/>
      <c r="BK1521" s="26"/>
      <c r="BL1521" s="1"/>
      <c r="BM1521" s="26"/>
      <c r="BN1521" s="1"/>
      <c r="BO1521" s="26"/>
      <c r="BP1521" s="1"/>
      <c r="BQ1521" s="26"/>
      <c r="BR1521" s="1"/>
      <c r="BS1521" s="26"/>
      <c r="BT1521" s="1"/>
      <c r="BU1521" s="26"/>
      <c r="BV1521" s="30"/>
      <c r="BW1521" s="26"/>
      <c r="BX1521" s="30"/>
      <c r="BY1521" s="26"/>
      <c r="BZ1521" s="60"/>
      <c r="CA1521" s="30"/>
      <c r="CB1521" s="30"/>
      <c r="CC1521" s="30"/>
    </row>
    <row r="1522" spans="1:81" s="56" customFormat="1" x14ac:dyDescent="0.35">
      <c r="A1522" s="1" t="s">
        <v>56</v>
      </c>
      <c r="B1522" s="1" t="s">
        <v>52</v>
      </c>
      <c r="C1522" s="1" t="s">
        <v>2507</v>
      </c>
      <c r="D1522" s="1" t="s">
        <v>2508</v>
      </c>
      <c r="E1522" s="1" t="s">
        <v>71</v>
      </c>
      <c r="F1522" s="1">
        <v>999925418</v>
      </c>
      <c r="G1522" s="1">
        <f>(J1522+T1522)-H1522</f>
        <v>0</v>
      </c>
      <c r="H1522" s="1"/>
      <c r="I1522" s="27"/>
      <c r="J1522" s="1">
        <f>SUM(K1522,L1522,N1522,O1522,P1522,Q1522,R1522)</f>
        <v>0</v>
      </c>
      <c r="K1522" s="1">
        <f>SUM(AP1522,BT1522,BX1522)</f>
        <v>0</v>
      </c>
      <c r="L1522" s="1">
        <f>SUM(AD1522,AF1522,AH1522,AL1522,AJ1522,AN1522,AR1522,AT1522,AV1522,AX1522,BB1522,BD1522,BF1522,BH1522,BJ1522,BL1522,AZ1522)</f>
        <v>0</v>
      </c>
      <c r="M1522" s="1">
        <f>COUNT(#REF!,AD1522,AF1522,AH1522,AJ1522,AL1522,AN1522,AR1522,AT1522,AV1522,AX1522,AZ1522,BB1522,BD1522,BF1522,BH1522,BJ1522,BL1522)</f>
        <v>0</v>
      </c>
      <c r="N1522" s="1">
        <f>BN1522+BP1522</f>
        <v>0</v>
      </c>
      <c r="O1522" s="1">
        <v>0</v>
      </c>
      <c r="P1522" s="1">
        <f>BR1522</f>
        <v>0</v>
      </c>
      <c r="Q1522" s="1">
        <f>BV1522</f>
        <v>0</v>
      </c>
      <c r="R1522" s="1">
        <v>0</v>
      </c>
      <c r="S1522" s="64"/>
      <c r="T1522" s="1">
        <f>SUM(U1522,V1522,X1522,Y1522,Z1522,AA1522,AB1522)</f>
        <v>0</v>
      </c>
      <c r="U1522" s="1">
        <f>CA1522</f>
        <v>0</v>
      </c>
      <c r="V1522" s="1">
        <v>0</v>
      </c>
      <c r="W1522" s="1">
        <v>0</v>
      </c>
      <c r="X1522" s="1">
        <v>0</v>
      </c>
      <c r="Y1522" s="1">
        <v>0</v>
      </c>
      <c r="Z1522" s="1">
        <v>0</v>
      </c>
      <c r="AA1522" s="1">
        <f>CC1522</f>
        <v>0</v>
      </c>
      <c r="AB1522" s="1">
        <f>CB1522</f>
        <v>0</v>
      </c>
      <c r="AC1522" s="64"/>
      <c r="AD1522" s="1"/>
      <c r="AE1522" s="26"/>
      <c r="AF1522" s="1"/>
      <c r="AG1522" s="26"/>
      <c r="AH1522" s="1"/>
      <c r="AI1522" s="26"/>
      <c r="AJ1522" s="1"/>
      <c r="AK1522" s="26"/>
      <c r="AL1522" s="1"/>
      <c r="AM1522" s="26"/>
      <c r="AN1522" s="1"/>
      <c r="AO1522" s="26"/>
      <c r="AP1522" s="1"/>
      <c r="AQ1522" s="26"/>
      <c r="AR1522" s="1"/>
      <c r="AS1522" s="26"/>
      <c r="AT1522" s="1"/>
      <c r="AU1522" s="26"/>
      <c r="AV1522" s="1"/>
      <c r="AW1522" s="26"/>
      <c r="AX1522" s="1"/>
      <c r="AY1522" s="26"/>
      <c r="AZ1522" s="1"/>
      <c r="BA1522" s="26"/>
      <c r="BB1522" s="1"/>
      <c r="BC1522" s="26"/>
      <c r="BD1522" s="1"/>
      <c r="BE1522" s="26"/>
      <c r="BF1522" s="1"/>
      <c r="BG1522" s="26"/>
      <c r="BH1522" s="1"/>
      <c r="BI1522" s="26"/>
      <c r="BJ1522" s="1"/>
      <c r="BK1522" s="26"/>
      <c r="BL1522" s="1"/>
      <c r="BM1522" s="26"/>
      <c r="BN1522" s="1"/>
      <c r="BO1522" s="26"/>
      <c r="BP1522" s="1"/>
      <c r="BQ1522" s="26"/>
      <c r="BR1522" s="1"/>
      <c r="BS1522" s="26"/>
      <c r="BT1522" s="1"/>
      <c r="BU1522" s="26"/>
      <c r="BV1522" s="30"/>
      <c r="BW1522" s="26"/>
      <c r="BX1522" s="30"/>
      <c r="BY1522" s="26"/>
      <c r="BZ1522" s="60"/>
      <c r="CA1522" s="30"/>
      <c r="CB1522" s="30"/>
      <c r="CC1522" s="30"/>
    </row>
    <row r="1523" spans="1:81" s="56" customFormat="1" x14ac:dyDescent="0.35">
      <c r="A1523" s="1" t="s">
        <v>56</v>
      </c>
      <c r="B1523" s="30" t="s">
        <v>52</v>
      </c>
      <c r="C1523" s="30" t="s">
        <v>884</v>
      </c>
      <c r="D1523" s="30" t="s">
        <v>203</v>
      </c>
      <c r="E1523" s="30" t="s">
        <v>71</v>
      </c>
      <c r="F1523" s="33">
        <v>999912727</v>
      </c>
      <c r="G1523" s="1">
        <f>(J1523+T1523)-H1523</f>
        <v>0</v>
      </c>
      <c r="H1523" s="30"/>
      <c r="I1523" s="27"/>
      <c r="J1523" s="1">
        <f>SUM(K1523,L1523,N1523,O1523,P1523,Q1523,R1523)</f>
        <v>0</v>
      </c>
      <c r="K1523" s="1">
        <f>SUM(AP1523,BT1523,BX1523)</f>
        <v>0</v>
      </c>
      <c r="L1523" s="1">
        <f>SUM(AD1523,AF1523,AH1523,AL1523,AJ1523,AN1523,AR1523,AT1523,AV1523,AX1523,BB1523,BD1523,BF1523,BH1523,BJ1523,BL1523,AZ1523)</f>
        <v>0</v>
      </c>
      <c r="M1523" s="1">
        <f>COUNT(#REF!,AD1523,AF1523,AH1523,AJ1523,AL1523,AN1523,AR1523,AT1523,AV1523,AX1523,AZ1523,BB1523,BD1523,BF1523,BH1523,BJ1523,BL1523)</f>
        <v>0</v>
      </c>
      <c r="N1523" s="1">
        <f>BN1523+BP1523</f>
        <v>0</v>
      </c>
      <c r="O1523" s="1">
        <v>0</v>
      </c>
      <c r="P1523" s="1">
        <f>BR1523</f>
        <v>0</v>
      </c>
      <c r="Q1523" s="1">
        <f>BV1523</f>
        <v>0</v>
      </c>
      <c r="R1523" s="1">
        <v>0</v>
      </c>
      <c r="S1523" s="64"/>
      <c r="T1523" s="1">
        <f>SUM(U1523,V1523,X1523,Y1523,Z1523,AA1523,AB1523)</f>
        <v>0</v>
      </c>
      <c r="U1523" s="1">
        <f>CA1523</f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</v>
      </c>
      <c r="AA1523" s="1">
        <f>CC1523</f>
        <v>0</v>
      </c>
      <c r="AB1523" s="1">
        <f>CB1523</f>
        <v>0</v>
      </c>
      <c r="AC1523" s="64"/>
      <c r="AD1523" s="1"/>
      <c r="AE1523" s="26"/>
      <c r="AF1523" s="1"/>
      <c r="AG1523" s="26"/>
      <c r="AH1523" s="1"/>
      <c r="AI1523" s="26"/>
      <c r="AJ1523" s="1"/>
      <c r="AK1523" s="26"/>
      <c r="AL1523" s="1"/>
      <c r="AM1523" s="26"/>
      <c r="AN1523" s="1"/>
      <c r="AO1523" s="26"/>
      <c r="AP1523" s="1"/>
      <c r="AQ1523" s="26"/>
      <c r="AR1523" s="1"/>
      <c r="AS1523" s="26"/>
      <c r="AT1523" s="1"/>
      <c r="AU1523" s="26"/>
      <c r="AV1523" s="1"/>
      <c r="AW1523" s="26"/>
      <c r="AX1523" s="1"/>
      <c r="AY1523" s="26"/>
      <c r="AZ1523" s="1"/>
      <c r="BA1523" s="26"/>
      <c r="BB1523" s="1"/>
      <c r="BC1523" s="26"/>
      <c r="BD1523" s="1"/>
      <c r="BE1523" s="26"/>
      <c r="BF1523" s="1"/>
      <c r="BG1523" s="26"/>
      <c r="BH1523" s="1"/>
      <c r="BI1523" s="26"/>
      <c r="BJ1523" s="1"/>
      <c r="BK1523" s="26"/>
      <c r="BL1523" s="1"/>
      <c r="BM1523" s="26"/>
      <c r="BN1523" s="1"/>
      <c r="BO1523" s="26"/>
      <c r="BP1523" s="1"/>
      <c r="BQ1523" s="26"/>
      <c r="BR1523" s="1"/>
      <c r="BS1523" s="26"/>
      <c r="BT1523" s="1"/>
      <c r="BU1523" s="26"/>
      <c r="BV1523" s="30"/>
      <c r="BW1523" s="26"/>
      <c r="BX1523" s="30"/>
      <c r="BY1523" s="26"/>
      <c r="BZ1523" s="60"/>
      <c r="CA1523" s="30"/>
      <c r="CB1523" s="30"/>
      <c r="CC1523" s="30"/>
    </row>
    <row r="1524" spans="1:81" s="56" customFormat="1" x14ac:dyDescent="0.35">
      <c r="A1524" s="30" t="s">
        <v>170</v>
      </c>
      <c r="B1524" s="1" t="s">
        <v>52</v>
      </c>
      <c r="C1524" s="1" t="s">
        <v>338</v>
      </c>
      <c r="D1524" s="1" t="s">
        <v>339</v>
      </c>
      <c r="E1524" s="1" t="s">
        <v>71</v>
      </c>
      <c r="F1524" s="1">
        <v>999865853</v>
      </c>
      <c r="G1524" s="1">
        <f>(J1524+T1524)-H1524</f>
        <v>728</v>
      </c>
      <c r="H1524" s="1"/>
      <c r="I1524" s="27"/>
      <c r="J1524" s="1">
        <f>SUM(K1524,L1524,N1524,O1524,P1524,Q1524,R1524)</f>
        <v>643</v>
      </c>
      <c r="K1524" s="1">
        <f>SUM(AP1524,BT1524,BX1524)</f>
        <v>0</v>
      </c>
      <c r="L1524" s="1">
        <f>SUM(AD1524,AF1524,AH1524,AL1524,AJ1524,AN1524,AR1524,AT1524,AV1524,AX1524,BB1524,BD1524,BF1524,BH1524,BJ1524,BL1524,AZ1524)</f>
        <v>300</v>
      </c>
      <c r="M1524" s="1">
        <f>COUNT(#REF!,AD1524,AF1524,AH1524,AJ1524,AL1524,AN1524,AR1524,AT1524,AV1524,AX1524,AZ1524,BB1524,BD1524,BF1524,BH1524,BJ1524,BL1524)</f>
        <v>3</v>
      </c>
      <c r="N1524" s="1">
        <f>BN1524+BP1524</f>
        <v>140</v>
      </c>
      <c r="O1524" s="1">
        <v>0</v>
      </c>
      <c r="P1524" s="1">
        <f>BR1524</f>
        <v>90</v>
      </c>
      <c r="Q1524" s="1">
        <f>BV1524</f>
        <v>113</v>
      </c>
      <c r="R1524" s="1">
        <v>0</v>
      </c>
      <c r="S1524" s="64"/>
      <c r="T1524" s="1">
        <f>SUM(U1524,V1524,X1524,Y1524,Z1524,AA1524,AB1524)</f>
        <v>85</v>
      </c>
      <c r="U1524" s="1">
        <f>CA1524</f>
        <v>0</v>
      </c>
      <c r="V1524" s="1">
        <v>0</v>
      </c>
      <c r="W1524" s="1">
        <v>0</v>
      </c>
      <c r="X1524" s="1">
        <v>0</v>
      </c>
      <c r="Y1524" s="1">
        <v>0</v>
      </c>
      <c r="Z1524" s="1">
        <v>0</v>
      </c>
      <c r="AA1524" s="1">
        <f>CC1524</f>
        <v>85</v>
      </c>
      <c r="AB1524" s="1">
        <f>CB1524</f>
        <v>0</v>
      </c>
      <c r="AC1524" s="64"/>
      <c r="AD1524" s="1"/>
      <c r="AE1524" s="26"/>
      <c r="AF1524" s="1"/>
      <c r="AG1524" s="26"/>
      <c r="AH1524" s="1">
        <v>120</v>
      </c>
      <c r="AI1524" s="26">
        <v>1</v>
      </c>
      <c r="AJ1524" s="1"/>
      <c r="AK1524" s="26"/>
      <c r="AL1524" s="1"/>
      <c r="AM1524" s="26"/>
      <c r="AN1524" s="1">
        <v>90</v>
      </c>
      <c r="AO1524" s="26">
        <v>2</v>
      </c>
      <c r="AP1524" s="1"/>
      <c r="AQ1524" s="26"/>
      <c r="AR1524" s="1"/>
      <c r="AS1524" s="26"/>
      <c r="AT1524" s="1"/>
      <c r="AU1524" s="26"/>
      <c r="AV1524" s="1">
        <v>90</v>
      </c>
      <c r="AW1524" s="26">
        <v>2</v>
      </c>
      <c r="AX1524" s="1"/>
      <c r="AY1524" s="26"/>
      <c r="AZ1524" s="1"/>
      <c r="BA1524" s="26"/>
      <c r="BB1524" s="1"/>
      <c r="BC1524" s="26"/>
      <c r="BD1524" s="1"/>
      <c r="BE1524" s="26"/>
      <c r="BF1524" s="1"/>
      <c r="BG1524" s="26"/>
      <c r="BH1524" s="1"/>
      <c r="BI1524" s="26"/>
      <c r="BJ1524" s="1"/>
      <c r="BK1524" s="26"/>
      <c r="BL1524" s="1"/>
      <c r="BM1524" s="26"/>
      <c r="BN1524" s="1">
        <v>140</v>
      </c>
      <c r="BO1524" s="26">
        <v>1</v>
      </c>
      <c r="BP1524" s="1"/>
      <c r="BQ1524" s="26"/>
      <c r="BR1524" s="1">
        <v>90</v>
      </c>
      <c r="BS1524" s="26">
        <v>3</v>
      </c>
      <c r="BT1524" s="1"/>
      <c r="BU1524" s="26"/>
      <c r="BV1524" s="30">
        <v>113</v>
      </c>
      <c r="BW1524" s="26">
        <v>4</v>
      </c>
      <c r="BX1524" s="30"/>
      <c r="BY1524" s="26"/>
      <c r="BZ1524" s="60"/>
      <c r="CA1524" s="30"/>
      <c r="CB1524" s="30"/>
      <c r="CC1524" s="30">
        <v>85</v>
      </c>
    </row>
    <row r="1525" spans="1:81" s="56" customFormat="1" x14ac:dyDescent="0.35">
      <c r="A1525" s="30" t="s">
        <v>170</v>
      </c>
      <c r="B1525" s="30" t="s">
        <v>52</v>
      </c>
      <c r="C1525" s="30" t="s">
        <v>469</v>
      </c>
      <c r="D1525" s="30" t="s">
        <v>271</v>
      </c>
      <c r="E1525" s="30" t="s">
        <v>71</v>
      </c>
      <c r="F1525" s="1">
        <v>999883145</v>
      </c>
      <c r="G1525" s="1">
        <f>(J1525+T1525)-H1525</f>
        <v>720</v>
      </c>
      <c r="H1525" s="30"/>
      <c r="I1525" s="27"/>
      <c r="J1525" s="1">
        <f>SUM(K1525,L1525,N1525,O1525,P1525,Q1525,R1525)</f>
        <v>406</v>
      </c>
      <c r="K1525" s="1">
        <f>SUM(AP1525,BT1525,BX1525)</f>
        <v>0</v>
      </c>
      <c r="L1525" s="1">
        <f>SUM(AD1525,AF1525,AH1525,AL1525,AJ1525,AN1525,AR1525,AT1525,AV1525,AX1525,BB1525,BD1525,BF1525,BH1525,BJ1525,BL1525,AZ1525)</f>
        <v>68</v>
      </c>
      <c r="M1525" s="1">
        <f>COUNT(#REF!,AD1525,AF1525,AH1525,AJ1525,AL1525,AN1525,AR1525,AT1525,AV1525,AX1525,AZ1525,BB1525,BD1525,BF1525,BH1525,BJ1525,BL1525)</f>
        <v>1</v>
      </c>
      <c r="N1525" s="1">
        <f>BN1525+BP1525</f>
        <v>105</v>
      </c>
      <c r="O1525" s="1">
        <v>0</v>
      </c>
      <c r="P1525" s="1">
        <f>BR1525</f>
        <v>120</v>
      </c>
      <c r="Q1525" s="1">
        <f>BV1525</f>
        <v>113</v>
      </c>
      <c r="R1525" s="1">
        <v>0</v>
      </c>
      <c r="S1525" s="64"/>
      <c r="T1525" s="1">
        <f>SUM(U1525,V1525,X1525,Y1525,Z1525,AA1525,AB1525)</f>
        <v>314</v>
      </c>
      <c r="U1525" s="1">
        <f>CA1525</f>
        <v>0</v>
      </c>
      <c r="V1525" s="1">
        <v>0</v>
      </c>
      <c r="W1525" s="1">
        <v>0</v>
      </c>
      <c r="X1525" s="1">
        <v>0</v>
      </c>
      <c r="Y1525" s="1">
        <v>0</v>
      </c>
      <c r="Z1525" s="1">
        <v>0</v>
      </c>
      <c r="AA1525" s="1">
        <f>CC1525</f>
        <v>64</v>
      </c>
      <c r="AB1525" s="1">
        <f>CB1525</f>
        <v>250</v>
      </c>
      <c r="AC1525" s="64"/>
      <c r="AD1525" s="1"/>
      <c r="AE1525" s="26"/>
      <c r="AF1525" s="1"/>
      <c r="AG1525" s="26"/>
      <c r="AH1525" s="1"/>
      <c r="AI1525" s="26"/>
      <c r="AJ1525" s="1"/>
      <c r="AK1525" s="26"/>
      <c r="AL1525" s="1"/>
      <c r="AM1525" s="26"/>
      <c r="AN1525" s="1">
        <v>68</v>
      </c>
      <c r="AO1525" s="26">
        <v>4</v>
      </c>
      <c r="AP1525" s="1"/>
      <c r="AQ1525" s="26"/>
      <c r="AR1525" s="1"/>
      <c r="AS1525" s="26"/>
      <c r="AT1525" s="1"/>
      <c r="AU1525" s="26"/>
      <c r="AV1525" s="1"/>
      <c r="AW1525" s="26"/>
      <c r="AX1525" s="1"/>
      <c r="AY1525" s="26"/>
      <c r="AZ1525" s="1"/>
      <c r="BA1525" s="26"/>
      <c r="BB1525" s="1"/>
      <c r="BC1525" s="26"/>
      <c r="BD1525" s="1"/>
      <c r="BE1525" s="26"/>
      <c r="BF1525" s="1"/>
      <c r="BG1525" s="26"/>
      <c r="BH1525" s="1"/>
      <c r="BI1525" s="26"/>
      <c r="BJ1525" s="1"/>
      <c r="BK1525" s="26"/>
      <c r="BL1525" s="1"/>
      <c r="BM1525" s="26"/>
      <c r="BN1525" s="1">
        <v>105</v>
      </c>
      <c r="BO1525" s="26">
        <v>2</v>
      </c>
      <c r="BP1525" s="1"/>
      <c r="BQ1525" s="26"/>
      <c r="BR1525" s="1">
        <v>120</v>
      </c>
      <c r="BS1525" s="26">
        <v>2</v>
      </c>
      <c r="BT1525" s="1"/>
      <c r="BU1525" s="26"/>
      <c r="BV1525" s="30">
        <v>113</v>
      </c>
      <c r="BW1525" s="26">
        <v>3</v>
      </c>
      <c r="BX1525" s="30"/>
      <c r="BY1525" s="26"/>
      <c r="BZ1525" s="60"/>
      <c r="CA1525" s="30"/>
      <c r="CB1525" s="30">
        <v>250</v>
      </c>
      <c r="CC1525" s="30">
        <v>64</v>
      </c>
    </row>
    <row r="1526" spans="1:81" s="56" customFormat="1" x14ac:dyDescent="0.35">
      <c r="A1526" s="30" t="s">
        <v>170</v>
      </c>
      <c r="B1526" s="1" t="s">
        <v>52</v>
      </c>
      <c r="C1526" s="1" t="s">
        <v>621</v>
      </c>
      <c r="D1526" s="1" t="s">
        <v>622</v>
      </c>
      <c r="E1526" s="1" t="s">
        <v>71</v>
      </c>
      <c r="F1526" s="1">
        <v>999897534</v>
      </c>
      <c r="G1526" s="1">
        <f>(J1526+T1526)-H1526</f>
        <v>662</v>
      </c>
      <c r="H1526" s="1"/>
      <c r="I1526" s="27"/>
      <c r="J1526" s="1">
        <f>SUM(K1526,L1526,N1526,O1526,P1526,Q1526,R1526)</f>
        <v>537</v>
      </c>
      <c r="K1526" s="1">
        <f>SUM(AP1526,BT1526,BX1526)</f>
        <v>0</v>
      </c>
      <c r="L1526" s="1">
        <f>SUM(AD1526,AF1526,AH1526,AL1526,AJ1526,AN1526,AR1526,AT1526,AV1526,AX1526,BB1526,BD1526,BF1526,BH1526,BJ1526,BL1526,AZ1526)</f>
        <v>360</v>
      </c>
      <c r="M1526" s="1">
        <f>COUNT(#REF!,AD1526,AF1526,AH1526,AJ1526,AL1526,AN1526,AR1526,AT1526,AV1526,AX1526,AZ1526,BB1526,BD1526,BF1526,BH1526,BJ1526,BL1526)</f>
        <v>3</v>
      </c>
      <c r="N1526" s="1">
        <f>BN1526+BP1526</f>
        <v>0</v>
      </c>
      <c r="O1526" s="1">
        <v>0</v>
      </c>
      <c r="P1526" s="1">
        <f>BR1526</f>
        <v>84</v>
      </c>
      <c r="Q1526" s="1">
        <f>BV1526</f>
        <v>93</v>
      </c>
      <c r="R1526" s="1">
        <v>0</v>
      </c>
      <c r="S1526" s="64"/>
      <c r="T1526" s="1">
        <f>SUM(U1526,V1526,X1526,Y1526,Z1526,AA1526,AB1526)</f>
        <v>125</v>
      </c>
      <c r="U1526" s="1">
        <f>CA1526</f>
        <v>40</v>
      </c>
      <c r="V1526" s="1">
        <v>0</v>
      </c>
      <c r="W1526" s="1">
        <v>0</v>
      </c>
      <c r="X1526" s="1">
        <v>0</v>
      </c>
      <c r="Y1526" s="1">
        <v>0</v>
      </c>
      <c r="Z1526" s="1">
        <v>0</v>
      </c>
      <c r="AA1526" s="1">
        <f>CC1526</f>
        <v>85</v>
      </c>
      <c r="AB1526" s="1">
        <f>CB1526</f>
        <v>0</v>
      </c>
      <c r="AC1526" s="64"/>
      <c r="AD1526" s="1"/>
      <c r="AE1526" s="26"/>
      <c r="AF1526" s="1">
        <v>120</v>
      </c>
      <c r="AG1526" s="26">
        <v>1</v>
      </c>
      <c r="AH1526" s="1"/>
      <c r="AI1526" s="26"/>
      <c r="AJ1526" s="1">
        <v>120</v>
      </c>
      <c r="AK1526" s="26">
        <v>1</v>
      </c>
      <c r="AL1526" s="1"/>
      <c r="AM1526" s="26"/>
      <c r="AN1526" s="1"/>
      <c r="AO1526" s="26"/>
      <c r="AP1526" s="1"/>
      <c r="AQ1526" s="26"/>
      <c r="AR1526" s="1">
        <v>120</v>
      </c>
      <c r="AS1526" s="26">
        <v>1</v>
      </c>
      <c r="AT1526" s="1"/>
      <c r="AU1526" s="26"/>
      <c r="AV1526" s="1"/>
      <c r="AW1526" s="26"/>
      <c r="AX1526" s="1"/>
      <c r="AY1526" s="26"/>
      <c r="AZ1526" s="1"/>
      <c r="BA1526" s="26"/>
      <c r="BB1526" s="1"/>
      <c r="BC1526" s="26"/>
      <c r="BD1526" s="1"/>
      <c r="BE1526" s="26"/>
      <c r="BF1526" s="1"/>
      <c r="BG1526" s="26"/>
      <c r="BH1526" s="1"/>
      <c r="BI1526" s="26"/>
      <c r="BJ1526" s="1"/>
      <c r="BK1526" s="26"/>
      <c r="BL1526" s="1"/>
      <c r="BM1526" s="26"/>
      <c r="BN1526" s="1"/>
      <c r="BO1526" s="26"/>
      <c r="BP1526" s="1"/>
      <c r="BQ1526" s="26"/>
      <c r="BR1526" s="1">
        <v>84</v>
      </c>
      <c r="BS1526" s="26">
        <v>5</v>
      </c>
      <c r="BT1526" s="1"/>
      <c r="BU1526" s="26"/>
      <c r="BV1526" s="30">
        <v>93</v>
      </c>
      <c r="BW1526" s="26">
        <v>7</v>
      </c>
      <c r="BX1526" s="30"/>
      <c r="BY1526" s="26"/>
      <c r="BZ1526" s="60"/>
      <c r="CA1526" s="30">
        <v>40</v>
      </c>
      <c r="CB1526" s="30"/>
      <c r="CC1526" s="30">
        <v>85</v>
      </c>
    </row>
    <row r="1527" spans="1:81" s="56" customFormat="1" x14ac:dyDescent="0.35">
      <c r="A1527" s="30" t="s">
        <v>170</v>
      </c>
      <c r="B1527" s="30" t="s">
        <v>52</v>
      </c>
      <c r="C1527" s="30" t="s">
        <v>600</v>
      </c>
      <c r="D1527" s="30" t="s">
        <v>207</v>
      </c>
      <c r="E1527" s="30" t="s">
        <v>71</v>
      </c>
      <c r="F1527" s="1">
        <v>999896686</v>
      </c>
      <c r="G1527" s="1">
        <f>(J1527+T1527)-H1527</f>
        <v>660</v>
      </c>
      <c r="H1527" s="1"/>
      <c r="I1527" s="27"/>
      <c r="J1527" s="1">
        <f>SUM(K1527,L1527,N1527,O1527,P1527,Q1527,R1527)</f>
        <v>510</v>
      </c>
      <c r="K1527" s="1">
        <f>SUM(AP1527,BT1527,BX1527)</f>
        <v>75</v>
      </c>
      <c r="L1527" s="1">
        <f>SUM(AD1527,AF1527,AH1527,AL1527,AJ1527,AN1527,AR1527,AT1527,AV1527,AX1527,BB1527,BD1527,BF1527,BH1527,BJ1527,BL1527,AZ1527)</f>
        <v>90</v>
      </c>
      <c r="M1527" s="1">
        <f>COUNT(#REF!,AD1527,AF1527,AH1527,AJ1527,AL1527,AN1527,AR1527,AT1527,AV1527,AX1527,AZ1527,BB1527,BD1527,BF1527,BH1527,BJ1527,BL1527)</f>
        <v>1</v>
      </c>
      <c r="N1527" s="1">
        <f>BN1527+BP1527</f>
        <v>105</v>
      </c>
      <c r="O1527" s="1">
        <v>0</v>
      </c>
      <c r="P1527" s="1">
        <f>BR1527</f>
        <v>90</v>
      </c>
      <c r="Q1527" s="1">
        <f>BV1527</f>
        <v>150</v>
      </c>
      <c r="R1527" s="1">
        <v>0</v>
      </c>
      <c r="S1527" s="64"/>
      <c r="T1527" s="1">
        <f>SUM(U1527,V1527,X1527,Y1527,Z1527,AA1527,AB1527)</f>
        <v>150</v>
      </c>
      <c r="U1527" s="1">
        <f>CA1527</f>
        <v>0</v>
      </c>
      <c r="V1527" s="1">
        <v>0</v>
      </c>
      <c r="W1527" s="1">
        <v>0</v>
      </c>
      <c r="X1527" s="1">
        <v>0</v>
      </c>
      <c r="Y1527" s="1">
        <v>0</v>
      </c>
      <c r="Z1527" s="1">
        <v>0</v>
      </c>
      <c r="AA1527" s="1">
        <f>CC1527</f>
        <v>150</v>
      </c>
      <c r="AB1527" s="1">
        <f>CB1527</f>
        <v>0</v>
      </c>
      <c r="AC1527" s="64"/>
      <c r="AD1527" s="1"/>
      <c r="AE1527" s="26"/>
      <c r="AF1527" s="1"/>
      <c r="AG1527" s="26"/>
      <c r="AH1527" s="1"/>
      <c r="AI1527" s="26"/>
      <c r="AJ1527" s="1"/>
      <c r="AK1527" s="26"/>
      <c r="AL1527" s="1"/>
      <c r="AM1527" s="26"/>
      <c r="AN1527" s="1"/>
      <c r="AO1527" s="26"/>
      <c r="AP1527" s="1"/>
      <c r="AQ1527" s="26"/>
      <c r="AR1527" s="1"/>
      <c r="AS1527" s="26"/>
      <c r="AT1527" s="1"/>
      <c r="AU1527" s="26"/>
      <c r="AV1527" s="1"/>
      <c r="AW1527" s="26"/>
      <c r="AX1527" s="1"/>
      <c r="AY1527" s="26"/>
      <c r="AZ1527" s="1"/>
      <c r="BA1527" s="26"/>
      <c r="BB1527" s="1"/>
      <c r="BC1527" s="26"/>
      <c r="BD1527" s="1"/>
      <c r="BE1527" s="26"/>
      <c r="BF1527" s="1">
        <v>90</v>
      </c>
      <c r="BG1527" s="26">
        <v>2</v>
      </c>
      <c r="BH1527" s="1"/>
      <c r="BI1527" s="26"/>
      <c r="BJ1527" s="1"/>
      <c r="BK1527" s="26"/>
      <c r="BL1527" s="1"/>
      <c r="BM1527" s="26"/>
      <c r="BN1527" s="1"/>
      <c r="BO1527" s="26"/>
      <c r="BP1527" s="1">
        <v>105</v>
      </c>
      <c r="BQ1527" s="26">
        <v>2</v>
      </c>
      <c r="BR1527" s="1">
        <v>90</v>
      </c>
      <c r="BS1527" s="26">
        <v>4</v>
      </c>
      <c r="BT1527" s="1"/>
      <c r="BU1527" s="26"/>
      <c r="BV1527" s="30">
        <v>150</v>
      </c>
      <c r="BW1527" s="26">
        <v>2</v>
      </c>
      <c r="BX1527" s="30">
        <v>75</v>
      </c>
      <c r="BY1527" s="26">
        <v>2</v>
      </c>
      <c r="BZ1527" s="60"/>
      <c r="CA1527" s="30"/>
      <c r="CB1527" s="30"/>
      <c r="CC1527" s="30">
        <v>150</v>
      </c>
    </row>
    <row r="1528" spans="1:81" s="56" customFormat="1" x14ac:dyDescent="0.35">
      <c r="A1528" s="30" t="s">
        <v>170</v>
      </c>
      <c r="B1528" s="30" t="s">
        <v>52</v>
      </c>
      <c r="C1528" s="30" t="s">
        <v>838</v>
      </c>
      <c r="D1528" s="30" t="s">
        <v>111</v>
      </c>
      <c r="E1528" s="30" t="s">
        <v>71</v>
      </c>
      <c r="F1528" s="1">
        <v>999910273</v>
      </c>
      <c r="G1528" s="1">
        <f>(J1528+T1528)-H1528</f>
        <v>549</v>
      </c>
      <c r="H1528" s="30"/>
      <c r="I1528" s="27"/>
      <c r="J1528" s="1">
        <f>SUM(K1528,L1528,N1528,O1528,P1528,Q1528,R1528)</f>
        <v>478</v>
      </c>
      <c r="K1528" s="1">
        <f>SUM(AP1528,BT1528,BX1528)</f>
        <v>0</v>
      </c>
      <c r="L1528" s="1">
        <f>SUM(AD1528,AF1528,AH1528,AL1528,AJ1528,AN1528,AR1528,AT1528,AV1528,AX1528,BB1528,BD1528,BF1528,BH1528,BJ1528,BL1528,AZ1528)</f>
        <v>300</v>
      </c>
      <c r="M1528" s="1">
        <f>COUNT(#REF!,AD1528,AF1528,AH1528,AJ1528,AL1528,AN1528,AR1528,AT1528,AV1528,AX1528,AZ1528,BB1528,BD1528,BF1528,BH1528,BJ1528,BL1528)</f>
        <v>3</v>
      </c>
      <c r="N1528" s="1">
        <f>BN1528+BP1528</f>
        <v>79</v>
      </c>
      <c r="O1528" s="1">
        <v>0</v>
      </c>
      <c r="P1528" s="1">
        <f>BR1528</f>
        <v>51</v>
      </c>
      <c r="Q1528" s="1">
        <f>BV1528</f>
        <v>48</v>
      </c>
      <c r="R1528" s="1">
        <v>0</v>
      </c>
      <c r="S1528" s="64"/>
      <c r="T1528" s="1">
        <f>SUM(U1528,V1528,X1528,Y1528,Z1528,AA1528,AB1528)</f>
        <v>71</v>
      </c>
      <c r="U1528" s="1">
        <f>CA1528</f>
        <v>23</v>
      </c>
      <c r="V1528" s="1">
        <v>0</v>
      </c>
      <c r="W1528" s="1">
        <v>0</v>
      </c>
      <c r="X1528" s="1">
        <v>0</v>
      </c>
      <c r="Y1528" s="1">
        <v>0</v>
      </c>
      <c r="Z1528" s="1">
        <v>0</v>
      </c>
      <c r="AA1528" s="1">
        <f>CC1528</f>
        <v>48</v>
      </c>
      <c r="AB1528" s="1">
        <f>CB1528</f>
        <v>0</v>
      </c>
      <c r="AC1528" s="64"/>
      <c r="AD1528" s="1"/>
      <c r="AE1528" s="26"/>
      <c r="AF1528" s="1">
        <v>90</v>
      </c>
      <c r="AG1528" s="26">
        <v>2</v>
      </c>
      <c r="AH1528" s="1"/>
      <c r="AI1528" s="26"/>
      <c r="AJ1528" s="1">
        <v>90</v>
      </c>
      <c r="AK1528" s="26">
        <v>2</v>
      </c>
      <c r="AL1528" s="1"/>
      <c r="AM1528" s="26"/>
      <c r="AN1528" s="1"/>
      <c r="AO1528" s="26"/>
      <c r="AP1528" s="1"/>
      <c r="AQ1528" s="26"/>
      <c r="AR1528" s="1"/>
      <c r="AS1528" s="26"/>
      <c r="AT1528" s="1"/>
      <c r="AU1528" s="26"/>
      <c r="AV1528" s="1"/>
      <c r="AW1528" s="26"/>
      <c r="AX1528" s="1"/>
      <c r="AY1528" s="26"/>
      <c r="AZ1528" s="1">
        <v>120</v>
      </c>
      <c r="BA1528" s="26"/>
      <c r="BB1528" s="1"/>
      <c r="BC1528" s="26"/>
      <c r="BD1528" s="1"/>
      <c r="BE1528" s="26"/>
      <c r="BF1528" s="1"/>
      <c r="BG1528" s="26"/>
      <c r="BH1528" s="1"/>
      <c r="BI1528" s="26"/>
      <c r="BJ1528" s="1"/>
      <c r="BK1528" s="26"/>
      <c r="BL1528" s="1"/>
      <c r="BM1528" s="26"/>
      <c r="BN1528" s="1">
        <v>79</v>
      </c>
      <c r="BO1528" s="26">
        <v>3</v>
      </c>
      <c r="BP1528" s="1"/>
      <c r="BQ1528" s="26"/>
      <c r="BR1528" s="1">
        <v>51</v>
      </c>
      <c r="BS1528" s="26" t="s">
        <v>94</v>
      </c>
      <c r="BT1528" s="1"/>
      <c r="BU1528" s="26"/>
      <c r="BV1528" s="30">
        <v>48</v>
      </c>
      <c r="BW1528" s="26" t="s">
        <v>172</v>
      </c>
      <c r="BX1528" s="30"/>
      <c r="BY1528" s="26"/>
      <c r="BZ1528" s="60"/>
      <c r="CA1528" s="30">
        <v>23</v>
      </c>
      <c r="CB1528" s="30"/>
      <c r="CC1528" s="30">
        <v>48</v>
      </c>
    </row>
    <row r="1529" spans="1:81" s="56" customFormat="1" x14ac:dyDescent="0.35">
      <c r="A1529" s="30" t="s">
        <v>170</v>
      </c>
      <c r="B1529" s="1" t="s">
        <v>52</v>
      </c>
      <c r="C1529" s="1" t="s">
        <v>562</v>
      </c>
      <c r="D1529" s="1" t="s">
        <v>563</v>
      </c>
      <c r="E1529" s="1" t="s">
        <v>71</v>
      </c>
      <c r="F1529" s="1">
        <v>999892818</v>
      </c>
      <c r="G1529" s="1">
        <f>(J1529+T1529)-H1529</f>
        <v>542</v>
      </c>
      <c r="H1529" s="30"/>
      <c r="I1529" s="27"/>
      <c r="J1529" s="1">
        <f>SUM(K1529,L1529,N1529,O1529,P1529,Q1529,R1529)</f>
        <v>455</v>
      </c>
      <c r="K1529" s="1">
        <f>SUM(AP1529,BT1529,BX1529)</f>
        <v>0</v>
      </c>
      <c r="L1529" s="1">
        <f>SUM(AD1529,AF1529,AH1529,AL1529,AJ1529,AN1529,AR1529,AT1529,AV1529,AX1529,BB1529,BD1529,BF1529,BH1529,BJ1529,BL1529,AZ1529)</f>
        <v>256</v>
      </c>
      <c r="M1529" s="1">
        <f>COUNT(#REF!,AD1529,AF1529,AH1529,AJ1529,AL1529,AN1529,AR1529,AT1529,AV1529,AX1529,AZ1529,BB1529,BD1529,BF1529,BH1529,BJ1529,BL1529)</f>
        <v>3</v>
      </c>
      <c r="N1529" s="1">
        <f>BN1529+BP1529</f>
        <v>63</v>
      </c>
      <c r="O1529" s="1">
        <v>0</v>
      </c>
      <c r="P1529" s="1">
        <f>BR1529</f>
        <v>72</v>
      </c>
      <c r="Q1529" s="1">
        <f>BV1529</f>
        <v>64</v>
      </c>
      <c r="R1529" s="1">
        <v>0</v>
      </c>
      <c r="S1529" s="64"/>
      <c r="T1529" s="1">
        <f>SUM(U1529,V1529,X1529,Y1529,Z1529,AA1529,AB1529)</f>
        <v>87</v>
      </c>
      <c r="U1529" s="1">
        <f>CA1529</f>
        <v>23</v>
      </c>
      <c r="V1529" s="1">
        <v>0</v>
      </c>
      <c r="W1529" s="1">
        <v>0</v>
      </c>
      <c r="X1529" s="1">
        <v>0</v>
      </c>
      <c r="Y1529" s="1">
        <v>0</v>
      </c>
      <c r="Z1529" s="1">
        <v>0</v>
      </c>
      <c r="AA1529" s="1">
        <f>CC1529</f>
        <v>64</v>
      </c>
      <c r="AB1529" s="1">
        <f>CB1529</f>
        <v>0</v>
      </c>
      <c r="AC1529" s="64"/>
      <c r="AD1529" s="1"/>
      <c r="AE1529" s="26"/>
      <c r="AF1529" s="1"/>
      <c r="AG1529" s="26"/>
      <c r="AH1529" s="1"/>
      <c r="AI1529" s="26"/>
      <c r="AJ1529" s="1"/>
      <c r="AK1529" s="26"/>
      <c r="AL1529" s="1"/>
      <c r="AM1529" s="26"/>
      <c r="AN1529" s="1">
        <v>68</v>
      </c>
      <c r="AO1529" s="26">
        <v>3</v>
      </c>
      <c r="AP1529" s="1"/>
      <c r="AQ1529" s="26"/>
      <c r="AR1529" s="1"/>
      <c r="AS1529" s="26"/>
      <c r="AT1529" s="1"/>
      <c r="AU1529" s="26"/>
      <c r="AV1529" s="1">
        <v>68</v>
      </c>
      <c r="AW1529" s="26">
        <v>3</v>
      </c>
      <c r="AX1529" s="1"/>
      <c r="AY1529" s="26"/>
      <c r="AZ1529" s="1"/>
      <c r="BA1529" s="26"/>
      <c r="BB1529" s="1"/>
      <c r="BC1529" s="26"/>
      <c r="BD1529" s="1"/>
      <c r="BE1529" s="26"/>
      <c r="BF1529" s="1"/>
      <c r="BG1529" s="26"/>
      <c r="BH1529" s="1"/>
      <c r="BI1529" s="26"/>
      <c r="BJ1529" s="1">
        <v>120</v>
      </c>
      <c r="BK1529" s="26">
        <v>1</v>
      </c>
      <c r="BL1529" s="1"/>
      <c r="BM1529" s="26"/>
      <c r="BN1529" s="1">
        <v>63</v>
      </c>
      <c r="BO1529" s="26">
        <v>7</v>
      </c>
      <c r="BP1529" s="1"/>
      <c r="BQ1529" s="26"/>
      <c r="BR1529" s="1">
        <v>72</v>
      </c>
      <c r="BS1529" s="26">
        <v>7</v>
      </c>
      <c r="BT1529" s="1"/>
      <c r="BU1529" s="26"/>
      <c r="BV1529" s="30">
        <v>64</v>
      </c>
      <c r="BW1529" s="26" t="s">
        <v>94</v>
      </c>
      <c r="BX1529" s="30"/>
      <c r="BY1529" s="26"/>
      <c r="BZ1529" s="60"/>
      <c r="CA1529" s="30">
        <v>23</v>
      </c>
      <c r="CB1529" s="30"/>
      <c r="CC1529" s="30">
        <v>64</v>
      </c>
    </row>
    <row r="1530" spans="1:81" s="56" customFormat="1" x14ac:dyDescent="0.35">
      <c r="A1530" s="30" t="s">
        <v>170</v>
      </c>
      <c r="B1530" s="30" t="s">
        <v>52</v>
      </c>
      <c r="C1530" s="30" t="s">
        <v>533</v>
      </c>
      <c r="D1530" s="30" t="s">
        <v>365</v>
      </c>
      <c r="E1530" s="30" t="s">
        <v>71</v>
      </c>
      <c r="F1530" s="1">
        <v>999890302</v>
      </c>
      <c r="G1530" s="1">
        <f>(J1530+T1530)-H1530</f>
        <v>504</v>
      </c>
      <c r="H1530" s="1"/>
      <c r="I1530" s="27"/>
      <c r="J1530" s="1">
        <f>SUM(K1530,L1530,N1530,O1530,P1530,Q1530,R1530)</f>
        <v>474</v>
      </c>
      <c r="K1530" s="1">
        <f>SUM(AP1530,BT1530,BX1530)</f>
        <v>0</v>
      </c>
      <c r="L1530" s="1">
        <f>SUM(AD1530,AF1530,AH1530,AL1530,AJ1530,AN1530,AR1530,AT1530,AV1530,AX1530,BB1530,BD1530,BF1530,BH1530,BJ1530,BL1530,AZ1530)</f>
        <v>226</v>
      </c>
      <c r="M1530" s="1">
        <f>COUNT(#REF!,AD1530,AF1530,AH1530,AJ1530,AL1530,AN1530,AR1530,AT1530,AV1530,AX1530,AZ1530,BB1530,BD1530,BF1530,BH1530,BJ1530,BL1530)</f>
        <v>3</v>
      </c>
      <c r="N1530" s="1">
        <f>BN1530+BP1530</f>
        <v>71</v>
      </c>
      <c r="O1530" s="1">
        <v>0</v>
      </c>
      <c r="P1530" s="1">
        <f>BR1530</f>
        <v>78</v>
      </c>
      <c r="Q1530" s="1">
        <f>BV1530</f>
        <v>99</v>
      </c>
      <c r="R1530" s="1">
        <v>0</v>
      </c>
      <c r="S1530" s="64"/>
      <c r="T1530" s="1">
        <f>SUM(U1530,V1530,X1530,Y1530,Z1530,AA1530,AB1530)</f>
        <v>30</v>
      </c>
      <c r="U1530" s="1">
        <f>CA1530</f>
        <v>30</v>
      </c>
      <c r="V1530" s="1">
        <v>0</v>
      </c>
      <c r="W1530" s="1">
        <v>0</v>
      </c>
      <c r="X1530" s="1">
        <v>0</v>
      </c>
      <c r="Y1530" s="1">
        <v>0</v>
      </c>
      <c r="Z1530" s="1">
        <v>0</v>
      </c>
      <c r="AA1530" s="1">
        <f>CC1530</f>
        <v>0</v>
      </c>
      <c r="AB1530" s="1">
        <f>CB1530</f>
        <v>0</v>
      </c>
      <c r="AC1530" s="64"/>
      <c r="AD1530" s="1"/>
      <c r="AE1530" s="26"/>
      <c r="AF1530" s="1">
        <v>68</v>
      </c>
      <c r="AG1530" s="26">
        <v>3</v>
      </c>
      <c r="AH1530" s="1"/>
      <c r="AI1530" s="26"/>
      <c r="AJ1530" s="1"/>
      <c r="AK1530" s="26"/>
      <c r="AL1530" s="1"/>
      <c r="AM1530" s="26"/>
      <c r="AN1530" s="1"/>
      <c r="AO1530" s="26"/>
      <c r="AP1530" s="1"/>
      <c r="AQ1530" s="26"/>
      <c r="AR1530" s="1"/>
      <c r="AS1530" s="26"/>
      <c r="AT1530" s="1"/>
      <c r="AU1530" s="26"/>
      <c r="AV1530" s="1"/>
      <c r="AW1530" s="26"/>
      <c r="AX1530" s="1"/>
      <c r="AY1530" s="26"/>
      <c r="AZ1530" s="1">
        <v>90</v>
      </c>
      <c r="BA1530" s="26"/>
      <c r="BB1530" s="1"/>
      <c r="BC1530" s="26"/>
      <c r="BD1530" s="1">
        <v>68</v>
      </c>
      <c r="BE1530" s="26">
        <v>3</v>
      </c>
      <c r="BF1530" s="1"/>
      <c r="BG1530" s="26"/>
      <c r="BH1530" s="1"/>
      <c r="BI1530" s="26"/>
      <c r="BJ1530" s="1"/>
      <c r="BK1530" s="26"/>
      <c r="BL1530" s="1"/>
      <c r="BM1530" s="26"/>
      <c r="BN1530" s="1"/>
      <c r="BO1530" s="26"/>
      <c r="BP1530" s="1">
        <v>71</v>
      </c>
      <c r="BQ1530" s="26">
        <v>5</v>
      </c>
      <c r="BR1530" s="1">
        <v>78</v>
      </c>
      <c r="BS1530" s="26">
        <v>6</v>
      </c>
      <c r="BT1530" s="1"/>
      <c r="BU1530" s="26"/>
      <c r="BV1530" s="30">
        <v>99</v>
      </c>
      <c r="BW1530" s="26">
        <v>6</v>
      </c>
      <c r="BX1530" s="30"/>
      <c r="BY1530" s="26"/>
      <c r="BZ1530" s="60"/>
      <c r="CA1530" s="30">
        <v>30</v>
      </c>
      <c r="CB1530" s="30"/>
      <c r="CC1530" s="30"/>
    </row>
    <row r="1531" spans="1:81" s="56" customFormat="1" x14ac:dyDescent="0.35">
      <c r="A1531" s="30" t="s">
        <v>170</v>
      </c>
      <c r="B1531" s="30" t="s">
        <v>52</v>
      </c>
      <c r="C1531" s="30" t="s">
        <v>601</v>
      </c>
      <c r="D1531" s="30" t="s">
        <v>602</v>
      </c>
      <c r="E1531" s="30" t="s">
        <v>71</v>
      </c>
      <c r="F1531" s="1">
        <v>999896775</v>
      </c>
      <c r="G1531" s="1">
        <f>(J1531+T1531)-H1531</f>
        <v>449</v>
      </c>
      <c r="H1531" s="30"/>
      <c r="I1531" s="27"/>
      <c r="J1531" s="1">
        <f>SUM(K1531,L1531,N1531,O1531,P1531,Q1531,R1531)</f>
        <v>364</v>
      </c>
      <c r="K1531" s="1">
        <f>SUM(AP1531,BT1531,BX1531)</f>
        <v>0</v>
      </c>
      <c r="L1531" s="1">
        <f>SUM(AD1531,AF1531,AH1531,AL1531,AJ1531,AN1531,AR1531,AT1531,AV1531,AX1531,BB1531,BD1531,BF1531,BH1531,BJ1531,BL1531,AZ1531)</f>
        <v>194</v>
      </c>
      <c r="M1531" s="1">
        <f>COUNT(#REF!,AD1531,AF1531,AH1531,AJ1531,AL1531,AN1531,AR1531,AT1531,AV1531,AX1531,AZ1531,BB1531,BD1531,BF1531,BH1531,BJ1531,BL1531)</f>
        <v>3</v>
      </c>
      <c r="N1531" s="1">
        <f>BN1531+BP1531</f>
        <v>71</v>
      </c>
      <c r="O1531" s="1">
        <v>0</v>
      </c>
      <c r="P1531" s="1">
        <f>BR1531</f>
        <v>51</v>
      </c>
      <c r="Q1531" s="1">
        <f>BV1531</f>
        <v>48</v>
      </c>
      <c r="R1531" s="1">
        <v>0</v>
      </c>
      <c r="S1531" s="64"/>
      <c r="T1531" s="1">
        <f>SUM(U1531,V1531,X1531,Y1531,Z1531,AA1531,AB1531)</f>
        <v>85</v>
      </c>
      <c r="U1531" s="1">
        <f>CA1531</f>
        <v>21</v>
      </c>
      <c r="V1531" s="1">
        <v>0</v>
      </c>
      <c r="W1531" s="1">
        <v>0</v>
      </c>
      <c r="X1531" s="1">
        <v>0</v>
      </c>
      <c r="Y1531" s="1">
        <v>0</v>
      </c>
      <c r="Z1531" s="1">
        <v>0</v>
      </c>
      <c r="AA1531" s="1">
        <f>CC1531</f>
        <v>64</v>
      </c>
      <c r="AB1531" s="1">
        <f>CB1531</f>
        <v>0</v>
      </c>
      <c r="AC1531" s="64"/>
      <c r="AD1531" s="1"/>
      <c r="AE1531" s="26"/>
      <c r="AF1531" s="1">
        <v>68</v>
      </c>
      <c r="AG1531" s="26">
        <v>4</v>
      </c>
      <c r="AH1531" s="1"/>
      <c r="AI1531" s="26"/>
      <c r="AJ1531" s="1">
        <v>68</v>
      </c>
      <c r="AK1531" s="26">
        <v>3</v>
      </c>
      <c r="AL1531" s="1"/>
      <c r="AM1531" s="26"/>
      <c r="AN1531" s="1">
        <v>58</v>
      </c>
      <c r="AO1531" s="26">
        <v>6</v>
      </c>
      <c r="AP1531" s="1"/>
      <c r="AQ1531" s="26"/>
      <c r="AR1531" s="1"/>
      <c r="AS1531" s="26"/>
      <c r="AT1531" s="1"/>
      <c r="AU1531" s="26"/>
      <c r="AV1531" s="1"/>
      <c r="AW1531" s="26"/>
      <c r="AX1531" s="1"/>
      <c r="AY1531" s="26"/>
      <c r="AZ1531" s="1"/>
      <c r="BA1531" s="26"/>
      <c r="BB1531" s="1"/>
      <c r="BC1531" s="26"/>
      <c r="BD1531" s="1"/>
      <c r="BE1531" s="26"/>
      <c r="BF1531" s="1"/>
      <c r="BG1531" s="26"/>
      <c r="BH1531" s="1"/>
      <c r="BI1531" s="26"/>
      <c r="BJ1531" s="1"/>
      <c r="BK1531" s="26"/>
      <c r="BL1531" s="1"/>
      <c r="BM1531" s="26"/>
      <c r="BN1531" s="1">
        <v>71</v>
      </c>
      <c r="BO1531" s="26">
        <v>5</v>
      </c>
      <c r="BP1531" s="1"/>
      <c r="BQ1531" s="26"/>
      <c r="BR1531" s="1">
        <v>51</v>
      </c>
      <c r="BS1531" s="26" t="s">
        <v>94</v>
      </c>
      <c r="BT1531" s="1"/>
      <c r="BU1531" s="26"/>
      <c r="BV1531" s="30">
        <v>48</v>
      </c>
      <c r="BW1531" s="26" t="s">
        <v>172</v>
      </c>
      <c r="BX1531" s="30"/>
      <c r="BY1531" s="26"/>
      <c r="BZ1531" s="60"/>
      <c r="CA1531" s="30">
        <v>21</v>
      </c>
      <c r="CB1531" s="30"/>
      <c r="CC1531" s="30">
        <v>64</v>
      </c>
    </row>
    <row r="1532" spans="1:81" s="56" customFormat="1" x14ac:dyDescent="0.35">
      <c r="A1532" s="30" t="s">
        <v>170</v>
      </c>
      <c r="B1532" s="30" t="s">
        <v>52</v>
      </c>
      <c r="C1532" s="30" t="s">
        <v>325</v>
      </c>
      <c r="D1532" s="30" t="s">
        <v>113</v>
      </c>
      <c r="E1532" s="30" t="s">
        <v>71</v>
      </c>
      <c r="F1532" s="1">
        <v>999863781</v>
      </c>
      <c r="G1532" s="1">
        <f>(J1532+T1532)-H1532</f>
        <v>421</v>
      </c>
      <c r="H1532" s="1"/>
      <c r="I1532" s="27"/>
      <c r="J1532" s="1">
        <f>SUM(K1532,L1532,N1532,O1532,P1532,Q1532,R1532)</f>
        <v>373</v>
      </c>
      <c r="K1532" s="1">
        <f>SUM(AP1532,BT1532,BX1532)</f>
        <v>0</v>
      </c>
      <c r="L1532" s="1">
        <f>SUM(AD1532,AF1532,AH1532,AL1532,AJ1532,AN1532,AR1532,AT1532,AV1532,AX1532,BB1532,BD1532,BF1532,BH1532,BJ1532,BL1532,AZ1532)</f>
        <v>191</v>
      </c>
      <c r="M1532" s="1">
        <f>COUNT(#REF!,AD1532,AF1532,AH1532,AJ1532,AL1532,AN1532,AR1532,AT1532,AV1532,AX1532,AZ1532,BB1532,BD1532,BF1532,BH1532,BJ1532,BL1532)</f>
        <v>3</v>
      </c>
      <c r="N1532" s="1">
        <f>BN1532+BP1532</f>
        <v>67</v>
      </c>
      <c r="O1532" s="1">
        <v>0</v>
      </c>
      <c r="P1532" s="1">
        <f>BR1532</f>
        <v>51</v>
      </c>
      <c r="Q1532" s="1">
        <f>BV1532</f>
        <v>64</v>
      </c>
      <c r="R1532" s="1">
        <v>0</v>
      </c>
      <c r="S1532" s="64"/>
      <c r="T1532" s="1">
        <f>SUM(U1532,V1532,X1532,Y1532,Z1532,AA1532,AB1532)</f>
        <v>48</v>
      </c>
      <c r="U1532" s="1">
        <f>CA1532</f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</v>
      </c>
      <c r="AA1532" s="1">
        <f>CC1532</f>
        <v>48</v>
      </c>
      <c r="AB1532" s="1">
        <f>CB1532</f>
        <v>0</v>
      </c>
      <c r="AC1532" s="64"/>
      <c r="AD1532" s="1"/>
      <c r="AE1532" s="26"/>
      <c r="AF1532" s="1"/>
      <c r="AG1532" s="26"/>
      <c r="AH1532" s="1"/>
      <c r="AI1532" s="26"/>
      <c r="AJ1532" s="1"/>
      <c r="AK1532" s="26"/>
      <c r="AL1532" s="1"/>
      <c r="AM1532" s="26"/>
      <c r="AN1532" s="1">
        <v>38</v>
      </c>
      <c r="AO1532" s="26" t="s">
        <v>94</v>
      </c>
      <c r="AP1532" s="1"/>
      <c r="AQ1532" s="26"/>
      <c r="AR1532" s="1"/>
      <c r="AS1532" s="26"/>
      <c r="AT1532" s="1"/>
      <c r="AU1532" s="26"/>
      <c r="AV1532" s="1">
        <v>63</v>
      </c>
      <c r="AW1532" s="26">
        <v>5</v>
      </c>
      <c r="AX1532" s="1"/>
      <c r="AY1532" s="26"/>
      <c r="AZ1532" s="1"/>
      <c r="BA1532" s="26"/>
      <c r="BB1532" s="1"/>
      <c r="BC1532" s="26"/>
      <c r="BD1532" s="1"/>
      <c r="BE1532" s="26"/>
      <c r="BF1532" s="1"/>
      <c r="BG1532" s="26"/>
      <c r="BH1532" s="1"/>
      <c r="BI1532" s="26"/>
      <c r="BJ1532" s="1">
        <v>90</v>
      </c>
      <c r="BK1532" s="26">
        <v>2</v>
      </c>
      <c r="BL1532" s="1"/>
      <c r="BM1532" s="26"/>
      <c r="BN1532" s="1"/>
      <c r="BO1532" s="26"/>
      <c r="BP1532" s="1">
        <v>67</v>
      </c>
      <c r="BQ1532" s="26">
        <v>6</v>
      </c>
      <c r="BR1532" s="1">
        <v>51</v>
      </c>
      <c r="BS1532" s="26" t="s">
        <v>94</v>
      </c>
      <c r="BT1532" s="1"/>
      <c r="BU1532" s="26"/>
      <c r="BV1532" s="30">
        <v>64</v>
      </c>
      <c r="BW1532" s="26" t="s">
        <v>94</v>
      </c>
      <c r="BX1532" s="30"/>
      <c r="BY1532" s="26"/>
      <c r="BZ1532" s="60"/>
      <c r="CA1532" s="30"/>
      <c r="CB1532" s="30"/>
      <c r="CC1532" s="30">
        <v>48</v>
      </c>
    </row>
    <row r="1533" spans="1:81" s="56" customFormat="1" x14ac:dyDescent="0.35">
      <c r="A1533" s="30" t="s">
        <v>170</v>
      </c>
      <c r="B1533" s="30" t="s">
        <v>52</v>
      </c>
      <c r="C1533" s="30" t="s">
        <v>570</v>
      </c>
      <c r="D1533" s="30" t="s">
        <v>90</v>
      </c>
      <c r="E1533" s="30" t="s">
        <v>71</v>
      </c>
      <c r="F1533" s="1">
        <v>999893277</v>
      </c>
      <c r="G1533" s="1">
        <f>(J1533+T1533)-H1533</f>
        <v>358</v>
      </c>
      <c r="H1533" s="1"/>
      <c r="I1533" s="27"/>
      <c r="J1533" s="1">
        <f>SUM(K1533,L1533,N1533,O1533,P1533,Q1533,R1533)</f>
        <v>294</v>
      </c>
      <c r="K1533" s="1">
        <f>SUM(AP1533,BT1533,BX1533)</f>
        <v>0</v>
      </c>
      <c r="L1533" s="1">
        <f>SUM(AD1533,AF1533,AH1533,AL1533,AJ1533,AN1533,AR1533,AT1533,AV1533,AX1533,BB1533,BD1533,BF1533,BH1533,BJ1533,BL1533,AZ1533)</f>
        <v>136</v>
      </c>
      <c r="M1533" s="1">
        <f>COUNT(#REF!,AD1533,AF1533,AH1533,AJ1533,AL1533,AN1533,AR1533,AT1533,AV1533,AX1533,AZ1533,BB1533,BD1533,BF1533,BH1533,BJ1533,BL1533)</f>
        <v>2</v>
      </c>
      <c r="N1533" s="1">
        <f>BN1533+BP1533</f>
        <v>59</v>
      </c>
      <c r="O1533" s="1">
        <v>0</v>
      </c>
      <c r="P1533" s="1">
        <f>BR1533</f>
        <v>51</v>
      </c>
      <c r="Q1533" s="1">
        <f>BV1533</f>
        <v>48</v>
      </c>
      <c r="R1533" s="1">
        <v>0</v>
      </c>
      <c r="S1533" s="64"/>
      <c r="T1533" s="1">
        <f>SUM(U1533,V1533,X1533,Y1533,Z1533,AA1533,AB1533)</f>
        <v>64</v>
      </c>
      <c r="U1533" s="1">
        <f>CA1533</f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</v>
      </c>
      <c r="AA1533" s="1">
        <f>CC1533</f>
        <v>64</v>
      </c>
      <c r="AB1533" s="1">
        <f>CB1533</f>
        <v>0</v>
      </c>
      <c r="AC1533" s="64"/>
      <c r="AD1533" s="1"/>
      <c r="AE1533" s="26"/>
      <c r="AF1533" s="1"/>
      <c r="AG1533" s="26"/>
      <c r="AH1533" s="1"/>
      <c r="AI1533" s="26"/>
      <c r="AJ1533" s="1"/>
      <c r="AK1533" s="26"/>
      <c r="AL1533" s="1"/>
      <c r="AM1533" s="26"/>
      <c r="AN1533" s="1"/>
      <c r="AO1533" s="26"/>
      <c r="AP1533" s="1"/>
      <c r="AQ1533" s="26"/>
      <c r="AR1533" s="1"/>
      <c r="AS1533" s="26"/>
      <c r="AT1533" s="1"/>
      <c r="AU1533" s="26"/>
      <c r="AV1533" s="1">
        <v>68</v>
      </c>
      <c r="AW1533" s="26">
        <v>4</v>
      </c>
      <c r="AX1533" s="1"/>
      <c r="AY1533" s="26"/>
      <c r="AZ1533" s="1"/>
      <c r="BA1533" s="26"/>
      <c r="BB1533" s="1"/>
      <c r="BC1533" s="26"/>
      <c r="BD1533" s="1"/>
      <c r="BE1533" s="26"/>
      <c r="BF1533" s="1"/>
      <c r="BG1533" s="26"/>
      <c r="BH1533" s="1"/>
      <c r="BI1533" s="26"/>
      <c r="BJ1533" s="1">
        <v>68</v>
      </c>
      <c r="BK1533" s="26">
        <v>3</v>
      </c>
      <c r="BL1533" s="1"/>
      <c r="BM1533" s="26"/>
      <c r="BN1533" s="1">
        <v>59</v>
      </c>
      <c r="BO1533" s="26">
        <v>8</v>
      </c>
      <c r="BP1533" s="1"/>
      <c r="BQ1533" s="26"/>
      <c r="BR1533" s="1">
        <v>51</v>
      </c>
      <c r="BS1533" s="26" t="s">
        <v>94</v>
      </c>
      <c r="BT1533" s="1"/>
      <c r="BU1533" s="26"/>
      <c r="BV1533" s="30">
        <v>48</v>
      </c>
      <c r="BW1533" s="26" t="s">
        <v>172</v>
      </c>
      <c r="BX1533" s="30"/>
      <c r="BY1533" s="26"/>
      <c r="BZ1533" s="60"/>
      <c r="CA1533" s="30"/>
      <c r="CB1533" s="30"/>
      <c r="CC1533" s="30">
        <v>64</v>
      </c>
    </row>
    <row r="1534" spans="1:81" s="56" customFormat="1" x14ac:dyDescent="0.35">
      <c r="A1534" s="30" t="s">
        <v>170</v>
      </c>
      <c r="B1534" s="1" t="s">
        <v>52</v>
      </c>
      <c r="C1534" s="1" t="s">
        <v>110</v>
      </c>
      <c r="D1534" s="1" t="s">
        <v>222</v>
      </c>
      <c r="E1534" s="1" t="s">
        <v>71</v>
      </c>
      <c r="F1534" s="1">
        <v>999899250</v>
      </c>
      <c r="G1534" s="1">
        <f>(J1534+T1534)-H1534</f>
        <v>318</v>
      </c>
      <c r="H1534" s="30"/>
      <c r="I1534" s="27"/>
      <c r="J1534" s="1">
        <f>SUM(K1534,L1534,N1534,O1534,P1534,Q1534,R1534)</f>
        <v>282</v>
      </c>
      <c r="K1534" s="1">
        <f>SUM(AP1534,BT1534,BX1534)</f>
        <v>0</v>
      </c>
      <c r="L1534" s="1">
        <f>SUM(AD1534,AF1534,AH1534,AL1534,AJ1534,AN1534,AR1534,AT1534,AV1534,AX1534,BB1534,BD1534,BF1534,BH1534,BJ1534,BL1534,AZ1534)</f>
        <v>120</v>
      </c>
      <c r="M1534" s="1">
        <f>COUNT(#REF!,AD1534,AF1534,AH1534,AJ1534,AL1534,AN1534,AR1534,AT1534,AV1534,AX1534,AZ1534,BB1534,BD1534,BF1534,BH1534,BJ1534,BL1534)</f>
        <v>1</v>
      </c>
      <c r="N1534" s="1">
        <f>BN1534+BP1534</f>
        <v>63</v>
      </c>
      <c r="O1534" s="1">
        <v>0</v>
      </c>
      <c r="P1534" s="1">
        <f>BR1534</f>
        <v>51</v>
      </c>
      <c r="Q1534" s="1">
        <f>BV1534</f>
        <v>48</v>
      </c>
      <c r="R1534" s="1">
        <v>0</v>
      </c>
      <c r="S1534" s="64"/>
      <c r="T1534" s="1">
        <f>SUM(U1534,V1534,X1534,Y1534,Z1534,AA1534,AB1534)</f>
        <v>36</v>
      </c>
      <c r="U1534" s="1">
        <f>CA1534</f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f>CC1534</f>
        <v>36</v>
      </c>
      <c r="AB1534" s="1">
        <f>CB1534</f>
        <v>0</v>
      </c>
      <c r="AC1534" s="64"/>
      <c r="AD1534" s="1"/>
      <c r="AE1534" s="26"/>
      <c r="AF1534" s="1"/>
      <c r="AG1534" s="26"/>
      <c r="AH1534" s="1"/>
      <c r="AI1534" s="26"/>
      <c r="AJ1534" s="1"/>
      <c r="AK1534" s="26"/>
      <c r="AL1534" s="1"/>
      <c r="AM1534" s="26"/>
      <c r="AN1534" s="1"/>
      <c r="AO1534" s="26"/>
      <c r="AP1534" s="1"/>
      <c r="AQ1534" s="26"/>
      <c r="AR1534" s="1"/>
      <c r="AS1534" s="26"/>
      <c r="AT1534" s="1"/>
      <c r="AU1534" s="26"/>
      <c r="AV1534" s="1"/>
      <c r="AW1534" s="26"/>
      <c r="AX1534" s="1"/>
      <c r="AY1534" s="26"/>
      <c r="AZ1534" s="1"/>
      <c r="BA1534" s="26"/>
      <c r="BB1534" s="1"/>
      <c r="BC1534" s="26"/>
      <c r="BD1534" s="1"/>
      <c r="BE1534" s="26"/>
      <c r="BF1534" s="1">
        <v>120</v>
      </c>
      <c r="BG1534" s="26">
        <v>1</v>
      </c>
      <c r="BH1534" s="1"/>
      <c r="BI1534" s="26"/>
      <c r="BJ1534" s="1"/>
      <c r="BK1534" s="26"/>
      <c r="BL1534" s="1"/>
      <c r="BM1534" s="26"/>
      <c r="BN1534" s="1"/>
      <c r="BO1534" s="26"/>
      <c r="BP1534" s="1">
        <v>63</v>
      </c>
      <c r="BQ1534" s="26">
        <v>7</v>
      </c>
      <c r="BR1534" s="1">
        <v>51</v>
      </c>
      <c r="BS1534" s="26" t="s">
        <v>94</v>
      </c>
      <c r="BT1534" s="1"/>
      <c r="BU1534" s="26"/>
      <c r="BV1534" s="30">
        <v>48</v>
      </c>
      <c r="BW1534" s="26" t="s">
        <v>172</v>
      </c>
      <c r="BX1534" s="30"/>
      <c r="BY1534" s="26"/>
      <c r="BZ1534" s="60"/>
      <c r="CA1534" s="30"/>
      <c r="CB1534" s="30"/>
      <c r="CC1534" s="30">
        <v>36</v>
      </c>
    </row>
    <row r="1535" spans="1:81" s="56" customFormat="1" x14ac:dyDescent="0.35">
      <c r="A1535" s="30" t="s">
        <v>170</v>
      </c>
      <c r="B1535" s="30" t="s">
        <v>52</v>
      </c>
      <c r="C1535" s="30" t="s">
        <v>917</v>
      </c>
      <c r="D1535" s="1" t="s">
        <v>918</v>
      </c>
      <c r="E1535" s="30" t="s">
        <v>71</v>
      </c>
      <c r="F1535" s="1">
        <v>999914329</v>
      </c>
      <c r="G1535" s="1">
        <f>(J1535+T1535)-H1535</f>
        <v>302</v>
      </c>
      <c r="H1535" s="30"/>
      <c r="I1535" s="27"/>
      <c r="J1535" s="1">
        <f>SUM(K1535,L1535,N1535,O1535,P1535,Q1535,R1535)</f>
        <v>254</v>
      </c>
      <c r="K1535" s="1">
        <f>SUM(AP1535,BT1535,BX1535)</f>
        <v>0</v>
      </c>
      <c r="L1535" s="1">
        <f>SUM(AD1535,AF1535,AH1535,AL1535,AJ1535,AN1535,AR1535,AT1535,AV1535,AX1535,BB1535,BD1535,BF1535,BH1535,BJ1535,BL1535,AZ1535)</f>
        <v>136</v>
      </c>
      <c r="M1535" s="1">
        <f>COUNT(#REF!,AD1535,AF1535,AH1535,AJ1535,AL1535,AN1535,AR1535,AT1535,AV1535,AX1535,AZ1535,BB1535,BD1535,BF1535,BH1535,BJ1535,BL1535)</f>
        <v>2</v>
      </c>
      <c r="N1535" s="1">
        <f>BN1535+BP1535</f>
        <v>33</v>
      </c>
      <c r="O1535" s="1">
        <v>0</v>
      </c>
      <c r="P1535" s="1">
        <f>BR1535</f>
        <v>0</v>
      </c>
      <c r="Q1535" s="1">
        <f>BV1535</f>
        <v>85</v>
      </c>
      <c r="R1535" s="1">
        <v>0</v>
      </c>
      <c r="S1535" s="64"/>
      <c r="T1535" s="1">
        <f>SUM(U1535,V1535,X1535,Y1535,Z1535,AA1535,AB1535)</f>
        <v>48</v>
      </c>
      <c r="U1535" s="1">
        <f>CA1535</f>
        <v>0</v>
      </c>
      <c r="V1535" s="1">
        <v>0</v>
      </c>
      <c r="W1535" s="1">
        <v>0</v>
      </c>
      <c r="X1535" s="1">
        <v>0</v>
      </c>
      <c r="Y1535" s="1">
        <v>0</v>
      </c>
      <c r="Z1535" s="1">
        <v>0</v>
      </c>
      <c r="AA1535" s="1">
        <f>CC1535</f>
        <v>48</v>
      </c>
      <c r="AB1535" s="1">
        <f>CB1535</f>
        <v>0</v>
      </c>
      <c r="AC1535" s="64"/>
      <c r="AD1535" s="1"/>
      <c r="AE1535" s="26"/>
      <c r="AF1535" s="1"/>
      <c r="AG1535" s="26"/>
      <c r="AH1535" s="1">
        <v>68</v>
      </c>
      <c r="AI1535" s="26">
        <v>3</v>
      </c>
      <c r="AJ1535" s="1"/>
      <c r="AK1535" s="26"/>
      <c r="AL1535" s="1"/>
      <c r="AM1535" s="26"/>
      <c r="AN1535" s="1"/>
      <c r="AO1535" s="26"/>
      <c r="AP1535" s="1"/>
      <c r="AQ1535" s="26"/>
      <c r="AR1535" s="1"/>
      <c r="AS1535" s="26"/>
      <c r="AT1535" s="1"/>
      <c r="AU1535" s="26"/>
      <c r="AV1535" s="1"/>
      <c r="AW1535" s="26"/>
      <c r="AX1535" s="1"/>
      <c r="AY1535" s="26"/>
      <c r="AZ1535" s="1"/>
      <c r="BA1535" s="26"/>
      <c r="BB1535" s="1">
        <v>68</v>
      </c>
      <c r="BC1535" s="26">
        <v>3</v>
      </c>
      <c r="BD1535" s="1"/>
      <c r="BE1535" s="26"/>
      <c r="BF1535" s="1"/>
      <c r="BG1535" s="26"/>
      <c r="BH1535" s="1"/>
      <c r="BI1535" s="26"/>
      <c r="BJ1535" s="1"/>
      <c r="BK1535" s="26"/>
      <c r="BL1535" s="1"/>
      <c r="BM1535" s="26"/>
      <c r="BN1535" s="1"/>
      <c r="BO1535" s="26"/>
      <c r="BP1535" s="1">
        <v>33</v>
      </c>
      <c r="BQ1535" s="26" t="s">
        <v>172</v>
      </c>
      <c r="BR1535" s="1"/>
      <c r="BS1535" s="26"/>
      <c r="BT1535" s="1"/>
      <c r="BU1535" s="26"/>
      <c r="BV1535" s="30">
        <v>85</v>
      </c>
      <c r="BW1535" s="26">
        <v>8</v>
      </c>
      <c r="BX1535" s="30"/>
      <c r="BY1535" s="26"/>
      <c r="BZ1535" s="60"/>
      <c r="CA1535" s="30"/>
      <c r="CB1535" s="30"/>
      <c r="CC1535" s="30">
        <v>48</v>
      </c>
    </row>
    <row r="1536" spans="1:81" s="56" customFormat="1" x14ac:dyDescent="0.35">
      <c r="A1536" s="30" t="s">
        <v>170</v>
      </c>
      <c r="B1536" s="30" t="s">
        <v>52</v>
      </c>
      <c r="C1536" s="30" t="s">
        <v>511</v>
      </c>
      <c r="D1536" s="30" t="s">
        <v>113</v>
      </c>
      <c r="E1536" s="30" t="s">
        <v>71</v>
      </c>
      <c r="F1536" s="1">
        <v>999888753</v>
      </c>
      <c r="G1536" s="1">
        <f>(J1536+T1536)-H1536</f>
        <v>284</v>
      </c>
      <c r="H1536" s="1">
        <f>(K1536+L1536+N1536+O1536+P1536+Q1536+R1536)*0.5</f>
        <v>236</v>
      </c>
      <c r="I1536" s="27"/>
      <c r="J1536" s="1">
        <f>SUM(K1536,L1536,N1536,O1536,P1536,Q1536,R1536)</f>
        <v>472</v>
      </c>
      <c r="K1536" s="1">
        <f>SUM(AP1536,BT1536,BX1536)</f>
        <v>0</v>
      </c>
      <c r="L1536" s="1">
        <f>SUM(AD1536,AF1536,AH1536,AL1536,AJ1536,AN1536,AR1536,AT1536,AV1536,AX1536,BB1536,BD1536,BF1536,BH1536,BJ1536,BL1536,AZ1536)</f>
        <v>120</v>
      </c>
      <c r="M1536" s="1">
        <f>COUNT(#REF!,AD1536,AF1536,AH1536,AJ1536,AL1536,AN1536,AR1536,AT1536,AV1536,AX1536,AZ1536,BB1536,BD1536,BF1536,BH1536,BJ1536,BL1536)</f>
        <v>1</v>
      </c>
      <c r="N1536" s="1">
        <f>BN1536+BP1536</f>
        <v>79</v>
      </c>
      <c r="O1536" s="1">
        <v>0</v>
      </c>
      <c r="P1536" s="1">
        <f>BR1536</f>
        <v>160</v>
      </c>
      <c r="Q1536" s="1">
        <f>BV1536</f>
        <v>113</v>
      </c>
      <c r="R1536" s="1">
        <v>0</v>
      </c>
      <c r="S1536" s="64"/>
      <c r="T1536" s="1">
        <f>SUM(U1536,V1536,X1536,Y1536,Z1536,AA1536,AB1536)</f>
        <v>48</v>
      </c>
      <c r="U1536" s="1">
        <f>CA1536</f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v>0</v>
      </c>
      <c r="AA1536" s="1">
        <f>CC1536</f>
        <v>48</v>
      </c>
      <c r="AB1536" s="1">
        <f>CB1536</f>
        <v>0</v>
      </c>
      <c r="AC1536" s="64"/>
      <c r="AD1536" s="1"/>
      <c r="AE1536" s="26"/>
      <c r="AF1536" s="1">
        <v>120</v>
      </c>
      <c r="AG1536" s="26">
        <v>1</v>
      </c>
      <c r="AH1536" s="1"/>
      <c r="AI1536" s="26"/>
      <c r="AJ1536" s="1"/>
      <c r="AK1536" s="26"/>
      <c r="AL1536" s="1"/>
      <c r="AM1536" s="26"/>
      <c r="AN1536" s="1"/>
      <c r="AO1536" s="26"/>
      <c r="AP1536" s="1"/>
      <c r="AQ1536" s="26"/>
      <c r="AR1536" s="1"/>
      <c r="AS1536" s="26"/>
      <c r="AT1536" s="1"/>
      <c r="AU1536" s="26"/>
      <c r="AV1536" s="1"/>
      <c r="AW1536" s="26"/>
      <c r="AX1536" s="1"/>
      <c r="AY1536" s="26"/>
      <c r="AZ1536" s="1"/>
      <c r="BA1536" s="26"/>
      <c r="BB1536" s="1"/>
      <c r="BC1536" s="26"/>
      <c r="BD1536" s="1"/>
      <c r="BE1536" s="26"/>
      <c r="BF1536" s="1"/>
      <c r="BG1536" s="26"/>
      <c r="BH1536" s="1"/>
      <c r="BI1536" s="26"/>
      <c r="BJ1536" s="1"/>
      <c r="BK1536" s="26"/>
      <c r="BL1536" s="1"/>
      <c r="BM1536" s="26"/>
      <c r="BN1536" s="1"/>
      <c r="BO1536" s="26"/>
      <c r="BP1536" s="1">
        <v>79</v>
      </c>
      <c r="BQ1536" s="26">
        <v>4</v>
      </c>
      <c r="BR1536" s="1">
        <v>160</v>
      </c>
      <c r="BS1536" s="26">
        <v>1</v>
      </c>
      <c r="BT1536" s="1"/>
      <c r="BU1536" s="26"/>
      <c r="BV1536" s="30">
        <v>113</v>
      </c>
      <c r="BW1536" s="26">
        <v>4</v>
      </c>
      <c r="BX1536" s="30"/>
      <c r="BY1536" s="26"/>
      <c r="BZ1536" s="60"/>
      <c r="CA1536" s="30"/>
      <c r="CB1536" s="30"/>
      <c r="CC1536" s="30">
        <v>48</v>
      </c>
    </row>
    <row r="1537" spans="1:81" s="56" customFormat="1" x14ac:dyDescent="0.35">
      <c r="A1537" s="30" t="s">
        <v>170</v>
      </c>
      <c r="B1537" s="1" t="s">
        <v>52</v>
      </c>
      <c r="C1537" s="1" t="s">
        <v>791</v>
      </c>
      <c r="D1537" s="1" t="s">
        <v>703</v>
      </c>
      <c r="E1537" s="1" t="s">
        <v>71</v>
      </c>
      <c r="F1537" s="1">
        <v>999908773</v>
      </c>
      <c r="G1537" s="1">
        <f>(J1537+T1537)-H1537</f>
        <v>255</v>
      </c>
      <c r="H1537" s="30"/>
      <c r="I1537" s="27"/>
      <c r="J1537" s="1">
        <f>SUM(K1537,L1537,N1537,O1537,P1537,Q1537,R1537)</f>
        <v>207</v>
      </c>
      <c r="K1537" s="1">
        <f>SUM(AP1537,BT1537,BX1537)</f>
        <v>0</v>
      </c>
      <c r="L1537" s="1">
        <f>SUM(AD1537,AF1537,AH1537,AL1537,AJ1537,AN1537,AR1537,AT1537,AV1537,AX1537,BB1537,BD1537,BF1537,BH1537,BJ1537,BL1537,AZ1537)</f>
        <v>29</v>
      </c>
      <c r="M1537" s="1">
        <f>COUNT(#REF!,AD1537,AF1537,AH1537,AJ1537,AL1537,AN1537,AR1537,AT1537,AV1537,AX1537,AZ1537,BB1537,BD1537,BF1537,BH1537,BJ1537,BL1537)</f>
        <v>1</v>
      </c>
      <c r="N1537" s="1">
        <f>BN1537+BP1537</f>
        <v>79</v>
      </c>
      <c r="O1537" s="1">
        <v>0</v>
      </c>
      <c r="P1537" s="1">
        <f>BR1537</f>
        <v>51</v>
      </c>
      <c r="Q1537" s="1">
        <f>BV1537</f>
        <v>48</v>
      </c>
      <c r="R1537" s="1">
        <v>0</v>
      </c>
      <c r="S1537" s="64"/>
      <c r="T1537" s="1">
        <f>SUM(U1537,V1537,X1537,Y1537,Z1537,AA1537,AB1537)</f>
        <v>48</v>
      </c>
      <c r="U1537" s="1">
        <f>CA1537</f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v>0</v>
      </c>
      <c r="AA1537" s="1">
        <f>CC1537</f>
        <v>48</v>
      </c>
      <c r="AB1537" s="1">
        <f>CB1537</f>
        <v>0</v>
      </c>
      <c r="AC1537" s="64"/>
      <c r="AD1537" s="1"/>
      <c r="AE1537" s="26"/>
      <c r="AF1537" s="1"/>
      <c r="AG1537" s="26"/>
      <c r="AH1537" s="1"/>
      <c r="AI1537" s="26"/>
      <c r="AJ1537" s="1"/>
      <c r="AK1537" s="26"/>
      <c r="AL1537" s="1"/>
      <c r="AM1537" s="26"/>
      <c r="AN1537" s="1">
        <v>29</v>
      </c>
      <c r="AO1537" s="26" t="s">
        <v>172</v>
      </c>
      <c r="AP1537" s="1"/>
      <c r="AQ1537" s="26"/>
      <c r="AR1537" s="1"/>
      <c r="AS1537" s="26"/>
      <c r="AT1537" s="1"/>
      <c r="AU1537" s="26"/>
      <c r="AV1537" s="1"/>
      <c r="AW1537" s="26"/>
      <c r="AX1537" s="1"/>
      <c r="AY1537" s="26"/>
      <c r="AZ1537" s="1"/>
      <c r="BA1537" s="26"/>
      <c r="BB1537" s="1"/>
      <c r="BC1537" s="26"/>
      <c r="BD1537" s="1"/>
      <c r="BE1537" s="26"/>
      <c r="BF1537" s="1"/>
      <c r="BG1537" s="26"/>
      <c r="BH1537" s="1"/>
      <c r="BI1537" s="26"/>
      <c r="BJ1537" s="1"/>
      <c r="BK1537" s="26"/>
      <c r="BL1537" s="1"/>
      <c r="BM1537" s="26"/>
      <c r="BN1537" s="1">
        <v>79</v>
      </c>
      <c r="BO1537" s="26">
        <v>4</v>
      </c>
      <c r="BP1537" s="1"/>
      <c r="BQ1537" s="26"/>
      <c r="BR1537" s="1">
        <v>51</v>
      </c>
      <c r="BS1537" s="26" t="s">
        <v>94</v>
      </c>
      <c r="BT1537" s="1"/>
      <c r="BU1537" s="26"/>
      <c r="BV1537" s="30">
        <v>48</v>
      </c>
      <c r="BW1537" s="26" t="s">
        <v>172</v>
      </c>
      <c r="BX1537" s="30"/>
      <c r="BY1537" s="26"/>
      <c r="BZ1537" s="60"/>
      <c r="CA1537" s="30"/>
      <c r="CB1537" s="30"/>
      <c r="CC1537" s="30">
        <v>48</v>
      </c>
    </row>
    <row r="1538" spans="1:81" s="56" customFormat="1" x14ac:dyDescent="0.35">
      <c r="A1538" s="30" t="s">
        <v>170</v>
      </c>
      <c r="B1538" s="1" t="s">
        <v>52</v>
      </c>
      <c r="C1538" s="1" t="s">
        <v>787</v>
      </c>
      <c r="D1538" s="1" t="s">
        <v>607</v>
      </c>
      <c r="E1538" s="1" t="s">
        <v>71</v>
      </c>
      <c r="F1538" s="1">
        <v>999918592</v>
      </c>
      <c r="G1538" s="1">
        <f>(J1538+T1538)-H1538</f>
        <v>250</v>
      </c>
      <c r="H1538" s="30"/>
      <c r="I1538" s="27"/>
      <c r="J1538" s="1">
        <f>SUM(K1538,L1538,N1538,O1538,P1538,Q1538,R1538)</f>
        <v>232</v>
      </c>
      <c r="K1538" s="1">
        <f>SUM(AP1538,BT1538,BX1538)</f>
        <v>0</v>
      </c>
      <c r="L1538" s="1">
        <f>SUM(AD1538,AF1538,AH1538,AL1538,AJ1538,AN1538,AR1538,AT1538,AV1538,AX1538,BB1538,BD1538,BF1538,BH1538,BJ1538,BL1538,AZ1538)</f>
        <v>188</v>
      </c>
      <c r="M1538" s="1">
        <f>COUNT(#REF!,AD1538,AF1538,AH1538,AJ1538,AL1538,AN1538,AR1538,AT1538,AV1538,AX1538,AZ1538,BB1538,BD1538,BF1538,BH1538,BJ1538,BL1538)</f>
        <v>2</v>
      </c>
      <c r="N1538" s="1">
        <f>BN1538+BP1538</f>
        <v>44</v>
      </c>
      <c r="O1538" s="1">
        <v>0</v>
      </c>
      <c r="P1538" s="1">
        <f>BR1538</f>
        <v>0</v>
      </c>
      <c r="Q1538" s="1">
        <f>BV1538</f>
        <v>0</v>
      </c>
      <c r="R1538" s="1">
        <v>0</v>
      </c>
      <c r="S1538" s="64"/>
      <c r="T1538" s="1">
        <f>SUM(U1538,V1538,X1538,Y1538,Z1538,AA1538,AB1538)</f>
        <v>18</v>
      </c>
      <c r="U1538" s="1">
        <f>CA1538</f>
        <v>18</v>
      </c>
      <c r="V1538" s="1">
        <v>0</v>
      </c>
      <c r="W1538" s="1">
        <v>0</v>
      </c>
      <c r="X1538" s="1">
        <v>0</v>
      </c>
      <c r="Y1538" s="1">
        <v>0</v>
      </c>
      <c r="Z1538" s="1">
        <v>0</v>
      </c>
      <c r="AA1538" s="1">
        <f>CC1538</f>
        <v>0</v>
      </c>
      <c r="AB1538" s="1">
        <f>CB1538</f>
        <v>0</v>
      </c>
      <c r="AC1538" s="64"/>
      <c r="AD1538" s="1"/>
      <c r="AE1538" s="26"/>
      <c r="AF1538" s="1"/>
      <c r="AG1538" s="26"/>
      <c r="AH1538" s="1"/>
      <c r="AI1538" s="26"/>
      <c r="AJ1538" s="1"/>
      <c r="AK1538" s="26"/>
      <c r="AL1538" s="1"/>
      <c r="AM1538" s="26"/>
      <c r="AN1538" s="1"/>
      <c r="AO1538" s="26"/>
      <c r="AP1538" s="1"/>
      <c r="AQ1538" s="26"/>
      <c r="AR1538" s="1">
        <v>68</v>
      </c>
      <c r="AS1538" s="26">
        <v>3</v>
      </c>
      <c r="AT1538" s="1"/>
      <c r="AU1538" s="26"/>
      <c r="AV1538" s="1"/>
      <c r="AW1538" s="26"/>
      <c r="AX1538" s="1"/>
      <c r="AY1538" s="26"/>
      <c r="AZ1538" s="1"/>
      <c r="BA1538" s="26"/>
      <c r="BB1538" s="1"/>
      <c r="BC1538" s="26"/>
      <c r="BD1538" s="1">
        <v>120</v>
      </c>
      <c r="BE1538" s="26">
        <v>1</v>
      </c>
      <c r="BF1538" s="1"/>
      <c r="BG1538" s="26"/>
      <c r="BH1538" s="1"/>
      <c r="BI1538" s="26"/>
      <c r="BJ1538" s="1"/>
      <c r="BK1538" s="26"/>
      <c r="BL1538" s="1"/>
      <c r="BM1538" s="26"/>
      <c r="BN1538" s="1"/>
      <c r="BO1538" s="26"/>
      <c r="BP1538" s="1">
        <v>44</v>
      </c>
      <c r="BQ1538" s="26" t="s">
        <v>94</v>
      </c>
      <c r="BR1538" s="1"/>
      <c r="BS1538" s="26"/>
      <c r="BT1538" s="1"/>
      <c r="BU1538" s="26"/>
      <c r="BV1538" s="30"/>
      <c r="BW1538" s="26"/>
      <c r="BX1538" s="30"/>
      <c r="BY1538" s="26"/>
      <c r="BZ1538" s="60"/>
      <c r="CA1538" s="30">
        <v>18</v>
      </c>
      <c r="CB1538" s="30"/>
      <c r="CC1538" s="30"/>
    </row>
    <row r="1539" spans="1:81" s="56" customFormat="1" x14ac:dyDescent="0.35">
      <c r="A1539" s="30" t="s">
        <v>170</v>
      </c>
      <c r="B1539" s="1" t="s">
        <v>52</v>
      </c>
      <c r="C1539" s="1" t="s">
        <v>456</v>
      </c>
      <c r="D1539" s="1" t="s">
        <v>457</v>
      </c>
      <c r="E1539" s="1" t="s">
        <v>71</v>
      </c>
      <c r="F1539" s="1">
        <v>999882198</v>
      </c>
      <c r="G1539" s="1">
        <f>(J1539+T1539)-H1539</f>
        <v>245</v>
      </c>
      <c r="H1539" s="1"/>
      <c r="I1539" s="27"/>
      <c r="J1539" s="1">
        <f>SUM(K1539,L1539,N1539,O1539,P1539,Q1539,R1539)</f>
        <v>226</v>
      </c>
      <c r="K1539" s="1">
        <f>SUM(AP1539,BT1539,BX1539)</f>
        <v>0</v>
      </c>
      <c r="L1539" s="1">
        <f>SUM(AD1539,AF1539,AH1539,AL1539,AJ1539,AN1539,AR1539,AT1539,AV1539,AX1539,BB1539,BD1539,BF1539,BH1539,BJ1539,BL1539,AZ1539)</f>
        <v>131</v>
      </c>
      <c r="M1539" s="1">
        <f>COUNT(#REF!,AD1539,AF1539,AH1539,AJ1539,AL1539,AN1539,AR1539,AT1539,AV1539,AX1539,AZ1539,BB1539,BD1539,BF1539,BH1539,BJ1539,BL1539)</f>
        <v>2</v>
      </c>
      <c r="N1539" s="1">
        <f>BN1539+BP1539</f>
        <v>44</v>
      </c>
      <c r="O1539" s="1">
        <v>0</v>
      </c>
      <c r="P1539" s="1">
        <f>BR1539</f>
        <v>51</v>
      </c>
      <c r="Q1539" s="1">
        <f>BV1539</f>
        <v>0</v>
      </c>
      <c r="R1539" s="1">
        <v>0</v>
      </c>
      <c r="S1539" s="64"/>
      <c r="T1539" s="1">
        <f>SUM(U1539,V1539,X1539,Y1539,Z1539,AA1539,AB1539)</f>
        <v>19</v>
      </c>
      <c r="U1539" s="1">
        <f>CA1539</f>
        <v>19</v>
      </c>
      <c r="V1539" s="1">
        <v>0</v>
      </c>
      <c r="W1539" s="1">
        <v>0</v>
      </c>
      <c r="X1539" s="1">
        <v>0</v>
      </c>
      <c r="Y1539" s="1">
        <v>0</v>
      </c>
      <c r="Z1539" s="1">
        <v>0</v>
      </c>
      <c r="AA1539" s="1">
        <f>CC1539</f>
        <v>0</v>
      </c>
      <c r="AB1539" s="1">
        <f>CB1539</f>
        <v>0</v>
      </c>
      <c r="AC1539" s="64"/>
      <c r="AD1539" s="1"/>
      <c r="AE1539" s="26"/>
      <c r="AF1539" s="1">
        <v>63</v>
      </c>
      <c r="AG1539" s="26">
        <v>5</v>
      </c>
      <c r="AH1539" s="1"/>
      <c r="AI1539" s="26"/>
      <c r="AJ1539" s="1"/>
      <c r="AK1539" s="26"/>
      <c r="AL1539" s="1"/>
      <c r="AM1539" s="26"/>
      <c r="AN1539" s="1"/>
      <c r="AO1539" s="26"/>
      <c r="AP1539" s="1"/>
      <c r="AQ1539" s="26"/>
      <c r="AR1539" s="1"/>
      <c r="AS1539" s="26"/>
      <c r="AT1539" s="1"/>
      <c r="AU1539" s="26"/>
      <c r="AV1539" s="1"/>
      <c r="AW1539" s="26"/>
      <c r="AX1539" s="1"/>
      <c r="AY1539" s="26"/>
      <c r="AZ1539" s="1">
        <v>68</v>
      </c>
      <c r="BA1539" s="26"/>
      <c r="BB1539" s="1"/>
      <c r="BC1539" s="26"/>
      <c r="BD1539" s="1"/>
      <c r="BE1539" s="26"/>
      <c r="BF1539" s="1"/>
      <c r="BG1539" s="26"/>
      <c r="BH1539" s="1"/>
      <c r="BI1539" s="26"/>
      <c r="BJ1539" s="1"/>
      <c r="BK1539" s="26"/>
      <c r="BL1539" s="1"/>
      <c r="BM1539" s="26"/>
      <c r="BN1539" s="1"/>
      <c r="BO1539" s="26"/>
      <c r="BP1539" s="1">
        <v>44</v>
      </c>
      <c r="BQ1539" s="26" t="s">
        <v>94</v>
      </c>
      <c r="BR1539" s="1">
        <v>51</v>
      </c>
      <c r="BS1539" s="26" t="s">
        <v>94</v>
      </c>
      <c r="BT1539" s="1"/>
      <c r="BU1539" s="26"/>
      <c r="BV1539" s="30"/>
      <c r="BW1539" s="26"/>
      <c r="BX1539" s="30"/>
      <c r="BY1539" s="26"/>
      <c r="BZ1539" s="60"/>
      <c r="CA1539" s="30">
        <v>19</v>
      </c>
      <c r="CB1539" s="30"/>
      <c r="CC1539" s="30"/>
    </row>
    <row r="1540" spans="1:81" s="56" customFormat="1" x14ac:dyDescent="0.35">
      <c r="A1540" s="30" t="s">
        <v>170</v>
      </c>
      <c r="B1540" s="30" t="s">
        <v>52</v>
      </c>
      <c r="C1540" s="30" t="s">
        <v>811</v>
      </c>
      <c r="D1540" s="30" t="s">
        <v>111</v>
      </c>
      <c r="E1540" s="30" t="s">
        <v>71</v>
      </c>
      <c r="F1540" s="1">
        <v>999909302</v>
      </c>
      <c r="G1540" s="1">
        <f>(J1540+T1540)-H1540</f>
        <v>228</v>
      </c>
      <c r="H1540" s="30"/>
      <c r="I1540" s="27"/>
      <c r="J1540" s="1">
        <f>SUM(K1540,L1540,N1540,O1540,P1540,Q1540,R1540)</f>
        <v>228</v>
      </c>
      <c r="K1540" s="1">
        <f>SUM(AP1540,BT1540,BX1540)</f>
        <v>0</v>
      </c>
      <c r="L1540" s="1">
        <f>SUM(AD1540,AF1540,AH1540,AL1540,AJ1540,AN1540,AR1540,AT1540,AV1540,AX1540,BB1540,BD1540,BF1540,BH1540,BJ1540,BL1540,AZ1540)</f>
        <v>96</v>
      </c>
      <c r="M1540" s="1">
        <f>COUNT(#REF!,AD1540,AF1540,AH1540,AJ1540,AL1540,AN1540,AR1540,AT1540,AV1540,AX1540,AZ1540,BB1540,BD1540,BF1540,BH1540,BJ1540,BL1540)</f>
        <v>2</v>
      </c>
      <c r="N1540" s="1">
        <f>BN1540+BP1540</f>
        <v>33</v>
      </c>
      <c r="O1540" s="1">
        <v>0</v>
      </c>
      <c r="P1540" s="1">
        <f>BR1540</f>
        <v>51</v>
      </c>
      <c r="Q1540" s="1">
        <f>BV1540</f>
        <v>48</v>
      </c>
      <c r="R1540" s="1">
        <v>0</v>
      </c>
      <c r="S1540" s="64"/>
      <c r="T1540" s="1">
        <f>SUM(U1540,V1540,X1540,Y1540,Z1540,AA1540,AB1540)</f>
        <v>0</v>
      </c>
      <c r="U1540" s="1">
        <f>CA1540</f>
        <v>0</v>
      </c>
      <c r="V1540" s="1">
        <v>0</v>
      </c>
      <c r="W1540" s="1">
        <v>0</v>
      </c>
      <c r="X1540" s="1">
        <v>0</v>
      </c>
      <c r="Y1540" s="1">
        <v>0</v>
      </c>
      <c r="Z1540" s="1">
        <v>0</v>
      </c>
      <c r="AA1540" s="1">
        <f>CC1540</f>
        <v>0</v>
      </c>
      <c r="AB1540" s="1">
        <f>CB1540</f>
        <v>0</v>
      </c>
      <c r="AC1540" s="64"/>
      <c r="AD1540" s="1"/>
      <c r="AE1540" s="26"/>
      <c r="AF1540" s="1"/>
      <c r="AG1540" s="26"/>
      <c r="AH1540" s="1"/>
      <c r="AI1540" s="26"/>
      <c r="AJ1540" s="1"/>
      <c r="AK1540" s="26"/>
      <c r="AL1540" s="1"/>
      <c r="AM1540" s="26"/>
      <c r="AN1540" s="1">
        <v>38</v>
      </c>
      <c r="AO1540" s="26" t="s">
        <v>94</v>
      </c>
      <c r="AP1540" s="1"/>
      <c r="AQ1540" s="26"/>
      <c r="AR1540" s="1"/>
      <c r="AS1540" s="26"/>
      <c r="AT1540" s="1"/>
      <c r="AU1540" s="26"/>
      <c r="AV1540" s="1">
        <v>58</v>
      </c>
      <c r="AW1540" s="26">
        <v>6</v>
      </c>
      <c r="AX1540" s="1"/>
      <c r="AY1540" s="26"/>
      <c r="AZ1540" s="1"/>
      <c r="BA1540" s="26"/>
      <c r="BB1540" s="1"/>
      <c r="BC1540" s="26"/>
      <c r="BD1540" s="1"/>
      <c r="BE1540" s="26"/>
      <c r="BF1540" s="1"/>
      <c r="BG1540" s="26"/>
      <c r="BH1540" s="1"/>
      <c r="BI1540" s="26"/>
      <c r="BJ1540" s="1"/>
      <c r="BK1540" s="26"/>
      <c r="BL1540" s="1"/>
      <c r="BM1540" s="26"/>
      <c r="BN1540" s="1">
        <v>33</v>
      </c>
      <c r="BO1540" s="26" t="s">
        <v>172</v>
      </c>
      <c r="BP1540" s="1"/>
      <c r="BQ1540" s="26"/>
      <c r="BR1540" s="1">
        <v>51</v>
      </c>
      <c r="BS1540" s="26" t="s">
        <v>94</v>
      </c>
      <c r="BT1540" s="1"/>
      <c r="BU1540" s="26"/>
      <c r="BV1540" s="30">
        <v>48</v>
      </c>
      <c r="BW1540" s="26" t="s">
        <v>172</v>
      </c>
      <c r="BX1540" s="30"/>
      <c r="BY1540" s="26"/>
      <c r="BZ1540" s="60"/>
      <c r="CA1540" s="30"/>
      <c r="CB1540" s="30"/>
      <c r="CC1540" s="30"/>
    </row>
    <row r="1541" spans="1:81" s="56" customFormat="1" x14ac:dyDescent="0.35">
      <c r="A1541" s="30" t="s">
        <v>170</v>
      </c>
      <c r="B1541" s="1" t="s">
        <v>52</v>
      </c>
      <c r="C1541" s="1" t="s">
        <v>892</v>
      </c>
      <c r="D1541" s="1" t="s">
        <v>893</v>
      </c>
      <c r="E1541" s="1" t="s">
        <v>71</v>
      </c>
      <c r="F1541" s="1">
        <v>999913628</v>
      </c>
      <c r="G1541" s="1">
        <f>(J1541+T1541)-H1541</f>
        <v>221</v>
      </c>
      <c r="H1541" s="1"/>
      <c r="I1541" s="27"/>
      <c r="J1541" s="1">
        <f>SUM(K1541,L1541,N1541,O1541,P1541,Q1541,R1541)</f>
        <v>173</v>
      </c>
      <c r="K1541" s="1">
        <f>SUM(AP1541,BT1541,BX1541)</f>
        <v>0</v>
      </c>
      <c r="L1541" s="1">
        <f>SUM(AD1541,AF1541,AH1541,AL1541,AJ1541,AN1541,AR1541,AT1541,AV1541,AX1541,BB1541,BD1541,BF1541,BH1541,BJ1541,BL1541,AZ1541)</f>
        <v>54</v>
      </c>
      <c r="M1541" s="1">
        <f>COUNT(#REF!,AD1541,AF1541,AH1541,AJ1541,AL1541,AN1541,AR1541,AT1541,AV1541,AX1541,AZ1541,BB1541,BD1541,BF1541,BH1541,BJ1541,BL1541)</f>
        <v>1</v>
      </c>
      <c r="N1541" s="1">
        <f>BN1541+BP1541</f>
        <v>33</v>
      </c>
      <c r="O1541" s="1">
        <v>0</v>
      </c>
      <c r="P1541" s="1">
        <f>BR1541</f>
        <v>38</v>
      </c>
      <c r="Q1541" s="1">
        <f>BV1541</f>
        <v>48</v>
      </c>
      <c r="R1541" s="1">
        <v>0</v>
      </c>
      <c r="S1541" s="64"/>
      <c r="T1541" s="1">
        <f>SUM(U1541,V1541,X1541,Y1541,Z1541,AA1541,AB1541)</f>
        <v>48</v>
      </c>
      <c r="U1541" s="1">
        <f>CA1541</f>
        <v>0</v>
      </c>
      <c r="V1541" s="1">
        <v>0</v>
      </c>
      <c r="W1541" s="1">
        <v>0</v>
      </c>
      <c r="X1541" s="1">
        <v>0</v>
      </c>
      <c r="Y1541" s="1">
        <v>0</v>
      </c>
      <c r="Z1541" s="1">
        <v>0</v>
      </c>
      <c r="AA1541" s="1">
        <f>CC1541</f>
        <v>48</v>
      </c>
      <c r="AB1541" s="1">
        <f>CB1541</f>
        <v>0</v>
      </c>
      <c r="AC1541" s="64"/>
      <c r="AD1541" s="1"/>
      <c r="AE1541" s="26"/>
      <c r="AF1541" s="1"/>
      <c r="AG1541" s="26"/>
      <c r="AH1541" s="1"/>
      <c r="AI1541" s="26"/>
      <c r="AJ1541" s="1"/>
      <c r="AK1541" s="26"/>
      <c r="AL1541" s="1"/>
      <c r="AM1541" s="26"/>
      <c r="AN1541" s="1"/>
      <c r="AO1541" s="26"/>
      <c r="AP1541" s="1"/>
      <c r="AQ1541" s="26"/>
      <c r="AR1541" s="1"/>
      <c r="AS1541" s="26"/>
      <c r="AT1541" s="1"/>
      <c r="AU1541" s="26"/>
      <c r="AV1541" s="1">
        <v>54</v>
      </c>
      <c r="AW1541" s="26">
        <v>7</v>
      </c>
      <c r="AX1541" s="1"/>
      <c r="AY1541" s="26"/>
      <c r="AZ1541" s="1"/>
      <c r="BA1541" s="26"/>
      <c r="BB1541" s="1"/>
      <c r="BC1541" s="26"/>
      <c r="BD1541" s="1"/>
      <c r="BE1541" s="26"/>
      <c r="BF1541" s="1"/>
      <c r="BG1541" s="26"/>
      <c r="BH1541" s="1"/>
      <c r="BI1541" s="26"/>
      <c r="BJ1541" s="1"/>
      <c r="BK1541" s="26"/>
      <c r="BL1541" s="1"/>
      <c r="BM1541" s="26"/>
      <c r="BN1541" s="1">
        <v>33</v>
      </c>
      <c r="BO1541" s="26" t="s">
        <v>172</v>
      </c>
      <c r="BP1541" s="1"/>
      <c r="BQ1541" s="26"/>
      <c r="BR1541" s="1">
        <v>38</v>
      </c>
      <c r="BS1541" s="26" t="s">
        <v>172</v>
      </c>
      <c r="BT1541" s="1"/>
      <c r="BU1541" s="26"/>
      <c r="BV1541" s="30">
        <v>48</v>
      </c>
      <c r="BW1541" s="26" t="s">
        <v>172</v>
      </c>
      <c r="BX1541" s="30"/>
      <c r="BY1541" s="26"/>
      <c r="BZ1541" s="60"/>
      <c r="CA1541" s="30"/>
      <c r="CB1541" s="30"/>
      <c r="CC1541" s="30">
        <v>48</v>
      </c>
    </row>
    <row r="1542" spans="1:81" s="56" customFormat="1" x14ac:dyDescent="0.35">
      <c r="A1542" s="30" t="s">
        <v>170</v>
      </c>
      <c r="B1542" s="1" t="s">
        <v>52</v>
      </c>
      <c r="C1542" s="1" t="s">
        <v>173</v>
      </c>
      <c r="D1542" s="1" t="s">
        <v>817</v>
      </c>
      <c r="E1542" s="1" t="s">
        <v>71</v>
      </c>
      <c r="F1542" s="1">
        <v>999909486</v>
      </c>
      <c r="G1542" s="1">
        <f>(J1542+T1542)-H1542</f>
        <v>217</v>
      </c>
      <c r="H1542" s="1"/>
      <c r="I1542" s="27"/>
      <c r="J1542" s="1">
        <f>SUM(K1542,L1542,N1542,O1542,P1542,Q1542,R1542)</f>
        <v>181</v>
      </c>
      <c r="K1542" s="1">
        <f>SUM(AP1542,BT1542,BX1542)</f>
        <v>0</v>
      </c>
      <c r="L1542" s="1">
        <f>SUM(AD1542,AF1542,AH1542,AL1542,AJ1542,AN1542,AR1542,AT1542,AV1542,AX1542,BB1542,BD1542,BF1542,BH1542,BJ1542,BL1542,AZ1542)</f>
        <v>38</v>
      </c>
      <c r="M1542" s="1">
        <f>COUNT(#REF!,AD1542,AF1542,AH1542,AJ1542,AL1542,AN1542,AR1542,AT1542,AV1542,AX1542,AZ1542,BB1542,BD1542,BF1542,BH1542,BJ1542,BL1542)</f>
        <v>1</v>
      </c>
      <c r="N1542" s="1">
        <f>BN1542+BP1542</f>
        <v>44</v>
      </c>
      <c r="O1542" s="1">
        <v>0</v>
      </c>
      <c r="P1542" s="1">
        <f>BR1542</f>
        <v>51</v>
      </c>
      <c r="Q1542" s="1">
        <f>BV1542</f>
        <v>48</v>
      </c>
      <c r="R1542" s="1">
        <v>0</v>
      </c>
      <c r="S1542" s="64"/>
      <c r="T1542" s="1">
        <f>SUM(U1542,V1542,X1542,Y1542,Z1542,AA1542,AB1542)</f>
        <v>36</v>
      </c>
      <c r="U1542" s="1">
        <f>CA1542</f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f>CC1542</f>
        <v>36</v>
      </c>
      <c r="AB1542" s="1">
        <f>CB1542</f>
        <v>0</v>
      </c>
      <c r="AC1542" s="64"/>
      <c r="AD1542" s="1"/>
      <c r="AE1542" s="26"/>
      <c r="AF1542" s="1"/>
      <c r="AG1542" s="26"/>
      <c r="AH1542" s="1"/>
      <c r="AI1542" s="26"/>
      <c r="AJ1542" s="1"/>
      <c r="AK1542" s="26"/>
      <c r="AL1542" s="1"/>
      <c r="AM1542" s="26"/>
      <c r="AN1542" s="1">
        <v>38</v>
      </c>
      <c r="AO1542" s="26" t="s">
        <v>94</v>
      </c>
      <c r="AP1542" s="1"/>
      <c r="AQ1542" s="26"/>
      <c r="AR1542" s="1"/>
      <c r="AS1542" s="26"/>
      <c r="AT1542" s="1"/>
      <c r="AU1542" s="26"/>
      <c r="AV1542" s="1"/>
      <c r="AW1542" s="26"/>
      <c r="AX1542" s="1"/>
      <c r="AY1542" s="26"/>
      <c r="AZ1542" s="1"/>
      <c r="BA1542" s="26"/>
      <c r="BB1542" s="1"/>
      <c r="BC1542" s="26"/>
      <c r="BD1542" s="1"/>
      <c r="BE1542" s="26"/>
      <c r="BF1542" s="1"/>
      <c r="BG1542" s="26"/>
      <c r="BH1542" s="1"/>
      <c r="BI1542" s="26"/>
      <c r="BJ1542" s="1"/>
      <c r="BK1542" s="26"/>
      <c r="BL1542" s="1"/>
      <c r="BM1542" s="26"/>
      <c r="BN1542" s="1">
        <v>44</v>
      </c>
      <c r="BO1542" s="26" t="s">
        <v>94</v>
      </c>
      <c r="BP1542" s="1"/>
      <c r="BQ1542" s="26"/>
      <c r="BR1542" s="1">
        <v>51</v>
      </c>
      <c r="BS1542" s="26" t="s">
        <v>94</v>
      </c>
      <c r="BT1542" s="1"/>
      <c r="BU1542" s="26"/>
      <c r="BV1542" s="30">
        <v>48</v>
      </c>
      <c r="BW1542" s="26" t="s">
        <v>172</v>
      </c>
      <c r="BX1542" s="30"/>
      <c r="BY1542" s="26"/>
      <c r="BZ1542" s="60"/>
      <c r="CA1542" s="30"/>
      <c r="CB1542" s="30"/>
      <c r="CC1542" s="30">
        <v>36</v>
      </c>
    </row>
    <row r="1543" spans="1:81" s="56" customFormat="1" x14ac:dyDescent="0.35">
      <c r="A1543" s="30" t="s">
        <v>170</v>
      </c>
      <c r="B1543" s="30" t="s">
        <v>52</v>
      </c>
      <c r="C1543" s="30" t="s">
        <v>844</v>
      </c>
      <c r="D1543" s="30" t="s">
        <v>845</v>
      </c>
      <c r="E1543" s="30" t="s">
        <v>71</v>
      </c>
      <c r="F1543" s="1">
        <v>999910607</v>
      </c>
      <c r="G1543" s="1">
        <f>(J1543+T1543)-H1543</f>
        <v>200</v>
      </c>
      <c r="H1543" s="1"/>
      <c r="I1543" s="27"/>
      <c r="J1543" s="1">
        <f>SUM(K1543,L1543,N1543,O1543,P1543,Q1543,R1543)</f>
        <v>200</v>
      </c>
      <c r="K1543" s="1">
        <f>SUM(AP1543,BT1543,BX1543)</f>
        <v>0</v>
      </c>
      <c r="L1543" s="1">
        <f>SUM(AD1543,AF1543,AH1543,AL1543,AJ1543,AN1543,AR1543,AT1543,AV1543,AX1543,BB1543,BD1543,BF1543,BH1543,BJ1543,BL1543,AZ1543)</f>
        <v>90</v>
      </c>
      <c r="M1543" s="1">
        <f>COUNT(#REF!,AD1543,AF1543,AH1543,AJ1543,AL1543,AN1543,AR1543,AT1543,AV1543,AX1543,AZ1543,BB1543,BD1543,BF1543,BH1543,BJ1543,BL1543)</f>
        <v>1</v>
      </c>
      <c r="N1543" s="1">
        <f>BN1543+BP1543</f>
        <v>59</v>
      </c>
      <c r="O1543" s="1">
        <v>0</v>
      </c>
      <c r="P1543" s="1">
        <f>BR1543</f>
        <v>51</v>
      </c>
      <c r="Q1543" s="1">
        <f>BV1543</f>
        <v>0</v>
      </c>
      <c r="R1543" s="1">
        <v>0</v>
      </c>
      <c r="S1543" s="64"/>
      <c r="T1543" s="1">
        <f>SUM(U1543,V1543,X1543,Y1543,Z1543,AA1543,AB1543)</f>
        <v>0</v>
      </c>
      <c r="U1543" s="1">
        <f>CA1543</f>
        <v>0</v>
      </c>
      <c r="V1543" s="1">
        <v>0</v>
      </c>
      <c r="W1543" s="1">
        <v>0</v>
      </c>
      <c r="X1543" s="1">
        <v>0</v>
      </c>
      <c r="Y1543" s="1">
        <v>0</v>
      </c>
      <c r="Z1543" s="1">
        <v>0</v>
      </c>
      <c r="AA1543" s="1">
        <f>CC1543</f>
        <v>0</v>
      </c>
      <c r="AB1543" s="1">
        <f>CB1543</f>
        <v>0</v>
      </c>
      <c r="AC1543" s="64"/>
      <c r="AD1543" s="1"/>
      <c r="AE1543" s="26"/>
      <c r="AF1543" s="1"/>
      <c r="AG1543" s="26"/>
      <c r="AH1543" s="1"/>
      <c r="AI1543" s="26"/>
      <c r="AJ1543" s="1"/>
      <c r="AK1543" s="26"/>
      <c r="AL1543" s="1"/>
      <c r="AM1543" s="26"/>
      <c r="AN1543" s="1"/>
      <c r="AO1543" s="26"/>
      <c r="AP1543" s="1"/>
      <c r="AQ1543" s="26"/>
      <c r="AR1543" s="1">
        <v>90</v>
      </c>
      <c r="AS1543" s="26">
        <v>2</v>
      </c>
      <c r="AT1543" s="1"/>
      <c r="AU1543" s="26"/>
      <c r="AV1543" s="1"/>
      <c r="AW1543" s="26"/>
      <c r="AX1543" s="1"/>
      <c r="AY1543" s="26"/>
      <c r="AZ1543" s="1"/>
      <c r="BA1543" s="26"/>
      <c r="BB1543" s="1"/>
      <c r="BC1543" s="26"/>
      <c r="BD1543" s="1"/>
      <c r="BE1543" s="26"/>
      <c r="BF1543" s="1"/>
      <c r="BG1543" s="26"/>
      <c r="BH1543" s="1"/>
      <c r="BI1543" s="26"/>
      <c r="BJ1543" s="1"/>
      <c r="BK1543" s="26"/>
      <c r="BL1543" s="1"/>
      <c r="BM1543" s="26"/>
      <c r="BN1543" s="1"/>
      <c r="BO1543" s="26"/>
      <c r="BP1543" s="1">
        <v>59</v>
      </c>
      <c r="BQ1543" s="26">
        <v>8</v>
      </c>
      <c r="BR1543" s="1">
        <v>51</v>
      </c>
      <c r="BS1543" s="26" t="s">
        <v>94</v>
      </c>
      <c r="BT1543" s="1"/>
      <c r="BU1543" s="26"/>
      <c r="BV1543" s="30"/>
      <c r="BW1543" s="26"/>
      <c r="BX1543" s="30"/>
      <c r="BY1543" s="26"/>
      <c r="BZ1543" s="60"/>
      <c r="CA1543" s="30"/>
      <c r="CB1543" s="30"/>
      <c r="CC1543" s="30"/>
    </row>
    <row r="1544" spans="1:81" s="56" customFormat="1" x14ac:dyDescent="0.35">
      <c r="A1544" s="30" t="s">
        <v>170</v>
      </c>
      <c r="B1544" s="1" t="s">
        <v>52</v>
      </c>
      <c r="C1544" s="1" t="s">
        <v>269</v>
      </c>
      <c r="D1544" s="1" t="s">
        <v>270</v>
      </c>
      <c r="E1544" s="1" t="s">
        <v>71</v>
      </c>
      <c r="F1544" s="1">
        <v>999857023</v>
      </c>
      <c r="G1544" s="1">
        <f>(J1544+T1544)-H1544</f>
        <v>197</v>
      </c>
      <c r="H1544" s="1"/>
      <c r="I1544" s="27"/>
      <c r="J1544" s="1">
        <f>SUM(K1544,L1544,N1544,O1544,P1544,Q1544,R1544)</f>
        <v>161</v>
      </c>
      <c r="K1544" s="1">
        <f>SUM(AP1544,BT1544,BX1544)</f>
        <v>52</v>
      </c>
      <c r="L1544" s="1">
        <f>SUM(AD1544,AF1544,AH1544,AL1544,AJ1544,AN1544,AR1544,AT1544,AV1544,AX1544,BB1544,BD1544,BF1544,BH1544,BJ1544,BL1544,AZ1544)</f>
        <v>38</v>
      </c>
      <c r="M1544" s="1">
        <f>COUNT(#REF!,AD1544,AF1544,AH1544,AJ1544,AL1544,AN1544,AR1544,AT1544,AV1544,AX1544,AZ1544,BB1544,BD1544,BF1544,BH1544,BJ1544,BL1544)</f>
        <v>1</v>
      </c>
      <c r="N1544" s="1">
        <f>BN1544+BP1544</f>
        <v>33</v>
      </c>
      <c r="O1544" s="1">
        <v>0</v>
      </c>
      <c r="P1544" s="1">
        <f>BR1544</f>
        <v>38</v>
      </c>
      <c r="Q1544" s="1">
        <f>BV1544</f>
        <v>0</v>
      </c>
      <c r="R1544" s="1">
        <v>0</v>
      </c>
      <c r="S1544" s="64"/>
      <c r="T1544" s="1">
        <f>SUM(U1544,V1544,X1544,Y1544,Z1544,AA1544,AB1544)</f>
        <v>36</v>
      </c>
      <c r="U1544" s="1">
        <f>CA1544</f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f>CC1544</f>
        <v>36</v>
      </c>
      <c r="AB1544" s="1">
        <f>CB1544</f>
        <v>0</v>
      </c>
      <c r="AC1544" s="64"/>
      <c r="AD1544" s="1"/>
      <c r="AE1544" s="26"/>
      <c r="AF1544" s="1"/>
      <c r="AG1544" s="26"/>
      <c r="AH1544" s="1"/>
      <c r="AI1544" s="26"/>
      <c r="AJ1544" s="1"/>
      <c r="AK1544" s="26"/>
      <c r="AL1544" s="1"/>
      <c r="AM1544" s="26"/>
      <c r="AN1544" s="1">
        <v>38</v>
      </c>
      <c r="AO1544" s="26" t="s">
        <v>94</v>
      </c>
      <c r="AP1544" s="1"/>
      <c r="AQ1544" s="26"/>
      <c r="AR1544" s="1"/>
      <c r="AS1544" s="26"/>
      <c r="AT1544" s="1"/>
      <c r="AU1544" s="26"/>
      <c r="AV1544" s="1"/>
      <c r="AW1544" s="26"/>
      <c r="AX1544" s="1"/>
      <c r="AY1544" s="26"/>
      <c r="AZ1544" s="1"/>
      <c r="BA1544" s="26"/>
      <c r="BB1544" s="1"/>
      <c r="BC1544" s="26"/>
      <c r="BD1544" s="1"/>
      <c r="BE1544" s="26"/>
      <c r="BF1544" s="1"/>
      <c r="BG1544" s="26"/>
      <c r="BH1544" s="1"/>
      <c r="BI1544" s="26"/>
      <c r="BJ1544" s="1"/>
      <c r="BK1544" s="26"/>
      <c r="BL1544" s="1"/>
      <c r="BM1544" s="26"/>
      <c r="BN1544" s="1">
        <v>33</v>
      </c>
      <c r="BO1544" s="26" t="s">
        <v>172</v>
      </c>
      <c r="BP1544" s="1"/>
      <c r="BQ1544" s="26"/>
      <c r="BR1544" s="1">
        <v>38</v>
      </c>
      <c r="BS1544" s="26" t="s">
        <v>172</v>
      </c>
      <c r="BT1544" s="1"/>
      <c r="BU1544" s="26"/>
      <c r="BV1544" s="30"/>
      <c r="BW1544" s="26"/>
      <c r="BX1544" s="30">
        <v>52</v>
      </c>
      <c r="BY1544" s="26">
        <v>5</v>
      </c>
      <c r="BZ1544" s="60"/>
      <c r="CA1544" s="30"/>
      <c r="CB1544" s="30"/>
      <c r="CC1544" s="30">
        <v>36</v>
      </c>
    </row>
    <row r="1545" spans="1:81" s="56" customFormat="1" x14ac:dyDescent="0.35">
      <c r="A1545" s="30" t="s">
        <v>170</v>
      </c>
      <c r="B1545" s="30" t="s">
        <v>52</v>
      </c>
      <c r="C1545" s="30" t="s">
        <v>326</v>
      </c>
      <c r="D1545" s="30" t="s">
        <v>327</v>
      </c>
      <c r="E1545" s="30" t="s">
        <v>71</v>
      </c>
      <c r="F1545" s="1">
        <v>999864531</v>
      </c>
      <c r="G1545" s="1">
        <f>(J1545+T1545)-H1545</f>
        <v>194</v>
      </c>
      <c r="H1545" s="1"/>
      <c r="I1545" s="27"/>
      <c r="J1545" s="1">
        <f>SUM(K1545,L1545,N1545,O1545,P1545,Q1545,R1545)</f>
        <v>194</v>
      </c>
      <c r="K1545" s="1">
        <f>SUM(AP1545,BT1545,BX1545)</f>
        <v>0</v>
      </c>
      <c r="L1545" s="1">
        <f>SUM(AD1545,AF1545,AH1545,AL1545,AJ1545,AN1545,AR1545,AT1545,AV1545,AX1545,BB1545,BD1545,BF1545,BH1545,BJ1545,BL1545,AZ1545)</f>
        <v>54</v>
      </c>
      <c r="M1545" s="1">
        <f>COUNT(#REF!,AD1545,AF1545,AH1545,AJ1545,AL1545,AN1545,AR1545,AT1545,AV1545,AX1545,AZ1545,BB1545,BD1545,BF1545,BH1545,BJ1545,BL1545)</f>
        <v>1</v>
      </c>
      <c r="N1545" s="1">
        <f>BN1545+BP1545</f>
        <v>140</v>
      </c>
      <c r="O1545" s="1">
        <v>0</v>
      </c>
      <c r="P1545" s="1">
        <f>BR1545</f>
        <v>0</v>
      </c>
      <c r="Q1545" s="1">
        <f>BV1545</f>
        <v>0</v>
      </c>
      <c r="R1545" s="1">
        <v>0</v>
      </c>
      <c r="S1545" s="64"/>
      <c r="T1545" s="1">
        <f>SUM(U1545,V1545,X1545,Y1545,Z1545,AA1545,AB1545)</f>
        <v>0</v>
      </c>
      <c r="U1545" s="1">
        <f>CA1545</f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v>0</v>
      </c>
      <c r="AA1545" s="1">
        <f>CC1545</f>
        <v>0</v>
      </c>
      <c r="AB1545" s="1">
        <f>CB1545</f>
        <v>0</v>
      </c>
      <c r="AC1545" s="64"/>
      <c r="AD1545" s="1"/>
      <c r="AE1545" s="26"/>
      <c r="AF1545" s="1"/>
      <c r="AG1545" s="26"/>
      <c r="AH1545" s="1"/>
      <c r="AI1545" s="26"/>
      <c r="AJ1545" s="1"/>
      <c r="AK1545" s="26"/>
      <c r="AL1545" s="1"/>
      <c r="AM1545" s="26"/>
      <c r="AN1545" s="1">
        <v>54</v>
      </c>
      <c r="AO1545" s="26">
        <v>7</v>
      </c>
      <c r="AP1545" s="1"/>
      <c r="AQ1545" s="26"/>
      <c r="AR1545" s="1"/>
      <c r="AS1545" s="26"/>
      <c r="AT1545" s="1"/>
      <c r="AU1545" s="26"/>
      <c r="AV1545" s="1"/>
      <c r="AW1545" s="26"/>
      <c r="AX1545" s="1"/>
      <c r="AY1545" s="26"/>
      <c r="AZ1545" s="1"/>
      <c r="BA1545" s="26"/>
      <c r="BB1545" s="1"/>
      <c r="BC1545" s="26"/>
      <c r="BD1545" s="1"/>
      <c r="BE1545" s="26"/>
      <c r="BF1545" s="1"/>
      <c r="BG1545" s="26"/>
      <c r="BH1545" s="1"/>
      <c r="BI1545" s="26"/>
      <c r="BJ1545" s="1"/>
      <c r="BK1545" s="26"/>
      <c r="BL1545" s="1"/>
      <c r="BM1545" s="26"/>
      <c r="BN1545" s="1">
        <v>140</v>
      </c>
      <c r="BO1545" s="26">
        <v>1</v>
      </c>
      <c r="BP1545" s="1"/>
      <c r="BQ1545" s="26"/>
      <c r="BR1545" s="1"/>
      <c r="BS1545" s="26"/>
      <c r="BT1545" s="1"/>
      <c r="BU1545" s="26"/>
      <c r="BV1545" s="30"/>
      <c r="BW1545" s="26"/>
      <c r="BX1545" s="30"/>
      <c r="BY1545" s="26"/>
      <c r="BZ1545" s="60"/>
      <c r="CA1545" s="30"/>
      <c r="CB1545" s="30"/>
      <c r="CC1545" s="30"/>
    </row>
    <row r="1546" spans="1:81" s="56" customFormat="1" x14ac:dyDescent="0.35">
      <c r="A1546" s="30" t="s">
        <v>170</v>
      </c>
      <c r="B1546" s="30" t="s">
        <v>52</v>
      </c>
      <c r="C1546" s="30" t="s">
        <v>903</v>
      </c>
      <c r="D1546" s="30" t="s">
        <v>904</v>
      </c>
      <c r="E1546" s="30" t="s">
        <v>71</v>
      </c>
      <c r="F1546" s="1">
        <v>999913928</v>
      </c>
      <c r="G1546" s="1">
        <f>(J1546+T1546)-H1546</f>
        <v>193</v>
      </c>
      <c r="H1546" s="30"/>
      <c r="I1546" s="27"/>
      <c r="J1546" s="1">
        <f>SUM(K1546,L1546,N1546,O1546,P1546,Q1546,R1546)</f>
        <v>157</v>
      </c>
      <c r="K1546" s="1">
        <f>SUM(AP1546,BT1546,BX1546)</f>
        <v>0</v>
      </c>
      <c r="L1546" s="1">
        <f>SUM(AD1546,AF1546,AH1546,AL1546,AJ1546,AN1546,AR1546,AT1546,AV1546,AX1546,BB1546,BD1546,BF1546,BH1546,BJ1546,BL1546,AZ1546)</f>
        <v>38</v>
      </c>
      <c r="M1546" s="1">
        <f>COUNT(#REF!,AD1546,AF1546,AH1546,AJ1546,AL1546,AN1546,AR1546,AT1546,AV1546,AX1546,AZ1546,BB1546,BD1546,BF1546,BH1546,BJ1546,BL1546)</f>
        <v>1</v>
      </c>
      <c r="N1546" s="1">
        <f>BN1546+BP1546</f>
        <v>33</v>
      </c>
      <c r="O1546" s="1">
        <v>0</v>
      </c>
      <c r="P1546" s="1">
        <f>BR1546</f>
        <v>38</v>
      </c>
      <c r="Q1546" s="1">
        <f>BV1546</f>
        <v>48</v>
      </c>
      <c r="R1546" s="1">
        <v>0</v>
      </c>
      <c r="S1546" s="64"/>
      <c r="T1546" s="1">
        <f>SUM(U1546,V1546,X1546,Y1546,Z1546,AA1546,AB1546)</f>
        <v>36</v>
      </c>
      <c r="U1546" s="1">
        <f>CA1546</f>
        <v>0</v>
      </c>
      <c r="V1546" s="1">
        <v>0</v>
      </c>
      <c r="W1546" s="1">
        <v>0</v>
      </c>
      <c r="X1546" s="1">
        <v>0</v>
      </c>
      <c r="Y1546" s="1">
        <v>0</v>
      </c>
      <c r="Z1546" s="1">
        <v>0</v>
      </c>
      <c r="AA1546" s="1">
        <f>CC1546</f>
        <v>36</v>
      </c>
      <c r="AB1546" s="1">
        <f>CB1546</f>
        <v>0</v>
      </c>
      <c r="AC1546" s="64"/>
      <c r="AD1546" s="1"/>
      <c r="AE1546" s="26"/>
      <c r="AF1546" s="1"/>
      <c r="AG1546" s="26"/>
      <c r="AH1546" s="1"/>
      <c r="AI1546" s="26"/>
      <c r="AJ1546" s="1"/>
      <c r="AK1546" s="26"/>
      <c r="AL1546" s="1"/>
      <c r="AM1546" s="26"/>
      <c r="AN1546" s="1">
        <v>38</v>
      </c>
      <c r="AO1546" s="26" t="s">
        <v>94</v>
      </c>
      <c r="AP1546" s="1"/>
      <c r="AQ1546" s="26"/>
      <c r="AR1546" s="1"/>
      <c r="AS1546" s="26"/>
      <c r="AT1546" s="1"/>
      <c r="AU1546" s="26"/>
      <c r="AV1546" s="1"/>
      <c r="AW1546" s="26"/>
      <c r="AX1546" s="1"/>
      <c r="AY1546" s="26"/>
      <c r="AZ1546" s="1"/>
      <c r="BA1546" s="26"/>
      <c r="BB1546" s="1"/>
      <c r="BC1546" s="26"/>
      <c r="BD1546" s="1"/>
      <c r="BE1546" s="26"/>
      <c r="BF1546" s="1"/>
      <c r="BG1546" s="26"/>
      <c r="BH1546" s="1"/>
      <c r="BI1546" s="26"/>
      <c r="BJ1546" s="1"/>
      <c r="BK1546" s="26"/>
      <c r="BL1546" s="1"/>
      <c r="BM1546" s="26"/>
      <c r="BN1546" s="1">
        <v>33</v>
      </c>
      <c r="BO1546" s="26" t="s">
        <v>172</v>
      </c>
      <c r="BP1546" s="1"/>
      <c r="BQ1546" s="26"/>
      <c r="BR1546" s="1">
        <v>38</v>
      </c>
      <c r="BS1546" s="26" t="s">
        <v>172</v>
      </c>
      <c r="BT1546" s="1"/>
      <c r="BU1546" s="26"/>
      <c r="BV1546" s="30">
        <v>48</v>
      </c>
      <c r="BW1546" s="26" t="s">
        <v>172</v>
      </c>
      <c r="BX1546" s="30"/>
      <c r="BY1546" s="26"/>
      <c r="BZ1546" s="60"/>
      <c r="CA1546" s="30"/>
      <c r="CB1546" s="30"/>
      <c r="CC1546" s="30">
        <v>36</v>
      </c>
    </row>
    <row r="1547" spans="1:81" s="56" customFormat="1" x14ac:dyDescent="0.35">
      <c r="A1547" s="1" t="s">
        <v>170</v>
      </c>
      <c r="B1547" s="1" t="s">
        <v>52</v>
      </c>
      <c r="C1547" s="1" t="s">
        <v>1264</v>
      </c>
      <c r="D1547" s="1" t="s">
        <v>2482</v>
      </c>
      <c r="E1547" s="1" t="s">
        <v>71</v>
      </c>
      <c r="F1547" s="1">
        <v>999925355</v>
      </c>
      <c r="G1547" s="1">
        <f>(J1547+T1547)-H1547</f>
        <v>183</v>
      </c>
      <c r="H1547" s="1"/>
      <c r="I1547" s="27"/>
      <c r="J1547" s="1">
        <f>SUM(K1547,L1547,N1547,O1547,P1547,Q1547,R1547)</f>
        <v>147</v>
      </c>
      <c r="K1547" s="1">
        <f>SUM(AP1547,BT1547,BX1547)</f>
        <v>0</v>
      </c>
      <c r="L1547" s="1">
        <f>SUM(AD1547,AF1547,AH1547,AL1547,AJ1547,AN1547,AR1547,AT1547,AV1547,AX1547,BB1547,BD1547,BF1547,BH1547,BJ1547,BL1547,AZ1547)</f>
        <v>63</v>
      </c>
      <c r="M1547" s="1">
        <f>COUNT(#REF!,AD1547,AF1547,AH1547,AJ1547,AL1547,AN1547,AR1547,AT1547,AV1547,AX1547,AZ1547,BB1547,BD1547,BF1547,BH1547,BJ1547,BL1547)</f>
        <v>1</v>
      </c>
      <c r="N1547" s="1">
        <f>BN1547+BP1547</f>
        <v>33</v>
      </c>
      <c r="O1547" s="1">
        <v>0</v>
      </c>
      <c r="P1547" s="1">
        <f>BR1547</f>
        <v>51</v>
      </c>
      <c r="Q1547" s="1">
        <f>BV1547</f>
        <v>0</v>
      </c>
      <c r="R1547" s="1">
        <v>0</v>
      </c>
      <c r="S1547" s="64"/>
      <c r="T1547" s="1">
        <f>SUM(U1547,V1547,X1547,Y1547,Z1547,AA1547,AB1547)</f>
        <v>36</v>
      </c>
      <c r="U1547" s="1">
        <f>CA1547</f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v>0</v>
      </c>
      <c r="AA1547" s="1">
        <f>CC1547</f>
        <v>36</v>
      </c>
      <c r="AB1547" s="1">
        <f>CB1547</f>
        <v>0</v>
      </c>
      <c r="AC1547" s="64"/>
      <c r="AD1547" s="1"/>
      <c r="AE1547" s="26"/>
      <c r="AF1547" s="1"/>
      <c r="AG1547" s="26"/>
      <c r="AH1547" s="1"/>
      <c r="AI1547" s="26"/>
      <c r="AJ1547" s="1"/>
      <c r="AK1547" s="26"/>
      <c r="AL1547" s="1"/>
      <c r="AM1547" s="26"/>
      <c r="AN1547" s="1"/>
      <c r="AO1547" s="26"/>
      <c r="AP1547" s="1"/>
      <c r="AQ1547" s="26"/>
      <c r="AR1547" s="1"/>
      <c r="AS1547" s="26"/>
      <c r="AT1547" s="1"/>
      <c r="AU1547" s="26"/>
      <c r="AV1547" s="1"/>
      <c r="AW1547" s="26"/>
      <c r="AX1547" s="1"/>
      <c r="AY1547" s="26"/>
      <c r="AZ1547" s="1"/>
      <c r="BA1547" s="26"/>
      <c r="BB1547" s="1"/>
      <c r="BC1547" s="26"/>
      <c r="BD1547" s="1"/>
      <c r="BE1547" s="26"/>
      <c r="BF1547" s="1"/>
      <c r="BG1547" s="26"/>
      <c r="BH1547" s="1"/>
      <c r="BI1547" s="26"/>
      <c r="BJ1547" s="1">
        <v>63</v>
      </c>
      <c r="BK1547" s="26">
        <v>5</v>
      </c>
      <c r="BL1547" s="1"/>
      <c r="BM1547" s="26"/>
      <c r="BN1547" s="1"/>
      <c r="BO1547" s="26"/>
      <c r="BP1547" s="1">
        <v>33</v>
      </c>
      <c r="BQ1547" s="26" t="s">
        <v>172</v>
      </c>
      <c r="BR1547" s="1">
        <v>51</v>
      </c>
      <c r="BS1547" s="26" t="s">
        <v>94</v>
      </c>
      <c r="BT1547" s="1"/>
      <c r="BU1547" s="26"/>
      <c r="BV1547" s="30"/>
      <c r="BW1547" s="26"/>
      <c r="BX1547" s="30"/>
      <c r="BY1547" s="26"/>
      <c r="BZ1547" s="60"/>
      <c r="CA1547" s="30"/>
      <c r="CB1547" s="30"/>
      <c r="CC1547" s="30">
        <v>36</v>
      </c>
    </row>
    <row r="1548" spans="1:81" s="56" customFormat="1" x14ac:dyDescent="0.35">
      <c r="A1548" s="30" t="s">
        <v>170</v>
      </c>
      <c r="B1548" s="30" t="s">
        <v>52</v>
      </c>
      <c r="C1548" s="30" t="s">
        <v>772</v>
      </c>
      <c r="D1548" s="30" t="s">
        <v>773</v>
      </c>
      <c r="E1548" s="30" t="s">
        <v>71</v>
      </c>
      <c r="F1548" s="1">
        <v>999907958</v>
      </c>
      <c r="G1548" s="1">
        <f>(J1548+T1548)-H1548</f>
        <v>177</v>
      </c>
      <c r="H1548" s="30"/>
      <c r="I1548" s="27"/>
      <c r="J1548" s="1">
        <f>SUM(K1548,L1548,N1548,O1548,P1548,Q1548,R1548)</f>
        <v>177</v>
      </c>
      <c r="K1548" s="1">
        <f>SUM(AP1548,BT1548,BX1548)</f>
        <v>0</v>
      </c>
      <c r="L1548" s="1">
        <f>SUM(AD1548,AF1548,AH1548,AL1548,AJ1548,AN1548,AR1548,AT1548,AV1548,AX1548,BB1548,BD1548,BF1548,BH1548,BJ1548,BL1548,AZ1548)</f>
        <v>126</v>
      </c>
      <c r="M1548" s="1">
        <f>COUNT(#REF!,AD1548,AF1548,AH1548,AJ1548,AL1548,AN1548,AR1548,AT1548,AV1548,AX1548,AZ1548,BB1548,BD1548,BF1548,BH1548,BJ1548,BL1548)</f>
        <v>2</v>
      </c>
      <c r="N1548" s="1">
        <f>BN1548+BP1548</f>
        <v>0</v>
      </c>
      <c r="O1548" s="1">
        <v>0</v>
      </c>
      <c r="P1548" s="1">
        <f>BR1548</f>
        <v>51</v>
      </c>
      <c r="Q1548" s="1">
        <f>BV1548</f>
        <v>0</v>
      </c>
      <c r="R1548" s="1">
        <v>0</v>
      </c>
      <c r="S1548" s="64"/>
      <c r="T1548" s="1">
        <f>SUM(U1548,V1548,X1548,Y1548,Z1548,AA1548,AB1548)</f>
        <v>0</v>
      </c>
      <c r="U1548" s="1">
        <f>CA1548</f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0</v>
      </c>
      <c r="AA1548" s="1">
        <f>CC1548</f>
        <v>0</v>
      </c>
      <c r="AB1548" s="1">
        <f>CB1548</f>
        <v>0</v>
      </c>
      <c r="AC1548" s="64"/>
      <c r="AD1548" s="1"/>
      <c r="AE1548" s="26"/>
      <c r="AF1548" s="1"/>
      <c r="AG1548" s="26"/>
      <c r="AH1548" s="1">
        <v>58</v>
      </c>
      <c r="AI1548" s="26">
        <v>6</v>
      </c>
      <c r="AJ1548" s="1"/>
      <c r="AK1548" s="26"/>
      <c r="AL1548" s="1"/>
      <c r="AM1548" s="26"/>
      <c r="AN1548" s="1"/>
      <c r="AO1548" s="26"/>
      <c r="AP1548" s="1"/>
      <c r="AQ1548" s="26"/>
      <c r="AR1548" s="1"/>
      <c r="AS1548" s="26"/>
      <c r="AT1548" s="1"/>
      <c r="AU1548" s="26"/>
      <c r="AV1548" s="1"/>
      <c r="AW1548" s="26"/>
      <c r="AX1548" s="1"/>
      <c r="AY1548" s="26"/>
      <c r="AZ1548" s="1"/>
      <c r="BA1548" s="26"/>
      <c r="BB1548" s="1">
        <v>68</v>
      </c>
      <c r="BC1548" s="26">
        <v>4</v>
      </c>
      <c r="BD1548" s="1"/>
      <c r="BE1548" s="26"/>
      <c r="BF1548" s="1"/>
      <c r="BG1548" s="26"/>
      <c r="BH1548" s="1"/>
      <c r="BI1548" s="26"/>
      <c r="BJ1548" s="1"/>
      <c r="BK1548" s="26"/>
      <c r="BL1548" s="1"/>
      <c r="BM1548" s="26"/>
      <c r="BN1548" s="1"/>
      <c r="BO1548" s="26"/>
      <c r="BP1548" s="1"/>
      <c r="BQ1548" s="26"/>
      <c r="BR1548" s="1">
        <v>51</v>
      </c>
      <c r="BS1548" s="26" t="s">
        <v>94</v>
      </c>
      <c r="BT1548" s="1"/>
      <c r="BU1548" s="26"/>
      <c r="BV1548" s="30"/>
      <c r="BW1548" s="26"/>
      <c r="BX1548" s="30"/>
      <c r="BY1548" s="26"/>
      <c r="BZ1548" s="60"/>
      <c r="CA1548" s="30"/>
      <c r="CB1548" s="30"/>
      <c r="CC1548" s="30"/>
    </row>
    <row r="1549" spans="1:81" s="56" customFormat="1" x14ac:dyDescent="0.35">
      <c r="A1549" s="30" t="s">
        <v>170</v>
      </c>
      <c r="B1549" s="1" t="s">
        <v>52</v>
      </c>
      <c r="C1549" s="1" t="s">
        <v>928</v>
      </c>
      <c r="D1549" s="1" t="s">
        <v>929</v>
      </c>
      <c r="E1549" s="1" t="s">
        <v>71</v>
      </c>
      <c r="F1549" s="1">
        <v>999914576</v>
      </c>
      <c r="G1549" s="1">
        <f>(J1549+T1549)-H1549</f>
        <v>176</v>
      </c>
      <c r="H1549" s="30"/>
      <c r="I1549" s="27"/>
      <c r="J1549" s="1">
        <f>SUM(K1549,L1549,N1549,O1549,P1549,Q1549,R1549)</f>
        <v>112</v>
      </c>
      <c r="K1549" s="1">
        <f>SUM(AP1549,BT1549,BX1549)</f>
        <v>0</v>
      </c>
      <c r="L1549" s="1">
        <f>SUM(AD1549,AF1549,AH1549,AL1549,AJ1549,AN1549,AR1549,AT1549,AV1549,AX1549,BB1549,BD1549,BF1549,BH1549,BJ1549,BL1549,AZ1549)</f>
        <v>68</v>
      </c>
      <c r="M1549" s="1">
        <f>COUNT(#REF!,AD1549,AF1549,AH1549,AJ1549,AL1549,AN1549,AR1549,AT1549,AV1549,AX1549,AZ1549,BB1549,BD1549,BF1549,BH1549,BJ1549,BL1549)</f>
        <v>1</v>
      </c>
      <c r="N1549" s="1">
        <f>BN1549+BP1549</f>
        <v>44</v>
      </c>
      <c r="O1549" s="1">
        <v>0</v>
      </c>
      <c r="P1549" s="1">
        <f>BR1549</f>
        <v>0</v>
      </c>
      <c r="Q1549" s="1">
        <f>BV1549</f>
        <v>0</v>
      </c>
      <c r="R1549" s="1">
        <v>0</v>
      </c>
      <c r="S1549" s="64"/>
      <c r="T1549" s="1">
        <f>SUM(U1549,V1549,X1549,Y1549,Z1549,AA1549,AB1549)</f>
        <v>64</v>
      </c>
      <c r="U1549" s="1">
        <f>CA1549</f>
        <v>0</v>
      </c>
      <c r="V1549" s="1">
        <v>0</v>
      </c>
      <c r="W1549" s="1">
        <v>0</v>
      </c>
      <c r="X1549" s="1">
        <v>0</v>
      </c>
      <c r="Y1549" s="1">
        <v>0</v>
      </c>
      <c r="Z1549" s="1">
        <v>0</v>
      </c>
      <c r="AA1549" s="1">
        <f>CC1549</f>
        <v>64</v>
      </c>
      <c r="AB1549" s="1">
        <f>CB1549</f>
        <v>0</v>
      </c>
      <c r="AC1549" s="64"/>
      <c r="AD1549" s="1"/>
      <c r="AE1549" s="26"/>
      <c r="AF1549" s="1"/>
      <c r="AG1549" s="26"/>
      <c r="AH1549" s="1"/>
      <c r="AI1549" s="26"/>
      <c r="AJ1549" s="1"/>
      <c r="AK1549" s="26"/>
      <c r="AL1549" s="1"/>
      <c r="AM1549" s="26"/>
      <c r="AN1549" s="1"/>
      <c r="AO1549" s="26"/>
      <c r="AP1549" s="1"/>
      <c r="AQ1549" s="26"/>
      <c r="AR1549" s="1"/>
      <c r="AS1549" s="26"/>
      <c r="AT1549" s="1"/>
      <c r="AU1549" s="26"/>
      <c r="AV1549" s="1"/>
      <c r="AW1549" s="26"/>
      <c r="AX1549" s="1"/>
      <c r="AY1549" s="26"/>
      <c r="AZ1549" s="1">
        <v>68</v>
      </c>
      <c r="BA1549" s="26"/>
      <c r="BB1549" s="1"/>
      <c r="BC1549" s="26"/>
      <c r="BD1549" s="1"/>
      <c r="BE1549" s="26"/>
      <c r="BF1549" s="1"/>
      <c r="BG1549" s="26"/>
      <c r="BH1549" s="1"/>
      <c r="BI1549" s="26"/>
      <c r="BJ1549" s="1"/>
      <c r="BK1549" s="26"/>
      <c r="BL1549" s="1"/>
      <c r="BM1549" s="26"/>
      <c r="BN1549" s="1"/>
      <c r="BO1549" s="26"/>
      <c r="BP1549" s="1">
        <v>44</v>
      </c>
      <c r="BQ1549" s="26" t="s">
        <v>94</v>
      </c>
      <c r="BR1549" s="1"/>
      <c r="BS1549" s="26"/>
      <c r="BT1549" s="1"/>
      <c r="BU1549" s="26"/>
      <c r="BV1549" s="30"/>
      <c r="BW1549" s="26"/>
      <c r="BX1549" s="30"/>
      <c r="BY1549" s="26"/>
      <c r="BZ1549" s="60"/>
      <c r="CA1549" s="30"/>
      <c r="CB1549" s="30"/>
      <c r="CC1549" s="30">
        <v>64</v>
      </c>
    </row>
    <row r="1550" spans="1:81" s="56" customFormat="1" x14ac:dyDescent="0.35">
      <c r="A1550" s="30" t="s">
        <v>170</v>
      </c>
      <c r="B1550" s="1" t="s">
        <v>52</v>
      </c>
      <c r="C1550" s="30" t="s">
        <v>1384</v>
      </c>
      <c r="D1550" s="30" t="s">
        <v>1385</v>
      </c>
      <c r="E1550" s="30" t="s">
        <v>71</v>
      </c>
      <c r="F1550" s="1">
        <v>999919585</v>
      </c>
      <c r="G1550" s="1">
        <f>(J1550+T1550)-H1550</f>
        <v>168.5</v>
      </c>
      <c r="H1550" s="30"/>
      <c r="I1550" s="27"/>
      <c r="J1550" s="1">
        <f>SUM(K1550,L1550,N1550,O1550,P1550,Q1550,R1550)</f>
        <v>132.5</v>
      </c>
      <c r="K1550" s="1">
        <f>SUM(AP1550,BT1550,BX1550)</f>
        <v>69.5</v>
      </c>
      <c r="L1550" s="1">
        <f>SUM(AD1550,AF1550,AH1550,AL1550,AJ1550,AN1550,AR1550,AT1550,AV1550,AX1550,BB1550,BD1550,BF1550,BH1550,BJ1550,BL1550,AZ1550)</f>
        <v>4</v>
      </c>
      <c r="M1550" s="1">
        <f>COUNT(#REF!,AD1550,AF1550,AH1550,AJ1550,AL1550,AN1550,AR1550,AT1550,AV1550,AX1550,AZ1550,BB1550,BD1550,BF1550,BH1550,BJ1550,BL1550)</f>
        <v>1</v>
      </c>
      <c r="N1550" s="1">
        <f>BN1550+BP1550</f>
        <v>21</v>
      </c>
      <c r="O1550" s="1">
        <v>0</v>
      </c>
      <c r="P1550" s="1">
        <f>BR1550</f>
        <v>38</v>
      </c>
      <c r="Q1550" s="1">
        <f>BV1550</f>
        <v>0</v>
      </c>
      <c r="R1550" s="1">
        <v>0</v>
      </c>
      <c r="S1550" s="64"/>
      <c r="T1550" s="1">
        <f>SUM(U1550,V1550,X1550,Y1550,Z1550,AA1550,AB1550)</f>
        <v>36</v>
      </c>
      <c r="U1550" s="1">
        <f>CA1550</f>
        <v>0</v>
      </c>
      <c r="V1550" s="1">
        <v>0</v>
      </c>
      <c r="W1550" s="1">
        <v>0</v>
      </c>
      <c r="X1550" s="1">
        <v>0</v>
      </c>
      <c r="Y1550" s="1">
        <v>0</v>
      </c>
      <c r="Z1550" s="1">
        <v>0</v>
      </c>
      <c r="AA1550" s="1">
        <f>CC1550</f>
        <v>36</v>
      </c>
      <c r="AB1550" s="1">
        <f>CB1550</f>
        <v>0</v>
      </c>
      <c r="AC1550" s="64"/>
      <c r="AD1550" s="1">
        <v>4</v>
      </c>
      <c r="AE1550" s="26">
        <v>1</v>
      </c>
      <c r="AF1550" s="1"/>
      <c r="AG1550" s="26"/>
      <c r="AH1550" s="1"/>
      <c r="AI1550" s="26"/>
      <c r="AJ1550" s="1"/>
      <c r="AK1550" s="26"/>
      <c r="AL1550" s="1"/>
      <c r="AM1550" s="26"/>
      <c r="AN1550" s="1"/>
      <c r="AO1550" s="26"/>
      <c r="AP1550" s="1"/>
      <c r="AQ1550" s="26"/>
      <c r="AR1550" s="1"/>
      <c r="AS1550" s="26"/>
      <c r="AT1550" s="1"/>
      <c r="AU1550" s="26"/>
      <c r="AV1550" s="1"/>
      <c r="AW1550" s="26"/>
      <c r="AX1550" s="1"/>
      <c r="AY1550" s="26"/>
      <c r="AZ1550" s="1"/>
      <c r="BA1550" s="26"/>
      <c r="BB1550" s="1"/>
      <c r="BC1550" s="26"/>
      <c r="BD1550" s="1"/>
      <c r="BE1550" s="26"/>
      <c r="BF1550" s="1"/>
      <c r="BG1550" s="26"/>
      <c r="BH1550" s="1"/>
      <c r="BI1550" s="26"/>
      <c r="BJ1550" s="1"/>
      <c r="BK1550" s="26"/>
      <c r="BL1550" s="1"/>
      <c r="BM1550" s="26"/>
      <c r="BN1550" s="1">
        <v>21</v>
      </c>
      <c r="BO1550" s="26">
        <v>1</v>
      </c>
      <c r="BP1550" s="1"/>
      <c r="BQ1550" s="26"/>
      <c r="BR1550" s="1">
        <v>38</v>
      </c>
      <c r="BS1550" s="26" t="s">
        <v>172</v>
      </c>
      <c r="BT1550" s="1">
        <v>37.5</v>
      </c>
      <c r="BU1550" s="26">
        <v>2</v>
      </c>
      <c r="BV1550" s="30"/>
      <c r="BW1550" s="26"/>
      <c r="BX1550" s="30">
        <v>32</v>
      </c>
      <c r="BY1550" s="26" t="s">
        <v>94</v>
      </c>
      <c r="BZ1550" s="60"/>
      <c r="CA1550" s="30"/>
      <c r="CB1550" s="30"/>
      <c r="CC1550" s="30">
        <v>36</v>
      </c>
    </row>
    <row r="1551" spans="1:81" s="56" customFormat="1" x14ac:dyDescent="0.35">
      <c r="A1551" s="1" t="s">
        <v>170</v>
      </c>
      <c r="B1551" s="1" t="s">
        <v>52</v>
      </c>
      <c r="C1551" s="1" t="s">
        <v>1027</v>
      </c>
      <c r="D1551" s="1" t="s">
        <v>365</v>
      </c>
      <c r="E1551" s="1" t="s">
        <v>71</v>
      </c>
      <c r="F1551" s="1">
        <v>999916630</v>
      </c>
      <c r="G1551" s="1">
        <f>(J1551+T1551)-H1551</f>
        <v>153</v>
      </c>
      <c r="H1551" s="1"/>
      <c r="I1551" s="27"/>
      <c r="J1551" s="1">
        <f>SUM(K1551,L1551,N1551,O1551,P1551,Q1551,R1551)</f>
        <v>68</v>
      </c>
      <c r="K1551" s="1">
        <f>SUM(AP1551,BT1551,BX1551)</f>
        <v>0</v>
      </c>
      <c r="L1551" s="1">
        <f>SUM(AD1551,AF1551,AH1551,AL1551,AJ1551,AN1551,AR1551,AT1551,AV1551,AX1551,BB1551,BD1551,BF1551,BH1551,BJ1551,BL1551,AZ1551)</f>
        <v>68</v>
      </c>
      <c r="M1551" s="1">
        <f>COUNT(#REF!,AD1551,AF1551,AH1551,AJ1551,AL1551,AN1551,AR1551,AT1551,AV1551,AX1551,AZ1551,BB1551,BD1551,BF1551,BH1551,BJ1551,BL1551)</f>
        <v>1</v>
      </c>
      <c r="N1551" s="1">
        <f>BN1551+BP1551</f>
        <v>0</v>
      </c>
      <c r="O1551" s="1">
        <v>0</v>
      </c>
      <c r="P1551" s="1">
        <f>BR1551</f>
        <v>0</v>
      </c>
      <c r="Q1551" s="1">
        <f>BV1551</f>
        <v>0</v>
      </c>
      <c r="R1551" s="1">
        <v>0</v>
      </c>
      <c r="S1551" s="64"/>
      <c r="T1551" s="1">
        <f>SUM(U1551,V1551,X1551,Y1551,Z1551,AA1551,AB1551)</f>
        <v>85</v>
      </c>
      <c r="U1551" s="1">
        <f>CA1551</f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f>CC1551</f>
        <v>85</v>
      </c>
      <c r="AB1551" s="1">
        <f>CB1551</f>
        <v>0</v>
      </c>
      <c r="AC1551" s="64"/>
      <c r="AD1551" s="1"/>
      <c r="AE1551" s="26"/>
      <c r="AF1551" s="1"/>
      <c r="AG1551" s="26"/>
      <c r="AH1551" s="1"/>
      <c r="AI1551" s="26"/>
      <c r="AJ1551" s="1">
        <v>68</v>
      </c>
      <c r="AK1551" s="26">
        <v>3</v>
      </c>
      <c r="AL1551" s="1"/>
      <c r="AM1551" s="26"/>
      <c r="AN1551" s="1"/>
      <c r="AO1551" s="26"/>
      <c r="AP1551" s="1"/>
      <c r="AQ1551" s="26"/>
      <c r="AR1551" s="1"/>
      <c r="AS1551" s="26"/>
      <c r="AT1551" s="1"/>
      <c r="AU1551" s="26"/>
      <c r="AV1551" s="1"/>
      <c r="AW1551" s="26"/>
      <c r="AX1551" s="1"/>
      <c r="AY1551" s="26"/>
      <c r="AZ1551" s="1"/>
      <c r="BA1551" s="26"/>
      <c r="BB1551" s="1"/>
      <c r="BC1551" s="26"/>
      <c r="BD1551" s="1"/>
      <c r="BE1551" s="26"/>
      <c r="BF1551" s="1"/>
      <c r="BG1551" s="26"/>
      <c r="BH1551" s="1"/>
      <c r="BI1551" s="26"/>
      <c r="BJ1551" s="1"/>
      <c r="BK1551" s="26"/>
      <c r="BL1551" s="1"/>
      <c r="BM1551" s="26"/>
      <c r="BN1551" s="1"/>
      <c r="BO1551" s="26"/>
      <c r="BP1551" s="1"/>
      <c r="BQ1551" s="26"/>
      <c r="BR1551" s="1"/>
      <c r="BS1551" s="26"/>
      <c r="BT1551" s="1"/>
      <c r="BU1551" s="26"/>
      <c r="BV1551" s="30"/>
      <c r="BW1551" s="26"/>
      <c r="BX1551" s="30"/>
      <c r="BY1551" s="26"/>
      <c r="BZ1551" s="60"/>
      <c r="CA1551" s="30"/>
      <c r="CB1551" s="30"/>
      <c r="CC1551" s="30">
        <v>85</v>
      </c>
    </row>
    <row r="1552" spans="1:81" s="56" customFormat="1" x14ac:dyDescent="0.35">
      <c r="A1552" s="30" t="s">
        <v>170</v>
      </c>
      <c r="B1552" s="30" t="s">
        <v>52</v>
      </c>
      <c r="C1552" s="30" t="s">
        <v>738</v>
      </c>
      <c r="D1552" s="30" t="s">
        <v>65</v>
      </c>
      <c r="E1552" s="30" t="s">
        <v>71</v>
      </c>
      <c r="F1552" s="1">
        <v>999906499</v>
      </c>
      <c r="G1552" s="1">
        <f>(J1552+T1552)-H1552</f>
        <v>143.5</v>
      </c>
      <c r="H1552" s="1">
        <f>(K1552+L1552+N1552+O1552+P1552+Q1552+R1552)*0.5</f>
        <v>95.5</v>
      </c>
      <c r="I1552" s="27"/>
      <c r="J1552" s="1">
        <f>SUM(K1552,L1552,N1552,O1552,P1552,Q1552,R1552)</f>
        <v>191</v>
      </c>
      <c r="K1552" s="1">
        <f>SUM(AP1552,BT1552,BX1552)</f>
        <v>0</v>
      </c>
      <c r="L1552" s="1">
        <f>SUM(AD1552,AF1552,AH1552,AL1552,AJ1552,AN1552,AR1552,AT1552,AV1552,AX1552,BB1552,BD1552,BF1552,BH1552,BJ1552,BL1552,AZ1552)</f>
        <v>0</v>
      </c>
      <c r="M1552" s="1">
        <f>COUNT(#REF!,AD1552,AF1552,AH1552,AJ1552,AL1552,AN1552,AR1552,AT1552,AV1552,AX1552,AZ1552,BB1552,BD1552,BF1552,BH1552,BJ1552,BL1552)</f>
        <v>0</v>
      </c>
      <c r="N1552" s="1">
        <f>BN1552+BP1552</f>
        <v>140</v>
      </c>
      <c r="O1552" s="1">
        <v>0</v>
      </c>
      <c r="P1552" s="1">
        <f>BR1552</f>
        <v>51</v>
      </c>
      <c r="Q1552" s="1">
        <f>BV1552</f>
        <v>0</v>
      </c>
      <c r="R1552" s="1">
        <v>0</v>
      </c>
      <c r="S1552" s="64"/>
      <c r="T1552" s="1">
        <f>SUM(U1552,V1552,X1552,Y1552,Z1552,AA1552,AB1552)</f>
        <v>48</v>
      </c>
      <c r="U1552" s="1">
        <f>CA1552</f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f>CC1552</f>
        <v>48</v>
      </c>
      <c r="AB1552" s="1">
        <f>CB1552</f>
        <v>0</v>
      </c>
      <c r="AC1552" s="64"/>
      <c r="AD1552" s="1"/>
      <c r="AE1552" s="26"/>
      <c r="AF1552" s="1"/>
      <c r="AG1552" s="26"/>
      <c r="AH1552" s="1"/>
      <c r="AI1552" s="26"/>
      <c r="AJ1552" s="1"/>
      <c r="AK1552" s="26"/>
      <c r="AL1552" s="1"/>
      <c r="AM1552" s="26"/>
      <c r="AN1552" s="1"/>
      <c r="AO1552" s="26"/>
      <c r="AP1552" s="1"/>
      <c r="AQ1552" s="26"/>
      <c r="AR1552" s="1"/>
      <c r="AS1552" s="26"/>
      <c r="AT1552" s="1"/>
      <c r="AU1552" s="26"/>
      <c r="AV1552" s="1"/>
      <c r="AW1552" s="26"/>
      <c r="AX1552" s="1"/>
      <c r="AY1552" s="26"/>
      <c r="AZ1552" s="1"/>
      <c r="BA1552" s="26"/>
      <c r="BB1552" s="1"/>
      <c r="BC1552" s="26"/>
      <c r="BD1552" s="1"/>
      <c r="BE1552" s="26"/>
      <c r="BF1552" s="1"/>
      <c r="BG1552" s="26"/>
      <c r="BH1552" s="1"/>
      <c r="BI1552" s="26"/>
      <c r="BJ1552" s="1"/>
      <c r="BK1552" s="26"/>
      <c r="BL1552" s="1"/>
      <c r="BM1552" s="26"/>
      <c r="BN1552" s="1">
        <v>140</v>
      </c>
      <c r="BO1552" s="26">
        <v>1</v>
      </c>
      <c r="BP1552" s="1"/>
      <c r="BQ1552" s="26"/>
      <c r="BR1552" s="1">
        <v>51</v>
      </c>
      <c r="BS1552" s="26" t="s">
        <v>94</v>
      </c>
      <c r="BT1552" s="1"/>
      <c r="BU1552" s="26"/>
      <c r="BV1552" s="30"/>
      <c r="BW1552" s="26"/>
      <c r="BX1552" s="30"/>
      <c r="BY1552" s="26"/>
      <c r="BZ1552" s="60"/>
      <c r="CA1552" s="30"/>
      <c r="CB1552" s="30"/>
      <c r="CC1552" s="30">
        <v>48</v>
      </c>
    </row>
    <row r="1553" spans="1:81" s="56" customFormat="1" x14ac:dyDescent="0.35">
      <c r="A1553" s="30" t="s">
        <v>170</v>
      </c>
      <c r="B1553" s="30" t="s">
        <v>52</v>
      </c>
      <c r="C1553" s="30" t="s">
        <v>522</v>
      </c>
      <c r="D1553" s="30" t="s">
        <v>523</v>
      </c>
      <c r="E1553" s="30" t="s">
        <v>71</v>
      </c>
      <c r="F1553" s="1">
        <v>999889854</v>
      </c>
      <c r="G1553" s="1">
        <f>(J1553+T1553)-H1553</f>
        <v>143</v>
      </c>
      <c r="H1553" s="1"/>
      <c r="I1553" s="27"/>
      <c r="J1553" s="1">
        <f>SUM(K1553,L1553,N1553,O1553,P1553,Q1553,R1553)</f>
        <v>130</v>
      </c>
      <c r="K1553" s="1">
        <f>SUM(AP1553,BT1553,BX1553)</f>
        <v>0</v>
      </c>
      <c r="L1553" s="1">
        <f>SUM(AD1553,AF1553,AH1553,AL1553,AJ1553,AN1553,AR1553,AT1553,AV1553,AX1553,BB1553,BD1553,BF1553,BH1553,BJ1553,BL1553,AZ1553)</f>
        <v>130</v>
      </c>
      <c r="M1553" s="1">
        <f>COUNT(#REF!,AD1553,AF1553,AH1553,AJ1553,AL1553,AN1553,AR1553,AT1553,AV1553,AX1553,AZ1553,BB1553,BD1553,BF1553,BH1553,BJ1553,BL1553)</f>
        <v>3</v>
      </c>
      <c r="N1553" s="1">
        <f>BN1553+BP1553</f>
        <v>0</v>
      </c>
      <c r="O1553" s="1">
        <v>0</v>
      </c>
      <c r="P1553" s="1">
        <f>BR1553</f>
        <v>0</v>
      </c>
      <c r="Q1553" s="1">
        <f>BV1553</f>
        <v>0</v>
      </c>
      <c r="R1553" s="1">
        <v>0</v>
      </c>
      <c r="S1553" s="64"/>
      <c r="T1553" s="1">
        <f>SUM(U1553,V1553,X1553,Y1553,Z1553,AA1553,AB1553)</f>
        <v>13</v>
      </c>
      <c r="U1553" s="1">
        <f>CA1553</f>
        <v>13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f>CC1553</f>
        <v>0</v>
      </c>
      <c r="AB1553" s="1">
        <f>CB1553</f>
        <v>0</v>
      </c>
      <c r="AC1553" s="64"/>
      <c r="AD1553" s="1"/>
      <c r="AE1553" s="26"/>
      <c r="AF1553" s="1">
        <v>38</v>
      </c>
      <c r="AG1553" s="26" t="s">
        <v>94</v>
      </c>
      <c r="AH1553" s="1"/>
      <c r="AI1553" s="26"/>
      <c r="AJ1553" s="1"/>
      <c r="AK1553" s="26"/>
      <c r="AL1553" s="1"/>
      <c r="AM1553" s="26"/>
      <c r="AN1553" s="1"/>
      <c r="AO1553" s="26"/>
      <c r="AP1553" s="1"/>
      <c r="AQ1553" s="26"/>
      <c r="AR1553" s="1"/>
      <c r="AS1553" s="26"/>
      <c r="AT1553" s="1"/>
      <c r="AU1553" s="26"/>
      <c r="AV1553" s="1"/>
      <c r="AW1553" s="26"/>
      <c r="AX1553" s="1"/>
      <c r="AY1553" s="26"/>
      <c r="AZ1553" s="1">
        <v>54</v>
      </c>
      <c r="BA1553" s="26"/>
      <c r="BB1553" s="1"/>
      <c r="BC1553" s="26"/>
      <c r="BD1553" s="1">
        <v>38</v>
      </c>
      <c r="BE1553" s="26" t="s">
        <v>94</v>
      </c>
      <c r="BF1553" s="1"/>
      <c r="BG1553" s="26"/>
      <c r="BH1553" s="1"/>
      <c r="BI1553" s="26"/>
      <c r="BJ1553" s="1"/>
      <c r="BK1553" s="26"/>
      <c r="BL1553" s="1"/>
      <c r="BM1553" s="26"/>
      <c r="BN1553" s="1"/>
      <c r="BO1553" s="26"/>
      <c r="BP1553" s="1"/>
      <c r="BQ1553" s="26"/>
      <c r="BR1553" s="1"/>
      <c r="BS1553" s="26"/>
      <c r="BT1553" s="1"/>
      <c r="BU1553" s="26"/>
      <c r="BV1553" s="30"/>
      <c r="BW1553" s="26"/>
      <c r="BX1553" s="30"/>
      <c r="BY1553" s="26"/>
      <c r="BZ1553" s="60"/>
      <c r="CA1553" s="30">
        <v>13</v>
      </c>
      <c r="CB1553" s="30"/>
      <c r="CC1553" s="30"/>
    </row>
    <row r="1554" spans="1:81" s="56" customFormat="1" x14ac:dyDescent="0.35">
      <c r="A1554" s="30" t="s">
        <v>170</v>
      </c>
      <c r="B1554" s="30" t="s">
        <v>52</v>
      </c>
      <c r="C1554" s="30" t="s">
        <v>391</v>
      </c>
      <c r="D1554" s="30" t="s">
        <v>1710</v>
      </c>
      <c r="E1554" s="30" t="s">
        <v>71</v>
      </c>
      <c r="F1554" s="30">
        <v>999921765</v>
      </c>
      <c r="G1554" s="1">
        <f>(J1554+T1554)-H1554</f>
        <v>141</v>
      </c>
      <c r="H1554" s="1"/>
      <c r="I1554" s="27"/>
      <c r="J1554" s="1">
        <f>SUM(K1554,L1554,N1554,O1554,P1554,Q1554,R1554)</f>
        <v>141</v>
      </c>
      <c r="K1554" s="1">
        <f>SUM(AP1554,BT1554,BX1554)</f>
        <v>0</v>
      </c>
      <c r="L1554" s="1">
        <f>SUM(AD1554,AF1554,AH1554,AL1554,AJ1554,AN1554,AR1554,AT1554,AV1554,AX1554,BB1554,BD1554,BF1554,BH1554,BJ1554,BL1554,AZ1554)</f>
        <v>141</v>
      </c>
      <c r="M1554" s="1">
        <f>COUNT(#REF!,AD1554,AF1554,AH1554,AJ1554,AL1554,AN1554,AR1554,AT1554,AV1554,AX1554,AZ1554,BB1554,BD1554,BF1554,BH1554,BJ1554,BL1554)</f>
        <v>2</v>
      </c>
      <c r="N1554" s="1">
        <f>BN1554+BP1554</f>
        <v>0</v>
      </c>
      <c r="O1554" s="1">
        <v>0</v>
      </c>
      <c r="P1554" s="1">
        <f>BR1554</f>
        <v>0</v>
      </c>
      <c r="Q1554" s="1">
        <f>BV1554</f>
        <v>0</v>
      </c>
      <c r="R1554" s="1">
        <v>0</v>
      </c>
      <c r="S1554" s="64"/>
      <c r="T1554" s="1">
        <f>SUM(U1554,V1554,X1554,Y1554,Z1554,AA1554,AB1554)</f>
        <v>0</v>
      </c>
      <c r="U1554" s="1">
        <f>CA1554</f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f>CC1554</f>
        <v>0</v>
      </c>
      <c r="AB1554" s="1">
        <f>CB1554</f>
        <v>0</v>
      </c>
      <c r="AC1554" s="64"/>
      <c r="AD1554" s="1"/>
      <c r="AE1554" s="26"/>
      <c r="AF1554" s="1"/>
      <c r="AG1554" s="26"/>
      <c r="AH1554" s="1">
        <v>51</v>
      </c>
      <c r="AI1554" s="26">
        <v>8</v>
      </c>
      <c r="AJ1554" s="1"/>
      <c r="AK1554" s="26"/>
      <c r="AL1554" s="1"/>
      <c r="AM1554" s="26"/>
      <c r="AN1554" s="1"/>
      <c r="AO1554" s="26"/>
      <c r="AP1554" s="1"/>
      <c r="AQ1554" s="26"/>
      <c r="AR1554" s="1"/>
      <c r="AS1554" s="26"/>
      <c r="AT1554" s="1"/>
      <c r="AU1554" s="26"/>
      <c r="AV1554" s="1"/>
      <c r="AW1554" s="26"/>
      <c r="AX1554" s="1"/>
      <c r="AY1554" s="26"/>
      <c r="AZ1554" s="1"/>
      <c r="BA1554" s="26"/>
      <c r="BB1554" s="1">
        <v>90</v>
      </c>
      <c r="BC1554" s="26">
        <v>2</v>
      </c>
      <c r="BD1554" s="1"/>
      <c r="BE1554" s="26"/>
      <c r="BF1554" s="1"/>
      <c r="BG1554" s="26"/>
      <c r="BH1554" s="1"/>
      <c r="BI1554" s="26"/>
      <c r="BJ1554" s="1"/>
      <c r="BK1554" s="26"/>
      <c r="BL1554" s="1"/>
      <c r="BM1554" s="26"/>
      <c r="BN1554" s="1"/>
      <c r="BO1554" s="26"/>
      <c r="BP1554" s="1"/>
      <c r="BQ1554" s="26"/>
      <c r="BR1554" s="1"/>
      <c r="BS1554" s="26"/>
      <c r="BT1554" s="1"/>
      <c r="BU1554" s="26"/>
      <c r="BV1554" s="30"/>
      <c r="BW1554" s="26"/>
      <c r="BX1554" s="30"/>
      <c r="BY1554" s="26"/>
      <c r="BZ1554" s="60"/>
      <c r="CA1554" s="30"/>
      <c r="CB1554" s="30"/>
      <c r="CC1554" s="30"/>
    </row>
    <row r="1555" spans="1:81" s="56" customFormat="1" x14ac:dyDescent="0.35">
      <c r="A1555" s="30" t="s">
        <v>170</v>
      </c>
      <c r="B1555" s="1" t="s">
        <v>52</v>
      </c>
      <c r="C1555" s="1" t="s">
        <v>1111</v>
      </c>
      <c r="D1555" s="1" t="s">
        <v>1112</v>
      </c>
      <c r="E1555" s="1" t="s">
        <v>71</v>
      </c>
      <c r="F1555" s="1">
        <v>999917667</v>
      </c>
      <c r="G1555" s="1">
        <f>(J1555+T1555)-H1555</f>
        <v>140</v>
      </c>
      <c r="H1555" s="30"/>
      <c r="I1555" s="27"/>
      <c r="J1555" s="1">
        <f>SUM(K1555,L1555,N1555,O1555,P1555,Q1555,R1555)</f>
        <v>127</v>
      </c>
      <c r="K1555" s="1">
        <f>SUM(AP1555,BT1555,BX1555)</f>
        <v>0</v>
      </c>
      <c r="L1555" s="1">
        <f>SUM(AD1555,AF1555,AH1555,AL1555,AJ1555,AN1555,AR1555,AT1555,AV1555,AX1555,BB1555,BD1555,BF1555,BH1555,BJ1555,BL1555,AZ1555)</f>
        <v>127</v>
      </c>
      <c r="M1555" s="1">
        <f>COUNT(#REF!,AD1555,AF1555,AH1555,AJ1555,AL1555,AN1555,AR1555,AT1555,AV1555,AX1555,AZ1555,BB1555,BD1555,BF1555,BH1555,BJ1555,BL1555)</f>
        <v>3</v>
      </c>
      <c r="N1555" s="1">
        <f>BN1555+BP1555</f>
        <v>0</v>
      </c>
      <c r="O1555" s="1">
        <v>0</v>
      </c>
      <c r="P1555" s="1">
        <f>BR1555</f>
        <v>0</v>
      </c>
      <c r="Q1555" s="1">
        <f>BV1555</f>
        <v>0</v>
      </c>
      <c r="R1555" s="1">
        <v>0</v>
      </c>
      <c r="S1555" s="64"/>
      <c r="T1555" s="1">
        <f>SUM(U1555,V1555,X1555,Y1555,Z1555,AA1555,AB1555)</f>
        <v>13</v>
      </c>
      <c r="U1555" s="1">
        <f>CA1555</f>
        <v>13</v>
      </c>
      <c r="V1555" s="1">
        <v>0</v>
      </c>
      <c r="W1555" s="1">
        <v>0</v>
      </c>
      <c r="X1555" s="1">
        <v>0</v>
      </c>
      <c r="Y1555" s="1">
        <v>0</v>
      </c>
      <c r="Z1555" s="1">
        <v>0</v>
      </c>
      <c r="AA1555" s="1">
        <f>CC1555</f>
        <v>0</v>
      </c>
      <c r="AB1555" s="1">
        <f>CB1555</f>
        <v>0</v>
      </c>
      <c r="AC1555" s="64"/>
      <c r="AD1555" s="1"/>
      <c r="AE1555" s="26"/>
      <c r="AF1555" s="1">
        <v>38</v>
      </c>
      <c r="AG1555" s="26" t="s">
        <v>94</v>
      </c>
      <c r="AH1555" s="1"/>
      <c r="AI1555" s="26"/>
      <c r="AJ1555" s="1"/>
      <c r="AK1555" s="26"/>
      <c r="AL1555" s="1"/>
      <c r="AM1555" s="26"/>
      <c r="AN1555" s="1"/>
      <c r="AO1555" s="26"/>
      <c r="AP1555" s="1"/>
      <c r="AQ1555" s="26"/>
      <c r="AR1555" s="1"/>
      <c r="AS1555" s="26"/>
      <c r="AT1555" s="1"/>
      <c r="AU1555" s="26"/>
      <c r="AV1555" s="1"/>
      <c r="AW1555" s="26"/>
      <c r="AX1555" s="1"/>
      <c r="AY1555" s="26"/>
      <c r="AZ1555" s="1">
        <v>51</v>
      </c>
      <c r="BA1555" s="26"/>
      <c r="BB1555" s="1"/>
      <c r="BC1555" s="26"/>
      <c r="BD1555" s="1">
        <v>38</v>
      </c>
      <c r="BE1555" s="26" t="s">
        <v>94</v>
      </c>
      <c r="BF1555" s="1"/>
      <c r="BG1555" s="26"/>
      <c r="BH1555" s="1"/>
      <c r="BI1555" s="26"/>
      <c r="BJ1555" s="1"/>
      <c r="BK1555" s="26"/>
      <c r="BL1555" s="1"/>
      <c r="BM1555" s="26"/>
      <c r="BN1555" s="1"/>
      <c r="BO1555" s="26"/>
      <c r="BP1555" s="1"/>
      <c r="BQ1555" s="26"/>
      <c r="BR1555" s="1"/>
      <c r="BS1555" s="26"/>
      <c r="BT1555" s="1"/>
      <c r="BU1555" s="26"/>
      <c r="BV1555" s="30"/>
      <c r="BW1555" s="26"/>
      <c r="BX1555" s="30"/>
      <c r="BY1555" s="26"/>
      <c r="BZ1555" s="60"/>
      <c r="CA1555" s="30">
        <v>13</v>
      </c>
      <c r="CB1555" s="30"/>
      <c r="CC1555" s="30"/>
    </row>
    <row r="1556" spans="1:81" s="56" customFormat="1" x14ac:dyDescent="0.35">
      <c r="A1556" s="1" t="s">
        <v>170</v>
      </c>
      <c r="B1556" s="1" t="s">
        <v>52</v>
      </c>
      <c r="C1556" s="1" t="s">
        <v>214</v>
      </c>
      <c r="D1556" s="1" t="s">
        <v>113</v>
      </c>
      <c r="E1556" s="1" t="s">
        <v>71</v>
      </c>
      <c r="F1556" s="1">
        <v>999829131</v>
      </c>
      <c r="G1556" s="1">
        <f>(J1556+T1556)-H1556</f>
        <v>135</v>
      </c>
      <c r="H1556" s="1"/>
      <c r="I1556" s="27"/>
      <c r="J1556" s="1">
        <f>SUM(K1556,L1556,N1556,O1556,P1556,Q1556,R1556)</f>
        <v>135</v>
      </c>
      <c r="K1556" s="1">
        <f>SUM(AP1556,BT1556,BX1556)</f>
        <v>0</v>
      </c>
      <c r="L1556" s="1">
        <f>SUM(AD1556,AF1556,AH1556,AL1556,AJ1556,AN1556,AR1556,AT1556,AV1556,AX1556,BB1556,BD1556,BF1556,BH1556,BJ1556,BL1556,AZ1556)</f>
        <v>30</v>
      </c>
      <c r="M1556" s="1">
        <f>COUNT(#REF!,AD1556,AF1556,AH1556,AJ1556,AL1556,AN1556,AR1556,AT1556,AV1556,AX1556,AZ1556,BB1556,BD1556,BF1556,BH1556,BJ1556,BL1556)</f>
        <v>1</v>
      </c>
      <c r="N1556" s="1">
        <f>BN1556+BP1556</f>
        <v>105</v>
      </c>
      <c r="O1556" s="1">
        <v>0</v>
      </c>
      <c r="P1556" s="1">
        <f>BR1556</f>
        <v>0</v>
      </c>
      <c r="Q1556" s="1">
        <f>BV1556</f>
        <v>0</v>
      </c>
      <c r="R1556" s="1">
        <v>0</v>
      </c>
      <c r="S1556" s="64"/>
      <c r="T1556" s="1">
        <f>SUM(U1556,V1556,X1556,Y1556,Z1556,AA1556,AB1556)</f>
        <v>0</v>
      </c>
      <c r="U1556" s="1">
        <f>CA1556</f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f>CC1556</f>
        <v>0</v>
      </c>
      <c r="AB1556" s="1">
        <f>CB1556</f>
        <v>0</v>
      </c>
      <c r="AC1556" s="64"/>
      <c r="AD1556" s="1"/>
      <c r="AE1556" s="26"/>
      <c r="AF1556" s="1"/>
      <c r="AG1556" s="26"/>
      <c r="AH1556" s="1"/>
      <c r="AI1556" s="26"/>
      <c r="AJ1556" s="1"/>
      <c r="AK1556" s="26"/>
      <c r="AL1556" s="1"/>
      <c r="AM1556" s="26"/>
      <c r="AN1556" s="1"/>
      <c r="AO1556" s="26"/>
      <c r="AP1556" s="1"/>
      <c r="AQ1556" s="26"/>
      <c r="AR1556" s="1"/>
      <c r="AS1556" s="26"/>
      <c r="AT1556" s="1"/>
      <c r="AU1556" s="26"/>
      <c r="AV1556" s="1"/>
      <c r="AW1556" s="26"/>
      <c r="AX1556" s="1"/>
      <c r="AY1556" s="26"/>
      <c r="AZ1556" s="1"/>
      <c r="BA1556" s="26"/>
      <c r="BB1556" s="1"/>
      <c r="BC1556" s="26"/>
      <c r="BD1556" s="1"/>
      <c r="BE1556" s="26"/>
      <c r="BF1556" s="1"/>
      <c r="BG1556" s="26"/>
      <c r="BH1556" s="1"/>
      <c r="BI1556" s="26"/>
      <c r="BJ1556" s="1">
        <v>30</v>
      </c>
      <c r="BK1556" s="26">
        <v>1</v>
      </c>
      <c r="BL1556" s="1"/>
      <c r="BM1556" s="26"/>
      <c r="BN1556" s="1">
        <v>105</v>
      </c>
      <c r="BO1556" s="26">
        <v>2</v>
      </c>
      <c r="BP1556" s="1"/>
      <c r="BQ1556" s="26"/>
      <c r="BR1556" s="1"/>
      <c r="BS1556" s="26"/>
      <c r="BT1556" s="1"/>
      <c r="BU1556" s="26"/>
      <c r="BV1556" s="30"/>
      <c r="BW1556" s="26"/>
      <c r="BX1556" s="30"/>
      <c r="BY1556" s="26"/>
      <c r="BZ1556" s="60"/>
      <c r="CA1556" s="30"/>
      <c r="CB1556" s="30"/>
      <c r="CC1556" s="30"/>
    </row>
    <row r="1557" spans="1:81" s="56" customFormat="1" x14ac:dyDescent="0.35">
      <c r="A1557" s="30" t="s">
        <v>170</v>
      </c>
      <c r="B1557" s="1" t="s">
        <v>52</v>
      </c>
      <c r="C1557" s="1" t="s">
        <v>1036</v>
      </c>
      <c r="D1557" s="1" t="s">
        <v>1037</v>
      </c>
      <c r="E1557" s="1" t="s">
        <v>71</v>
      </c>
      <c r="F1557" s="1">
        <v>999916673</v>
      </c>
      <c r="G1557" s="1">
        <f>(J1557+T1557)-H1557</f>
        <v>133</v>
      </c>
      <c r="H1557" s="30"/>
      <c r="I1557" s="27"/>
      <c r="J1557" s="1">
        <f>SUM(K1557,L1557,N1557,O1557,P1557,Q1557,R1557)</f>
        <v>120</v>
      </c>
      <c r="K1557" s="1">
        <f>SUM(AP1557,BT1557,BX1557)</f>
        <v>0</v>
      </c>
      <c r="L1557" s="1">
        <f>SUM(AD1557,AF1557,AH1557,AL1557,AJ1557,AN1557,AR1557,AT1557,AV1557,AX1557,BB1557,BD1557,BF1557,BH1557,BJ1557,BL1557,AZ1557)</f>
        <v>63</v>
      </c>
      <c r="M1557" s="1">
        <f>COUNT(#REF!,AD1557,AF1557,AH1557,AJ1557,AL1557,AN1557,AR1557,AT1557,AV1557,AX1557,AZ1557,BB1557,BD1557,BF1557,BH1557,BJ1557,BL1557)</f>
        <v>2</v>
      </c>
      <c r="N1557" s="1">
        <f>BN1557+BP1557</f>
        <v>21</v>
      </c>
      <c r="O1557" s="1">
        <v>0</v>
      </c>
      <c r="P1557" s="1">
        <f>BR1557</f>
        <v>36</v>
      </c>
      <c r="Q1557" s="1">
        <f>BV1557</f>
        <v>0</v>
      </c>
      <c r="R1557" s="1">
        <v>0</v>
      </c>
      <c r="S1557" s="64"/>
      <c r="T1557" s="1">
        <f>SUM(U1557,V1557,X1557,Y1557,Z1557,AA1557,AB1557)</f>
        <v>13</v>
      </c>
      <c r="U1557" s="1">
        <f>CA1557</f>
        <v>13</v>
      </c>
      <c r="V1557" s="1">
        <v>0</v>
      </c>
      <c r="W1557" s="1">
        <v>0</v>
      </c>
      <c r="X1557" s="1">
        <v>0</v>
      </c>
      <c r="Y1557" s="1">
        <v>0</v>
      </c>
      <c r="Z1557" s="1">
        <v>0</v>
      </c>
      <c r="AA1557" s="1">
        <f>CC1557</f>
        <v>0</v>
      </c>
      <c r="AB1557" s="1">
        <f>CB1557</f>
        <v>0</v>
      </c>
      <c r="AC1557" s="64"/>
      <c r="AD1557" s="1"/>
      <c r="AE1557" s="26"/>
      <c r="AF1557" s="1">
        <v>36</v>
      </c>
      <c r="AG1557" s="26">
        <v>1</v>
      </c>
      <c r="AH1557" s="1"/>
      <c r="AI1557" s="26"/>
      <c r="AJ1557" s="1"/>
      <c r="AK1557" s="26"/>
      <c r="AL1557" s="1"/>
      <c r="AM1557" s="26"/>
      <c r="AN1557" s="1"/>
      <c r="AO1557" s="26"/>
      <c r="AP1557" s="1"/>
      <c r="AQ1557" s="26"/>
      <c r="AR1557" s="1"/>
      <c r="AS1557" s="26"/>
      <c r="AT1557" s="1"/>
      <c r="AU1557" s="26"/>
      <c r="AV1557" s="1"/>
      <c r="AW1557" s="26"/>
      <c r="AX1557" s="1"/>
      <c r="AY1557" s="26"/>
      <c r="AZ1557" s="1"/>
      <c r="BA1557" s="26"/>
      <c r="BB1557" s="1"/>
      <c r="BC1557" s="26"/>
      <c r="BD1557" s="1">
        <v>27</v>
      </c>
      <c r="BE1557" s="26">
        <v>2</v>
      </c>
      <c r="BF1557" s="1"/>
      <c r="BG1557" s="26"/>
      <c r="BH1557" s="1"/>
      <c r="BI1557" s="26"/>
      <c r="BJ1557" s="1"/>
      <c r="BK1557" s="26"/>
      <c r="BL1557" s="1"/>
      <c r="BM1557" s="26"/>
      <c r="BN1557" s="1"/>
      <c r="BO1557" s="26"/>
      <c r="BP1557" s="1">
        <v>21</v>
      </c>
      <c r="BQ1557" s="26">
        <v>1</v>
      </c>
      <c r="BR1557" s="1">
        <v>36</v>
      </c>
      <c r="BS1557" s="26">
        <v>2</v>
      </c>
      <c r="BT1557" s="1"/>
      <c r="BU1557" s="26"/>
      <c r="BV1557" s="30"/>
      <c r="BW1557" s="26"/>
      <c r="BX1557" s="30"/>
      <c r="BY1557" s="26"/>
      <c r="BZ1557" s="60"/>
      <c r="CA1557" s="30">
        <v>13</v>
      </c>
      <c r="CB1557" s="30"/>
      <c r="CC1557" s="30"/>
    </row>
    <row r="1558" spans="1:81" s="56" customFormat="1" x14ac:dyDescent="0.35">
      <c r="A1558" s="30" t="s">
        <v>170</v>
      </c>
      <c r="B1558" s="1" t="s">
        <v>52</v>
      </c>
      <c r="C1558" s="1" t="s">
        <v>525</v>
      </c>
      <c r="D1558" s="1" t="s">
        <v>883</v>
      </c>
      <c r="E1558" s="1" t="s">
        <v>71</v>
      </c>
      <c r="F1558" s="1">
        <v>999912574</v>
      </c>
      <c r="G1558" s="1">
        <f>(J1558+T1558)-H1558</f>
        <v>131</v>
      </c>
      <c r="H1558" s="30"/>
      <c r="I1558" s="27"/>
      <c r="J1558" s="1">
        <f>SUM(K1558,L1558,N1558,O1558,P1558,Q1558,R1558)</f>
        <v>95</v>
      </c>
      <c r="K1558" s="1">
        <f>SUM(AP1558,BT1558,BX1558)</f>
        <v>0</v>
      </c>
      <c r="L1558" s="1">
        <f>SUM(AD1558,AF1558,AH1558,AL1558,AJ1558,AN1558,AR1558,AT1558,AV1558,AX1558,BB1558,BD1558,BF1558,BH1558,BJ1558,BL1558,AZ1558)</f>
        <v>0</v>
      </c>
      <c r="M1558" s="1">
        <f>COUNT(#REF!,AD1558,AF1558,AH1558,AJ1558,AL1558,AN1558,AR1558,AT1558,AV1558,AX1558,AZ1558,BB1558,BD1558,BF1558,BH1558,BJ1558,BL1558)</f>
        <v>0</v>
      </c>
      <c r="N1558" s="1">
        <f>BN1558+BP1558</f>
        <v>44</v>
      </c>
      <c r="O1558" s="1">
        <v>0</v>
      </c>
      <c r="P1558" s="1">
        <f>BR1558</f>
        <v>51</v>
      </c>
      <c r="Q1558" s="1">
        <f>BV1558</f>
        <v>0</v>
      </c>
      <c r="R1558" s="1">
        <v>0</v>
      </c>
      <c r="S1558" s="64"/>
      <c r="T1558" s="1">
        <f>SUM(U1558,V1558,X1558,Y1558,Z1558,AA1558,AB1558)</f>
        <v>36</v>
      </c>
      <c r="U1558" s="1">
        <f>CA1558</f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f>CC1558</f>
        <v>36</v>
      </c>
      <c r="AB1558" s="1">
        <f>CB1558</f>
        <v>0</v>
      </c>
      <c r="AC1558" s="64"/>
      <c r="AD1558" s="1"/>
      <c r="AE1558" s="26"/>
      <c r="AF1558" s="1"/>
      <c r="AG1558" s="26"/>
      <c r="AH1558" s="1"/>
      <c r="AI1558" s="26"/>
      <c r="AJ1558" s="1"/>
      <c r="AK1558" s="26"/>
      <c r="AL1558" s="1"/>
      <c r="AM1558" s="26"/>
      <c r="AN1558" s="1"/>
      <c r="AO1558" s="26"/>
      <c r="AP1558" s="1"/>
      <c r="AQ1558" s="26"/>
      <c r="AR1558" s="1"/>
      <c r="AS1558" s="26"/>
      <c r="AT1558" s="1"/>
      <c r="AU1558" s="26"/>
      <c r="AV1558" s="1"/>
      <c r="AW1558" s="26"/>
      <c r="AX1558" s="1"/>
      <c r="AY1558" s="26"/>
      <c r="AZ1558" s="1"/>
      <c r="BA1558" s="26"/>
      <c r="BB1558" s="1"/>
      <c r="BC1558" s="26"/>
      <c r="BD1558" s="1"/>
      <c r="BE1558" s="26"/>
      <c r="BF1558" s="1"/>
      <c r="BG1558" s="26"/>
      <c r="BH1558" s="1"/>
      <c r="BI1558" s="26"/>
      <c r="BJ1558" s="1"/>
      <c r="BK1558" s="26"/>
      <c r="BL1558" s="1"/>
      <c r="BM1558" s="26"/>
      <c r="BN1558" s="1">
        <v>44</v>
      </c>
      <c r="BO1558" s="26" t="s">
        <v>94</v>
      </c>
      <c r="BP1558" s="1"/>
      <c r="BQ1558" s="26"/>
      <c r="BR1558" s="1">
        <v>51</v>
      </c>
      <c r="BS1558" s="26" t="s">
        <v>94</v>
      </c>
      <c r="BT1558" s="1"/>
      <c r="BU1558" s="26"/>
      <c r="BV1558" s="30"/>
      <c r="BW1558" s="26"/>
      <c r="BX1558" s="30"/>
      <c r="BY1558" s="26"/>
      <c r="BZ1558" s="60"/>
      <c r="CA1558" s="30"/>
      <c r="CB1558" s="30"/>
      <c r="CC1558" s="30">
        <v>36</v>
      </c>
    </row>
    <row r="1559" spans="1:81" s="56" customFormat="1" x14ac:dyDescent="0.35">
      <c r="A1559" s="30" t="s">
        <v>170</v>
      </c>
      <c r="B1559" s="30" t="s">
        <v>52</v>
      </c>
      <c r="C1559" s="30" t="s">
        <v>598</v>
      </c>
      <c r="D1559" s="30" t="s">
        <v>599</v>
      </c>
      <c r="E1559" s="30" t="s">
        <v>71</v>
      </c>
      <c r="F1559" s="1">
        <v>999896589</v>
      </c>
      <c r="G1559" s="1">
        <f>(J1559+T1559)-H1559</f>
        <v>130</v>
      </c>
      <c r="H1559" s="30"/>
      <c r="I1559" s="27"/>
      <c r="J1559" s="1">
        <f>SUM(K1559,L1559,N1559,O1559,P1559,Q1559,R1559)</f>
        <v>130</v>
      </c>
      <c r="K1559" s="1">
        <f>SUM(AP1559,BT1559,BX1559)</f>
        <v>0</v>
      </c>
      <c r="L1559" s="1">
        <f>SUM(AD1559,AF1559,AH1559,AL1559,AJ1559,AN1559,AR1559,AT1559,AV1559,AX1559,BB1559,BD1559,BF1559,BH1559,BJ1559,BL1559,AZ1559)</f>
        <v>0</v>
      </c>
      <c r="M1559" s="1">
        <f>COUNT(#REF!,AD1559,AF1559,AH1559,AJ1559,AL1559,AN1559,AR1559,AT1559,AV1559,AX1559,AZ1559,BB1559,BD1559,BF1559,BH1559,BJ1559,BL1559)</f>
        <v>0</v>
      </c>
      <c r="N1559" s="1">
        <f>BN1559+BP1559</f>
        <v>44</v>
      </c>
      <c r="O1559" s="1">
        <v>0</v>
      </c>
      <c r="P1559" s="1">
        <f>BR1559</f>
        <v>38</v>
      </c>
      <c r="Q1559" s="1">
        <f>BV1559</f>
        <v>48</v>
      </c>
      <c r="R1559" s="1">
        <v>0</v>
      </c>
      <c r="S1559" s="64"/>
      <c r="T1559" s="1">
        <f>SUM(U1559,V1559,X1559,Y1559,Z1559,AA1559,AB1559)</f>
        <v>0</v>
      </c>
      <c r="U1559" s="1">
        <f>CA1559</f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f>CC1559</f>
        <v>0</v>
      </c>
      <c r="AB1559" s="1">
        <f>CB1559</f>
        <v>0</v>
      </c>
      <c r="AC1559" s="64"/>
      <c r="AD1559" s="1"/>
      <c r="AE1559" s="26"/>
      <c r="AF1559" s="1"/>
      <c r="AG1559" s="26"/>
      <c r="AH1559" s="1"/>
      <c r="AI1559" s="26"/>
      <c r="AJ1559" s="1"/>
      <c r="AK1559" s="26"/>
      <c r="AL1559" s="1"/>
      <c r="AM1559" s="26"/>
      <c r="AN1559" s="1"/>
      <c r="AO1559" s="26"/>
      <c r="AP1559" s="1"/>
      <c r="AQ1559" s="26"/>
      <c r="AR1559" s="1"/>
      <c r="AS1559" s="26"/>
      <c r="AT1559" s="1"/>
      <c r="AU1559" s="26"/>
      <c r="AV1559" s="1"/>
      <c r="AW1559" s="26"/>
      <c r="AX1559" s="1"/>
      <c r="AY1559" s="26"/>
      <c r="AZ1559" s="1"/>
      <c r="BA1559" s="26"/>
      <c r="BB1559" s="1"/>
      <c r="BC1559" s="26"/>
      <c r="BD1559" s="1"/>
      <c r="BE1559" s="26"/>
      <c r="BF1559" s="1"/>
      <c r="BG1559" s="26"/>
      <c r="BH1559" s="1"/>
      <c r="BI1559" s="26"/>
      <c r="BJ1559" s="1"/>
      <c r="BK1559" s="26"/>
      <c r="BL1559" s="1"/>
      <c r="BM1559" s="26"/>
      <c r="BN1559" s="1">
        <v>44</v>
      </c>
      <c r="BO1559" s="26" t="s">
        <v>94</v>
      </c>
      <c r="BP1559" s="1"/>
      <c r="BQ1559" s="26"/>
      <c r="BR1559" s="1">
        <v>38</v>
      </c>
      <c r="BS1559" s="26" t="s">
        <v>172</v>
      </c>
      <c r="BT1559" s="1"/>
      <c r="BU1559" s="26"/>
      <c r="BV1559" s="30">
        <v>48</v>
      </c>
      <c r="BW1559" s="26" t="s">
        <v>172</v>
      </c>
      <c r="BX1559" s="30"/>
      <c r="BY1559" s="26"/>
      <c r="BZ1559" s="60"/>
      <c r="CA1559" s="30"/>
      <c r="CB1559" s="30"/>
      <c r="CC1559" s="30"/>
    </row>
    <row r="1560" spans="1:81" s="56" customFormat="1" x14ac:dyDescent="0.35">
      <c r="A1560" s="30" t="s">
        <v>170</v>
      </c>
      <c r="B1560" s="1" t="s">
        <v>52</v>
      </c>
      <c r="C1560" s="1" t="s">
        <v>953</v>
      </c>
      <c r="D1560" s="1" t="s">
        <v>812</v>
      </c>
      <c r="E1560" s="1" t="s">
        <v>71</v>
      </c>
      <c r="F1560" s="1">
        <v>999915092</v>
      </c>
      <c r="G1560" s="1">
        <f>(J1560+T1560)-H1560</f>
        <v>129</v>
      </c>
      <c r="H1560" s="1"/>
      <c r="I1560" s="27"/>
      <c r="J1560" s="1">
        <f>SUM(K1560,L1560,N1560,O1560,P1560,Q1560,R1560)</f>
        <v>129</v>
      </c>
      <c r="K1560" s="1">
        <f>SUM(AP1560,BT1560,BX1560)</f>
        <v>0</v>
      </c>
      <c r="L1560" s="1">
        <f>SUM(AD1560,AF1560,AH1560,AL1560,AJ1560,AN1560,AR1560,AT1560,AV1560,AX1560,BB1560,BD1560,BF1560,BH1560,BJ1560,BL1560,AZ1560)</f>
        <v>45</v>
      </c>
      <c r="M1560" s="1">
        <f>COUNT(#REF!,AD1560,AF1560,AH1560,AJ1560,AL1560,AN1560,AR1560,AT1560,AV1560,AX1560,AZ1560,BB1560,BD1560,BF1560,BH1560,BJ1560,BL1560)</f>
        <v>1</v>
      </c>
      <c r="N1560" s="1">
        <f>BN1560+BP1560</f>
        <v>33</v>
      </c>
      <c r="O1560" s="1">
        <v>0</v>
      </c>
      <c r="P1560" s="1">
        <f>BR1560</f>
        <v>51</v>
      </c>
      <c r="Q1560" s="1">
        <f>BV1560</f>
        <v>0</v>
      </c>
      <c r="R1560" s="1">
        <v>0</v>
      </c>
      <c r="S1560" s="64"/>
      <c r="T1560" s="1">
        <f>SUM(U1560,V1560,X1560,Y1560,Z1560,AA1560,AB1560)</f>
        <v>0</v>
      </c>
      <c r="U1560" s="1">
        <f>CA1560</f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1">
        <f>CC1560</f>
        <v>0</v>
      </c>
      <c r="AB1560" s="1">
        <f>CB1560</f>
        <v>0</v>
      </c>
      <c r="AC1560" s="64"/>
      <c r="AD1560" s="1">
        <v>45</v>
      </c>
      <c r="AE1560" s="26">
        <v>2</v>
      </c>
      <c r="AF1560" s="1"/>
      <c r="AG1560" s="26"/>
      <c r="AH1560" s="1"/>
      <c r="AI1560" s="26"/>
      <c r="AJ1560" s="1"/>
      <c r="AK1560" s="26"/>
      <c r="AL1560" s="1"/>
      <c r="AM1560" s="26"/>
      <c r="AN1560" s="1"/>
      <c r="AO1560" s="26"/>
      <c r="AP1560" s="1"/>
      <c r="AQ1560" s="26"/>
      <c r="AR1560" s="1"/>
      <c r="AS1560" s="26"/>
      <c r="AT1560" s="1"/>
      <c r="AU1560" s="26"/>
      <c r="AV1560" s="1"/>
      <c r="AW1560" s="26"/>
      <c r="AX1560" s="1"/>
      <c r="AY1560" s="26"/>
      <c r="AZ1560" s="1"/>
      <c r="BA1560" s="26"/>
      <c r="BB1560" s="1"/>
      <c r="BC1560" s="26"/>
      <c r="BD1560" s="1"/>
      <c r="BE1560" s="26"/>
      <c r="BF1560" s="1"/>
      <c r="BG1560" s="26"/>
      <c r="BH1560" s="1"/>
      <c r="BI1560" s="26"/>
      <c r="BJ1560" s="1"/>
      <c r="BK1560" s="26"/>
      <c r="BL1560" s="1"/>
      <c r="BM1560" s="26"/>
      <c r="BN1560" s="1">
        <v>33</v>
      </c>
      <c r="BO1560" s="26" t="s">
        <v>172</v>
      </c>
      <c r="BP1560" s="1"/>
      <c r="BQ1560" s="26"/>
      <c r="BR1560" s="1">
        <v>51</v>
      </c>
      <c r="BS1560" s="26" t="s">
        <v>94</v>
      </c>
      <c r="BT1560" s="1"/>
      <c r="BU1560" s="26"/>
      <c r="BV1560" s="30"/>
      <c r="BW1560" s="26"/>
      <c r="BX1560" s="30"/>
      <c r="BY1560" s="26"/>
      <c r="BZ1560" s="60"/>
      <c r="CA1560" s="30"/>
      <c r="CB1560" s="30"/>
      <c r="CC1560" s="30"/>
    </row>
    <row r="1561" spans="1:81" s="56" customFormat="1" x14ac:dyDescent="0.35">
      <c r="A1561" s="30" t="s">
        <v>170</v>
      </c>
      <c r="B1561" s="30" t="s">
        <v>52</v>
      </c>
      <c r="C1561" s="30" t="s">
        <v>876</v>
      </c>
      <c r="D1561" s="30" t="s">
        <v>877</v>
      </c>
      <c r="E1561" s="30" t="s">
        <v>71</v>
      </c>
      <c r="F1561" s="1">
        <v>999911780</v>
      </c>
      <c r="G1561" s="1">
        <f>(J1561+T1561)-H1561</f>
        <v>126</v>
      </c>
      <c r="H1561" s="30"/>
      <c r="I1561" s="27"/>
      <c r="J1561" s="1">
        <f>SUM(K1561,L1561,N1561,O1561,P1561,Q1561,R1561)</f>
        <v>90</v>
      </c>
      <c r="K1561" s="1">
        <f>SUM(AP1561,BT1561,BX1561)</f>
        <v>0</v>
      </c>
      <c r="L1561" s="1">
        <f>SUM(AD1561,AF1561,AH1561,AL1561,AJ1561,AN1561,AR1561,AT1561,AV1561,AX1561,BB1561,BD1561,BF1561,BH1561,BJ1561,BL1561,AZ1561)</f>
        <v>90</v>
      </c>
      <c r="M1561" s="1">
        <f>COUNT(#REF!,AD1561,AF1561,AH1561,AJ1561,AL1561,AN1561,AR1561,AT1561,AV1561,AX1561,AZ1561,BB1561,BD1561,BF1561,BH1561,BJ1561,BL1561)</f>
        <v>1</v>
      </c>
      <c r="N1561" s="1">
        <f>BN1561+BP1561</f>
        <v>0</v>
      </c>
      <c r="O1561" s="1">
        <v>0</v>
      </c>
      <c r="P1561" s="1">
        <f>BR1561</f>
        <v>0</v>
      </c>
      <c r="Q1561" s="1">
        <f>BV1561</f>
        <v>0</v>
      </c>
      <c r="R1561" s="1">
        <v>0</v>
      </c>
      <c r="S1561" s="64"/>
      <c r="T1561" s="1">
        <f>SUM(U1561,V1561,X1561,Y1561,Z1561,AA1561,AB1561)</f>
        <v>36</v>
      </c>
      <c r="U1561" s="1">
        <f>CA1561</f>
        <v>0</v>
      </c>
      <c r="V1561" s="1">
        <v>0</v>
      </c>
      <c r="W1561" s="1">
        <v>0</v>
      </c>
      <c r="X1561" s="1">
        <v>0</v>
      </c>
      <c r="Y1561" s="1">
        <v>0</v>
      </c>
      <c r="Z1561" s="1">
        <v>0</v>
      </c>
      <c r="AA1561" s="1">
        <f>CC1561</f>
        <v>36</v>
      </c>
      <c r="AB1561" s="1">
        <f>CB1561</f>
        <v>0</v>
      </c>
      <c r="AC1561" s="64"/>
      <c r="AD1561" s="1"/>
      <c r="AE1561" s="26"/>
      <c r="AF1561" s="1"/>
      <c r="AG1561" s="26"/>
      <c r="AH1561" s="1">
        <v>90</v>
      </c>
      <c r="AI1561" s="26">
        <v>2</v>
      </c>
      <c r="AJ1561" s="1"/>
      <c r="AK1561" s="26"/>
      <c r="AL1561" s="1"/>
      <c r="AM1561" s="26"/>
      <c r="AN1561" s="1"/>
      <c r="AO1561" s="26"/>
      <c r="AP1561" s="1"/>
      <c r="AQ1561" s="26"/>
      <c r="AR1561" s="1"/>
      <c r="AS1561" s="26"/>
      <c r="AT1561" s="1"/>
      <c r="AU1561" s="26"/>
      <c r="AV1561" s="1"/>
      <c r="AW1561" s="26"/>
      <c r="AX1561" s="1"/>
      <c r="AY1561" s="26"/>
      <c r="AZ1561" s="1"/>
      <c r="BA1561" s="26"/>
      <c r="BB1561" s="1"/>
      <c r="BC1561" s="26"/>
      <c r="BD1561" s="1"/>
      <c r="BE1561" s="26"/>
      <c r="BF1561" s="1"/>
      <c r="BG1561" s="26"/>
      <c r="BH1561" s="1"/>
      <c r="BI1561" s="26"/>
      <c r="BJ1561" s="1"/>
      <c r="BK1561" s="26"/>
      <c r="BL1561" s="1"/>
      <c r="BM1561" s="26"/>
      <c r="BN1561" s="1"/>
      <c r="BO1561" s="26"/>
      <c r="BP1561" s="1"/>
      <c r="BQ1561" s="26"/>
      <c r="BR1561" s="1"/>
      <c r="BS1561" s="26"/>
      <c r="BT1561" s="1"/>
      <c r="BU1561" s="26"/>
      <c r="BV1561" s="30"/>
      <c r="BW1561" s="26"/>
      <c r="BX1561" s="30"/>
      <c r="BY1561" s="26"/>
      <c r="BZ1561" s="60"/>
      <c r="CA1561" s="30"/>
      <c r="CB1561" s="30"/>
      <c r="CC1561" s="30">
        <v>36</v>
      </c>
    </row>
    <row r="1562" spans="1:81" s="56" customFormat="1" x14ac:dyDescent="0.35">
      <c r="A1562" s="30" t="s">
        <v>170</v>
      </c>
      <c r="B1562" s="1" t="s">
        <v>52</v>
      </c>
      <c r="C1562" s="1" t="s">
        <v>838</v>
      </c>
      <c r="D1562" s="1" t="s">
        <v>1623</v>
      </c>
      <c r="E1562" s="30" t="s">
        <v>71</v>
      </c>
      <c r="F1562" s="1">
        <v>999921440</v>
      </c>
      <c r="G1562" s="1">
        <f>(J1562+T1562)-H1562</f>
        <v>124.5</v>
      </c>
      <c r="H1562" s="1">
        <f>(K1562+L1562+N1562+O1562+P1562+Q1562+R1562)*0.5</f>
        <v>76.5</v>
      </c>
      <c r="I1562" s="27"/>
      <c r="J1562" s="1">
        <f>SUM(K1562,L1562,N1562,O1562,P1562,Q1562,R1562)</f>
        <v>153</v>
      </c>
      <c r="K1562" s="1">
        <f>SUM(AP1562,BT1562,BX1562)</f>
        <v>0</v>
      </c>
      <c r="L1562" s="1">
        <f>SUM(AD1562,AF1562,AH1562,AL1562,AJ1562,AN1562,AR1562,AT1562,AV1562,AX1562,BB1562,BD1562,BF1562,BH1562,BJ1562,BL1562,AZ1562)</f>
        <v>90</v>
      </c>
      <c r="M1562" s="1">
        <f>COUNT(#REF!,AD1562,AF1562,AH1562,AJ1562,AL1562,AN1562,AR1562,AT1562,AV1562,AX1562,AZ1562,BB1562,BD1562,BF1562,BH1562,BJ1562,BL1562)</f>
        <v>1</v>
      </c>
      <c r="N1562" s="1">
        <f>BN1562+BP1562</f>
        <v>63</v>
      </c>
      <c r="O1562" s="1">
        <v>0</v>
      </c>
      <c r="P1562" s="1">
        <f>BR1562</f>
        <v>0</v>
      </c>
      <c r="Q1562" s="1">
        <f>BV1562</f>
        <v>0</v>
      </c>
      <c r="R1562" s="1">
        <v>0</v>
      </c>
      <c r="S1562" s="64"/>
      <c r="T1562" s="1">
        <f>SUM(U1562,V1562,X1562,Y1562,Z1562,AA1562,AB1562)</f>
        <v>48</v>
      </c>
      <c r="U1562" s="1">
        <f>CA1562</f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f>CC1562</f>
        <v>48</v>
      </c>
      <c r="AB1562" s="1">
        <f>CB1562</f>
        <v>0</v>
      </c>
      <c r="AC1562" s="64"/>
      <c r="AD1562" s="1"/>
      <c r="AE1562" s="26"/>
      <c r="AF1562" s="1"/>
      <c r="AG1562" s="26"/>
      <c r="AH1562" s="1"/>
      <c r="AI1562" s="26"/>
      <c r="AJ1562" s="1"/>
      <c r="AK1562" s="26"/>
      <c r="AL1562" s="1"/>
      <c r="AM1562" s="26"/>
      <c r="AN1562" s="1"/>
      <c r="AO1562" s="26"/>
      <c r="AP1562" s="1"/>
      <c r="AQ1562" s="26"/>
      <c r="AR1562" s="1"/>
      <c r="AS1562" s="26"/>
      <c r="AT1562" s="1"/>
      <c r="AU1562" s="26"/>
      <c r="AV1562" s="1"/>
      <c r="AW1562" s="26"/>
      <c r="AX1562" s="1"/>
      <c r="AY1562" s="26"/>
      <c r="AZ1562" s="1"/>
      <c r="BA1562" s="26"/>
      <c r="BB1562" s="1"/>
      <c r="BC1562" s="26"/>
      <c r="BD1562" s="1"/>
      <c r="BE1562" s="26"/>
      <c r="BF1562" s="1"/>
      <c r="BG1562" s="26"/>
      <c r="BH1562" s="1"/>
      <c r="BI1562" s="26"/>
      <c r="BJ1562" s="1">
        <v>90</v>
      </c>
      <c r="BK1562" s="26">
        <v>2</v>
      </c>
      <c r="BL1562" s="1"/>
      <c r="BM1562" s="26"/>
      <c r="BN1562" s="1">
        <v>63</v>
      </c>
      <c r="BO1562" s="26">
        <v>7</v>
      </c>
      <c r="BP1562" s="1"/>
      <c r="BQ1562" s="26"/>
      <c r="BR1562" s="1"/>
      <c r="BS1562" s="26"/>
      <c r="BT1562" s="1"/>
      <c r="BU1562" s="26"/>
      <c r="BV1562" s="30"/>
      <c r="BW1562" s="26"/>
      <c r="BX1562" s="30"/>
      <c r="BY1562" s="26"/>
      <c r="BZ1562" s="60"/>
      <c r="CA1562" s="30"/>
      <c r="CB1562" s="30"/>
      <c r="CC1562" s="30">
        <v>48</v>
      </c>
    </row>
    <row r="1563" spans="1:81" s="56" customFormat="1" x14ac:dyDescent="0.35">
      <c r="A1563" s="30" t="s">
        <v>170</v>
      </c>
      <c r="B1563" s="1" t="s">
        <v>52</v>
      </c>
      <c r="C1563" s="1" t="s">
        <v>495</v>
      </c>
      <c r="D1563" s="1" t="s">
        <v>496</v>
      </c>
      <c r="E1563" s="1" t="s">
        <v>71</v>
      </c>
      <c r="F1563" s="1">
        <v>999887185</v>
      </c>
      <c r="G1563" s="1">
        <f>(J1563+T1563)-H1563</f>
        <v>123.5</v>
      </c>
      <c r="H1563" s="1">
        <f>(K1563+L1563+N1563+O1563+P1563+Q1563+R1563)*0.5</f>
        <v>87.5</v>
      </c>
      <c r="I1563" s="27"/>
      <c r="J1563" s="1">
        <f>SUM(K1563,L1563,N1563,O1563,P1563,Q1563,R1563)</f>
        <v>175</v>
      </c>
      <c r="K1563" s="1">
        <f>SUM(AP1563,BT1563,BX1563)</f>
        <v>56</v>
      </c>
      <c r="L1563" s="1">
        <f>SUM(AD1563,AF1563,AH1563,AL1563,AJ1563,AN1563,AR1563,AT1563,AV1563,AX1563,BB1563,BD1563,BF1563,BH1563,BJ1563,BL1563,AZ1563)</f>
        <v>68</v>
      </c>
      <c r="M1563" s="1">
        <f>COUNT(#REF!,AD1563,AF1563,AH1563,AJ1563,AL1563,AN1563,AR1563,AT1563,AV1563,AX1563,AZ1563,BB1563,BD1563,BF1563,BH1563,BJ1563,BL1563)</f>
        <v>1</v>
      </c>
      <c r="N1563" s="1">
        <f>BN1563+BP1563</f>
        <v>0</v>
      </c>
      <c r="O1563" s="1">
        <v>0</v>
      </c>
      <c r="P1563" s="1">
        <f>BR1563</f>
        <v>51</v>
      </c>
      <c r="Q1563" s="1">
        <f>BV1563</f>
        <v>0</v>
      </c>
      <c r="R1563" s="1">
        <v>0</v>
      </c>
      <c r="S1563" s="64"/>
      <c r="T1563" s="1">
        <f>SUM(U1563,V1563,X1563,Y1563,Z1563,AA1563,AB1563)</f>
        <v>36</v>
      </c>
      <c r="U1563" s="1">
        <f>CA1563</f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f>CC1563</f>
        <v>36</v>
      </c>
      <c r="AB1563" s="1">
        <f>CB1563</f>
        <v>0</v>
      </c>
      <c r="AC1563" s="64"/>
      <c r="AD1563" s="1"/>
      <c r="AE1563" s="26"/>
      <c r="AF1563" s="1"/>
      <c r="AG1563" s="26"/>
      <c r="AH1563" s="1"/>
      <c r="AI1563" s="26"/>
      <c r="AJ1563" s="1"/>
      <c r="AK1563" s="26"/>
      <c r="AL1563" s="1"/>
      <c r="AM1563" s="26"/>
      <c r="AN1563" s="1">
        <v>68</v>
      </c>
      <c r="AO1563" s="26">
        <v>4</v>
      </c>
      <c r="AP1563" s="1"/>
      <c r="AQ1563" s="26"/>
      <c r="AR1563" s="1"/>
      <c r="AS1563" s="26"/>
      <c r="AT1563" s="1"/>
      <c r="AU1563" s="26"/>
      <c r="AV1563" s="1"/>
      <c r="AW1563" s="26"/>
      <c r="AX1563" s="1"/>
      <c r="AY1563" s="26"/>
      <c r="AZ1563" s="1"/>
      <c r="BA1563" s="26"/>
      <c r="BB1563" s="1"/>
      <c r="BC1563" s="26"/>
      <c r="BD1563" s="1"/>
      <c r="BE1563" s="26"/>
      <c r="BF1563" s="1"/>
      <c r="BG1563" s="26"/>
      <c r="BH1563" s="1"/>
      <c r="BI1563" s="26"/>
      <c r="BJ1563" s="1"/>
      <c r="BK1563" s="26"/>
      <c r="BL1563" s="1"/>
      <c r="BM1563" s="26"/>
      <c r="BN1563" s="1"/>
      <c r="BO1563" s="26"/>
      <c r="BP1563" s="1"/>
      <c r="BQ1563" s="26"/>
      <c r="BR1563" s="1">
        <v>51</v>
      </c>
      <c r="BS1563" s="26" t="s">
        <v>94</v>
      </c>
      <c r="BT1563" s="1"/>
      <c r="BU1563" s="26"/>
      <c r="BV1563" s="30"/>
      <c r="BW1563" s="26"/>
      <c r="BX1563" s="30">
        <v>56</v>
      </c>
      <c r="BY1563" s="26">
        <v>4</v>
      </c>
      <c r="BZ1563" s="60"/>
      <c r="CA1563" s="30"/>
      <c r="CB1563" s="30"/>
      <c r="CC1563" s="30">
        <v>36</v>
      </c>
    </row>
    <row r="1564" spans="1:81" s="56" customFormat="1" x14ac:dyDescent="0.35">
      <c r="A1564" s="30" t="s">
        <v>170</v>
      </c>
      <c r="B1564" s="1" t="s">
        <v>52</v>
      </c>
      <c r="C1564" s="1" t="s">
        <v>898</v>
      </c>
      <c r="D1564" s="1" t="s">
        <v>899</v>
      </c>
      <c r="E1564" s="1" t="s">
        <v>71</v>
      </c>
      <c r="F1564" s="1">
        <v>999913829</v>
      </c>
      <c r="G1564" s="1">
        <f>(J1564+T1564)-H1564</f>
        <v>121</v>
      </c>
      <c r="H1564" s="30"/>
      <c r="I1564" s="27"/>
      <c r="J1564" s="1">
        <f>SUM(K1564,L1564,N1564,O1564,P1564,Q1564,R1564)</f>
        <v>121</v>
      </c>
      <c r="K1564" s="1">
        <f>SUM(AP1564,BT1564,BX1564)</f>
        <v>0</v>
      </c>
      <c r="L1564" s="1">
        <f>SUM(AD1564,AF1564,AH1564,AL1564,AJ1564,AN1564,AR1564,AT1564,AV1564,AX1564,BB1564,BD1564,BF1564,BH1564,BJ1564,BL1564,AZ1564)</f>
        <v>121</v>
      </c>
      <c r="M1564" s="1">
        <f>COUNT(#REF!,AD1564,AF1564,AH1564,AJ1564,AL1564,AN1564,AR1564,AT1564,AV1564,AX1564,AZ1564,BB1564,BD1564,BF1564,BH1564,BJ1564,BL1564)</f>
        <v>2</v>
      </c>
      <c r="N1564" s="1">
        <f>BN1564+BP1564</f>
        <v>0</v>
      </c>
      <c r="O1564" s="1">
        <v>0</v>
      </c>
      <c r="P1564" s="1">
        <f>BR1564</f>
        <v>0</v>
      </c>
      <c r="Q1564" s="1">
        <f>BV1564</f>
        <v>0</v>
      </c>
      <c r="R1564" s="1">
        <v>0</v>
      </c>
      <c r="S1564" s="64"/>
      <c r="T1564" s="1">
        <f>SUM(U1564,V1564,X1564,Y1564,Z1564,AA1564,AB1564)</f>
        <v>0</v>
      </c>
      <c r="U1564" s="1">
        <f>CA1564</f>
        <v>0</v>
      </c>
      <c r="V1564" s="1">
        <v>0</v>
      </c>
      <c r="W1564" s="1">
        <v>0</v>
      </c>
      <c r="X1564" s="1">
        <v>0</v>
      </c>
      <c r="Y1564" s="1">
        <v>0</v>
      </c>
      <c r="Z1564" s="1">
        <v>0</v>
      </c>
      <c r="AA1564" s="1">
        <f>CC1564</f>
        <v>0</v>
      </c>
      <c r="AB1564" s="1">
        <f>CB1564</f>
        <v>0</v>
      </c>
      <c r="AC1564" s="64"/>
      <c r="AD1564" s="1"/>
      <c r="AE1564" s="26"/>
      <c r="AF1564" s="1"/>
      <c r="AG1564" s="26"/>
      <c r="AH1564" s="1"/>
      <c r="AI1564" s="26"/>
      <c r="AJ1564" s="1">
        <v>58</v>
      </c>
      <c r="AK1564" s="26">
        <v>6</v>
      </c>
      <c r="AL1564" s="1"/>
      <c r="AM1564" s="26"/>
      <c r="AN1564" s="1"/>
      <c r="AO1564" s="26"/>
      <c r="AP1564" s="1"/>
      <c r="AQ1564" s="26"/>
      <c r="AR1564" s="1">
        <v>63</v>
      </c>
      <c r="AS1564" s="26">
        <v>5</v>
      </c>
      <c r="AT1564" s="1"/>
      <c r="AU1564" s="26"/>
      <c r="AV1564" s="1"/>
      <c r="AW1564" s="26"/>
      <c r="AX1564" s="1"/>
      <c r="AY1564" s="26"/>
      <c r="AZ1564" s="1"/>
      <c r="BA1564" s="26"/>
      <c r="BB1564" s="1"/>
      <c r="BC1564" s="26"/>
      <c r="BD1564" s="1"/>
      <c r="BE1564" s="26"/>
      <c r="BF1564" s="1"/>
      <c r="BG1564" s="26"/>
      <c r="BH1564" s="1"/>
      <c r="BI1564" s="26"/>
      <c r="BJ1564" s="1"/>
      <c r="BK1564" s="26"/>
      <c r="BL1564" s="1"/>
      <c r="BM1564" s="26"/>
      <c r="BN1564" s="1"/>
      <c r="BO1564" s="26"/>
      <c r="BP1564" s="1"/>
      <c r="BQ1564" s="26"/>
      <c r="BR1564" s="1"/>
      <c r="BS1564" s="26"/>
      <c r="BT1564" s="1"/>
      <c r="BU1564" s="26"/>
      <c r="BV1564" s="30"/>
      <c r="BW1564" s="26"/>
      <c r="BX1564" s="30"/>
      <c r="BY1564" s="26"/>
      <c r="BZ1564" s="60"/>
      <c r="CA1564" s="30"/>
      <c r="CB1564" s="30"/>
      <c r="CC1564" s="30"/>
    </row>
    <row r="1565" spans="1:81" s="56" customFormat="1" x14ac:dyDescent="0.35">
      <c r="A1565" s="30" t="s">
        <v>170</v>
      </c>
      <c r="B1565" s="1" t="s">
        <v>52</v>
      </c>
      <c r="C1565" s="1" t="s">
        <v>557</v>
      </c>
      <c r="D1565" s="1" t="s">
        <v>113</v>
      </c>
      <c r="E1565" s="1" t="s">
        <v>71</v>
      </c>
      <c r="F1565" s="1">
        <v>999892384</v>
      </c>
      <c r="G1565" s="1">
        <f>(J1565+T1565)-H1565</f>
        <v>120</v>
      </c>
      <c r="H1565" s="1"/>
      <c r="I1565" s="27"/>
      <c r="J1565" s="1">
        <f>SUM(K1565,L1565,N1565,O1565,P1565,Q1565,R1565)</f>
        <v>120</v>
      </c>
      <c r="K1565" s="1">
        <f>SUM(AP1565,BT1565,BX1565)</f>
        <v>0</v>
      </c>
      <c r="L1565" s="1">
        <f>SUM(AD1565,AF1565,AH1565,AL1565,AJ1565,AN1565,AR1565,AT1565,AV1565,AX1565,BB1565,BD1565,BF1565,BH1565,BJ1565,BL1565,AZ1565)</f>
        <v>38</v>
      </c>
      <c r="M1565" s="1">
        <f>COUNT(#REF!,AD1565,AF1565,AH1565,AJ1565,AL1565,AN1565,AR1565,AT1565,AV1565,AX1565,AZ1565,BB1565,BD1565,BF1565,BH1565,BJ1565,BL1565)</f>
        <v>1</v>
      </c>
      <c r="N1565" s="1">
        <f>BN1565+BP1565</f>
        <v>44</v>
      </c>
      <c r="O1565" s="1">
        <v>0</v>
      </c>
      <c r="P1565" s="1">
        <f>BR1565</f>
        <v>38</v>
      </c>
      <c r="Q1565" s="1">
        <f>BV1565</f>
        <v>0</v>
      </c>
      <c r="R1565" s="1">
        <v>0</v>
      </c>
      <c r="S1565" s="64"/>
      <c r="T1565" s="1">
        <f>SUM(U1565,V1565,X1565,Y1565,Z1565,AA1565,AB1565)</f>
        <v>0</v>
      </c>
      <c r="U1565" s="1">
        <f>CA1565</f>
        <v>0</v>
      </c>
      <c r="V1565" s="1">
        <v>0</v>
      </c>
      <c r="W1565" s="1">
        <v>0</v>
      </c>
      <c r="X1565" s="1">
        <v>0</v>
      </c>
      <c r="Y1565" s="1">
        <v>0</v>
      </c>
      <c r="Z1565" s="1">
        <v>0</v>
      </c>
      <c r="AA1565" s="1">
        <f>CC1565</f>
        <v>0</v>
      </c>
      <c r="AB1565" s="1">
        <f>CB1565</f>
        <v>0</v>
      </c>
      <c r="AC1565" s="64"/>
      <c r="AD1565" s="1"/>
      <c r="AE1565" s="26"/>
      <c r="AF1565" s="1"/>
      <c r="AG1565" s="26"/>
      <c r="AH1565" s="1"/>
      <c r="AI1565" s="26"/>
      <c r="AJ1565" s="1"/>
      <c r="AK1565" s="26"/>
      <c r="AL1565" s="1"/>
      <c r="AM1565" s="26"/>
      <c r="AN1565" s="1">
        <v>38</v>
      </c>
      <c r="AO1565" s="26" t="s">
        <v>94</v>
      </c>
      <c r="AP1565" s="1"/>
      <c r="AQ1565" s="26"/>
      <c r="AR1565" s="1"/>
      <c r="AS1565" s="26"/>
      <c r="AT1565" s="1"/>
      <c r="AU1565" s="26"/>
      <c r="AV1565" s="1"/>
      <c r="AW1565" s="26"/>
      <c r="AX1565" s="1"/>
      <c r="AY1565" s="26"/>
      <c r="AZ1565" s="1"/>
      <c r="BA1565" s="26"/>
      <c r="BB1565" s="1"/>
      <c r="BC1565" s="26"/>
      <c r="BD1565" s="1"/>
      <c r="BE1565" s="26"/>
      <c r="BF1565" s="1"/>
      <c r="BG1565" s="26"/>
      <c r="BH1565" s="1"/>
      <c r="BI1565" s="26"/>
      <c r="BJ1565" s="1"/>
      <c r="BK1565" s="26"/>
      <c r="BL1565" s="1"/>
      <c r="BM1565" s="26"/>
      <c r="BN1565" s="1">
        <v>44</v>
      </c>
      <c r="BO1565" s="26" t="s">
        <v>94</v>
      </c>
      <c r="BP1565" s="1"/>
      <c r="BQ1565" s="26"/>
      <c r="BR1565" s="1">
        <v>38</v>
      </c>
      <c r="BS1565" s="26" t="s">
        <v>172</v>
      </c>
      <c r="BT1565" s="1"/>
      <c r="BU1565" s="26"/>
      <c r="BV1565" s="30"/>
      <c r="BW1565" s="26"/>
      <c r="BX1565" s="30"/>
      <c r="BY1565" s="26"/>
      <c r="BZ1565" s="60"/>
      <c r="CA1565" s="30"/>
      <c r="CB1565" s="30"/>
      <c r="CC1565" s="30"/>
    </row>
    <row r="1566" spans="1:81" s="56" customFormat="1" x14ac:dyDescent="0.35">
      <c r="A1566" s="30" t="s">
        <v>170</v>
      </c>
      <c r="B1566" s="1" t="s">
        <v>52</v>
      </c>
      <c r="C1566" s="1" t="s">
        <v>964</v>
      </c>
      <c r="D1566" s="1" t="s">
        <v>1050</v>
      </c>
      <c r="E1566" s="1" t="s">
        <v>71</v>
      </c>
      <c r="F1566" s="1">
        <v>999916784</v>
      </c>
      <c r="G1566" s="1">
        <f>(J1566+T1566)-H1566</f>
        <v>112.5</v>
      </c>
      <c r="H1566" s="1">
        <f>(K1566+L1566+N1566+O1566+P1566+Q1566+R1566)*0.5</f>
        <v>76.5</v>
      </c>
      <c r="I1566" s="27"/>
      <c r="J1566" s="1">
        <f>SUM(K1566,L1566,N1566,O1566,P1566,Q1566,R1566)</f>
        <v>153</v>
      </c>
      <c r="K1566" s="1">
        <f>SUM(AP1566,BT1566,BX1566)</f>
        <v>0</v>
      </c>
      <c r="L1566" s="1">
        <f>SUM(AD1566,AF1566,AH1566,AL1566,AJ1566,AN1566,AR1566,AT1566,AV1566,AX1566,BB1566,BD1566,BF1566,BH1566,BJ1566,BL1566,AZ1566)</f>
        <v>58</v>
      </c>
      <c r="M1566" s="1">
        <f>COUNT(#REF!,AD1566,AF1566,AH1566,AJ1566,AL1566,AN1566,AR1566,AT1566,AV1566,AX1566,AZ1566,BB1566,BD1566,BF1566,BH1566,BJ1566,BL1566)</f>
        <v>1</v>
      </c>
      <c r="N1566" s="1">
        <f>BN1566+BP1566</f>
        <v>44</v>
      </c>
      <c r="O1566" s="1">
        <v>0</v>
      </c>
      <c r="P1566" s="1">
        <f>BR1566</f>
        <v>51</v>
      </c>
      <c r="Q1566" s="1">
        <f>BV1566</f>
        <v>0</v>
      </c>
      <c r="R1566" s="1">
        <v>0</v>
      </c>
      <c r="S1566" s="64"/>
      <c r="T1566" s="1">
        <f>SUM(U1566,V1566,X1566,Y1566,Z1566,AA1566,AB1566)</f>
        <v>36</v>
      </c>
      <c r="U1566" s="1">
        <f>CA1566</f>
        <v>0</v>
      </c>
      <c r="V1566" s="1">
        <v>0</v>
      </c>
      <c r="W1566" s="1">
        <v>0</v>
      </c>
      <c r="X1566" s="1">
        <v>0</v>
      </c>
      <c r="Y1566" s="1">
        <v>0</v>
      </c>
      <c r="Z1566" s="1">
        <v>0</v>
      </c>
      <c r="AA1566" s="1">
        <f>CC1566</f>
        <v>36</v>
      </c>
      <c r="AB1566" s="1">
        <f>CB1566</f>
        <v>0</v>
      </c>
      <c r="AC1566" s="64"/>
      <c r="AD1566" s="1"/>
      <c r="AE1566" s="26"/>
      <c r="AF1566" s="1"/>
      <c r="AG1566" s="26"/>
      <c r="AH1566" s="1"/>
      <c r="AI1566" s="26"/>
      <c r="AJ1566" s="1"/>
      <c r="AK1566" s="26"/>
      <c r="AL1566" s="1"/>
      <c r="AM1566" s="26"/>
      <c r="AN1566" s="1">
        <v>58</v>
      </c>
      <c r="AO1566" s="26">
        <v>6</v>
      </c>
      <c r="AP1566" s="1"/>
      <c r="AQ1566" s="26"/>
      <c r="AR1566" s="1"/>
      <c r="AS1566" s="26"/>
      <c r="AT1566" s="1"/>
      <c r="AU1566" s="26"/>
      <c r="AV1566" s="1"/>
      <c r="AW1566" s="26"/>
      <c r="AX1566" s="1"/>
      <c r="AY1566" s="26"/>
      <c r="AZ1566" s="1"/>
      <c r="BA1566" s="26"/>
      <c r="BB1566" s="1"/>
      <c r="BC1566" s="26"/>
      <c r="BD1566" s="1"/>
      <c r="BE1566" s="26"/>
      <c r="BF1566" s="1"/>
      <c r="BG1566" s="26"/>
      <c r="BH1566" s="1"/>
      <c r="BI1566" s="26"/>
      <c r="BJ1566" s="1"/>
      <c r="BK1566" s="26"/>
      <c r="BL1566" s="1"/>
      <c r="BM1566" s="26"/>
      <c r="BN1566" s="1">
        <v>44</v>
      </c>
      <c r="BO1566" s="26" t="s">
        <v>94</v>
      </c>
      <c r="BP1566" s="1"/>
      <c r="BQ1566" s="26"/>
      <c r="BR1566" s="1">
        <v>51</v>
      </c>
      <c r="BS1566" s="26" t="s">
        <v>94</v>
      </c>
      <c r="BT1566" s="1"/>
      <c r="BU1566" s="26"/>
      <c r="BV1566" s="30"/>
      <c r="BW1566" s="26"/>
      <c r="BX1566" s="30"/>
      <c r="BY1566" s="26"/>
      <c r="BZ1566" s="60"/>
      <c r="CA1566" s="30"/>
      <c r="CB1566" s="30"/>
      <c r="CC1566" s="30">
        <v>36</v>
      </c>
    </row>
    <row r="1567" spans="1:81" s="56" customFormat="1" x14ac:dyDescent="0.35">
      <c r="A1567" s="30" t="s">
        <v>170</v>
      </c>
      <c r="B1567" s="1" t="s">
        <v>52</v>
      </c>
      <c r="C1567" s="1" t="s">
        <v>802</v>
      </c>
      <c r="D1567" s="1" t="s">
        <v>803</v>
      </c>
      <c r="E1567" s="1" t="s">
        <v>71</v>
      </c>
      <c r="F1567" s="1">
        <v>999908932</v>
      </c>
      <c r="G1567" s="1">
        <f>(J1567+T1567)-H1567</f>
        <v>109</v>
      </c>
      <c r="H1567" s="30"/>
      <c r="I1567" s="27"/>
      <c r="J1567" s="1">
        <f>SUM(K1567,L1567,N1567,O1567,P1567,Q1567,R1567)</f>
        <v>109</v>
      </c>
      <c r="K1567" s="1">
        <f>SUM(AP1567,BT1567,BX1567)</f>
        <v>0</v>
      </c>
      <c r="L1567" s="1">
        <f>SUM(AD1567,AF1567,AH1567,AL1567,AJ1567,AN1567,AR1567,AT1567,AV1567,AX1567,BB1567,BD1567,BF1567,BH1567,BJ1567,BL1567,AZ1567)</f>
        <v>38</v>
      </c>
      <c r="M1567" s="1">
        <f>COUNT(#REF!,AD1567,AF1567,AH1567,AJ1567,AL1567,AN1567,AR1567,AT1567,AV1567,AX1567,AZ1567,BB1567,BD1567,BF1567,BH1567,BJ1567,BL1567)</f>
        <v>1</v>
      </c>
      <c r="N1567" s="1">
        <f>BN1567+BP1567</f>
        <v>33</v>
      </c>
      <c r="O1567" s="1">
        <v>0</v>
      </c>
      <c r="P1567" s="1">
        <f>BR1567</f>
        <v>38</v>
      </c>
      <c r="Q1567" s="1">
        <f>BV1567</f>
        <v>0</v>
      </c>
      <c r="R1567" s="1">
        <v>0</v>
      </c>
      <c r="S1567" s="64"/>
      <c r="T1567" s="1">
        <f>SUM(U1567,V1567,X1567,Y1567,Z1567,AA1567,AB1567)</f>
        <v>0</v>
      </c>
      <c r="U1567" s="1">
        <f>CA1567</f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</v>
      </c>
      <c r="AA1567" s="1">
        <f>CC1567</f>
        <v>0</v>
      </c>
      <c r="AB1567" s="1">
        <f>CB1567</f>
        <v>0</v>
      </c>
      <c r="AC1567" s="64"/>
      <c r="AD1567" s="1"/>
      <c r="AE1567" s="26"/>
      <c r="AF1567" s="1"/>
      <c r="AG1567" s="26"/>
      <c r="AH1567" s="1"/>
      <c r="AI1567" s="26"/>
      <c r="AJ1567" s="1"/>
      <c r="AK1567" s="26"/>
      <c r="AL1567" s="1"/>
      <c r="AM1567" s="26"/>
      <c r="AN1567" s="1">
        <v>38</v>
      </c>
      <c r="AO1567" s="26" t="s">
        <v>94</v>
      </c>
      <c r="AP1567" s="1"/>
      <c r="AQ1567" s="26"/>
      <c r="AR1567" s="1"/>
      <c r="AS1567" s="26"/>
      <c r="AT1567" s="1"/>
      <c r="AU1567" s="26"/>
      <c r="AV1567" s="1"/>
      <c r="AW1567" s="26"/>
      <c r="AX1567" s="1"/>
      <c r="AY1567" s="26"/>
      <c r="AZ1567" s="1"/>
      <c r="BA1567" s="26"/>
      <c r="BB1567" s="1"/>
      <c r="BC1567" s="26"/>
      <c r="BD1567" s="1"/>
      <c r="BE1567" s="26"/>
      <c r="BF1567" s="1"/>
      <c r="BG1567" s="26"/>
      <c r="BH1567" s="1"/>
      <c r="BI1567" s="26"/>
      <c r="BJ1567" s="1"/>
      <c r="BK1567" s="26"/>
      <c r="BL1567" s="1"/>
      <c r="BM1567" s="26"/>
      <c r="BN1567" s="1">
        <v>33</v>
      </c>
      <c r="BO1567" s="26" t="s">
        <v>172</v>
      </c>
      <c r="BP1567" s="1"/>
      <c r="BQ1567" s="26"/>
      <c r="BR1567" s="1">
        <v>38</v>
      </c>
      <c r="BS1567" s="26" t="s">
        <v>172</v>
      </c>
      <c r="BT1567" s="1"/>
      <c r="BU1567" s="26"/>
      <c r="BV1567" s="30"/>
      <c r="BW1567" s="26"/>
      <c r="BX1567" s="30"/>
      <c r="BY1567" s="26"/>
      <c r="BZ1567" s="60"/>
      <c r="CA1567" s="30"/>
      <c r="CB1567" s="30"/>
      <c r="CC1567" s="30"/>
    </row>
    <row r="1568" spans="1:81" s="56" customFormat="1" x14ac:dyDescent="0.35">
      <c r="A1568" s="30" t="s">
        <v>170</v>
      </c>
      <c r="B1568" s="1" t="s">
        <v>52</v>
      </c>
      <c r="C1568" s="1" t="s">
        <v>785</v>
      </c>
      <c r="D1568" s="1" t="s">
        <v>786</v>
      </c>
      <c r="E1568" s="1" t="s">
        <v>71</v>
      </c>
      <c r="F1568" s="1">
        <v>999908478</v>
      </c>
      <c r="G1568" s="1">
        <f>(J1568+T1568)-H1568</f>
        <v>106</v>
      </c>
      <c r="H1568" s="1"/>
      <c r="I1568" s="27"/>
      <c r="J1568" s="1">
        <f>SUM(K1568,L1568,N1568,O1568,P1568,Q1568,R1568)</f>
        <v>106</v>
      </c>
      <c r="K1568" s="1">
        <f>SUM(AP1568,BT1568,BX1568)</f>
        <v>0</v>
      </c>
      <c r="L1568" s="1">
        <f>SUM(AD1568,AF1568,AH1568,AL1568,AJ1568,AN1568,AR1568,AT1568,AV1568,AX1568,BB1568,BD1568,BF1568,BH1568,BJ1568,BL1568,AZ1568)</f>
        <v>68</v>
      </c>
      <c r="M1568" s="1">
        <f>COUNT(#REF!,AD1568,AF1568,AH1568,AJ1568,AL1568,AN1568,AR1568,AT1568,AV1568,AX1568,AZ1568,BB1568,BD1568,BF1568,BH1568,BJ1568,BL1568)</f>
        <v>1</v>
      </c>
      <c r="N1568" s="1">
        <f>BN1568+BP1568</f>
        <v>0</v>
      </c>
      <c r="O1568" s="1">
        <v>0</v>
      </c>
      <c r="P1568" s="1">
        <f>BR1568</f>
        <v>38</v>
      </c>
      <c r="Q1568" s="1">
        <f>BV1568</f>
        <v>0</v>
      </c>
      <c r="R1568" s="1">
        <v>0</v>
      </c>
      <c r="S1568" s="64"/>
      <c r="T1568" s="1">
        <f>SUM(U1568,V1568,X1568,Y1568,Z1568,AA1568,AB1568)</f>
        <v>0</v>
      </c>
      <c r="U1568" s="1">
        <f>CA1568</f>
        <v>0</v>
      </c>
      <c r="V1568" s="1">
        <v>0</v>
      </c>
      <c r="W1568" s="1">
        <v>0</v>
      </c>
      <c r="X1568" s="1">
        <v>0</v>
      </c>
      <c r="Y1568" s="1">
        <v>0</v>
      </c>
      <c r="Z1568" s="1">
        <v>0</v>
      </c>
      <c r="AA1568" s="1">
        <f>CC1568</f>
        <v>0</v>
      </c>
      <c r="AB1568" s="1">
        <f>CB1568</f>
        <v>0</v>
      </c>
      <c r="AC1568" s="64"/>
      <c r="AD1568" s="1"/>
      <c r="AE1568" s="26"/>
      <c r="AF1568" s="1"/>
      <c r="AG1568" s="26"/>
      <c r="AH1568" s="1"/>
      <c r="AI1568" s="26"/>
      <c r="AJ1568" s="1"/>
      <c r="AK1568" s="26"/>
      <c r="AL1568" s="1"/>
      <c r="AM1568" s="26"/>
      <c r="AN1568" s="1"/>
      <c r="AO1568" s="26"/>
      <c r="AP1568" s="1"/>
      <c r="AQ1568" s="26"/>
      <c r="AR1568" s="1"/>
      <c r="AS1568" s="26"/>
      <c r="AT1568" s="1"/>
      <c r="AU1568" s="26"/>
      <c r="AV1568" s="1"/>
      <c r="AW1568" s="26"/>
      <c r="AX1568" s="1"/>
      <c r="AY1568" s="26"/>
      <c r="AZ1568" s="1"/>
      <c r="BA1568" s="26"/>
      <c r="BB1568" s="1"/>
      <c r="BC1568" s="26"/>
      <c r="BD1568" s="1"/>
      <c r="BE1568" s="26"/>
      <c r="BF1568" s="1">
        <v>68</v>
      </c>
      <c r="BG1568" s="26">
        <v>3</v>
      </c>
      <c r="BH1568" s="1"/>
      <c r="BI1568" s="26"/>
      <c r="BJ1568" s="1"/>
      <c r="BK1568" s="26"/>
      <c r="BL1568" s="1"/>
      <c r="BM1568" s="26"/>
      <c r="BN1568" s="1"/>
      <c r="BO1568" s="26"/>
      <c r="BP1568" s="1"/>
      <c r="BQ1568" s="26"/>
      <c r="BR1568" s="1">
        <v>38</v>
      </c>
      <c r="BS1568" s="26" t="s">
        <v>172</v>
      </c>
      <c r="BT1568" s="1"/>
      <c r="BU1568" s="26"/>
      <c r="BV1568" s="30"/>
      <c r="BW1568" s="26"/>
      <c r="BX1568" s="30"/>
      <c r="BY1568" s="26"/>
      <c r="BZ1568" s="60"/>
      <c r="CA1568" s="30"/>
      <c r="CB1568" s="30"/>
      <c r="CC1568" s="30"/>
    </row>
    <row r="1569" spans="1:81" s="56" customFormat="1" x14ac:dyDescent="0.35">
      <c r="A1569" s="30" t="s">
        <v>170</v>
      </c>
      <c r="B1569" s="31" t="s">
        <v>52</v>
      </c>
      <c r="C1569" s="31" t="s">
        <v>414</v>
      </c>
      <c r="D1569" s="31" t="s">
        <v>2525</v>
      </c>
      <c r="E1569" s="31" t="s">
        <v>71</v>
      </c>
      <c r="F1569" s="1">
        <v>999925481</v>
      </c>
      <c r="G1569" s="1">
        <f>(J1569+T1569)-H1569</f>
        <v>106</v>
      </c>
      <c r="H1569" s="1">
        <f>(K1569+L1569+N1569+O1569+P1569+Q1569+R1569)*0.5</f>
        <v>106</v>
      </c>
      <c r="I1569" s="27"/>
      <c r="J1569" s="1">
        <f>SUM(K1569,L1569,N1569,O1569,P1569,Q1569,R1569)</f>
        <v>212</v>
      </c>
      <c r="K1569" s="1">
        <f>SUM(AP1569,BT1569,BX1569)</f>
        <v>0</v>
      </c>
      <c r="L1569" s="1">
        <f>SUM(AD1569,AF1569,AH1569,AL1569,AJ1569,AN1569,AR1569,AT1569,AV1569,AX1569,BB1569,BD1569,BF1569,BH1569,BJ1569,BL1569,AZ1569)</f>
        <v>174</v>
      </c>
      <c r="M1569" s="1">
        <f>COUNT(#REF!,AD1569,AF1569,AH1569,AJ1569,AL1569,AN1569,AR1569,AT1569,AV1569,AX1569,AZ1569,BB1569,BD1569,BF1569,BH1569,BJ1569,BL1569)</f>
        <v>3</v>
      </c>
      <c r="N1569" s="1">
        <f>BN1569+BP1569</f>
        <v>0</v>
      </c>
      <c r="O1569" s="1">
        <v>0</v>
      </c>
      <c r="P1569" s="1">
        <f>BR1569</f>
        <v>38</v>
      </c>
      <c r="Q1569" s="1">
        <f>BV1569</f>
        <v>0</v>
      </c>
      <c r="R1569" s="1">
        <v>0</v>
      </c>
      <c r="S1569" s="64"/>
      <c r="T1569" s="1">
        <f>SUM(U1569,V1569,X1569,Y1569,Z1569,AA1569,AB1569)</f>
        <v>0</v>
      </c>
      <c r="U1569" s="1">
        <f>CA1569</f>
        <v>0</v>
      </c>
      <c r="V1569" s="1">
        <v>0</v>
      </c>
      <c r="W1569" s="1">
        <v>0</v>
      </c>
      <c r="X1569" s="1">
        <v>0</v>
      </c>
      <c r="Y1569" s="1">
        <v>0</v>
      </c>
      <c r="Z1569" s="1">
        <v>0</v>
      </c>
      <c r="AA1569" s="1">
        <f>CC1569</f>
        <v>0</v>
      </c>
      <c r="AB1569" s="1">
        <f>CB1569</f>
        <v>0</v>
      </c>
      <c r="AC1569" s="64"/>
      <c r="AD1569" s="1"/>
      <c r="AE1569" s="26"/>
      <c r="AF1569" s="1">
        <v>38</v>
      </c>
      <c r="AG1569" s="26" t="s">
        <v>94</v>
      </c>
      <c r="AH1569" s="1"/>
      <c r="AI1569" s="26"/>
      <c r="AJ1569" s="1">
        <v>68</v>
      </c>
      <c r="AK1569" s="26">
        <v>3</v>
      </c>
      <c r="AL1569" s="1"/>
      <c r="AM1569" s="26"/>
      <c r="AN1569" s="1"/>
      <c r="AO1569" s="26"/>
      <c r="AP1569" s="1"/>
      <c r="AQ1569" s="26"/>
      <c r="AR1569" s="1">
        <v>68</v>
      </c>
      <c r="AS1569" s="26">
        <v>4</v>
      </c>
      <c r="AT1569" s="1"/>
      <c r="AU1569" s="26"/>
      <c r="AV1569" s="1"/>
      <c r="AW1569" s="26"/>
      <c r="AX1569" s="1"/>
      <c r="AY1569" s="26"/>
      <c r="AZ1569" s="1"/>
      <c r="BA1569" s="26"/>
      <c r="BB1569" s="1"/>
      <c r="BC1569" s="26"/>
      <c r="BD1569" s="1"/>
      <c r="BE1569" s="26"/>
      <c r="BF1569" s="1"/>
      <c r="BG1569" s="26"/>
      <c r="BH1569" s="1"/>
      <c r="BI1569" s="26"/>
      <c r="BJ1569" s="1"/>
      <c r="BK1569" s="26"/>
      <c r="BL1569" s="1"/>
      <c r="BM1569" s="26"/>
      <c r="BN1569" s="1"/>
      <c r="BO1569" s="26"/>
      <c r="BP1569" s="1"/>
      <c r="BQ1569" s="26"/>
      <c r="BR1569" s="1">
        <v>38</v>
      </c>
      <c r="BS1569" s="26" t="s">
        <v>172</v>
      </c>
      <c r="BT1569" s="1"/>
      <c r="BU1569" s="26"/>
      <c r="BV1569" s="30"/>
      <c r="BW1569" s="26"/>
      <c r="BX1569" s="30"/>
      <c r="BY1569" s="26"/>
      <c r="BZ1569" s="60"/>
      <c r="CA1569" s="30"/>
      <c r="CB1569" s="30"/>
      <c r="CC1569" s="30"/>
    </row>
    <row r="1570" spans="1:81" s="56" customFormat="1" x14ac:dyDescent="0.35">
      <c r="A1570" s="30" t="s">
        <v>170</v>
      </c>
      <c r="B1570" s="1" t="s">
        <v>52</v>
      </c>
      <c r="C1570" s="1" t="s">
        <v>483</v>
      </c>
      <c r="D1570" s="1" t="s">
        <v>484</v>
      </c>
      <c r="E1570" s="1" t="s">
        <v>71</v>
      </c>
      <c r="F1570" s="1">
        <v>999885325</v>
      </c>
      <c r="G1570" s="1">
        <f>(J1570+T1570)-H1570</f>
        <v>105</v>
      </c>
      <c r="H1570" s="1"/>
      <c r="I1570" s="27"/>
      <c r="J1570" s="1">
        <f>SUM(K1570,L1570,N1570,O1570,P1570,Q1570,R1570)</f>
        <v>105</v>
      </c>
      <c r="K1570" s="1">
        <f>SUM(AP1570,BT1570,BX1570)</f>
        <v>0</v>
      </c>
      <c r="L1570" s="1">
        <f>SUM(AD1570,AF1570,AH1570,AL1570,AJ1570,AN1570,AR1570,AT1570,AV1570,AX1570,BB1570,BD1570,BF1570,BH1570,BJ1570,BL1570,AZ1570)</f>
        <v>34</v>
      </c>
      <c r="M1570" s="1">
        <f>COUNT(#REF!,AD1570,AF1570,AH1570,AJ1570,AL1570,AN1570,AR1570,AT1570,AV1570,AX1570,AZ1570,BB1570,BD1570,BF1570,BH1570,BJ1570,BL1570)</f>
        <v>1</v>
      </c>
      <c r="N1570" s="1">
        <f>BN1570+BP1570</f>
        <v>33</v>
      </c>
      <c r="O1570" s="1">
        <v>0</v>
      </c>
      <c r="P1570" s="1">
        <f>BR1570</f>
        <v>38</v>
      </c>
      <c r="Q1570" s="1">
        <f>BV1570</f>
        <v>0</v>
      </c>
      <c r="R1570" s="1">
        <v>0</v>
      </c>
      <c r="S1570" s="64"/>
      <c r="T1570" s="1">
        <f>SUM(U1570,V1570,X1570,Y1570,Z1570,AA1570,AB1570)</f>
        <v>0</v>
      </c>
      <c r="U1570" s="1">
        <f>CA1570</f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0</v>
      </c>
      <c r="AA1570" s="1">
        <f>CC1570</f>
        <v>0</v>
      </c>
      <c r="AB1570" s="1">
        <f>CB1570</f>
        <v>0</v>
      </c>
      <c r="AC1570" s="64"/>
      <c r="AD1570" s="1">
        <v>34</v>
      </c>
      <c r="AE1570" s="26">
        <v>3</v>
      </c>
      <c r="AF1570" s="1"/>
      <c r="AG1570" s="26"/>
      <c r="AH1570" s="1"/>
      <c r="AI1570" s="26"/>
      <c r="AJ1570" s="1"/>
      <c r="AK1570" s="26"/>
      <c r="AL1570" s="1"/>
      <c r="AM1570" s="26"/>
      <c r="AN1570" s="1"/>
      <c r="AO1570" s="26"/>
      <c r="AP1570" s="1"/>
      <c r="AQ1570" s="26"/>
      <c r="AR1570" s="1"/>
      <c r="AS1570" s="26"/>
      <c r="AT1570" s="1"/>
      <c r="AU1570" s="26"/>
      <c r="AV1570" s="1"/>
      <c r="AW1570" s="26"/>
      <c r="AX1570" s="1"/>
      <c r="AY1570" s="26"/>
      <c r="AZ1570" s="1"/>
      <c r="BA1570" s="26"/>
      <c r="BB1570" s="1"/>
      <c r="BC1570" s="26"/>
      <c r="BD1570" s="1"/>
      <c r="BE1570" s="26"/>
      <c r="BF1570" s="1"/>
      <c r="BG1570" s="26"/>
      <c r="BH1570" s="1"/>
      <c r="BI1570" s="26"/>
      <c r="BJ1570" s="1"/>
      <c r="BK1570" s="26"/>
      <c r="BL1570" s="1"/>
      <c r="BM1570" s="26"/>
      <c r="BN1570" s="1"/>
      <c r="BO1570" s="26"/>
      <c r="BP1570" s="1">
        <v>33</v>
      </c>
      <c r="BQ1570" s="26" t="s">
        <v>172</v>
      </c>
      <c r="BR1570" s="1">
        <v>38</v>
      </c>
      <c r="BS1570" s="26" t="s">
        <v>172</v>
      </c>
      <c r="BT1570" s="1"/>
      <c r="BU1570" s="26"/>
      <c r="BV1570" s="30"/>
      <c r="BW1570" s="26"/>
      <c r="BX1570" s="30"/>
      <c r="BY1570" s="26"/>
      <c r="BZ1570" s="60"/>
      <c r="CA1570" s="30"/>
      <c r="CB1570" s="30"/>
      <c r="CC1570" s="30"/>
    </row>
    <row r="1571" spans="1:81" s="56" customFormat="1" x14ac:dyDescent="0.35">
      <c r="A1571" s="30" t="s">
        <v>170</v>
      </c>
      <c r="B1571" s="1" t="s">
        <v>52</v>
      </c>
      <c r="C1571" s="1" t="s">
        <v>173</v>
      </c>
      <c r="D1571" s="1" t="s">
        <v>1356</v>
      </c>
      <c r="E1571" s="1" t="s">
        <v>71</v>
      </c>
      <c r="F1571" s="1">
        <v>999919313</v>
      </c>
      <c r="G1571" s="1">
        <f>(J1571+T1571)-H1571</f>
        <v>105</v>
      </c>
      <c r="H1571" s="30"/>
      <c r="I1571" s="27"/>
      <c r="J1571" s="1">
        <f>SUM(K1571,L1571,N1571,O1571,P1571,Q1571,R1571)</f>
        <v>105</v>
      </c>
      <c r="K1571" s="1">
        <f>SUM(AP1571,BT1571,BX1571)</f>
        <v>0</v>
      </c>
      <c r="L1571" s="1">
        <f>SUM(AD1571,AF1571,AH1571,AL1571,AJ1571,AN1571,AR1571,AT1571,AV1571,AX1571,BB1571,BD1571,BF1571,BH1571,BJ1571,BL1571,AZ1571)</f>
        <v>105</v>
      </c>
      <c r="M1571" s="1">
        <f>COUNT(#REF!,AD1571,AF1571,AH1571,AJ1571,AL1571,AN1571,AR1571,AT1571,AV1571,AX1571,AZ1571,BB1571,BD1571,BF1571,BH1571,BJ1571,BL1571)</f>
        <v>2</v>
      </c>
      <c r="N1571" s="1">
        <f>BN1571+BP1571</f>
        <v>0</v>
      </c>
      <c r="O1571" s="1">
        <v>0</v>
      </c>
      <c r="P1571" s="1">
        <f>BR1571</f>
        <v>0</v>
      </c>
      <c r="Q1571" s="1">
        <f>BV1571</f>
        <v>0</v>
      </c>
      <c r="R1571" s="1">
        <v>0</v>
      </c>
      <c r="S1571" s="64"/>
      <c r="T1571" s="1">
        <f>SUM(U1571,V1571,X1571,Y1571,Z1571,AA1571,AB1571)</f>
        <v>0</v>
      </c>
      <c r="U1571" s="1">
        <f>CA1571</f>
        <v>0</v>
      </c>
      <c r="V1571" s="1">
        <v>0</v>
      </c>
      <c r="W1571" s="1">
        <v>0</v>
      </c>
      <c r="X1571" s="1">
        <v>0</v>
      </c>
      <c r="Y1571" s="1">
        <v>0</v>
      </c>
      <c r="Z1571" s="1">
        <v>0</v>
      </c>
      <c r="AA1571" s="1">
        <f>CC1571</f>
        <v>0</v>
      </c>
      <c r="AB1571" s="1">
        <f>CB1571</f>
        <v>0</v>
      </c>
      <c r="AC1571" s="64"/>
      <c r="AD1571" s="1"/>
      <c r="AE1571" s="26"/>
      <c r="AF1571" s="1">
        <v>51</v>
      </c>
      <c r="AG1571" s="26">
        <v>8</v>
      </c>
      <c r="AH1571" s="1"/>
      <c r="AI1571" s="26"/>
      <c r="AJ1571" s="1"/>
      <c r="AK1571" s="26"/>
      <c r="AL1571" s="1"/>
      <c r="AM1571" s="26"/>
      <c r="AN1571" s="1"/>
      <c r="AO1571" s="26"/>
      <c r="AP1571" s="1"/>
      <c r="AQ1571" s="26"/>
      <c r="AR1571" s="1"/>
      <c r="AS1571" s="26"/>
      <c r="AT1571" s="1"/>
      <c r="AU1571" s="26"/>
      <c r="AV1571" s="1"/>
      <c r="AW1571" s="26"/>
      <c r="AX1571" s="1"/>
      <c r="AY1571" s="26"/>
      <c r="AZ1571" s="1"/>
      <c r="BA1571" s="26"/>
      <c r="BB1571" s="1"/>
      <c r="BC1571" s="26"/>
      <c r="BD1571" s="1">
        <v>54</v>
      </c>
      <c r="BE1571" s="26">
        <v>7</v>
      </c>
      <c r="BF1571" s="1"/>
      <c r="BG1571" s="26"/>
      <c r="BH1571" s="1"/>
      <c r="BI1571" s="26"/>
      <c r="BJ1571" s="1"/>
      <c r="BK1571" s="26"/>
      <c r="BL1571" s="1"/>
      <c r="BM1571" s="26"/>
      <c r="BN1571" s="1"/>
      <c r="BO1571" s="26"/>
      <c r="BP1571" s="1"/>
      <c r="BQ1571" s="26"/>
      <c r="BR1571" s="1"/>
      <c r="BS1571" s="26"/>
      <c r="BT1571" s="1"/>
      <c r="BU1571" s="26"/>
      <c r="BV1571" s="30"/>
      <c r="BW1571" s="26"/>
      <c r="BX1571" s="30"/>
      <c r="BY1571" s="26"/>
      <c r="BZ1571" s="60"/>
      <c r="CA1571" s="30"/>
      <c r="CB1571" s="30"/>
      <c r="CC1571" s="30"/>
    </row>
    <row r="1572" spans="1:81" s="56" customFormat="1" x14ac:dyDescent="0.35">
      <c r="A1572" s="30" t="s">
        <v>170</v>
      </c>
      <c r="B1572" s="1" t="s">
        <v>52</v>
      </c>
      <c r="C1572" s="1" t="s">
        <v>110</v>
      </c>
      <c r="D1572" s="1" t="s">
        <v>1089</v>
      </c>
      <c r="E1572" s="1" t="s">
        <v>71</v>
      </c>
      <c r="F1572" s="1">
        <v>999917186</v>
      </c>
      <c r="G1572" s="1">
        <f>(J1572+T1572)-H1572</f>
        <v>101.5</v>
      </c>
      <c r="H1572" s="1">
        <f>(K1572+L1572+N1572+O1572+P1572+Q1572+R1572)*0.5</f>
        <v>65.5</v>
      </c>
      <c r="I1572" s="27"/>
      <c r="J1572" s="1">
        <f>SUM(K1572,L1572,N1572,O1572,P1572,Q1572,R1572)</f>
        <v>131</v>
      </c>
      <c r="K1572" s="1">
        <f>SUM(AP1572,BT1572,BX1572)</f>
        <v>0</v>
      </c>
      <c r="L1572" s="1">
        <f>SUM(AD1572,AF1572,AH1572,AL1572,AJ1572,AN1572,AR1572,AT1572,AV1572,AX1572,BB1572,BD1572,BF1572,BH1572,BJ1572,BL1572,AZ1572)</f>
        <v>60</v>
      </c>
      <c r="M1572" s="1">
        <f>COUNT(#REF!,AD1572,AF1572,AH1572,AJ1572,AL1572,AN1572,AR1572,AT1572,AV1572,AX1572,AZ1572,BB1572,BD1572,BF1572,BH1572,BJ1572,BL1572)</f>
        <v>1</v>
      </c>
      <c r="N1572" s="1">
        <f>BN1572+BP1572</f>
        <v>33</v>
      </c>
      <c r="O1572" s="1">
        <v>0</v>
      </c>
      <c r="P1572" s="1">
        <f>BR1572</f>
        <v>38</v>
      </c>
      <c r="Q1572" s="1">
        <f>BV1572</f>
        <v>0</v>
      </c>
      <c r="R1572" s="1">
        <v>0</v>
      </c>
      <c r="S1572" s="64"/>
      <c r="T1572" s="1">
        <f>SUM(U1572,V1572,X1572,Y1572,Z1572,AA1572,AB1572)</f>
        <v>36</v>
      </c>
      <c r="U1572" s="1">
        <f>CA1572</f>
        <v>0</v>
      </c>
      <c r="V1572" s="1">
        <v>0</v>
      </c>
      <c r="W1572" s="1">
        <v>0</v>
      </c>
      <c r="X1572" s="1">
        <v>0</v>
      </c>
      <c r="Y1572" s="1">
        <v>0</v>
      </c>
      <c r="Z1572" s="1">
        <v>0</v>
      </c>
      <c r="AA1572" s="1">
        <f>CC1572</f>
        <v>36</v>
      </c>
      <c r="AB1572" s="1">
        <f>CB1572</f>
        <v>0</v>
      </c>
      <c r="AC1572" s="64"/>
      <c r="AD1572" s="1"/>
      <c r="AE1572" s="26"/>
      <c r="AF1572" s="1"/>
      <c r="AG1572" s="26"/>
      <c r="AH1572" s="1"/>
      <c r="AI1572" s="26"/>
      <c r="AJ1572" s="1"/>
      <c r="AK1572" s="26"/>
      <c r="AL1572" s="1"/>
      <c r="AM1572" s="26"/>
      <c r="AN1572" s="1"/>
      <c r="AO1572" s="26"/>
      <c r="AP1572" s="1"/>
      <c r="AQ1572" s="26"/>
      <c r="AR1572" s="1"/>
      <c r="AS1572" s="26"/>
      <c r="AT1572" s="1"/>
      <c r="AU1572" s="26"/>
      <c r="AV1572" s="1"/>
      <c r="AW1572" s="26"/>
      <c r="AX1572" s="1"/>
      <c r="AY1572" s="26"/>
      <c r="AZ1572" s="1"/>
      <c r="BA1572" s="26"/>
      <c r="BB1572" s="1"/>
      <c r="BC1572" s="26"/>
      <c r="BD1572" s="1"/>
      <c r="BE1572" s="26"/>
      <c r="BF1572" s="1">
        <v>60</v>
      </c>
      <c r="BG1572" s="26">
        <v>1</v>
      </c>
      <c r="BH1572" s="1"/>
      <c r="BI1572" s="26"/>
      <c r="BJ1572" s="1"/>
      <c r="BK1572" s="26"/>
      <c r="BL1572" s="1"/>
      <c r="BM1572" s="26"/>
      <c r="BN1572" s="1"/>
      <c r="BO1572" s="26"/>
      <c r="BP1572" s="1">
        <v>33</v>
      </c>
      <c r="BQ1572" s="26" t="s">
        <v>172</v>
      </c>
      <c r="BR1572" s="1">
        <v>38</v>
      </c>
      <c r="BS1572" s="26" t="s">
        <v>172</v>
      </c>
      <c r="BT1572" s="1"/>
      <c r="BU1572" s="26"/>
      <c r="BV1572" s="30"/>
      <c r="BW1572" s="26"/>
      <c r="BX1572" s="30"/>
      <c r="BY1572" s="26"/>
      <c r="BZ1572" s="60"/>
      <c r="CA1572" s="30"/>
      <c r="CB1572" s="30"/>
      <c r="CC1572" s="30">
        <v>36</v>
      </c>
    </row>
    <row r="1573" spans="1:81" s="56" customFormat="1" x14ac:dyDescent="0.35">
      <c r="A1573" s="35" t="s">
        <v>170</v>
      </c>
      <c r="B1573" s="35" t="s">
        <v>52</v>
      </c>
      <c r="C1573" s="35" t="s">
        <v>754</v>
      </c>
      <c r="D1573" s="35" t="s">
        <v>755</v>
      </c>
      <c r="E1573" s="35" t="s">
        <v>71</v>
      </c>
      <c r="F1573" s="35">
        <v>999907358</v>
      </c>
      <c r="G1573" s="1">
        <f>(J1573+T1573)-H1573</f>
        <v>101</v>
      </c>
      <c r="H1573" s="1"/>
      <c r="I1573" s="27"/>
      <c r="J1573" s="1">
        <f>SUM(K1573,L1573,N1573,O1573,P1573,Q1573,R1573)</f>
        <v>101</v>
      </c>
      <c r="K1573" s="1">
        <f>SUM(AP1573,BT1573,BX1573)</f>
        <v>0</v>
      </c>
      <c r="L1573" s="1">
        <f>SUM(AD1573,AF1573,AH1573,AL1573,AJ1573,AN1573,AR1573,AT1573,AV1573,AX1573,BB1573,BD1573,BF1573,BH1573,BJ1573,BL1573,AZ1573)</f>
        <v>101</v>
      </c>
      <c r="M1573" s="1">
        <f>COUNT(#REF!,AD1573,AF1573,AH1573,AJ1573,AL1573,AN1573,AR1573,AT1573,AV1573,AX1573,AZ1573,BB1573,BD1573,BF1573,BH1573,BJ1573,BL1573)</f>
        <v>2</v>
      </c>
      <c r="N1573" s="1">
        <f>BN1573+BP1573</f>
        <v>0</v>
      </c>
      <c r="O1573" s="1">
        <v>0</v>
      </c>
      <c r="P1573" s="1">
        <f>BR1573</f>
        <v>0</v>
      </c>
      <c r="Q1573" s="1">
        <f>BV1573</f>
        <v>0</v>
      </c>
      <c r="R1573" s="1">
        <v>0</v>
      </c>
      <c r="S1573" s="64"/>
      <c r="T1573" s="1">
        <f>SUM(U1573,V1573,X1573,Y1573,Z1573,AA1573,AB1573)</f>
        <v>0</v>
      </c>
      <c r="U1573" s="1">
        <f>CA1573</f>
        <v>0</v>
      </c>
      <c r="V1573" s="1">
        <v>0</v>
      </c>
      <c r="W1573" s="1">
        <v>0</v>
      </c>
      <c r="X1573" s="1">
        <v>0</v>
      </c>
      <c r="Y1573" s="1">
        <v>0</v>
      </c>
      <c r="Z1573" s="1">
        <v>0</v>
      </c>
      <c r="AA1573" s="1">
        <f>CC1573</f>
        <v>0</v>
      </c>
      <c r="AB1573" s="1">
        <f>CB1573</f>
        <v>0</v>
      </c>
      <c r="AC1573" s="64"/>
      <c r="AD1573" s="1"/>
      <c r="AE1573" s="26"/>
      <c r="AF1573" s="1"/>
      <c r="AG1573" s="26"/>
      <c r="AH1573" s="1">
        <v>38</v>
      </c>
      <c r="AI1573" s="26" t="s">
        <v>94</v>
      </c>
      <c r="AJ1573" s="1"/>
      <c r="AK1573" s="26"/>
      <c r="AL1573" s="1"/>
      <c r="AM1573" s="26"/>
      <c r="AN1573" s="1"/>
      <c r="AO1573" s="26"/>
      <c r="AP1573" s="1"/>
      <c r="AQ1573" s="26"/>
      <c r="AR1573" s="1"/>
      <c r="AS1573" s="26"/>
      <c r="AT1573" s="1"/>
      <c r="AU1573" s="26"/>
      <c r="AV1573" s="1"/>
      <c r="AW1573" s="26"/>
      <c r="AX1573" s="1"/>
      <c r="AY1573" s="26"/>
      <c r="AZ1573" s="1"/>
      <c r="BA1573" s="26"/>
      <c r="BB1573" s="1">
        <v>63</v>
      </c>
      <c r="BC1573" s="26">
        <v>5</v>
      </c>
      <c r="BD1573" s="1"/>
      <c r="BE1573" s="26"/>
      <c r="BF1573" s="1"/>
      <c r="BG1573" s="26"/>
      <c r="BH1573" s="1"/>
      <c r="BI1573" s="26"/>
      <c r="BJ1573" s="1"/>
      <c r="BK1573" s="26"/>
      <c r="BL1573" s="1"/>
      <c r="BM1573" s="26"/>
      <c r="BN1573" s="1"/>
      <c r="BO1573" s="26"/>
      <c r="BP1573" s="1"/>
      <c r="BQ1573" s="26"/>
      <c r="BR1573" s="1"/>
      <c r="BS1573" s="26"/>
      <c r="BT1573" s="1"/>
      <c r="BU1573" s="26"/>
      <c r="BV1573" s="30"/>
      <c r="BW1573" s="26"/>
      <c r="BX1573" s="30"/>
      <c r="BY1573" s="26"/>
      <c r="BZ1573" s="60"/>
      <c r="CA1573" s="30"/>
      <c r="CB1573" s="30"/>
      <c r="CC1573" s="30"/>
    </row>
    <row r="1574" spans="1:81" s="56" customFormat="1" x14ac:dyDescent="0.35">
      <c r="A1574" s="30" t="s">
        <v>170</v>
      </c>
      <c r="B1574" s="1" t="s">
        <v>52</v>
      </c>
      <c r="C1574" s="1" t="s">
        <v>1174</v>
      </c>
      <c r="D1574" s="1" t="s">
        <v>1173</v>
      </c>
      <c r="E1574" s="1" t="s">
        <v>71</v>
      </c>
      <c r="F1574" s="1">
        <v>999918082</v>
      </c>
      <c r="G1574" s="1">
        <f>(J1574+T1574)-H1574</f>
        <v>100</v>
      </c>
      <c r="H1574" s="30"/>
      <c r="I1574" s="27"/>
      <c r="J1574" s="1">
        <f>SUM(K1574,L1574,N1574,O1574,P1574,Q1574,R1574)</f>
        <v>100</v>
      </c>
      <c r="K1574" s="1">
        <f>SUM(AP1574,BT1574,BX1574)</f>
        <v>0</v>
      </c>
      <c r="L1574" s="1">
        <f>SUM(AD1574,AF1574,AH1574,AL1574,AJ1574,AN1574,AR1574,AT1574,AV1574,AX1574,BB1574,BD1574,BF1574,BH1574,BJ1574,BL1574,AZ1574)</f>
        <v>29</v>
      </c>
      <c r="M1574" s="1">
        <f>COUNT(#REF!,AD1574,AF1574,AH1574,AJ1574,AL1574,AN1574,AR1574,AT1574,AV1574,AX1574,AZ1574,BB1574,BD1574,BF1574,BH1574,BJ1574,BL1574)</f>
        <v>1</v>
      </c>
      <c r="N1574" s="1">
        <f>BN1574+BP1574</f>
        <v>33</v>
      </c>
      <c r="O1574" s="1">
        <v>0</v>
      </c>
      <c r="P1574" s="1">
        <f>BR1574</f>
        <v>38</v>
      </c>
      <c r="Q1574" s="1">
        <f>BV1574</f>
        <v>0</v>
      </c>
      <c r="R1574" s="1">
        <v>0</v>
      </c>
      <c r="S1574" s="64"/>
      <c r="T1574" s="1">
        <f>SUM(U1574,V1574,X1574,Y1574,Z1574,AA1574,AB1574)</f>
        <v>0</v>
      </c>
      <c r="U1574" s="1">
        <f>CA1574</f>
        <v>0</v>
      </c>
      <c r="V1574" s="1">
        <v>0</v>
      </c>
      <c r="W1574" s="1">
        <v>0</v>
      </c>
      <c r="X1574" s="1">
        <v>0</v>
      </c>
      <c r="Y1574" s="1">
        <v>0</v>
      </c>
      <c r="Z1574" s="1">
        <v>0</v>
      </c>
      <c r="AA1574" s="1">
        <f>CC1574</f>
        <v>0</v>
      </c>
      <c r="AB1574" s="1">
        <f>CB1574</f>
        <v>0</v>
      </c>
      <c r="AC1574" s="64"/>
      <c r="AD1574" s="1"/>
      <c r="AE1574" s="26"/>
      <c r="AF1574" s="1"/>
      <c r="AG1574" s="26"/>
      <c r="AH1574" s="1"/>
      <c r="AI1574" s="26"/>
      <c r="AJ1574" s="1"/>
      <c r="AK1574" s="26"/>
      <c r="AL1574" s="1"/>
      <c r="AM1574" s="26"/>
      <c r="AN1574" s="1">
        <v>29</v>
      </c>
      <c r="AO1574" s="26" t="s">
        <v>172</v>
      </c>
      <c r="AP1574" s="1"/>
      <c r="AQ1574" s="26"/>
      <c r="AR1574" s="1"/>
      <c r="AS1574" s="26"/>
      <c r="AT1574" s="1"/>
      <c r="AU1574" s="26"/>
      <c r="AV1574" s="1"/>
      <c r="AW1574" s="26"/>
      <c r="AX1574" s="1"/>
      <c r="AY1574" s="26"/>
      <c r="AZ1574" s="1"/>
      <c r="BA1574" s="26"/>
      <c r="BB1574" s="1"/>
      <c r="BC1574" s="26"/>
      <c r="BD1574" s="1"/>
      <c r="BE1574" s="26"/>
      <c r="BF1574" s="1"/>
      <c r="BG1574" s="26"/>
      <c r="BH1574" s="1"/>
      <c r="BI1574" s="26"/>
      <c r="BJ1574" s="1"/>
      <c r="BK1574" s="26"/>
      <c r="BL1574" s="1"/>
      <c r="BM1574" s="26"/>
      <c r="BN1574" s="1">
        <v>33</v>
      </c>
      <c r="BO1574" s="26" t="s">
        <v>172</v>
      </c>
      <c r="BP1574" s="1"/>
      <c r="BQ1574" s="26"/>
      <c r="BR1574" s="1">
        <v>38</v>
      </c>
      <c r="BS1574" s="26" t="s">
        <v>172</v>
      </c>
      <c r="BT1574" s="1"/>
      <c r="BU1574" s="26"/>
      <c r="BV1574" s="30"/>
      <c r="BW1574" s="26"/>
      <c r="BX1574" s="30"/>
      <c r="BY1574" s="26"/>
      <c r="BZ1574" s="60"/>
      <c r="CA1574" s="30"/>
      <c r="CB1574" s="30"/>
      <c r="CC1574" s="30"/>
    </row>
    <row r="1575" spans="1:81" s="56" customFormat="1" x14ac:dyDescent="0.35">
      <c r="A1575" s="1" t="s">
        <v>170</v>
      </c>
      <c r="B1575" s="1" t="s">
        <v>52</v>
      </c>
      <c r="C1575" s="1" t="s">
        <v>1740</v>
      </c>
      <c r="D1575" s="1" t="s">
        <v>1741</v>
      </c>
      <c r="E1575" s="1" t="s">
        <v>71</v>
      </c>
      <c r="F1575" s="1">
        <v>999921936</v>
      </c>
      <c r="G1575" s="1">
        <f>(J1575+T1575)-H1575</f>
        <v>99.4</v>
      </c>
      <c r="H1575" s="30"/>
      <c r="I1575" s="27"/>
      <c r="J1575" s="1">
        <f>SUM(K1575,L1575,N1575,O1575,P1575,Q1575,R1575)</f>
        <v>86.4</v>
      </c>
      <c r="K1575" s="1">
        <f>SUM(AP1575,BT1575,BX1575)</f>
        <v>0</v>
      </c>
      <c r="L1575" s="1">
        <f>SUM(AD1575,AF1575,AH1575,AL1575,AJ1575,AN1575,AR1575,AT1575,AV1575,AX1575,BB1575,BD1575,BF1575,BH1575,BJ1575,BL1575,AZ1575)</f>
        <v>56.4</v>
      </c>
      <c r="M1575" s="1">
        <f>COUNT(#REF!,AD1575,AF1575,AH1575,AJ1575,AL1575,AN1575,AR1575,AT1575,AV1575,AX1575,AZ1575,BB1575,BD1575,BF1575,BH1575,BJ1575,BL1575)</f>
        <v>2</v>
      </c>
      <c r="N1575" s="1">
        <f>BN1575+BP1575</f>
        <v>0</v>
      </c>
      <c r="O1575" s="1">
        <v>0</v>
      </c>
      <c r="P1575" s="1">
        <f>BR1575</f>
        <v>0</v>
      </c>
      <c r="Q1575" s="1">
        <f>BV1575</f>
        <v>30</v>
      </c>
      <c r="R1575" s="1">
        <v>0</v>
      </c>
      <c r="S1575" s="64"/>
      <c r="T1575" s="1">
        <f>SUM(U1575,V1575,X1575,Y1575,Z1575,AA1575,AB1575)</f>
        <v>13</v>
      </c>
      <c r="U1575" s="1">
        <f>CA1575</f>
        <v>13</v>
      </c>
      <c r="V1575" s="1">
        <v>0</v>
      </c>
      <c r="W1575" s="1">
        <v>0</v>
      </c>
      <c r="X1575" s="1">
        <v>0</v>
      </c>
      <c r="Y1575" s="1">
        <v>0</v>
      </c>
      <c r="Z1575" s="1">
        <v>0</v>
      </c>
      <c r="AA1575" s="1">
        <f>CC1575</f>
        <v>0</v>
      </c>
      <c r="AB1575" s="1">
        <f>CB1575</f>
        <v>0</v>
      </c>
      <c r="AC1575" s="64"/>
      <c r="AD1575" s="1"/>
      <c r="AE1575" s="26"/>
      <c r="AF1575" s="1">
        <v>20.399999999999999</v>
      </c>
      <c r="AG1575" s="26">
        <v>3</v>
      </c>
      <c r="AH1575" s="1"/>
      <c r="AI1575" s="26"/>
      <c r="AJ1575" s="1"/>
      <c r="AK1575" s="26"/>
      <c r="AL1575" s="1"/>
      <c r="AM1575" s="26"/>
      <c r="AN1575" s="1"/>
      <c r="AO1575" s="26"/>
      <c r="AP1575" s="1"/>
      <c r="AQ1575" s="26"/>
      <c r="AR1575" s="1"/>
      <c r="AS1575" s="26"/>
      <c r="AT1575" s="1"/>
      <c r="AU1575" s="26"/>
      <c r="AV1575" s="1"/>
      <c r="AW1575" s="26"/>
      <c r="AX1575" s="1"/>
      <c r="AY1575" s="26"/>
      <c r="AZ1575" s="1"/>
      <c r="BA1575" s="26"/>
      <c r="BB1575" s="1"/>
      <c r="BC1575" s="26"/>
      <c r="BD1575" s="1">
        <v>36</v>
      </c>
      <c r="BE1575" s="26">
        <v>1</v>
      </c>
      <c r="BF1575" s="1"/>
      <c r="BG1575" s="26"/>
      <c r="BH1575" s="1"/>
      <c r="BI1575" s="26"/>
      <c r="BJ1575" s="1"/>
      <c r="BK1575" s="26"/>
      <c r="BL1575" s="1"/>
      <c r="BM1575" s="26"/>
      <c r="BN1575" s="1"/>
      <c r="BO1575" s="26"/>
      <c r="BP1575" s="1"/>
      <c r="BQ1575" s="26"/>
      <c r="BR1575" s="1"/>
      <c r="BS1575" s="26"/>
      <c r="BT1575" s="1"/>
      <c r="BU1575" s="26"/>
      <c r="BV1575" s="30">
        <v>30</v>
      </c>
      <c r="BW1575" s="26">
        <v>1</v>
      </c>
      <c r="BX1575" s="30"/>
      <c r="BY1575" s="26"/>
      <c r="BZ1575" s="60"/>
      <c r="CA1575" s="30">
        <v>13</v>
      </c>
      <c r="CB1575" s="30"/>
      <c r="CC1575" s="30"/>
    </row>
    <row r="1576" spans="1:81" s="56" customFormat="1" x14ac:dyDescent="0.35">
      <c r="A1576" s="30" t="s">
        <v>170</v>
      </c>
      <c r="B1576" s="1" t="s">
        <v>52</v>
      </c>
      <c r="C1576" s="1" t="s">
        <v>777</v>
      </c>
      <c r="D1576" s="1" t="s">
        <v>778</v>
      </c>
      <c r="E1576" s="1" t="s">
        <v>71</v>
      </c>
      <c r="F1576" s="1">
        <v>999907991</v>
      </c>
      <c r="G1576" s="1">
        <f>(J1576+T1576)-H1576</f>
        <v>97.5</v>
      </c>
      <c r="H1576" s="1">
        <f>(K1576+L1576+N1576+O1576+P1576+Q1576+R1576)*0.5</f>
        <v>97.5</v>
      </c>
      <c r="I1576" s="27"/>
      <c r="J1576" s="1">
        <f>SUM(K1576,L1576,N1576,O1576,P1576,Q1576,R1576)</f>
        <v>195</v>
      </c>
      <c r="K1576" s="1">
        <f>SUM(AP1576,BT1576,BX1576)</f>
        <v>0</v>
      </c>
      <c r="L1576" s="1">
        <f>SUM(AD1576,AF1576,AH1576,AL1576,AJ1576,AN1576,AR1576,AT1576,AV1576,AX1576,BB1576,BD1576,BF1576,BH1576,BJ1576,BL1576,AZ1576)</f>
        <v>63</v>
      </c>
      <c r="M1576" s="1">
        <f>COUNT(#REF!,AD1576,AF1576,AH1576,AJ1576,AL1576,AN1576,AR1576,AT1576,AV1576,AX1576,AZ1576,BB1576,BD1576,BF1576,BH1576,BJ1576,BL1576)</f>
        <v>1</v>
      </c>
      <c r="N1576" s="1">
        <f>BN1576+BP1576</f>
        <v>33</v>
      </c>
      <c r="O1576" s="1">
        <v>0</v>
      </c>
      <c r="P1576" s="1">
        <f>BR1576</f>
        <v>51</v>
      </c>
      <c r="Q1576" s="1">
        <f>BV1576</f>
        <v>48</v>
      </c>
      <c r="R1576" s="1">
        <v>0</v>
      </c>
      <c r="S1576" s="64"/>
      <c r="T1576" s="1">
        <f>SUM(U1576,V1576,X1576,Y1576,Z1576,AA1576,AB1576)</f>
        <v>0</v>
      </c>
      <c r="U1576" s="1">
        <f>CA1576</f>
        <v>0</v>
      </c>
      <c r="V1576" s="1">
        <v>0</v>
      </c>
      <c r="W1576" s="1">
        <v>0</v>
      </c>
      <c r="X1576" s="1">
        <v>0</v>
      </c>
      <c r="Y1576" s="1">
        <v>0</v>
      </c>
      <c r="Z1576" s="1">
        <v>0</v>
      </c>
      <c r="AA1576" s="1">
        <f>CC1576</f>
        <v>0</v>
      </c>
      <c r="AB1576" s="1">
        <f>CB1576</f>
        <v>0</v>
      </c>
      <c r="AC1576" s="64"/>
      <c r="AD1576" s="1"/>
      <c r="AE1576" s="26"/>
      <c r="AF1576" s="1"/>
      <c r="AG1576" s="26"/>
      <c r="AH1576" s="1">
        <v>63</v>
      </c>
      <c r="AI1576" s="26">
        <v>5</v>
      </c>
      <c r="AJ1576" s="1"/>
      <c r="AK1576" s="26"/>
      <c r="AL1576" s="1"/>
      <c r="AM1576" s="26"/>
      <c r="AN1576" s="1"/>
      <c r="AO1576" s="26"/>
      <c r="AP1576" s="1"/>
      <c r="AQ1576" s="26"/>
      <c r="AR1576" s="1"/>
      <c r="AS1576" s="26"/>
      <c r="AT1576" s="1"/>
      <c r="AU1576" s="26"/>
      <c r="AV1576" s="1"/>
      <c r="AW1576" s="26"/>
      <c r="AX1576" s="1"/>
      <c r="AY1576" s="26"/>
      <c r="AZ1576" s="1"/>
      <c r="BA1576" s="26"/>
      <c r="BB1576" s="1"/>
      <c r="BC1576" s="26"/>
      <c r="BD1576" s="1"/>
      <c r="BE1576" s="26"/>
      <c r="BF1576" s="1"/>
      <c r="BG1576" s="26"/>
      <c r="BH1576" s="1"/>
      <c r="BI1576" s="26"/>
      <c r="BJ1576" s="1"/>
      <c r="BK1576" s="26"/>
      <c r="BL1576" s="1"/>
      <c r="BM1576" s="26"/>
      <c r="BN1576" s="1"/>
      <c r="BO1576" s="26"/>
      <c r="BP1576" s="1">
        <v>33</v>
      </c>
      <c r="BQ1576" s="26" t="s">
        <v>172</v>
      </c>
      <c r="BR1576" s="1">
        <v>51</v>
      </c>
      <c r="BS1576" s="26" t="s">
        <v>94</v>
      </c>
      <c r="BT1576" s="1"/>
      <c r="BU1576" s="26"/>
      <c r="BV1576" s="30">
        <v>48</v>
      </c>
      <c r="BW1576" s="26" t="s">
        <v>172</v>
      </c>
      <c r="BX1576" s="30"/>
      <c r="BY1576" s="26"/>
      <c r="BZ1576" s="60"/>
      <c r="CA1576" s="30"/>
      <c r="CB1576" s="30"/>
      <c r="CC1576" s="30"/>
    </row>
    <row r="1577" spans="1:81" s="56" customFormat="1" x14ac:dyDescent="0.35">
      <c r="A1577" s="30" t="s">
        <v>170</v>
      </c>
      <c r="B1577" s="30" t="s">
        <v>52</v>
      </c>
      <c r="C1577" s="30" t="s">
        <v>704</v>
      </c>
      <c r="D1577" s="30" t="s">
        <v>705</v>
      </c>
      <c r="E1577" s="30" t="s">
        <v>71</v>
      </c>
      <c r="F1577" s="1">
        <v>999905352</v>
      </c>
      <c r="G1577" s="1">
        <f>(J1577+T1577)-H1577</f>
        <v>93</v>
      </c>
      <c r="H1577" s="1">
        <f>(K1577+L1577+N1577+O1577+P1577+Q1577+R1577)*0.5</f>
        <v>93</v>
      </c>
      <c r="I1577" s="27"/>
      <c r="J1577" s="1">
        <f>SUM(K1577,L1577,N1577,O1577,P1577,Q1577,R1577)</f>
        <v>186</v>
      </c>
      <c r="K1577" s="1">
        <f>SUM(AP1577,BT1577,BX1577)</f>
        <v>0</v>
      </c>
      <c r="L1577" s="1">
        <f>SUM(AD1577,AF1577,AH1577,AL1577,AJ1577,AN1577,AR1577,AT1577,AV1577,AX1577,BB1577,BD1577,BF1577,BH1577,BJ1577,BL1577,AZ1577)</f>
        <v>0</v>
      </c>
      <c r="M1577" s="1">
        <f>COUNT(#REF!,AD1577,AF1577,AH1577,AJ1577,AL1577,AN1577,AR1577,AT1577,AV1577,AX1577,AZ1577,BB1577,BD1577,BF1577,BH1577,BJ1577,BL1577)</f>
        <v>0</v>
      </c>
      <c r="N1577" s="1">
        <f>BN1577+BP1577</f>
        <v>71</v>
      </c>
      <c r="O1577" s="1">
        <v>0</v>
      </c>
      <c r="P1577" s="1">
        <f>BR1577</f>
        <v>51</v>
      </c>
      <c r="Q1577" s="1">
        <f>BV1577</f>
        <v>64</v>
      </c>
      <c r="R1577" s="1">
        <v>0</v>
      </c>
      <c r="S1577" s="64"/>
      <c r="T1577" s="1">
        <f>SUM(U1577,V1577,X1577,Y1577,Z1577,AA1577,AB1577)</f>
        <v>0</v>
      </c>
      <c r="U1577" s="1">
        <f>CA1577</f>
        <v>0</v>
      </c>
      <c r="V1577" s="1">
        <v>0</v>
      </c>
      <c r="W1577" s="1">
        <v>0</v>
      </c>
      <c r="X1577" s="1">
        <v>0</v>
      </c>
      <c r="Y1577" s="1">
        <v>0</v>
      </c>
      <c r="Z1577" s="1">
        <v>0</v>
      </c>
      <c r="AA1577" s="1">
        <f>CC1577</f>
        <v>0</v>
      </c>
      <c r="AB1577" s="1">
        <f>CB1577</f>
        <v>0</v>
      </c>
      <c r="AC1577" s="64"/>
      <c r="AD1577" s="1"/>
      <c r="AE1577" s="26"/>
      <c r="AF1577" s="1"/>
      <c r="AG1577" s="26"/>
      <c r="AH1577" s="1"/>
      <c r="AI1577" s="26"/>
      <c r="AJ1577" s="1"/>
      <c r="AK1577" s="26"/>
      <c r="AL1577" s="1"/>
      <c r="AM1577" s="26"/>
      <c r="AN1577" s="1"/>
      <c r="AO1577" s="26"/>
      <c r="AP1577" s="1"/>
      <c r="AQ1577" s="26"/>
      <c r="AR1577" s="1"/>
      <c r="AS1577" s="26"/>
      <c r="AT1577" s="1"/>
      <c r="AU1577" s="26"/>
      <c r="AV1577" s="1"/>
      <c r="AW1577" s="26"/>
      <c r="AX1577" s="1"/>
      <c r="AY1577" s="26"/>
      <c r="AZ1577" s="1"/>
      <c r="BA1577" s="26"/>
      <c r="BB1577" s="1"/>
      <c r="BC1577" s="26"/>
      <c r="BD1577" s="1"/>
      <c r="BE1577" s="26"/>
      <c r="BF1577" s="1"/>
      <c r="BG1577" s="26"/>
      <c r="BH1577" s="1"/>
      <c r="BI1577" s="26"/>
      <c r="BJ1577" s="1"/>
      <c r="BK1577" s="26"/>
      <c r="BL1577" s="1"/>
      <c r="BM1577" s="26"/>
      <c r="BN1577" s="1"/>
      <c r="BO1577" s="26"/>
      <c r="BP1577" s="1">
        <v>71</v>
      </c>
      <c r="BQ1577" s="26">
        <v>5</v>
      </c>
      <c r="BR1577" s="1">
        <v>51</v>
      </c>
      <c r="BS1577" s="26" t="s">
        <v>94</v>
      </c>
      <c r="BT1577" s="1"/>
      <c r="BU1577" s="26"/>
      <c r="BV1577" s="30">
        <v>64</v>
      </c>
      <c r="BW1577" s="26" t="s">
        <v>94</v>
      </c>
      <c r="BX1577" s="30"/>
      <c r="BY1577" s="26"/>
      <c r="BZ1577" s="60"/>
      <c r="CA1577" s="30"/>
      <c r="CB1577" s="30"/>
      <c r="CC1577" s="30"/>
    </row>
    <row r="1578" spans="1:81" s="56" customFormat="1" x14ac:dyDescent="0.35">
      <c r="A1578" s="30" t="s">
        <v>170</v>
      </c>
      <c r="B1578" s="1" t="s">
        <v>52</v>
      </c>
      <c r="C1578" s="30" t="s">
        <v>1691</v>
      </c>
      <c r="D1578" s="30" t="s">
        <v>1690</v>
      </c>
      <c r="E1578" s="1" t="s">
        <v>71</v>
      </c>
      <c r="F1578" s="30">
        <v>999921677</v>
      </c>
      <c r="G1578" s="1">
        <f>(J1578+T1578)-H1578</f>
        <v>92.5</v>
      </c>
      <c r="H1578" s="1">
        <f>(K1578+L1578+N1578+O1578+P1578+Q1578+R1578)*0.5</f>
        <v>92.5</v>
      </c>
      <c r="I1578" s="27"/>
      <c r="J1578" s="1">
        <f>SUM(K1578,L1578,N1578,O1578,P1578,Q1578,R1578)</f>
        <v>185</v>
      </c>
      <c r="K1578" s="1">
        <f>SUM(AP1578,BT1578,BX1578)</f>
        <v>48</v>
      </c>
      <c r="L1578" s="1">
        <f>SUM(AD1578,AF1578,AH1578,AL1578,AJ1578,AN1578,AR1578,AT1578,AV1578,AX1578,BB1578,BD1578,BF1578,BH1578,BJ1578,BL1578,AZ1578)</f>
        <v>38</v>
      </c>
      <c r="M1578" s="1">
        <f>COUNT(#REF!,AD1578,AF1578,AH1578,AJ1578,AL1578,AN1578,AR1578,AT1578,AV1578,AX1578,AZ1578,BB1578,BD1578,BF1578,BH1578,BJ1578,BL1578)</f>
        <v>1</v>
      </c>
      <c r="N1578" s="1">
        <f>BN1578+BP1578</f>
        <v>0</v>
      </c>
      <c r="O1578" s="1">
        <v>0</v>
      </c>
      <c r="P1578" s="1">
        <f>BR1578</f>
        <v>51</v>
      </c>
      <c r="Q1578" s="1">
        <f>BV1578</f>
        <v>48</v>
      </c>
      <c r="R1578" s="1">
        <v>0</v>
      </c>
      <c r="S1578" s="64"/>
      <c r="T1578" s="1">
        <f>SUM(U1578,V1578,X1578,Y1578,Z1578,AA1578,AB1578)</f>
        <v>0</v>
      </c>
      <c r="U1578" s="1">
        <f>CA1578</f>
        <v>0</v>
      </c>
      <c r="V1578" s="1">
        <v>0</v>
      </c>
      <c r="W1578" s="1">
        <v>0</v>
      </c>
      <c r="X1578" s="1">
        <v>0</v>
      </c>
      <c r="Y1578" s="1">
        <v>0</v>
      </c>
      <c r="Z1578" s="1">
        <v>0</v>
      </c>
      <c r="AA1578" s="1">
        <f>CC1578</f>
        <v>0</v>
      </c>
      <c r="AB1578" s="1">
        <f>CB1578</f>
        <v>0</v>
      </c>
      <c r="AC1578" s="64"/>
      <c r="AD1578" s="1"/>
      <c r="AE1578" s="26"/>
      <c r="AF1578" s="1"/>
      <c r="AG1578" s="26"/>
      <c r="AH1578" s="1"/>
      <c r="AI1578" s="26"/>
      <c r="AJ1578" s="1"/>
      <c r="AK1578" s="26"/>
      <c r="AL1578" s="1"/>
      <c r="AM1578" s="26"/>
      <c r="AN1578" s="1">
        <v>38</v>
      </c>
      <c r="AO1578" s="26" t="s">
        <v>94</v>
      </c>
      <c r="AP1578" s="1"/>
      <c r="AQ1578" s="26"/>
      <c r="AR1578" s="1"/>
      <c r="AS1578" s="26"/>
      <c r="AT1578" s="1"/>
      <c r="AU1578" s="26"/>
      <c r="AV1578" s="1"/>
      <c r="AW1578" s="26"/>
      <c r="AX1578" s="1"/>
      <c r="AY1578" s="26"/>
      <c r="AZ1578" s="1"/>
      <c r="BA1578" s="26"/>
      <c r="BB1578" s="1"/>
      <c r="BC1578" s="26"/>
      <c r="BD1578" s="1"/>
      <c r="BE1578" s="26"/>
      <c r="BF1578" s="1"/>
      <c r="BG1578" s="26"/>
      <c r="BH1578" s="1"/>
      <c r="BI1578" s="26"/>
      <c r="BJ1578" s="1"/>
      <c r="BK1578" s="26"/>
      <c r="BL1578" s="1"/>
      <c r="BM1578" s="26"/>
      <c r="BN1578" s="1"/>
      <c r="BO1578" s="26"/>
      <c r="BP1578" s="1"/>
      <c r="BQ1578" s="26"/>
      <c r="BR1578" s="1">
        <v>51</v>
      </c>
      <c r="BS1578" s="26" t="s">
        <v>94</v>
      </c>
      <c r="BT1578" s="1"/>
      <c r="BU1578" s="26"/>
      <c r="BV1578" s="30">
        <v>48</v>
      </c>
      <c r="BW1578" s="26" t="s">
        <v>172</v>
      </c>
      <c r="BX1578" s="30">
        <v>48</v>
      </c>
      <c r="BY1578" s="26">
        <v>6</v>
      </c>
      <c r="BZ1578" s="60"/>
      <c r="CA1578" s="30"/>
      <c r="CB1578" s="30"/>
      <c r="CC1578" s="30"/>
    </row>
    <row r="1579" spans="1:81" s="56" customFormat="1" x14ac:dyDescent="0.35">
      <c r="A1579" s="30" t="s">
        <v>170</v>
      </c>
      <c r="B1579" s="1" t="s">
        <v>52</v>
      </c>
      <c r="C1579" s="1" t="s">
        <v>885</v>
      </c>
      <c r="D1579" s="1" t="s">
        <v>319</v>
      </c>
      <c r="E1579" s="1" t="s">
        <v>71</v>
      </c>
      <c r="F1579" s="1">
        <v>999913029</v>
      </c>
      <c r="G1579" s="1">
        <f>(J1579+T1579)-H1579</f>
        <v>92</v>
      </c>
      <c r="H1579" s="30"/>
      <c r="I1579" s="27"/>
      <c r="J1579" s="1">
        <f>SUM(K1579,L1579,N1579,O1579,P1579,Q1579,R1579)</f>
        <v>92</v>
      </c>
      <c r="K1579" s="1">
        <f>SUM(AP1579,BT1579,BX1579)</f>
        <v>0</v>
      </c>
      <c r="L1579" s="1">
        <f>SUM(AD1579,AF1579,AH1579,AL1579,AJ1579,AN1579,AR1579,AT1579,AV1579,AX1579,BB1579,BD1579,BF1579,BH1579,BJ1579,BL1579,AZ1579)</f>
        <v>54</v>
      </c>
      <c r="M1579" s="1">
        <f>COUNT(#REF!,AD1579,AF1579,AH1579,AJ1579,AL1579,AN1579,AR1579,AT1579,AV1579,AX1579,AZ1579,BB1579,BD1579,BF1579,BH1579,BJ1579,BL1579)</f>
        <v>1</v>
      </c>
      <c r="N1579" s="1">
        <f>BN1579+BP1579</f>
        <v>0</v>
      </c>
      <c r="O1579" s="1">
        <v>0</v>
      </c>
      <c r="P1579" s="1">
        <f>BR1579</f>
        <v>38</v>
      </c>
      <c r="Q1579" s="1">
        <f>BV1579</f>
        <v>0</v>
      </c>
      <c r="R1579" s="1">
        <v>0</v>
      </c>
      <c r="S1579" s="64"/>
      <c r="T1579" s="1">
        <f>SUM(U1579,V1579,X1579,Y1579,Z1579,AA1579,AB1579)</f>
        <v>0</v>
      </c>
      <c r="U1579" s="1">
        <f>CA1579</f>
        <v>0</v>
      </c>
      <c r="V1579" s="1">
        <v>0</v>
      </c>
      <c r="W1579" s="1">
        <v>0</v>
      </c>
      <c r="X1579" s="1">
        <v>0</v>
      </c>
      <c r="Y1579" s="1">
        <v>0</v>
      </c>
      <c r="Z1579" s="1">
        <v>0</v>
      </c>
      <c r="AA1579" s="1">
        <f>CC1579</f>
        <v>0</v>
      </c>
      <c r="AB1579" s="1">
        <f>CB1579</f>
        <v>0</v>
      </c>
      <c r="AC1579" s="64"/>
      <c r="AD1579" s="1"/>
      <c r="AE1579" s="26"/>
      <c r="AF1579" s="1"/>
      <c r="AG1579" s="26"/>
      <c r="AH1579" s="1">
        <v>54</v>
      </c>
      <c r="AI1579" s="26">
        <v>7</v>
      </c>
      <c r="AJ1579" s="1"/>
      <c r="AK1579" s="26"/>
      <c r="AL1579" s="1"/>
      <c r="AM1579" s="26"/>
      <c r="AN1579" s="1"/>
      <c r="AO1579" s="26"/>
      <c r="AP1579" s="1"/>
      <c r="AQ1579" s="26"/>
      <c r="AR1579" s="1"/>
      <c r="AS1579" s="26"/>
      <c r="AT1579" s="1"/>
      <c r="AU1579" s="26"/>
      <c r="AV1579" s="1"/>
      <c r="AW1579" s="26"/>
      <c r="AX1579" s="1"/>
      <c r="AY1579" s="26"/>
      <c r="AZ1579" s="1"/>
      <c r="BA1579" s="26"/>
      <c r="BB1579" s="1"/>
      <c r="BC1579" s="26"/>
      <c r="BD1579" s="1"/>
      <c r="BE1579" s="26"/>
      <c r="BF1579" s="1"/>
      <c r="BG1579" s="26"/>
      <c r="BH1579" s="1"/>
      <c r="BI1579" s="26"/>
      <c r="BJ1579" s="1"/>
      <c r="BK1579" s="26"/>
      <c r="BL1579" s="1"/>
      <c r="BM1579" s="26"/>
      <c r="BN1579" s="1"/>
      <c r="BO1579" s="26"/>
      <c r="BP1579" s="1"/>
      <c r="BQ1579" s="26"/>
      <c r="BR1579" s="1">
        <v>38</v>
      </c>
      <c r="BS1579" s="26" t="s">
        <v>172</v>
      </c>
      <c r="BT1579" s="1"/>
      <c r="BU1579" s="26"/>
      <c r="BV1579" s="30"/>
      <c r="BW1579" s="26"/>
      <c r="BX1579" s="30"/>
      <c r="BY1579" s="26"/>
      <c r="BZ1579" s="60"/>
      <c r="CA1579" s="30"/>
      <c r="CB1579" s="30"/>
      <c r="CC1579" s="30"/>
    </row>
    <row r="1580" spans="1:81" s="56" customFormat="1" x14ac:dyDescent="0.35">
      <c r="A1580" s="30" t="s">
        <v>170</v>
      </c>
      <c r="B1580" s="1" t="s">
        <v>52</v>
      </c>
      <c r="C1580" s="1" t="s">
        <v>2477</v>
      </c>
      <c r="D1580" s="1" t="s">
        <v>205</v>
      </c>
      <c r="E1580" s="1" t="s">
        <v>71</v>
      </c>
      <c r="F1580" s="1">
        <v>999925347</v>
      </c>
      <c r="G1580" s="1">
        <f>(J1580+T1580)-H1580</f>
        <v>90.5</v>
      </c>
      <c r="H1580" s="1">
        <f>(K1580+L1580+N1580+O1580+P1580+Q1580+R1580)*0.5</f>
        <v>54.5</v>
      </c>
      <c r="I1580" s="27"/>
      <c r="J1580" s="1">
        <f>SUM(K1580,L1580,N1580,O1580,P1580,Q1580,R1580)</f>
        <v>109</v>
      </c>
      <c r="K1580" s="1">
        <f>SUM(AP1580,BT1580,BX1580)</f>
        <v>0</v>
      </c>
      <c r="L1580" s="1">
        <f>SUM(AD1580,AF1580,AH1580,AL1580,AJ1580,AN1580,AR1580,AT1580,AV1580,AX1580,BB1580,BD1580,BF1580,BH1580,BJ1580,BL1580,AZ1580)</f>
        <v>38</v>
      </c>
      <c r="M1580" s="1">
        <f>COUNT(#REF!,AD1580,AF1580,AH1580,AJ1580,AL1580,AN1580,AR1580,AT1580,AV1580,AX1580,AZ1580,BB1580,BD1580,BF1580,BH1580,BJ1580,BL1580)</f>
        <v>1</v>
      </c>
      <c r="N1580" s="1">
        <f>BN1580+BP1580</f>
        <v>33</v>
      </c>
      <c r="O1580" s="1">
        <v>0</v>
      </c>
      <c r="P1580" s="1">
        <f>BR1580</f>
        <v>38</v>
      </c>
      <c r="Q1580" s="1">
        <f>BV1580</f>
        <v>0</v>
      </c>
      <c r="R1580" s="1">
        <v>0</v>
      </c>
      <c r="S1580" s="64"/>
      <c r="T1580" s="1">
        <f>SUM(U1580,V1580,X1580,Y1580,Z1580,AA1580,AB1580)</f>
        <v>36</v>
      </c>
      <c r="U1580" s="1">
        <f>CA1580</f>
        <v>0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f>CC1580</f>
        <v>36</v>
      </c>
      <c r="AB1580" s="1">
        <f>CB1580</f>
        <v>0</v>
      </c>
      <c r="AC1580" s="64"/>
      <c r="AD1580" s="1"/>
      <c r="AE1580" s="26"/>
      <c r="AF1580" s="1"/>
      <c r="AG1580" s="26"/>
      <c r="AH1580" s="1"/>
      <c r="AI1580" s="26"/>
      <c r="AJ1580" s="1"/>
      <c r="AK1580" s="26"/>
      <c r="AL1580" s="1"/>
      <c r="AM1580" s="26"/>
      <c r="AN1580" s="1">
        <v>38</v>
      </c>
      <c r="AO1580" s="26" t="s">
        <v>94</v>
      </c>
      <c r="AP1580" s="1"/>
      <c r="AQ1580" s="26"/>
      <c r="AR1580" s="1"/>
      <c r="AS1580" s="26"/>
      <c r="AT1580" s="1"/>
      <c r="AU1580" s="26"/>
      <c r="AV1580" s="1"/>
      <c r="AW1580" s="26"/>
      <c r="AX1580" s="1"/>
      <c r="AY1580" s="26"/>
      <c r="AZ1580" s="1"/>
      <c r="BA1580" s="26"/>
      <c r="BB1580" s="1"/>
      <c r="BC1580" s="26"/>
      <c r="BD1580" s="1"/>
      <c r="BE1580" s="26"/>
      <c r="BF1580" s="1"/>
      <c r="BG1580" s="26"/>
      <c r="BH1580" s="1"/>
      <c r="BI1580" s="26"/>
      <c r="BJ1580" s="1"/>
      <c r="BK1580" s="26"/>
      <c r="BL1580" s="1"/>
      <c r="BM1580" s="26"/>
      <c r="BN1580" s="1">
        <v>33</v>
      </c>
      <c r="BO1580" s="26" t="s">
        <v>172</v>
      </c>
      <c r="BP1580" s="1"/>
      <c r="BQ1580" s="26"/>
      <c r="BR1580" s="1">
        <v>38</v>
      </c>
      <c r="BS1580" s="26" t="s">
        <v>172</v>
      </c>
      <c r="BT1580" s="1"/>
      <c r="BU1580" s="26"/>
      <c r="BV1580" s="30"/>
      <c r="BW1580" s="26"/>
      <c r="BX1580" s="30"/>
      <c r="BY1580" s="26"/>
      <c r="BZ1580" s="60"/>
      <c r="CA1580" s="30"/>
      <c r="CB1580" s="30"/>
      <c r="CC1580" s="30">
        <v>36</v>
      </c>
    </row>
    <row r="1581" spans="1:81" s="56" customFormat="1" x14ac:dyDescent="0.35">
      <c r="A1581" s="30" t="s">
        <v>170</v>
      </c>
      <c r="B1581" s="30" t="s">
        <v>52</v>
      </c>
      <c r="C1581" s="30" t="s">
        <v>721</v>
      </c>
      <c r="D1581" s="30" t="s">
        <v>722</v>
      </c>
      <c r="E1581" s="30" t="s">
        <v>71</v>
      </c>
      <c r="F1581" s="30">
        <v>999905993</v>
      </c>
      <c r="G1581" s="1">
        <f>(J1581+T1581)-H1581</f>
        <v>90</v>
      </c>
      <c r="H1581" s="1"/>
      <c r="I1581" s="27"/>
      <c r="J1581" s="1">
        <f>SUM(K1581,L1581,N1581,O1581,P1581,Q1581,R1581)</f>
        <v>90</v>
      </c>
      <c r="K1581" s="1">
        <f>SUM(AP1581,BT1581,BX1581)</f>
        <v>0</v>
      </c>
      <c r="L1581" s="1">
        <f>SUM(AD1581,AF1581,AH1581,AL1581,AJ1581,AN1581,AR1581,AT1581,AV1581,AX1581,BB1581,BD1581,BF1581,BH1581,BJ1581,BL1581,AZ1581)</f>
        <v>90</v>
      </c>
      <c r="M1581" s="1">
        <f>COUNT(#REF!,AD1581,AF1581,AH1581,AJ1581,AL1581,AN1581,AR1581,AT1581,AV1581,AX1581,AZ1581,BB1581,BD1581,BF1581,BH1581,BJ1581,BL1581)</f>
        <v>1</v>
      </c>
      <c r="N1581" s="1">
        <f>BN1581+BP1581</f>
        <v>0</v>
      </c>
      <c r="O1581" s="1">
        <v>0</v>
      </c>
      <c r="P1581" s="1">
        <f>BR1581</f>
        <v>0</v>
      </c>
      <c r="Q1581" s="1">
        <f>BV1581</f>
        <v>0</v>
      </c>
      <c r="R1581" s="1">
        <v>0</v>
      </c>
      <c r="S1581" s="64"/>
      <c r="T1581" s="1">
        <f>SUM(U1581,V1581,X1581,Y1581,Z1581,AA1581,AB1581)</f>
        <v>0</v>
      </c>
      <c r="U1581" s="1">
        <f>CA1581</f>
        <v>0</v>
      </c>
      <c r="V1581" s="1">
        <v>0</v>
      </c>
      <c r="W1581" s="1">
        <v>0</v>
      </c>
      <c r="X1581" s="1">
        <v>0</v>
      </c>
      <c r="Y1581" s="1">
        <v>0</v>
      </c>
      <c r="Z1581" s="1">
        <v>0</v>
      </c>
      <c r="AA1581" s="1">
        <f>CC1581</f>
        <v>0</v>
      </c>
      <c r="AB1581" s="1">
        <f>CB1581</f>
        <v>0</v>
      </c>
      <c r="AC1581" s="64"/>
      <c r="AD1581" s="1"/>
      <c r="AE1581" s="26"/>
      <c r="AF1581" s="1"/>
      <c r="AG1581" s="26"/>
      <c r="AH1581" s="1"/>
      <c r="AI1581" s="26"/>
      <c r="AJ1581" s="1"/>
      <c r="AK1581" s="26"/>
      <c r="AL1581" s="1"/>
      <c r="AM1581" s="26"/>
      <c r="AN1581" s="1"/>
      <c r="AO1581" s="26"/>
      <c r="AP1581" s="1"/>
      <c r="AQ1581" s="26"/>
      <c r="AR1581" s="1"/>
      <c r="AS1581" s="26"/>
      <c r="AT1581" s="1"/>
      <c r="AU1581" s="26"/>
      <c r="AV1581" s="1"/>
      <c r="AW1581" s="26"/>
      <c r="AX1581" s="1"/>
      <c r="AY1581" s="26"/>
      <c r="AZ1581" s="1"/>
      <c r="BA1581" s="26"/>
      <c r="BB1581" s="1"/>
      <c r="BC1581" s="26"/>
      <c r="BD1581" s="1">
        <v>90</v>
      </c>
      <c r="BE1581" s="26">
        <v>2</v>
      </c>
      <c r="BF1581" s="1"/>
      <c r="BG1581" s="26"/>
      <c r="BH1581" s="1"/>
      <c r="BI1581" s="26"/>
      <c r="BJ1581" s="1"/>
      <c r="BK1581" s="26"/>
      <c r="BL1581" s="1"/>
      <c r="BM1581" s="26"/>
      <c r="BN1581" s="1"/>
      <c r="BO1581" s="26"/>
      <c r="BP1581" s="1"/>
      <c r="BQ1581" s="26"/>
      <c r="BR1581" s="1"/>
      <c r="BS1581" s="26"/>
      <c r="BT1581" s="1"/>
      <c r="BU1581" s="26"/>
      <c r="BV1581" s="30"/>
      <c r="BW1581" s="26"/>
      <c r="BX1581" s="30"/>
      <c r="BY1581" s="26"/>
      <c r="BZ1581" s="60"/>
      <c r="CA1581" s="30"/>
      <c r="CB1581" s="30"/>
      <c r="CC1581" s="30"/>
    </row>
    <row r="1582" spans="1:81" s="56" customFormat="1" x14ac:dyDescent="0.35">
      <c r="A1582" s="30" t="s">
        <v>170</v>
      </c>
      <c r="B1582" s="30" t="s">
        <v>52</v>
      </c>
      <c r="C1582" s="30" t="s">
        <v>488</v>
      </c>
      <c r="D1582" s="30" t="s">
        <v>489</v>
      </c>
      <c r="E1582" s="30" t="s">
        <v>71</v>
      </c>
      <c r="F1582" s="1">
        <v>999886817</v>
      </c>
      <c r="G1582" s="1">
        <f>(J1582+T1582)-H1582</f>
        <v>82</v>
      </c>
      <c r="H1582" s="1"/>
      <c r="I1582" s="27"/>
      <c r="J1582" s="1">
        <f>SUM(K1582,L1582,N1582,O1582,P1582,Q1582,R1582)</f>
        <v>82</v>
      </c>
      <c r="K1582" s="1">
        <f>SUM(AP1582,BT1582,BX1582)</f>
        <v>0</v>
      </c>
      <c r="L1582" s="1">
        <f>SUM(AD1582,AF1582,AH1582,AL1582,AJ1582,AN1582,AR1582,AT1582,AV1582,AX1582,BB1582,BD1582,BF1582,BH1582,BJ1582,BL1582,AZ1582)</f>
        <v>0</v>
      </c>
      <c r="M1582" s="1">
        <f>COUNT(#REF!,AD1582,AF1582,AH1582,AJ1582,AL1582,AN1582,AR1582,AT1582,AV1582,AX1582,AZ1582,BB1582,BD1582,BF1582,BH1582,BJ1582,BL1582)</f>
        <v>0</v>
      </c>
      <c r="N1582" s="1">
        <f>BN1582+BP1582</f>
        <v>44</v>
      </c>
      <c r="O1582" s="1">
        <v>0</v>
      </c>
      <c r="P1582" s="1">
        <f>BR1582</f>
        <v>38</v>
      </c>
      <c r="Q1582" s="1">
        <f>BV1582</f>
        <v>0</v>
      </c>
      <c r="R1582" s="1">
        <v>0</v>
      </c>
      <c r="S1582" s="64"/>
      <c r="T1582" s="1">
        <f>SUM(U1582,V1582,X1582,Y1582,Z1582,AA1582,AB1582)</f>
        <v>0</v>
      </c>
      <c r="U1582" s="1">
        <f>CA1582</f>
        <v>0</v>
      </c>
      <c r="V1582" s="1">
        <v>0</v>
      </c>
      <c r="W1582" s="1">
        <v>0</v>
      </c>
      <c r="X1582" s="1">
        <v>0</v>
      </c>
      <c r="Y1582" s="1">
        <v>0</v>
      </c>
      <c r="Z1582" s="1">
        <v>0</v>
      </c>
      <c r="AA1582" s="1">
        <f>CC1582</f>
        <v>0</v>
      </c>
      <c r="AB1582" s="1">
        <f>CB1582</f>
        <v>0</v>
      </c>
      <c r="AC1582" s="64"/>
      <c r="AD1582" s="1"/>
      <c r="AE1582" s="26"/>
      <c r="AF1582" s="1"/>
      <c r="AG1582" s="26"/>
      <c r="AH1582" s="1"/>
      <c r="AI1582" s="26"/>
      <c r="AJ1582" s="1"/>
      <c r="AK1582" s="26"/>
      <c r="AL1582" s="1"/>
      <c r="AM1582" s="26"/>
      <c r="AN1582" s="1"/>
      <c r="AO1582" s="26"/>
      <c r="AP1582" s="1"/>
      <c r="AQ1582" s="26"/>
      <c r="AR1582" s="1"/>
      <c r="AS1582" s="26"/>
      <c r="AT1582" s="1"/>
      <c r="AU1582" s="26"/>
      <c r="AV1582" s="1"/>
      <c r="AW1582" s="26"/>
      <c r="AX1582" s="1"/>
      <c r="AY1582" s="26"/>
      <c r="AZ1582" s="1"/>
      <c r="BA1582" s="26"/>
      <c r="BB1582" s="1"/>
      <c r="BC1582" s="26"/>
      <c r="BD1582" s="1"/>
      <c r="BE1582" s="26"/>
      <c r="BF1582" s="1"/>
      <c r="BG1582" s="26"/>
      <c r="BH1582" s="1"/>
      <c r="BI1582" s="26"/>
      <c r="BJ1582" s="1"/>
      <c r="BK1582" s="26"/>
      <c r="BL1582" s="1"/>
      <c r="BM1582" s="26"/>
      <c r="BN1582" s="1">
        <v>44</v>
      </c>
      <c r="BO1582" s="26" t="s">
        <v>94</v>
      </c>
      <c r="BP1582" s="1"/>
      <c r="BQ1582" s="26"/>
      <c r="BR1582" s="1">
        <v>38</v>
      </c>
      <c r="BS1582" s="26" t="s">
        <v>172</v>
      </c>
      <c r="BT1582" s="1"/>
      <c r="BU1582" s="26"/>
      <c r="BV1582" s="30"/>
      <c r="BW1582" s="26"/>
      <c r="BX1582" s="30"/>
      <c r="BY1582" s="26"/>
      <c r="BZ1582" s="60"/>
      <c r="CA1582" s="30"/>
      <c r="CB1582" s="30"/>
      <c r="CC1582" s="30"/>
    </row>
    <row r="1583" spans="1:81" s="56" customFormat="1" x14ac:dyDescent="0.35">
      <c r="A1583" s="30" t="s">
        <v>170</v>
      </c>
      <c r="B1583" s="30" t="s">
        <v>52</v>
      </c>
      <c r="C1583" s="30" t="s">
        <v>490</v>
      </c>
      <c r="D1583" s="30" t="s">
        <v>489</v>
      </c>
      <c r="E1583" s="30" t="s">
        <v>71</v>
      </c>
      <c r="F1583" s="1">
        <v>999886818</v>
      </c>
      <c r="G1583" s="1">
        <f>(J1583+T1583)-H1583</f>
        <v>82</v>
      </c>
      <c r="H1583" s="1"/>
      <c r="I1583" s="27"/>
      <c r="J1583" s="1">
        <f>SUM(K1583,L1583,N1583,O1583,P1583,Q1583,R1583)</f>
        <v>82</v>
      </c>
      <c r="K1583" s="1">
        <f>SUM(AP1583,BT1583,BX1583)</f>
        <v>0</v>
      </c>
      <c r="L1583" s="1">
        <f>SUM(AD1583,AF1583,AH1583,AL1583,AJ1583,AN1583,AR1583,AT1583,AV1583,AX1583,BB1583,BD1583,BF1583,BH1583,BJ1583,BL1583,AZ1583)</f>
        <v>0</v>
      </c>
      <c r="M1583" s="1">
        <f>COUNT(#REF!,AD1583,AF1583,AH1583,AJ1583,AL1583,AN1583,AR1583,AT1583,AV1583,AX1583,AZ1583,BB1583,BD1583,BF1583,BH1583,BJ1583,BL1583)</f>
        <v>0</v>
      </c>
      <c r="N1583" s="1">
        <f>BN1583+BP1583</f>
        <v>44</v>
      </c>
      <c r="O1583" s="1">
        <v>0</v>
      </c>
      <c r="P1583" s="1">
        <f>BR1583</f>
        <v>38</v>
      </c>
      <c r="Q1583" s="1">
        <f>BV1583</f>
        <v>0</v>
      </c>
      <c r="R1583" s="1">
        <v>0</v>
      </c>
      <c r="S1583" s="64"/>
      <c r="T1583" s="1">
        <f>SUM(U1583,V1583,X1583,Y1583,Z1583,AA1583,AB1583)</f>
        <v>0</v>
      </c>
      <c r="U1583" s="1">
        <f>CA1583</f>
        <v>0</v>
      </c>
      <c r="V1583" s="1">
        <v>0</v>
      </c>
      <c r="W1583" s="1">
        <v>0</v>
      </c>
      <c r="X1583" s="1">
        <v>0</v>
      </c>
      <c r="Y1583" s="1">
        <v>0</v>
      </c>
      <c r="Z1583" s="1">
        <v>0</v>
      </c>
      <c r="AA1583" s="1">
        <f>CC1583</f>
        <v>0</v>
      </c>
      <c r="AB1583" s="1">
        <f>CB1583</f>
        <v>0</v>
      </c>
      <c r="AC1583" s="64"/>
      <c r="AD1583" s="1"/>
      <c r="AE1583" s="26"/>
      <c r="AF1583" s="1"/>
      <c r="AG1583" s="26"/>
      <c r="AH1583" s="1"/>
      <c r="AI1583" s="26"/>
      <c r="AJ1583" s="1"/>
      <c r="AK1583" s="26"/>
      <c r="AL1583" s="1"/>
      <c r="AM1583" s="26"/>
      <c r="AN1583" s="1"/>
      <c r="AO1583" s="26"/>
      <c r="AP1583" s="1"/>
      <c r="AQ1583" s="26"/>
      <c r="AR1583" s="1"/>
      <c r="AS1583" s="26"/>
      <c r="AT1583" s="1"/>
      <c r="AU1583" s="26"/>
      <c r="AV1583" s="1"/>
      <c r="AW1583" s="26"/>
      <c r="AX1583" s="1"/>
      <c r="AY1583" s="26"/>
      <c r="AZ1583" s="1"/>
      <c r="BA1583" s="26"/>
      <c r="BB1583" s="1"/>
      <c r="BC1583" s="26"/>
      <c r="BD1583" s="1"/>
      <c r="BE1583" s="26"/>
      <c r="BF1583" s="1"/>
      <c r="BG1583" s="26"/>
      <c r="BH1583" s="1"/>
      <c r="BI1583" s="26"/>
      <c r="BJ1583" s="1"/>
      <c r="BK1583" s="26"/>
      <c r="BL1583" s="1"/>
      <c r="BM1583" s="26"/>
      <c r="BN1583" s="1">
        <v>44</v>
      </c>
      <c r="BO1583" s="26" t="s">
        <v>94</v>
      </c>
      <c r="BP1583" s="1"/>
      <c r="BQ1583" s="26"/>
      <c r="BR1583" s="1">
        <v>38</v>
      </c>
      <c r="BS1583" s="26" t="s">
        <v>172</v>
      </c>
      <c r="BT1583" s="1"/>
      <c r="BU1583" s="26"/>
      <c r="BV1583" s="30"/>
      <c r="BW1583" s="26"/>
      <c r="BX1583" s="30"/>
      <c r="BY1583" s="26"/>
      <c r="BZ1583" s="60"/>
      <c r="CA1583" s="30"/>
      <c r="CB1583" s="30"/>
      <c r="CC1583" s="30"/>
    </row>
    <row r="1584" spans="1:81" s="56" customFormat="1" x14ac:dyDescent="0.35">
      <c r="A1584" s="30" t="s">
        <v>170</v>
      </c>
      <c r="B1584" s="1" t="s">
        <v>52</v>
      </c>
      <c r="C1584" s="1" t="s">
        <v>1449</v>
      </c>
      <c r="D1584" s="1" t="s">
        <v>113</v>
      </c>
      <c r="E1584" s="1" t="s">
        <v>71</v>
      </c>
      <c r="F1584" s="1">
        <v>999920216</v>
      </c>
      <c r="G1584" s="1">
        <f>(J1584+T1584)-H1584</f>
        <v>82</v>
      </c>
      <c r="H1584" s="30"/>
      <c r="I1584" s="27"/>
      <c r="J1584" s="1">
        <f>SUM(K1584,L1584,N1584,O1584,P1584,Q1584,R1584)</f>
        <v>82</v>
      </c>
      <c r="K1584" s="1">
        <f>SUM(AP1584,BT1584,BX1584)</f>
        <v>44</v>
      </c>
      <c r="L1584" s="1">
        <f>SUM(AD1584,AF1584,AH1584,AL1584,AJ1584,AN1584,AR1584,AT1584,AV1584,AX1584,BB1584,BD1584,BF1584,BH1584,BJ1584,BL1584,AZ1584)</f>
        <v>38</v>
      </c>
      <c r="M1584" s="1">
        <f>COUNT(#REF!,AD1584,AF1584,AH1584,AJ1584,AL1584,AN1584,AR1584,AT1584,AV1584,AX1584,AZ1584,BB1584,BD1584,BF1584,BH1584,BJ1584,BL1584)</f>
        <v>1</v>
      </c>
      <c r="N1584" s="1">
        <f>BN1584+BP1584</f>
        <v>0</v>
      </c>
      <c r="O1584" s="1">
        <v>0</v>
      </c>
      <c r="P1584" s="1">
        <f>BR1584</f>
        <v>0</v>
      </c>
      <c r="Q1584" s="1">
        <f>BV1584</f>
        <v>0</v>
      </c>
      <c r="R1584" s="1">
        <v>0</v>
      </c>
      <c r="S1584" s="64"/>
      <c r="T1584" s="1">
        <f>SUM(U1584,V1584,X1584,Y1584,Z1584,AA1584,AB1584)</f>
        <v>0</v>
      </c>
      <c r="U1584" s="1">
        <f>CA1584</f>
        <v>0</v>
      </c>
      <c r="V1584" s="1">
        <v>0</v>
      </c>
      <c r="W1584" s="1">
        <v>0</v>
      </c>
      <c r="X1584" s="1">
        <v>0</v>
      </c>
      <c r="Y1584" s="1">
        <v>0</v>
      </c>
      <c r="Z1584" s="1">
        <v>0</v>
      </c>
      <c r="AA1584" s="1">
        <f>CC1584</f>
        <v>0</v>
      </c>
      <c r="AB1584" s="1">
        <f>CB1584</f>
        <v>0</v>
      </c>
      <c r="AC1584" s="64"/>
      <c r="AD1584" s="1"/>
      <c r="AE1584" s="26"/>
      <c r="AF1584" s="1"/>
      <c r="AG1584" s="26"/>
      <c r="AH1584" s="1"/>
      <c r="AI1584" s="26"/>
      <c r="AJ1584" s="1"/>
      <c r="AK1584" s="26"/>
      <c r="AL1584" s="1"/>
      <c r="AM1584" s="26"/>
      <c r="AN1584" s="1">
        <v>38</v>
      </c>
      <c r="AO1584" s="26" t="s">
        <v>94</v>
      </c>
      <c r="AP1584" s="1"/>
      <c r="AQ1584" s="26"/>
      <c r="AR1584" s="1"/>
      <c r="AS1584" s="26"/>
      <c r="AT1584" s="1"/>
      <c r="AU1584" s="26"/>
      <c r="AV1584" s="1"/>
      <c r="AW1584" s="26"/>
      <c r="AX1584" s="1"/>
      <c r="AY1584" s="26"/>
      <c r="AZ1584" s="1"/>
      <c r="BA1584" s="26"/>
      <c r="BB1584" s="1"/>
      <c r="BC1584" s="26"/>
      <c r="BD1584" s="1"/>
      <c r="BE1584" s="26"/>
      <c r="BF1584" s="1"/>
      <c r="BG1584" s="26"/>
      <c r="BH1584" s="1"/>
      <c r="BI1584" s="26"/>
      <c r="BJ1584" s="1"/>
      <c r="BK1584" s="26"/>
      <c r="BL1584" s="1"/>
      <c r="BM1584" s="26"/>
      <c r="BN1584" s="1"/>
      <c r="BO1584" s="26"/>
      <c r="BP1584" s="1"/>
      <c r="BQ1584" s="26"/>
      <c r="BR1584" s="1"/>
      <c r="BS1584" s="26"/>
      <c r="BT1584" s="1"/>
      <c r="BU1584" s="26"/>
      <c r="BV1584" s="30"/>
      <c r="BW1584" s="26"/>
      <c r="BX1584" s="30">
        <v>44</v>
      </c>
      <c r="BY1584" s="26">
        <v>7</v>
      </c>
      <c r="BZ1584" s="60"/>
      <c r="CA1584" s="30"/>
      <c r="CB1584" s="30"/>
      <c r="CC1584" s="30"/>
    </row>
    <row r="1585" spans="1:81" s="56" customFormat="1" x14ac:dyDescent="0.35">
      <c r="A1585" s="30" t="s">
        <v>170</v>
      </c>
      <c r="B1585" s="1" t="s">
        <v>52</v>
      </c>
      <c r="C1585" s="1" t="s">
        <v>1306</v>
      </c>
      <c r="D1585" s="1" t="s">
        <v>2184</v>
      </c>
      <c r="E1585" s="1" t="s">
        <v>71</v>
      </c>
      <c r="F1585" s="1">
        <v>999924391</v>
      </c>
      <c r="G1585" s="1">
        <f>(J1585+T1585)-H1585</f>
        <v>81</v>
      </c>
      <c r="H1585" s="1">
        <f>(K1585+L1585+N1585+O1585+P1585+Q1585+R1585)*0.5</f>
        <v>45</v>
      </c>
      <c r="I1585" s="27"/>
      <c r="J1585" s="1">
        <f>SUM(K1585,L1585,N1585,O1585,P1585,Q1585,R1585)</f>
        <v>90</v>
      </c>
      <c r="K1585" s="1">
        <f>SUM(AP1585,BT1585,BX1585)</f>
        <v>32</v>
      </c>
      <c r="L1585" s="1">
        <f>SUM(AD1585,AF1585,AH1585,AL1585,AJ1585,AN1585,AR1585,AT1585,AV1585,AX1585,BB1585,BD1585,BF1585,BH1585,BJ1585,BL1585,AZ1585)</f>
        <v>58</v>
      </c>
      <c r="M1585" s="1">
        <f>COUNT(#REF!,AD1585,AF1585,AH1585,AJ1585,AL1585,AN1585,AR1585,AT1585,AV1585,AX1585,AZ1585,BB1585,BD1585,BF1585,BH1585,BJ1585,BL1585)</f>
        <v>1</v>
      </c>
      <c r="N1585" s="1">
        <f>BN1585+BP1585</f>
        <v>0</v>
      </c>
      <c r="O1585" s="1">
        <v>0</v>
      </c>
      <c r="P1585" s="1">
        <f>BR1585</f>
        <v>0</v>
      </c>
      <c r="Q1585" s="1">
        <f>BV1585</f>
        <v>0</v>
      </c>
      <c r="R1585" s="1">
        <v>0</v>
      </c>
      <c r="S1585" s="64"/>
      <c r="T1585" s="1">
        <f>SUM(U1585,V1585,X1585,Y1585,Z1585,AA1585,AB1585)</f>
        <v>36</v>
      </c>
      <c r="U1585" s="1">
        <f>CA1585</f>
        <v>0</v>
      </c>
      <c r="V1585" s="1">
        <v>0</v>
      </c>
      <c r="W1585" s="1">
        <v>0</v>
      </c>
      <c r="X1585" s="1">
        <v>0</v>
      </c>
      <c r="Y1585" s="1">
        <v>0</v>
      </c>
      <c r="Z1585" s="1">
        <v>0</v>
      </c>
      <c r="AA1585" s="1">
        <f>CC1585</f>
        <v>36</v>
      </c>
      <c r="AB1585" s="1">
        <f>CB1585</f>
        <v>0</v>
      </c>
      <c r="AC1585" s="64"/>
      <c r="AD1585" s="1"/>
      <c r="AE1585" s="26"/>
      <c r="AF1585" s="1"/>
      <c r="AG1585" s="26"/>
      <c r="AH1585" s="1"/>
      <c r="AI1585" s="26"/>
      <c r="AJ1585" s="1"/>
      <c r="AK1585" s="26"/>
      <c r="AL1585" s="1"/>
      <c r="AM1585" s="26"/>
      <c r="AN1585" s="1"/>
      <c r="AO1585" s="26"/>
      <c r="AP1585" s="1"/>
      <c r="AQ1585" s="26"/>
      <c r="AR1585" s="1"/>
      <c r="AS1585" s="26"/>
      <c r="AT1585" s="1"/>
      <c r="AU1585" s="26"/>
      <c r="AV1585" s="1">
        <v>58</v>
      </c>
      <c r="AW1585" s="26">
        <v>6</v>
      </c>
      <c r="AX1585" s="1"/>
      <c r="AY1585" s="26"/>
      <c r="AZ1585" s="1"/>
      <c r="BA1585" s="26"/>
      <c r="BB1585" s="1"/>
      <c r="BC1585" s="26"/>
      <c r="BD1585" s="1"/>
      <c r="BE1585" s="26"/>
      <c r="BF1585" s="1"/>
      <c r="BG1585" s="26"/>
      <c r="BH1585" s="1"/>
      <c r="BI1585" s="26"/>
      <c r="BJ1585" s="1"/>
      <c r="BK1585" s="26"/>
      <c r="BL1585" s="1"/>
      <c r="BM1585" s="26"/>
      <c r="BN1585" s="1"/>
      <c r="BO1585" s="26"/>
      <c r="BP1585" s="1"/>
      <c r="BQ1585" s="26"/>
      <c r="BR1585" s="1"/>
      <c r="BS1585" s="26"/>
      <c r="BT1585" s="1"/>
      <c r="BU1585" s="26"/>
      <c r="BV1585" s="30"/>
      <c r="BW1585" s="26"/>
      <c r="BX1585" s="30">
        <v>32</v>
      </c>
      <c r="BY1585" s="26" t="s">
        <v>94</v>
      </c>
      <c r="BZ1585" s="60"/>
      <c r="CA1585" s="30"/>
      <c r="CB1585" s="30"/>
      <c r="CC1585" s="30">
        <v>36</v>
      </c>
    </row>
    <row r="1586" spans="1:81" s="56" customFormat="1" x14ac:dyDescent="0.35">
      <c r="A1586" s="30" t="s">
        <v>170</v>
      </c>
      <c r="B1586" s="30" t="s">
        <v>52</v>
      </c>
      <c r="C1586" s="30" t="s">
        <v>1130</v>
      </c>
      <c r="D1586" s="30" t="s">
        <v>300</v>
      </c>
      <c r="E1586" s="30" t="s">
        <v>71</v>
      </c>
      <c r="F1586" s="1">
        <v>999917765</v>
      </c>
      <c r="G1586" s="1">
        <f>(J1586+T1586)-H1586</f>
        <v>80</v>
      </c>
      <c r="H1586" s="30"/>
      <c r="I1586" s="27"/>
      <c r="J1586" s="1">
        <f>SUM(K1586,L1586,N1586,O1586,P1586,Q1586,R1586)</f>
        <v>80</v>
      </c>
      <c r="K1586" s="1">
        <f>SUM(AP1586,BT1586,BX1586)</f>
        <v>42</v>
      </c>
      <c r="L1586" s="1">
        <f>SUM(AD1586,AF1586,AH1586,AL1586,AJ1586,AN1586,AR1586,AT1586,AV1586,AX1586,BB1586,BD1586,BF1586,BH1586,BJ1586,BL1586,AZ1586)</f>
        <v>38</v>
      </c>
      <c r="M1586" s="1">
        <f>COUNT(#REF!,AD1586,AF1586,AH1586,AJ1586,AL1586,AN1586,AR1586,AT1586,AV1586,AX1586,AZ1586,BB1586,BD1586,BF1586,BH1586,BJ1586,BL1586)</f>
        <v>1</v>
      </c>
      <c r="N1586" s="1">
        <f>BN1586+BP1586</f>
        <v>0</v>
      </c>
      <c r="O1586" s="1">
        <v>0</v>
      </c>
      <c r="P1586" s="1">
        <f>BR1586</f>
        <v>0</v>
      </c>
      <c r="Q1586" s="1">
        <f>BV1586</f>
        <v>0</v>
      </c>
      <c r="R1586" s="1">
        <v>0</v>
      </c>
      <c r="S1586" s="64"/>
      <c r="T1586" s="1">
        <f>SUM(U1586,V1586,X1586,Y1586,Z1586,AA1586,AB1586)</f>
        <v>0</v>
      </c>
      <c r="U1586" s="1">
        <f>CA1586</f>
        <v>0</v>
      </c>
      <c r="V1586" s="1">
        <v>0</v>
      </c>
      <c r="W1586" s="1">
        <v>0</v>
      </c>
      <c r="X1586" s="1">
        <v>0</v>
      </c>
      <c r="Y1586" s="1">
        <v>0</v>
      </c>
      <c r="Z1586" s="1">
        <v>0</v>
      </c>
      <c r="AA1586" s="1">
        <f>CC1586</f>
        <v>0</v>
      </c>
      <c r="AB1586" s="1">
        <f>CB1586</f>
        <v>0</v>
      </c>
      <c r="AC1586" s="64"/>
      <c r="AD1586" s="1"/>
      <c r="AE1586" s="26"/>
      <c r="AF1586" s="1"/>
      <c r="AG1586" s="26"/>
      <c r="AH1586" s="1"/>
      <c r="AI1586" s="26"/>
      <c r="AJ1586" s="1"/>
      <c r="AK1586" s="26"/>
      <c r="AL1586" s="1"/>
      <c r="AM1586" s="26"/>
      <c r="AN1586" s="1">
        <v>38</v>
      </c>
      <c r="AO1586" s="26" t="s">
        <v>94</v>
      </c>
      <c r="AP1586" s="1"/>
      <c r="AQ1586" s="26"/>
      <c r="AR1586" s="1"/>
      <c r="AS1586" s="26"/>
      <c r="AT1586" s="1"/>
      <c r="AU1586" s="26"/>
      <c r="AV1586" s="1"/>
      <c r="AW1586" s="26"/>
      <c r="AX1586" s="1"/>
      <c r="AY1586" s="26"/>
      <c r="AZ1586" s="1"/>
      <c r="BA1586" s="26"/>
      <c r="BB1586" s="1"/>
      <c r="BC1586" s="26"/>
      <c r="BD1586" s="1"/>
      <c r="BE1586" s="26"/>
      <c r="BF1586" s="1"/>
      <c r="BG1586" s="26"/>
      <c r="BH1586" s="1"/>
      <c r="BI1586" s="26"/>
      <c r="BJ1586" s="1"/>
      <c r="BK1586" s="26"/>
      <c r="BL1586" s="1"/>
      <c r="BM1586" s="26"/>
      <c r="BN1586" s="1"/>
      <c r="BO1586" s="26"/>
      <c r="BP1586" s="1"/>
      <c r="BQ1586" s="26"/>
      <c r="BR1586" s="1"/>
      <c r="BS1586" s="26"/>
      <c r="BT1586" s="1"/>
      <c r="BU1586" s="26"/>
      <c r="BV1586" s="30"/>
      <c r="BW1586" s="26"/>
      <c r="BX1586" s="30">
        <v>42</v>
      </c>
      <c r="BY1586" s="26">
        <v>8</v>
      </c>
      <c r="BZ1586" s="60"/>
      <c r="CA1586" s="30"/>
      <c r="CB1586" s="30"/>
      <c r="CC1586" s="30"/>
    </row>
    <row r="1587" spans="1:81" s="56" customFormat="1" x14ac:dyDescent="0.35">
      <c r="A1587" s="30" t="s">
        <v>170</v>
      </c>
      <c r="B1587" s="31" t="s">
        <v>52</v>
      </c>
      <c r="C1587" s="31" t="s">
        <v>873</v>
      </c>
      <c r="D1587" s="31" t="s">
        <v>872</v>
      </c>
      <c r="E1587" s="31" t="s">
        <v>71</v>
      </c>
      <c r="F1587" s="1">
        <v>999911253</v>
      </c>
      <c r="G1587" s="1">
        <f>(J1587+T1587)-H1587</f>
        <v>79</v>
      </c>
      <c r="H1587" s="1">
        <f>(K1587+L1587+N1587+O1587+P1587+Q1587+R1587)*0.5</f>
        <v>79</v>
      </c>
      <c r="I1587" s="27"/>
      <c r="J1587" s="1">
        <f>SUM(K1587,L1587,N1587,O1587,P1587,Q1587,R1587)</f>
        <v>158</v>
      </c>
      <c r="K1587" s="1">
        <f>SUM(AP1587,BT1587,BX1587)</f>
        <v>0</v>
      </c>
      <c r="L1587" s="1">
        <f>SUM(AD1587,AF1587,AH1587,AL1587,AJ1587,AN1587,AR1587,AT1587,AV1587,AX1587,BB1587,BD1587,BF1587,BH1587,BJ1587,BL1587,AZ1587)</f>
        <v>158</v>
      </c>
      <c r="M1587" s="1">
        <f>COUNT(#REF!,AD1587,AF1587,AH1587,AJ1587,AL1587,AN1587,AR1587,AT1587,AV1587,AX1587,AZ1587,BB1587,BD1587,BF1587,BH1587,BJ1587,BL1587)</f>
        <v>2</v>
      </c>
      <c r="N1587" s="1">
        <f>BN1587+BP1587</f>
        <v>0</v>
      </c>
      <c r="O1587" s="1">
        <v>0</v>
      </c>
      <c r="P1587" s="1">
        <f>BR1587</f>
        <v>0</v>
      </c>
      <c r="Q1587" s="1">
        <f>BV1587</f>
        <v>0</v>
      </c>
      <c r="R1587" s="1">
        <v>0</v>
      </c>
      <c r="S1587" s="64"/>
      <c r="T1587" s="1">
        <f>SUM(U1587,V1587,X1587,Y1587,Z1587,AA1587,AB1587)</f>
        <v>0</v>
      </c>
      <c r="U1587" s="1">
        <f>CA1587</f>
        <v>0</v>
      </c>
      <c r="V1587" s="1">
        <v>0</v>
      </c>
      <c r="W1587" s="1">
        <v>0</v>
      </c>
      <c r="X1587" s="1">
        <v>0</v>
      </c>
      <c r="Y1587" s="1">
        <v>0</v>
      </c>
      <c r="Z1587" s="1">
        <v>0</v>
      </c>
      <c r="AA1587" s="1">
        <f>CC1587</f>
        <v>0</v>
      </c>
      <c r="AB1587" s="1">
        <f>CB1587</f>
        <v>0</v>
      </c>
      <c r="AC1587" s="64"/>
      <c r="AD1587" s="1"/>
      <c r="AE1587" s="26"/>
      <c r="AF1587" s="1"/>
      <c r="AG1587" s="26"/>
      <c r="AH1587" s="1"/>
      <c r="AI1587" s="26"/>
      <c r="AJ1587" s="1"/>
      <c r="AK1587" s="26"/>
      <c r="AL1587" s="1"/>
      <c r="AM1587" s="26"/>
      <c r="AN1587" s="1"/>
      <c r="AO1587" s="26"/>
      <c r="AP1587" s="1"/>
      <c r="AQ1587" s="26"/>
      <c r="AR1587" s="1">
        <v>120</v>
      </c>
      <c r="AS1587" s="26">
        <v>1</v>
      </c>
      <c r="AT1587" s="1"/>
      <c r="AU1587" s="26"/>
      <c r="AV1587" s="1"/>
      <c r="AW1587" s="26"/>
      <c r="AX1587" s="1"/>
      <c r="AY1587" s="26"/>
      <c r="AZ1587" s="1">
        <v>38</v>
      </c>
      <c r="BA1587" s="26"/>
      <c r="BB1587" s="1"/>
      <c r="BC1587" s="26"/>
      <c r="BD1587" s="1"/>
      <c r="BE1587" s="26"/>
      <c r="BF1587" s="1"/>
      <c r="BG1587" s="26"/>
      <c r="BH1587" s="1"/>
      <c r="BI1587" s="26"/>
      <c r="BJ1587" s="1"/>
      <c r="BK1587" s="26"/>
      <c r="BL1587" s="1"/>
      <c r="BM1587" s="26"/>
      <c r="BN1587" s="1"/>
      <c r="BO1587" s="26"/>
      <c r="BP1587" s="1"/>
      <c r="BQ1587" s="26"/>
      <c r="BR1587" s="1"/>
      <c r="BS1587" s="26"/>
      <c r="BT1587" s="1"/>
      <c r="BU1587" s="26"/>
      <c r="BV1587" s="30"/>
      <c r="BW1587" s="26"/>
      <c r="BX1587" s="30"/>
      <c r="BY1587" s="26"/>
      <c r="BZ1587" s="60"/>
      <c r="CA1587" s="30"/>
      <c r="CB1587" s="30"/>
      <c r="CC1587" s="30"/>
    </row>
    <row r="1588" spans="1:81" s="56" customFormat="1" x14ac:dyDescent="0.35">
      <c r="A1588" s="31" t="s">
        <v>170</v>
      </c>
      <c r="B1588" s="31" t="s">
        <v>52</v>
      </c>
      <c r="C1588" s="31" t="s">
        <v>1410</v>
      </c>
      <c r="D1588" s="31" t="s">
        <v>139</v>
      </c>
      <c r="E1588" s="31" t="s">
        <v>71</v>
      </c>
      <c r="F1588" s="1">
        <v>999919711</v>
      </c>
      <c r="G1588" s="1">
        <f>(J1588+T1588)-H1588</f>
        <v>76</v>
      </c>
      <c r="H1588" s="1"/>
      <c r="I1588" s="27"/>
      <c r="J1588" s="1">
        <f>SUM(K1588,L1588,N1588,O1588,P1588,Q1588,R1588)</f>
        <v>76</v>
      </c>
      <c r="K1588" s="1">
        <f>SUM(AP1588,BT1588,BX1588)</f>
        <v>0</v>
      </c>
      <c r="L1588" s="1">
        <f>SUM(AD1588,AF1588,AH1588,AL1588,AJ1588,AN1588,AR1588,AT1588,AV1588,AX1588,BB1588,BD1588,BF1588,BH1588,BJ1588,BL1588,AZ1588)</f>
        <v>76</v>
      </c>
      <c r="M1588" s="1">
        <f>COUNT(#REF!,AD1588,AF1588,AH1588,AJ1588,AL1588,AN1588,AR1588,AT1588,AV1588,AX1588,AZ1588,BB1588,BD1588,BF1588,BH1588,BJ1588,BL1588)</f>
        <v>2</v>
      </c>
      <c r="N1588" s="1">
        <f>BN1588+BP1588</f>
        <v>0</v>
      </c>
      <c r="O1588" s="1">
        <v>0</v>
      </c>
      <c r="P1588" s="1">
        <f>BR1588</f>
        <v>0</v>
      </c>
      <c r="Q1588" s="1">
        <f>BV1588</f>
        <v>0</v>
      </c>
      <c r="R1588" s="1">
        <v>0</v>
      </c>
      <c r="S1588" s="64"/>
      <c r="T1588" s="1">
        <f>SUM(U1588,V1588,X1588,Y1588,Z1588,AA1588,AB1588)</f>
        <v>0</v>
      </c>
      <c r="U1588" s="1">
        <f>CA1588</f>
        <v>0</v>
      </c>
      <c r="V1588" s="1">
        <v>0</v>
      </c>
      <c r="W1588" s="1">
        <v>0</v>
      </c>
      <c r="X1588" s="1">
        <v>0</v>
      </c>
      <c r="Y1588" s="1">
        <v>0</v>
      </c>
      <c r="Z1588" s="1">
        <v>0</v>
      </c>
      <c r="AA1588" s="1">
        <f>CC1588</f>
        <v>0</v>
      </c>
      <c r="AB1588" s="1">
        <f>CB1588</f>
        <v>0</v>
      </c>
      <c r="AC1588" s="64"/>
      <c r="AD1588" s="1"/>
      <c r="AE1588" s="26"/>
      <c r="AF1588" s="1">
        <v>38</v>
      </c>
      <c r="AG1588" s="26" t="s">
        <v>94</v>
      </c>
      <c r="AH1588" s="1"/>
      <c r="AI1588" s="26"/>
      <c r="AJ1588" s="1"/>
      <c r="AK1588" s="26"/>
      <c r="AL1588" s="1"/>
      <c r="AM1588" s="26"/>
      <c r="AN1588" s="1"/>
      <c r="AO1588" s="26"/>
      <c r="AP1588" s="1"/>
      <c r="AQ1588" s="26"/>
      <c r="AR1588" s="1"/>
      <c r="AS1588" s="26"/>
      <c r="AT1588" s="1"/>
      <c r="AU1588" s="26"/>
      <c r="AV1588" s="1"/>
      <c r="AW1588" s="26"/>
      <c r="AX1588" s="1"/>
      <c r="AY1588" s="26"/>
      <c r="AZ1588" s="1"/>
      <c r="BA1588" s="26"/>
      <c r="BB1588" s="1"/>
      <c r="BC1588" s="26"/>
      <c r="BD1588" s="1">
        <v>38</v>
      </c>
      <c r="BE1588" s="26" t="s">
        <v>94</v>
      </c>
      <c r="BF1588" s="1"/>
      <c r="BG1588" s="26"/>
      <c r="BH1588" s="1"/>
      <c r="BI1588" s="26"/>
      <c r="BJ1588" s="1"/>
      <c r="BK1588" s="26"/>
      <c r="BL1588" s="1"/>
      <c r="BM1588" s="26"/>
      <c r="BN1588" s="1"/>
      <c r="BO1588" s="26"/>
      <c r="BP1588" s="1"/>
      <c r="BQ1588" s="26"/>
      <c r="BR1588" s="1"/>
      <c r="BS1588" s="26"/>
      <c r="BT1588" s="1"/>
      <c r="BU1588" s="26"/>
      <c r="BV1588" s="30"/>
      <c r="BW1588" s="26"/>
      <c r="BX1588" s="30"/>
      <c r="BY1588" s="26"/>
      <c r="BZ1588" s="60"/>
      <c r="CA1588" s="30"/>
      <c r="CB1588" s="30"/>
      <c r="CC1588" s="30"/>
    </row>
    <row r="1589" spans="1:81" s="56" customFormat="1" x14ac:dyDescent="0.35">
      <c r="A1589" s="30" t="s">
        <v>170</v>
      </c>
      <c r="B1589" s="1" t="s">
        <v>52</v>
      </c>
      <c r="C1589" s="1" t="s">
        <v>1066</v>
      </c>
      <c r="D1589" s="1" t="s">
        <v>1067</v>
      </c>
      <c r="E1589" s="1" t="s">
        <v>71</v>
      </c>
      <c r="F1589" s="1">
        <v>999916953</v>
      </c>
      <c r="G1589" s="1">
        <f>(J1589+T1589)-H1589</f>
        <v>71</v>
      </c>
      <c r="H1589" s="1"/>
      <c r="I1589" s="27"/>
      <c r="J1589" s="1">
        <f>SUM(K1589,L1589,N1589,O1589,P1589,Q1589,R1589)</f>
        <v>71</v>
      </c>
      <c r="K1589" s="1">
        <f>SUM(AP1589,BT1589,BX1589)</f>
        <v>0</v>
      </c>
      <c r="L1589" s="1">
        <f>SUM(AD1589,AF1589,AH1589,AL1589,AJ1589,AN1589,AR1589,AT1589,AV1589,AX1589,BB1589,BD1589,BF1589,BH1589,BJ1589,BL1589,AZ1589)</f>
        <v>38</v>
      </c>
      <c r="M1589" s="1">
        <f>COUNT(#REF!,AD1589,AF1589,AH1589,AJ1589,AL1589,AN1589,AR1589,AT1589,AV1589,AX1589,AZ1589,BB1589,BD1589,BF1589,BH1589,BJ1589,BL1589)</f>
        <v>1</v>
      </c>
      <c r="N1589" s="1">
        <f>BN1589+BP1589</f>
        <v>33</v>
      </c>
      <c r="O1589" s="1">
        <v>0</v>
      </c>
      <c r="P1589" s="1">
        <f>BR1589</f>
        <v>0</v>
      </c>
      <c r="Q1589" s="1">
        <f>BV1589</f>
        <v>0</v>
      </c>
      <c r="R1589" s="1">
        <v>0</v>
      </c>
      <c r="S1589" s="64"/>
      <c r="T1589" s="1">
        <f>SUM(U1589,V1589,X1589,Y1589,Z1589,AA1589,AB1589)</f>
        <v>0</v>
      </c>
      <c r="U1589" s="1">
        <f>CA1589</f>
        <v>0</v>
      </c>
      <c r="V1589" s="1">
        <v>0</v>
      </c>
      <c r="W1589" s="1">
        <v>0</v>
      </c>
      <c r="X1589" s="1">
        <v>0</v>
      </c>
      <c r="Y1589" s="1">
        <v>0</v>
      </c>
      <c r="Z1589" s="1">
        <v>0</v>
      </c>
      <c r="AA1589" s="1">
        <f>CC1589</f>
        <v>0</v>
      </c>
      <c r="AB1589" s="1">
        <f>CB1589</f>
        <v>0</v>
      </c>
      <c r="AC1589" s="64"/>
      <c r="AD1589" s="1"/>
      <c r="AE1589" s="26"/>
      <c r="AF1589" s="1"/>
      <c r="AG1589" s="26"/>
      <c r="AH1589" s="1"/>
      <c r="AI1589" s="26"/>
      <c r="AJ1589" s="1"/>
      <c r="AK1589" s="26"/>
      <c r="AL1589" s="1"/>
      <c r="AM1589" s="26"/>
      <c r="AN1589" s="1">
        <v>38</v>
      </c>
      <c r="AO1589" s="26" t="s">
        <v>94</v>
      </c>
      <c r="AP1589" s="1"/>
      <c r="AQ1589" s="26"/>
      <c r="AR1589" s="1"/>
      <c r="AS1589" s="26"/>
      <c r="AT1589" s="1"/>
      <c r="AU1589" s="26"/>
      <c r="AV1589" s="1"/>
      <c r="AW1589" s="26"/>
      <c r="AX1589" s="1"/>
      <c r="AY1589" s="26"/>
      <c r="AZ1589" s="1"/>
      <c r="BA1589" s="26"/>
      <c r="BB1589" s="1"/>
      <c r="BC1589" s="26"/>
      <c r="BD1589" s="1"/>
      <c r="BE1589" s="26"/>
      <c r="BF1589" s="1"/>
      <c r="BG1589" s="26"/>
      <c r="BH1589" s="1"/>
      <c r="BI1589" s="26"/>
      <c r="BJ1589" s="1"/>
      <c r="BK1589" s="26"/>
      <c r="BL1589" s="1"/>
      <c r="BM1589" s="26"/>
      <c r="BN1589" s="1">
        <v>33</v>
      </c>
      <c r="BO1589" s="26" t="s">
        <v>172</v>
      </c>
      <c r="BP1589" s="1"/>
      <c r="BQ1589" s="26"/>
      <c r="BR1589" s="1"/>
      <c r="BS1589" s="26"/>
      <c r="BT1589" s="1"/>
      <c r="BU1589" s="26"/>
      <c r="BV1589" s="30"/>
      <c r="BW1589" s="26"/>
      <c r="BX1589" s="30"/>
      <c r="BY1589" s="26"/>
      <c r="BZ1589" s="60"/>
      <c r="CA1589" s="30"/>
      <c r="CB1589" s="30"/>
      <c r="CC1589" s="30"/>
    </row>
    <row r="1590" spans="1:81" s="56" customFormat="1" x14ac:dyDescent="0.35">
      <c r="A1590" s="1" t="s">
        <v>170</v>
      </c>
      <c r="B1590" s="1" t="s">
        <v>52</v>
      </c>
      <c r="C1590" s="1" t="s">
        <v>735</v>
      </c>
      <c r="D1590" s="1" t="s">
        <v>244</v>
      </c>
      <c r="E1590" s="1" t="s">
        <v>71</v>
      </c>
      <c r="F1590" s="1">
        <v>999928255</v>
      </c>
      <c r="G1590" s="1">
        <f>(J1590+T1590)-H1590</f>
        <v>71</v>
      </c>
      <c r="H1590" s="1"/>
      <c r="I1590" s="27"/>
      <c r="J1590" s="1">
        <f>SUM(K1590,L1590,N1590,O1590,P1590,Q1590,R1590)</f>
        <v>71</v>
      </c>
      <c r="K1590" s="1">
        <f>SUM(AP1590,BT1590,BX1590)</f>
        <v>0</v>
      </c>
      <c r="L1590" s="1">
        <f>SUM(AD1590,AF1590,AH1590,AL1590,AJ1590,AN1590,AR1590,AT1590,AV1590,AX1590,BB1590,BD1590,BF1590,BH1590,BJ1590,BL1590,AZ1590)</f>
        <v>0</v>
      </c>
      <c r="M1590" s="1">
        <f>COUNT(#REF!,AD1590,AF1590,AH1590,AJ1590,AL1590,AN1590,AR1590,AT1590,AV1590,AX1590,AZ1590,BB1590,BD1590,BF1590,BH1590,BJ1590,BL1590)</f>
        <v>0</v>
      </c>
      <c r="N1590" s="1">
        <f>BN1590+BP1590</f>
        <v>33</v>
      </c>
      <c r="O1590" s="1">
        <v>0</v>
      </c>
      <c r="P1590" s="1">
        <f>BR1590</f>
        <v>38</v>
      </c>
      <c r="Q1590" s="1">
        <f>BV1590</f>
        <v>0</v>
      </c>
      <c r="R1590" s="1">
        <v>0</v>
      </c>
      <c r="S1590" s="64"/>
      <c r="T1590" s="1">
        <f>SUM(U1590,V1590,X1590,Y1590,Z1590,AA1590,AB1590)</f>
        <v>0</v>
      </c>
      <c r="U1590" s="1">
        <f>CA1590</f>
        <v>0</v>
      </c>
      <c r="V1590" s="1">
        <v>0</v>
      </c>
      <c r="W1590" s="1">
        <v>0</v>
      </c>
      <c r="X1590" s="1">
        <v>0</v>
      </c>
      <c r="Y1590" s="1">
        <v>0</v>
      </c>
      <c r="Z1590" s="1">
        <v>0</v>
      </c>
      <c r="AA1590" s="1">
        <f>CC1590</f>
        <v>0</v>
      </c>
      <c r="AB1590" s="1">
        <f>CB1590</f>
        <v>0</v>
      </c>
      <c r="AC1590" s="64"/>
      <c r="AD1590" s="1"/>
      <c r="AE1590" s="26"/>
      <c r="AF1590" s="1"/>
      <c r="AG1590" s="26"/>
      <c r="AH1590" s="1"/>
      <c r="AI1590" s="26"/>
      <c r="AJ1590" s="1"/>
      <c r="AK1590" s="27"/>
      <c r="AL1590" s="1"/>
      <c r="AM1590" s="26"/>
      <c r="AN1590" s="1"/>
      <c r="AO1590" s="27"/>
      <c r="AP1590" s="1"/>
      <c r="AQ1590" s="27"/>
      <c r="AR1590" s="1"/>
      <c r="AS1590" s="27"/>
      <c r="AT1590" s="1"/>
      <c r="AU1590" s="27"/>
      <c r="AV1590" s="1"/>
      <c r="AW1590" s="27"/>
      <c r="AX1590" s="1"/>
      <c r="AY1590" s="27"/>
      <c r="AZ1590" s="1"/>
      <c r="BA1590" s="26"/>
      <c r="BB1590" s="1"/>
      <c r="BC1590" s="27"/>
      <c r="BD1590" s="1"/>
      <c r="BE1590" s="27"/>
      <c r="BF1590" s="1"/>
      <c r="BG1590" s="27"/>
      <c r="BH1590" s="1"/>
      <c r="BI1590" s="27"/>
      <c r="BJ1590" s="1"/>
      <c r="BK1590" s="27"/>
      <c r="BL1590" s="1"/>
      <c r="BM1590" s="27"/>
      <c r="BN1590" s="1"/>
      <c r="BO1590" s="26"/>
      <c r="BP1590" s="1">
        <v>33</v>
      </c>
      <c r="BQ1590" s="26" t="s">
        <v>172</v>
      </c>
      <c r="BR1590" s="1">
        <v>38</v>
      </c>
      <c r="BS1590" s="26" t="s">
        <v>172</v>
      </c>
      <c r="BT1590" s="1"/>
      <c r="BU1590" s="26"/>
      <c r="BV1590" s="30"/>
      <c r="BW1590" s="26"/>
      <c r="BX1590" s="30"/>
      <c r="BY1590" s="26"/>
      <c r="BZ1590" s="60"/>
      <c r="CA1590" s="30"/>
      <c r="CB1590" s="30"/>
      <c r="CC1590" s="30"/>
    </row>
    <row r="1591" spans="1:81" s="56" customFormat="1" x14ac:dyDescent="0.35">
      <c r="A1591" s="30" t="s">
        <v>170</v>
      </c>
      <c r="B1591" s="1" t="s">
        <v>52</v>
      </c>
      <c r="C1591" s="1" t="s">
        <v>1448</v>
      </c>
      <c r="D1591" s="1" t="s">
        <v>143</v>
      </c>
      <c r="E1591" s="1" t="s">
        <v>71</v>
      </c>
      <c r="F1591" s="1">
        <v>999920213</v>
      </c>
      <c r="G1591" s="1">
        <f>(J1591+T1591)-H1591</f>
        <v>70</v>
      </c>
      <c r="H1591" s="30"/>
      <c r="I1591" s="27"/>
      <c r="J1591" s="1">
        <f>SUM(K1591,L1591,N1591,O1591,P1591,Q1591,R1591)</f>
        <v>70</v>
      </c>
      <c r="K1591" s="1">
        <f>SUM(AP1591,BT1591,BX1591)</f>
        <v>32</v>
      </c>
      <c r="L1591" s="1">
        <f>SUM(AD1591,AF1591,AH1591,AL1591,AJ1591,AN1591,AR1591,AT1591,AV1591,AX1591,BB1591,BD1591,BF1591,BH1591,BJ1591,BL1591,AZ1591)</f>
        <v>38</v>
      </c>
      <c r="M1591" s="1">
        <f>COUNT(#REF!,AD1591,AF1591,AH1591,AJ1591,AL1591,AN1591,AR1591,AT1591,AV1591,AX1591,AZ1591,BB1591,BD1591,BF1591,BH1591,BJ1591,BL1591)</f>
        <v>1</v>
      </c>
      <c r="N1591" s="1">
        <f>BN1591+BP1591</f>
        <v>0</v>
      </c>
      <c r="O1591" s="1">
        <v>0</v>
      </c>
      <c r="P1591" s="1">
        <f>BR1591</f>
        <v>0</v>
      </c>
      <c r="Q1591" s="1">
        <f>BV1591</f>
        <v>0</v>
      </c>
      <c r="R1591" s="1">
        <v>0</v>
      </c>
      <c r="S1591" s="64"/>
      <c r="T1591" s="1">
        <f>SUM(U1591,V1591,X1591,Y1591,Z1591,AA1591,AB1591)</f>
        <v>0</v>
      </c>
      <c r="U1591" s="1">
        <f>CA1591</f>
        <v>0</v>
      </c>
      <c r="V1591" s="1">
        <v>0</v>
      </c>
      <c r="W1591" s="1">
        <v>0</v>
      </c>
      <c r="X1591" s="1">
        <v>0</v>
      </c>
      <c r="Y1591" s="1">
        <v>0</v>
      </c>
      <c r="Z1591" s="1">
        <v>0</v>
      </c>
      <c r="AA1591" s="1">
        <f>CC1591</f>
        <v>0</v>
      </c>
      <c r="AB1591" s="1">
        <f>CB1591</f>
        <v>0</v>
      </c>
      <c r="AC1591" s="64"/>
      <c r="AD1591" s="1"/>
      <c r="AE1591" s="26"/>
      <c r="AF1591" s="1"/>
      <c r="AG1591" s="26"/>
      <c r="AH1591" s="1"/>
      <c r="AI1591" s="26"/>
      <c r="AJ1591" s="1"/>
      <c r="AK1591" s="26"/>
      <c r="AL1591" s="1"/>
      <c r="AM1591" s="26"/>
      <c r="AN1591" s="1">
        <v>38</v>
      </c>
      <c r="AO1591" s="26" t="s">
        <v>94</v>
      </c>
      <c r="AP1591" s="1"/>
      <c r="AQ1591" s="26"/>
      <c r="AR1591" s="1"/>
      <c r="AS1591" s="26"/>
      <c r="AT1591" s="1"/>
      <c r="AU1591" s="26"/>
      <c r="AV1591" s="1"/>
      <c r="AW1591" s="26"/>
      <c r="AX1591" s="1"/>
      <c r="AY1591" s="26"/>
      <c r="AZ1591" s="1"/>
      <c r="BA1591" s="26"/>
      <c r="BB1591" s="1"/>
      <c r="BC1591" s="26"/>
      <c r="BD1591" s="1"/>
      <c r="BE1591" s="26"/>
      <c r="BF1591" s="1"/>
      <c r="BG1591" s="26"/>
      <c r="BH1591" s="1"/>
      <c r="BI1591" s="26"/>
      <c r="BJ1591" s="1"/>
      <c r="BK1591" s="26"/>
      <c r="BL1591" s="1"/>
      <c r="BM1591" s="26"/>
      <c r="BN1591" s="1"/>
      <c r="BO1591" s="26"/>
      <c r="BP1591" s="1"/>
      <c r="BQ1591" s="26"/>
      <c r="BR1591" s="1"/>
      <c r="BS1591" s="26"/>
      <c r="BT1591" s="1"/>
      <c r="BU1591" s="26"/>
      <c r="BV1591" s="30"/>
      <c r="BW1591" s="26"/>
      <c r="BX1591" s="30">
        <v>32</v>
      </c>
      <c r="BY1591" s="26" t="s">
        <v>94</v>
      </c>
      <c r="BZ1591" s="60"/>
      <c r="CA1591" s="30"/>
      <c r="CB1591" s="30"/>
      <c r="CC1591" s="30"/>
    </row>
    <row r="1592" spans="1:81" s="56" customFormat="1" x14ac:dyDescent="0.35">
      <c r="A1592" s="31" t="s">
        <v>170</v>
      </c>
      <c r="B1592" s="31" t="s">
        <v>52</v>
      </c>
      <c r="C1592" s="31" t="s">
        <v>315</v>
      </c>
      <c r="D1592" s="31" t="s">
        <v>998</v>
      </c>
      <c r="E1592" s="31" t="s">
        <v>71</v>
      </c>
      <c r="F1592" s="1">
        <v>999921834</v>
      </c>
      <c r="G1592" s="1">
        <f>(J1592+T1592)-H1592</f>
        <v>69</v>
      </c>
      <c r="H1592" s="1"/>
      <c r="I1592" s="27"/>
      <c r="J1592" s="1">
        <f>SUM(K1592,L1592,N1592,O1592,P1592,Q1592,R1592)</f>
        <v>69</v>
      </c>
      <c r="K1592" s="1">
        <f>SUM(AP1592,BT1592,BX1592)</f>
        <v>0</v>
      </c>
      <c r="L1592" s="1">
        <f>SUM(AD1592,AF1592,AH1592,AL1592,AJ1592,AN1592,AR1592,AT1592,AV1592,AX1592,BB1592,BD1592,BF1592,BH1592,BJ1592,BL1592,AZ1592)</f>
        <v>36</v>
      </c>
      <c r="M1592" s="1">
        <f>COUNT(#REF!,AD1592,AF1592,AH1592,AJ1592,AL1592,AN1592,AR1592,AT1592,AV1592,AX1592,AZ1592,BB1592,BD1592,BF1592,BH1592,BJ1592,BL1592)</f>
        <v>1</v>
      </c>
      <c r="N1592" s="1">
        <f>BN1592+BP1592</f>
        <v>33</v>
      </c>
      <c r="O1592" s="1">
        <v>0</v>
      </c>
      <c r="P1592" s="1">
        <f>BR1592</f>
        <v>0</v>
      </c>
      <c r="Q1592" s="1">
        <f>BV1592</f>
        <v>0</v>
      </c>
      <c r="R1592" s="1">
        <v>0</v>
      </c>
      <c r="S1592" s="64"/>
      <c r="T1592" s="1">
        <f>SUM(U1592,V1592,X1592,Y1592,Z1592,AA1592,AB1592)</f>
        <v>0</v>
      </c>
      <c r="U1592" s="1">
        <f>CA1592</f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</v>
      </c>
      <c r="AA1592" s="1">
        <f>CC1592</f>
        <v>0</v>
      </c>
      <c r="AB1592" s="1">
        <f>CB1592</f>
        <v>0</v>
      </c>
      <c r="AC1592" s="64"/>
      <c r="AD1592" s="1"/>
      <c r="AE1592" s="26"/>
      <c r="AF1592" s="1"/>
      <c r="AG1592" s="26"/>
      <c r="AH1592" s="1"/>
      <c r="AI1592" s="26"/>
      <c r="AJ1592" s="1"/>
      <c r="AK1592" s="26"/>
      <c r="AL1592" s="1"/>
      <c r="AM1592" s="26"/>
      <c r="AN1592" s="1"/>
      <c r="AO1592" s="26"/>
      <c r="AP1592" s="1"/>
      <c r="AQ1592" s="26"/>
      <c r="AR1592" s="1"/>
      <c r="AS1592" s="26"/>
      <c r="AT1592" s="1"/>
      <c r="AU1592" s="26"/>
      <c r="AV1592" s="1"/>
      <c r="AW1592" s="26"/>
      <c r="AX1592" s="1"/>
      <c r="AY1592" s="27"/>
      <c r="AZ1592" s="1">
        <v>36</v>
      </c>
      <c r="BA1592" s="26"/>
      <c r="BB1592" s="1"/>
      <c r="BC1592" s="27"/>
      <c r="BD1592" s="1"/>
      <c r="BE1592" s="26"/>
      <c r="BF1592" s="1"/>
      <c r="BG1592" s="26"/>
      <c r="BH1592" s="1"/>
      <c r="BI1592" s="26"/>
      <c r="BJ1592" s="1"/>
      <c r="BK1592" s="26"/>
      <c r="BL1592" s="1"/>
      <c r="BM1592" s="26"/>
      <c r="BN1592" s="1"/>
      <c r="BO1592" s="26"/>
      <c r="BP1592" s="1">
        <v>33</v>
      </c>
      <c r="BQ1592" s="26" t="s">
        <v>172</v>
      </c>
      <c r="BR1592" s="1"/>
      <c r="BS1592" s="26"/>
      <c r="BT1592" s="1"/>
      <c r="BU1592" s="26"/>
      <c r="BV1592" s="30"/>
      <c r="BW1592" s="26"/>
      <c r="BX1592" s="30"/>
      <c r="BY1592" s="26"/>
      <c r="BZ1592" s="60"/>
      <c r="CA1592" s="30"/>
      <c r="CB1592" s="30"/>
      <c r="CC1592" s="30"/>
    </row>
    <row r="1593" spans="1:81" s="56" customFormat="1" x14ac:dyDescent="0.35">
      <c r="A1593" s="30" t="s">
        <v>170</v>
      </c>
      <c r="B1593" s="35" t="s">
        <v>52</v>
      </c>
      <c r="C1593" s="35" t="s">
        <v>502</v>
      </c>
      <c r="D1593" s="35" t="s">
        <v>503</v>
      </c>
      <c r="E1593" s="35" t="s">
        <v>71</v>
      </c>
      <c r="F1593" s="35">
        <v>999887762</v>
      </c>
      <c r="G1593" s="1">
        <f>(J1593+T1593)-H1593</f>
        <v>68</v>
      </c>
      <c r="H1593" s="1">
        <f>(K1593+L1593+N1593+O1593+P1593+Q1593+R1593)*0.5</f>
        <v>68</v>
      </c>
      <c r="I1593" s="27"/>
      <c r="J1593" s="1">
        <f>SUM(K1593,L1593,N1593,O1593,P1593,Q1593,R1593)</f>
        <v>136</v>
      </c>
      <c r="K1593" s="1">
        <f>SUM(AP1593,BT1593,BX1593)</f>
        <v>0</v>
      </c>
      <c r="L1593" s="1">
        <f>SUM(AD1593,AF1593,AH1593,AL1593,AJ1593,AN1593,AR1593,AT1593,AV1593,AX1593,BB1593,BD1593,BF1593,BH1593,BJ1593,BL1593,AZ1593)</f>
        <v>98</v>
      </c>
      <c r="M1593" s="1">
        <f>COUNT(#REF!,AD1593,AF1593,AH1593,AJ1593,AL1593,AN1593,AR1593,AT1593,AV1593,AX1593,AZ1593,BB1593,BD1593,BF1593,BH1593,BJ1593,BL1593)</f>
        <v>2</v>
      </c>
      <c r="N1593" s="1">
        <f>BN1593+BP1593</f>
        <v>0</v>
      </c>
      <c r="O1593" s="1">
        <v>0</v>
      </c>
      <c r="P1593" s="1">
        <f>BR1593</f>
        <v>38</v>
      </c>
      <c r="Q1593" s="1">
        <f>BV1593</f>
        <v>0</v>
      </c>
      <c r="R1593" s="1">
        <v>0</v>
      </c>
      <c r="S1593" s="64"/>
      <c r="T1593" s="1">
        <f>SUM(U1593,V1593,X1593,Y1593,Z1593,AA1593,AB1593)</f>
        <v>0</v>
      </c>
      <c r="U1593" s="1">
        <f>CA1593</f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0</v>
      </c>
      <c r="AA1593" s="1">
        <f>CC1593</f>
        <v>0</v>
      </c>
      <c r="AB1593" s="1">
        <f>CB1593</f>
        <v>0</v>
      </c>
      <c r="AC1593" s="64"/>
      <c r="AD1593" s="1"/>
      <c r="AE1593" s="26"/>
      <c r="AF1593" s="1"/>
      <c r="AG1593" s="26"/>
      <c r="AH1593" s="1">
        <v>38</v>
      </c>
      <c r="AI1593" s="26" t="s">
        <v>94</v>
      </c>
      <c r="AJ1593" s="1"/>
      <c r="AK1593" s="26"/>
      <c r="AL1593" s="1"/>
      <c r="AM1593" s="26"/>
      <c r="AN1593" s="1"/>
      <c r="AO1593" s="26"/>
      <c r="AP1593" s="1"/>
      <c r="AQ1593" s="26"/>
      <c r="AR1593" s="1"/>
      <c r="AS1593" s="26"/>
      <c r="AT1593" s="1"/>
      <c r="AU1593" s="26"/>
      <c r="AV1593" s="1"/>
      <c r="AW1593" s="26"/>
      <c r="AX1593" s="1">
        <v>60</v>
      </c>
      <c r="AY1593" s="26">
        <v>1</v>
      </c>
      <c r="AZ1593" s="1"/>
      <c r="BA1593" s="26"/>
      <c r="BB1593" s="1"/>
      <c r="BC1593" s="26"/>
      <c r="BD1593" s="1"/>
      <c r="BE1593" s="26"/>
      <c r="BF1593" s="1"/>
      <c r="BG1593" s="26"/>
      <c r="BH1593" s="1"/>
      <c r="BI1593" s="26"/>
      <c r="BJ1593" s="1"/>
      <c r="BK1593" s="26"/>
      <c r="BL1593" s="1"/>
      <c r="BM1593" s="26"/>
      <c r="BN1593" s="1"/>
      <c r="BO1593" s="26"/>
      <c r="BP1593" s="1"/>
      <c r="BQ1593" s="26"/>
      <c r="BR1593" s="1">
        <v>38</v>
      </c>
      <c r="BS1593" s="26" t="s">
        <v>172</v>
      </c>
      <c r="BT1593" s="1"/>
      <c r="BU1593" s="26"/>
      <c r="BV1593" s="30"/>
      <c r="BW1593" s="26"/>
      <c r="BX1593" s="30"/>
      <c r="BY1593" s="26"/>
      <c r="BZ1593" s="60"/>
      <c r="CA1593" s="30"/>
      <c r="CB1593" s="30"/>
      <c r="CC1593" s="30"/>
    </row>
    <row r="1594" spans="1:81" s="56" customFormat="1" x14ac:dyDescent="0.35">
      <c r="A1594" s="30" t="s">
        <v>170</v>
      </c>
      <c r="B1594" s="30" t="s">
        <v>52</v>
      </c>
      <c r="C1594" s="30" t="s">
        <v>609</v>
      </c>
      <c r="D1594" s="30" t="s">
        <v>610</v>
      </c>
      <c r="E1594" s="30" t="s">
        <v>71</v>
      </c>
      <c r="F1594" s="1">
        <v>999896936</v>
      </c>
      <c r="G1594" s="1">
        <f>(J1594+T1594)-H1594</f>
        <v>68</v>
      </c>
      <c r="H1594" s="1"/>
      <c r="I1594" s="27"/>
      <c r="J1594" s="1">
        <f>SUM(K1594,L1594,N1594,O1594,P1594,Q1594,R1594)</f>
        <v>68</v>
      </c>
      <c r="K1594" s="1">
        <f>SUM(AP1594,BT1594,BX1594)</f>
        <v>0</v>
      </c>
      <c r="L1594" s="1">
        <f>SUM(AD1594,AF1594,AH1594,AL1594,AJ1594,AN1594,AR1594,AT1594,AV1594,AX1594,BB1594,BD1594,BF1594,BH1594,BJ1594,BL1594,AZ1594)</f>
        <v>30</v>
      </c>
      <c r="M1594" s="1">
        <f>COUNT(#REF!,AD1594,AF1594,AH1594,AJ1594,AL1594,AN1594,AR1594,AT1594,AV1594,AX1594,AZ1594,BB1594,BD1594,BF1594,BH1594,BJ1594,BL1594)</f>
        <v>1</v>
      </c>
      <c r="N1594" s="1">
        <f>BN1594+BP1594</f>
        <v>0</v>
      </c>
      <c r="O1594" s="1">
        <v>0</v>
      </c>
      <c r="P1594" s="1">
        <f>BR1594</f>
        <v>38</v>
      </c>
      <c r="Q1594" s="1">
        <f>BV1594</f>
        <v>0</v>
      </c>
      <c r="R1594" s="1">
        <v>0</v>
      </c>
      <c r="S1594" s="64"/>
      <c r="T1594" s="1">
        <f>SUM(U1594,V1594,X1594,Y1594,Z1594,AA1594,AB1594)</f>
        <v>0</v>
      </c>
      <c r="U1594" s="1">
        <f>CA1594</f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</v>
      </c>
      <c r="AA1594" s="1">
        <f>CC1594</f>
        <v>0</v>
      </c>
      <c r="AB1594" s="1">
        <f>CB1594</f>
        <v>0</v>
      </c>
      <c r="AC1594" s="64"/>
      <c r="AD1594" s="1"/>
      <c r="AE1594" s="26"/>
      <c r="AF1594" s="1"/>
      <c r="AG1594" s="26"/>
      <c r="AH1594" s="1"/>
      <c r="AI1594" s="26"/>
      <c r="AJ1594" s="1"/>
      <c r="AK1594" s="26"/>
      <c r="AL1594" s="1"/>
      <c r="AM1594" s="26"/>
      <c r="AN1594" s="1"/>
      <c r="AO1594" s="26"/>
      <c r="AP1594" s="1"/>
      <c r="AQ1594" s="26"/>
      <c r="AR1594" s="1"/>
      <c r="AS1594" s="26"/>
      <c r="AT1594" s="1"/>
      <c r="AU1594" s="26"/>
      <c r="AV1594" s="1"/>
      <c r="AW1594" s="26"/>
      <c r="AX1594" s="1">
        <v>30</v>
      </c>
      <c r="AY1594" s="26">
        <v>1</v>
      </c>
      <c r="AZ1594" s="1"/>
      <c r="BA1594" s="26"/>
      <c r="BB1594" s="1"/>
      <c r="BC1594" s="26"/>
      <c r="BD1594" s="1"/>
      <c r="BE1594" s="26"/>
      <c r="BF1594" s="1"/>
      <c r="BG1594" s="26"/>
      <c r="BH1594" s="1"/>
      <c r="BI1594" s="26"/>
      <c r="BJ1594" s="1"/>
      <c r="BK1594" s="26"/>
      <c r="BL1594" s="1"/>
      <c r="BM1594" s="26"/>
      <c r="BN1594" s="1"/>
      <c r="BO1594" s="26"/>
      <c r="BP1594" s="1"/>
      <c r="BQ1594" s="26"/>
      <c r="BR1594" s="1">
        <v>38</v>
      </c>
      <c r="BS1594" s="26" t="s">
        <v>172</v>
      </c>
      <c r="BT1594" s="1"/>
      <c r="BU1594" s="26"/>
      <c r="BV1594" s="30"/>
      <c r="BW1594" s="26"/>
      <c r="BX1594" s="30"/>
      <c r="BY1594" s="26"/>
      <c r="BZ1594" s="60"/>
      <c r="CA1594" s="30"/>
      <c r="CB1594" s="30"/>
      <c r="CC1594" s="30"/>
    </row>
    <row r="1595" spans="1:81" s="56" customFormat="1" x14ac:dyDescent="0.35">
      <c r="A1595" s="30" t="s">
        <v>170</v>
      </c>
      <c r="B1595" s="30" t="s">
        <v>52</v>
      </c>
      <c r="C1595" s="30" t="s">
        <v>723</v>
      </c>
      <c r="D1595" s="30" t="s">
        <v>722</v>
      </c>
      <c r="E1595" s="30" t="s">
        <v>71</v>
      </c>
      <c r="F1595" s="30">
        <v>999905994</v>
      </c>
      <c r="G1595" s="1">
        <f>(J1595+T1595)-H1595</f>
        <v>68</v>
      </c>
      <c r="H1595" s="1"/>
      <c r="I1595" s="27"/>
      <c r="J1595" s="1">
        <f>SUM(K1595,L1595,N1595,O1595,P1595,Q1595,R1595)</f>
        <v>68</v>
      </c>
      <c r="K1595" s="1">
        <f>SUM(AP1595,BT1595,BX1595)</f>
        <v>0</v>
      </c>
      <c r="L1595" s="1">
        <f>SUM(AD1595,AF1595,AH1595,AL1595,AJ1595,AN1595,AR1595,AT1595,AV1595,AX1595,BB1595,BD1595,BF1595,BH1595,BJ1595,BL1595,AZ1595)</f>
        <v>68</v>
      </c>
      <c r="M1595" s="1">
        <f>COUNT(#REF!,AD1595,AF1595,AH1595,AJ1595,AL1595,AN1595,AR1595,AT1595,AV1595,AX1595,AZ1595,BB1595,BD1595,BF1595,BH1595,BJ1595,BL1595)</f>
        <v>1</v>
      </c>
      <c r="N1595" s="1">
        <f>BN1595+BP1595</f>
        <v>0</v>
      </c>
      <c r="O1595" s="1">
        <v>0</v>
      </c>
      <c r="P1595" s="1">
        <f>BR1595</f>
        <v>0</v>
      </c>
      <c r="Q1595" s="1">
        <f>BV1595</f>
        <v>0</v>
      </c>
      <c r="R1595" s="1">
        <v>0</v>
      </c>
      <c r="S1595" s="64"/>
      <c r="T1595" s="1">
        <f>SUM(U1595,V1595,X1595,Y1595,Z1595,AA1595,AB1595)</f>
        <v>0</v>
      </c>
      <c r="U1595" s="1">
        <f>CA1595</f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1">
        <f>CC1595</f>
        <v>0</v>
      </c>
      <c r="AB1595" s="1">
        <f>CB1595</f>
        <v>0</v>
      </c>
      <c r="AC1595" s="64"/>
      <c r="AD1595" s="1"/>
      <c r="AE1595" s="26"/>
      <c r="AF1595" s="1"/>
      <c r="AG1595" s="26"/>
      <c r="AH1595" s="1"/>
      <c r="AI1595" s="26"/>
      <c r="AJ1595" s="1"/>
      <c r="AK1595" s="26"/>
      <c r="AL1595" s="1"/>
      <c r="AM1595" s="26"/>
      <c r="AN1595" s="1"/>
      <c r="AO1595" s="26"/>
      <c r="AP1595" s="1"/>
      <c r="AQ1595" s="26"/>
      <c r="AR1595" s="1"/>
      <c r="AS1595" s="26"/>
      <c r="AT1595" s="1"/>
      <c r="AU1595" s="26"/>
      <c r="AV1595" s="1"/>
      <c r="AW1595" s="26"/>
      <c r="AX1595" s="1"/>
      <c r="AY1595" s="26"/>
      <c r="AZ1595" s="1"/>
      <c r="BA1595" s="26"/>
      <c r="BB1595" s="1"/>
      <c r="BC1595" s="26"/>
      <c r="BD1595" s="1">
        <v>68</v>
      </c>
      <c r="BE1595" s="26">
        <v>4</v>
      </c>
      <c r="BF1595" s="1"/>
      <c r="BG1595" s="26"/>
      <c r="BH1595" s="1"/>
      <c r="BI1595" s="26"/>
      <c r="BJ1595" s="1"/>
      <c r="BK1595" s="26"/>
      <c r="BL1595" s="1"/>
      <c r="BM1595" s="26"/>
      <c r="BN1595" s="1"/>
      <c r="BO1595" s="26"/>
      <c r="BP1595" s="1"/>
      <c r="BQ1595" s="26"/>
      <c r="BR1595" s="1"/>
      <c r="BS1595" s="26"/>
      <c r="BT1595" s="1"/>
      <c r="BU1595" s="26"/>
      <c r="BV1595" s="30"/>
      <c r="BW1595" s="26"/>
      <c r="BX1595" s="30"/>
      <c r="BY1595" s="26"/>
      <c r="BZ1595" s="60"/>
      <c r="CA1595" s="30"/>
      <c r="CB1595" s="30"/>
      <c r="CC1595" s="30"/>
    </row>
    <row r="1596" spans="1:81" s="56" customFormat="1" x14ac:dyDescent="0.35">
      <c r="A1596" s="30" t="s">
        <v>170</v>
      </c>
      <c r="B1596" s="1" t="s">
        <v>52</v>
      </c>
      <c r="C1596" s="1" t="s">
        <v>110</v>
      </c>
      <c r="D1596" s="1" t="s">
        <v>1177</v>
      </c>
      <c r="E1596" s="1" t="s">
        <v>71</v>
      </c>
      <c r="F1596" s="1">
        <v>999918486</v>
      </c>
      <c r="G1596" s="1">
        <f>(J1596+T1596)-H1596</f>
        <v>68</v>
      </c>
      <c r="H1596" s="30"/>
      <c r="I1596" s="27"/>
      <c r="J1596" s="1">
        <f>SUM(K1596,L1596,N1596,O1596,P1596,Q1596,R1596)</f>
        <v>68</v>
      </c>
      <c r="K1596" s="1">
        <f>SUM(AP1596,BT1596,BX1596)</f>
        <v>0</v>
      </c>
      <c r="L1596" s="1">
        <f>SUM(AD1596,AF1596,AH1596,AL1596,AJ1596,AN1596,AR1596,AT1596,AV1596,AX1596,BB1596,BD1596,BF1596,BH1596,BJ1596,BL1596,AZ1596)</f>
        <v>68</v>
      </c>
      <c r="M1596" s="1">
        <f>COUNT(#REF!,AD1596,AF1596,AH1596,AJ1596,AL1596,AN1596,AR1596,AT1596,AV1596,AX1596,AZ1596,BB1596,BD1596,BF1596,BH1596,BJ1596,BL1596)</f>
        <v>1</v>
      </c>
      <c r="N1596" s="1">
        <f>BN1596+BP1596</f>
        <v>0</v>
      </c>
      <c r="O1596" s="1">
        <v>0</v>
      </c>
      <c r="P1596" s="1">
        <f>BR1596</f>
        <v>0</v>
      </c>
      <c r="Q1596" s="1">
        <f>BV1596</f>
        <v>0</v>
      </c>
      <c r="R1596" s="1">
        <v>0</v>
      </c>
      <c r="S1596" s="64"/>
      <c r="T1596" s="1">
        <f>SUM(U1596,V1596,X1596,Y1596,Z1596,AA1596,AB1596)</f>
        <v>0</v>
      </c>
      <c r="U1596" s="1">
        <f>CA1596</f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v>0</v>
      </c>
      <c r="AA1596" s="1">
        <f>CC1596</f>
        <v>0</v>
      </c>
      <c r="AB1596" s="1">
        <f>CB1596</f>
        <v>0</v>
      </c>
      <c r="AC1596" s="64"/>
      <c r="AD1596" s="1"/>
      <c r="AE1596" s="26"/>
      <c r="AF1596" s="1"/>
      <c r="AG1596" s="26"/>
      <c r="AH1596" s="1"/>
      <c r="AI1596" s="26"/>
      <c r="AJ1596" s="1"/>
      <c r="AK1596" s="26"/>
      <c r="AL1596" s="1"/>
      <c r="AM1596" s="26"/>
      <c r="AN1596" s="1"/>
      <c r="AO1596" s="26"/>
      <c r="AP1596" s="1"/>
      <c r="AQ1596" s="26"/>
      <c r="AR1596" s="1"/>
      <c r="AS1596" s="26"/>
      <c r="AT1596" s="1"/>
      <c r="AU1596" s="26"/>
      <c r="AV1596" s="1"/>
      <c r="AW1596" s="26"/>
      <c r="AX1596" s="1"/>
      <c r="AY1596" s="26"/>
      <c r="AZ1596" s="1"/>
      <c r="BA1596" s="26"/>
      <c r="BB1596" s="1"/>
      <c r="BC1596" s="26"/>
      <c r="BD1596" s="1"/>
      <c r="BE1596" s="26"/>
      <c r="BF1596" s="1"/>
      <c r="BG1596" s="26"/>
      <c r="BH1596" s="1"/>
      <c r="BI1596" s="26"/>
      <c r="BJ1596" s="1">
        <v>68</v>
      </c>
      <c r="BK1596" s="26">
        <v>3</v>
      </c>
      <c r="BL1596" s="1"/>
      <c r="BM1596" s="26"/>
      <c r="BN1596" s="1"/>
      <c r="BO1596" s="26"/>
      <c r="BP1596" s="1"/>
      <c r="BQ1596" s="26"/>
      <c r="BR1596" s="1"/>
      <c r="BS1596" s="26"/>
      <c r="BT1596" s="1"/>
      <c r="BU1596" s="26"/>
      <c r="BV1596" s="30"/>
      <c r="BW1596" s="26"/>
      <c r="BX1596" s="30"/>
      <c r="BY1596" s="26"/>
      <c r="BZ1596" s="60"/>
      <c r="CA1596" s="30"/>
      <c r="CB1596" s="30"/>
      <c r="CC1596" s="30"/>
    </row>
    <row r="1597" spans="1:81" s="56" customFormat="1" x14ac:dyDescent="0.35">
      <c r="A1597" s="30" t="s">
        <v>170</v>
      </c>
      <c r="B1597" s="1" t="s">
        <v>52</v>
      </c>
      <c r="C1597" s="1" t="s">
        <v>618</v>
      </c>
      <c r="D1597" s="1" t="s">
        <v>619</v>
      </c>
      <c r="E1597" s="1" t="s">
        <v>71</v>
      </c>
      <c r="F1597" s="1">
        <v>999897304</v>
      </c>
      <c r="G1597" s="1">
        <f>(J1597+T1597)-H1597</f>
        <v>67</v>
      </c>
      <c r="H1597" s="1">
        <f>(K1597+L1597+N1597+O1597+P1597+Q1597+R1597)*0.5</f>
        <v>19</v>
      </c>
      <c r="I1597" s="27"/>
      <c r="J1597" s="1">
        <f>SUM(K1597,L1597,N1597,O1597,P1597,Q1597,R1597)</f>
        <v>38</v>
      </c>
      <c r="K1597" s="1">
        <f>SUM(AP1597,BT1597,BX1597)</f>
        <v>0</v>
      </c>
      <c r="L1597" s="1">
        <f>SUM(AD1597,AF1597,AH1597,AL1597,AJ1597,AN1597,AR1597,AT1597,AV1597,AX1597,BB1597,BD1597,BF1597,BH1597,BJ1597,BL1597,AZ1597)</f>
        <v>38</v>
      </c>
      <c r="M1597" s="1">
        <f>COUNT(#REF!,AD1597,AF1597,AH1597,AJ1597,AL1597,AN1597,AR1597,AT1597,AV1597,AX1597,AZ1597,BB1597,BD1597,BF1597,BH1597,BJ1597,BL1597)</f>
        <v>1</v>
      </c>
      <c r="N1597" s="1">
        <f>BN1597+BP1597</f>
        <v>0</v>
      </c>
      <c r="O1597" s="1">
        <v>0</v>
      </c>
      <c r="P1597" s="1">
        <f>BR1597</f>
        <v>0</v>
      </c>
      <c r="Q1597" s="1">
        <f>BV1597</f>
        <v>0</v>
      </c>
      <c r="R1597" s="1">
        <v>0</v>
      </c>
      <c r="S1597" s="64"/>
      <c r="T1597" s="1">
        <f>SUM(U1597,V1597,X1597,Y1597,Z1597,AA1597,AB1597)</f>
        <v>48</v>
      </c>
      <c r="U1597" s="1">
        <f>CA1597</f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v>0</v>
      </c>
      <c r="AA1597" s="1">
        <f>CC1597</f>
        <v>48</v>
      </c>
      <c r="AB1597" s="1">
        <f>CB1597</f>
        <v>0</v>
      </c>
      <c r="AC1597" s="64"/>
      <c r="AD1597" s="1"/>
      <c r="AE1597" s="26"/>
      <c r="AF1597" s="1"/>
      <c r="AG1597" s="26"/>
      <c r="AH1597" s="1"/>
      <c r="AI1597" s="26"/>
      <c r="AJ1597" s="1"/>
      <c r="AK1597" s="26"/>
      <c r="AL1597" s="1"/>
      <c r="AM1597" s="26"/>
      <c r="AN1597" s="1">
        <v>38</v>
      </c>
      <c r="AO1597" s="26" t="s">
        <v>94</v>
      </c>
      <c r="AP1597" s="1"/>
      <c r="AQ1597" s="26"/>
      <c r="AR1597" s="1"/>
      <c r="AS1597" s="26"/>
      <c r="AT1597" s="1"/>
      <c r="AU1597" s="26"/>
      <c r="AV1597" s="1"/>
      <c r="AW1597" s="26"/>
      <c r="AX1597" s="1"/>
      <c r="AY1597" s="26"/>
      <c r="AZ1597" s="1"/>
      <c r="BA1597" s="26"/>
      <c r="BB1597" s="1"/>
      <c r="BC1597" s="26"/>
      <c r="BD1597" s="1"/>
      <c r="BE1597" s="26"/>
      <c r="BF1597" s="1"/>
      <c r="BG1597" s="26"/>
      <c r="BH1597" s="1"/>
      <c r="BI1597" s="26"/>
      <c r="BJ1597" s="1"/>
      <c r="BK1597" s="26"/>
      <c r="BL1597" s="1"/>
      <c r="BM1597" s="26"/>
      <c r="BN1597" s="1"/>
      <c r="BO1597" s="26"/>
      <c r="BP1597" s="1"/>
      <c r="BQ1597" s="26"/>
      <c r="BR1597" s="1"/>
      <c r="BS1597" s="26"/>
      <c r="BT1597" s="1"/>
      <c r="BU1597" s="26"/>
      <c r="BV1597" s="30"/>
      <c r="BW1597" s="26"/>
      <c r="BX1597" s="30"/>
      <c r="BY1597" s="26"/>
      <c r="BZ1597" s="60"/>
      <c r="CA1597" s="30"/>
      <c r="CB1597" s="30"/>
      <c r="CC1597" s="30">
        <v>48</v>
      </c>
    </row>
    <row r="1598" spans="1:81" s="56" customFormat="1" ht="14.5" x14ac:dyDescent="0.35">
      <c r="A1598" s="85" t="s">
        <v>170</v>
      </c>
      <c r="B1598" s="85" t="s">
        <v>52</v>
      </c>
      <c r="C1598" s="85" t="s">
        <v>3731</v>
      </c>
      <c r="D1598" s="85" t="s">
        <v>3732</v>
      </c>
      <c r="E1598" s="85" t="s">
        <v>71</v>
      </c>
      <c r="F1598" s="85">
        <v>999897394</v>
      </c>
      <c r="G1598" s="1">
        <f>(J1598+T1598)-H1598</f>
        <v>65</v>
      </c>
      <c r="H1598" s="85"/>
      <c r="I1598" s="60"/>
      <c r="J1598" s="1">
        <f>SUM(K1598,L1598,N1598,O1598,P1598,Q1598,R1598)</f>
        <v>0</v>
      </c>
      <c r="K1598" s="1">
        <f>SUM(AP1598,BT1598,BX1598)</f>
        <v>0</v>
      </c>
      <c r="L1598" s="1">
        <f>SUM(AD1598,AF1598,AH1598,AL1598,AJ1598,AN1598,AR1598,AT1598,AV1598,AX1598,BB1598,BD1598,BF1598,BH1598,BJ1598,BL1598,AZ1598)</f>
        <v>0</v>
      </c>
      <c r="M1598" s="1">
        <f>COUNT(#REF!,AD1598,AF1598,AH1598,AJ1598,AL1598,AN1598,AR1598,AT1598,AV1598,AX1598,AZ1598,BB1598,BD1598,BF1598,BH1598,BJ1598,BL1598)</f>
        <v>0</v>
      </c>
      <c r="N1598" s="1">
        <f>BN1598+BP1598</f>
        <v>0</v>
      </c>
      <c r="O1598" s="1">
        <v>0</v>
      </c>
      <c r="P1598" s="1">
        <f>BR1598</f>
        <v>0</v>
      </c>
      <c r="Q1598" s="1">
        <f>BV1598</f>
        <v>0</v>
      </c>
      <c r="R1598" s="1">
        <v>0</v>
      </c>
      <c r="S1598" s="64"/>
      <c r="T1598" s="1">
        <f>SUM(U1598,V1598,X1598,Y1598,Z1598,AA1598,AB1598)</f>
        <v>65</v>
      </c>
      <c r="U1598" s="1">
        <f>CA1598</f>
        <v>17</v>
      </c>
      <c r="V1598" s="1">
        <v>0</v>
      </c>
      <c r="W1598" s="1">
        <v>0</v>
      </c>
      <c r="X1598" s="1">
        <v>0</v>
      </c>
      <c r="Y1598" s="1">
        <v>0</v>
      </c>
      <c r="Z1598" s="1">
        <v>0</v>
      </c>
      <c r="AA1598" s="1">
        <f>CC1598</f>
        <v>48</v>
      </c>
      <c r="AB1598" s="1">
        <f>CB1598</f>
        <v>0</v>
      </c>
      <c r="AC1598" s="64"/>
      <c r="AD1598" s="30"/>
      <c r="AE1598" s="60"/>
      <c r="AF1598" s="30"/>
      <c r="AG1598" s="60"/>
      <c r="AH1598" s="30"/>
      <c r="AI1598" s="60"/>
      <c r="AJ1598" s="30"/>
      <c r="AK1598" s="60"/>
      <c r="AL1598" s="30"/>
      <c r="AM1598" s="60"/>
      <c r="AN1598" s="30"/>
      <c r="AO1598" s="60"/>
      <c r="AP1598" s="30"/>
      <c r="AQ1598" s="60"/>
      <c r="AR1598" s="30"/>
      <c r="AS1598" s="60"/>
      <c r="AT1598" s="30"/>
      <c r="AU1598" s="60"/>
      <c r="AV1598" s="30"/>
      <c r="AW1598" s="60"/>
      <c r="AX1598" s="30"/>
      <c r="AY1598" s="60"/>
      <c r="AZ1598" s="30"/>
      <c r="BA1598" s="60"/>
      <c r="BB1598" s="30"/>
      <c r="BC1598" s="60"/>
      <c r="BD1598" s="30"/>
      <c r="BE1598" s="60"/>
      <c r="BF1598" s="30"/>
      <c r="BG1598" s="60"/>
      <c r="BH1598" s="30"/>
      <c r="BI1598" s="60"/>
      <c r="BJ1598" s="30"/>
      <c r="BK1598" s="60"/>
      <c r="BL1598" s="30"/>
      <c r="BM1598" s="60"/>
      <c r="BN1598" s="30"/>
      <c r="BO1598" s="60"/>
      <c r="BP1598" s="30"/>
      <c r="BQ1598" s="60"/>
      <c r="BR1598" s="30"/>
      <c r="BS1598" s="60"/>
      <c r="BT1598" s="30"/>
      <c r="BU1598" s="60"/>
      <c r="BV1598" s="30"/>
      <c r="BW1598" s="26"/>
      <c r="BX1598" s="30"/>
      <c r="BY1598" s="26"/>
      <c r="BZ1598" s="60"/>
      <c r="CA1598" s="30">
        <v>17</v>
      </c>
      <c r="CB1598" s="30"/>
      <c r="CC1598" s="30">
        <v>48</v>
      </c>
    </row>
    <row r="1599" spans="1:81" s="56" customFormat="1" x14ac:dyDescent="0.35">
      <c r="A1599" s="30" t="s">
        <v>170</v>
      </c>
      <c r="B1599" s="1" t="s">
        <v>52</v>
      </c>
      <c r="C1599" s="1" t="s">
        <v>844</v>
      </c>
      <c r="D1599" s="1" t="s">
        <v>2332</v>
      </c>
      <c r="E1599" s="1" t="s">
        <v>71</v>
      </c>
      <c r="F1599" s="1">
        <v>999924921</v>
      </c>
      <c r="G1599" s="1">
        <f>(J1599+T1599)-H1599</f>
        <v>65</v>
      </c>
      <c r="H1599" s="1">
        <f>(K1599+L1599+N1599+O1599+P1599+Q1599+R1599)*0.5</f>
        <v>65</v>
      </c>
      <c r="I1599" s="27"/>
      <c r="J1599" s="1">
        <f>SUM(K1599,L1599,N1599,O1599,P1599,Q1599,R1599)</f>
        <v>130</v>
      </c>
      <c r="K1599" s="1">
        <f>SUM(AP1599,BT1599,BX1599)</f>
        <v>0</v>
      </c>
      <c r="L1599" s="1">
        <f>SUM(AD1599,AF1599,AH1599,AL1599,AJ1599,AN1599,AR1599,AT1599,AV1599,AX1599,BB1599,BD1599,BF1599,BH1599,BJ1599,BL1599,AZ1599)</f>
        <v>63</v>
      </c>
      <c r="M1599" s="1">
        <f>COUNT(#REF!,AD1599,AF1599,AH1599,AJ1599,AL1599,AN1599,AR1599,AT1599,AV1599,AX1599,AZ1599,BB1599,BD1599,BF1599,BH1599,BJ1599,BL1599)</f>
        <v>1</v>
      </c>
      <c r="N1599" s="1">
        <f>BN1599+BP1599</f>
        <v>67</v>
      </c>
      <c r="O1599" s="1">
        <v>0</v>
      </c>
      <c r="P1599" s="1">
        <f>BR1599</f>
        <v>0</v>
      </c>
      <c r="Q1599" s="1">
        <f>BV1599</f>
        <v>0</v>
      </c>
      <c r="R1599" s="1">
        <v>0</v>
      </c>
      <c r="S1599" s="64"/>
      <c r="T1599" s="1">
        <f>SUM(U1599,V1599,X1599,Y1599,Z1599,AA1599,AB1599)</f>
        <v>0</v>
      </c>
      <c r="U1599" s="1">
        <f>CA1599</f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</v>
      </c>
      <c r="AA1599" s="1">
        <f>CC1599</f>
        <v>0</v>
      </c>
      <c r="AB1599" s="1">
        <f>CB1599</f>
        <v>0</v>
      </c>
      <c r="AC1599" s="64"/>
      <c r="AD1599" s="1"/>
      <c r="AE1599" s="26"/>
      <c r="AF1599" s="1"/>
      <c r="AG1599" s="26"/>
      <c r="AH1599" s="1"/>
      <c r="AI1599" s="26"/>
      <c r="AJ1599" s="1"/>
      <c r="AK1599" s="26"/>
      <c r="AL1599" s="1"/>
      <c r="AM1599" s="26"/>
      <c r="AN1599" s="1">
        <v>63</v>
      </c>
      <c r="AO1599" s="26">
        <v>5</v>
      </c>
      <c r="AP1599" s="1"/>
      <c r="AQ1599" s="26"/>
      <c r="AR1599" s="1"/>
      <c r="AS1599" s="26"/>
      <c r="AT1599" s="1"/>
      <c r="AU1599" s="26"/>
      <c r="AV1599" s="1"/>
      <c r="AW1599" s="26"/>
      <c r="AX1599" s="1"/>
      <c r="AY1599" s="26"/>
      <c r="AZ1599" s="1"/>
      <c r="BA1599" s="26"/>
      <c r="BB1599" s="1"/>
      <c r="BC1599" s="26"/>
      <c r="BD1599" s="1"/>
      <c r="BE1599" s="26"/>
      <c r="BF1599" s="1"/>
      <c r="BG1599" s="26"/>
      <c r="BH1599" s="1"/>
      <c r="BI1599" s="26"/>
      <c r="BJ1599" s="1"/>
      <c r="BK1599" s="26"/>
      <c r="BL1599" s="1"/>
      <c r="BM1599" s="26"/>
      <c r="BN1599" s="1">
        <v>67</v>
      </c>
      <c r="BO1599" s="26">
        <v>6</v>
      </c>
      <c r="BP1599" s="1"/>
      <c r="BQ1599" s="26"/>
      <c r="BR1599" s="1"/>
      <c r="BS1599" s="26"/>
      <c r="BT1599" s="1"/>
      <c r="BU1599" s="26"/>
      <c r="BV1599" s="30"/>
      <c r="BW1599" s="26"/>
      <c r="BX1599" s="30"/>
      <c r="BY1599" s="26"/>
      <c r="BZ1599" s="60"/>
      <c r="CA1599" s="30"/>
      <c r="CB1599" s="30"/>
      <c r="CC1599" s="30"/>
    </row>
    <row r="1600" spans="1:81" s="56" customFormat="1" x14ac:dyDescent="0.35">
      <c r="A1600" s="1" t="s">
        <v>170</v>
      </c>
      <c r="B1600" s="1" t="s">
        <v>52</v>
      </c>
      <c r="C1600" s="1" t="s">
        <v>463</v>
      </c>
      <c r="D1600" s="1" t="s">
        <v>1106</v>
      </c>
      <c r="E1600" s="1" t="s">
        <v>71</v>
      </c>
      <c r="F1600" s="1">
        <v>999917625</v>
      </c>
      <c r="G1600" s="1">
        <f>(J1600+T1600)-H1600</f>
        <v>65</v>
      </c>
      <c r="H1600" s="1"/>
      <c r="I1600" s="27"/>
      <c r="J1600" s="1">
        <f>SUM(K1600,L1600,N1600,O1600,P1600,Q1600,R1600)</f>
        <v>29</v>
      </c>
      <c r="K1600" s="1">
        <f>SUM(AP1600,BT1600,BX1600)</f>
        <v>0</v>
      </c>
      <c r="L1600" s="1">
        <f>SUM(AD1600,AF1600,AH1600,AL1600,AJ1600,AN1600,AR1600,AT1600,AV1600,AX1600,BB1600,BD1600,BF1600,BH1600,BJ1600,BL1600,AZ1600)</f>
        <v>29</v>
      </c>
      <c r="M1600" s="1">
        <f>COUNT(#REF!,AD1600,AF1600,AH1600,AJ1600,AL1600,AN1600,AR1600,AT1600,AV1600,AX1600,AZ1600,BB1600,BD1600,BF1600,BH1600,BJ1600,BL1600)</f>
        <v>1</v>
      </c>
      <c r="N1600" s="1">
        <f>BN1600+BP1600</f>
        <v>0</v>
      </c>
      <c r="O1600" s="1">
        <v>0</v>
      </c>
      <c r="P1600" s="1">
        <f>BR1600</f>
        <v>0</v>
      </c>
      <c r="Q1600" s="1">
        <f>BV1600</f>
        <v>0</v>
      </c>
      <c r="R1600" s="1">
        <v>0</v>
      </c>
      <c r="S1600" s="64"/>
      <c r="T1600" s="1">
        <f>SUM(U1600,V1600,X1600,Y1600,Z1600,AA1600,AB1600)</f>
        <v>36</v>
      </c>
      <c r="U1600" s="1">
        <f>CA1600</f>
        <v>0</v>
      </c>
      <c r="V1600" s="1">
        <v>0</v>
      </c>
      <c r="W1600" s="1">
        <v>0</v>
      </c>
      <c r="X1600" s="1">
        <v>0</v>
      </c>
      <c r="Y1600" s="1">
        <v>0</v>
      </c>
      <c r="Z1600" s="1">
        <v>0</v>
      </c>
      <c r="AA1600" s="1">
        <f>CC1600</f>
        <v>36</v>
      </c>
      <c r="AB1600" s="1">
        <f>CB1600</f>
        <v>0</v>
      </c>
      <c r="AC1600" s="64"/>
      <c r="AD1600" s="1"/>
      <c r="AE1600" s="26"/>
      <c r="AF1600" s="1"/>
      <c r="AG1600" s="26"/>
      <c r="AH1600" s="1"/>
      <c r="AI1600" s="26"/>
      <c r="AJ1600" s="1"/>
      <c r="AK1600" s="26"/>
      <c r="AL1600" s="1"/>
      <c r="AM1600" s="26"/>
      <c r="AN1600" s="1">
        <v>29</v>
      </c>
      <c r="AO1600" s="26" t="s">
        <v>172</v>
      </c>
      <c r="AP1600" s="1"/>
      <c r="AQ1600" s="26"/>
      <c r="AR1600" s="1"/>
      <c r="AS1600" s="26"/>
      <c r="AT1600" s="1"/>
      <c r="AU1600" s="26"/>
      <c r="AV1600" s="1"/>
      <c r="AW1600" s="26"/>
      <c r="AX1600" s="1"/>
      <c r="AY1600" s="26"/>
      <c r="AZ1600" s="1"/>
      <c r="BA1600" s="26"/>
      <c r="BB1600" s="1"/>
      <c r="BC1600" s="26"/>
      <c r="BD1600" s="1"/>
      <c r="BE1600" s="26"/>
      <c r="BF1600" s="1"/>
      <c r="BG1600" s="26"/>
      <c r="BH1600" s="1"/>
      <c r="BI1600" s="26"/>
      <c r="BJ1600" s="1"/>
      <c r="BK1600" s="26"/>
      <c r="BL1600" s="1"/>
      <c r="BM1600" s="26"/>
      <c r="BN1600" s="1"/>
      <c r="BO1600" s="26"/>
      <c r="BP1600" s="1"/>
      <c r="BQ1600" s="26"/>
      <c r="BR1600" s="1"/>
      <c r="BS1600" s="26"/>
      <c r="BT1600" s="1"/>
      <c r="BU1600" s="26"/>
      <c r="BV1600" s="30"/>
      <c r="BW1600" s="26"/>
      <c r="BX1600" s="30"/>
      <c r="BY1600" s="26"/>
      <c r="BZ1600" s="60"/>
      <c r="CA1600" s="30"/>
      <c r="CB1600" s="30"/>
      <c r="CC1600" s="30">
        <v>36</v>
      </c>
    </row>
    <row r="1601" spans="1:81" s="56" customFormat="1" x14ac:dyDescent="0.35">
      <c r="A1601" s="30" t="s">
        <v>170</v>
      </c>
      <c r="B1601" s="1" t="s">
        <v>52</v>
      </c>
      <c r="C1601" s="1" t="s">
        <v>791</v>
      </c>
      <c r="D1601" s="1" t="s">
        <v>872</v>
      </c>
      <c r="E1601" s="1" t="s">
        <v>71</v>
      </c>
      <c r="F1601" s="1">
        <v>999921813</v>
      </c>
      <c r="G1601" s="1">
        <f>(J1601+T1601)-H1601</f>
        <v>63.825000000000003</v>
      </c>
      <c r="H1601" s="1">
        <f>(K1601+L1601+N1601+O1601+P1601+Q1601+R1601)*0.5</f>
        <v>27.824999999999999</v>
      </c>
      <c r="I1601" s="27"/>
      <c r="J1601" s="1">
        <f>SUM(K1601,L1601,N1601,O1601,P1601,Q1601,R1601)</f>
        <v>55.65</v>
      </c>
      <c r="K1601" s="1">
        <f>SUM(AP1601,BT1601,BX1601)</f>
        <v>0</v>
      </c>
      <c r="L1601" s="1">
        <f>SUM(AD1601,AF1601,AH1601,AL1601,AJ1601,AN1601,AR1601,AT1601,AV1601,AX1601,BB1601,BD1601,BF1601,BH1601,BJ1601,BL1601,AZ1601)</f>
        <v>20.399999999999999</v>
      </c>
      <c r="M1601" s="1">
        <f>COUNT(#REF!,AD1601,AF1601,AH1601,AJ1601,AL1601,AN1601,AR1601,AT1601,AV1601,AX1601,AZ1601,BB1601,BD1601,BF1601,BH1601,BJ1601,BL1601)</f>
        <v>1</v>
      </c>
      <c r="N1601" s="1">
        <f>BN1601+BP1601</f>
        <v>11.85</v>
      </c>
      <c r="O1601" s="1">
        <v>0</v>
      </c>
      <c r="P1601" s="1">
        <f>BR1601</f>
        <v>23.4</v>
      </c>
      <c r="Q1601" s="1">
        <f>BV1601</f>
        <v>0</v>
      </c>
      <c r="R1601" s="1">
        <v>0</v>
      </c>
      <c r="S1601" s="64"/>
      <c r="T1601" s="1">
        <f>SUM(U1601,V1601,X1601,Y1601,Z1601,AA1601,AB1601)</f>
        <v>36</v>
      </c>
      <c r="U1601" s="1">
        <f>CA1601</f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v>0</v>
      </c>
      <c r="AA1601" s="1">
        <f>CC1601</f>
        <v>36</v>
      </c>
      <c r="AB1601" s="1">
        <f>CB1601</f>
        <v>0</v>
      </c>
      <c r="AC1601" s="64"/>
      <c r="AD1601" s="1"/>
      <c r="AE1601" s="26"/>
      <c r="AF1601" s="1"/>
      <c r="AG1601" s="26"/>
      <c r="AH1601" s="1"/>
      <c r="AI1601" s="26"/>
      <c r="AJ1601" s="1"/>
      <c r="AK1601" s="26"/>
      <c r="AL1601" s="1"/>
      <c r="AM1601" s="26"/>
      <c r="AN1601" s="1">
        <v>20.399999999999999</v>
      </c>
      <c r="AO1601" s="26">
        <v>3</v>
      </c>
      <c r="AP1601" s="1"/>
      <c r="AQ1601" s="26"/>
      <c r="AR1601" s="1"/>
      <c r="AS1601" s="26"/>
      <c r="AT1601" s="1"/>
      <c r="AU1601" s="26"/>
      <c r="AV1601" s="1"/>
      <c r="AW1601" s="26"/>
      <c r="AX1601" s="1"/>
      <c r="AY1601" s="26"/>
      <c r="AZ1601" s="1"/>
      <c r="BA1601" s="26"/>
      <c r="BB1601" s="1"/>
      <c r="BC1601" s="26"/>
      <c r="BD1601" s="1"/>
      <c r="BE1601" s="26"/>
      <c r="BF1601" s="1"/>
      <c r="BG1601" s="26"/>
      <c r="BH1601" s="1"/>
      <c r="BI1601" s="26"/>
      <c r="BJ1601" s="1"/>
      <c r="BK1601" s="26"/>
      <c r="BL1601" s="1"/>
      <c r="BM1601" s="26"/>
      <c r="BN1601" s="1">
        <v>11.85</v>
      </c>
      <c r="BO1601" s="26">
        <v>3</v>
      </c>
      <c r="BP1601" s="1"/>
      <c r="BQ1601" s="26"/>
      <c r="BR1601" s="1">
        <v>23.4</v>
      </c>
      <c r="BS1601" s="26">
        <v>6</v>
      </c>
      <c r="BT1601" s="1"/>
      <c r="BU1601" s="26"/>
      <c r="BV1601" s="30"/>
      <c r="BW1601" s="26"/>
      <c r="BX1601" s="30"/>
      <c r="BY1601" s="26"/>
      <c r="BZ1601" s="60"/>
      <c r="CA1601" s="30"/>
      <c r="CB1601" s="30"/>
      <c r="CC1601" s="30">
        <v>36</v>
      </c>
    </row>
    <row r="1602" spans="1:81" s="56" customFormat="1" x14ac:dyDescent="0.35">
      <c r="A1602" s="30" t="s">
        <v>170</v>
      </c>
      <c r="B1602" s="31" t="s">
        <v>52</v>
      </c>
      <c r="C1602" s="31" t="s">
        <v>1005</v>
      </c>
      <c r="D1602" s="31" t="s">
        <v>1442</v>
      </c>
      <c r="E1602" s="31" t="s">
        <v>71</v>
      </c>
      <c r="F1602" s="1">
        <v>999920598</v>
      </c>
      <c r="G1602" s="1">
        <f>(J1602+T1602)-H1602</f>
        <v>63.5</v>
      </c>
      <c r="H1602" s="1">
        <f>(K1602+L1602+N1602+O1602+P1602+Q1602+R1602)*0.5</f>
        <v>50.5</v>
      </c>
      <c r="I1602" s="27"/>
      <c r="J1602" s="1">
        <f>SUM(K1602,L1602,N1602,O1602,P1602,Q1602,R1602)</f>
        <v>101</v>
      </c>
      <c r="K1602" s="1">
        <f>SUM(AP1602,BT1602,BX1602)</f>
        <v>0</v>
      </c>
      <c r="L1602" s="1">
        <f>SUM(AD1602,AF1602,AH1602,AL1602,AJ1602,AN1602,AR1602,AT1602,AV1602,AX1602,BB1602,BD1602,BF1602,BH1602,BJ1602,BL1602,AZ1602)</f>
        <v>63</v>
      </c>
      <c r="M1602" s="1">
        <f>COUNT(#REF!,AD1602,AF1602,AH1602,AJ1602,AL1602,AN1602,AR1602,AT1602,AV1602,AX1602,AZ1602,BB1602,BD1602,BF1602,BH1602,BJ1602,BL1602)</f>
        <v>1</v>
      </c>
      <c r="N1602" s="1">
        <f>BN1602+BP1602</f>
        <v>0</v>
      </c>
      <c r="O1602" s="1">
        <v>0</v>
      </c>
      <c r="P1602" s="1">
        <f>BR1602</f>
        <v>38</v>
      </c>
      <c r="Q1602" s="1">
        <f>BV1602</f>
        <v>0</v>
      </c>
      <c r="R1602" s="1">
        <v>0</v>
      </c>
      <c r="S1602" s="64"/>
      <c r="T1602" s="1">
        <f>SUM(U1602,V1602,X1602,Y1602,Z1602,AA1602,AB1602)</f>
        <v>13</v>
      </c>
      <c r="U1602" s="1">
        <f>CA1602</f>
        <v>13</v>
      </c>
      <c r="V1602" s="1">
        <v>0</v>
      </c>
      <c r="W1602" s="1">
        <v>0</v>
      </c>
      <c r="X1602" s="1">
        <v>0</v>
      </c>
      <c r="Y1602" s="1">
        <v>0</v>
      </c>
      <c r="Z1602" s="1">
        <v>0</v>
      </c>
      <c r="AA1602" s="1">
        <f>CC1602</f>
        <v>0</v>
      </c>
      <c r="AB1602" s="1">
        <f>CB1602</f>
        <v>0</v>
      </c>
      <c r="AC1602" s="64"/>
      <c r="AD1602" s="1"/>
      <c r="AE1602" s="26"/>
      <c r="AF1602" s="1"/>
      <c r="AG1602" s="26"/>
      <c r="AH1602" s="1"/>
      <c r="AI1602" s="26"/>
      <c r="AJ1602" s="1"/>
      <c r="AK1602" s="26"/>
      <c r="AL1602" s="1"/>
      <c r="AM1602" s="26"/>
      <c r="AN1602" s="1"/>
      <c r="AO1602" s="26"/>
      <c r="AP1602" s="1"/>
      <c r="AQ1602" s="26"/>
      <c r="AR1602" s="1"/>
      <c r="AS1602" s="26"/>
      <c r="AT1602" s="1"/>
      <c r="AU1602" s="26"/>
      <c r="AV1602" s="1"/>
      <c r="AW1602" s="26"/>
      <c r="AX1602" s="1"/>
      <c r="AY1602" s="27"/>
      <c r="AZ1602" s="1">
        <v>63</v>
      </c>
      <c r="BA1602" s="26"/>
      <c r="BB1602" s="1"/>
      <c r="BC1602" s="27"/>
      <c r="BD1602" s="1"/>
      <c r="BE1602" s="26"/>
      <c r="BF1602" s="1"/>
      <c r="BG1602" s="26"/>
      <c r="BH1602" s="1"/>
      <c r="BI1602" s="26"/>
      <c r="BJ1602" s="1"/>
      <c r="BK1602" s="26"/>
      <c r="BL1602" s="1"/>
      <c r="BM1602" s="26"/>
      <c r="BN1602" s="1"/>
      <c r="BO1602" s="26"/>
      <c r="BP1602" s="1"/>
      <c r="BQ1602" s="26"/>
      <c r="BR1602" s="1">
        <v>38</v>
      </c>
      <c r="BS1602" s="26" t="s">
        <v>172</v>
      </c>
      <c r="BT1602" s="1"/>
      <c r="BU1602" s="26"/>
      <c r="BV1602" s="30"/>
      <c r="BW1602" s="26"/>
      <c r="BX1602" s="30"/>
      <c r="BY1602" s="26"/>
      <c r="BZ1602" s="60"/>
      <c r="CA1602" s="30">
        <v>13</v>
      </c>
      <c r="CB1602" s="30"/>
      <c r="CC1602" s="30"/>
    </row>
    <row r="1603" spans="1:81" s="56" customFormat="1" x14ac:dyDescent="0.35">
      <c r="A1603" s="30" t="s">
        <v>170</v>
      </c>
      <c r="B1603" s="1" t="s">
        <v>52</v>
      </c>
      <c r="C1603" s="1" t="s">
        <v>173</v>
      </c>
      <c r="D1603" s="1" t="s">
        <v>1153</v>
      </c>
      <c r="E1603" s="1" t="s">
        <v>71</v>
      </c>
      <c r="F1603" s="1">
        <v>999917919</v>
      </c>
      <c r="G1603" s="1">
        <f>(J1603+T1603)-H1603</f>
        <v>63.5</v>
      </c>
      <c r="H1603" s="1">
        <f>(K1603+L1603+N1603+O1603+P1603+Q1603+R1603)*0.5</f>
        <v>63.5</v>
      </c>
      <c r="I1603" s="27"/>
      <c r="J1603" s="1">
        <f>SUM(K1603,L1603,N1603,O1603,P1603,Q1603,R1603)</f>
        <v>127</v>
      </c>
      <c r="K1603" s="1">
        <f>SUM(AP1603,BT1603,BX1603)</f>
        <v>0</v>
      </c>
      <c r="L1603" s="1">
        <f>SUM(AD1603,AF1603,AH1603,AL1603,AJ1603,AN1603,AR1603,AT1603,AV1603,AX1603,BB1603,BD1603,BF1603,BH1603,BJ1603,BL1603,AZ1603)</f>
        <v>127</v>
      </c>
      <c r="M1603" s="1">
        <f>COUNT(#REF!,AD1603,AF1603,AH1603,AJ1603,AL1603,AN1603,AR1603,AT1603,AV1603,AX1603,AZ1603,BB1603,BD1603,BF1603,BH1603,BJ1603,BL1603)</f>
        <v>3</v>
      </c>
      <c r="N1603" s="1">
        <f>BN1603+BP1603</f>
        <v>0</v>
      </c>
      <c r="O1603" s="1">
        <v>0</v>
      </c>
      <c r="P1603" s="1">
        <f>BR1603</f>
        <v>0</v>
      </c>
      <c r="Q1603" s="1">
        <f>BV1603</f>
        <v>0</v>
      </c>
      <c r="R1603" s="1">
        <v>0</v>
      </c>
      <c r="S1603" s="64"/>
      <c r="T1603" s="1">
        <f>SUM(U1603,V1603,X1603,Y1603,Z1603,AA1603,AB1603)</f>
        <v>0</v>
      </c>
      <c r="U1603" s="1">
        <f>CA1603</f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v>0</v>
      </c>
      <c r="AA1603" s="1">
        <f>CC1603</f>
        <v>0</v>
      </c>
      <c r="AB1603" s="1">
        <f>CB1603</f>
        <v>0</v>
      </c>
      <c r="AC1603" s="64"/>
      <c r="AD1603" s="1"/>
      <c r="AE1603" s="26"/>
      <c r="AF1603" s="1">
        <v>38</v>
      </c>
      <c r="AG1603" s="26" t="s">
        <v>94</v>
      </c>
      <c r="AH1603" s="1"/>
      <c r="AI1603" s="26"/>
      <c r="AJ1603" s="1"/>
      <c r="AK1603" s="26"/>
      <c r="AL1603" s="1"/>
      <c r="AM1603" s="26"/>
      <c r="AN1603" s="1"/>
      <c r="AO1603" s="26"/>
      <c r="AP1603" s="1"/>
      <c r="AQ1603" s="26"/>
      <c r="AR1603" s="1"/>
      <c r="AS1603" s="26"/>
      <c r="AT1603" s="1"/>
      <c r="AU1603" s="26"/>
      <c r="AV1603" s="1"/>
      <c r="AW1603" s="26"/>
      <c r="AX1603" s="1"/>
      <c r="AY1603" s="26"/>
      <c r="AZ1603" s="1">
        <v>38</v>
      </c>
      <c r="BA1603" s="26"/>
      <c r="BB1603" s="1"/>
      <c r="BC1603" s="26"/>
      <c r="BD1603" s="1">
        <v>51</v>
      </c>
      <c r="BE1603" s="26">
        <v>8</v>
      </c>
      <c r="BF1603" s="1"/>
      <c r="BG1603" s="26"/>
      <c r="BH1603" s="1"/>
      <c r="BI1603" s="26"/>
      <c r="BJ1603" s="1"/>
      <c r="BK1603" s="26"/>
      <c r="BL1603" s="1"/>
      <c r="BM1603" s="26"/>
      <c r="BN1603" s="1"/>
      <c r="BO1603" s="26"/>
      <c r="BP1603" s="1"/>
      <c r="BQ1603" s="26"/>
      <c r="BR1603" s="1"/>
      <c r="BS1603" s="26"/>
      <c r="BT1603" s="1"/>
      <c r="BU1603" s="26"/>
      <c r="BV1603" s="30"/>
      <c r="BW1603" s="26"/>
      <c r="BX1603" s="30"/>
      <c r="BY1603" s="26"/>
      <c r="BZ1603" s="60"/>
      <c r="CA1603" s="30"/>
      <c r="CB1603" s="30"/>
      <c r="CC1603" s="30"/>
    </row>
    <row r="1604" spans="1:81" s="56" customFormat="1" x14ac:dyDescent="0.35">
      <c r="A1604" s="30" t="s">
        <v>170</v>
      </c>
      <c r="B1604" s="30" t="s">
        <v>52</v>
      </c>
      <c r="C1604" s="30" t="s">
        <v>390</v>
      </c>
      <c r="D1604" s="30" t="s">
        <v>304</v>
      </c>
      <c r="E1604" s="30" t="s">
        <v>71</v>
      </c>
      <c r="F1604" s="1">
        <v>999873834</v>
      </c>
      <c r="G1604" s="1">
        <f>(J1604+T1604)-H1604</f>
        <v>63</v>
      </c>
      <c r="H1604" s="1"/>
      <c r="I1604" s="27"/>
      <c r="J1604" s="1">
        <f>SUM(K1604,L1604,N1604,O1604,P1604,Q1604,R1604)</f>
        <v>63</v>
      </c>
      <c r="K1604" s="1">
        <f>SUM(AP1604,BT1604,BX1604)</f>
        <v>0</v>
      </c>
      <c r="L1604" s="1">
        <f>SUM(AD1604,AF1604,AH1604,AL1604,AJ1604,AN1604,AR1604,AT1604,AV1604,AX1604,BB1604,BD1604,BF1604,BH1604,BJ1604,BL1604,AZ1604)</f>
        <v>63</v>
      </c>
      <c r="M1604" s="1">
        <f>COUNT(#REF!,AD1604,AF1604,AH1604,AJ1604,AL1604,AN1604,AR1604,AT1604,AV1604,AX1604,AZ1604,BB1604,BD1604,BF1604,BH1604,BJ1604,BL1604)</f>
        <v>1</v>
      </c>
      <c r="N1604" s="1">
        <f>BN1604+BP1604</f>
        <v>0</v>
      </c>
      <c r="O1604" s="1">
        <v>0</v>
      </c>
      <c r="P1604" s="1">
        <f>BR1604</f>
        <v>0</v>
      </c>
      <c r="Q1604" s="1">
        <f>BV1604</f>
        <v>0</v>
      </c>
      <c r="R1604" s="1">
        <v>0</v>
      </c>
      <c r="S1604" s="64"/>
      <c r="T1604" s="1">
        <f>SUM(U1604,V1604,X1604,Y1604,Z1604,AA1604,AB1604)</f>
        <v>0</v>
      </c>
      <c r="U1604" s="1">
        <f>CA1604</f>
        <v>0</v>
      </c>
      <c r="V1604" s="1">
        <v>0</v>
      </c>
      <c r="W1604" s="1">
        <v>0</v>
      </c>
      <c r="X1604" s="1">
        <v>0</v>
      </c>
      <c r="Y1604" s="1">
        <v>0</v>
      </c>
      <c r="Z1604" s="1">
        <v>0</v>
      </c>
      <c r="AA1604" s="1">
        <f>CC1604</f>
        <v>0</v>
      </c>
      <c r="AB1604" s="1">
        <f>CB1604</f>
        <v>0</v>
      </c>
      <c r="AC1604" s="64"/>
      <c r="AD1604" s="1"/>
      <c r="AE1604" s="26"/>
      <c r="AF1604" s="1"/>
      <c r="AG1604" s="26"/>
      <c r="AH1604" s="1">
        <v>63</v>
      </c>
      <c r="AI1604" s="26">
        <v>5</v>
      </c>
      <c r="AJ1604" s="1"/>
      <c r="AK1604" s="26"/>
      <c r="AL1604" s="1"/>
      <c r="AM1604" s="26"/>
      <c r="AN1604" s="1"/>
      <c r="AO1604" s="26"/>
      <c r="AP1604" s="1"/>
      <c r="AQ1604" s="26"/>
      <c r="AR1604" s="1"/>
      <c r="AS1604" s="26"/>
      <c r="AT1604" s="1"/>
      <c r="AU1604" s="26"/>
      <c r="AV1604" s="1"/>
      <c r="AW1604" s="26"/>
      <c r="AX1604" s="1"/>
      <c r="AY1604" s="26"/>
      <c r="AZ1604" s="1"/>
      <c r="BA1604" s="26"/>
      <c r="BB1604" s="1"/>
      <c r="BC1604" s="26"/>
      <c r="BD1604" s="1"/>
      <c r="BE1604" s="26"/>
      <c r="BF1604" s="1"/>
      <c r="BG1604" s="26"/>
      <c r="BH1604" s="1"/>
      <c r="BI1604" s="26"/>
      <c r="BJ1604" s="1"/>
      <c r="BK1604" s="26"/>
      <c r="BL1604" s="1"/>
      <c r="BM1604" s="26"/>
      <c r="BN1604" s="1"/>
      <c r="BO1604" s="26"/>
      <c r="BP1604" s="1"/>
      <c r="BQ1604" s="26"/>
      <c r="BR1604" s="1"/>
      <c r="BS1604" s="26"/>
      <c r="BT1604" s="1"/>
      <c r="BU1604" s="26"/>
      <c r="BV1604" s="30"/>
      <c r="BW1604" s="26"/>
      <c r="BX1604" s="30"/>
      <c r="BY1604" s="26"/>
      <c r="BZ1604" s="60"/>
      <c r="CA1604" s="30"/>
      <c r="CB1604" s="30"/>
      <c r="CC1604" s="30"/>
    </row>
    <row r="1605" spans="1:81" s="56" customFormat="1" x14ac:dyDescent="0.35">
      <c r="A1605" s="30" t="s">
        <v>170</v>
      </c>
      <c r="B1605" s="1" t="s">
        <v>52</v>
      </c>
      <c r="C1605" s="1" t="s">
        <v>896</v>
      </c>
      <c r="D1605" s="1" t="s">
        <v>897</v>
      </c>
      <c r="E1605" s="1" t="s">
        <v>71</v>
      </c>
      <c r="F1605" s="1">
        <v>999913821</v>
      </c>
      <c r="G1605" s="1">
        <f>(J1605+T1605)-H1605</f>
        <v>63</v>
      </c>
      <c r="H1605" s="1"/>
      <c r="I1605" s="27"/>
      <c r="J1605" s="1">
        <f>SUM(K1605,L1605,N1605,O1605,P1605,Q1605,R1605)</f>
        <v>63</v>
      </c>
      <c r="K1605" s="1">
        <f>SUM(AP1605,BT1605,BX1605)</f>
        <v>0</v>
      </c>
      <c r="L1605" s="1">
        <f>SUM(AD1605,AF1605,AH1605,AL1605,AJ1605,AN1605,AR1605,AT1605,AV1605,AX1605,BB1605,BD1605,BF1605,BH1605,BJ1605,BL1605,AZ1605)</f>
        <v>63</v>
      </c>
      <c r="M1605" s="1">
        <f>COUNT(#REF!,AD1605,AF1605,AH1605,AJ1605,AL1605,AN1605,AR1605,AT1605,AV1605,AX1605,AZ1605,BB1605,BD1605,BF1605,BH1605,BJ1605,BL1605)</f>
        <v>1</v>
      </c>
      <c r="N1605" s="1">
        <f>BN1605+BP1605</f>
        <v>0</v>
      </c>
      <c r="O1605" s="1">
        <v>0</v>
      </c>
      <c r="P1605" s="1">
        <f>BR1605</f>
        <v>0</v>
      </c>
      <c r="Q1605" s="1">
        <f>BV1605</f>
        <v>0</v>
      </c>
      <c r="R1605" s="1">
        <v>0</v>
      </c>
      <c r="S1605" s="64"/>
      <c r="T1605" s="1">
        <f>SUM(U1605,V1605,X1605,Y1605,Z1605,AA1605,AB1605)</f>
        <v>0</v>
      </c>
      <c r="U1605" s="1">
        <f>CA1605</f>
        <v>0</v>
      </c>
      <c r="V1605" s="1">
        <v>0</v>
      </c>
      <c r="W1605" s="1">
        <v>0</v>
      </c>
      <c r="X1605" s="1">
        <v>0</v>
      </c>
      <c r="Y1605" s="1">
        <v>0</v>
      </c>
      <c r="Z1605" s="1">
        <v>0</v>
      </c>
      <c r="AA1605" s="1">
        <f>CC1605</f>
        <v>0</v>
      </c>
      <c r="AB1605" s="1">
        <f>CB1605</f>
        <v>0</v>
      </c>
      <c r="AC1605" s="64"/>
      <c r="AD1605" s="1"/>
      <c r="AE1605" s="26"/>
      <c r="AF1605" s="1"/>
      <c r="AG1605" s="26"/>
      <c r="AH1605" s="1"/>
      <c r="AI1605" s="26"/>
      <c r="AJ1605" s="1">
        <v>63</v>
      </c>
      <c r="AK1605" s="26">
        <v>5</v>
      </c>
      <c r="AL1605" s="1"/>
      <c r="AM1605" s="26"/>
      <c r="AN1605" s="1"/>
      <c r="AO1605" s="26"/>
      <c r="AP1605" s="1"/>
      <c r="AQ1605" s="26"/>
      <c r="AR1605" s="1"/>
      <c r="AS1605" s="26"/>
      <c r="AT1605" s="1"/>
      <c r="AU1605" s="26"/>
      <c r="AV1605" s="1"/>
      <c r="AW1605" s="26"/>
      <c r="AX1605" s="1"/>
      <c r="AY1605" s="26"/>
      <c r="AZ1605" s="1"/>
      <c r="BA1605" s="26"/>
      <c r="BB1605" s="1"/>
      <c r="BC1605" s="26"/>
      <c r="BD1605" s="1"/>
      <c r="BE1605" s="26"/>
      <c r="BF1605" s="1"/>
      <c r="BG1605" s="26"/>
      <c r="BH1605" s="1"/>
      <c r="BI1605" s="26"/>
      <c r="BJ1605" s="1"/>
      <c r="BK1605" s="26"/>
      <c r="BL1605" s="1"/>
      <c r="BM1605" s="26"/>
      <c r="BN1605" s="1"/>
      <c r="BO1605" s="26"/>
      <c r="BP1605" s="1"/>
      <c r="BQ1605" s="26"/>
      <c r="BR1605" s="1"/>
      <c r="BS1605" s="26"/>
      <c r="BT1605" s="1"/>
      <c r="BU1605" s="26"/>
      <c r="BV1605" s="30"/>
      <c r="BW1605" s="26"/>
      <c r="BX1605" s="30"/>
      <c r="BY1605" s="26"/>
      <c r="BZ1605" s="60"/>
      <c r="CA1605" s="30"/>
      <c r="CB1605" s="30"/>
      <c r="CC1605" s="30"/>
    </row>
    <row r="1606" spans="1:81" s="56" customFormat="1" x14ac:dyDescent="0.35">
      <c r="A1606" s="31" t="s">
        <v>170</v>
      </c>
      <c r="B1606" s="31" t="s">
        <v>52</v>
      </c>
      <c r="C1606" s="31" t="s">
        <v>854</v>
      </c>
      <c r="D1606" s="31" t="s">
        <v>855</v>
      </c>
      <c r="E1606" s="31" t="s">
        <v>71</v>
      </c>
      <c r="F1606" s="1">
        <v>999910810</v>
      </c>
      <c r="G1606" s="1">
        <f>(J1606+T1606)-H1606</f>
        <v>58</v>
      </c>
      <c r="H1606" s="1"/>
      <c r="I1606" s="27"/>
      <c r="J1606" s="1">
        <f>SUM(K1606,L1606,N1606,O1606,P1606,Q1606,R1606)</f>
        <v>58</v>
      </c>
      <c r="K1606" s="1">
        <f>SUM(AP1606,BT1606,BX1606)</f>
        <v>0</v>
      </c>
      <c r="L1606" s="1">
        <f>SUM(AD1606,AF1606,AH1606,AL1606,AJ1606,AN1606,AR1606,AT1606,AV1606,AX1606,BB1606,BD1606,BF1606,BH1606,BJ1606,BL1606,AZ1606)</f>
        <v>58</v>
      </c>
      <c r="M1606" s="1">
        <f>COUNT(#REF!,AD1606,AF1606,AH1606,AJ1606,AL1606,AN1606,AR1606,AT1606,AV1606,AX1606,AZ1606,BB1606,BD1606,BF1606,BH1606,BJ1606,BL1606)</f>
        <v>1</v>
      </c>
      <c r="N1606" s="1">
        <f>BN1606+BP1606</f>
        <v>0</v>
      </c>
      <c r="O1606" s="1">
        <v>0</v>
      </c>
      <c r="P1606" s="1">
        <f>BR1606</f>
        <v>0</v>
      </c>
      <c r="Q1606" s="1">
        <f>BV1606</f>
        <v>0</v>
      </c>
      <c r="R1606" s="1">
        <v>0</v>
      </c>
      <c r="S1606" s="64"/>
      <c r="T1606" s="1">
        <f>SUM(U1606,V1606,X1606,Y1606,Z1606,AA1606,AB1606)</f>
        <v>0</v>
      </c>
      <c r="U1606" s="1">
        <f>CA1606</f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v>0</v>
      </c>
      <c r="AA1606" s="1">
        <f>CC1606</f>
        <v>0</v>
      </c>
      <c r="AB1606" s="1">
        <f>CB1606</f>
        <v>0</v>
      </c>
      <c r="AC1606" s="64"/>
      <c r="AD1606" s="1"/>
      <c r="AE1606" s="26"/>
      <c r="AF1606" s="1"/>
      <c r="AG1606" s="26"/>
      <c r="AH1606" s="1"/>
      <c r="AI1606" s="26"/>
      <c r="AJ1606" s="1"/>
      <c r="AK1606" s="26"/>
      <c r="AL1606" s="1"/>
      <c r="AM1606" s="26"/>
      <c r="AN1606" s="1"/>
      <c r="AO1606" s="26"/>
      <c r="AP1606" s="1"/>
      <c r="AQ1606" s="26"/>
      <c r="AR1606" s="1">
        <v>58</v>
      </c>
      <c r="AS1606" s="26">
        <v>6</v>
      </c>
      <c r="AT1606" s="1"/>
      <c r="AU1606" s="26"/>
      <c r="AV1606" s="1"/>
      <c r="AW1606" s="26"/>
      <c r="AX1606" s="1"/>
      <c r="AY1606" s="26"/>
      <c r="AZ1606" s="1"/>
      <c r="BA1606" s="26"/>
      <c r="BB1606" s="1"/>
      <c r="BC1606" s="26"/>
      <c r="BD1606" s="1"/>
      <c r="BE1606" s="26"/>
      <c r="BF1606" s="1"/>
      <c r="BG1606" s="26"/>
      <c r="BH1606" s="1"/>
      <c r="BI1606" s="26"/>
      <c r="BJ1606" s="1"/>
      <c r="BK1606" s="26"/>
      <c r="BL1606" s="1"/>
      <c r="BM1606" s="26"/>
      <c r="BN1606" s="1"/>
      <c r="BO1606" s="26"/>
      <c r="BP1606" s="1"/>
      <c r="BQ1606" s="26"/>
      <c r="BR1606" s="1"/>
      <c r="BS1606" s="26"/>
      <c r="BT1606" s="1"/>
      <c r="BU1606" s="26"/>
      <c r="BV1606" s="30"/>
      <c r="BW1606" s="26"/>
      <c r="BX1606" s="30"/>
      <c r="BY1606" s="26"/>
      <c r="BZ1606" s="60"/>
      <c r="CA1606" s="30"/>
      <c r="CB1606" s="30"/>
      <c r="CC1606" s="30"/>
    </row>
    <row r="1607" spans="1:81" s="56" customFormat="1" x14ac:dyDescent="0.35">
      <c r="A1607" s="31" t="s">
        <v>170</v>
      </c>
      <c r="B1607" s="31" t="s">
        <v>52</v>
      </c>
      <c r="C1607" s="31" t="s">
        <v>3304</v>
      </c>
      <c r="D1607" s="31" t="s">
        <v>111</v>
      </c>
      <c r="E1607" s="31" t="s">
        <v>71</v>
      </c>
      <c r="F1607" s="1">
        <v>999927365</v>
      </c>
      <c r="G1607" s="1">
        <f>(J1607+T1607)-H1607</f>
        <v>58</v>
      </c>
      <c r="H1607" s="1"/>
      <c r="I1607" s="27"/>
      <c r="J1607" s="1">
        <f>SUM(K1607,L1607,N1607,O1607,P1607,Q1607,R1607)</f>
        <v>58</v>
      </c>
      <c r="K1607" s="1">
        <f>SUM(AP1607,BT1607,BX1607)</f>
        <v>0</v>
      </c>
      <c r="L1607" s="1">
        <f>SUM(AD1607,AF1607,AH1607,AL1607,AJ1607,AN1607,AR1607,AT1607,AV1607,AX1607,BB1607,BD1607,BF1607,BH1607,BJ1607,BL1607,AZ1607)</f>
        <v>58</v>
      </c>
      <c r="M1607" s="1">
        <f>COUNT(#REF!,AD1607,AF1607,AH1607,AJ1607,AL1607,AN1607,AR1607,AT1607,AV1607,AX1607,AZ1607,BB1607,BD1607,BF1607,BH1607,BJ1607,BL1607)</f>
        <v>1</v>
      </c>
      <c r="N1607" s="1">
        <f>BN1607+BP1607</f>
        <v>0</v>
      </c>
      <c r="O1607" s="1">
        <v>0</v>
      </c>
      <c r="P1607" s="1">
        <f>BR1607</f>
        <v>0</v>
      </c>
      <c r="Q1607" s="1">
        <f>BV1607</f>
        <v>0</v>
      </c>
      <c r="R1607" s="1">
        <v>0</v>
      </c>
      <c r="S1607" s="64"/>
      <c r="T1607" s="1">
        <f>SUM(U1607,V1607,X1607,Y1607,Z1607,AA1607,AB1607)</f>
        <v>0</v>
      </c>
      <c r="U1607" s="1">
        <f>CA1607</f>
        <v>0</v>
      </c>
      <c r="V1607" s="1">
        <v>0</v>
      </c>
      <c r="W1607" s="1">
        <v>0</v>
      </c>
      <c r="X1607" s="1">
        <v>0</v>
      </c>
      <c r="Y1607" s="1">
        <v>0</v>
      </c>
      <c r="Z1607" s="1">
        <v>0</v>
      </c>
      <c r="AA1607" s="1">
        <f>CC1607</f>
        <v>0</v>
      </c>
      <c r="AB1607" s="1">
        <f>CB1607</f>
        <v>0</v>
      </c>
      <c r="AC1607" s="64"/>
      <c r="AD1607" s="1"/>
      <c r="AE1607" s="26"/>
      <c r="AF1607" s="1"/>
      <c r="AG1607" s="26"/>
      <c r="AH1607" s="1"/>
      <c r="AI1607" s="26"/>
      <c r="AJ1607" s="1"/>
      <c r="AK1607" s="26"/>
      <c r="AL1607" s="1"/>
      <c r="AM1607" s="26"/>
      <c r="AN1607" s="1"/>
      <c r="AO1607" s="26"/>
      <c r="AP1607" s="1"/>
      <c r="AQ1607" s="26"/>
      <c r="AR1607" s="1"/>
      <c r="AS1607" s="26"/>
      <c r="AT1607" s="1"/>
      <c r="AU1607" s="26"/>
      <c r="AV1607" s="1"/>
      <c r="AW1607" s="26"/>
      <c r="AX1607" s="1"/>
      <c r="AY1607" s="27"/>
      <c r="AZ1607" s="1">
        <v>58</v>
      </c>
      <c r="BA1607" s="26"/>
      <c r="BB1607" s="1"/>
      <c r="BC1607" s="27"/>
      <c r="BD1607" s="1"/>
      <c r="BE1607" s="26"/>
      <c r="BF1607" s="1"/>
      <c r="BG1607" s="26"/>
      <c r="BH1607" s="1"/>
      <c r="BI1607" s="26"/>
      <c r="BJ1607" s="1"/>
      <c r="BK1607" s="26"/>
      <c r="BL1607" s="1"/>
      <c r="BM1607" s="26"/>
      <c r="BN1607" s="1"/>
      <c r="BO1607" s="26"/>
      <c r="BP1607" s="1"/>
      <c r="BQ1607" s="26"/>
      <c r="BR1607" s="1"/>
      <c r="BS1607" s="26"/>
      <c r="BT1607" s="1"/>
      <c r="BU1607" s="26"/>
      <c r="BV1607" s="30"/>
      <c r="BW1607" s="26"/>
      <c r="BX1607" s="30"/>
      <c r="BY1607" s="26"/>
      <c r="BZ1607" s="60"/>
      <c r="CA1607" s="30"/>
      <c r="CB1607" s="30"/>
      <c r="CC1607" s="30"/>
    </row>
    <row r="1608" spans="1:81" s="56" customFormat="1" x14ac:dyDescent="0.35">
      <c r="A1608" s="30" t="s">
        <v>170</v>
      </c>
      <c r="B1608" s="30" t="s">
        <v>52</v>
      </c>
      <c r="C1608" s="30" t="s">
        <v>315</v>
      </c>
      <c r="D1608" s="30" t="s">
        <v>611</v>
      </c>
      <c r="E1608" s="30" t="s">
        <v>71</v>
      </c>
      <c r="F1608" s="1">
        <v>999896973</v>
      </c>
      <c r="G1608" s="1">
        <f>(J1608+T1608)-H1608</f>
        <v>56</v>
      </c>
      <c r="H1608" s="30"/>
      <c r="I1608" s="27"/>
      <c r="J1608" s="1">
        <f>SUM(K1608,L1608,N1608,O1608,P1608,Q1608,R1608)</f>
        <v>56</v>
      </c>
      <c r="K1608" s="1">
        <f>SUM(AP1608,BT1608,BX1608)</f>
        <v>56</v>
      </c>
      <c r="L1608" s="1">
        <f>SUM(AD1608,AF1608,AH1608,AL1608,AJ1608,AN1608,AR1608,AT1608,AV1608,AX1608,BB1608,BD1608,BF1608,BH1608,BJ1608,BL1608,AZ1608)</f>
        <v>0</v>
      </c>
      <c r="M1608" s="1">
        <f>COUNT(#REF!,AD1608,AF1608,AH1608,AJ1608,AL1608,AN1608,AR1608,AT1608,AV1608,AX1608,AZ1608,BB1608,BD1608,BF1608,BH1608,BJ1608,BL1608)</f>
        <v>0</v>
      </c>
      <c r="N1608" s="1">
        <f>BN1608+BP1608</f>
        <v>0</v>
      </c>
      <c r="O1608" s="1">
        <v>0</v>
      </c>
      <c r="P1608" s="1">
        <f>BR1608</f>
        <v>0</v>
      </c>
      <c r="Q1608" s="1">
        <f>BV1608</f>
        <v>0</v>
      </c>
      <c r="R1608" s="1">
        <v>0</v>
      </c>
      <c r="S1608" s="64"/>
      <c r="T1608" s="1">
        <f>SUM(U1608,V1608,X1608,Y1608,Z1608,AA1608,AB1608)</f>
        <v>0</v>
      </c>
      <c r="U1608" s="1">
        <f>CA1608</f>
        <v>0</v>
      </c>
      <c r="V1608" s="1">
        <v>0</v>
      </c>
      <c r="W1608" s="1">
        <v>0</v>
      </c>
      <c r="X1608" s="1">
        <v>0</v>
      </c>
      <c r="Y1608" s="1">
        <v>0</v>
      </c>
      <c r="Z1608" s="1">
        <v>0</v>
      </c>
      <c r="AA1608" s="1">
        <f>CC1608</f>
        <v>0</v>
      </c>
      <c r="AB1608" s="1">
        <f>CB1608</f>
        <v>0</v>
      </c>
      <c r="AC1608" s="64"/>
      <c r="AD1608" s="1"/>
      <c r="AE1608" s="26"/>
      <c r="AF1608" s="1"/>
      <c r="AG1608" s="26"/>
      <c r="AH1608" s="1"/>
      <c r="AI1608" s="26"/>
      <c r="AJ1608" s="1"/>
      <c r="AK1608" s="26"/>
      <c r="AL1608" s="1"/>
      <c r="AM1608" s="26"/>
      <c r="AN1608" s="1"/>
      <c r="AO1608" s="26"/>
      <c r="AP1608" s="1"/>
      <c r="AQ1608" s="26"/>
      <c r="AR1608" s="1"/>
      <c r="AS1608" s="26"/>
      <c r="AT1608" s="1"/>
      <c r="AU1608" s="26"/>
      <c r="AV1608" s="1"/>
      <c r="AW1608" s="26"/>
      <c r="AX1608" s="1"/>
      <c r="AY1608" s="26"/>
      <c r="AZ1608" s="1"/>
      <c r="BA1608" s="26"/>
      <c r="BB1608" s="1"/>
      <c r="BC1608" s="26"/>
      <c r="BD1608" s="1"/>
      <c r="BE1608" s="26"/>
      <c r="BF1608" s="1"/>
      <c r="BG1608" s="26"/>
      <c r="BH1608" s="1"/>
      <c r="BI1608" s="26"/>
      <c r="BJ1608" s="1"/>
      <c r="BK1608" s="26"/>
      <c r="BL1608" s="1"/>
      <c r="BM1608" s="26"/>
      <c r="BN1608" s="1"/>
      <c r="BO1608" s="26"/>
      <c r="BP1608" s="1"/>
      <c r="BQ1608" s="26"/>
      <c r="BR1608" s="1"/>
      <c r="BS1608" s="26"/>
      <c r="BT1608" s="1"/>
      <c r="BU1608" s="26"/>
      <c r="BV1608" s="30"/>
      <c r="BW1608" s="26"/>
      <c r="BX1608" s="30">
        <v>56</v>
      </c>
      <c r="BY1608" s="26">
        <v>3</v>
      </c>
      <c r="BZ1608" s="60"/>
      <c r="CA1608" s="30"/>
      <c r="CB1608" s="30"/>
      <c r="CC1608" s="30"/>
    </row>
    <row r="1609" spans="1:81" s="56" customFormat="1" x14ac:dyDescent="0.35">
      <c r="A1609" s="30" t="s">
        <v>170</v>
      </c>
      <c r="B1609" s="1" t="s">
        <v>52</v>
      </c>
      <c r="C1609" s="1" t="s">
        <v>121</v>
      </c>
      <c r="D1609" s="1" t="s">
        <v>3202</v>
      </c>
      <c r="E1609" s="1" t="s">
        <v>71</v>
      </c>
      <c r="F1609" s="1">
        <v>999927102</v>
      </c>
      <c r="G1609" s="1">
        <f>(J1609+T1609)-H1609</f>
        <v>55</v>
      </c>
      <c r="H1609" s="1">
        <f>(K1609+L1609+N1609+O1609+P1609+Q1609+R1609)*0.5</f>
        <v>19</v>
      </c>
      <c r="I1609" s="27"/>
      <c r="J1609" s="1">
        <f>SUM(K1609,L1609,N1609,O1609,P1609,Q1609,R1609)</f>
        <v>38</v>
      </c>
      <c r="K1609" s="1">
        <f>SUM(AP1609,BT1609,BX1609)</f>
        <v>0</v>
      </c>
      <c r="L1609" s="1">
        <f>SUM(AD1609,AF1609,AH1609,AL1609,AJ1609,AN1609,AR1609,AT1609,AV1609,AX1609,BB1609,BD1609,BF1609,BH1609,BJ1609,BL1609,AZ1609)</f>
        <v>38</v>
      </c>
      <c r="M1609" s="1">
        <f>COUNT(#REF!,AD1609,AF1609,AH1609,AJ1609,AL1609,AN1609,AR1609,AT1609,AV1609,AX1609,AZ1609,BB1609,BD1609,BF1609,BH1609,BJ1609,BL1609)</f>
        <v>1</v>
      </c>
      <c r="N1609" s="1">
        <f>BN1609+BP1609</f>
        <v>0</v>
      </c>
      <c r="O1609" s="1">
        <v>0</v>
      </c>
      <c r="P1609" s="1">
        <f>BR1609</f>
        <v>0</v>
      </c>
      <c r="Q1609" s="1">
        <f>BV1609</f>
        <v>0</v>
      </c>
      <c r="R1609" s="1">
        <v>0</v>
      </c>
      <c r="S1609" s="64"/>
      <c r="T1609" s="1">
        <f>SUM(U1609,V1609,X1609,Y1609,Z1609,AA1609,AB1609)</f>
        <v>36</v>
      </c>
      <c r="U1609" s="1">
        <f>CA1609</f>
        <v>0</v>
      </c>
      <c r="V1609" s="1">
        <v>0</v>
      </c>
      <c r="W1609" s="1">
        <v>0</v>
      </c>
      <c r="X1609" s="1">
        <v>0</v>
      </c>
      <c r="Y1609" s="1">
        <v>0</v>
      </c>
      <c r="Z1609" s="1">
        <v>0</v>
      </c>
      <c r="AA1609" s="1">
        <f>CC1609</f>
        <v>36</v>
      </c>
      <c r="AB1609" s="1">
        <f>CB1609</f>
        <v>0</v>
      </c>
      <c r="AC1609" s="64"/>
      <c r="AD1609" s="1"/>
      <c r="AE1609" s="26"/>
      <c r="AF1609" s="1"/>
      <c r="AG1609" s="26"/>
      <c r="AH1609" s="1"/>
      <c r="AI1609" s="26"/>
      <c r="AJ1609" s="1"/>
      <c r="AK1609" s="26"/>
      <c r="AL1609" s="1"/>
      <c r="AM1609" s="26"/>
      <c r="AN1609" s="1">
        <v>38</v>
      </c>
      <c r="AO1609" s="26" t="s">
        <v>94</v>
      </c>
      <c r="AP1609" s="1"/>
      <c r="AQ1609" s="26"/>
      <c r="AR1609" s="1"/>
      <c r="AS1609" s="26"/>
      <c r="AT1609" s="1"/>
      <c r="AU1609" s="26"/>
      <c r="AV1609" s="1"/>
      <c r="AW1609" s="26"/>
      <c r="AX1609" s="1"/>
      <c r="AY1609" s="26"/>
      <c r="AZ1609" s="1"/>
      <c r="BA1609" s="26"/>
      <c r="BB1609" s="1"/>
      <c r="BC1609" s="26"/>
      <c r="BD1609" s="1"/>
      <c r="BE1609" s="26"/>
      <c r="BF1609" s="1"/>
      <c r="BG1609" s="26"/>
      <c r="BH1609" s="1"/>
      <c r="BI1609" s="26"/>
      <c r="BJ1609" s="1"/>
      <c r="BK1609" s="26"/>
      <c r="BL1609" s="1"/>
      <c r="BM1609" s="26"/>
      <c r="BN1609" s="1"/>
      <c r="BO1609" s="26"/>
      <c r="BP1609" s="1"/>
      <c r="BQ1609" s="26"/>
      <c r="BR1609" s="1"/>
      <c r="BS1609" s="26"/>
      <c r="BT1609" s="1"/>
      <c r="BU1609" s="26"/>
      <c r="BV1609" s="30"/>
      <c r="BW1609" s="26"/>
      <c r="BX1609" s="30"/>
      <c r="BY1609" s="26"/>
      <c r="BZ1609" s="60"/>
      <c r="CA1609" s="30"/>
      <c r="CB1609" s="30"/>
      <c r="CC1609" s="30">
        <v>36</v>
      </c>
    </row>
    <row r="1610" spans="1:81" s="56" customFormat="1" x14ac:dyDescent="0.35">
      <c r="A1610" s="30" t="s">
        <v>170</v>
      </c>
      <c r="B1610" s="35" t="s">
        <v>52</v>
      </c>
      <c r="C1610" s="35" t="s">
        <v>2720</v>
      </c>
      <c r="D1610" s="35" t="s">
        <v>2721</v>
      </c>
      <c r="E1610" s="35" t="s">
        <v>71</v>
      </c>
      <c r="F1610" s="35">
        <v>999925943</v>
      </c>
      <c r="G1610" s="1">
        <f>(J1610+T1610)-H1610</f>
        <v>54.5</v>
      </c>
      <c r="H1610" s="1">
        <f>(K1610+L1610+N1610+O1610+P1610+Q1610+R1610)*0.5</f>
        <v>54.5</v>
      </c>
      <c r="I1610" s="27"/>
      <c r="J1610" s="1">
        <f>SUM(K1610,L1610,N1610,O1610,P1610,Q1610,R1610)</f>
        <v>109</v>
      </c>
      <c r="K1610" s="1">
        <f>SUM(AP1610,BT1610,BX1610)</f>
        <v>0</v>
      </c>
      <c r="L1610" s="1">
        <f>SUM(AD1610,AF1610,AH1610,AL1610,AJ1610,AN1610,AR1610,AT1610,AV1610,AX1610,BB1610,BD1610,BF1610,BH1610,BJ1610,BL1610,AZ1610)</f>
        <v>38</v>
      </c>
      <c r="M1610" s="1">
        <f>COUNT(#REF!,AD1610,AF1610,AH1610,AJ1610,AL1610,AN1610,AR1610,AT1610,AV1610,AX1610,AZ1610,BB1610,BD1610,BF1610,BH1610,BJ1610,BL1610)</f>
        <v>1</v>
      </c>
      <c r="N1610" s="1">
        <f>BN1610+BP1610</f>
        <v>33</v>
      </c>
      <c r="O1610" s="1">
        <v>0</v>
      </c>
      <c r="P1610" s="1">
        <f>BR1610</f>
        <v>38</v>
      </c>
      <c r="Q1610" s="1">
        <f>BV1610</f>
        <v>0</v>
      </c>
      <c r="R1610" s="1">
        <v>0</v>
      </c>
      <c r="S1610" s="64"/>
      <c r="T1610" s="1">
        <f>SUM(U1610,V1610,X1610,Y1610,Z1610,AA1610,AB1610)</f>
        <v>0</v>
      </c>
      <c r="U1610" s="1">
        <f>CA1610</f>
        <v>0</v>
      </c>
      <c r="V1610" s="1">
        <v>0</v>
      </c>
      <c r="W1610" s="1">
        <v>0</v>
      </c>
      <c r="X1610" s="1">
        <v>0</v>
      </c>
      <c r="Y1610" s="1">
        <v>0</v>
      </c>
      <c r="Z1610" s="1">
        <v>0</v>
      </c>
      <c r="AA1610" s="1">
        <f>CC1610</f>
        <v>0</v>
      </c>
      <c r="AB1610" s="1">
        <f>CB1610</f>
        <v>0</v>
      </c>
      <c r="AC1610" s="64"/>
      <c r="AD1610" s="1"/>
      <c r="AE1610" s="26"/>
      <c r="AF1610" s="1"/>
      <c r="AG1610" s="26"/>
      <c r="AH1610" s="1">
        <v>38</v>
      </c>
      <c r="AI1610" s="26" t="s">
        <v>94</v>
      </c>
      <c r="AJ1610" s="1"/>
      <c r="AK1610" s="26"/>
      <c r="AL1610" s="1"/>
      <c r="AM1610" s="26"/>
      <c r="AN1610" s="1"/>
      <c r="AO1610" s="26"/>
      <c r="AP1610" s="1"/>
      <c r="AQ1610" s="26"/>
      <c r="AR1610" s="1"/>
      <c r="AS1610" s="26"/>
      <c r="AT1610" s="1"/>
      <c r="AU1610" s="26"/>
      <c r="AV1610" s="1"/>
      <c r="AW1610" s="26"/>
      <c r="AX1610" s="1"/>
      <c r="AY1610" s="26"/>
      <c r="AZ1610" s="1"/>
      <c r="BA1610" s="26"/>
      <c r="BB1610" s="1"/>
      <c r="BC1610" s="26"/>
      <c r="BD1610" s="1"/>
      <c r="BE1610" s="26"/>
      <c r="BF1610" s="1"/>
      <c r="BG1610" s="26"/>
      <c r="BH1610" s="1"/>
      <c r="BI1610" s="26"/>
      <c r="BJ1610" s="1"/>
      <c r="BK1610" s="26"/>
      <c r="BL1610" s="1"/>
      <c r="BM1610" s="26"/>
      <c r="BN1610" s="1">
        <v>33</v>
      </c>
      <c r="BO1610" s="26" t="s">
        <v>172</v>
      </c>
      <c r="BP1610" s="1"/>
      <c r="BQ1610" s="26"/>
      <c r="BR1610" s="1">
        <v>38</v>
      </c>
      <c r="BS1610" s="26" t="s">
        <v>172</v>
      </c>
      <c r="BT1610" s="1"/>
      <c r="BU1610" s="26"/>
      <c r="BV1610" s="30"/>
      <c r="BW1610" s="26"/>
      <c r="BX1610" s="30"/>
      <c r="BY1610" s="26"/>
      <c r="BZ1610" s="60"/>
      <c r="CA1610" s="30"/>
      <c r="CB1610" s="30"/>
      <c r="CC1610" s="30"/>
    </row>
    <row r="1611" spans="1:81" s="56" customFormat="1" x14ac:dyDescent="0.35">
      <c r="A1611" s="1" t="s">
        <v>170</v>
      </c>
      <c r="B1611" s="1" t="s">
        <v>52</v>
      </c>
      <c r="C1611" s="1" t="s">
        <v>1925</v>
      </c>
      <c r="D1611" s="1" t="s">
        <v>1926</v>
      </c>
      <c r="E1611" s="1" t="s">
        <v>71</v>
      </c>
      <c r="F1611" s="1">
        <v>999922867</v>
      </c>
      <c r="G1611" s="1">
        <f>(J1611+T1611)-H1611</f>
        <v>54</v>
      </c>
      <c r="H1611" s="1"/>
      <c r="I1611" s="27"/>
      <c r="J1611" s="1">
        <f>SUM(K1611,L1611,N1611,O1611,P1611,Q1611,R1611)</f>
        <v>54</v>
      </c>
      <c r="K1611" s="1">
        <f>SUM(AP1611,BT1611,BX1611)</f>
        <v>0</v>
      </c>
      <c r="L1611" s="1">
        <f>SUM(AD1611,AF1611,AH1611,AL1611,AJ1611,AN1611,AR1611,AT1611,AV1611,AX1611,BB1611,BD1611,BF1611,BH1611,BJ1611,BL1611,AZ1611)</f>
        <v>54</v>
      </c>
      <c r="M1611" s="1">
        <f>COUNT(#REF!,AD1611,AF1611,AH1611,AJ1611,AL1611,AN1611,AR1611,AT1611,AV1611,AX1611,AZ1611,BB1611,BD1611,BF1611,BH1611,BJ1611,BL1611)</f>
        <v>1</v>
      </c>
      <c r="N1611" s="1">
        <f>BN1611+BP1611</f>
        <v>0</v>
      </c>
      <c r="O1611" s="1">
        <v>0</v>
      </c>
      <c r="P1611" s="1">
        <f>BR1611</f>
        <v>0</v>
      </c>
      <c r="Q1611" s="1">
        <f>BV1611</f>
        <v>0</v>
      </c>
      <c r="R1611" s="1">
        <v>0</v>
      </c>
      <c r="S1611" s="64"/>
      <c r="T1611" s="1">
        <f>SUM(U1611,V1611,X1611,Y1611,Z1611,AA1611,AB1611)</f>
        <v>0</v>
      </c>
      <c r="U1611" s="1">
        <f>CA1611</f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0</v>
      </c>
      <c r="AA1611" s="1">
        <f>CC1611</f>
        <v>0</v>
      </c>
      <c r="AB1611" s="1">
        <f>CB1611</f>
        <v>0</v>
      </c>
      <c r="AC1611" s="64"/>
      <c r="AD1611" s="1"/>
      <c r="AE1611" s="26"/>
      <c r="AF1611" s="1"/>
      <c r="AG1611" s="26"/>
      <c r="AH1611" s="1"/>
      <c r="AI1611" s="26"/>
      <c r="AJ1611" s="1">
        <v>54</v>
      </c>
      <c r="AK1611" s="26">
        <v>7</v>
      </c>
      <c r="AL1611" s="1"/>
      <c r="AM1611" s="26"/>
      <c r="AN1611" s="1"/>
      <c r="AO1611" s="26"/>
      <c r="AP1611" s="1"/>
      <c r="AQ1611" s="26"/>
      <c r="AR1611" s="1"/>
      <c r="AS1611" s="26"/>
      <c r="AT1611" s="1"/>
      <c r="AU1611" s="26"/>
      <c r="AV1611" s="1"/>
      <c r="AW1611" s="26"/>
      <c r="AX1611" s="1"/>
      <c r="AY1611" s="26"/>
      <c r="AZ1611" s="1"/>
      <c r="BA1611" s="26"/>
      <c r="BB1611" s="1"/>
      <c r="BC1611" s="26"/>
      <c r="BD1611" s="1"/>
      <c r="BE1611" s="26"/>
      <c r="BF1611" s="1"/>
      <c r="BG1611" s="26"/>
      <c r="BH1611" s="1"/>
      <c r="BI1611" s="26"/>
      <c r="BJ1611" s="1"/>
      <c r="BK1611" s="26"/>
      <c r="BL1611" s="1"/>
      <c r="BM1611" s="26"/>
      <c r="BN1611" s="1"/>
      <c r="BO1611" s="26"/>
      <c r="BP1611" s="1"/>
      <c r="BQ1611" s="26"/>
      <c r="BR1611" s="1"/>
      <c r="BS1611" s="26"/>
      <c r="BT1611" s="1"/>
      <c r="BU1611" s="26"/>
      <c r="BV1611" s="30"/>
      <c r="BW1611" s="26"/>
      <c r="BX1611" s="30"/>
      <c r="BY1611" s="26"/>
      <c r="BZ1611" s="60"/>
      <c r="CA1611" s="30"/>
      <c r="CB1611" s="30"/>
      <c r="CC1611" s="30"/>
    </row>
    <row r="1612" spans="1:81" s="56" customFormat="1" x14ac:dyDescent="0.35">
      <c r="A1612" s="30" t="s">
        <v>170</v>
      </c>
      <c r="B1612" s="30" t="s">
        <v>52</v>
      </c>
      <c r="C1612" s="30" t="s">
        <v>1013</v>
      </c>
      <c r="D1612" s="30" t="s">
        <v>1014</v>
      </c>
      <c r="E1612" s="30" t="s">
        <v>71</v>
      </c>
      <c r="F1612" s="1">
        <v>999916428</v>
      </c>
      <c r="G1612" s="1">
        <f>(J1612+T1612)-H1612</f>
        <v>53</v>
      </c>
      <c r="H1612" s="1">
        <f>(K1612+L1612+N1612+O1612+P1612+Q1612+R1612)*0.5</f>
        <v>53</v>
      </c>
      <c r="I1612" s="27"/>
      <c r="J1612" s="1">
        <f>SUM(K1612,L1612,N1612,O1612,P1612,Q1612,R1612)</f>
        <v>106</v>
      </c>
      <c r="K1612" s="1">
        <f>SUM(AP1612,BT1612,BX1612)</f>
        <v>0</v>
      </c>
      <c r="L1612" s="1">
        <f>SUM(AD1612,AF1612,AH1612,AL1612,AJ1612,AN1612,AR1612,AT1612,AV1612,AX1612,BB1612,BD1612,BF1612,BH1612,BJ1612,BL1612,AZ1612)</f>
        <v>106</v>
      </c>
      <c r="M1612" s="1">
        <f>COUNT(#REF!,AD1612,AF1612,AH1612,AJ1612,AL1612,AN1612,AR1612,AT1612,AV1612,AX1612,AZ1612,BB1612,BD1612,BF1612,BH1612,BJ1612,BL1612)</f>
        <v>2</v>
      </c>
      <c r="N1612" s="1">
        <f>BN1612+BP1612</f>
        <v>0</v>
      </c>
      <c r="O1612" s="1">
        <v>0</v>
      </c>
      <c r="P1612" s="1">
        <f>BR1612</f>
        <v>0</v>
      </c>
      <c r="Q1612" s="1">
        <f>BV1612</f>
        <v>0</v>
      </c>
      <c r="R1612" s="1">
        <v>0</v>
      </c>
      <c r="S1612" s="64"/>
      <c r="T1612" s="1">
        <f>SUM(U1612,V1612,X1612,Y1612,Z1612,AA1612,AB1612)</f>
        <v>0</v>
      </c>
      <c r="U1612" s="1">
        <f>CA1612</f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</v>
      </c>
      <c r="AA1612" s="1">
        <f>CC1612</f>
        <v>0</v>
      </c>
      <c r="AB1612" s="1">
        <f>CB1612</f>
        <v>0</v>
      </c>
      <c r="AC1612" s="64"/>
      <c r="AD1612" s="1"/>
      <c r="AE1612" s="26"/>
      <c r="AF1612" s="1"/>
      <c r="AG1612" s="26"/>
      <c r="AH1612" s="1"/>
      <c r="AI1612" s="26"/>
      <c r="AJ1612" s="1"/>
      <c r="AK1612" s="26"/>
      <c r="AL1612" s="1"/>
      <c r="AM1612" s="26"/>
      <c r="AN1612" s="1">
        <v>38</v>
      </c>
      <c r="AO1612" s="26" t="s">
        <v>94</v>
      </c>
      <c r="AP1612" s="1"/>
      <c r="AQ1612" s="26"/>
      <c r="AR1612" s="1"/>
      <c r="AS1612" s="26"/>
      <c r="AT1612" s="1"/>
      <c r="AU1612" s="26"/>
      <c r="AV1612" s="1">
        <v>68</v>
      </c>
      <c r="AW1612" s="26">
        <v>4</v>
      </c>
      <c r="AX1612" s="1"/>
      <c r="AY1612" s="26"/>
      <c r="AZ1612" s="1"/>
      <c r="BA1612" s="26"/>
      <c r="BB1612" s="1"/>
      <c r="BC1612" s="26"/>
      <c r="BD1612" s="1"/>
      <c r="BE1612" s="26"/>
      <c r="BF1612" s="1"/>
      <c r="BG1612" s="26"/>
      <c r="BH1612" s="1"/>
      <c r="BI1612" s="26"/>
      <c r="BJ1612" s="1"/>
      <c r="BK1612" s="26"/>
      <c r="BL1612" s="1"/>
      <c r="BM1612" s="26"/>
      <c r="BN1612" s="1"/>
      <c r="BO1612" s="26"/>
      <c r="BP1612" s="1"/>
      <c r="BQ1612" s="26"/>
      <c r="BR1612" s="1"/>
      <c r="BS1612" s="26"/>
      <c r="BT1612" s="1"/>
      <c r="BU1612" s="26"/>
      <c r="BV1612" s="30"/>
      <c r="BW1612" s="26"/>
      <c r="BX1612" s="30"/>
      <c r="BY1612" s="26"/>
      <c r="BZ1612" s="60"/>
      <c r="CA1612" s="30"/>
      <c r="CB1612" s="30"/>
      <c r="CC1612" s="30"/>
    </row>
    <row r="1613" spans="1:81" s="56" customFormat="1" x14ac:dyDescent="0.35">
      <c r="A1613" s="30" t="s">
        <v>170</v>
      </c>
      <c r="B1613" s="1" t="s">
        <v>52</v>
      </c>
      <c r="C1613" s="1" t="s">
        <v>2259</v>
      </c>
      <c r="D1613" s="1" t="s">
        <v>2258</v>
      </c>
      <c r="E1613" s="1" t="s">
        <v>71</v>
      </c>
      <c r="F1613" s="1">
        <v>999924663</v>
      </c>
      <c r="G1613" s="1">
        <f>(J1613+T1613)-H1613</f>
        <v>51</v>
      </c>
      <c r="H1613" s="30"/>
      <c r="I1613" s="27"/>
      <c r="J1613" s="1">
        <f>SUM(K1613,L1613,N1613,O1613,P1613,Q1613,R1613)</f>
        <v>51</v>
      </c>
      <c r="K1613" s="1">
        <f>SUM(AP1613,BT1613,BX1613)</f>
        <v>0</v>
      </c>
      <c r="L1613" s="1">
        <f>SUM(AD1613,AF1613,AH1613,AL1613,AJ1613,AN1613,AR1613,AT1613,AV1613,AX1613,BB1613,BD1613,BF1613,BH1613,BJ1613,BL1613,AZ1613)</f>
        <v>51</v>
      </c>
      <c r="M1613" s="1">
        <f>COUNT(#REF!,AD1613,AF1613,AH1613,AJ1613,AL1613,AN1613,AR1613,AT1613,AV1613,AX1613,AZ1613,BB1613,BD1613,BF1613,BH1613,BJ1613,BL1613)</f>
        <v>1</v>
      </c>
      <c r="N1613" s="1">
        <f>BN1613+BP1613</f>
        <v>0</v>
      </c>
      <c r="O1613" s="1">
        <v>0</v>
      </c>
      <c r="P1613" s="1">
        <f>BR1613</f>
        <v>0</v>
      </c>
      <c r="Q1613" s="1">
        <f>BV1613</f>
        <v>0</v>
      </c>
      <c r="R1613" s="1">
        <v>0</v>
      </c>
      <c r="S1613" s="64"/>
      <c r="T1613" s="1">
        <f>SUM(U1613,V1613,X1613,Y1613,Z1613,AA1613,AB1613)</f>
        <v>0</v>
      </c>
      <c r="U1613" s="1">
        <f>CA1613</f>
        <v>0</v>
      </c>
      <c r="V1613" s="1">
        <v>0</v>
      </c>
      <c r="W1613" s="1">
        <v>0</v>
      </c>
      <c r="X1613" s="1">
        <v>0</v>
      </c>
      <c r="Y1613" s="1">
        <v>0</v>
      </c>
      <c r="Z1613" s="1">
        <v>0</v>
      </c>
      <c r="AA1613" s="1">
        <f>CC1613</f>
        <v>0</v>
      </c>
      <c r="AB1613" s="1">
        <f>CB1613</f>
        <v>0</v>
      </c>
      <c r="AC1613" s="64"/>
      <c r="AD1613" s="1"/>
      <c r="AE1613" s="26"/>
      <c r="AF1613" s="1"/>
      <c r="AG1613" s="26"/>
      <c r="AH1613" s="1"/>
      <c r="AI1613" s="26"/>
      <c r="AJ1613" s="1"/>
      <c r="AK1613" s="26"/>
      <c r="AL1613" s="1"/>
      <c r="AM1613" s="26"/>
      <c r="AN1613" s="1"/>
      <c r="AO1613" s="26"/>
      <c r="AP1613" s="1"/>
      <c r="AQ1613" s="26"/>
      <c r="AR1613" s="1"/>
      <c r="AS1613" s="26"/>
      <c r="AT1613" s="1"/>
      <c r="AU1613" s="26"/>
      <c r="AV1613" s="1">
        <v>51</v>
      </c>
      <c r="AW1613" s="26">
        <v>8</v>
      </c>
      <c r="AX1613" s="1"/>
      <c r="AY1613" s="26"/>
      <c r="AZ1613" s="1"/>
      <c r="BA1613" s="26"/>
      <c r="BB1613" s="1"/>
      <c r="BC1613" s="26"/>
      <c r="BD1613" s="1"/>
      <c r="BE1613" s="26"/>
      <c r="BF1613" s="1"/>
      <c r="BG1613" s="26"/>
      <c r="BH1613" s="1"/>
      <c r="BI1613" s="26"/>
      <c r="BJ1613" s="1"/>
      <c r="BK1613" s="26"/>
      <c r="BL1613" s="1"/>
      <c r="BM1613" s="26"/>
      <c r="BN1613" s="1"/>
      <c r="BO1613" s="26"/>
      <c r="BP1613" s="1"/>
      <c r="BQ1613" s="26"/>
      <c r="BR1613" s="1"/>
      <c r="BS1613" s="26"/>
      <c r="BT1613" s="1"/>
      <c r="BU1613" s="26"/>
      <c r="BV1613" s="30"/>
      <c r="BW1613" s="26"/>
      <c r="BX1613" s="30"/>
      <c r="BY1613" s="26"/>
      <c r="BZ1613" s="60"/>
      <c r="CA1613" s="30"/>
      <c r="CB1613" s="30"/>
      <c r="CC1613" s="30"/>
    </row>
    <row r="1614" spans="1:81" s="56" customFormat="1" x14ac:dyDescent="0.35">
      <c r="A1614" s="30" t="s">
        <v>170</v>
      </c>
      <c r="B1614" s="30" t="s">
        <v>52</v>
      </c>
      <c r="C1614" s="30" t="s">
        <v>711</v>
      </c>
      <c r="D1614" s="30" t="s">
        <v>712</v>
      </c>
      <c r="E1614" s="30" t="s">
        <v>71</v>
      </c>
      <c r="F1614" s="1">
        <v>999905758</v>
      </c>
      <c r="G1614" s="1">
        <f>(J1614+T1614)-H1614</f>
        <v>50</v>
      </c>
      <c r="H1614" s="30"/>
      <c r="I1614" s="27"/>
      <c r="J1614" s="1">
        <f>SUM(K1614,L1614,N1614,O1614,P1614,Q1614,R1614)</f>
        <v>50</v>
      </c>
      <c r="K1614" s="1">
        <f>SUM(AP1614,BT1614,BX1614)</f>
        <v>50</v>
      </c>
      <c r="L1614" s="1">
        <f>SUM(AD1614,AF1614,AH1614,AL1614,AJ1614,AN1614,AR1614,AT1614,AV1614,AX1614,BB1614,BD1614,BF1614,BH1614,BJ1614,BL1614,AZ1614)</f>
        <v>0</v>
      </c>
      <c r="M1614" s="1">
        <f>COUNT(#REF!,AD1614,AF1614,AH1614,AJ1614,AL1614,AN1614,AR1614,AT1614,AV1614,AX1614,AZ1614,BB1614,BD1614,BF1614,BH1614,BJ1614,BL1614)</f>
        <v>0</v>
      </c>
      <c r="N1614" s="1">
        <f>BN1614+BP1614</f>
        <v>0</v>
      </c>
      <c r="O1614" s="1">
        <v>0</v>
      </c>
      <c r="P1614" s="1">
        <f>BR1614</f>
        <v>0</v>
      </c>
      <c r="Q1614" s="1">
        <f>BV1614</f>
        <v>0</v>
      </c>
      <c r="R1614" s="1">
        <v>0</v>
      </c>
      <c r="S1614" s="64"/>
      <c r="T1614" s="1">
        <f>SUM(U1614,V1614,X1614,Y1614,Z1614,AA1614,AB1614)</f>
        <v>0</v>
      </c>
      <c r="U1614" s="1">
        <f>CA1614</f>
        <v>0</v>
      </c>
      <c r="V1614" s="1">
        <v>0</v>
      </c>
      <c r="W1614" s="1">
        <v>0</v>
      </c>
      <c r="X1614" s="1">
        <v>0</v>
      </c>
      <c r="Y1614" s="1">
        <v>0</v>
      </c>
      <c r="Z1614" s="1">
        <v>0</v>
      </c>
      <c r="AA1614" s="1">
        <f>CC1614</f>
        <v>0</v>
      </c>
      <c r="AB1614" s="1">
        <f>CB1614</f>
        <v>0</v>
      </c>
      <c r="AC1614" s="64"/>
      <c r="AD1614" s="1"/>
      <c r="AE1614" s="26"/>
      <c r="AF1614" s="1"/>
      <c r="AG1614" s="26"/>
      <c r="AH1614" s="1"/>
      <c r="AI1614" s="26"/>
      <c r="AJ1614" s="1"/>
      <c r="AK1614" s="26"/>
      <c r="AL1614" s="1"/>
      <c r="AM1614" s="26"/>
      <c r="AN1614" s="1"/>
      <c r="AO1614" s="26"/>
      <c r="AP1614" s="1"/>
      <c r="AQ1614" s="26"/>
      <c r="AR1614" s="1"/>
      <c r="AS1614" s="26"/>
      <c r="AT1614" s="1"/>
      <c r="AU1614" s="26"/>
      <c r="AV1614" s="1"/>
      <c r="AW1614" s="26"/>
      <c r="AX1614" s="1"/>
      <c r="AY1614" s="26"/>
      <c r="AZ1614" s="1"/>
      <c r="BA1614" s="26"/>
      <c r="BB1614" s="1"/>
      <c r="BC1614" s="26"/>
      <c r="BD1614" s="1"/>
      <c r="BE1614" s="26"/>
      <c r="BF1614" s="1"/>
      <c r="BG1614" s="26"/>
      <c r="BH1614" s="1"/>
      <c r="BI1614" s="26"/>
      <c r="BJ1614" s="1"/>
      <c r="BK1614" s="26"/>
      <c r="BL1614" s="1"/>
      <c r="BM1614" s="26"/>
      <c r="BN1614" s="1"/>
      <c r="BO1614" s="26"/>
      <c r="BP1614" s="1"/>
      <c r="BQ1614" s="26"/>
      <c r="BR1614" s="1"/>
      <c r="BS1614" s="26"/>
      <c r="BT1614" s="1">
        <v>50</v>
      </c>
      <c r="BU1614" s="26">
        <v>1</v>
      </c>
      <c r="BV1614" s="30"/>
      <c r="BW1614" s="26"/>
      <c r="BX1614" s="30"/>
      <c r="BY1614" s="26"/>
      <c r="BZ1614" s="60"/>
      <c r="CA1614" s="30"/>
      <c r="CB1614" s="30"/>
      <c r="CC1614" s="30"/>
    </row>
    <row r="1615" spans="1:81" s="56" customFormat="1" x14ac:dyDescent="0.35">
      <c r="A1615" s="30" t="s">
        <v>170</v>
      </c>
      <c r="B1615" s="1" t="s">
        <v>52</v>
      </c>
      <c r="C1615" s="1" t="s">
        <v>3095</v>
      </c>
      <c r="D1615" s="1" t="s">
        <v>3096</v>
      </c>
      <c r="E1615" s="1" t="s">
        <v>71</v>
      </c>
      <c r="F1615" s="1">
        <v>999926863</v>
      </c>
      <c r="G1615" s="1">
        <f>(J1615+T1615)-H1615</f>
        <v>49</v>
      </c>
      <c r="H1615" s="1">
        <f>(K1615+L1615+N1615+O1615+P1615+Q1615+R1615)*0.5</f>
        <v>49</v>
      </c>
      <c r="I1615" s="27"/>
      <c r="J1615" s="1">
        <f>SUM(K1615,L1615,N1615,O1615,P1615,Q1615,R1615)</f>
        <v>98</v>
      </c>
      <c r="K1615" s="1">
        <f>SUM(AP1615,BT1615,BX1615)</f>
        <v>0</v>
      </c>
      <c r="L1615" s="1">
        <f>SUM(AD1615,AF1615,AH1615,AL1615,AJ1615,AN1615,AR1615,AT1615,AV1615,AX1615,BB1615,BD1615,BF1615,BH1615,BJ1615,BL1615,AZ1615)</f>
        <v>60</v>
      </c>
      <c r="M1615" s="1">
        <f>COUNT(#REF!,AD1615,AF1615,AH1615,AJ1615,AL1615,AN1615,AR1615,AT1615,AV1615,AX1615,AZ1615,BB1615,BD1615,BF1615,BH1615,BJ1615,BL1615)</f>
        <v>1</v>
      </c>
      <c r="N1615" s="1">
        <f>BN1615+BP1615</f>
        <v>0</v>
      </c>
      <c r="O1615" s="1">
        <v>0</v>
      </c>
      <c r="P1615" s="1">
        <f>BR1615</f>
        <v>38</v>
      </c>
      <c r="Q1615" s="1">
        <f>BV1615</f>
        <v>0</v>
      </c>
      <c r="R1615" s="1">
        <v>0</v>
      </c>
      <c r="S1615" s="64"/>
      <c r="T1615" s="1">
        <f>SUM(U1615,V1615,X1615,Y1615,Z1615,AA1615,AB1615)</f>
        <v>0</v>
      </c>
      <c r="U1615" s="1">
        <f>CA1615</f>
        <v>0</v>
      </c>
      <c r="V1615" s="1">
        <v>0</v>
      </c>
      <c r="W1615" s="1">
        <v>0</v>
      </c>
      <c r="X1615" s="1">
        <v>0</v>
      </c>
      <c r="Y1615" s="1">
        <v>0</v>
      </c>
      <c r="Z1615" s="1">
        <v>0</v>
      </c>
      <c r="AA1615" s="1">
        <f>CC1615</f>
        <v>0</v>
      </c>
      <c r="AB1615" s="1">
        <f>CB1615</f>
        <v>0</v>
      </c>
      <c r="AC1615" s="64"/>
      <c r="AD1615" s="1"/>
      <c r="AE1615" s="26"/>
      <c r="AF1615" s="1"/>
      <c r="AG1615" s="26"/>
      <c r="AH1615" s="1"/>
      <c r="AI1615" s="26"/>
      <c r="AJ1615" s="1"/>
      <c r="AK1615" s="26"/>
      <c r="AL1615" s="1">
        <v>60</v>
      </c>
      <c r="AM1615" s="26">
        <v>1</v>
      </c>
      <c r="AN1615" s="1"/>
      <c r="AO1615" s="26"/>
      <c r="AP1615" s="1"/>
      <c r="AQ1615" s="26"/>
      <c r="AR1615" s="1"/>
      <c r="AS1615" s="26"/>
      <c r="AT1615" s="1"/>
      <c r="AU1615" s="26"/>
      <c r="AV1615" s="1"/>
      <c r="AW1615" s="26"/>
      <c r="AX1615" s="1"/>
      <c r="AY1615" s="26"/>
      <c r="AZ1615" s="1"/>
      <c r="BA1615" s="26"/>
      <c r="BB1615" s="1"/>
      <c r="BC1615" s="26"/>
      <c r="BD1615" s="1"/>
      <c r="BE1615" s="26"/>
      <c r="BF1615" s="1"/>
      <c r="BG1615" s="26"/>
      <c r="BH1615" s="1"/>
      <c r="BI1615" s="26"/>
      <c r="BJ1615" s="1"/>
      <c r="BK1615" s="26"/>
      <c r="BL1615" s="1"/>
      <c r="BM1615" s="26"/>
      <c r="BN1615" s="1"/>
      <c r="BO1615" s="26"/>
      <c r="BP1615" s="1"/>
      <c r="BQ1615" s="26"/>
      <c r="BR1615" s="1">
        <v>38</v>
      </c>
      <c r="BS1615" s="26" t="s">
        <v>172</v>
      </c>
      <c r="BT1615" s="1"/>
      <c r="BU1615" s="26"/>
      <c r="BV1615" s="30"/>
      <c r="BW1615" s="26"/>
      <c r="BX1615" s="30"/>
      <c r="BY1615" s="26"/>
      <c r="BZ1615" s="60"/>
      <c r="CA1615" s="30"/>
      <c r="CB1615" s="30"/>
      <c r="CC1615" s="30"/>
    </row>
    <row r="1616" spans="1:81" s="56" customFormat="1" x14ac:dyDescent="0.35">
      <c r="A1616" s="1" t="s">
        <v>170</v>
      </c>
      <c r="B1616" s="1" t="s">
        <v>52</v>
      </c>
      <c r="C1616" s="1" t="s">
        <v>851</v>
      </c>
      <c r="D1616" s="1" t="s">
        <v>111</v>
      </c>
      <c r="E1616" s="1" t="s">
        <v>71</v>
      </c>
      <c r="F1616" s="1">
        <v>999921240</v>
      </c>
      <c r="G1616" s="1">
        <f>(J1616+T1616)-H1616</f>
        <v>48</v>
      </c>
      <c r="H1616" s="1"/>
      <c r="I1616" s="27"/>
      <c r="J1616" s="1">
        <f>SUM(K1616,L1616,N1616,O1616,P1616,Q1616,R1616)</f>
        <v>48</v>
      </c>
      <c r="K1616" s="1">
        <f>SUM(AP1616,BT1616,BX1616)</f>
        <v>48</v>
      </c>
      <c r="L1616" s="1">
        <f>SUM(AD1616,AF1616,AH1616,AL1616,AJ1616,AN1616,AR1616,AT1616,AV1616,AX1616,BB1616,BD1616,BF1616,BH1616,BJ1616,BL1616,AZ1616)</f>
        <v>0</v>
      </c>
      <c r="M1616" s="1">
        <f>COUNT(#REF!,AD1616,AF1616,AH1616,AJ1616,AL1616,AN1616,AR1616,AT1616,AV1616,AX1616,AZ1616,BB1616,BD1616,BF1616,BH1616,BJ1616,BL1616)</f>
        <v>0</v>
      </c>
      <c r="N1616" s="1">
        <f>BN1616+BP1616</f>
        <v>0</v>
      </c>
      <c r="O1616" s="1">
        <v>0</v>
      </c>
      <c r="P1616" s="1">
        <f>BR1616</f>
        <v>0</v>
      </c>
      <c r="Q1616" s="1">
        <f>BV1616</f>
        <v>0</v>
      </c>
      <c r="R1616" s="1">
        <v>0</v>
      </c>
      <c r="S1616" s="64"/>
      <c r="T1616" s="1">
        <f>SUM(U1616,V1616,X1616,Y1616,Z1616,AA1616,AB1616)</f>
        <v>0</v>
      </c>
      <c r="U1616" s="1">
        <f>CA1616</f>
        <v>0</v>
      </c>
      <c r="V1616" s="1">
        <v>0</v>
      </c>
      <c r="W1616" s="1">
        <v>0</v>
      </c>
      <c r="X1616" s="1">
        <v>0</v>
      </c>
      <c r="Y1616" s="1">
        <v>0</v>
      </c>
      <c r="Z1616" s="1">
        <v>0</v>
      </c>
      <c r="AA1616" s="1">
        <f>CC1616</f>
        <v>0</v>
      </c>
      <c r="AB1616" s="1">
        <f>CB1616</f>
        <v>0</v>
      </c>
      <c r="AC1616" s="64"/>
      <c r="AD1616" s="1"/>
      <c r="AE1616" s="26"/>
      <c r="AF1616" s="1"/>
      <c r="AG1616" s="26"/>
      <c r="AH1616" s="1"/>
      <c r="AI1616" s="26"/>
      <c r="AJ1616" s="1"/>
      <c r="AK1616" s="26"/>
      <c r="AL1616" s="1"/>
      <c r="AM1616" s="26"/>
      <c r="AN1616" s="1"/>
      <c r="AO1616" s="26"/>
      <c r="AP1616" s="1"/>
      <c r="AQ1616" s="26"/>
      <c r="AR1616" s="1"/>
      <c r="AS1616" s="26"/>
      <c r="AT1616" s="1"/>
      <c r="AU1616" s="26"/>
      <c r="AV1616" s="1"/>
      <c r="AW1616" s="26"/>
      <c r="AX1616" s="1"/>
      <c r="AY1616" s="26"/>
      <c r="AZ1616" s="1"/>
      <c r="BA1616" s="26"/>
      <c r="BB1616" s="1"/>
      <c r="BC1616" s="26"/>
      <c r="BD1616" s="1"/>
      <c r="BE1616" s="26"/>
      <c r="BF1616" s="1"/>
      <c r="BG1616" s="26"/>
      <c r="BH1616" s="1"/>
      <c r="BI1616" s="26"/>
      <c r="BJ1616" s="1"/>
      <c r="BK1616" s="26"/>
      <c r="BL1616" s="1"/>
      <c r="BM1616" s="26"/>
      <c r="BN1616" s="1"/>
      <c r="BO1616" s="26"/>
      <c r="BP1616" s="1"/>
      <c r="BQ1616" s="26"/>
      <c r="BR1616" s="1"/>
      <c r="BS1616" s="26"/>
      <c r="BT1616" s="1"/>
      <c r="BU1616" s="26"/>
      <c r="BV1616" s="30"/>
      <c r="BW1616" s="26"/>
      <c r="BX1616" s="30">
        <v>48</v>
      </c>
      <c r="BY1616" s="26">
        <v>6</v>
      </c>
      <c r="BZ1616" s="60"/>
      <c r="CA1616" s="30"/>
      <c r="CB1616" s="30"/>
      <c r="CC1616" s="30"/>
    </row>
    <row r="1617" spans="1:81" s="56" customFormat="1" ht="14.5" x14ac:dyDescent="0.35">
      <c r="A1617" s="85" t="s">
        <v>170</v>
      </c>
      <c r="B1617" s="1" t="s">
        <v>52</v>
      </c>
      <c r="C1617" s="85" t="s">
        <v>3777</v>
      </c>
      <c r="D1617" s="85" t="s">
        <v>907</v>
      </c>
      <c r="E1617" s="85" t="s">
        <v>71</v>
      </c>
      <c r="F1617" s="85">
        <v>999891709</v>
      </c>
      <c r="G1617" s="1">
        <f>(J1617+T1617)-H1617</f>
        <v>48</v>
      </c>
      <c r="H1617" s="85"/>
      <c r="I1617" s="60"/>
      <c r="J1617" s="1">
        <f>SUM(K1617,L1617,N1617,O1617,P1617,Q1617,R1617)</f>
        <v>0</v>
      </c>
      <c r="K1617" s="1">
        <f>SUM(AP1617,BT1617,BX1617)</f>
        <v>0</v>
      </c>
      <c r="L1617" s="1">
        <f>SUM(AD1617,AF1617,AH1617,AL1617,AJ1617,AN1617,AR1617,AT1617,AV1617,AX1617,BB1617,BD1617,BF1617,BH1617,BJ1617,BL1617,AZ1617)</f>
        <v>0</v>
      </c>
      <c r="M1617" s="1">
        <f>COUNT(#REF!,AD1617,AF1617,AH1617,AJ1617,AL1617,AN1617,AR1617,AT1617,AV1617,AX1617,AZ1617,BB1617,BD1617,BF1617,BH1617,BJ1617,BL1617)</f>
        <v>0</v>
      </c>
      <c r="N1617" s="1">
        <f>BN1617+BP1617</f>
        <v>0</v>
      </c>
      <c r="O1617" s="1">
        <v>0</v>
      </c>
      <c r="P1617" s="1">
        <f>BR1617</f>
        <v>0</v>
      </c>
      <c r="Q1617" s="1">
        <f>BV1617</f>
        <v>0</v>
      </c>
      <c r="R1617" s="1">
        <v>0</v>
      </c>
      <c r="S1617" s="64"/>
      <c r="T1617" s="1">
        <f>SUM(U1617,V1617,X1617,Y1617,Z1617,AA1617,AB1617)</f>
        <v>48</v>
      </c>
      <c r="U1617" s="1">
        <f>CA1617</f>
        <v>0</v>
      </c>
      <c r="V1617" s="1">
        <v>0</v>
      </c>
      <c r="W1617" s="1">
        <v>0</v>
      </c>
      <c r="X1617" s="1">
        <v>0</v>
      </c>
      <c r="Y1617" s="1">
        <v>0</v>
      </c>
      <c r="Z1617" s="1">
        <v>0</v>
      </c>
      <c r="AA1617" s="1">
        <f>CC1617</f>
        <v>48</v>
      </c>
      <c r="AB1617" s="1">
        <f>CB1617</f>
        <v>0</v>
      </c>
      <c r="AC1617" s="64"/>
      <c r="AD1617" s="30"/>
      <c r="AE1617" s="60"/>
      <c r="AF1617" s="30"/>
      <c r="AG1617" s="60"/>
      <c r="AH1617" s="30"/>
      <c r="AI1617" s="60"/>
      <c r="AJ1617" s="30"/>
      <c r="AK1617" s="60"/>
      <c r="AL1617" s="30"/>
      <c r="AM1617" s="60"/>
      <c r="AN1617" s="30"/>
      <c r="AO1617" s="60"/>
      <c r="AP1617" s="30"/>
      <c r="AQ1617" s="60"/>
      <c r="AR1617" s="30"/>
      <c r="AS1617" s="60"/>
      <c r="AT1617" s="30"/>
      <c r="AU1617" s="60"/>
      <c r="AV1617" s="30"/>
      <c r="AW1617" s="60"/>
      <c r="AX1617" s="30"/>
      <c r="AY1617" s="60"/>
      <c r="AZ1617" s="30"/>
      <c r="BA1617" s="60"/>
      <c r="BB1617" s="30"/>
      <c r="BC1617" s="60"/>
      <c r="BD1617" s="30"/>
      <c r="BE1617" s="60"/>
      <c r="BF1617" s="30"/>
      <c r="BG1617" s="60"/>
      <c r="BH1617" s="30"/>
      <c r="BI1617" s="60"/>
      <c r="BJ1617" s="30"/>
      <c r="BK1617" s="60"/>
      <c r="BL1617" s="30"/>
      <c r="BM1617" s="60"/>
      <c r="BN1617" s="30"/>
      <c r="BO1617" s="60"/>
      <c r="BP1617" s="30"/>
      <c r="BQ1617" s="60"/>
      <c r="BR1617" s="30"/>
      <c r="BS1617" s="60"/>
      <c r="BT1617" s="30"/>
      <c r="BU1617" s="60"/>
      <c r="BV1617" s="30"/>
      <c r="BW1617" s="26"/>
      <c r="BX1617" s="30"/>
      <c r="BY1617" s="26"/>
      <c r="BZ1617" s="60"/>
      <c r="CA1617" s="30"/>
      <c r="CB1617" s="30"/>
      <c r="CC1617" s="30">
        <v>48</v>
      </c>
    </row>
    <row r="1618" spans="1:81" s="56" customFormat="1" x14ac:dyDescent="0.35">
      <c r="A1618" s="30" t="s">
        <v>170</v>
      </c>
      <c r="B1618" s="1" t="s">
        <v>52</v>
      </c>
      <c r="C1618" s="1" t="s">
        <v>738</v>
      </c>
      <c r="D1618" s="1" t="s">
        <v>1207</v>
      </c>
      <c r="E1618" s="1" t="s">
        <v>71</v>
      </c>
      <c r="F1618" s="1">
        <v>999918282</v>
      </c>
      <c r="G1618" s="1">
        <f>(J1618+T1618)-H1618</f>
        <v>47</v>
      </c>
      <c r="H1618" s="1">
        <f>(K1618+L1618+N1618+O1618+P1618+Q1618+R1618)*0.5</f>
        <v>47</v>
      </c>
      <c r="I1618" s="27"/>
      <c r="J1618" s="1">
        <f>SUM(K1618,L1618,N1618,O1618,P1618,Q1618,R1618)</f>
        <v>94</v>
      </c>
      <c r="K1618" s="1">
        <f>SUM(AP1618,BT1618,BX1618)</f>
        <v>32</v>
      </c>
      <c r="L1618" s="1">
        <f>SUM(AD1618,AF1618,AH1618,AL1618,AJ1618,AN1618,AR1618,AT1618,AV1618,AX1618,BB1618,BD1618,BF1618,BH1618,BJ1618,BL1618,AZ1618)</f>
        <v>29</v>
      </c>
      <c r="M1618" s="1">
        <f>COUNT(#REF!,AD1618,AF1618,AH1618,AJ1618,AL1618,AN1618,AR1618,AT1618,AV1618,AX1618,AZ1618,BB1618,BD1618,BF1618,BH1618,BJ1618,BL1618)</f>
        <v>1</v>
      </c>
      <c r="N1618" s="1">
        <f>BN1618+BP1618</f>
        <v>33</v>
      </c>
      <c r="O1618" s="1">
        <v>0</v>
      </c>
      <c r="P1618" s="1">
        <f>BR1618</f>
        <v>0</v>
      </c>
      <c r="Q1618" s="1">
        <f>BV1618</f>
        <v>0</v>
      </c>
      <c r="R1618" s="1">
        <v>0</v>
      </c>
      <c r="S1618" s="64"/>
      <c r="T1618" s="1">
        <f>SUM(U1618,V1618,X1618,Y1618,Z1618,AA1618,AB1618)</f>
        <v>0</v>
      </c>
      <c r="U1618" s="1">
        <f>CA1618</f>
        <v>0</v>
      </c>
      <c r="V1618" s="1">
        <v>0</v>
      </c>
      <c r="W1618" s="1">
        <v>0</v>
      </c>
      <c r="X1618" s="1">
        <v>0</v>
      </c>
      <c r="Y1618" s="1">
        <v>0</v>
      </c>
      <c r="Z1618" s="1">
        <v>0</v>
      </c>
      <c r="AA1618" s="1">
        <f>CC1618</f>
        <v>0</v>
      </c>
      <c r="AB1618" s="1">
        <f>CB1618</f>
        <v>0</v>
      </c>
      <c r="AC1618" s="64"/>
      <c r="AD1618" s="1"/>
      <c r="AE1618" s="26"/>
      <c r="AF1618" s="1"/>
      <c r="AG1618" s="26"/>
      <c r="AH1618" s="1"/>
      <c r="AI1618" s="26"/>
      <c r="AJ1618" s="1"/>
      <c r="AK1618" s="26"/>
      <c r="AL1618" s="1"/>
      <c r="AM1618" s="26"/>
      <c r="AN1618" s="1">
        <v>29</v>
      </c>
      <c r="AO1618" s="26" t="s">
        <v>172</v>
      </c>
      <c r="AP1618" s="1"/>
      <c r="AQ1618" s="26"/>
      <c r="AR1618" s="1"/>
      <c r="AS1618" s="26"/>
      <c r="AT1618" s="1"/>
      <c r="AU1618" s="26"/>
      <c r="AV1618" s="1"/>
      <c r="AW1618" s="26"/>
      <c r="AX1618" s="1"/>
      <c r="AY1618" s="26"/>
      <c r="AZ1618" s="1"/>
      <c r="BA1618" s="26"/>
      <c r="BB1618" s="1"/>
      <c r="BC1618" s="26"/>
      <c r="BD1618" s="1"/>
      <c r="BE1618" s="26"/>
      <c r="BF1618" s="1"/>
      <c r="BG1618" s="26"/>
      <c r="BH1618" s="1"/>
      <c r="BI1618" s="26"/>
      <c r="BJ1618" s="1"/>
      <c r="BK1618" s="26"/>
      <c r="BL1618" s="1"/>
      <c r="BM1618" s="26"/>
      <c r="BN1618" s="1">
        <v>33</v>
      </c>
      <c r="BO1618" s="26" t="s">
        <v>172</v>
      </c>
      <c r="BP1618" s="1"/>
      <c r="BQ1618" s="26"/>
      <c r="BR1618" s="1"/>
      <c r="BS1618" s="26"/>
      <c r="BT1618" s="1"/>
      <c r="BU1618" s="26"/>
      <c r="BV1618" s="30"/>
      <c r="BW1618" s="26"/>
      <c r="BX1618" s="30">
        <v>32</v>
      </c>
      <c r="BY1618" s="26" t="s">
        <v>94</v>
      </c>
      <c r="BZ1618" s="60"/>
      <c r="CA1618" s="30"/>
      <c r="CB1618" s="30"/>
      <c r="CC1618" s="30"/>
    </row>
    <row r="1619" spans="1:81" s="56" customFormat="1" x14ac:dyDescent="0.35">
      <c r="A1619" s="32" t="s">
        <v>170</v>
      </c>
      <c r="B1619" s="32" t="s">
        <v>52</v>
      </c>
      <c r="C1619" s="32" t="s">
        <v>821</v>
      </c>
      <c r="D1619" s="32" t="s">
        <v>205</v>
      </c>
      <c r="E1619" s="32" t="s">
        <v>71</v>
      </c>
      <c r="F1619" s="32">
        <v>999909628</v>
      </c>
      <c r="G1619" s="1">
        <f>(J1619+T1619)-H1619</f>
        <v>45</v>
      </c>
      <c r="H1619" s="1"/>
      <c r="I1619" s="27"/>
      <c r="J1619" s="1">
        <f>SUM(K1619,L1619,N1619,O1619,P1619,Q1619,R1619)</f>
        <v>45</v>
      </c>
      <c r="K1619" s="1">
        <f>SUM(AP1619,BT1619,BX1619)</f>
        <v>0</v>
      </c>
      <c r="L1619" s="1">
        <f>SUM(AD1619,AF1619,AH1619,AL1619,AJ1619,AN1619,AR1619,AT1619,AV1619,AX1619,BB1619,BD1619,BF1619,BH1619,BJ1619,BL1619,AZ1619)</f>
        <v>45</v>
      </c>
      <c r="M1619" s="1">
        <f>COUNT(#REF!,AD1619,AF1619,AH1619,AJ1619,AL1619,AN1619,AR1619,AT1619,AV1619,AX1619,AZ1619,BB1619,BD1619,BF1619,BH1619,BJ1619,BL1619)</f>
        <v>1</v>
      </c>
      <c r="N1619" s="1">
        <f>BN1619+BP1619</f>
        <v>0</v>
      </c>
      <c r="O1619" s="1">
        <v>0</v>
      </c>
      <c r="P1619" s="1">
        <f>BR1619</f>
        <v>0</v>
      </c>
      <c r="Q1619" s="1">
        <f>BV1619</f>
        <v>0</v>
      </c>
      <c r="R1619" s="1">
        <v>0</v>
      </c>
      <c r="S1619" s="64"/>
      <c r="T1619" s="1">
        <f>SUM(U1619,V1619,X1619,Y1619,Z1619,AA1619,AB1619)</f>
        <v>0</v>
      </c>
      <c r="U1619" s="1">
        <f>CA1619</f>
        <v>0</v>
      </c>
      <c r="V1619" s="1">
        <v>0</v>
      </c>
      <c r="W1619" s="1">
        <v>0</v>
      </c>
      <c r="X1619" s="1">
        <v>0</v>
      </c>
      <c r="Y1619" s="1">
        <v>0</v>
      </c>
      <c r="Z1619" s="1">
        <v>0</v>
      </c>
      <c r="AA1619" s="1">
        <f>CC1619</f>
        <v>0</v>
      </c>
      <c r="AB1619" s="1">
        <f>CB1619</f>
        <v>0</v>
      </c>
      <c r="AC1619" s="64"/>
      <c r="AD1619" s="1"/>
      <c r="AE1619" s="26"/>
      <c r="AF1619" s="1"/>
      <c r="AG1619" s="26"/>
      <c r="AH1619" s="1"/>
      <c r="AI1619" s="26"/>
      <c r="AJ1619" s="1"/>
      <c r="AK1619" s="26"/>
      <c r="AL1619" s="1"/>
      <c r="AM1619" s="26"/>
      <c r="AN1619" s="1"/>
      <c r="AO1619" s="26"/>
      <c r="AP1619" s="1"/>
      <c r="AQ1619" s="26"/>
      <c r="AR1619" s="1"/>
      <c r="AS1619" s="26"/>
      <c r="AT1619" s="1"/>
      <c r="AU1619" s="26"/>
      <c r="AV1619" s="1"/>
      <c r="AW1619" s="26"/>
      <c r="AX1619" s="1"/>
      <c r="AY1619" s="26"/>
      <c r="AZ1619" s="1"/>
      <c r="BA1619" s="26"/>
      <c r="BB1619" s="1"/>
      <c r="BC1619" s="26"/>
      <c r="BD1619" s="1"/>
      <c r="BE1619" s="26"/>
      <c r="BF1619" s="1">
        <v>45</v>
      </c>
      <c r="BG1619" s="26">
        <v>2</v>
      </c>
      <c r="BH1619" s="1"/>
      <c r="BI1619" s="26"/>
      <c r="BJ1619" s="1"/>
      <c r="BK1619" s="26"/>
      <c r="BL1619" s="1"/>
      <c r="BM1619" s="26"/>
      <c r="BN1619" s="1"/>
      <c r="BO1619" s="26"/>
      <c r="BP1619" s="1"/>
      <c r="BQ1619" s="26"/>
      <c r="BR1619" s="1"/>
      <c r="BS1619" s="26"/>
      <c r="BT1619" s="1"/>
      <c r="BU1619" s="26"/>
      <c r="BV1619" s="30"/>
      <c r="BW1619" s="26"/>
      <c r="BX1619" s="30"/>
      <c r="BY1619" s="26"/>
      <c r="BZ1619" s="60"/>
      <c r="CA1619" s="30"/>
      <c r="CB1619" s="30"/>
      <c r="CC1619" s="30"/>
    </row>
    <row r="1620" spans="1:81" s="56" customFormat="1" x14ac:dyDescent="0.35">
      <c r="A1620" s="30" t="s">
        <v>170</v>
      </c>
      <c r="B1620" s="1" t="s">
        <v>52</v>
      </c>
      <c r="C1620" s="1" t="s">
        <v>1383</v>
      </c>
      <c r="D1620" s="1" t="s">
        <v>242</v>
      </c>
      <c r="E1620" s="1" t="s">
        <v>71</v>
      </c>
      <c r="F1620" s="1">
        <v>999919584</v>
      </c>
      <c r="G1620" s="1">
        <f>(J1620+T1620)-H1620</f>
        <v>41</v>
      </c>
      <c r="H1620" s="1">
        <f>(K1620+L1620+N1620+O1620+P1620+Q1620+R1620)*0.5</f>
        <v>41</v>
      </c>
      <c r="I1620" s="27"/>
      <c r="J1620" s="1">
        <f>SUM(K1620,L1620,N1620,O1620,P1620,Q1620,R1620)</f>
        <v>82</v>
      </c>
      <c r="K1620" s="1">
        <f>SUM(AP1620,BT1620,BX1620)</f>
        <v>0</v>
      </c>
      <c r="L1620" s="1">
        <f>SUM(AD1620,AF1620,AH1620,AL1620,AJ1620,AN1620,AR1620,AT1620,AV1620,AX1620,BB1620,BD1620,BF1620,BH1620,BJ1620,BL1620,AZ1620)</f>
        <v>0</v>
      </c>
      <c r="M1620" s="1">
        <f>COUNT(#REF!,AD1620,AF1620,AH1620,AJ1620,AL1620,AN1620,AR1620,AT1620,AV1620,AX1620,AZ1620,BB1620,BD1620,BF1620,BH1620,BJ1620,BL1620)</f>
        <v>0</v>
      </c>
      <c r="N1620" s="1">
        <f>BN1620+BP1620</f>
        <v>44</v>
      </c>
      <c r="O1620" s="1">
        <v>0</v>
      </c>
      <c r="P1620" s="1">
        <f>BR1620</f>
        <v>38</v>
      </c>
      <c r="Q1620" s="1">
        <f>BV1620</f>
        <v>0</v>
      </c>
      <c r="R1620" s="1">
        <v>0</v>
      </c>
      <c r="S1620" s="64"/>
      <c r="T1620" s="1">
        <f>SUM(U1620,V1620,X1620,Y1620,Z1620,AA1620,AB1620)</f>
        <v>0</v>
      </c>
      <c r="U1620" s="1">
        <f>CA1620</f>
        <v>0</v>
      </c>
      <c r="V1620" s="1">
        <v>0</v>
      </c>
      <c r="W1620" s="1">
        <v>0</v>
      </c>
      <c r="X1620" s="1">
        <v>0</v>
      </c>
      <c r="Y1620" s="1">
        <v>0</v>
      </c>
      <c r="Z1620" s="1">
        <v>0</v>
      </c>
      <c r="AA1620" s="1">
        <f>CC1620</f>
        <v>0</v>
      </c>
      <c r="AB1620" s="1">
        <f>CB1620</f>
        <v>0</v>
      </c>
      <c r="AC1620" s="64"/>
      <c r="AD1620" s="1"/>
      <c r="AE1620" s="26"/>
      <c r="AF1620" s="1"/>
      <c r="AG1620" s="26"/>
      <c r="AH1620" s="1"/>
      <c r="AI1620" s="26"/>
      <c r="AJ1620" s="1"/>
      <c r="AK1620" s="26"/>
      <c r="AL1620" s="1"/>
      <c r="AM1620" s="26"/>
      <c r="AN1620" s="1"/>
      <c r="AO1620" s="26"/>
      <c r="AP1620" s="1"/>
      <c r="AQ1620" s="26"/>
      <c r="AR1620" s="1"/>
      <c r="AS1620" s="26"/>
      <c r="AT1620" s="1"/>
      <c r="AU1620" s="26"/>
      <c r="AV1620" s="1"/>
      <c r="AW1620" s="26"/>
      <c r="AX1620" s="1"/>
      <c r="AY1620" s="26"/>
      <c r="AZ1620" s="1"/>
      <c r="BA1620" s="26"/>
      <c r="BB1620" s="1"/>
      <c r="BC1620" s="26"/>
      <c r="BD1620" s="1"/>
      <c r="BE1620" s="26"/>
      <c r="BF1620" s="1"/>
      <c r="BG1620" s="26"/>
      <c r="BH1620" s="1"/>
      <c r="BI1620" s="26"/>
      <c r="BJ1620" s="1"/>
      <c r="BK1620" s="26"/>
      <c r="BL1620" s="1"/>
      <c r="BM1620" s="26"/>
      <c r="BN1620" s="1">
        <v>44</v>
      </c>
      <c r="BO1620" s="26" t="s">
        <v>94</v>
      </c>
      <c r="BP1620" s="1"/>
      <c r="BQ1620" s="26"/>
      <c r="BR1620" s="1">
        <v>38</v>
      </c>
      <c r="BS1620" s="26" t="s">
        <v>172</v>
      </c>
      <c r="BT1620" s="1"/>
      <c r="BU1620" s="26"/>
      <c r="BV1620" s="30"/>
      <c r="BW1620" s="26"/>
      <c r="BX1620" s="30"/>
      <c r="BY1620" s="26"/>
      <c r="BZ1620" s="60"/>
      <c r="CA1620" s="30"/>
      <c r="CB1620" s="30"/>
      <c r="CC1620" s="30"/>
    </row>
    <row r="1621" spans="1:81" s="56" customFormat="1" x14ac:dyDescent="0.35">
      <c r="A1621" s="30" t="s">
        <v>170</v>
      </c>
      <c r="B1621" s="30" t="s">
        <v>52</v>
      </c>
      <c r="C1621" s="30" t="s">
        <v>829</v>
      </c>
      <c r="D1621" s="30" t="s">
        <v>111</v>
      </c>
      <c r="E1621" s="30" t="s">
        <v>71</v>
      </c>
      <c r="F1621" s="1">
        <v>999909847</v>
      </c>
      <c r="G1621" s="1">
        <f>(J1621+T1621)-H1621</f>
        <v>38</v>
      </c>
      <c r="H1621" s="1"/>
      <c r="I1621" s="27"/>
      <c r="J1621" s="1">
        <f>SUM(K1621,L1621,N1621,O1621,P1621,Q1621,R1621)</f>
        <v>38</v>
      </c>
      <c r="K1621" s="1">
        <f>SUM(AP1621,BT1621,BX1621)</f>
        <v>0</v>
      </c>
      <c r="L1621" s="1">
        <f>SUM(AD1621,AF1621,AH1621,AL1621,AJ1621,AN1621,AR1621,AT1621,AV1621,AX1621,BB1621,BD1621,BF1621,BH1621,BJ1621,BL1621,AZ1621)</f>
        <v>38</v>
      </c>
      <c r="M1621" s="1">
        <f>COUNT(#REF!,AD1621,AF1621,AH1621,AJ1621,AL1621,AN1621,AR1621,AT1621,AV1621,AX1621,AZ1621,BB1621,BD1621,BF1621,BH1621,BJ1621,BL1621)</f>
        <v>1</v>
      </c>
      <c r="N1621" s="1">
        <f>BN1621+BP1621</f>
        <v>0</v>
      </c>
      <c r="O1621" s="1">
        <v>0</v>
      </c>
      <c r="P1621" s="1">
        <f>BR1621</f>
        <v>0</v>
      </c>
      <c r="Q1621" s="1">
        <f>BV1621</f>
        <v>0</v>
      </c>
      <c r="R1621" s="1">
        <v>0</v>
      </c>
      <c r="S1621" s="64"/>
      <c r="T1621" s="1">
        <f>SUM(U1621,V1621,X1621,Y1621,Z1621,AA1621,AB1621)</f>
        <v>0</v>
      </c>
      <c r="U1621" s="1">
        <f>CA1621</f>
        <v>0</v>
      </c>
      <c r="V1621" s="1">
        <v>0</v>
      </c>
      <c r="W1621" s="1">
        <v>0</v>
      </c>
      <c r="X1621" s="1">
        <v>0</v>
      </c>
      <c r="Y1621" s="1">
        <v>0</v>
      </c>
      <c r="Z1621" s="1">
        <v>0</v>
      </c>
      <c r="AA1621" s="1">
        <f>CC1621</f>
        <v>0</v>
      </c>
      <c r="AB1621" s="1">
        <f>CB1621</f>
        <v>0</v>
      </c>
      <c r="AC1621" s="64"/>
      <c r="AD1621" s="1"/>
      <c r="AE1621" s="26"/>
      <c r="AF1621" s="1"/>
      <c r="AG1621" s="26"/>
      <c r="AH1621" s="1"/>
      <c r="AI1621" s="26"/>
      <c r="AJ1621" s="1"/>
      <c r="AK1621" s="26"/>
      <c r="AL1621" s="1"/>
      <c r="AM1621" s="26"/>
      <c r="AN1621" s="1">
        <v>38</v>
      </c>
      <c r="AO1621" s="26" t="s">
        <v>94</v>
      </c>
      <c r="AP1621" s="1"/>
      <c r="AQ1621" s="26"/>
      <c r="AR1621" s="1"/>
      <c r="AS1621" s="26"/>
      <c r="AT1621" s="1"/>
      <c r="AU1621" s="26"/>
      <c r="AV1621" s="1"/>
      <c r="AW1621" s="26"/>
      <c r="AX1621" s="1"/>
      <c r="AY1621" s="26"/>
      <c r="AZ1621" s="1"/>
      <c r="BA1621" s="26"/>
      <c r="BB1621" s="1"/>
      <c r="BC1621" s="26"/>
      <c r="BD1621" s="1"/>
      <c r="BE1621" s="26"/>
      <c r="BF1621" s="1"/>
      <c r="BG1621" s="26"/>
      <c r="BH1621" s="1"/>
      <c r="BI1621" s="26"/>
      <c r="BJ1621" s="1"/>
      <c r="BK1621" s="26"/>
      <c r="BL1621" s="1"/>
      <c r="BM1621" s="26"/>
      <c r="BN1621" s="1"/>
      <c r="BO1621" s="26"/>
      <c r="BP1621" s="1"/>
      <c r="BQ1621" s="26"/>
      <c r="BR1621" s="1"/>
      <c r="BS1621" s="26"/>
      <c r="BT1621" s="1"/>
      <c r="BU1621" s="26"/>
      <c r="BV1621" s="30"/>
      <c r="BW1621" s="26"/>
      <c r="BX1621" s="30"/>
      <c r="BY1621" s="26"/>
      <c r="BZ1621" s="60"/>
      <c r="CA1621" s="30"/>
      <c r="CB1621" s="30"/>
      <c r="CC1621" s="30"/>
    </row>
    <row r="1622" spans="1:81" s="56" customFormat="1" x14ac:dyDescent="0.35">
      <c r="A1622" s="1" t="s">
        <v>170</v>
      </c>
      <c r="B1622" s="1" t="s">
        <v>52</v>
      </c>
      <c r="C1622" s="1" t="s">
        <v>420</v>
      </c>
      <c r="D1622" s="1" t="s">
        <v>421</v>
      </c>
      <c r="E1622" s="1" t="s">
        <v>71</v>
      </c>
      <c r="F1622" s="1">
        <v>999879172</v>
      </c>
      <c r="G1622" s="1">
        <f>(J1622+T1622)-H1622</f>
        <v>38</v>
      </c>
      <c r="H1622" s="1"/>
      <c r="I1622" s="27"/>
      <c r="J1622" s="1">
        <f>SUM(K1622,L1622,N1622,O1622,P1622,Q1622,R1622)</f>
        <v>38</v>
      </c>
      <c r="K1622" s="1">
        <f>SUM(AP1622,BT1622,BX1622)</f>
        <v>0</v>
      </c>
      <c r="L1622" s="1">
        <f>SUM(AD1622,AF1622,AH1622,AL1622,AJ1622,AN1622,AR1622,AT1622,AV1622,AX1622,BB1622,BD1622,BF1622,BH1622,BJ1622,BL1622,AZ1622)</f>
        <v>0</v>
      </c>
      <c r="M1622" s="1">
        <f>COUNT(#REF!,AD1622,AF1622,AH1622,AJ1622,AL1622,AN1622,AR1622,AT1622,AV1622,AX1622,AZ1622,BB1622,BD1622,BF1622,BH1622,BJ1622,BL1622)</f>
        <v>0</v>
      </c>
      <c r="N1622" s="1">
        <f>BN1622+BP1622</f>
        <v>0</v>
      </c>
      <c r="O1622" s="1">
        <v>0</v>
      </c>
      <c r="P1622" s="1">
        <f>BR1622</f>
        <v>38</v>
      </c>
      <c r="Q1622" s="1">
        <f>BV1622</f>
        <v>0</v>
      </c>
      <c r="R1622" s="1">
        <v>0</v>
      </c>
      <c r="S1622" s="64"/>
      <c r="T1622" s="1">
        <f>SUM(U1622,V1622,X1622,Y1622,Z1622,AA1622,AB1622)</f>
        <v>0</v>
      </c>
      <c r="U1622" s="1">
        <f>CA1622</f>
        <v>0</v>
      </c>
      <c r="V1622" s="1">
        <v>0</v>
      </c>
      <c r="W1622" s="1">
        <v>0</v>
      </c>
      <c r="X1622" s="1">
        <v>0</v>
      </c>
      <c r="Y1622" s="1">
        <v>0</v>
      </c>
      <c r="Z1622" s="1">
        <v>0</v>
      </c>
      <c r="AA1622" s="1">
        <f>CC1622</f>
        <v>0</v>
      </c>
      <c r="AB1622" s="1">
        <f>CB1622</f>
        <v>0</v>
      </c>
      <c r="AC1622" s="64"/>
      <c r="AD1622" s="1"/>
      <c r="AE1622" s="26"/>
      <c r="AF1622" s="1"/>
      <c r="AG1622" s="26"/>
      <c r="AH1622" s="1"/>
      <c r="AI1622" s="26"/>
      <c r="AJ1622" s="1"/>
      <c r="AK1622" s="27"/>
      <c r="AL1622" s="1"/>
      <c r="AM1622" s="26"/>
      <c r="AN1622" s="1"/>
      <c r="AO1622" s="27"/>
      <c r="AP1622" s="1"/>
      <c r="AQ1622" s="27"/>
      <c r="AR1622" s="1"/>
      <c r="AS1622" s="27"/>
      <c r="AT1622" s="1"/>
      <c r="AU1622" s="27"/>
      <c r="AV1622" s="1"/>
      <c r="AW1622" s="27"/>
      <c r="AX1622" s="1"/>
      <c r="AY1622" s="27"/>
      <c r="AZ1622" s="1"/>
      <c r="BA1622" s="26"/>
      <c r="BB1622" s="1"/>
      <c r="BC1622" s="27"/>
      <c r="BD1622" s="1"/>
      <c r="BE1622" s="27"/>
      <c r="BF1622" s="1"/>
      <c r="BG1622" s="27"/>
      <c r="BH1622" s="1"/>
      <c r="BI1622" s="27"/>
      <c r="BJ1622" s="1"/>
      <c r="BK1622" s="27"/>
      <c r="BL1622" s="1"/>
      <c r="BM1622" s="27"/>
      <c r="BN1622" s="1"/>
      <c r="BO1622" s="26"/>
      <c r="BP1622" s="1"/>
      <c r="BQ1622" s="26"/>
      <c r="BR1622" s="1">
        <v>38</v>
      </c>
      <c r="BS1622" s="26" t="s">
        <v>172</v>
      </c>
      <c r="BT1622" s="1"/>
      <c r="BU1622" s="26"/>
      <c r="BV1622" s="30"/>
      <c r="BW1622" s="26"/>
      <c r="BX1622" s="30"/>
      <c r="BY1622" s="26"/>
      <c r="BZ1622" s="60"/>
      <c r="CA1622" s="30"/>
      <c r="CB1622" s="30"/>
      <c r="CC1622" s="30"/>
    </row>
    <row r="1623" spans="1:81" s="56" customFormat="1" x14ac:dyDescent="0.35">
      <c r="A1623" s="35" t="s">
        <v>170</v>
      </c>
      <c r="B1623" s="35" t="s">
        <v>52</v>
      </c>
      <c r="C1623" s="35" t="s">
        <v>540</v>
      </c>
      <c r="D1623" s="35" t="s">
        <v>541</v>
      </c>
      <c r="E1623" s="35" t="s">
        <v>71</v>
      </c>
      <c r="F1623" s="35">
        <v>999891296</v>
      </c>
      <c r="G1623" s="1">
        <f>(J1623+T1623)-H1623</f>
        <v>38</v>
      </c>
      <c r="H1623" s="1"/>
      <c r="I1623" s="27"/>
      <c r="J1623" s="1">
        <f>SUM(K1623,L1623,N1623,O1623,P1623,Q1623,R1623)</f>
        <v>38</v>
      </c>
      <c r="K1623" s="1">
        <f>SUM(AP1623,BT1623,BX1623)</f>
        <v>0</v>
      </c>
      <c r="L1623" s="1">
        <f>SUM(AD1623,AF1623,AH1623,AL1623,AJ1623,AN1623,AR1623,AT1623,AV1623,AX1623,BB1623,BD1623,BF1623,BH1623,BJ1623,BL1623,AZ1623)</f>
        <v>38</v>
      </c>
      <c r="M1623" s="1">
        <f>COUNT(#REF!,AD1623,AF1623,AH1623,AJ1623,AL1623,AN1623,AR1623,AT1623,AV1623,AX1623,AZ1623,BB1623,BD1623,BF1623,BH1623,BJ1623,BL1623)</f>
        <v>1</v>
      </c>
      <c r="N1623" s="1">
        <f>BN1623+BP1623</f>
        <v>0</v>
      </c>
      <c r="O1623" s="1">
        <v>0</v>
      </c>
      <c r="P1623" s="1">
        <f>BR1623</f>
        <v>0</v>
      </c>
      <c r="Q1623" s="1">
        <f>BV1623</f>
        <v>0</v>
      </c>
      <c r="R1623" s="1">
        <v>0</v>
      </c>
      <c r="S1623" s="64"/>
      <c r="T1623" s="1">
        <f>SUM(U1623,V1623,X1623,Y1623,Z1623,AA1623,AB1623)</f>
        <v>0</v>
      </c>
      <c r="U1623" s="1">
        <f>CA1623</f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f>CC1623</f>
        <v>0</v>
      </c>
      <c r="AB1623" s="1">
        <f>CB1623</f>
        <v>0</v>
      </c>
      <c r="AC1623" s="64"/>
      <c r="AD1623" s="1"/>
      <c r="AE1623" s="26"/>
      <c r="AF1623" s="1"/>
      <c r="AG1623" s="26"/>
      <c r="AH1623" s="1">
        <v>38</v>
      </c>
      <c r="AI1623" s="26" t="s">
        <v>94</v>
      </c>
      <c r="AJ1623" s="1"/>
      <c r="AK1623" s="26"/>
      <c r="AL1623" s="1"/>
      <c r="AM1623" s="26"/>
      <c r="AN1623" s="1"/>
      <c r="AO1623" s="26"/>
      <c r="AP1623" s="1"/>
      <c r="AQ1623" s="26"/>
      <c r="AR1623" s="1"/>
      <c r="AS1623" s="26"/>
      <c r="AT1623" s="1"/>
      <c r="AU1623" s="26"/>
      <c r="AV1623" s="1"/>
      <c r="AW1623" s="26"/>
      <c r="AX1623" s="1"/>
      <c r="AY1623" s="26"/>
      <c r="AZ1623" s="1"/>
      <c r="BA1623" s="26"/>
      <c r="BB1623" s="1"/>
      <c r="BC1623" s="26"/>
      <c r="BD1623" s="1"/>
      <c r="BE1623" s="26"/>
      <c r="BF1623" s="1"/>
      <c r="BG1623" s="26"/>
      <c r="BH1623" s="1"/>
      <c r="BI1623" s="26"/>
      <c r="BJ1623" s="1"/>
      <c r="BK1623" s="26"/>
      <c r="BL1623" s="1"/>
      <c r="BM1623" s="26"/>
      <c r="BN1623" s="1"/>
      <c r="BO1623" s="26"/>
      <c r="BP1623" s="1"/>
      <c r="BQ1623" s="26"/>
      <c r="BR1623" s="1"/>
      <c r="BS1623" s="26"/>
      <c r="BT1623" s="1"/>
      <c r="BU1623" s="26"/>
      <c r="BV1623" s="30"/>
      <c r="BW1623" s="26"/>
      <c r="BX1623" s="30"/>
      <c r="BY1623" s="26"/>
      <c r="BZ1623" s="60"/>
      <c r="CA1623" s="30"/>
      <c r="CB1623" s="30"/>
      <c r="CC1623" s="30"/>
    </row>
    <row r="1624" spans="1:81" s="56" customFormat="1" x14ac:dyDescent="0.35">
      <c r="A1624" s="30" t="s">
        <v>170</v>
      </c>
      <c r="B1624" s="30" t="s">
        <v>52</v>
      </c>
      <c r="C1624" s="30" t="s">
        <v>566</v>
      </c>
      <c r="D1624" s="30" t="s">
        <v>567</v>
      </c>
      <c r="E1624" s="30" t="s">
        <v>71</v>
      </c>
      <c r="F1624" s="30">
        <v>999893005</v>
      </c>
      <c r="G1624" s="1">
        <f>(J1624+T1624)-H1624</f>
        <v>38</v>
      </c>
      <c r="H1624" s="1"/>
      <c r="I1624" s="27"/>
      <c r="J1624" s="1">
        <f>SUM(K1624,L1624,N1624,O1624,P1624,Q1624,R1624)</f>
        <v>38</v>
      </c>
      <c r="K1624" s="1">
        <f>SUM(AP1624,BT1624,BX1624)</f>
        <v>0</v>
      </c>
      <c r="L1624" s="1">
        <f>SUM(AD1624,AF1624,AH1624,AL1624,AJ1624,AN1624,AR1624,AT1624,AV1624,AX1624,BB1624,BD1624,BF1624,BH1624,BJ1624,BL1624,AZ1624)</f>
        <v>38</v>
      </c>
      <c r="M1624" s="1">
        <f>COUNT(#REF!,AD1624,AF1624,AH1624,AJ1624,AL1624,AN1624,AR1624,AT1624,AV1624,AX1624,AZ1624,BB1624,BD1624,BF1624,BH1624,BJ1624,BL1624)</f>
        <v>1</v>
      </c>
      <c r="N1624" s="1">
        <f>BN1624+BP1624</f>
        <v>0</v>
      </c>
      <c r="O1624" s="1">
        <v>0</v>
      </c>
      <c r="P1624" s="1">
        <f>BR1624</f>
        <v>0</v>
      </c>
      <c r="Q1624" s="1">
        <f>BV1624</f>
        <v>0</v>
      </c>
      <c r="R1624" s="1">
        <v>0</v>
      </c>
      <c r="S1624" s="64"/>
      <c r="T1624" s="1">
        <f>SUM(U1624,V1624,X1624,Y1624,Z1624,AA1624,AB1624)</f>
        <v>0</v>
      </c>
      <c r="U1624" s="1">
        <f>CA1624</f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f>CC1624</f>
        <v>0</v>
      </c>
      <c r="AB1624" s="1">
        <f>CB1624</f>
        <v>0</v>
      </c>
      <c r="AC1624" s="64"/>
      <c r="AD1624" s="1"/>
      <c r="AE1624" s="26"/>
      <c r="AF1624" s="1"/>
      <c r="AG1624" s="26"/>
      <c r="AH1624" s="1"/>
      <c r="AI1624" s="26"/>
      <c r="AJ1624" s="1"/>
      <c r="AK1624" s="26"/>
      <c r="AL1624" s="1"/>
      <c r="AM1624" s="26"/>
      <c r="AN1624" s="1"/>
      <c r="AO1624" s="26"/>
      <c r="AP1624" s="1"/>
      <c r="AQ1624" s="26"/>
      <c r="AR1624" s="1"/>
      <c r="AS1624" s="26"/>
      <c r="AT1624" s="1"/>
      <c r="AU1624" s="26"/>
      <c r="AV1624" s="1"/>
      <c r="AW1624" s="26"/>
      <c r="AX1624" s="1"/>
      <c r="AY1624" s="26"/>
      <c r="AZ1624" s="1"/>
      <c r="BA1624" s="26"/>
      <c r="BB1624" s="1"/>
      <c r="BC1624" s="26"/>
      <c r="BD1624" s="1">
        <v>38</v>
      </c>
      <c r="BE1624" s="26" t="s">
        <v>94</v>
      </c>
      <c r="BF1624" s="1"/>
      <c r="BG1624" s="26"/>
      <c r="BH1624" s="1"/>
      <c r="BI1624" s="26"/>
      <c r="BJ1624" s="1"/>
      <c r="BK1624" s="26"/>
      <c r="BL1624" s="1"/>
      <c r="BM1624" s="26"/>
      <c r="BN1624" s="1"/>
      <c r="BO1624" s="26"/>
      <c r="BP1624" s="1"/>
      <c r="BQ1624" s="26"/>
      <c r="BR1624" s="1"/>
      <c r="BS1624" s="26"/>
      <c r="BT1624" s="1"/>
      <c r="BU1624" s="26"/>
      <c r="BV1624" s="30"/>
      <c r="BW1624" s="26"/>
      <c r="BX1624" s="30"/>
      <c r="BY1624" s="26"/>
      <c r="BZ1624" s="60"/>
      <c r="CA1624" s="30"/>
      <c r="CB1624" s="30"/>
      <c r="CC1624" s="30"/>
    </row>
    <row r="1625" spans="1:81" s="56" customFormat="1" x14ac:dyDescent="0.35">
      <c r="A1625" s="31" t="s">
        <v>170</v>
      </c>
      <c r="B1625" s="31" t="s">
        <v>52</v>
      </c>
      <c r="C1625" s="31" t="s">
        <v>623</v>
      </c>
      <c r="D1625" s="31" t="s">
        <v>624</v>
      </c>
      <c r="E1625" s="31" t="s">
        <v>71</v>
      </c>
      <c r="F1625" s="1">
        <v>999897724</v>
      </c>
      <c r="G1625" s="1">
        <f>(J1625+T1625)-H1625</f>
        <v>38</v>
      </c>
      <c r="H1625" s="1"/>
      <c r="I1625" s="27"/>
      <c r="J1625" s="1">
        <f>SUM(K1625,L1625,N1625,O1625,P1625,Q1625,R1625)</f>
        <v>38</v>
      </c>
      <c r="K1625" s="1">
        <f>SUM(AP1625,BT1625,BX1625)</f>
        <v>0</v>
      </c>
      <c r="L1625" s="1">
        <f>SUM(AD1625,AF1625,AH1625,AL1625,AJ1625,AN1625,AR1625,AT1625,AV1625,AX1625,BB1625,BD1625,BF1625,BH1625,BJ1625,BL1625,AZ1625)</f>
        <v>38</v>
      </c>
      <c r="M1625" s="1">
        <f>COUNT(#REF!,AD1625,AF1625,AH1625,AJ1625,AL1625,AN1625,AR1625,AT1625,AV1625,AX1625,AZ1625,BB1625,BD1625,BF1625,BH1625,BJ1625,BL1625)</f>
        <v>1</v>
      </c>
      <c r="N1625" s="1">
        <f>BN1625+BP1625</f>
        <v>0</v>
      </c>
      <c r="O1625" s="1">
        <v>0</v>
      </c>
      <c r="P1625" s="1">
        <f>BR1625</f>
        <v>0</v>
      </c>
      <c r="Q1625" s="1">
        <f>BV1625</f>
        <v>0</v>
      </c>
      <c r="R1625" s="1">
        <v>0</v>
      </c>
      <c r="S1625" s="64"/>
      <c r="T1625" s="1">
        <f>SUM(U1625,V1625,X1625,Y1625,Z1625,AA1625,AB1625)</f>
        <v>0</v>
      </c>
      <c r="U1625" s="1">
        <f>CA1625</f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f>CC1625</f>
        <v>0</v>
      </c>
      <c r="AB1625" s="1">
        <f>CB1625</f>
        <v>0</v>
      </c>
      <c r="AC1625" s="64"/>
      <c r="AD1625" s="1"/>
      <c r="AE1625" s="26"/>
      <c r="AF1625" s="1"/>
      <c r="AG1625" s="26"/>
      <c r="AH1625" s="1"/>
      <c r="AI1625" s="26"/>
      <c r="AJ1625" s="1"/>
      <c r="AK1625" s="26"/>
      <c r="AL1625" s="1"/>
      <c r="AM1625" s="26"/>
      <c r="AN1625" s="1"/>
      <c r="AO1625" s="26"/>
      <c r="AP1625" s="1"/>
      <c r="AQ1625" s="26"/>
      <c r="AR1625" s="1"/>
      <c r="AS1625" s="26"/>
      <c r="AT1625" s="1"/>
      <c r="AU1625" s="26"/>
      <c r="AV1625" s="1"/>
      <c r="AW1625" s="26"/>
      <c r="AX1625" s="1"/>
      <c r="AY1625" s="27"/>
      <c r="AZ1625" s="1">
        <v>38</v>
      </c>
      <c r="BA1625" s="26"/>
      <c r="BB1625" s="1"/>
      <c r="BC1625" s="27"/>
      <c r="BD1625" s="1"/>
      <c r="BE1625" s="26"/>
      <c r="BF1625" s="1"/>
      <c r="BG1625" s="26"/>
      <c r="BH1625" s="1"/>
      <c r="BI1625" s="26"/>
      <c r="BJ1625" s="1"/>
      <c r="BK1625" s="26"/>
      <c r="BL1625" s="1"/>
      <c r="BM1625" s="26"/>
      <c r="BN1625" s="1"/>
      <c r="BO1625" s="26"/>
      <c r="BP1625" s="1"/>
      <c r="BQ1625" s="26"/>
      <c r="BR1625" s="1"/>
      <c r="BS1625" s="26"/>
      <c r="BT1625" s="1"/>
      <c r="BU1625" s="26"/>
      <c r="BV1625" s="30"/>
      <c r="BW1625" s="26"/>
      <c r="BX1625" s="30"/>
      <c r="BY1625" s="26"/>
      <c r="BZ1625" s="60"/>
      <c r="CA1625" s="30"/>
      <c r="CB1625" s="30"/>
      <c r="CC1625" s="30"/>
    </row>
    <row r="1626" spans="1:81" s="56" customFormat="1" x14ac:dyDescent="0.35">
      <c r="A1626" s="30" t="s">
        <v>170</v>
      </c>
      <c r="B1626" s="30" t="s">
        <v>52</v>
      </c>
      <c r="C1626" s="30" t="s">
        <v>656</v>
      </c>
      <c r="D1626" s="30" t="s">
        <v>657</v>
      </c>
      <c r="E1626" s="30" t="s">
        <v>71</v>
      </c>
      <c r="F1626" s="30">
        <v>999899629</v>
      </c>
      <c r="G1626" s="1">
        <f>(J1626+T1626)-H1626</f>
        <v>38</v>
      </c>
      <c r="H1626" s="1"/>
      <c r="I1626" s="27"/>
      <c r="J1626" s="1">
        <f>SUM(K1626,L1626,N1626,O1626,P1626,Q1626,R1626)</f>
        <v>38</v>
      </c>
      <c r="K1626" s="1">
        <f>SUM(AP1626,BT1626,BX1626)</f>
        <v>0</v>
      </c>
      <c r="L1626" s="1">
        <f>SUM(AD1626,AF1626,AH1626,AL1626,AJ1626,AN1626,AR1626,AT1626,AV1626,AX1626,BB1626,BD1626,BF1626,BH1626,BJ1626,BL1626,AZ1626)</f>
        <v>38</v>
      </c>
      <c r="M1626" s="1">
        <f>COUNT(#REF!,AD1626,AF1626,AH1626,AJ1626,AL1626,AN1626,AR1626,AT1626,AV1626,AX1626,AZ1626,BB1626,BD1626,BF1626,BH1626,BJ1626,BL1626)</f>
        <v>1</v>
      </c>
      <c r="N1626" s="1">
        <f>BN1626+BP1626</f>
        <v>0</v>
      </c>
      <c r="O1626" s="1">
        <v>0</v>
      </c>
      <c r="P1626" s="1">
        <f>BR1626</f>
        <v>0</v>
      </c>
      <c r="Q1626" s="1">
        <f>BV1626</f>
        <v>0</v>
      </c>
      <c r="R1626" s="1">
        <v>0</v>
      </c>
      <c r="S1626" s="64"/>
      <c r="T1626" s="1">
        <f>SUM(U1626,V1626,X1626,Y1626,Z1626,AA1626,AB1626)</f>
        <v>0</v>
      </c>
      <c r="U1626" s="1">
        <f>CA1626</f>
        <v>0</v>
      </c>
      <c r="V1626" s="1">
        <v>0</v>
      </c>
      <c r="W1626" s="1">
        <v>0</v>
      </c>
      <c r="X1626" s="1">
        <v>0</v>
      </c>
      <c r="Y1626" s="1">
        <v>0</v>
      </c>
      <c r="Z1626" s="1">
        <v>0</v>
      </c>
      <c r="AA1626" s="1">
        <f>CC1626</f>
        <v>0</v>
      </c>
      <c r="AB1626" s="1">
        <f>CB1626</f>
        <v>0</v>
      </c>
      <c r="AC1626" s="64"/>
      <c r="AD1626" s="1"/>
      <c r="AE1626" s="26"/>
      <c r="AF1626" s="1"/>
      <c r="AG1626" s="26"/>
      <c r="AH1626" s="1"/>
      <c r="AI1626" s="26"/>
      <c r="AJ1626" s="1"/>
      <c r="AK1626" s="26"/>
      <c r="AL1626" s="1"/>
      <c r="AM1626" s="26"/>
      <c r="AN1626" s="1"/>
      <c r="AO1626" s="26"/>
      <c r="AP1626" s="1"/>
      <c r="AQ1626" s="26"/>
      <c r="AR1626" s="1"/>
      <c r="AS1626" s="26"/>
      <c r="AT1626" s="1"/>
      <c r="AU1626" s="26"/>
      <c r="AV1626" s="1"/>
      <c r="AW1626" s="26"/>
      <c r="AX1626" s="1"/>
      <c r="AY1626" s="26"/>
      <c r="AZ1626" s="1"/>
      <c r="BA1626" s="26"/>
      <c r="BB1626" s="1"/>
      <c r="BC1626" s="26"/>
      <c r="BD1626" s="1">
        <v>38</v>
      </c>
      <c r="BE1626" s="26" t="s">
        <v>94</v>
      </c>
      <c r="BF1626" s="1"/>
      <c r="BG1626" s="26"/>
      <c r="BH1626" s="1"/>
      <c r="BI1626" s="26"/>
      <c r="BJ1626" s="1"/>
      <c r="BK1626" s="26"/>
      <c r="BL1626" s="1"/>
      <c r="BM1626" s="26"/>
      <c r="BN1626" s="1"/>
      <c r="BO1626" s="26"/>
      <c r="BP1626" s="1"/>
      <c r="BQ1626" s="26"/>
      <c r="BR1626" s="1"/>
      <c r="BS1626" s="26"/>
      <c r="BT1626" s="1"/>
      <c r="BU1626" s="26"/>
      <c r="BV1626" s="30"/>
      <c r="BW1626" s="26"/>
      <c r="BX1626" s="30"/>
      <c r="BY1626" s="26"/>
      <c r="BZ1626" s="60"/>
      <c r="CA1626" s="30"/>
      <c r="CB1626" s="30"/>
      <c r="CC1626" s="30"/>
    </row>
    <row r="1627" spans="1:81" s="56" customFormat="1" x14ac:dyDescent="0.35">
      <c r="A1627" s="1" t="s">
        <v>170</v>
      </c>
      <c r="B1627" s="1" t="s">
        <v>52</v>
      </c>
      <c r="C1627" s="1" t="s">
        <v>682</v>
      </c>
      <c r="D1627" s="1" t="s">
        <v>683</v>
      </c>
      <c r="E1627" s="1" t="s">
        <v>71</v>
      </c>
      <c r="F1627" s="1">
        <v>999902889</v>
      </c>
      <c r="G1627" s="1">
        <f>(J1627+T1627)-H1627</f>
        <v>38</v>
      </c>
      <c r="H1627" s="1"/>
      <c r="I1627" s="27"/>
      <c r="J1627" s="1">
        <f>SUM(K1627,L1627,N1627,O1627,P1627,Q1627,R1627)</f>
        <v>38</v>
      </c>
      <c r="K1627" s="1">
        <f>SUM(AP1627,BT1627,BX1627)</f>
        <v>0</v>
      </c>
      <c r="L1627" s="1">
        <f>SUM(AD1627,AF1627,AH1627,AL1627,AJ1627,AN1627,AR1627,AT1627,AV1627,AX1627,BB1627,BD1627,BF1627,BH1627,BJ1627,BL1627,AZ1627)</f>
        <v>0</v>
      </c>
      <c r="M1627" s="1">
        <f>COUNT(#REF!,AD1627,AF1627,AH1627,AJ1627,AL1627,AN1627,AR1627,AT1627,AV1627,AX1627,AZ1627,BB1627,BD1627,BF1627,BH1627,BJ1627,BL1627)</f>
        <v>0</v>
      </c>
      <c r="N1627" s="1">
        <f>BN1627+BP1627</f>
        <v>0</v>
      </c>
      <c r="O1627" s="1">
        <v>0</v>
      </c>
      <c r="P1627" s="1">
        <f>BR1627</f>
        <v>38</v>
      </c>
      <c r="Q1627" s="1">
        <f>BV1627</f>
        <v>0</v>
      </c>
      <c r="R1627" s="1">
        <v>0</v>
      </c>
      <c r="S1627" s="64"/>
      <c r="T1627" s="1">
        <f>SUM(U1627,V1627,X1627,Y1627,Z1627,AA1627,AB1627)</f>
        <v>0</v>
      </c>
      <c r="U1627" s="1">
        <f>CA1627</f>
        <v>0</v>
      </c>
      <c r="V1627" s="1">
        <v>0</v>
      </c>
      <c r="W1627" s="1">
        <v>0</v>
      </c>
      <c r="X1627" s="1">
        <v>0</v>
      </c>
      <c r="Y1627" s="1">
        <v>0</v>
      </c>
      <c r="Z1627" s="1">
        <v>0</v>
      </c>
      <c r="AA1627" s="1">
        <f>CC1627</f>
        <v>0</v>
      </c>
      <c r="AB1627" s="1">
        <f>CB1627</f>
        <v>0</v>
      </c>
      <c r="AC1627" s="64"/>
      <c r="AD1627" s="1"/>
      <c r="AE1627" s="26"/>
      <c r="AF1627" s="1"/>
      <c r="AG1627" s="26"/>
      <c r="AH1627" s="1"/>
      <c r="AI1627" s="26"/>
      <c r="AJ1627" s="1"/>
      <c r="AK1627" s="27"/>
      <c r="AL1627" s="1"/>
      <c r="AM1627" s="26"/>
      <c r="AN1627" s="1"/>
      <c r="AO1627" s="27"/>
      <c r="AP1627" s="1"/>
      <c r="AQ1627" s="27"/>
      <c r="AR1627" s="1"/>
      <c r="AS1627" s="27"/>
      <c r="AT1627" s="1"/>
      <c r="AU1627" s="27"/>
      <c r="AV1627" s="1"/>
      <c r="AW1627" s="27"/>
      <c r="AX1627" s="1"/>
      <c r="AY1627" s="27"/>
      <c r="AZ1627" s="1"/>
      <c r="BA1627" s="26"/>
      <c r="BB1627" s="1"/>
      <c r="BC1627" s="27"/>
      <c r="BD1627" s="1"/>
      <c r="BE1627" s="27"/>
      <c r="BF1627" s="1"/>
      <c r="BG1627" s="27"/>
      <c r="BH1627" s="1"/>
      <c r="BI1627" s="27"/>
      <c r="BJ1627" s="1"/>
      <c r="BK1627" s="27"/>
      <c r="BL1627" s="1"/>
      <c r="BM1627" s="27"/>
      <c r="BN1627" s="1"/>
      <c r="BO1627" s="26"/>
      <c r="BP1627" s="1"/>
      <c r="BQ1627" s="26"/>
      <c r="BR1627" s="1">
        <v>38</v>
      </c>
      <c r="BS1627" s="26" t="s">
        <v>172</v>
      </c>
      <c r="BT1627" s="1"/>
      <c r="BU1627" s="26"/>
      <c r="BV1627" s="30"/>
      <c r="BW1627" s="26"/>
      <c r="BX1627" s="30"/>
      <c r="BY1627" s="26"/>
      <c r="BZ1627" s="60"/>
      <c r="CA1627" s="30"/>
      <c r="CB1627" s="30"/>
      <c r="CC1627" s="30"/>
    </row>
    <row r="1628" spans="1:81" s="56" customFormat="1" x14ac:dyDescent="0.35">
      <c r="A1628" s="31" t="s">
        <v>170</v>
      </c>
      <c r="B1628" s="31" t="s">
        <v>52</v>
      </c>
      <c r="C1628" s="31" t="s">
        <v>793</v>
      </c>
      <c r="D1628" s="31" t="s">
        <v>794</v>
      </c>
      <c r="E1628" s="31" t="s">
        <v>71</v>
      </c>
      <c r="F1628" s="1">
        <v>999908802</v>
      </c>
      <c r="G1628" s="1">
        <f>(J1628+T1628)-H1628</f>
        <v>38</v>
      </c>
      <c r="H1628" s="1"/>
      <c r="I1628" s="27"/>
      <c r="J1628" s="1">
        <f>SUM(K1628,L1628,N1628,O1628,P1628,Q1628,R1628)</f>
        <v>38</v>
      </c>
      <c r="K1628" s="1">
        <f>SUM(AP1628,BT1628,BX1628)</f>
        <v>0</v>
      </c>
      <c r="L1628" s="1">
        <f>SUM(AD1628,AF1628,AH1628,AL1628,AJ1628,AN1628,AR1628,AT1628,AV1628,AX1628,BB1628,BD1628,BF1628,BH1628,BJ1628,BL1628,AZ1628)</f>
        <v>38</v>
      </c>
      <c r="M1628" s="1">
        <f>COUNT(#REF!,AD1628,AF1628,AH1628,AJ1628,AL1628,AN1628,AR1628,AT1628,AV1628,AX1628,AZ1628,BB1628,BD1628,BF1628,BH1628,BJ1628,BL1628)</f>
        <v>1</v>
      </c>
      <c r="N1628" s="1">
        <f>BN1628+BP1628</f>
        <v>0</v>
      </c>
      <c r="O1628" s="1">
        <v>0</v>
      </c>
      <c r="P1628" s="1">
        <f>BR1628</f>
        <v>0</v>
      </c>
      <c r="Q1628" s="1">
        <f>BV1628</f>
        <v>0</v>
      </c>
      <c r="R1628" s="1">
        <v>0</v>
      </c>
      <c r="S1628" s="64"/>
      <c r="T1628" s="1">
        <f>SUM(U1628,V1628,X1628,Y1628,Z1628,AA1628,AB1628)</f>
        <v>0</v>
      </c>
      <c r="U1628" s="1">
        <f>CA1628</f>
        <v>0</v>
      </c>
      <c r="V1628" s="1">
        <v>0</v>
      </c>
      <c r="W1628" s="1">
        <v>0</v>
      </c>
      <c r="X1628" s="1">
        <v>0</v>
      </c>
      <c r="Y1628" s="1">
        <v>0</v>
      </c>
      <c r="Z1628" s="1">
        <v>0</v>
      </c>
      <c r="AA1628" s="1">
        <f>CC1628</f>
        <v>0</v>
      </c>
      <c r="AB1628" s="1">
        <f>CB1628</f>
        <v>0</v>
      </c>
      <c r="AC1628" s="64"/>
      <c r="AD1628" s="1"/>
      <c r="AE1628" s="26"/>
      <c r="AF1628" s="1"/>
      <c r="AG1628" s="26"/>
      <c r="AH1628" s="1"/>
      <c r="AI1628" s="26"/>
      <c r="AJ1628" s="1"/>
      <c r="AK1628" s="26"/>
      <c r="AL1628" s="1"/>
      <c r="AM1628" s="26"/>
      <c r="AN1628" s="1"/>
      <c r="AO1628" s="26"/>
      <c r="AP1628" s="1"/>
      <c r="AQ1628" s="26"/>
      <c r="AR1628" s="1"/>
      <c r="AS1628" s="26"/>
      <c r="AT1628" s="1"/>
      <c r="AU1628" s="26"/>
      <c r="AV1628" s="1"/>
      <c r="AW1628" s="26"/>
      <c r="AX1628" s="1"/>
      <c r="AY1628" s="27"/>
      <c r="AZ1628" s="1">
        <v>38</v>
      </c>
      <c r="BA1628" s="26"/>
      <c r="BB1628" s="1"/>
      <c r="BC1628" s="27"/>
      <c r="BD1628" s="1"/>
      <c r="BE1628" s="26"/>
      <c r="BF1628" s="1"/>
      <c r="BG1628" s="26"/>
      <c r="BH1628" s="1"/>
      <c r="BI1628" s="26"/>
      <c r="BJ1628" s="1"/>
      <c r="BK1628" s="26"/>
      <c r="BL1628" s="1"/>
      <c r="BM1628" s="26"/>
      <c r="BN1628" s="1"/>
      <c r="BO1628" s="26"/>
      <c r="BP1628" s="1"/>
      <c r="BQ1628" s="26"/>
      <c r="BR1628" s="1"/>
      <c r="BS1628" s="26"/>
      <c r="BT1628" s="1"/>
      <c r="BU1628" s="26"/>
      <c r="BV1628" s="30"/>
      <c r="BW1628" s="26"/>
      <c r="BX1628" s="30"/>
      <c r="BY1628" s="26"/>
      <c r="BZ1628" s="60"/>
      <c r="CA1628" s="30"/>
      <c r="CB1628" s="30"/>
      <c r="CC1628" s="30"/>
    </row>
    <row r="1629" spans="1:81" s="56" customFormat="1" x14ac:dyDescent="0.35">
      <c r="A1629" s="30" t="s">
        <v>170</v>
      </c>
      <c r="B1629" s="30" t="s">
        <v>52</v>
      </c>
      <c r="C1629" s="30" t="s">
        <v>1133</v>
      </c>
      <c r="D1629" s="30" t="s">
        <v>1134</v>
      </c>
      <c r="E1629" s="30" t="s">
        <v>71</v>
      </c>
      <c r="F1629" s="1">
        <v>999917779</v>
      </c>
      <c r="G1629" s="1">
        <f>(J1629+T1629)-H1629</f>
        <v>38</v>
      </c>
      <c r="H1629" s="30"/>
      <c r="I1629" s="27"/>
      <c r="J1629" s="1">
        <f>SUM(K1629,L1629,N1629,O1629,P1629,Q1629,R1629)</f>
        <v>38</v>
      </c>
      <c r="K1629" s="1">
        <f>SUM(AP1629,BT1629,BX1629)</f>
        <v>0</v>
      </c>
      <c r="L1629" s="1">
        <f>SUM(AD1629,AF1629,AH1629,AL1629,AJ1629,AN1629,AR1629,AT1629,AV1629,AX1629,BB1629,BD1629,BF1629,BH1629,BJ1629,BL1629,AZ1629)</f>
        <v>38</v>
      </c>
      <c r="M1629" s="1">
        <f>COUNT(#REF!,AD1629,AF1629,AH1629,AJ1629,AL1629,AN1629,AR1629,AT1629,AV1629,AX1629,AZ1629,BB1629,BD1629,BF1629,BH1629,BJ1629,BL1629)</f>
        <v>1</v>
      </c>
      <c r="N1629" s="1">
        <f>BN1629+BP1629</f>
        <v>0</v>
      </c>
      <c r="O1629" s="1">
        <v>0</v>
      </c>
      <c r="P1629" s="1">
        <f>BR1629</f>
        <v>0</v>
      </c>
      <c r="Q1629" s="1">
        <f>BV1629</f>
        <v>0</v>
      </c>
      <c r="R1629" s="1">
        <v>0</v>
      </c>
      <c r="S1629" s="64"/>
      <c r="T1629" s="1">
        <f>SUM(U1629,V1629,X1629,Y1629,Z1629,AA1629,AB1629)</f>
        <v>0</v>
      </c>
      <c r="U1629" s="1">
        <f>CA1629</f>
        <v>0</v>
      </c>
      <c r="V1629" s="1">
        <v>0</v>
      </c>
      <c r="W1629" s="1">
        <v>0</v>
      </c>
      <c r="X1629" s="1">
        <v>0</v>
      </c>
      <c r="Y1629" s="1">
        <v>0</v>
      </c>
      <c r="Z1629" s="1">
        <v>0</v>
      </c>
      <c r="AA1629" s="1">
        <f>CC1629</f>
        <v>0</v>
      </c>
      <c r="AB1629" s="1">
        <f>CB1629</f>
        <v>0</v>
      </c>
      <c r="AC1629" s="64"/>
      <c r="AD1629" s="1"/>
      <c r="AE1629" s="26"/>
      <c r="AF1629" s="1"/>
      <c r="AG1629" s="26"/>
      <c r="AH1629" s="1"/>
      <c r="AI1629" s="26"/>
      <c r="AJ1629" s="1"/>
      <c r="AK1629" s="26"/>
      <c r="AL1629" s="1"/>
      <c r="AM1629" s="26"/>
      <c r="AN1629" s="1">
        <v>38</v>
      </c>
      <c r="AO1629" s="26" t="s">
        <v>94</v>
      </c>
      <c r="AP1629" s="1"/>
      <c r="AQ1629" s="26"/>
      <c r="AR1629" s="1"/>
      <c r="AS1629" s="26"/>
      <c r="AT1629" s="1"/>
      <c r="AU1629" s="26"/>
      <c r="AV1629" s="1"/>
      <c r="AW1629" s="26"/>
      <c r="AX1629" s="1"/>
      <c r="AY1629" s="26"/>
      <c r="AZ1629" s="1"/>
      <c r="BA1629" s="26"/>
      <c r="BB1629" s="1"/>
      <c r="BC1629" s="26"/>
      <c r="BD1629" s="1"/>
      <c r="BE1629" s="26"/>
      <c r="BF1629" s="1"/>
      <c r="BG1629" s="26"/>
      <c r="BH1629" s="1"/>
      <c r="BI1629" s="26"/>
      <c r="BJ1629" s="1"/>
      <c r="BK1629" s="26"/>
      <c r="BL1629" s="1"/>
      <c r="BM1629" s="26"/>
      <c r="BN1629" s="1"/>
      <c r="BO1629" s="26"/>
      <c r="BP1629" s="1"/>
      <c r="BQ1629" s="26"/>
      <c r="BR1629" s="1"/>
      <c r="BS1629" s="26"/>
      <c r="BT1629" s="1"/>
      <c r="BU1629" s="26"/>
      <c r="BV1629" s="30"/>
      <c r="BW1629" s="26"/>
      <c r="BX1629" s="30"/>
      <c r="BY1629" s="26"/>
      <c r="BZ1629" s="60"/>
      <c r="CA1629" s="30"/>
      <c r="CB1629" s="30"/>
      <c r="CC1629" s="30"/>
    </row>
    <row r="1630" spans="1:81" s="56" customFormat="1" x14ac:dyDescent="0.35">
      <c r="A1630" s="30" t="s">
        <v>170</v>
      </c>
      <c r="B1630" s="30" t="s">
        <v>52</v>
      </c>
      <c r="C1630" s="30" t="s">
        <v>1135</v>
      </c>
      <c r="D1630" s="30" t="s">
        <v>1134</v>
      </c>
      <c r="E1630" s="30" t="s">
        <v>71</v>
      </c>
      <c r="F1630" s="1">
        <v>999917780</v>
      </c>
      <c r="G1630" s="1">
        <f>(J1630+T1630)-H1630</f>
        <v>38</v>
      </c>
      <c r="H1630" s="30"/>
      <c r="I1630" s="27"/>
      <c r="J1630" s="1">
        <f>SUM(K1630,L1630,N1630,O1630,P1630,Q1630,R1630)</f>
        <v>38</v>
      </c>
      <c r="K1630" s="1">
        <f>SUM(AP1630,BT1630,BX1630)</f>
        <v>0</v>
      </c>
      <c r="L1630" s="1">
        <f>SUM(AD1630,AF1630,AH1630,AL1630,AJ1630,AN1630,AR1630,AT1630,AV1630,AX1630,BB1630,BD1630,BF1630,BH1630,BJ1630,BL1630,AZ1630)</f>
        <v>38</v>
      </c>
      <c r="M1630" s="1">
        <f>COUNT(#REF!,AD1630,AF1630,AH1630,AJ1630,AL1630,AN1630,AR1630,AT1630,AV1630,AX1630,AZ1630,BB1630,BD1630,BF1630,BH1630,BJ1630,BL1630)</f>
        <v>1</v>
      </c>
      <c r="N1630" s="1">
        <f>BN1630+BP1630</f>
        <v>0</v>
      </c>
      <c r="O1630" s="1">
        <v>0</v>
      </c>
      <c r="P1630" s="1">
        <f>BR1630</f>
        <v>0</v>
      </c>
      <c r="Q1630" s="1">
        <f>BV1630</f>
        <v>0</v>
      </c>
      <c r="R1630" s="1">
        <v>0</v>
      </c>
      <c r="S1630" s="64"/>
      <c r="T1630" s="1">
        <f>SUM(U1630,V1630,X1630,Y1630,Z1630,AA1630,AB1630)</f>
        <v>0</v>
      </c>
      <c r="U1630" s="1">
        <f>CA1630</f>
        <v>0</v>
      </c>
      <c r="V1630" s="1">
        <v>0</v>
      </c>
      <c r="W1630" s="1">
        <v>0</v>
      </c>
      <c r="X1630" s="1">
        <v>0</v>
      </c>
      <c r="Y1630" s="1">
        <v>0</v>
      </c>
      <c r="Z1630" s="1">
        <v>0</v>
      </c>
      <c r="AA1630" s="1">
        <f>CC1630</f>
        <v>0</v>
      </c>
      <c r="AB1630" s="1">
        <f>CB1630</f>
        <v>0</v>
      </c>
      <c r="AC1630" s="64"/>
      <c r="AD1630" s="1"/>
      <c r="AE1630" s="26"/>
      <c r="AF1630" s="1"/>
      <c r="AG1630" s="26"/>
      <c r="AH1630" s="1"/>
      <c r="AI1630" s="26"/>
      <c r="AJ1630" s="1"/>
      <c r="AK1630" s="26"/>
      <c r="AL1630" s="1"/>
      <c r="AM1630" s="26"/>
      <c r="AN1630" s="1">
        <v>38</v>
      </c>
      <c r="AO1630" s="26" t="s">
        <v>94</v>
      </c>
      <c r="AP1630" s="1"/>
      <c r="AQ1630" s="26"/>
      <c r="AR1630" s="1"/>
      <c r="AS1630" s="26"/>
      <c r="AT1630" s="1"/>
      <c r="AU1630" s="26"/>
      <c r="AV1630" s="1"/>
      <c r="AW1630" s="26"/>
      <c r="AX1630" s="1"/>
      <c r="AY1630" s="26"/>
      <c r="AZ1630" s="1"/>
      <c r="BA1630" s="26"/>
      <c r="BB1630" s="1"/>
      <c r="BC1630" s="26"/>
      <c r="BD1630" s="1"/>
      <c r="BE1630" s="26"/>
      <c r="BF1630" s="1"/>
      <c r="BG1630" s="26"/>
      <c r="BH1630" s="1"/>
      <c r="BI1630" s="26"/>
      <c r="BJ1630" s="1"/>
      <c r="BK1630" s="26"/>
      <c r="BL1630" s="1"/>
      <c r="BM1630" s="26"/>
      <c r="BN1630" s="1"/>
      <c r="BO1630" s="26"/>
      <c r="BP1630" s="1"/>
      <c r="BQ1630" s="26"/>
      <c r="BR1630" s="1"/>
      <c r="BS1630" s="26"/>
      <c r="BT1630" s="1"/>
      <c r="BU1630" s="26"/>
      <c r="BV1630" s="30"/>
      <c r="BW1630" s="26"/>
      <c r="BX1630" s="30"/>
      <c r="BY1630" s="26"/>
      <c r="BZ1630" s="60"/>
      <c r="CA1630" s="30"/>
      <c r="CB1630" s="30"/>
      <c r="CC1630" s="30"/>
    </row>
    <row r="1631" spans="1:81" s="56" customFormat="1" x14ac:dyDescent="0.35">
      <c r="A1631" s="35" t="s">
        <v>170</v>
      </c>
      <c r="B1631" s="35" t="s">
        <v>52</v>
      </c>
      <c r="C1631" s="35" t="s">
        <v>1435</v>
      </c>
      <c r="D1631" s="35" t="s">
        <v>1318</v>
      </c>
      <c r="E1631" s="35" t="s">
        <v>71</v>
      </c>
      <c r="F1631" s="35">
        <v>999919950</v>
      </c>
      <c r="G1631" s="1">
        <f>(J1631+T1631)-H1631</f>
        <v>38</v>
      </c>
      <c r="H1631" s="1"/>
      <c r="I1631" s="27"/>
      <c r="J1631" s="1">
        <f>SUM(K1631,L1631,N1631,O1631,P1631,Q1631,R1631)</f>
        <v>38</v>
      </c>
      <c r="K1631" s="1">
        <f>SUM(AP1631,BT1631,BX1631)</f>
        <v>0</v>
      </c>
      <c r="L1631" s="1">
        <f>SUM(AD1631,AF1631,AH1631,AL1631,AJ1631,AN1631,AR1631,AT1631,AV1631,AX1631,BB1631,BD1631,BF1631,BH1631,BJ1631,BL1631,AZ1631)</f>
        <v>38</v>
      </c>
      <c r="M1631" s="1">
        <f>COUNT(#REF!,AD1631,AF1631,AH1631,AJ1631,AL1631,AN1631,AR1631,AT1631,AV1631,AX1631,AZ1631,BB1631,BD1631,BF1631,BH1631,BJ1631,BL1631)</f>
        <v>1</v>
      </c>
      <c r="N1631" s="1">
        <f>BN1631+BP1631</f>
        <v>0</v>
      </c>
      <c r="O1631" s="1">
        <v>0</v>
      </c>
      <c r="P1631" s="1">
        <f>BR1631</f>
        <v>0</v>
      </c>
      <c r="Q1631" s="1">
        <f>BV1631</f>
        <v>0</v>
      </c>
      <c r="R1631" s="1">
        <v>0</v>
      </c>
      <c r="S1631" s="64"/>
      <c r="T1631" s="1">
        <f>SUM(U1631,V1631,X1631,Y1631,Z1631,AA1631,AB1631)</f>
        <v>0</v>
      </c>
      <c r="U1631" s="1">
        <f>CA1631</f>
        <v>0</v>
      </c>
      <c r="V1631" s="1">
        <v>0</v>
      </c>
      <c r="W1631" s="1">
        <v>0</v>
      </c>
      <c r="X1631" s="1">
        <v>0</v>
      </c>
      <c r="Y1631" s="1">
        <v>0</v>
      </c>
      <c r="Z1631" s="1">
        <v>0</v>
      </c>
      <c r="AA1631" s="1">
        <f>CC1631</f>
        <v>0</v>
      </c>
      <c r="AB1631" s="1">
        <f>CB1631</f>
        <v>0</v>
      </c>
      <c r="AC1631" s="64"/>
      <c r="AD1631" s="1"/>
      <c r="AE1631" s="26"/>
      <c r="AF1631" s="1"/>
      <c r="AG1631" s="26"/>
      <c r="AH1631" s="1">
        <v>38</v>
      </c>
      <c r="AI1631" s="26" t="s">
        <v>94</v>
      </c>
      <c r="AJ1631" s="1"/>
      <c r="AK1631" s="26"/>
      <c r="AL1631" s="1"/>
      <c r="AM1631" s="26"/>
      <c r="AN1631" s="1"/>
      <c r="AO1631" s="26"/>
      <c r="AP1631" s="1"/>
      <c r="AQ1631" s="26"/>
      <c r="AR1631" s="1"/>
      <c r="AS1631" s="26"/>
      <c r="AT1631" s="1"/>
      <c r="AU1631" s="26"/>
      <c r="AV1631" s="1"/>
      <c r="AW1631" s="26"/>
      <c r="AX1631" s="1"/>
      <c r="AY1631" s="26"/>
      <c r="AZ1631" s="1"/>
      <c r="BA1631" s="26"/>
      <c r="BB1631" s="1"/>
      <c r="BC1631" s="26"/>
      <c r="BD1631" s="1"/>
      <c r="BE1631" s="26"/>
      <c r="BF1631" s="1"/>
      <c r="BG1631" s="26"/>
      <c r="BH1631" s="1"/>
      <c r="BI1631" s="26"/>
      <c r="BJ1631" s="1"/>
      <c r="BK1631" s="26"/>
      <c r="BL1631" s="1"/>
      <c r="BM1631" s="26"/>
      <c r="BN1631" s="1"/>
      <c r="BO1631" s="26"/>
      <c r="BP1631" s="1"/>
      <c r="BQ1631" s="26"/>
      <c r="BR1631" s="1"/>
      <c r="BS1631" s="26"/>
      <c r="BT1631" s="1"/>
      <c r="BU1631" s="26"/>
      <c r="BV1631" s="30"/>
      <c r="BW1631" s="26"/>
      <c r="BX1631" s="30"/>
      <c r="BY1631" s="26"/>
      <c r="BZ1631" s="60"/>
      <c r="CA1631" s="30"/>
      <c r="CB1631" s="30"/>
      <c r="CC1631" s="30"/>
    </row>
    <row r="1632" spans="1:81" s="56" customFormat="1" x14ac:dyDescent="0.35">
      <c r="A1632" s="30" t="s">
        <v>170</v>
      </c>
      <c r="B1632" s="1" t="s">
        <v>52</v>
      </c>
      <c r="C1632" s="1" t="s">
        <v>1454</v>
      </c>
      <c r="D1632" s="1" t="s">
        <v>300</v>
      </c>
      <c r="E1632" s="1" t="s">
        <v>71</v>
      </c>
      <c r="F1632" s="1">
        <v>999920236</v>
      </c>
      <c r="G1632" s="1">
        <f>(J1632+T1632)-H1632</f>
        <v>38</v>
      </c>
      <c r="H1632" s="30"/>
      <c r="I1632" s="27"/>
      <c r="J1632" s="1">
        <f>SUM(K1632,L1632,N1632,O1632,P1632,Q1632,R1632)</f>
        <v>38</v>
      </c>
      <c r="K1632" s="1">
        <f>SUM(AP1632,BT1632,BX1632)</f>
        <v>0</v>
      </c>
      <c r="L1632" s="1">
        <f>SUM(AD1632,AF1632,AH1632,AL1632,AJ1632,AN1632,AR1632,AT1632,AV1632,AX1632,BB1632,BD1632,BF1632,BH1632,BJ1632,BL1632,AZ1632)</f>
        <v>38</v>
      </c>
      <c r="M1632" s="1">
        <f>COUNT(#REF!,AD1632,AF1632,AH1632,AJ1632,AL1632,AN1632,AR1632,AT1632,AV1632,AX1632,AZ1632,BB1632,BD1632,BF1632,BH1632,BJ1632,BL1632)</f>
        <v>1</v>
      </c>
      <c r="N1632" s="1">
        <f>BN1632+BP1632</f>
        <v>0</v>
      </c>
      <c r="O1632" s="1">
        <v>0</v>
      </c>
      <c r="P1632" s="1">
        <f>BR1632</f>
        <v>0</v>
      </c>
      <c r="Q1632" s="1">
        <f>BV1632</f>
        <v>0</v>
      </c>
      <c r="R1632" s="1">
        <v>0</v>
      </c>
      <c r="S1632" s="64"/>
      <c r="T1632" s="1">
        <f>SUM(U1632,V1632,X1632,Y1632,Z1632,AA1632,AB1632)</f>
        <v>0</v>
      </c>
      <c r="U1632" s="1">
        <f>CA1632</f>
        <v>0</v>
      </c>
      <c r="V1632" s="1">
        <v>0</v>
      </c>
      <c r="W1632" s="1">
        <v>0</v>
      </c>
      <c r="X1632" s="1">
        <v>0</v>
      </c>
      <c r="Y1632" s="1">
        <v>0</v>
      </c>
      <c r="Z1632" s="1">
        <v>0</v>
      </c>
      <c r="AA1632" s="1">
        <f>CC1632</f>
        <v>0</v>
      </c>
      <c r="AB1632" s="1">
        <f>CB1632</f>
        <v>0</v>
      </c>
      <c r="AC1632" s="64"/>
      <c r="AD1632" s="1"/>
      <c r="AE1632" s="26"/>
      <c r="AF1632" s="1"/>
      <c r="AG1632" s="26"/>
      <c r="AH1632" s="1"/>
      <c r="AI1632" s="26"/>
      <c r="AJ1632" s="1"/>
      <c r="AK1632" s="26"/>
      <c r="AL1632" s="1"/>
      <c r="AM1632" s="26"/>
      <c r="AN1632" s="1">
        <v>38</v>
      </c>
      <c r="AO1632" s="26" t="s">
        <v>94</v>
      </c>
      <c r="AP1632" s="1"/>
      <c r="AQ1632" s="26"/>
      <c r="AR1632" s="1"/>
      <c r="AS1632" s="26"/>
      <c r="AT1632" s="1"/>
      <c r="AU1632" s="26"/>
      <c r="AV1632" s="1"/>
      <c r="AW1632" s="26"/>
      <c r="AX1632" s="1"/>
      <c r="AY1632" s="26"/>
      <c r="AZ1632" s="1"/>
      <c r="BA1632" s="26"/>
      <c r="BB1632" s="1"/>
      <c r="BC1632" s="26"/>
      <c r="BD1632" s="1"/>
      <c r="BE1632" s="26"/>
      <c r="BF1632" s="1"/>
      <c r="BG1632" s="26"/>
      <c r="BH1632" s="1"/>
      <c r="BI1632" s="26"/>
      <c r="BJ1632" s="1"/>
      <c r="BK1632" s="26"/>
      <c r="BL1632" s="1"/>
      <c r="BM1632" s="26"/>
      <c r="BN1632" s="1"/>
      <c r="BO1632" s="26"/>
      <c r="BP1632" s="1"/>
      <c r="BQ1632" s="26"/>
      <c r="BR1632" s="1"/>
      <c r="BS1632" s="26"/>
      <c r="BT1632" s="1"/>
      <c r="BU1632" s="26"/>
      <c r="BV1632" s="30"/>
      <c r="BW1632" s="26"/>
      <c r="BX1632" s="30"/>
      <c r="BY1632" s="26"/>
      <c r="BZ1632" s="60"/>
      <c r="CA1632" s="30"/>
      <c r="CB1632" s="30"/>
      <c r="CC1632" s="30"/>
    </row>
    <row r="1633" spans="1:81" s="56" customFormat="1" x14ac:dyDescent="0.35">
      <c r="A1633" s="30" t="s">
        <v>170</v>
      </c>
      <c r="B1633" s="1" t="s">
        <v>52</v>
      </c>
      <c r="C1633" s="1" t="s">
        <v>830</v>
      </c>
      <c r="D1633" s="1" t="s">
        <v>1656</v>
      </c>
      <c r="E1633" s="1" t="s">
        <v>71</v>
      </c>
      <c r="F1633" s="1">
        <v>999921569</v>
      </c>
      <c r="G1633" s="1">
        <f>(J1633+T1633)-H1633</f>
        <v>38</v>
      </c>
      <c r="H1633" s="1">
        <f>(K1633+L1633+N1633+O1633+P1633+Q1633+R1633)*0.5</f>
        <v>38</v>
      </c>
      <c r="I1633" s="27"/>
      <c r="J1633" s="1">
        <f>SUM(K1633,L1633,N1633,O1633,P1633,Q1633,R1633)</f>
        <v>76</v>
      </c>
      <c r="K1633" s="1">
        <f>SUM(AP1633,BT1633,BX1633)</f>
        <v>0</v>
      </c>
      <c r="L1633" s="1">
        <f>SUM(AD1633,AF1633,AH1633,AL1633,AJ1633,AN1633,AR1633,AT1633,AV1633,AX1633,BB1633,BD1633,BF1633,BH1633,BJ1633,BL1633,AZ1633)</f>
        <v>76</v>
      </c>
      <c r="M1633" s="1">
        <f>COUNT(#REF!,AD1633,AF1633,AH1633,AJ1633,AL1633,AN1633,AR1633,AT1633,AV1633,AX1633,AZ1633,BB1633,BD1633,BF1633,BH1633,BJ1633,BL1633)</f>
        <v>2</v>
      </c>
      <c r="N1633" s="1">
        <f>BN1633+BP1633</f>
        <v>0</v>
      </c>
      <c r="O1633" s="1">
        <v>0</v>
      </c>
      <c r="P1633" s="1">
        <f>BR1633</f>
        <v>0</v>
      </c>
      <c r="Q1633" s="1">
        <f>BV1633</f>
        <v>0</v>
      </c>
      <c r="R1633" s="1">
        <v>0</v>
      </c>
      <c r="S1633" s="64"/>
      <c r="T1633" s="1">
        <f>SUM(U1633,V1633,X1633,Y1633,Z1633,AA1633,AB1633)</f>
        <v>0</v>
      </c>
      <c r="U1633" s="1">
        <f>CA1633</f>
        <v>0</v>
      </c>
      <c r="V1633" s="1">
        <v>0</v>
      </c>
      <c r="W1633" s="1">
        <v>0</v>
      </c>
      <c r="X1633" s="1">
        <v>0</v>
      </c>
      <c r="Y1633" s="1">
        <v>0</v>
      </c>
      <c r="Z1633" s="1">
        <v>0</v>
      </c>
      <c r="AA1633" s="1">
        <f>CC1633</f>
        <v>0</v>
      </c>
      <c r="AB1633" s="1">
        <f>CB1633</f>
        <v>0</v>
      </c>
      <c r="AC1633" s="64"/>
      <c r="AD1633" s="1"/>
      <c r="AE1633" s="26"/>
      <c r="AF1633" s="1">
        <v>38</v>
      </c>
      <c r="AG1633" s="26" t="s">
        <v>94</v>
      </c>
      <c r="AH1633" s="1"/>
      <c r="AI1633" s="26"/>
      <c r="AJ1633" s="1"/>
      <c r="AK1633" s="26"/>
      <c r="AL1633" s="1"/>
      <c r="AM1633" s="26"/>
      <c r="AN1633" s="1"/>
      <c r="AO1633" s="26"/>
      <c r="AP1633" s="1"/>
      <c r="AQ1633" s="26"/>
      <c r="AR1633" s="1"/>
      <c r="AS1633" s="26"/>
      <c r="AT1633" s="1"/>
      <c r="AU1633" s="26"/>
      <c r="AV1633" s="1"/>
      <c r="AW1633" s="26"/>
      <c r="AX1633" s="1"/>
      <c r="AY1633" s="26"/>
      <c r="AZ1633" s="1"/>
      <c r="BA1633" s="26"/>
      <c r="BB1633" s="1"/>
      <c r="BC1633" s="26"/>
      <c r="BD1633" s="1">
        <v>38</v>
      </c>
      <c r="BE1633" s="26" t="s">
        <v>94</v>
      </c>
      <c r="BF1633" s="1"/>
      <c r="BG1633" s="26"/>
      <c r="BH1633" s="1"/>
      <c r="BI1633" s="26"/>
      <c r="BJ1633" s="1"/>
      <c r="BK1633" s="26"/>
      <c r="BL1633" s="1"/>
      <c r="BM1633" s="26"/>
      <c r="BN1633" s="1"/>
      <c r="BO1633" s="26"/>
      <c r="BP1633" s="1"/>
      <c r="BQ1633" s="26"/>
      <c r="BR1633" s="1"/>
      <c r="BS1633" s="26"/>
      <c r="BT1633" s="1"/>
      <c r="BU1633" s="26"/>
      <c r="BV1633" s="30"/>
      <c r="BW1633" s="26"/>
      <c r="BX1633" s="30"/>
      <c r="BY1633" s="26"/>
      <c r="BZ1633" s="60"/>
      <c r="CA1633" s="30"/>
      <c r="CB1633" s="30"/>
      <c r="CC1633" s="30"/>
    </row>
    <row r="1634" spans="1:81" s="56" customFormat="1" x14ac:dyDescent="0.35">
      <c r="A1634" s="1" t="s">
        <v>170</v>
      </c>
      <c r="B1634" s="1" t="s">
        <v>52</v>
      </c>
      <c r="C1634" s="30" t="s">
        <v>1689</v>
      </c>
      <c r="D1634" s="30" t="s">
        <v>1690</v>
      </c>
      <c r="E1634" s="1" t="s">
        <v>71</v>
      </c>
      <c r="F1634" s="30">
        <v>999921676</v>
      </c>
      <c r="G1634" s="1">
        <f>(J1634+T1634)-H1634</f>
        <v>38</v>
      </c>
      <c r="H1634" s="30"/>
      <c r="I1634" s="27"/>
      <c r="J1634" s="1">
        <f>SUM(K1634,L1634,N1634,O1634,P1634,Q1634,R1634)</f>
        <v>38</v>
      </c>
      <c r="K1634" s="1">
        <f>SUM(AP1634,BT1634,BX1634)</f>
        <v>0</v>
      </c>
      <c r="L1634" s="1">
        <f>SUM(AD1634,AF1634,AH1634,AL1634,AJ1634,AN1634,AR1634,AT1634,AV1634,AX1634,BB1634,BD1634,BF1634,BH1634,BJ1634,BL1634,AZ1634)</f>
        <v>0</v>
      </c>
      <c r="M1634" s="1">
        <f>COUNT(#REF!,AD1634,AF1634,AH1634,AJ1634,AL1634,AN1634,AR1634,AT1634,AV1634,AX1634,AZ1634,BB1634,BD1634,BF1634,BH1634,BJ1634,BL1634)</f>
        <v>0</v>
      </c>
      <c r="N1634" s="1">
        <f>BN1634+BP1634</f>
        <v>0</v>
      </c>
      <c r="O1634" s="1">
        <v>0</v>
      </c>
      <c r="P1634" s="1">
        <f>BR1634</f>
        <v>38</v>
      </c>
      <c r="Q1634" s="1">
        <f>BV1634</f>
        <v>0</v>
      </c>
      <c r="R1634" s="1">
        <v>0</v>
      </c>
      <c r="S1634" s="64"/>
      <c r="T1634" s="1">
        <f>SUM(U1634,V1634,X1634,Y1634,Z1634,AA1634,AB1634)</f>
        <v>0</v>
      </c>
      <c r="U1634" s="1">
        <f>CA1634</f>
        <v>0</v>
      </c>
      <c r="V1634" s="1">
        <v>0</v>
      </c>
      <c r="W1634" s="1">
        <v>0</v>
      </c>
      <c r="X1634" s="1">
        <v>0</v>
      </c>
      <c r="Y1634" s="1">
        <v>0</v>
      </c>
      <c r="Z1634" s="1">
        <v>0</v>
      </c>
      <c r="AA1634" s="1">
        <f>CC1634</f>
        <v>0</v>
      </c>
      <c r="AB1634" s="1">
        <f>CB1634</f>
        <v>0</v>
      </c>
      <c r="AC1634" s="64"/>
      <c r="AD1634" s="1"/>
      <c r="AE1634" s="26"/>
      <c r="AF1634" s="1"/>
      <c r="AG1634" s="26"/>
      <c r="AH1634" s="1"/>
      <c r="AI1634" s="26"/>
      <c r="AJ1634" s="1"/>
      <c r="AK1634" s="26"/>
      <c r="AL1634" s="1"/>
      <c r="AM1634" s="26"/>
      <c r="AN1634" s="1"/>
      <c r="AO1634" s="26"/>
      <c r="AP1634" s="1"/>
      <c r="AQ1634" s="26"/>
      <c r="AR1634" s="1"/>
      <c r="AS1634" s="26"/>
      <c r="AT1634" s="1"/>
      <c r="AU1634" s="26"/>
      <c r="AV1634" s="1"/>
      <c r="AW1634" s="26"/>
      <c r="AX1634" s="1"/>
      <c r="AY1634" s="26"/>
      <c r="AZ1634" s="1"/>
      <c r="BA1634" s="26"/>
      <c r="BB1634" s="1"/>
      <c r="BC1634" s="26"/>
      <c r="BD1634" s="1"/>
      <c r="BE1634" s="26"/>
      <c r="BF1634" s="1"/>
      <c r="BG1634" s="26"/>
      <c r="BH1634" s="1"/>
      <c r="BI1634" s="26"/>
      <c r="BJ1634" s="1"/>
      <c r="BK1634" s="26"/>
      <c r="BL1634" s="1"/>
      <c r="BM1634" s="26"/>
      <c r="BN1634" s="1"/>
      <c r="BO1634" s="26"/>
      <c r="BP1634" s="1"/>
      <c r="BQ1634" s="26"/>
      <c r="BR1634" s="1">
        <v>38</v>
      </c>
      <c r="BS1634" s="26" t="s">
        <v>172</v>
      </c>
      <c r="BT1634" s="1"/>
      <c r="BU1634" s="26"/>
      <c r="BV1634" s="30"/>
      <c r="BW1634" s="26"/>
      <c r="BX1634" s="30"/>
      <c r="BY1634" s="26"/>
      <c r="BZ1634" s="60"/>
      <c r="CA1634" s="30"/>
      <c r="CB1634" s="30"/>
      <c r="CC1634" s="30"/>
    </row>
    <row r="1635" spans="1:81" s="56" customFormat="1" x14ac:dyDescent="0.35">
      <c r="A1635" s="30" t="s">
        <v>170</v>
      </c>
      <c r="B1635" s="30" t="s">
        <v>52</v>
      </c>
      <c r="C1635" s="30" t="s">
        <v>787</v>
      </c>
      <c r="D1635" s="30" t="s">
        <v>2014</v>
      </c>
      <c r="E1635" s="30" t="s">
        <v>71</v>
      </c>
      <c r="F1635" s="30">
        <v>999923326</v>
      </c>
      <c r="G1635" s="1">
        <f>(J1635+T1635)-H1635</f>
        <v>38</v>
      </c>
      <c r="H1635" s="1"/>
      <c r="I1635" s="27"/>
      <c r="J1635" s="1">
        <f>SUM(K1635,L1635,N1635,O1635,P1635,Q1635,R1635)</f>
        <v>38</v>
      </c>
      <c r="K1635" s="1">
        <f>SUM(AP1635,BT1635,BX1635)</f>
        <v>0</v>
      </c>
      <c r="L1635" s="1">
        <f>SUM(AD1635,AF1635,AH1635,AL1635,AJ1635,AN1635,AR1635,AT1635,AV1635,AX1635,BB1635,BD1635,BF1635,BH1635,BJ1635,BL1635,AZ1635)</f>
        <v>38</v>
      </c>
      <c r="M1635" s="1">
        <f>COUNT(#REF!,AD1635,AF1635,AH1635,AJ1635,AL1635,AN1635,AR1635,AT1635,AV1635,AX1635,AZ1635,BB1635,BD1635,BF1635,BH1635,BJ1635,BL1635)</f>
        <v>1</v>
      </c>
      <c r="N1635" s="1">
        <f>BN1635+BP1635</f>
        <v>0</v>
      </c>
      <c r="O1635" s="1">
        <v>0</v>
      </c>
      <c r="P1635" s="1">
        <f>BR1635</f>
        <v>0</v>
      </c>
      <c r="Q1635" s="1">
        <f>BV1635</f>
        <v>0</v>
      </c>
      <c r="R1635" s="1">
        <v>0</v>
      </c>
      <c r="S1635" s="64"/>
      <c r="T1635" s="1">
        <f>SUM(U1635,V1635,X1635,Y1635,Z1635,AA1635,AB1635)</f>
        <v>0</v>
      </c>
      <c r="U1635" s="1">
        <f>CA1635</f>
        <v>0</v>
      </c>
      <c r="V1635" s="1">
        <v>0</v>
      </c>
      <c r="W1635" s="1">
        <v>0</v>
      </c>
      <c r="X1635" s="1">
        <v>0</v>
      </c>
      <c r="Y1635" s="1">
        <v>0</v>
      </c>
      <c r="Z1635" s="1">
        <v>0</v>
      </c>
      <c r="AA1635" s="1">
        <f>CC1635</f>
        <v>0</v>
      </c>
      <c r="AB1635" s="1">
        <f>CB1635</f>
        <v>0</v>
      </c>
      <c r="AC1635" s="64"/>
      <c r="AD1635" s="1"/>
      <c r="AE1635" s="26"/>
      <c r="AF1635" s="1"/>
      <c r="AG1635" s="26"/>
      <c r="AH1635" s="1"/>
      <c r="AI1635" s="26"/>
      <c r="AJ1635" s="1"/>
      <c r="AK1635" s="26"/>
      <c r="AL1635" s="1"/>
      <c r="AM1635" s="26"/>
      <c r="AN1635" s="1"/>
      <c r="AO1635" s="26"/>
      <c r="AP1635" s="1"/>
      <c r="AQ1635" s="26"/>
      <c r="AR1635" s="1"/>
      <c r="AS1635" s="26"/>
      <c r="AT1635" s="1"/>
      <c r="AU1635" s="26"/>
      <c r="AV1635" s="1"/>
      <c r="AW1635" s="26"/>
      <c r="AX1635" s="1"/>
      <c r="AY1635" s="26"/>
      <c r="AZ1635" s="1"/>
      <c r="BA1635" s="26"/>
      <c r="BB1635" s="1"/>
      <c r="BC1635" s="26"/>
      <c r="BD1635" s="1">
        <v>38</v>
      </c>
      <c r="BE1635" s="26" t="s">
        <v>94</v>
      </c>
      <c r="BF1635" s="1"/>
      <c r="BG1635" s="26"/>
      <c r="BH1635" s="1"/>
      <c r="BI1635" s="26"/>
      <c r="BJ1635" s="1"/>
      <c r="BK1635" s="26"/>
      <c r="BL1635" s="1"/>
      <c r="BM1635" s="26"/>
      <c r="BN1635" s="1"/>
      <c r="BO1635" s="26"/>
      <c r="BP1635" s="1"/>
      <c r="BQ1635" s="26"/>
      <c r="BR1635" s="1"/>
      <c r="BS1635" s="26"/>
      <c r="BT1635" s="1"/>
      <c r="BU1635" s="26"/>
      <c r="BV1635" s="30"/>
      <c r="BW1635" s="26"/>
      <c r="BX1635" s="30"/>
      <c r="BY1635" s="26"/>
      <c r="BZ1635" s="60"/>
      <c r="CA1635" s="30"/>
      <c r="CB1635" s="30"/>
      <c r="CC1635" s="30"/>
    </row>
    <row r="1636" spans="1:81" s="56" customFormat="1" x14ac:dyDescent="0.35">
      <c r="A1636" s="1" t="s">
        <v>170</v>
      </c>
      <c r="B1636" s="1" t="s">
        <v>52</v>
      </c>
      <c r="C1636" s="1" t="s">
        <v>2246</v>
      </c>
      <c r="D1636" s="1" t="s">
        <v>2247</v>
      </c>
      <c r="E1636" s="1" t="s">
        <v>71</v>
      </c>
      <c r="F1636" s="1">
        <v>999924631</v>
      </c>
      <c r="G1636" s="1">
        <f>(J1636+T1636)-H1636</f>
        <v>38</v>
      </c>
      <c r="H1636" s="1"/>
      <c r="I1636" s="27"/>
      <c r="J1636" s="1">
        <f>SUM(K1636,L1636,N1636,O1636,P1636,Q1636,R1636)</f>
        <v>38</v>
      </c>
      <c r="K1636" s="1">
        <f>SUM(AP1636,BT1636,BX1636)</f>
        <v>0</v>
      </c>
      <c r="L1636" s="1">
        <f>SUM(AD1636,AF1636,AH1636,AL1636,AJ1636,AN1636,AR1636,AT1636,AV1636,AX1636,BB1636,BD1636,BF1636,BH1636,BJ1636,BL1636,AZ1636)</f>
        <v>38</v>
      </c>
      <c r="M1636" s="1">
        <f>COUNT(#REF!,AD1636,AF1636,AH1636,AJ1636,AL1636,AN1636,AR1636,AT1636,AV1636,AX1636,AZ1636,BB1636,BD1636,BF1636,BH1636,BJ1636,BL1636)</f>
        <v>1</v>
      </c>
      <c r="N1636" s="1">
        <f>BN1636+BP1636</f>
        <v>0</v>
      </c>
      <c r="O1636" s="1">
        <v>0</v>
      </c>
      <c r="P1636" s="1">
        <f>BR1636</f>
        <v>0</v>
      </c>
      <c r="Q1636" s="1">
        <f>BV1636</f>
        <v>0</v>
      </c>
      <c r="R1636" s="1">
        <v>0</v>
      </c>
      <c r="S1636" s="64"/>
      <c r="T1636" s="1">
        <f>SUM(U1636,V1636,X1636,Y1636,Z1636,AA1636,AB1636)</f>
        <v>0</v>
      </c>
      <c r="U1636" s="1">
        <f>CA1636</f>
        <v>0</v>
      </c>
      <c r="V1636" s="1">
        <v>0</v>
      </c>
      <c r="W1636" s="1">
        <v>0</v>
      </c>
      <c r="X1636" s="1">
        <v>0</v>
      </c>
      <c r="Y1636" s="1">
        <v>0</v>
      </c>
      <c r="Z1636" s="1">
        <v>0</v>
      </c>
      <c r="AA1636" s="1">
        <f>CC1636</f>
        <v>0</v>
      </c>
      <c r="AB1636" s="1">
        <f>CB1636</f>
        <v>0</v>
      </c>
      <c r="AC1636" s="64"/>
      <c r="AD1636" s="1"/>
      <c r="AE1636" s="26"/>
      <c r="AF1636" s="1"/>
      <c r="AG1636" s="26"/>
      <c r="AH1636" s="1"/>
      <c r="AI1636" s="26"/>
      <c r="AJ1636" s="1"/>
      <c r="AK1636" s="26"/>
      <c r="AL1636" s="1"/>
      <c r="AM1636" s="26"/>
      <c r="AN1636" s="1"/>
      <c r="AO1636" s="26"/>
      <c r="AP1636" s="1"/>
      <c r="AQ1636" s="26"/>
      <c r="AR1636" s="1"/>
      <c r="AS1636" s="26"/>
      <c r="AT1636" s="1"/>
      <c r="AU1636" s="26"/>
      <c r="AV1636" s="1">
        <v>38</v>
      </c>
      <c r="AW1636" s="26" t="s">
        <v>94</v>
      </c>
      <c r="AX1636" s="1"/>
      <c r="AY1636" s="26"/>
      <c r="AZ1636" s="1"/>
      <c r="BA1636" s="26"/>
      <c r="BB1636" s="1"/>
      <c r="BC1636" s="26"/>
      <c r="BD1636" s="1"/>
      <c r="BE1636" s="26"/>
      <c r="BF1636" s="1"/>
      <c r="BG1636" s="26"/>
      <c r="BH1636" s="1"/>
      <c r="BI1636" s="26"/>
      <c r="BJ1636" s="1"/>
      <c r="BK1636" s="26"/>
      <c r="BL1636" s="1"/>
      <c r="BM1636" s="26"/>
      <c r="BN1636" s="1"/>
      <c r="BO1636" s="26"/>
      <c r="BP1636" s="1"/>
      <c r="BQ1636" s="26"/>
      <c r="BR1636" s="1"/>
      <c r="BS1636" s="26"/>
      <c r="BT1636" s="1"/>
      <c r="BU1636" s="26"/>
      <c r="BV1636" s="30"/>
      <c r="BW1636" s="26"/>
      <c r="BX1636" s="30"/>
      <c r="BY1636" s="26"/>
      <c r="BZ1636" s="60"/>
      <c r="CA1636" s="30"/>
      <c r="CB1636" s="30"/>
      <c r="CC1636" s="30"/>
    </row>
    <row r="1637" spans="1:81" s="56" customFormat="1" x14ac:dyDescent="0.35">
      <c r="A1637" s="35" t="s">
        <v>170</v>
      </c>
      <c r="B1637" s="35" t="s">
        <v>52</v>
      </c>
      <c r="C1637" s="35" t="s">
        <v>2531</v>
      </c>
      <c r="D1637" s="35" t="s">
        <v>113</v>
      </c>
      <c r="E1637" s="35" t="s">
        <v>71</v>
      </c>
      <c r="F1637" s="35">
        <v>999925509</v>
      </c>
      <c r="G1637" s="1">
        <f>(J1637+T1637)-H1637</f>
        <v>38</v>
      </c>
      <c r="H1637" s="1"/>
      <c r="I1637" s="27"/>
      <c r="J1637" s="1">
        <f>SUM(K1637,L1637,N1637,O1637,P1637,Q1637,R1637)</f>
        <v>38</v>
      </c>
      <c r="K1637" s="1">
        <f>SUM(AP1637,BT1637,BX1637)</f>
        <v>0</v>
      </c>
      <c r="L1637" s="1">
        <f>SUM(AD1637,AF1637,AH1637,AL1637,AJ1637,AN1637,AR1637,AT1637,AV1637,AX1637,BB1637,BD1637,BF1637,BH1637,BJ1637,BL1637,AZ1637)</f>
        <v>38</v>
      </c>
      <c r="M1637" s="1">
        <f>COUNT(#REF!,AD1637,AF1637,AH1637,AJ1637,AL1637,AN1637,AR1637,AT1637,AV1637,AX1637,AZ1637,BB1637,BD1637,BF1637,BH1637,BJ1637,BL1637)</f>
        <v>1</v>
      </c>
      <c r="N1637" s="1">
        <f>BN1637+BP1637</f>
        <v>0</v>
      </c>
      <c r="O1637" s="1">
        <v>0</v>
      </c>
      <c r="P1637" s="1">
        <f>BR1637</f>
        <v>0</v>
      </c>
      <c r="Q1637" s="1">
        <f>BV1637</f>
        <v>0</v>
      </c>
      <c r="R1637" s="1">
        <v>0</v>
      </c>
      <c r="S1637" s="64"/>
      <c r="T1637" s="1">
        <f>SUM(U1637,V1637,X1637,Y1637,Z1637,AA1637,AB1637)</f>
        <v>0</v>
      </c>
      <c r="U1637" s="1">
        <f>CA1637</f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v>0</v>
      </c>
      <c r="AA1637" s="1">
        <f>CC1637</f>
        <v>0</v>
      </c>
      <c r="AB1637" s="1">
        <f>CB1637</f>
        <v>0</v>
      </c>
      <c r="AC1637" s="64"/>
      <c r="AD1637" s="1"/>
      <c r="AE1637" s="26"/>
      <c r="AF1637" s="1"/>
      <c r="AG1637" s="26"/>
      <c r="AH1637" s="1">
        <v>38</v>
      </c>
      <c r="AI1637" s="26" t="s">
        <v>94</v>
      </c>
      <c r="AJ1637" s="1"/>
      <c r="AK1637" s="26"/>
      <c r="AL1637" s="1"/>
      <c r="AM1637" s="26"/>
      <c r="AN1637" s="1"/>
      <c r="AO1637" s="26"/>
      <c r="AP1637" s="1"/>
      <c r="AQ1637" s="26"/>
      <c r="AR1637" s="1"/>
      <c r="AS1637" s="26"/>
      <c r="AT1637" s="1"/>
      <c r="AU1637" s="26"/>
      <c r="AV1637" s="1"/>
      <c r="AW1637" s="26"/>
      <c r="AX1637" s="1"/>
      <c r="AY1637" s="26"/>
      <c r="AZ1637" s="1"/>
      <c r="BA1637" s="26"/>
      <c r="BB1637" s="1"/>
      <c r="BC1637" s="26"/>
      <c r="BD1637" s="1"/>
      <c r="BE1637" s="26"/>
      <c r="BF1637" s="1"/>
      <c r="BG1637" s="26"/>
      <c r="BH1637" s="1"/>
      <c r="BI1637" s="26"/>
      <c r="BJ1637" s="1"/>
      <c r="BK1637" s="26"/>
      <c r="BL1637" s="1"/>
      <c r="BM1637" s="26"/>
      <c r="BN1637" s="1"/>
      <c r="BO1637" s="26"/>
      <c r="BP1637" s="1"/>
      <c r="BQ1637" s="26"/>
      <c r="BR1637" s="1"/>
      <c r="BS1637" s="26"/>
      <c r="BT1637" s="1"/>
      <c r="BU1637" s="26"/>
      <c r="BV1637" s="30"/>
      <c r="BW1637" s="26"/>
      <c r="BX1637" s="30"/>
      <c r="BY1637" s="26"/>
      <c r="BZ1637" s="60"/>
      <c r="CA1637" s="30"/>
      <c r="CB1637" s="30"/>
      <c r="CC1637" s="30"/>
    </row>
    <row r="1638" spans="1:81" s="56" customFormat="1" x14ac:dyDescent="0.35">
      <c r="A1638" s="1" t="s">
        <v>170</v>
      </c>
      <c r="B1638" s="1" t="s">
        <v>52</v>
      </c>
      <c r="C1638" s="1" t="s">
        <v>1306</v>
      </c>
      <c r="D1638" s="1" t="s">
        <v>2895</v>
      </c>
      <c r="E1638" s="1" t="s">
        <v>71</v>
      </c>
      <c r="F1638" s="1">
        <v>999926405</v>
      </c>
      <c r="G1638" s="1">
        <f>(J1638+T1638)-H1638</f>
        <v>38</v>
      </c>
      <c r="H1638" s="1"/>
      <c r="I1638" s="27"/>
      <c r="J1638" s="1">
        <f>SUM(K1638,L1638,N1638,O1638,P1638,Q1638,R1638)</f>
        <v>38</v>
      </c>
      <c r="K1638" s="1">
        <f>SUM(AP1638,BT1638,BX1638)</f>
        <v>0</v>
      </c>
      <c r="L1638" s="1">
        <f>SUM(AD1638,AF1638,AH1638,AL1638,AJ1638,AN1638,AR1638,AT1638,AV1638,AX1638,BB1638,BD1638,BF1638,BH1638,BJ1638,BL1638,AZ1638)</f>
        <v>38</v>
      </c>
      <c r="M1638" s="1">
        <f>COUNT(#REF!,AD1638,AF1638,AH1638,AJ1638,AL1638,AN1638,AR1638,AT1638,AV1638,AX1638,AZ1638,BB1638,BD1638,BF1638,BH1638,BJ1638,BL1638)</f>
        <v>1</v>
      </c>
      <c r="N1638" s="1">
        <f>BN1638+BP1638</f>
        <v>0</v>
      </c>
      <c r="O1638" s="1">
        <v>0</v>
      </c>
      <c r="P1638" s="1">
        <f>BR1638</f>
        <v>0</v>
      </c>
      <c r="Q1638" s="1">
        <f>BV1638</f>
        <v>0</v>
      </c>
      <c r="R1638" s="1">
        <v>0</v>
      </c>
      <c r="S1638" s="64"/>
      <c r="T1638" s="1">
        <f>SUM(U1638,V1638,X1638,Y1638,Z1638,AA1638,AB1638)</f>
        <v>0</v>
      </c>
      <c r="U1638" s="1">
        <f>CA1638</f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f>CC1638</f>
        <v>0</v>
      </c>
      <c r="AB1638" s="1">
        <f>CB1638</f>
        <v>0</v>
      </c>
      <c r="AC1638" s="64"/>
      <c r="AD1638" s="1"/>
      <c r="AE1638" s="26"/>
      <c r="AF1638" s="1"/>
      <c r="AG1638" s="26"/>
      <c r="AH1638" s="1"/>
      <c r="AI1638" s="26"/>
      <c r="AJ1638" s="1">
        <v>38</v>
      </c>
      <c r="AK1638" s="26" t="s">
        <v>94</v>
      </c>
      <c r="AL1638" s="1"/>
      <c r="AM1638" s="26"/>
      <c r="AN1638" s="1"/>
      <c r="AO1638" s="26"/>
      <c r="AP1638" s="1"/>
      <c r="AQ1638" s="26"/>
      <c r="AR1638" s="1"/>
      <c r="AS1638" s="26"/>
      <c r="AT1638" s="1"/>
      <c r="AU1638" s="26"/>
      <c r="AV1638" s="1"/>
      <c r="AW1638" s="26"/>
      <c r="AX1638" s="1"/>
      <c r="AY1638" s="26"/>
      <c r="AZ1638" s="1"/>
      <c r="BA1638" s="26"/>
      <c r="BB1638" s="1"/>
      <c r="BC1638" s="26"/>
      <c r="BD1638" s="1"/>
      <c r="BE1638" s="26"/>
      <c r="BF1638" s="1"/>
      <c r="BG1638" s="26"/>
      <c r="BH1638" s="1"/>
      <c r="BI1638" s="26"/>
      <c r="BJ1638" s="1"/>
      <c r="BK1638" s="26"/>
      <c r="BL1638" s="1"/>
      <c r="BM1638" s="26"/>
      <c r="BN1638" s="1"/>
      <c r="BO1638" s="26"/>
      <c r="BP1638" s="1"/>
      <c r="BQ1638" s="26"/>
      <c r="BR1638" s="1"/>
      <c r="BS1638" s="26"/>
      <c r="BT1638" s="1"/>
      <c r="BU1638" s="26"/>
      <c r="BV1638" s="30"/>
      <c r="BW1638" s="26"/>
      <c r="BX1638" s="30"/>
      <c r="BY1638" s="26"/>
      <c r="BZ1638" s="60"/>
      <c r="CA1638" s="30"/>
      <c r="CB1638" s="30"/>
      <c r="CC1638" s="30"/>
    </row>
    <row r="1639" spans="1:81" s="56" customFormat="1" x14ac:dyDescent="0.35">
      <c r="A1639" s="1" t="s">
        <v>170</v>
      </c>
      <c r="B1639" s="1" t="s">
        <v>52</v>
      </c>
      <c r="C1639" s="1" t="s">
        <v>3031</v>
      </c>
      <c r="D1639" s="1" t="s">
        <v>472</v>
      </c>
      <c r="E1639" s="1" t="s">
        <v>71</v>
      </c>
      <c r="F1639" s="1">
        <v>999926739</v>
      </c>
      <c r="G1639" s="1">
        <f>(J1639+T1639)-H1639</f>
        <v>38</v>
      </c>
      <c r="H1639" s="1"/>
      <c r="I1639" s="27"/>
      <c r="J1639" s="1">
        <f>SUM(K1639,L1639,N1639,O1639,P1639,Q1639,R1639)</f>
        <v>38</v>
      </c>
      <c r="K1639" s="1">
        <f>SUM(AP1639,BT1639,BX1639)</f>
        <v>0</v>
      </c>
      <c r="L1639" s="1">
        <f>SUM(AD1639,AF1639,AH1639,AL1639,AJ1639,AN1639,AR1639,AT1639,AV1639,AX1639,BB1639,BD1639,BF1639,BH1639,BJ1639,BL1639,AZ1639)</f>
        <v>38</v>
      </c>
      <c r="M1639" s="1">
        <f>COUNT(#REF!,AD1639,AF1639,AH1639,AJ1639,AL1639,AN1639,AR1639,AT1639,AV1639,AX1639,AZ1639,BB1639,BD1639,BF1639,BH1639,BJ1639,BL1639)</f>
        <v>1</v>
      </c>
      <c r="N1639" s="1">
        <f>BN1639+BP1639</f>
        <v>0</v>
      </c>
      <c r="O1639" s="1">
        <v>0</v>
      </c>
      <c r="P1639" s="1">
        <f>BR1639</f>
        <v>0</v>
      </c>
      <c r="Q1639" s="1">
        <f>BV1639</f>
        <v>0</v>
      </c>
      <c r="R1639" s="1">
        <v>0</v>
      </c>
      <c r="S1639" s="64"/>
      <c r="T1639" s="1">
        <f>SUM(U1639,V1639,X1639,Y1639,Z1639,AA1639,AB1639)</f>
        <v>0</v>
      </c>
      <c r="U1639" s="1">
        <f>CA1639</f>
        <v>0</v>
      </c>
      <c r="V1639" s="1">
        <v>0</v>
      </c>
      <c r="W1639" s="1">
        <v>0</v>
      </c>
      <c r="X1639" s="1">
        <v>0</v>
      </c>
      <c r="Y1639" s="1">
        <v>0</v>
      </c>
      <c r="Z1639" s="1">
        <v>0</v>
      </c>
      <c r="AA1639" s="1">
        <f>CC1639</f>
        <v>0</v>
      </c>
      <c r="AB1639" s="1">
        <f>CB1639</f>
        <v>0</v>
      </c>
      <c r="AC1639" s="64"/>
      <c r="AD1639" s="1"/>
      <c r="AE1639" s="26"/>
      <c r="AF1639" s="1"/>
      <c r="AG1639" s="26"/>
      <c r="AH1639" s="1"/>
      <c r="AI1639" s="26"/>
      <c r="AJ1639" s="1">
        <v>38</v>
      </c>
      <c r="AK1639" s="26" t="s">
        <v>94</v>
      </c>
      <c r="AL1639" s="1"/>
      <c r="AM1639" s="26"/>
      <c r="AN1639" s="1"/>
      <c r="AO1639" s="26"/>
      <c r="AP1639" s="1"/>
      <c r="AQ1639" s="26"/>
      <c r="AR1639" s="1"/>
      <c r="AS1639" s="26"/>
      <c r="AT1639" s="1"/>
      <c r="AU1639" s="26"/>
      <c r="AV1639" s="1"/>
      <c r="AW1639" s="26"/>
      <c r="AX1639" s="1"/>
      <c r="AY1639" s="26"/>
      <c r="AZ1639" s="1"/>
      <c r="BA1639" s="26"/>
      <c r="BB1639" s="1"/>
      <c r="BC1639" s="26"/>
      <c r="BD1639" s="1"/>
      <c r="BE1639" s="26"/>
      <c r="BF1639" s="1"/>
      <c r="BG1639" s="26"/>
      <c r="BH1639" s="1"/>
      <c r="BI1639" s="26"/>
      <c r="BJ1639" s="1"/>
      <c r="BK1639" s="26"/>
      <c r="BL1639" s="1"/>
      <c r="BM1639" s="26"/>
      <c r="BN1639" s="1"/>
      <c r="BO1639" s="26"/>
      <c r="BP1639" s="1"/>
      <c r="BQ1639" s="26"/>
      <c r="BR1639" s="1"/>
      <c r="BS1639" s="26"/>
      <c r="BT1639" s="1"/>
      <c r="BU1639" s="26"/>
      <c r="BV1639" s="30"/>
      <c r="BW1639" s="26"/>
      <c r="BX1639" s="30"/>
      <c r="BY1639" s="26"/>
      <c r="BZ1639" s="60"/>
      <c r="CA1639" s="30"/>
      <c r="CB1639" s="30"/>
      <c r="CC1639" s="30"/>
    </row>
    <row r="1640" spans="1:81" s="56" customFormat="1" x14ac:dyDescent="0.35">
      <c r="A1640" s="31" t="s">
        <v>170</v>
      </c>
      <c r="B1640" s="31" t="s">
        <v>52</v>
      </c>
      <c r="C1640" s="31" t="s">
        <v>3298</v>
      </c>
      <c r="D1640" s="31" t="s">
        <v>3299</v>
      </c>
      <c r="E1640" s="31" t="s">
        <v>71</v>
      </c>
      <c r="F1640" s="1">
        <v>999927344</v>
      </c>
      <c r="G1640" s="1">
        <f>(J1640+T1640)-H1640</f>
        <v>38</v>
      </c>
      <c r="H1640" s="1"/>
      <c r="I1640" s="27"/>
      <c r="J1640" s="1">
        <f>SUM(K1640,L1640,N1640,O1640,P1640,Q1640,R1640)</f>
        <v>38</v>
      </c>
      <c r="K1640" s="1">
        <f>SUM(AP1640,BT1640,BX1640)</f>
        <v>0</v>
      </c>
      <c r="L1640" s="1">
        <f>SUM(AD1640,AF1640,AH1640,AL1640,AJ1640,AN1640,AR1640,AT1640,AV1640,AX1640,BB1640,BD1640,BF1640,BH1640,BJ1640,BL1640,AZ1640)</f>
        <v>38</v>
      </c>
      <c r="M1640" s="1">
        <f>COUNT(#REF!,AD1640,AF1640,AH1640,AJ1640,AL1640,AN1640,AR1640,AT1640,AV1640,AX1640,AZ1640,BB1640,BD1640,BF1640,BH1640,BJ1640,BL1640)</f>
        <v>1</v>
      </c>
      <c r="N1640" s="1">
        <f>BN1640+BP1640</f>
        <v>0</v>
      </c>
      <c r="O1640" s="1">
        <v>0</v>
      </c>
      <c r="P1640" s="1">
        <f>BR1640</f>
        <v>0</v>
      </c>
      <c r="Q1640" s="1">
        <f>BV1640</f>
        <v>0</v>
      </c>
      <c r="R1640" s="1">
        <v>0</v>
      </c>
      <c r="S1640" s="64"/>
      <c r="T1640" s="1">
        <f>SUM(U1640,V1640,X1640,Y1640,Z1640,AA1640,AB1640)</f>
        <v>0</v>
      </c>
      <c r="U1640" s="1">
        <f>CA1640</f>
        <v>0</v>
      </c>
      <c r="V1640" s="1">
        <v>0</v>
      </c>
      <c r="W1640" s="1">
        <v>0</v>
      </c>
      <c r="X1640" s="1">
        <v>0</v>
      </c>
      <c r="Y1640" s="1">
        <v>0</v>
      </c>
      <c r="Z1640" s="1">
        <v>0</v>
      </c>
      <c r="AA1640" s="1">
        <f>CC1640</f>
        <v>0</v>
      </c>
      <c r="AB1640" s="1">
        <f>CB1640</f>
        <v>0</v>
      </c>
      <c r="AC1640" s="64"/>
      <c r="AD1640" s="1"/>
      <c r="AE1640" s="26"/>
      <c r="AF1640" s="1"/>
      <c r="AG1640" s="26"/>
      <c r="AH1640" s="1"/>
      <c r="AI1640" s="26"/>
      <c r="AJ1640" s="1"/>
      <c r="AK1640" s="26"/>
      <c r="AL1640" s="1"/>
      <c r="AM1640" s="26"/>
      <c r="AN1640" s="1"/>
      <c r="AO1640" s="26"/>
      <c r="AP1640" s="1"/>
      <c r="AQ1640" s="26"/>
      <c r="AR1640" s="1"/>
      <c r="AS1640" s="26"/>
      <c r="AT1640" s="1"/>
      <c r="AU1640" s="26"/>
      <c r="AV1640" s="1"/>
      <c r="AW1640" s="26"/>
      <c r="AX1640" s="1"/>
      <c r="AY1640" s="27"/>
      <c r="AZ1640" s="1">
        <v>38</v>
      </c>
      <c r="BA1640" s="26"/>
      <c r="BB1640" s="1"/>
      <c r="BC1640" s="27"/>
      <c r="BD1640" s="1"/>
      <c r="BE1640" s="26"/>
      <c r="BF1640" s="1"/>
      <c r="BG1640" s="26"/>
      <c r="BH1640" s="1"/>
      <c r="BI1640" s="26"/>
      <c r="BJ1640" s="1"/>
      <c r="BK1640" s="26"/>
      <c r="BL1640" s="1"/>
      <c r="BM1640" s="26"/>
      <c r="BN1640" s="1"/>
      <c r="BO1640" s="26"/>
      <c r="BP1640" s="1"/>
      <c r="BQ1640" s="26"/>
      <c r="BR1640" s="1"/>
      <c r="BS1640" s="26"/>
      <c r="BT1640" s="1"/>
      <c r="BU1640" s="26"/>
      <c r="BV1640" s="30"/>
      <c r="BW1640" s="26"/>
      <c r="BX1640" s="30"/>
      <c r="BY1640" s="26"/>
      <c r="BZ1640" s="60"/>
      <c r="CA1640" s="30"/>
      <c r="CB1640" s="30"/>
      <c r="CC1640" s="30"/>
    </row>
    <row r="1641" spans="1:81" s="56" customFormat="1" x14ac:dyDescent="0.35">
      <c r="A1641" s="30" t="s">
        <v>170</v>
      </c>
      <c r="B1641" s="30" t="s">
        <v>52</v>
      </c>
      <c r="C1641" s="30" t="s">
        <v>3549</v>
      </c>
      <c r="D1641" s="30" t="s">
        <v>3550</v>
      </c>
      <c r="E1641" s="30" t="s">
        <v>71</v>
      </c>
      <c r="F1641" s="30">
        <v>999928045</v>
      </c>
      <c r="G1641" s="1">
        <f>(J1641+T1641)-H1641</f>
        <v>38</v>
      </c>
      <c r="H1641" s="1"/>
      <c r="I1641" s="27"/>
      <c r="J1641" s="1">
        <f>SUM(K1641,L1641,N1641,O1641,P1641,Q1641,R1641)</f>
        <v>38</v>
      </c>
      <c r="K1641" s="1">
        <f>SUM(AP1641,BT1641,BX1641)</f>
        <v>0</v>
      </c>
      <c r="L1641" s="1">
        <f>SUM(AD1641,AF1641,AH1641,AL1641,AJ1641,AN1641,AR1641,AT1641,AV1641,AX1641,BB1641,BD1641,BF1641,BH1641,BJ1641,BL1641,AZ1641)</f>
        <v>38</v>
      </c>
      <c r="M1641" s="1">
        <f>COUNT(#REF!,AD1641,AF1641,AH1641,AJ1641,AL1641,AN1641,AR1641,AT1641,AV1641,AX1641,AZ1641,BB1641,BD1641,BF1641,BH1641,BJ1641,BL1641)</f>
        <v>1</v>
      </c>
      <c r="N1641" s="1">
        <f>BN1641+BP1641</f>
        <v>0</v>
      </c>
      <c r="O1641" s="1">
        <v>0</v>
      </c>
      <c r="P1641" s="1">
        <f>BR1641</f>
        <v>0</v>
      </c>
      <c r="Q1641" s="1">
        <f>BV1641</f>
        <v>0</v>
      </c>
      <c r="R1641" s="1">
        <v>0</v>
      </c>
      <c r="S1641" s="64"/>
      <c r="T1641" s="1">
        <f>SUM(U1641,V1641,X1641,Y1641,Z1641,AA1641,AB1641)</f>
        <v>0</v>
      </c>
      <c r="U1641" s="1">
        <f>CA1641</f>
        <v>0</v>
      </c>
      <c r="V1641" s="1">
        <v>0</v>
      </c>
      <c r="W1641" s="1">
        <v>0</v>
      </c>
      <c r="X1641" s="1">
        <v>0</v>
      </c>
      <c r="Y1641" s="1">
        <v>0</v>
      </c>
      <c r="Z1641" s="1">
        <v>0</v>
      </c>
      <c r="AA1641" s="1">
        <f>CC1641</f>
        <v>0</v>
      </c>
      <c r="AB1641" s="1">
        <f>CB1641</f>
        <v>0</v>
      </c>
      <c r="AC1641" s="64"/>
      <c r="AD1641" s="1"/>
      <c r="AE1641" s="26"/>
      <c r="AF1641" s="1"/>
      <c r="AG1641" s="26"/>
      <c r="AH1641" s="1"/>
      <c r="AI1641" s="26"/>
      <c r="AJ1641" s="1"/>
      <c r="AK1641" s="26"/>
      <c r="AL1641" s="1"/>
      <c r="AM1641" s="26"/>
      <c r="AN1641" s="1"/>
      <c r="AO1641" s="26"/>
      <c r="AP1641" s="1"/>
      <c r="AQ1641" s="26"/>
      <c r="AR1641" s="1"/>
      <c r="AS1641" s="26"/>
      <c r="AT1641" s="1"/>
      <c r="AU1641" s="26"/>
      <c r="AV1641" s="1"/>
      <c r="AW1641" s="26"/>
      <c r="AX1641" s="1"/>
      <c r="AY1641" s="26"/>
      <c r="AZ1641" s="1"/>
      <c r="BA1641" s="26"/>
      <c r="BB1641" s="1"/>
      <c r="BC1641" s="26"/>
      <c r="BD1641" s="1">
        <v>38</v>
      </c>
      <c r="BE1641" s="26" t="s">
        <v>94</v>
      </c>
      <c r="BF1641" s="1"/>
      <c r="BG1641" s="26"/>
      <c r="BH1641" s="1"/>
      <c r="BI1641" s="26"/>
      <c r="BJ1641" s="1"/>
      <c r="BK1641" s="26"/>
      <c r="BL1641" s="1"/>
      <c r="BM1641" s="26"/>
      <c r="BN1641" s="1"/>
      <c r="BO1641" s="26"/>
      <c r="BP1641" s="1"/>
      <c r="BQ1641" s="26"/>
      <c r="BR1641" s="1"/>
      <c r="BS1641" s="26"/>
      <c r="BT1641" s="1"/>
      <c r="BU1641" s="26"/>
      <c r="BV1641" s="30"/>
      <c r="BW1641" s="26"/>
      <c r="BX1641" s="30"/>
      <c r="BY1641" s="26"/>
      <c r="BZ1641" s="60"/>
      <c r="CA1641" s="30"/>
      <c r="CB1641" s="30"/>
      <c r="CC1641" s="30"/>
    </row>
    <row r="1642" spans="1:81" s="56" customFormat="1" x14ac:dyDescent="0.35">
      <c r="A1642" s="30" t="s">
        <v>170</v>
      </c>
      <c r="B1642" s="1" t="s">
        <v>52</v>
      </c>
      <c r="C1642" s="1" t="s">
        <v>915</v>
      </c>
      <c r="D1642" s="1" t="s">
        <v>789</v>
      </c>
      <c r="E1642" s="1" t="s">
        <v>71</v>
      </c>
      <c r="F1642" s="1">
        <v>999914162</v>
      </c>
      <c r="G1642" s="1">
        <f>(J1642+T1642)-H1642</f>
        <v>36</v>
      </c>
      <c r="H1642" s="30"/>
      <c r="I1642" s="27"/>
      <c r="J1642" s="1">
        <f>SUM(K1642,L1642,N1642,O1642,P1642,Q1642,R1642)</f>
        <v>0</v>
      </c>
      <c r="K1642" s="1">
        <f>SUM(AP1642,BT1642,BX1642)</f>
        <v>0</v>
      </c>
      <c r="L1642" s="1">
        <f>SUM(AD1642,AF1642,AH1642,AL1642,AJ1642,AN1642,AR1642,AT1642,AV1642,AX1642,BB1642,BD1642,BF1642,BH1642,BJ1642,BL1642,AZ1642)</f>
        <v>0</v>
      </c>
      <c r="M1642" s="1">
        <f>COUNT(#REF!,AD1642,AF1642,AH1642,AJ1642,AL1642,AN1642,AR1642,AT1642,AV1642,AX1642,AZ1642,BB1642,BD1642,BF1642,BH1642,BJ1642,BL1642)</f>
        <v>0</v>
      </c>
      <c r="N1642" s="1">
        <f>BN1642+BP1642</f>
        <v>0</v>
      </c>
      <c r="O1642" s="1">
        <v>0</v>
      </c>
      <c r="P1642" s="1">
        <f>BR1642</f>
        <v>0</v>
      </c>
      <c r="Q1642" s="1">
        <f>BV1642</f>
        <v>0</v>
      </c>
      <c r="R1642" s="1">
        <v>0</v>
      </c>
      <c r="S1642" s="64"/>
      <c r="T1642" s="1">
        <f>SUM(U1642,V1642,X1642,Y1642,Z1642,AA1642,AB1642)</f>
        <v>36</v>
      </c>
      <c r="U1642" s="1">
        <f>CA1642</f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v>0</v>
      </c>
      <c r="AA1642" s="1">
        <f>CC1642</f>
        <v>36</v>
      </c>
      <c r="AB1642" s="1">
        <f>CB1642</f>
        <v>0</v>
      </c>
      <c r="AC1642" s="64"/>
      <c r="AD1642" s="1"/>
      <c r="AE1642" s="26"/>
      <c r="AF1642" s="1"/>
      <c r="AG1642" s="26"/>
      <c r="AH1642" s="1"/>
      <c r="AI1642" s="26"/>
      <c r="AJ1642" s="1"/>
      <c r="AK1642" s="26"/>
      <c r="AL1642" s="1"/>
      <c r="AM1642" s="26"/>
      <c r="AN1642" s="1"/>
      <c r="AO1642" s="26"/>
      <c r="AP1642" s="1"/>
      <c r="AQ1642" s="26"/>
      <c r="AR1642" s="1"/>
      <c r="AS1642" s="26"/>
      <c r="AT1642" s="1"/>
      <c r="AU1642" s="26"/>
      <c r="AV1642" s="1"/>
      <c r="AW1642" s="26"/>
      <c r="AX1642" s="1"/>
      <c r="AY1642" s="26"/>
      <c r="AZ1642" s="1"/>
      <c r="BA1642" s="26"/>
      <c r="BB1642" s="1"/>
      <c r="BC1642" s="26"/>
      <c r="BD1642" s="1"/>
      <c r="BE1642" s="26"/>
      <c r="BF1642" s="1"/>
      <c r="BG1642" s="26"/>
      <c r="BH1642" s="1"/>
      <c r="BI1642" s="26"/>
      <c r="BJ1642" s="1"/>
      <c r="BK1642" s="26"/>
      <c r="BL1642" s="1"/>
      <c r="BM1642" s="26"/>
      <c r="BN1642" s="1"/>
      <c r="BO1642" s="26"/>
      <c r="BP1642" s="1"/>
      <c r="BQ1642" s="26"/>
      <c r="BR1642" s="1"/>
      <c r="BS1642" s="26"/>
      <c r="BT1642" s="1"/>
      <c r="BU1642" s="26"/>
      <c r="BV1642" s="30"/>
      <c r="BW1642" s="26"/>
      <c r="BX1642" s="30"/>
      <c r="BY1642" s="26"/>
      <c r="BZ1642" s="60"/>
      <c r="CA1642" s="30"/>
      <c r="CB1642" s="30"/>
      <c r="CC1642" s="30">
        <v>36</v>
      </c>
    </row>
    <row r="1643" spans="1:81" s="56" customFormat="1" ht="14.5" x14ac:dyDescent="0.35">
      <c r="A1643" s="85" t="s">
        <v>170</v>
      </c>
      <c r="B1643" s="1" t="s">
        <v>52</v>
      </c>
      <c r="C1643" s="85" t="s">
        <v>1005</v>
      </c>
      <c r="D1643" s="85" t="s">
        <v>124</v>
      </c>
      <c r="E1643" s="85" t="s">
        <v>71</v>
      </c>
      <c r="F1643" s="85">
        <v>999871425</v>
      </c>
      <c r="G1643" s="1">
        <f>(J1643+T1643)-H1643</f>
        <v>36</v>
      </c>
      <c r="H1643" s="85"/>
      <c r="I1643" s="60"/>
      <c r="J1643" s="1">
        <f>SUM(K1643,L1643,N1643,O1643,P1643,Q1643,R1643)</f>
        <v>0</v>
      </c>
      <c r="K1643" s="1">
        <f>SUM(AP1643,BT1643,BX1643)</f>
        <v>0</v>
      </c>
      <c r="L1643" s="1">
        <f>SUM(AD1643,AF1643,AH1643,AL1643,AJ1643,AN1643,AR1643,AT1643,AV1643,AX1643,BB1643,BD1643,BF1643,BH1643,BJ1643,BL1643,AZ1643)</f>
        <v>0</v>
      </c>
      <c r="M1643" s="1">
        <f>COUNT(#REF!,AD1643,AF1643,AH1643,AJ1643,AL1643,AN1643,AR1643,AT1643,AV1643,AX1643,AZ1643,BB1643,BD1643,BF1643,BH1643,BJ1643,BL1643)</f>
        <v>0</v>
      </c>
      <c r="N1643" s="1">
        <f>BN1643+BP1643</f>
        <v>0</v>
      </c>
      <c r="O1643" s="1">
        <v>0</v>
      </c>
      <c r="P1643" s="1">
        <f>BR1643</f>
        <v>0</v>
      </c>
      <c r="Q1643" s="1">
        <f>BV1643</f>
        <v>0</v>
      </c>
      <c r="R1643" s="1">
        <v>0</v>
      </c>
      <c r="S1643" s="64"/>
      <c r="T1643" s="1">
        <f>SUM(U1643,V1643,X1643,Y1643,Z1643,AA1643,AB1643)</f>
        <v>36</v>
      </c>
      <c r="U1643" s="1">
        <f>CA1643</f>
        <v>0</v>
      </c>
      <c r="V1643" s="1">
        <v>0</v>
      </c>
      <c r="W1643" s="1">
        <v>0</v>
      </c>
      <c r="X1643" s="1">
        <v>0</v>
      </c>
      <c r="Y1643" s="1">
        <v>0</v>
      </c>
      <c r="Z1643" s="1">
        <v>0</v>
      </c>
      <c r="AA1643" s="1">
        <f>CC1643</f>
        <v>36</v>
      </c>
      <c r="AB1643" s="1">
        <f>CB1643</f>
        <v>0</v>
      </c>
      <c r="AC1643" s="64"/>
      <c r="AD1643" s="30"/>
      <c r="AE1643" s="60"/>
      <c r="AF1643" s="30"/>
      <c r="AG1643" s="60"/>
      <c r="AH1643" s="30"/>
      <c r="AI1643" s="60"/>
      <c r="AJ1643" s="30"/>
      <c r="AK1643" s="60"/>
      <c r="AL1643" s="30"/>
      <c r="AM1643" s="60"/>
      <c r="AN1643" s="30"/>
      <c r="AO1643" s="60"/>
      <c r="AP1643" s="30"/>
      <c r="AQ1643" s="60"/>
      <c r="AR1643" s="30"/>
      <c r="AS1643" s="60"/>
      <c r="AT1643" s="30"/>
      <c r="AU1643" s="60"/>
      <c r="AV1643" s="30"/>
      <c r="AW1643" s="60"/>
      <c r="AX1643" s="30"/>
      <c r="AY1643" s="60"/>
      <c r="AZ1643" s="30"/>
      <c r="BA1643" s="60"/>
      <c r="BB1643" s="30"/>
      <c r="BC1643" s="60"/>
      <c r="BD1643" s="30"/>
      <c r="BE1643" s="60"/>
      <c r="BF1643" s="30"/>
      <c r="BG1643" s="60"/>
      <c r="BH1643" s="30"/>
      <c r="BI1643" s="60"/>
      <c r="BJ1643" s="30"/>
      <c r="BK1643" s="60"/>
      <c r="BL1643" s="30"/>
      <c r="BM1643" s="60"/>
      <c r="BN1643" s="30"/>
      <c r="BO1643" s="60"/>
      <c r="BP1643" s="30"/>
      <c r="BQ1643" s="60"/>
      <c r="BR1643" s="30"/>
      <c r="BS1643" s="60"/>
      <c r="BT1643" s="30"/>
      <c r="BU1643" s="60"/>
      <c r="BV1643" s="30"/>
      <c r="BW1643" s="26"/>
      <c r="BX1643" s="30"/>
      <c r="BY1643" s="26"/>
      <c r="BZ1643" s="60"/>
      <c r="CA1643" s="30"/>
      <c r="CB1643" s="30"/>
      <c r="CC1643" s="30">
        <v>36</v>
      </c>
    </row>
    <row r="1644" spans="1:81" s="56" customFormat="1" ht="14.5" x14ac:dyDescent="0.35">
      <c r="A1644" s="85" t="s">
        <v>170</v>
      </c>
      <c r="B1644" s="1" t="s">
        <v>52</v>
      </c>
      <c r="C1644" s="85" t="s">
        <v>3778</v>
      </c>
      <c r="D1644" s="85" t="s">
        <v>3762</v>
      </c>
      <c r="E1644" s="85" t="s">
        <v>71</v>
      </c>
      <c r="F1644" s="85">
        <v>999921012</v>
      </c>
      <c r="G1644" s="1">
        <f>(J1644+T1644)-H1644</f>
        <v>36</v>
      </c>
      <c r="H1644" s="85"/>
      <c r="I1644" s="60"/>
      <c r="J1644" s="1">
        <f>SUM(K1644,L1644,N1644,O1644,P1644,Q1644,R1644)</f>
        <v>0</v>
      </c>
      <c r="K1644" s="1">
        <f>SUM(AP1644,BT1644,BX1644)</f>
        <v>0</v>
      </c>
      <c r="L1644" s="1">
        <f>SUM(AD1644,AF1644,AH1644,AL1644,AJ1644,AN1644,AR1644,AT1644,AV1644,AX1644,BB1644,BD1644,BF1644,BH1644,BJ1644,BL1644,AZ1644)</f>
        <v>0</v>
      </c>
      <c r="M1644" s="1">
        <f>COUNT(#REF!,AD1644,AF1644,AH1644,AJ1644,AL1644,AN1644,AR1644,AT1644,AV1644,AX1644,AZ1644,BB1644,BD1644,BF1644,BH1644,BJ1644,BL1644)</f>
        <v>0</v>
      </c>
      <c r="N1644" s="1">
        <f>BN1644+BP1644</f>
        <v>0</v>
      </c>
      <c r="O1644" s="1">
        <v>0</v>
      </c>
      <c r="P1644" s="1">
        <f>BR1644</f>
        <v>0</v>
      </c>
      <c r="Q1644" s="1">
        <f>BV1644</f>
        <v>0</v>
      </c>
      <c r="R1644" s="1">
        <v>0</v>
      </c>
      <c r="S1644" s="64"/>
      <c r="T1644" s="1">
        <f>SUM(U1644,V1644,X1644,Y1644,Z1644,AA1644,AB1644)</f>
        <v>36</v>
      </c>
      <c r="U1644" s="1">
        <f>CA1644</f>
        <v>0</v>
      </c>
      <c r="V1644" s="1">
        <v>0</v>
      </c>
      <c r="W1644" s="1">
        <v>0</v>
      </c>
      <c r="X1644" s="1">
        <v>0</v>
      </c>
      <c r="Y1644" s="1">
        <v>0</v>
      </c>
      <c r="Z1644" s="1">
        <v>0</v>
      </c>
      <c r="AA1644" s="1">
        <f>CC1644</f>
        <v>36</v>
      </c>
      <c r="AB1644" s="1">
        <f>CB1644</f>
        <v>0</v>
      </c>
      <c r="AC1644" s="64"/>
      <c r="AD1644" s="30"/>
      <c r="AE1644" s="60"/>
      <c r="AF1644" s="30"/>
      <c r="AG1644" s="60"/>
      <c r="AH1644" s="30"/>
      <c r="AI1644" s="60"/>
      <c r="AJ1644" s="30"/>
      <c r="AK1644" s="60"/>
      <c r="AL1644" s="30"/>
      <c r="AM1644" s="60"/>
      <c r="AN1644" s="30"/>
      <c r="AO1644" s="60"/>
      <c r="AP1644" s="30"/>
      <c r="AQ1644" s="60"/>
      <c r="AR1644" s="30"/>
      <c r="AS1644" s="60"/>
      <c r="AT1644" s="30"/>
      <c r="AU1644" s="60"/>
      <c r="AV1644" s="30"/>
      <c r="AW1644" s="60"/>
      <c r="AX1644" s="30"/>
      <c r="AY1644" s="60"/>
      <c r="AZ1644" s="30"/>
      <c r="BA1644" s="60"/>
      <c r="BB1644" s="30"/>
      <c r="BC1644" s="60"/>
      <c r="BD1644" s="30"/>
      <c r="BE1644" s="60"/>
      <c r="BF1644" s="30"/>
      <c r="BG1644" s="60"/>
      <c r="BH1644" s="30"/>
      <c r="BI1644" s="60"/>
      <c r="BJ1644" s="30"/>
      <c r="BK1644" s="60"/>
      <c r="BL1644" s="30"/>
      <c r="BM1644" s="60"/>
      <c r="BN1644" s="30"/>
      <c r="BO1644" s="60"/>
      <c r="BP1644" s="30"/>
      <c r="BQ1644" s="60"/>
      <c r="BR1644" s="30"/>
      <c r="BS1644" s="60"/>
      <c r="BT1644" s="30"/>
      <c r="BU1644" s="60"/>
      <c r="BV1644" s="30"/>
      <c r="BW1644" s="26"/>
      <c r="BX1644" s="30"/>
      <c r="BY1644" s="26"/>
      <c r="BZ1644" s="60"/>
      <c r="CA1644" s="30"/>
      <c r="CB1644" s="30"/>
      <c r="CC1644" s="30">
        <v>36</v>
      </c>
    </row>
    <row r="1645" spans="1:81" s="56" customFormat="1" ht="14.5" x14ac:dyDescent="0.35">
      <c r="A1645" s="85" t="s">
        <v>170</v>
      </c>
      <c r="B1645" s="1" t="s">
        <v>52</v>
      </c>
      <c r="C1645" s="85" t="s">
        <v>3779</v>
      </c>
      <c r="D1645" s="85" t="s">
        <v>1644</v>
      </c>
      <c r="E1645" s="85" t="s">
        <v>71</v>
      </c>
      <c r="F1645" s="85">
        <v>999925451</v>
      </c>
      <c r="G1645" s="1">
        <f>(J1645+T1645)-H1645</f>
        <v>36</v>
      </c>
      <c r="H1645" s="85"/>
      <c r="I1645" s="60"/>
      <c r="J1645" s="1">
        <f>SUM(K1645,L1645,N1645,O1645,P1645,Q1645,R1645)</f>
        <v>0</v>
      </c>
      <c r="K1645" s="1">
        <f>SUM(AP1645,BT1645,BX1645)</f>
        <v>0</v>
      </c>
      <c r="L1645" s="1">
        <f>SUM(AD1645,AF1645,AH1645,AL1645,AJ1645,AN1645,AR1645,AT1645,AV1645,AX1645,BB1645,BD1645,BF1645,BH1645,BJ1645,BL1645,AZ1645)</f>
        <v>0</v>
      </c>
      <c r="M1645" s="1">
        <f>COUNT(#REF!,AD1645,AF1645,AH1645,AJ1645,AL1645,AN1645,AR1645,AT1645,AV1645,AX1645,AZ1645,BB1645,BD1645,BF1645,BH1645,BJ1645,BL1645)</f>
        <v>0</v>
      </c>
      <c r="N1645" s="1">
        <f>BN1645+BP1645</f>
        <v>0</v>
      </c>
      <c r="O1645" s="1">
        <v>0</v>
      </c>
      <c r="P1645" s="1">
        <f>BR1645</f>
        <v>0</v>
      </c>
      <c r="Q1645" s="1">
        <f>BV1645</f>
        <v>0</v>
      </c>
      <c r="R1645" s="1">
        <v>0</v>
      </c>
      <c r="S1645" s="64"/>
      <c r="T1645" s="1">
        <f>SUM(U1645,V1645,X1645,Y1645,Z1645,AA1645,AB1645)</f>
        <v>36</v>
      </c>
      <c r="U1645" s="1">
        <f>CA1645</f>
        <v>0</v>
      </c>
      <c r="V1645" s="1">
        <v>0</v>
      </c>
      <c r="W1645" s="1">
        <v>0</v>
      </c>
      <c r="X1645" s="1">
        <v>0</v>
      </c>
      <c r="Y1645" s="1">
        <v>0</v>
      </c>
      <c r="Z1645" s="1">
        <v>0</v>
      </c>
      <c r="AA1645" s="1">
        <f>CC1645</f>
        <v>36</v>
      </c>
      <c r="AB1645" s="1">
        <f>CB1645</f>
        <v>0</v>
      </c>
      <c r="AC1645" s="64"/>
      <c r="AD1645" s="30"/>
      <c r="AE1645" s="60"/>
      <c r="AF1645" s="30"/>
      <c r="AG1645" s="60"/>
      <c r="AH1645" s="30"/>
      <c r="AI1645" s="60"/>
      <c r="AJ1645" s="30"/>
      <c r="AK1645" s="60"/>
      <c r="AL1645" s="30"/>
      <c r="AM1645" s="60"/>
      <c r="AN1645" s="30"/>
      <c r="AO1645" s="60"/>
      <c r="AP1645" s="30"/>
      <c r="AQ1645" s="60"/>
      <c r="AR1645" s="30"/>
      <c r="AS1645" s="60"/>
      <c r="AT1645" s="30"/>
      <c r="AU1645" s="60"/>
      <c r="AV1645" s="30"/>
      <c r="AW1645" s="60"/>
      <c r="AX1645" s="30"/>
      <c r="AY1645" s="60"/>
      <c r="AZ1645" s="30"/>
      <c r="BA1645" s="60"/>
      <c r="BB1645" s="30"/>
      <c r="BC1645" s="60"/>
      <c r="BD1645" s="30"/>
      <c r="BE1645" s="60"/>
      <c r="BF1645" s="30"/>
      <c r="BG1645" s="60"/>
      <c r="BH1645" s="30"/>
      <c r="BI1645" s="60"/>
      <c r="BJ1645" s="30"/>
      <c r="BK1645" s="60"/>
      <c r="BL1645" s="30"/>
      <c r="BM1645" s="60"/>
      <c r="BN1645" s="30"/>
      <c r="BO1645" s="60"/>
      <c r="BP1645" s="30"/>
      <c r="BQ1645" s="60"/>
      <c r="BR1645" s="30"/>
      <c r="BS1645" s="60"/>
      <c r="BT1645" s="30"/>
      <c r="BU1645" s="60"/>
      <c r="BV1645" s="30"/>
      <c r="BW1645" s="26"/>
      <c r="BX1645" s="30"/>
      <c r="BY1645" s="26"/>
      <c r="BZ1645" s="60"/>
      <c r="CA1645" s="30"/>
      <c r="CB1645" s="30"/>
      <c r="CC1645" s="30">
        <v>36</v>
      </c>
    </row>
    <row r="1646" spans="1:81" s="56" customFormat="1" x14ac:dyDescent="0.35">
      <c r="A1646" s="30" t="s">
        <v>170</v>
      </c>
      <c r="B1646" s="1" t="s">
        <v>52</v>
      </c>
      <c r="C1646" s="1" t="s">
        <v>954</v>
      </c>
      <c r="D1646" s="1" t="s">
        <v>955</v>
      </c>
      <c r="E1646" s="1" t="s">
        <v>71</v>
      </c>
      <c r="F1646" s="1">
        <v>999915131</v>
      </c>
      <c r="G1646" s="1">
        <f>(J1646+T1646)-H1646</f>
        <v>35.5</v>
      </c>
      <c r="H1646" s="1">
        <f>(K1646+L1646+N1646+O1646+P1646+Q1646+R1646)*0.5</f>
        <v>35.5</v>
      </c>
      <c r="I1646" s="27"/>
      <c r="J1646" s="1">
        <f>SUM(K1646,L1646,N1646,O1646,P1646,Q1646,R1646)</f>
        <v>71</v>
      </c>
      <c r="K1646" s="1">
        <f>SUM(AP1646,BT1646,BX1646)</f>
        <v>0</v>
      </c>
      <c r="L1646" s="1">
        <f>SUM(AD1646,AF1646,AH1646,AL1646,AJ1646,AN1646,AR1646,AT1646,AV1646,AX1646,BB1646,BD1646,BF1646,BH1646,BJ1646,BL1646,AZ1646)</f>
        <v>0</v>
      </c>
      <c r="M1646" s="1">
        <f>COUNT(#REF!,AD1646,AF1646,AH1646,AJ1646,AL1646,AN1646,AR1646,AT1646,AV1646,AX1646,AZ1646,BB1646,BD1646,BF1646,BH1646,BJ1646,BL1646)</f>
        <v>0</v>
      </c>
      <c r="N1646" s="1">
        <f>BN1646+BP1646</f>
        <v>33</v>
      </c>
      <c r="O1646" s="1">
        <v>0</v>
      </c>
      <c r="P1646" s="1">
        <f>BR1646</f>
        <v>38</v>
      </c>
      <c r="Q1646" s="1">
        <f>BV1646</f>
        <v>0</v>
      </c>
      <c r="R1646" s="1">
        <v>0</v>
      </c>
      <c r="S1646" s="64"/>
      <c r="T1646" s="1">
        <f>SUM(U1646,V1646,X1646,Y1646,Z1646,AA1646,AB1646)</f>
        <v>0</v>
      </c>
      <c r="U1646" s="1">
        <f>CA1646</f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v>0</v>
      </c>
      <c r="AA1646" s="1">
        <f>CC1646</f>
        <v>0</v>
      </c>
      <c r="AB1646" s="1">
        <f>CB1646</f>
        <v>0</v>
      </c>
      <c r="AC1646" s="64"/>
      <c r="AD1646" s="1"/>
      <c r="AE1646" s="26"/>
      <c r="AF1646" s="1"/>
      <c r="AG1646" s="26"/>
      <c r="AH1646" s="1"/>
      <c r="AI1646" s="26"/>
      <c r="AJ1646" s="1"/>
      <c r="AK1646" s="27"/>
      <c r="AL1646" s="1"/>
      <c r="AM1646" s="26"/>
      <c r="AN1646" s="1"/>
      <c r="AO1646" s="27"/>
      <c r="AP1646" s="1"/>
      <c r="AQ1646" s="27"/>
      <c r="AR1646" s="1"/>
      <c r="AS1646" s="27"/>
      <c r="AT1646" s="1"/>
      <c r="AU1646" s="27"/>
      <c r="AV1646" s="1"/>
      <c r="AW1646" s="27"/>
      <c r="AX1646" s="1"/>
      <c r="AY1646" s="27"/>
      <c r="AZ1646" s="1"/>
      <c r="BA1646" s="26"/>
      <c r="BB1646" s="1"/>
      <c r="BC1646" s="27"/>
      <c r="BD1646" s="1"/>
      <c r="BE1646" s="27"/>
      <c r="BF1646" s="1"/>
      <c r="BG1646" s="27"/>
      <c r="BH1646" s="1"/>
      <c r="BI1646" s="27"/>
      <c r="BJ1646" s="1"/>
      <c r="BK1646" s="27"/>
      <c r="BL1646" s="1"/>
      <c r="BM1646" s="27"/>
      <c r="BN1646" s="1">
        <v>33</v>
      </c>
      <c r="BO1646" s="26" t="s">
        <v>172</v>
      </c>
      <c r="BP1646" s="1"/>
      <c r="BQ1646" s="26"/>
      <c r="BR1646" s="1">
        <v>38</v>
      </c>
      <c r="BS1646" s="26" t="s">
        <v>172</v>
      </c>
      <c r="BT1646" s="1"/>
      <c r="BU1646" s="26"/>
      <c r="BV1646" s="30"/>
      <c r="BW1646" s="26"/>
      <c r="BX1646" s="30"/>
      <c r="BY1646" s="26"/>
      <c r="BZ1646" s="60"/>
      <c r="CA1646" s="30"/>
      <c r="CB1646" s="30"/>
      <c r="CC1646" s="30"/>
    </row>
    <row r="1647" spans="1:81" s="56" customFormat="1" x14ac:dyDescent="0.35">
      <c r="A1647" s="30" t="s">
        <v>170</v>
      </c>
      <c r="B1647" s="1" t="s">
        <v>52</v>
      </c>
      <c r="C1647" s="1" t="s">
        <v>1426</v>
      </c>
      <c r="D1647" s="1" t="s">
        <v>1427</v>
      </c>
      <c r="E1647" s="1" t="s">
        <v>71</v>
      </c>
      <c r="F1647" s="1">
        <v>999919844</v>
      </c>
      <c r="G1647" s="1">
        <f>(J1647+T1647)-H1647</f>
        <v>35.5</v>
      </c>
      <c r="H1647" s="1">
        <f>(K1647+L1647+N1647+O1647+P1647+Q1647+R1647)*0.5</f>
        <v>35.5</v>
      </c>
      <c r="I1647" s="27"/>
      <c r="J1647" s="1">
        <f>SUM(K1647,L1647,N1647,O1647,P1647,Q1647,R1647)</f>
        <v>71</v>
      </c>
      <c r="K1647" s="1">
        <f>SUM(AP1647,BT1647,BX1647)</f>
        <v>0</v>
      </c>
      <c r="L1647" s="1">
        <f>SUM(AD1647,AF1647,AH1647,AL1647,AJ1647,AN1647,AR1647,AT1647,AV1647,AX1647,BB1647,BD1647,BF1647,BH1647,BJ1647,BL1647,AZ1647)</f>
        <v>0</v>
      </c>
      <c r="M1647" s="1">
        <f>COUNT(#REF!,AD1647,AF1647,AH1647,AJ1647,AL1647,AN1647,AR1647,AT1647,AV1647,AX1647,AZ1647,BB1647,BD1647,BF1647,BH1647,BJ1647,BL1647)</f>
        <v>0</v>
      </c>
      <c r="N1647" s="1">
        <f>BN1647+BP1647</f>
        <v>33</v>
      </c>
      <c r="O1647" s="1">
        <v>0</v>
      </c>
      <c r="P1647" s="1">
        <f>BR1647</f>
        <v>38</v>
      </c>
      <c r="Q1647" s="1">
        <f>BV1647</f>
        <v>0</v>
      </c>
      <c r="R1647" s="1">
        <v>0</v>
      </c>
      <c r="S1647" s="64"/>
      <c r="T1647" s="1">
        <f>SUM(U1647,V1647,X1647,Y1647,Z1647,AA1647,AB1647)</f>
        <v>0</v>
      </c>
      <c r="U1647" s="1">
        <f>CA1647</f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v>0</v>
      </c>
      <c r="AA1647" s="1">
        <f>CC1647</f>
        <v>0</v>
      </c>
      <c r="AB1647" s="1">
        <f>CB1647</f>
        <v>0</v>
      </c>
      <c r="AC1647" s="64"/>
      <c r="AD1647" s="1"/>
      <c r="AE1647" s="26"/>
      <c r="AF1647" s="1"/>
      <c r="AG1647" s="26"/>
      <c r="AH1647" s="1"/>
      <c r="AI1647" s="26"/>
      <c r="AJ1647" s="1"/>
      <c r="AK1647" s="27"/>
      <c r="AL1647" s="1"/>
      <c r="AM1647" s="26"/>
      <c r="AN1647" s="1"/>
      <c r="AO1647" s="27"/>
      <c r="AP1647" s="1"/>
      <c r="AQ1647" s="27"/>
      <c r="AR1647" s="1"/>
      <c r="AS1647" s="27"/>
      <c r="AT1647" s="1"/>
      <c r="AU1647" s="27"/>
      <c r="AV1647" s="1"/>
      <c r="AW1647" s="27"/>
      <c r="AX1647" s="1"/>
      <c r="AY1647" s="27"/>
      <c r="AZ1647" s="1"/>
      <c r="BA1647" s="26"/>
      <c r="BB1647" s="1"/>
      <c r="BC1647" s="27"/>
      <c r="BD1647" s="1"/>
      <c r="BE1647" s="27"/>
      <c r="BF1647" s="1"/>
      <c r="BG1647" s="27"/>
      <c r="BH1647" s="1"/>
      <c r="BI1647" s="27"/>
      <c r="BJ1647" s="1"/>
      <c r="BK1647" s="27"/>
      <c r="BL1647" s="1"/>
      <c r="BM1647" s="27"/>
      <c r="BN1647" s="1"/>
      <c r="BO1647" s="26"/>
      <c r="BP1647" s="1">
        <v>33</v>
      </c>
      <c r="BQ1647" s="26" t="s">
        <v>172</v>
      </c>
      <c r="BR1647" s="1">
        <v>38</v>
      </c>
      <c r="BS1647" s="26" t="s">
        <v>172</v>
      </c>
      <c r="BT1647" s="1"/>
      <c r="BU1647" s="26"/>
      <c r="BV1647" s="30"/>
      <c r="BW1647" s="26"/>
      <c r="BX1647" s="30"/>
      <c r="BY1647" s="26"/>
      <c r="BZ1647" s="60"/>
      <c r="CA1647" s="30"/>
      <c r="CB1647" s="30"/>
      <c r="CC1647" s="30"/>
    </row>
    <row r="1648" spans="1:81" s="56" customFormat="1" x14ac:dyDescent="0.35">
      <c r="A1648" s="30" t="s">
        <v>170</v>
      </c>
      <c r="B1648" s="1" t="s">
        <v>52</v>
      </c>
      <c r="C1648" s="1" t="s">
        <v>3200</v>
      </c>
      <c r="D1648" s="1" t="s">
        <v>3201</v>
      </c>
      <c r="E1648" s="1" t="s">
        <v>71</v>
      </c>
      <c r="F1648" s="1">
        <v>999927096</v>
      </c>
      <c r="G1648" s="1">
        <f>(J1648+T1648)-H1648</f>
        <v>35.5</v>
      </c>
      <c r="H1648" s="1">
        <f>(K1648+L1648+N1648+O1648+P1648+Q1648+R1648)*0.5</f>
        <v>35.5</v>
      </c>
      <c r="I1648" s="27"/>
      <c r="J1648" s="1">
        <f>SUM(K1648,L1648,N1648,O1648,P1648,Q1648,R1648)</f>
        <v>71</v>
      </c>
      <c r="K1648" s="1">
        <f>SUM(AP1648,BT1648,BX1648)</f>
        <v>0</v>
      </c>
      <c r="L1648" s="1">
        <f>SUM(AD1648,AF1648,AH1648,AL1648,AJ1648,AN1648,AR1648,AT1648,AV1648,AX1648,BB1648,BD1648,BF1648,BH1648,BJ1648,BL1648,AZ1648)</f>
        <v>0</v>
      </c>
      <c r="M1648" s="1">
        <f>COUNT(#REF!,AD1648,AF1648,AH1648,AJ1648,AL1648,AN1648,AR1648,AT1648,AV1648,AX1648,AZ1648,BB1648,BD1648,BF1648,BH1648,BJ1648,BL1648)</f>
        <v>0</v>
      </c>
      <c r="N1648" s="1">
        <f>BN1648+BP1648</f>
        <v>33</v>
      </c>
      <c r="O1648" s="1">
        <v>0</v>
      </c>
      <c r="P1648" s="1">
        <f>BR1648</f>
        <v>38</v>
      </c>
      <c r="Q1648" s="1">
        <f>BV1648</f>
        <v>0</v>
      </c>
      <c r="R1648" s="1">
        <v>0</v>
      </c>
      <c r="S1648" s="64"/>
      <c r="T1648" s="1">
        <f>SUM(U1648,V1648,X1648,Y1648,Z1648,AA1648,AB1648)</f>
        <v>0</v>
      </c>
      <c r="U1648" s="1">
        <f>CA1648</f>
        <v>0</v>
      </c>
      <c r="V1648" s="1">
        <v>0</v>
      </c>
      <c r="W1648" s="1">
        <v>0</v>
      </c>
      <c r="X1648" s="1">
        <v>0</v>
      </c>
      <c r="Y1648" s="1">
        <v>0</v>
      </c>
      <c r="Z1648" s="1">
        <v>0</v>
      </c>
      <c r="AA1648" s="1">
        <f>CC1648</f>
        <v>0</v>
      </c>
      <c r="AB1648" s="1">
        <f>CB1648</f>
        <v>0</v>
      </c>
      <c r="AC1648" s="64"/>
      <c r="AD1648" s="1"/>
      <c r="AE1648" s="26"/>
      <c r="AF1648" s="1"/>
      <c r="AG1648" s="26"/>
      <c r="AH1648" s="1"/>
      <c r="AI1648" s="26"/>
      <c r="AJ1648" s="1"/>
      <c r="AK1648" s="27"/>
      <c r="AL1648" s="1"/>
      <c r="AM1648" s="26"/>
      <c r="AN1648" s="1"/>
      <c r="AO1648" s="27"/>
      <c r="AP1648" s="1"/>
      <c r="AQ1648" s="27"/>
      <c r="AR1648" s="1"/>
      <c r="AS1648" s="27"/>
      <c r="AT1648" s="1"/>
      <c r="AU1648" s="27"/>
      <c r="AV1648" s="1"/>
      <c r="AW1648" s="27"/>
      <c r="AX1648" s="1"/>
      <c r="AY1648" s="27"/>
      <c r="AZ1648" s="1"/>
      <c r="BA1648" s="26"/>
      <c r="BB1648" s="1"/>
      <c r="BC1648" s="27"/>
      <c r="BD1648" s="1"/>
      <c r="BE1648" s="27"/>
      <c r="BF1648" s="1"/>
      <c r="BG1648" s="27"/>
      <c r="BH1648" s="1"/>
      <c r="BI1648" s="27"/>
      <c r="BJ1648" s="1"/>
      <c r="BK1648" s="27"/>
      <c r="BL1648" s="1"/>
      <c r="BM1648" s="27"/>
      <c r="BN1648" s="1"/>
      <c r="BO1648" s="26"/>
      <c r="BP1648" s="1">
        <v>33</v>
      </c>
      <c r="BQ1648" s="26" t="s">
        <v>172</v>
      </c>
      <c r="BR1648" s="1">
        <v>38</v>
      </c>
      <c r="BS1648" s="26" t="s">
        <v>172</v>
      </c>
      <c r="BT1648" s="1"/>
      <c r="BU1648" s="26"/>
      <c r="BV1648" s="30"/>
      <c r="BW1648" s="26"/>
      <c r="BX1648" s="30"/>
      <c r="BY1648" s="26"/>
      <c r="BZ1648" s="60"/>
      <c r="CA1648" s="30"/>
      <c r="CB1648" s="30"/>
      <c r="CC1648" s="30"/>
    </row>
    <row r="1649" spans="1:81" s="56" customFormat="1" x14ac:dyDescent="0.35">
      <c r="A1649" s="30" t="s">
        <v>170</v>
      </c>
      <c r="B1649" s="1" t="s">
        <v>52</v>
      </c>
      <c r="C1649" s="1" t="s">
        <v>763</v>
      </c>
      <c r="D1649" s="1" t="s">
        <v>764</v>
      </c>
      <c r="E1649" s="1" t="s">
        <v>71</v>
      </c>
      <c r="F1649" s="1">
        <v>999907622</v>
      </c>
      <c r="G1649" s="1">
        <f>(J1649+T1649)-H1649</f>
        <v>34</v>
      </c>
      <c r="H1649" s="1">
        <f>(K1649+L1649+N1649+O1649+P1649+Q1649+R1649)*0.5</f>
        <v>34</v>
      </c>
      <c r="I1649" s="27"/>
      <c r="J1649" s="1">
        <f>SUM(K1649,L1649,N1649,O1649,P1649,Q1649,R1649)</f>
        <v>68</v>
      </c>
      <c r="K1649" s="1">
        <f>SUM(AP1649,BT1649,BX1649)</f>
        <v>0</v>
      </c>
      <c r="L1649" s="1">
        <f>SUM(AD1649,AF1649,AH1649,AL1649,AJ1649,AN1649,AR1649,AT1649,AV1649,AX1649,BB1649,BD1649,BF1649,BH1649,BJ1649,BL1649,AZ1649)</f>
        <v>68</v>
      </c>
      <c r="M1649" s="1">
        <f>COUNT(#REF!,AD1649,AF1649,AH1649,AJ1649,AL1649,AN1649,AR1649,AT1649,AV1649,AX1649,AZ1649,BB1649,BD1649,BF1649,BH1649,BJ1649,BL1649)</f>
        <v>1</v>
      </c>
      <c r="N1649" s="1">
        <f>BN1649+BP1649</f>
        <v>0</v>
      </c>
      <c r="O1649" s="1">
        <v>0</v>
      </c>
      <c r="P1649" s="1">
        <f>BR1649</f>
        <v>0</v>
      </c>
      <c r="Q1649" s="1">
        <f>BV1649</f>
        <v>0</v>
      </c>
      <c r="R1649" s="1">
        <v>0</v>
      </c>
      <c r="S1649" s="64"/>
      <c r="T1649" s="1">
        <f>SUM(U1649,V1649,X1649,Y1649,Z1649,AA1649,AB1649)</f>
        <v>0</v>
      </c>
      <c r="U1649" s="1">
        <f>CA1649</f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0</v>
      </c>
      <c r="AA1649" s="1">
        <f>CC1649</f>
        <v>0</v>
      </c>
      <c r="AB1649" s="1">
        <f>CB1649</f>
        <v>0</v>
      </c>
      <c r="AC1649" s="64"/>
      <c r="AD1649" s="1"/>
      <c r="AE1649" s="26"/>
      <c r="AF1649" s="1"/>
      <c r="AG1649" s="26"/>
      <c r="AH1649" s="1">
        <v>68</v>
      </c>
      <c r="AI1649" s="26">
        <v>3</v>
      </c>
      <c r="AJ1649" s="1"/>
      <c r="AK1649" s="26"/>
      <c r="AL1649" s="1"/>
      <c r="AM1649" s="26"/>
      <c r="AN1649" s="1"/>
      <c r="AO1649" s="26"/>
      <c r="AP1649" s="1"/>
      <c r="AQ1649" s="26"/>
      <c r="AR1649" s="1"/>
      <c r="AS1649" s="26"/>
      <c r="AT1649" s="1"/>
      <c r="AU1649" s="26"/>
      <c r="AV1649" s="1"/>
      <c r="AW1649" s="26"/>
      <c r="AX1649" s="1"/>
      <c r="AY1649" s="26"/>
      <c r="AZ1649" s="1"/>
      <c r="BA1649" s="26"/>
      <c r="BB1649" s="1"/>
      <c r="BC1649" s="26"/>
      <c r="BD1649" s="1"/>
      <c r="BE1649" s="26"/>
      <c r="BF1649" s="1"/>
      <c r="BG1649" s="26"/>
      <c r="BH1649" s="1"/>
      <c r="BI1649" s="26"/>
      <c r="BJ1649" s="1"/>
      <c r="BK1649" s="26"/>
      <c r="BL1649" s="1"/>
      <c r="BM1649" s="26"/>
      <c r="BN1649" s="1"/>
      <c r="BO1649" s="26"/>
      <c r="BP1649" s="1"/>
      <c r="BQ1649" s="26"/>
      <c r="BR1649" s="1"/>
      <c r="BS1649" s="26"/>
      <c r="BT1649" s="1"/>
      <c r="BU1649" s="26"/>
      <c r="BV1649" s="30"/>
      <c r="BW1649" s="26"/>
      <c r="BX1649" s="30"/>
      <c r="BY1649" s="26"/>
      <c r="BZ1649" s="60"/>
      <c r="CA1649" s="30"/>
      <c r="CB1649" s="30"/>
      <c r="CC1649" s="30"/>
    </row>
    <row r="1650" spans="1:81" s="56" customFormat="1" x14ac:dyDescent="0.35">
      <c r="A1650" s="30" t="s">
        <v>170</v>
      </c>
      <c r="B1650" s="1" t="s">
        <v>52</v>
      </c>
      <c r="C1650" s="30" t="s">
        <v>1651</v>
      </c>
      <c r="D1650" s="30" t="s">
        <v>1652</v>
      </c>
      <c r="E1650" s="1" t="s">
        <v>71</v>
      </c>
      <c r="F1650" s="30">
        <v>999921543</v>
      </c>
      <c r="G1650" s="1">
        <f>(J1650+T1650)-H1650</f>
        <v>34</v>
      </c>
      <c r="H1650" s="1">
        <f>(K1650+L1650+N1650+O1650+P1650+Q1650+R1650)*0.5</f>
        <v>34</v>
      </c>
      <c r="I1650" s="27"/>
      <c r="J1650" s="1">
        <f>SUM(K1650,L1650,N1650,O1650,P1650,Q1650,R1650)</f>
        <v>68</v>
      </c>
      <c r="K1650" s="1">
        <f>SUM(AP1650,BT1650,BX1650)</f>
        <v>0</v>
      </c>
      <c r="L1650" s="1">
        <f>SUM(AD1650,AF1650,AH1650,AL1650,AJ1650,AN1650,AR1650,AT1650,AV1650,AX1650,BB1650,BD1650,BF1650,BH1650,BJ1650,BL1650,AZ1650)</f>
        <v>68</v>
      </c>
      <c r="M1650" s="1">
        <f>COUNT(#REF!,AD1650,AF1650,AH1650,AJ1650,AL1650,AN1650,AR1650,AT1650,AV1650,AX1650,AZ1650,BB1650,BD1650,BF1650,BH1650,BJ1650,BL1650)</f>
        <v>1</v>
      </c>
      <c r="N1650" s="1">
        <f>BN1650+BP1650</f>
        <v>0</v>
      </c>
      <c r="O1650" s="1">
        <v>0</v>
      </c>
      <c r="P1650" s="1">
        <f>BR1650</f>
        <v>0</v>
      </c>
      <c r="Q1650" s="1">
        <f>BV1650</f>
        <v>0</v>
      </c>
      <c r="R1650" s="1">
        <v>0</v>
      </c>
      <c r="S1650" s="64"/>
      <c r="T1650" s="1">
        <f>SUM(U1650,V1650,X1650,Y1650,Z1650,AA1650,AB1650)</f>
        <v>0</v>
      </c>
      <c r="U1650" s="1">
        <f>CA1650</f>
        <v>0</v>
      </c>
      <c r="V1650" s="1">
        <v>0</v>
      </c>
      <c r="W1650" s="1">
        <v>0</v>
      </c>
      <c r="X1650" s="1">
        <v>0</v>
      </c>
      <c r="Y1650" s="1">
        <v>0</v>
      </c>
      <c r="Z1650" s="1">
        <v>0</v>
      </c>
      <c r="AA1650" s="1">
        <f>CC1650</f>
        <v>0</v>
      </c>
      <c r="AB1650" s="1">
        <f>CB1650</f>
        <v>0</v>
      </c>
      <c r="AC1650" s="64"/>
      <c r="AD1650" s="1"/>
      <c r="AE1650" s="26"/>
      <c r="AF1650" s="1"/>
      <c r="AG1650" s="26"/>
      <c r="AH1650" s="1"/>
      <c r="AI1650" s="26"/>
      <c r="AJ1650" s="1"/>
      <c r="AK1650" s="26"/>
      <c r="AL1650" s="1"/>
      <c r="AM1650" s="26"/>
      <c r="AN1650" s="1"/>
      <c r="AO1650" s="26"/>
      <c r="AP1650" s="1"/>
      <c r="AQ1650" s="26"/>
      <c r="AR1650" s="1"/>
      <c r="AS1650" s="26"/>
      <c r="AT1650" s="1"/>
      <c r="AU1650" s="26"/>
      <c r="AV1650" s="1"/>
      <c r="AW1650" s="26"/>
      <c r="AX1650" s="1"/>
      <c r="AY1650" s="26"/>
      <c r="AZ1650" s="1"/>
      <c r="BA1650" s="26"/>
      <c r="BB1650" s="1"/>
      <c r="BC1650" s="26"/>
      <c r="BD1650" s="1"/>
      <c r="BE1650" s="26"/>
      <c r="BF1650" s="1"/>
      <c r="BG1650" s="26"/>
      <c r="BH1650" s="1"/>
      <c r="BI1650" s="26"/>
      <c r="BJ1650" s="1">
        <v>68</v>
      </c>
      <c r="BK1650" s="26">
        <v>3</v>
      </c>
      <c r="BL1650" s="1"/>
      <c r="BM1650" s="26"/>
      <c r="BN1650" s="1"/>
      <c r="BO1650" s="26"/>
      <c r="BP1650" s="1"/>
      <c r="BQ1650" s="26"/>
      <c r="BR1650" s="1"/>
      <c r="BS1650" s="26"/>
      <c r="BT1650" s="1"/>
      <c r="BU1650" s="26"/>
      <c r="BV1650" s="30"/>
      <c r="BW1650" s="26"/>
      <c r="BX1650" s="30"/>
      <c r="BY1650" s="26"/>
      <c r="BZ1650" s="60"/>
      <c r="CA1650" s="30"/>
      <c r="CB1650" s="30"/>
      <c r="CC1650" s="30"/>
    </row>
    <row r="1651" spans="1:81" s="56" customFormat="1" x14ac:dyDescent="0.35">
      <c r="A1651" s="1" t="s">
        <v>170</v>
      </c>
      <c r="B1651" s="1" t="s">
        <v>52</v>
      </c>
      <c r="C1651" s="1" t="s">
        <v>2359</v>
      </c>
      <c r="D1651" s="1" t="s">
        <v>2360</v>
      </c>
      <c r="E1651" s="1" t="s">
        <v>71</v>
      </c>
      <c r="F1651" s="1">
        <v>999925063</v>
      </c>
      <c r="G1651" s="1">
        <f>(J1651+T1651)-H1651</f>
        <v>33</v>
      </c>
      <c r="H1651" s="1"/>
      <c r="I1651" s="27"/>
      <c r="J1651" s="1">
        <f>SUM(K1651,L1651,N1651,O1651,P1651,Q1651,R1651)</f>
        <v>33</v>
      </c>
      <c r="K1651" s="1">
        <f>SUM(AP1651,BT1651,BX1651)</f>
        <v>0</v>
      </c>
      <c r="L1651" s="1">
        <f>SUM(AD1651,AF1651,AH1651,AL1651,AJ1651,AN1651,AR1651,AT1651,AV1651,AX1651,BB1651,BD1651,BF1651,BH1651,BJ1651,BL1651,AZ1651)</f>
        <v>0</v>
      </c>
      <c r="M1651" s="1">
        <f>COUNT(#REF!,AD1651,AF1651,AH1651,AJ1651,AL1651,AN1651,AR1651,AT1651,AV1651,AX1651,AZ1651,BB1651,BD1651,BF1651,BH1651,BJ1651,BL1651)</f>
        <v>0</v>
      </c>
      <c r="N1651" s="1">
        <f>BN1651+BP1651</f>
        <v>33</v>
      </c>
      <c r="O1651" s="1">
        <v>0</v>
      </c>
      <c r="P1651" s="1">
        <f>BR1651</f>
        <v>0</v>
      </c>
      <c r="Q1651" s="1">
        <f>BV1651</f>
        <v>0</v>
      </c>
      <c r="R1651" s="1">
        <v>0</v>
      </c>
      <c r="S1651" s="64"/>
      <c r="T1651" s="1">
        <f>SUM(U1651,V1651,X1651,Y1651,Z1651,AA1651,AB1651)</f>
        <v>0</v>
      </c>
      <c r="U1651" s="1">
        <f>CA1651</f>
        <v>0</v>
      </c>
      <c r="V1651" s="1">
        <v>0</v>
      </c>
      <c r="W1651" s="1">
        <v>0</v>
      </c>
      <c r="X1651" s="1">
        <v>0</v>
      </c>
      <c r="Y1651" s="1">
        <v>0</v>
      </c>
      <c r="Z1651" s="1">
        <v>0</v>
      </c>
      <c r="AA1651" s="1">
        <f>CC1651</f>
        <v>0</v>
      </c>
      <c r="AB1651" s="1">
        <f>CB1651</f>
        <v>0</v>
      </c>
      <c r="AC1651" s="64"/>
      <c r="AD1651" s="1"/>
      <c r="AE1651" s="26"/>
      <c r="AF1651" s="1"/>
      <c r="AG1651" s="26"/>
      <c r="AH1651" s="1"/>
      <c r="AI1651" s="26"/>
      <c r="AJ1651" s="1"/>
      <c r="AK1651" s="26"/>
      <c r="AL1651" s="1"/>
      <c r="AM1651" s="26"/>
      <c r="AN1651" s="1"/>
      <c r="AO1651" s="26"/>
      <c r="AP1651" s="1"/>
      <c r="AQ1651" s="26"/>
      <c r="AR1651" s="1"/>
      <c r="AS1651" s="26"/>
      <c r="AT1651" s="1"/>
      <c r="AU1651" s="26"/>
      <c r="AV1651" s="1"/>
      <c r="AW1651" s="26"/>
      <c r="AX1651" s="1"/>
      <c r="AY1651" s="26"/>
      <c r="AZ1651" s="1"/>
      <c r="BA1651" s="26"/>
      <c r="BB1651" s="1"/>
      <c r="BC1651" s="26"/>
      <c r="BD1651" s="1"/>
      <c r="BE1651" s="26"/>
      <c r="BF1651" s="1"/>
      <c r="BG1651" s="26"/>
      <c r="BH1651" s="1"/>
      <c r="BI1651" s="26"/>
      <c r="BJ1651" s="1"/>
      <c r="BK1651" s="26"/>
      <c r="BL1651" s="1"/>
      <c r="BM1651" s="26"/>
      <c r="BN1651" s="1">
        <v>33</v>
      </c>
      <c r="BO1651" s="26" t="s">
        <v>172</v>
      </c>
      <c r="BP1651" s="1"/>
      <c r="BQ1651" s="26"/>
      <c r="BR1651" s="1"/>
      <c r="BS1651" s="26"/>
      <c r="BT1651" s="1"/>
      <c r="BU1651" s="26"/>
      <c r="BV1651" s="30"/>
      <c r="BW1651" s="26"/>
      <c r="BX1651" s="30"/>
      <c r="BY1651" s="26"/>
      <c r="BZ1651" s="60"/>
      <c r="CA1651" s="30"/>
      <c r="CB1651" s="30"/>
      <c r="CC1651" s="30"/>
    </row>
    <row r="1652" spans="1:81" s="56" customFormat="1" x14ac:dyDescent="0.35">
      <c r="A1652" s="30" t="s">
        <v>170</v>
      </c>
      <c r="B1652" s="1" t="s">
        <v>52</v>
      </c>
      <c r="C1652" s="1" t="s">
        <v>1390</v>
      </c>
      <c r="D1652" s="1" t="s">
        <v>222</v>
      </c>
      <c r="E1652" s="30" t="s">
        <v>71</v>
      </c>
      <c r="F1652" s="1">
        <v>999922720</v>
      </c>
      <c r="G1652" s="1">
        <f>(J1652+T1652)-H1652</f>
        <v>33</v>
      </c>
      <c r="H1652" s="30"/>
      <c r="I1652" s="27"/>
      <c r="J1652" s="1">
        <f>SUM(K1652,L1652,N1652,O1652,P1652,Q1652,R1652)</f>
        <v>33</v>
      </c>
      <c r="K1652" s="1">
        <f>SUM(AP1652,BT1652,BX1652)</f>
        <v>0</v>
      </c>
      <c r="L1652" s="1">
        <f>SUM(AD1652,AF1652,AH1652,AL1652,AJ1652,AN1652,AR1652,AT1652,AV1652,AX1652,BB1652,BD1652,BF1652,BH1652,BJ1652,BL1652,AZ1652)</f>
        <v>0</v>
      </c>
      <c r="M1652" s="1">
        <f>COUNT(#REF!,AD1652,AF1652,AH1652,AJ1652,AL1652,AN1652,AR1652,AT1652,AV1652,AX1652,AZ1652,BB1652,BD1652,BF1652,BH1652,BJ1652,BL1652)</f>
        <v>0</v>
      </c>
      <c r="N1652" s="1">
        <f>BN1652+BP1652</f>
        <v>33</v>
      </c>
      <c r="O1652" s="1">
        <v>0</v>
      </c>
      <c r="P1652" s="1">
        <f>BR1652</f>
        <v>0</v>
      </c>
      <c r="Q1652" s="1">
        <f>BV1652</f>
        <v>0</v>
      </c>
      <c r="R1652" s="1">
        <v>0</v>
      </c>
      <c r="S1652" s="64"/>
      <c r="T1652" s="1">
        <f>SUM(U1652,V1652,X1652,Y1652,Z1652,AA1652,AB1652)</f>
        <v>0</v>
      </c>
      <c r="U1652" s="1">
        <f>CA1652</f>
        <v>0</v>
      </c>
      <c r="V1652" s="1">
        <v>0</v>
      </c>
      <c r="W1652" s="1">
        <v>0</v>
      </c>
      <c r="X1652" s="1">
        <v>0</v>
      </c>
      <c r="Y1652" s="1">
        <v>0</v>
      </c>
      <c r="Z1652" s="1">
        <v>0</v>
      </c>
      <c r="AA1652" s="1">
        <f>CC1652</f>
        <v>0</v>
      </c>
      <c r="AB1652" s="1">
        <f>CB1652</f>
        <v>0</v>
      </c>
      <c r="AC1652" s="64"/>
      <c r="AD1652" s="1"/>
      <c r="AE1652" s="26"/>
      <c r="AF1652" s="1"/>
      <c r="AG1652" s="26"/>
      <c r="AH1652" s="1"/>
      <c r="AI1652" s="26"/>
      <c r="AJ1652" s="1"/>
      <c r="AK1652" s="26"/>
      <c r="AL1652" s="1"/>
      <c r="AM1652" s="26"/>
      <c r="AN1652" s="1"/>
      <c r="AO1652" s="26"/>
      <c r="AP1652" s="1"/>
      <c r="AQ1652" s="26"/>
      <c r="AR1652" s="1"/>
      <c r="AS1652" s="26"/>
      <c r="AT1652" s="1"/>
      <c r="AU1652" s="26"/>
      <c r="AV1652" s="1"/>
      <c r="AW1652" s="26"/>
      <c r="AX1652" s="1"/>
      <c r="AY1652" s="26"/>
      <c r="AZ1652" s="1"/>
      <c r="BA1652" s="26"/>
      <c r="BB1652" s="1"/>
      <c r="BC1652" s="26"/>
      <c r="BD1652" s="1"/>
      <c r="BE1652" s="26"/>
      <c r="BF1652" s="1"/>
      <c r="BG1652" s="26"/>
      <c r="BH1652" s="1"/>
      <c r="BI1652" s="26"/>
      <c r="BJ1652" s="1"/>
      <c r="BK1652" s="26"/>
      <c r="BL1652" s="1"/>
      <c r="BM1652" s="26"/>
      <c r="BN1652" s="1">
        <v>33</v>
      </c>
      <c r="BO1652" s="26" t="s">
        <v>172</v>
      </c>
      <c r="BP1652" s="1"/>
      <c r="BQ1652" s="26"/>
      <c r="BR1652" s="1"/>
      <c r="BS1652" s="26"/>
      <c r="BT1652" s="1"/>
      <c r="BU1652" s="26"/>
      <c r="BV1652" s="30"/>
      <c r="BW1652" s="26"/>
      <c r="BX1652" s="30"/>
      <c r="BY1652" s="26"/>
      <c r="BZ1652" s="60"/>
      <c r="CA1652" s="30"/>
      <c r="CB1652" s="30"/>
      <c r="CC1652" s="30"/>
    </row>
    <row r="1653" spans="1:81" s="56" customFormat="1" x14ac:dyDescent="0.35">
      <c r="A1653" s="1" t="s">
        <v>170</v>
      </c>
      <c r="B1653" s="1" t="s">
        <v>52</v>
      </c>
      <c r="C1653" s="1" t="s">
        <v>2180</v>
      </c>
      <c r="D1653" s="1" t="s">
        <v>113</v>
      </c>
      <c r="E1653" s="1" t="s">
        <v>71</v>
      </c>
      <c r="F1653" s="1">
        <v>999928206</v>
      </c>
      <c r="G1653" s="1">
        <f>(J1653+T1653)-H1653</f>
        <v>33</v>
      </c>
      <c r="H1653" s="1"/>
      <c r="I1653" s="27"/>
      <c r="J1653" s="1">
        <f>SUM(K1653,L1653,N1653,O1653,P1653,Q1653,R1653)</f>
        <v>33</v>
      </c>
      <c r="K1653" s="1">
        <f>SUM(AP1653,BT1653,BX1653)</f>
        <v>0</v>
      </c>
      <c r="L1653" s="1">
        <f>SUM(AD1653,AF1653,AH1653,AL1653,AJ1653,AN1653,AR1653,AT1653,AV1653,AX1653,BB1653,BD1653,BF1653,BH1653,BJ1653,BL1653,AZ1653)</f>
        <v>0</v>
      </c>
      <c r="M1653" s="1">
        <f>COUNT(#REF!,AD1653,AF1653,AH1653,AJ1653,AL1653,AN1653,AR1653,AT1653,AV1653,AX1653,AZ1653,BB1653,BD1653,BF1653,BH1653,BJ1653,BL1653)</f>
        <v>0</v>
      </c>
      <c r="N1653" s="1">
        <f>BN1653+BP1653</f>
        <v>33</v>
      </c>
      <c r="O1653" s="1">
        <v>0</v>
      </c>
      <c r="P1653" s="1">
        <f>BR1653</f>
        <v>0</v>
      </c>
      <c r="Q1653" s="1">
        <f>BV1653</f>
        <v>0</v>
      </c>
      <c r="R1653" s="1">
        <v>0</v>
      </c>
      <c r="S1653" s="64"/>
      <c r="T1653" s="1">
        <f>SUM(U1653,V1653,X1653,Y1653,Z1653,AA1653,AB1653)</f>
        <v>0</v>
      </c>
      <c r="U1653" s="1">
        <f>CA1653</f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1">
        <f>CC1653</f>
        <v>0</v>
      </c>
      <c r="AB1653" s="1">
        <f>CB1653</f>
        <v>0</v>
      </c>
      <c r="AC1653" s="64"/>
      <c r="AD1653" s="1"/>
      <c r="AE1653" s="26"/>
      <c r="AF1653" s="1"/>
      <c r="AG1653" s="26"/>
      <c r="AH1653" s="1"/>
      <c r="AI1653" s="26"/>
      <c r="AJ1653" s="1"/>
      <c r="AK1653" s="27"/>
      <c r="AL1653" s="1"/>
      <c r="AM1653" s="26"/>
      <c r="AN1653" s="1"/>
      <c r="AO1653" s="27"/>
      <c r="AP1653" s="1"/>
      <c r="AQ1653" s="27"/>
      <c r="AR1653" s="1"/>
      <c r="AS1653" s="27"/>
      <c r="AT1653" s="1"/>
      <c r="AU1653" s="27"/>
      <c r="AV1653" s="1"/>
      <c r="AW1653" s="27"/>
      <c r="AX1653" s="1"/>
      <c r="AY1653" s="27"/>
      <c r="AZ1653" s="1"/>
      <c r="BA1653" s="26"/>
      <c r="BB1653" s="1"/>
      <c r="BC1653" s="27"/>
      <c r="BD1653" s="1"/>
      <c r="BE1653" s="27"/>
      <c r="BF1653" s="1"/>
      <c r="BG1653" s="27"/>
      <c r="BH1653" s="1"/>
      <c r="BI1653" s="27"/>
      <c r="BJ1653" s="1"/>
      <c r="BK1653" s="27"/>
      <c r="BL1653" s="1"/>
      <c r="BM1653" s="27"/>
      <c r="BN1653" s="1"/>
      <c r="BO1653" s="26"/>
      <c r="BP1653" s="1">
        <v>33</v>
      </c>
      <c r="BQ1653" s="26" t="s">
        <v>172</v>
      </c>
      <c r="BR1653" s="1"/>
      <c r="BS1653" s="26"/>
      <c r="BT1653" s="1"/>
      <c r="BU1653" s="26"/>
      <c r="BV1653" s="30"/>
      <c r="BW1653" s="26"/>
      <c r="BX1653" s="30"/>
      <c r="BY1653" s="26"/>
      <c r="BZ1653" s="60"/>
      <c r="CA1653" s="30"/>
      <c r="CB1653" s="30"/>
      <c r="CC1653" s="30"/>
    </row>
    <row r="1654" spans="1:81" s="56" customFormat="1" x14ac:dyDescent="0.35">
      <c r="A1654" s="1" t="s">
        <v>170</v>
      </c>
      <c r="B1654" s="1" t="s">
        <v>52</v>
      </c>
      <c r="C1654" s="1" t="s">
        <v>685</v>
      </c>
      <c r="D1654" s="1" t="s">
        <v>3631</v>
      </c>
      <c r="E1654" s="1" t="s">
        <v>71</v>
      </c>
      <c r="F1654" s="1">
        <v>999928265</v>
      </c>
      <c r="G1654" s="1">
        <f>(J1654+T1654)-H1654</f>
        <v>33</v>
      </c>
      <c r="H1654" s="1"/>
      <c r="I1654" s="27"/>
      <c r="J1654" s="1">
        <f>SUM(K1654,L1654,N1654,O1654,P1654,Q1654,R1654)</f>
        <v>33</v>
      </c>
      <c r="K1654" s="1">
        <f>SUM(AP1654,BT1654,BX1654)</f>
        <v>0</v>
      </c>
      <c r="L1654" s="1">
        <f>SUM(AD1654,AF1654,AH1654,AL1654,AJ1654,AN1654,AR1654,AT1654,AV1654,AX1654,BB1654,BD1654,BF1654,BH1654,BJ1654,BL1654,AZ1654)</f>
        <v>0</v>
      </c>
      <c r="M1654" s="1">
        <f>COUNT(#REF!,AD1654,AF1654,AH1654,AJ1654,AL1654,AN1654,AR1654,AT1654,AV1654,AX1654,AZ1654,BB1654,BD1654,BF1654,BH1654,BJ1654,BL1654)</f>
        <v>0</v>
      </c>
      <c r="N1654" s="1">
        <f>BN1654+BP1654</f>
        <v>33</v>
      </c>
      <c r="O1654" s="1">
        <v>0</v>
      </c>
      <c r="P1654" s="1">
        <f>BR1654</f>
        <v>0</v>
      </c>
      <c r="Q1654" s="1">
        <f>BV1654</f>
        <v>0</v>
      </c>
      <c r="R1654" s="1">
        <v>0</v>
      </c>
      <c r="S1654" s="64"/>
      <c r="T1654" s="1">
        <f>SUM(U1654,V1654,X1654,Y1654,Z1654,AA1654,AB1654)</f>
        <v>0</v>
      </c>
      <c r="U1654" s="1">
        <f>CA1654</f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1">
        <f>CC1654</f>
        <v>0</v>
      </c>
      <c r="AB1654" s="1">
        <f>CB1654</f>
        <v>0</v>
      </c>
      <c r="AC1654" s="64"/>
      <c r="AD1654" s="1"/>
      <c r="AE1654" s="26"/>
      <c r="AF1654" s="1"/>
      <c r="AG1654" s="26"/>
      <c r="AH1654" s="1"/>
      <c r="AI1654" s="26"/>
      <c r="AJ1654" s="1"/>
      <c r="AK1654" s="27"/>
      <c r="AL1654" s="1"/>
      <c r="AM1654" s="26"/>
      <c r="AN1654" s="1"/>
      <c r="AO1654" s="27"/>
      <c r="AP1654" s="1"/>
      <c r="AQ1654" s="27"/>
      <c r="AR1654" s="1"/>
      <c r="AS1654" s="27"/>
      <c r="AT1654" s="1"/>
      <c r="AU1654" s="27"/>
      <c r="AV1654" s="1"/>
      <c r="AW1654" s="27"/>
      <c r="AX1654" s="1"/>
      <c r="AY1654" s="27"/>
      <c r="AZ1654" s="1"/>
      <c r="BA1654" s="26"/>
      <c r="BB1654" s="1"/>
      <c r="BC1654" s="27"/>
      <c r="BD1654" s="1"/>
      <c r="BE1654" s="27"/>
      <c r="BF1654" s="1"/>
      <c r="BG1654" s="27"/>
      <c r="BH1654" s="1"/>
      <c r="BI1654" s="27"/>
      <c r="BJ1654" s="1"/>
      <c r="BK1654" s="27"/>
      <c r="BL1654" s="1"/>
      <c r="BM1654" s="27"/>
      <c r="BN1654" s="1"/>
      <c r="BO1654" s="26"/>
      <c r="BP1654" s="1">
        <v>33</v>
      </c>
      <c r="BQ1654" s="26" t="s">
        <v>172</v>
      </c>
      <c r="BR1654" s="1"/>
      <c r="BS1654" s="26"/>
      <c r="BT1654" s="1"/>
      <c r="BU1654" s="26"/>
      <c r="BV1654" s="30"/>
      <c r="BW1654" s="26"/>
      <c r="BX1654" s="30"/>
      <c r="BY1654" s="26"/>
      <c r="BZ1654" s="60"/>
      <c r="CA1654" s="30"/>
      <c r="CB1654" s="30"/>
      <c r="CC1654" s="30"/>
    </row>
    <row r="1655" spans="1:81" s="56" customFormat="1" x14ac:dyDescent="0.35">
      <c r="A1655" s="30" t="s">
        <v>170</v>
      </c>
      <c r="B1655" s="31" t="s">
        <v>52</v>
      </c>
      <c r="C1655" s="31" t="s">
        <v>1798</v>
      </c>
      <c r="D1655" s="31" t="s">
        <v>1799</v>
      </c>
      <c r="E1655" s="31" t="s">
        <v>71</v>
      </c>
      <c r="F1655" s="1">
        <v>999922230</v>
      </c>
      <c r="G1655" s="1">
        <f>(J1655+T1655)-H1655</f>
        <v>32</v>
      </c>
      <c r="H1655" s="1">
        <f>(K1655+L1655+N1655+O1655+P1655+Q1655+R1655)*0.5</f>
        <v>19</v>
      </c>
      <c r="I1655" s="27"/>
      <c r="J1655" s="1">
        <f>SUM(K1655,L1655,N1655,O1655,P1655,Q1655,R1655)</f>
        <v>38</v>
      </c>
      <c r="K1655" s="1">
        <f>SUM(AP1655,BT1655,BX1655)</f>
        <v>0</v>
      </c>
      <c r="L1655" s="1">
        <f>SUM(AD1655,AF1655,AH1655,AL1655,AJ1655,AN1655,AR1655,AT1655,AV1655,AX1655,BB1655,BD1655,BF1655,BH1655,BJ1655,BL1655,AZ1655)</f>
        <v>38</v>
      </c>
      <c r="M1655" s="1">
        <f>COUNT(#REF!,AD1655,AF1655,AH1655,AJ1655,AL1655,AN1655,AR1655,AT1655,AV1655,AX1655,AZ1655,BB1655,BD1655,BF1655,BH1655,BJ1655,BL1655)</f>
        <v>1</v>
      </c>
      <c r="N1655" s="1">
        <f>BN1655+BP1655</f>
        <v>0</v>
      </c>
      <c r="O1655" s="1">
        <v>0</v>
      </c>
      <c r="P1655" s="1">
        <f>BR1655</f>
        <v>0</v>
      </c>
      <c r="Q1655" s="1">
        <f>BV1655</f>
        <v>0</v>
      </c>
      <c r="R1655" s="1">
        <v>0</v>
      </c>
      <c r="S1655" s="64"/>
      <c r="T1655" s="1">
        <f>SUM(U1655,V1655,X1655,Y1655,Z1655,AA1655,AB1655)</f>
        <v>13</v>
      </c>
      <c r="U1655" s="1">
        <f>CA1655</f>
        <v>13</v>
      </c>
      <c r="V1655" s="1">
        <v>0</v>
      </c>
      <c r="W1655" s="1">
        <v>0</v>
      </c>
      <c r="X1655" s="1">
        <v>0</v>
      </c>
      <c r="Y1655" s="1">
        <v>0</v>
      </c>
      <c r="Z1655" s="1">
        <v>0</v>
      </c>
      <c r="AA1655" s="1">
        <f>CC1655</f>
        <v>0</v>
      </c>
      <c r="AB1655" s="1">
        <f>CB1655</f>
        <v>0</v>
      </c>
      <c r="AC1655" s="64"/>
      <c r="AD1655" s="1"/>
      <c r="AE1655" s="26"/>
      <c r="AF1655" s="1"/>
      <c r="AG1655" s="26"/>
      <c r="AH1655" s="1"/>
      <c r="AI1655" s="26"/>
      <c r="AJ1655" s="1"/>
      <c r="AK1655" s="26"/>
      <c r="AL1655" s="1"/>
      <c r="AM1655" s="26"/>
      <c r="AN1655" s="1"/>
      <c r="AO1655" s="26"/>
      <c r="AP1655" s="1"/>
      <c r="AQ1655" s="26"/>
      <c r="AR1655" s="1"/>
      <c r="AS1655" s="26"/>
      <c r="AT1655" s="1"/>
      <c r="AU1655" s="26"/>
      <c r="AV1655" s="1"/>
      <c r="AW1655" s="26"/>
      <c r="AX1655" s="1"/>
      <c r="AY1655" s="27"/>
      <c r="AZ1655" s="1">
        <v>38</v>
      </c>
      <c r="BA1655" s="26"/>
      <c r="BB1655" s="1"/>
      <c r="BC1655" s="27"/>
      <c r="BD1655" s="1"/>
      <c r="BE1655" s="26"/>
      <c r="BF1655" s="1"/>
      <c r="BG1655" s="26"/>
      <c r="BH1655" s="1"/>
      <c r="BI1655" s="26"/>
      <c r="BJ1655" s="1"/>
      <c r="BK1655" s="26"/>
      <c r="BL1655" s="1"/>
      <c r="BM1655" s="26"/>
      <c r="BN1655" s="1"/>
      <c r="BO1655" s="26"/>
      <c r="BP1655" s="1"/>
      <c r="BQ1655" s="26"/>
      <c r="BR1655" s="1"/>
      <c r="BS1655" s="26"/>
      <c r="BT1655" s="1"/>
      <c r="BU1655" s="26"/>
      <c r="BV1655" s="30"/>
      <c r="BW1655" s="26"/>
      <c r="BX1655" s="30"/>
      <c r="BY1655" s="26"/>
      <c r="BZ1655" s="60"/>
      <c r="CA1655" s="30">
        <v>13</v>
      </c>
      <c r="CB1655" s="30"/>
      <c r="CC1655" s="30"/>
    </row>
    <row r="1656" spans="1:81" s="56" customFormat="1" x14ac:dyDescent="0.35">
      <c r="A1656" s="30" t="s">
        <v>170</v>
      </c>
      <c r="B1656" s="30" t="s">
        <v>52</v>
      </c>
      <c r="C1656" s="30" t="s">
        <v>269</v>
      </c>
      <c r="D1656" s="30" t="s">
        <v>402</v>
      </c>
      <c r="E1656" s="30" t="s">
        <v>71</v>
      </c>
      <c r="F1656" s="30">
        <v>999921557</v>
      </c>
      <c r="G1656" s="1">
        <f>(J1656+T1656)-H1656</f>
        <v>32</v>
      </c>
      <c r="H1656" s="30"/>
      <c r="I1656" s="60"/>
      <c r="J1656" s="1">
        <f>SUM(K1656,L1656,N1656,O1656,P1656,Q1656,R1656)</f>
        <v>32</v>
      </c>
      <c r="K1656" s="1">
        <f>SUM(AP1656,BT1656,BX1656)</f>
        <v>32</v>
      </c>
      <c r="L1656" s="1">
        <f>SUM(AD1656,AF1656,AH1656,AL1656,AJ1656,AN1656,AR1656,AT1656,AV1656,AX1656,BB1656,BD1656,BF1656,BH1656,BJ1656,BL1656,AZ1656)</f>
        <v>0</v>
      </c>
      <c r="M1656" s="1">
        <f>COUNT(#REF!,AD1656,AF1656,AH1656,AJ1656,AL1656,AN1656,AR1656,AT1656,AV1656,AX1656,AZ1656,BB1656,BD1656,BF1656,BH1656,BJ1656,BL1656)</f>
        <v>0</v>
      </c>
      <c r="N1656" s="1">
        <f>BN1656+BP1656</f>
        <v>0</v>
      </c>
      <c r="O1656" s="1">
        <v>0</v>
      </c>
      <c r="P1656" s="1">
        <f>BR1656</f>
        <v>0</v>
      </c>
      <c r="Q1656" s="1">
        <f>BV1656</f>
        <v>0</v>
      </c>
      <c r="R1656" s="1">
        <v>0</v>
      </c>
      <c r="S1656" s="64"/>
      <c r="T1656" s="1">
        <f>SUM(U1656,V1656,X1656,Y1656,Z1656,AA1656,AB1656)</f>
        <v>0</v>
      </c>
      <c r="U1656" s="1">
        <f>CA1656</f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v>0</v>
      </c>
      <c r="AA1656" s="1">
        <f>CC1656</f>
        <v>0</v>
      </c>
      <c r="AB1656" s="1">
        <f>CB1656</f>
        <v>0</v>
      </c>
      <c r="AC1656" s="64"/>
      <c r="AD1656" s="30"/>
      <c r="AE1656" s="60"/>
      <c r="AF1656" s="30"/>
      <c r="AG1656" s="60"/>
      <c r="AH1656" s="30"/>
      <c r="AI1656" s="60"/>
      <c r="AJ1656" s="30"/>
      <c r="AK1656" s="60"/>
      <c r="AL1656" s="30"/>
      <c r="AM1656" s="60"/>
      <c r="AN1656" s="30"/>
      <c r="AO1656" s="60"/>
      <c r="AP1656" s="30"/>
      <c r="AQ1656" s="60"/>
      <c r="AR1656" s="30"/>
      <c r="AS1656" s="60"/>
      <c r="AT1656" s="30"/>
      <c r="AU1656" s="60"/>
      <c r="AV1656" s="30"/>
      <c r="AW1656" s="60"/>
      <c r="AX1656" s="30"/>
      <c r="AY1656" s="60"/>
      <c r="AZ1656" s="30"/>
      <c r="BA1656" s="60"/>
      <c r="BB1656" s="30"/>
      <c r="BC1656" s="60"/>
      <c r="BD1656" s="30"/>
      <c r="BE1656" s="60"/>
      <c r="BF1656" s="30"/>
      <c r="BG1656" s="60"/>
      <c r="BH1656" s="30"/>
      <c r="BI1656" s="60"/>
      <c r="BJ1656" s="30"/>
      <c r="BK1656" s="60"/>
      <c r="BL1656" s="30"/>
      <c r="BM1656" s="60"/>
      <c r="BN1656" s="30"/>
      <c r="BO1656" s="60"/>
      <c r="BP1656" s="30"/>
      <c r="BQ1656" s="60"/>
      <c r="BR1656" s="30"/>
      <c r="BS1656" s="60"/>
      <c r="BT1656" s="30"/>
      <c r="BU1656" s="60"/>
      <c r="BV1656" s="30"/>
      <c r="BW1656" s="26"/>
      <c r="BX1656" s="30">
        <v>32</v>
      </c>
      <c r="BY1656" s="26" t="s">
        <v>94</v>
      </c>
      <c r="BZ1656" s="60"/>
      <c r="CA1656" s="30"/>
      <c r="CB1656" s="30"/>
      <c r="CC1656" s="30"/>
    </row>
    <row r="1657" spans="1:81" s="56" customFormat="1" x14ac:dyDescent="0.35">
      <c r="A1657" s="1" t="s">
        <v>170</v>
      </c>
      <c r="B1657" s="1" t="s">
        <v>52</v>
      </c>
      <c r="C1657" s="1" t="s">
        <v>890</v>
      </c>
      <c r="D1657" s="1" t="s">
        <v>891</v>
      </c>
      <c r="E1657" s="1" t="s">
        <v>71</v>
      </c>
      <c r="F1657" s="1">
        <v>999913604</v>
      </c>
      <c r="G1657" s="1">
        <f>(J1657+T1657)-H1657</f>
        <v>30</v>
      </c>
      <c r="H1657" s="1"/>
      <c r="I1657" s="27"/>
      <c r="J1657" s="1">
        <f>SUM(K1657,L1657,N1657,O1657,P1657,Q1657,R1657)</f>
        <v>30</v>
      </c>
      <c r="K1657" s="1">
        <f>SUM(AP1657,BT1657,BX1657)</f>
        <v>0</v>
      </c>
      <c r="L1657" s="1">
        <f>SUM(AD1657,AF1657,AH1657,AL1657,AJ1657,AN1657,AR1657,AT1657,AV1657,AX1657,BB1657,BD1657,BF1657,BH1657,BJ1657,BL1657,AZ1657)</f>
        <v>30</v>
      </c>
      <c r="M1657" s="1">
        <f>COUNT(#REF!,AD1657,AF1657,AH1657,AJ1657,AL1657,AN1657,AR1657,AT1657,AV1657,AX1657,AZ1657,BB1657,BD1657,BF1657,BH1657,BJ1657,BL1657)</f>
        <v>1</v>
      </c>
      <c r="N1657" s="1">
        <f>BN1657+BP1657</f>
        <v>0</v>
      </c>
      <c r="O1657" s="1">
        <v>0</v>
      </c>
      <c r="P1657" s="1">
        <f>BR1657</f>
        <v>0</v>
      </c>
      <c r="Q1657" s="1">
        <f>BV1657</f>
        <v>0</v>
      </c>
      <c r="R1657" s="1">
        <v>0</v>
      </c>
      <c r="S1657" s="64"/>
      <c r="T1657" s="1">
        <f>SUM(U1657,V1657,X1657,Y1657,Z1657,AA1657,AB1657)</f>
        <v>0</v>
      </c>
      <c r="U1657" s="1">
        <f>CA1657</f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0</v>
      </c>
      <c r="AA1657" s="1">
        <f>CC1657</f>
        <v>0</v>
      </c>
      <c r="AB1657" s="1">
        <f>CB1657</f>
        <v>0</v>
      </c>
      <c r="AC1657" s="64"/>
      <c r="AD1657" s="1"/>
      <c r="AE1657" s="26"/>
      <c r="AF1657" s="1"/>
      <c r="AG1657" s="26"/>
      <c r="AH1657" s="1"/>
      <c r="AI1657" s="26"/>
      <c r="AJ1657" s="1"/>
      <c r="AK1657" s="26"/>
      <c r="AL1657" s="1"/>
      <c r="AM1657" s="26"/>
      <c r="AN1657" s="1"/>
      <c r="AO1657" s="26"/>
      <c r="AP1657" s="1"/>
      <c r="AQ1657" s="26"/>
      <c r="AR1657" s="1"/>
      <c r="AS1657" s="26"/>
      <c r="AT1657" s="1"/>
      <c r="AU1657" s="26"/>
      <c r="AV1657" s="1"/>
      <c r="AW1657" s="26"/>
      <c r="AX1657" s="1"/>
      <c r="AY1657" s="26"/>
      <c r="AZ1657" s="1"/>
      <c r="BA1657" s="26"/>
      <c r="BB1657" s="1"/>
      <c r="BC1657" s="26"/>
      <c r="BD1657" s="1"/>
      <c r="BE1657" s="26"/>
      <c r="BF1657" s="1"/>
      <c r="BG1657" s="26"/>
      <c r="BH1657" s="1"/>
      <c r="BI1657" s="26"/>
      <c r="BJ1657" s="1">
        <v>30</v>
      </c>
      <c r="BK1657" s="26">
        <v>1</v>
      </c>
      <c r="BL1657" s="1"/>
      <c r="BM1657" s="26"/>
      <c r="BN1657" s="1"/>
      <c r="BO1657" s="26"/>
      <c r="BP1657" s="1"/>
      <c r="BQ1657" s="26"/>
      <c r="BR1657" s="1"/>
      <c r="BS1657" s="26"/>
      <c r="BT1657" s="1"/>
      <c r="BU1657" s="26"/>
      <c r="BV1657" s="30"/>
      <c r="BW1657" s="26"/>
      <c r="BX1657" s="30"/>
      <c r="BY1657" s="26"/>
      <c r="BZ1657" s="60"/>
      <c r="CA1657" s="30"/>
      <c r="CB1657" s="30"/>
      <c r="CC1657" s="30"/>
    </row>
    <row r="1658" spans="1:81" s="56" customFormat="1" x14ac:dyDescent="0.35">
      <c r="A1658" s="1" t="s">
        <v>170</v>
      </c>
      <c r="B1658" s="1" t="s">
        <v>52</v>
      </c>
      <c r="C1658" s="1" t="s">
        <v>3086</v>
      </c>
      <c r="D1658" s="1" t="s">
        <v>3087</v>
      </c>
      <c r="E1658" s="1" t="s">
        <v>71</v>
      </c>
      <c r="F1658" s="1">
        <v>999926850</v>
      </c>
      <c r="G1658" s="1">
        <f>(J1658+T1658)-H1658</f>
        <v>30</v>
      </c>
      <c r="H1658" s="1"/>
      <c r="I1658" s="27"/>
      <c r="J1658" s="1">
        <f>SUM(K1658,L1658,N1658,O1658,P1658,Q1658,R1658)</f>
        <v>30</v>
      </c>
      <c r="K1658" s="1">
        <f>SUM(AP1658,BT1658,BX1658)</f>
        <v>0</v>
      </c>
      <c r="L1658" s="1">
        <f>SUM(AD1658,AF1658,AH1658,AL1658,AJ1658,AN1658,AR1658,AT1658,AV1658,AX1658,BB1658,BD1658,BF1658,BH1658,BJ1658,BL1658,AZ1658)</f>
        <v>30</v>
      </c>
      <c r="M1658" s="1">
        <f>COUNT(#REF!,AD1658,AF1658,AH1658,AJ1658,AL1658,AN1658,AR1658,AT1658,AV1658,AX1658,AZ1658,BB1658,BD1658,BF1658,BH1658,BJ1658,BL1658)</f>
        <v>1</v>
      </c>
      <c r="N1658" s="1">
        <f>BN1658+BP1658</f>
        <v>0</v>
      </c>
      <c r="O1658" s="1">
        <v>0</v>
      </c>
      <c r="P1658" s="1">
        <f>BR1658</f>
        <v>0</v>
      </c>
      <c r="Q1658" s="1">
        <f>BV1658</f>
        <v>0</v>
      </c>
      <c r="R1658" s="1">
        <v>0</v>
      </c>
      <c r="S1658" s="64"/>
      <c r="T1658" s="1">
        <f>SUM(U1658,V1658,X1658,Y1658,Z1658,AA1658,AB1658)</f>
        <v>0</v>
      </c>
      <c r="U1658" s="1">
        <f>CA1658</f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f>CC1658</f>
        <v>0</v>
      </c>
      <c r="AB1658" s="1">
        <f>CB1658</f>
        <v>0</v>
      </c>
      <c r="AC1658" s="64"/>
      <c r="AD1658" s="1"/>
      <c r="AE1658" s="26"/>
      <c r="AF1658" s="1"/>
      <c r="AG1658" s="26"/>
      <c r="AH1658" s="1"/>
      <c r="AI1658" s="26"/>
      <c r="AJ1658" s="1"/>
      <c r="AK1658" s="26"/>
      <c r="AL1658" s="1"/>
      <c r="AM1658" s="26"/>
      <c r="AN1658" s="1"/>
      <c r="AO1658" s="26"/>
      <c r="AP1658" s="1"/>
      <c r="AQ1658" s="26"/>
      <c r="AR1658" s="1"/>
      <c r="AS1658" s="26"/>
      <c r="AT1658" s="1"/>
      <c r="AU1658" s="26"/>
      <c r="AV1658" s="1"/>
      <c r="AW1658" s="26"/>
      <c r="AX1658" s="1"/>
      <c r="AY1658" s="26"/>
      <c r="AZ1658" s="1"/>
      <c r="BA1658" s="26"/>
      <c r="BB1658" s="1"/>
      <c r="BC1658" s="26"/>
      <c r="BD1658" s="1"/>
      <c r="BE1658" s="26"/>
      <c r="BF1658" s="1"/>
      <c r="BG1658" s="26"/>
      <c r="BH1658" s="1"/>
      <c r="BI1658" s="26"/>
      <c r="BJ1658" s="1">
        <v>30</v>
      </c>
      <c r="BK1658" s="26">
        <v>1</v>
      </c>
      <c r="BL1658" s="1"/>
      <c r="BM1658" s="26"/>
      <c r="BN1658" s="1"/>
      <c r="BO1658" s="26"/>
      <c r="BP1658" s="1"/>
      <c r="BQ1658" s="26"/>
      <c r="BR1658" s="1"/>
      <c r="BS1658" s="26"/>
      <c r="BT1658" s="1"/>
      <c r="BU1658" s="26"/>
      <c r="BV1658" s="30"/>
      <c r="BW1658" s="26"/>
      <c r="BX1658" s="30"/>
      <c r="BY1658" s="26"/>
      <c r="BZ1658" s="60"/>
      <c r="CA1658" s="30"/>
      <c r="CB1658" s="30"/>
      <c r="CC1658" s="30"/>
    </row>
    <row r="1659" spans="1:81" s="56" customFormat="1" x14ac:dyDescent="0.35">
      <c r="A1659" s="1" t="s">
        <v>170</v>
      </c>
      <c r="B1659" s="1" t="s">
        <v>52</v>
      </c>
      <c r="C1659" s="1" t="s">
        <v>462</v>
      </c>
      <c r="D1659" s="1" t="s">
        <v>587</v>
      </c>
      <c r="E1659" s="1" t="s">
        <v>71</v>
      </c>
      <c r="F1659" s="1">
        <v>999895213</v>
      </c>
      <c r="G1659" s="1">
        <f>(J1659+T1659)-H1659</f>
        <v>29</v>
      </c>
      <c r="H1659" s="1"/>
      <c r="I1659" s="27"/>
      <c r="J1659" s="1">
        <f>SUM(K1659,L1659,N1659,O1659,P1659,Q1659,R1659)</f>
        <v>29</v>
      </c>
      <c r="K1659" s="1">
        <f>SUM(AP1659,BT1659,BX1659)</f>
        <v>0</v>
      </c>
      <c r="L1659" s="1">
        <f>SUM(AD1659,AF1659,AH1659,AL1659,AJ1659,AN1659,AR1659,AT1659,AV1659,AX1659,BB1659,BD1659,BF1659,BH1659,BJ1659,BL1659,AZ1659)</f>
        <v>29</v>
      </c>
      <c r="M1659" s="1">
        <f>COUNT(#REF!,AD1659,AF1659,AH1659,AJ1659,AL1659,AN1659,AR1659,AT1659,AV1659,AX1659,AZ1659,BB1659,BD1659,BF1659,BH1659,BJ1659,BL1659)</f>
        <v>1</v>
      </c>
      <c r="N1659" s="1">
        <f>BN1659+BP1659</f>
        <v>0</v>
      </c>
      <c r="O1659" s="1">
        <v>0</v>
      </c>
      <c r="P1659" s="1">
        <f>BR1659</f>
        <v>0</v>
      </c>
      <c r="Q1659" s="1">
        <f>BV1659</f>
        <v>0</v>
      </c>
      <c r="R1659" s="1">
        <v>0</v>
      </c>
      <c r="S1659" s="64"/>
      <c r="T1659" s="1">
        <f>SUM(U1659,V1659,X1659,Y1659,Z1659,AA1659,AB1659)</f>
        <v>0</v>
      </c>
      <c r="U1659" s="1">
        <f>CA1659</f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</v>
      </c>
      <c r="AA1659" s="1">
        <f>CC1659</f>
        <v>0</v>
      </c>
      <c r="AB1659" s="1">
        <f>CB1659</f>
        <v>0</v>
      </c>
      <c r="AC1659" s="64"/>
      <c r="AD1659" s="1"/>
      <c r="AE1659" s="26"/>
      <c r="AF1659" s="1"/>
      <c r="AG1659" s="26"/>
      <c r="AH1659" s="1"/>
      <c r="AI1659" s="26"/>
      <c r="AJ1659" s="1"/>
      <c r="AK1659" s="26"/>
      <c r="AL1659" s="1"/>
      <c r="AM1659" s="26"/>
      <c r="AN1659" s="1">
        <v>29</v>
      </c>
      <c r="AO1659" s="26" t="s">
        <v>172</v>
      </c>
      <c r="AP1659" s="1"/>
      <c r="AQ1659" s="26"/>
      <c r="AR1659" s="1"/>
      <c r="AS1659" s="26"/>
      <c r="AT1659" s="1"/>
      <c r="AU1659" s="26"/>
      <c r="AV1659" s="1"/>
      <c r="AW1659" s="26"/>
      <c r="AX1659" s="1"/>
      <c r="AY1659" s="26"/>
      <c r="AZ1659" s="1"/>
      <c r="BA1659" s="26"/>
      <c r="BB1659" s="1"/>
      <c r="BC1659" s="26"/>
      <c r="BD1659" s="1"/>
      <c r="BE1659" s="26"/>
      <c r="BF1659" s="1"/>
      <c r="BG1659" s="26"/>
      <c r="BH1659" s="1"/>
      <c r="BI1659" s="26"/>
      <c r="BJ1659" s="1"/>
      <c r="BK1659" s="26"/>
      <c r="BL1659" s="1"/>
      <c r="BM1659" s="26"/>
      <c r="BN1659" s="1"/>
      <c r="BO1659" s="26"/>
      <c r="BP1659" s="1"/>
      <c r="BQ1659" s="26"/>
      <c r="BR1659" s="1"/>
      <c r="BS1659" s="26"/>
      <c r="BT1659" s="1"/>
      <c r="BU1659" s="26"/>
      <c r="BV1659" s="30"/>
      <c r="BW1659" s="26"/>
      <c r="BX1659" s="30"/>
      <c r="BY1659" s="26"/>
      <c r="BZ1659" s="60"/>
      <c r="CA1659" s="30"/>
      <c r="CB1659" s="30"/>
      <c r="CC1659" s="30"/>
    </row>
    <row r="1660" spans="1:81" s="56" customFormat="1" x14ac:dyDescent="0.35">
      <c r="A1660" s="1" t="s">
        <v>170</v>
      </c>
      <c r="B1660" s="1" t="s">
        <v>52</v>
      </c>
      <c r="C1660" s="1" t="s">
        <v>1121</v>
      </c>
      <c r="D1660" s="1" t="s">
        <v>1122</v>
      </c>
      <c r="E1660" s="1" t="s">
        <v>71</v>
      </c>
      <c r="F1660" s="1">
        <v>999917707</v>
      </c>
      <c r="G1660" s="1">
        <f>(J1660+T1660)-H1660</f>
        <v>29</v>
      </c>
      <c r="H1660" s="1"/>
      <c r="I1660" s="27"/>
      <c r="J1660" s="1">
        <f>SUM(K1660,L1660,N1660,O1660,P1660,Q1660,R1660)</f>
        <v>29</v>
      </c>
      <c r="K1660" s="1">
        <f>SUM(AP1660,BT1660,BX1660)</f>
        <v>0</v>
      </c>
      <c r="L1660" s="1">
        <f>SUM(AD1660,AF1660,AH1660,AL1660,AJ1660,AN1660,AR1660,AT1660,AV1660,AX1660,BB1660,BD1660,BF1660,BH1660,BJ1660,BL1660,AZ1660)</f>
        <v>29</v>
      </c>
      <c r="M1660" s="1">
        <f>COUNT(#REF!,AD1660,AF1660,AH1660,AJ1660,AL1660,AN1660,AR1660,AT1660,AV1660,AX1660,AZ1660,BB1660,BD1660,BF1660,BH1660,BJ1660,BL1660)</f>
        <v>1</v>
      </c>
      <c r="N1660" s="1">
        <f>BN1660+BP1660</f>
        <v>0</v>
      </c>
      <c r="O1660" s="1">
        <v>0</v>
      </c>
      <c r="P1660" s="1">
        <f>BR1660</f>
        <v>0</v>
      </c>
      <c r="Q1660" s="1">
        <f>BV1660</f>
        <v>0</v>
      </c>
      <c r="R1660" s="1">
        <v>0</v>
      </c>
      <c r="S1660" s="64"/>
      <c r="T1660" s="1">
        <f>SUM(U1660,V1660,X1660,Y1660,Z1660,AA1660,AB1660)</f>
        <v>0</v>
      </c>
      <c r="U1660" s="1">
        <f>CA1660</f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0</v>
      </c>
      <c r="AA1660" s="1">
        <f>CC1660</f>
        <v>0</v>
      </c>
      <c r="AB1660" s="1">
        <f>CB1660</f>
        <v>0</v>
      </c>
      <c r="AC1660" s="64"/>
      <c r="AD1660" s="1"/>
      <c r="AE1660" s="26"/>
      <c r="AF1660" s="1"/>
      <c r="AG1660" s="26"/>
      <c r="AH1660" s="1"/>
      <c r="AI1660" s="26"/>
      <c r="AJ1660" s="1"/>
      <c r="AK1660" s="26"/>
      <c r="AL1660" s="1"/>
      <c r="AM1660" s="26"/>
      <c r="AN1660" s="1">
        <v>29</v>
      </c>
      <c r="AO1660" s="26" t="s">
        <v>172</v>
      </c>
      <c r="AP1660" s="1"/>
      <c r="AQ1660" s="26"/>
      <c r="AR1660" s="1"/>
      <c r="AS1660" s="26"/>
      <c r="AT1660" s="1"/>
      <c r="AU1660" s="26"/>
      <c r="AV1660" s="1"/>
      <c r="AW1660" s="26"/>
      <c r="AX1660" s="1"/>
      <c r="AY1660" s="26"/>
      <c r="AZ1660" s="1"/>
      <c r="BA1660" s="26"/>
      <c r="BB1660" s="1"/>
      <c r="BC1660" s="26"/>
      <c r="BD1660" s="1"/>
      <c r="BE1660" s="26"/>
      <c r="BF1660" s="1"/>
      <c r="BG1660" s="26"/>
      <c r="BH1660" s="1"/>
      <c r="BI1660" s="26"/>
      <c r="BJ1660" s="1"/>
      <c r="BK1660" s="26"/>
      <c r="BL1660" s="1"/>
      <c r="BM1660" s="26"/>
      <c r="BN1660" s="1"/>
      <c r="BO1660" s="26"/>
      <c r="BP1660" s="1"/>
      <c r="BQ1660" s="26"/>
      <c r="BR1660" s="1"/>
      <c r="BS1660" s="26"/>
      <c r="BT1660" s="1"/>
      <c r="BU1660" s="26"/>
      <c r="BV1660" s="30"/>
      <c r="BW1660" s="26"/>
      <c r="BX1660" s="30"/>
      <c r="BY1660" s="26"/>
      <c r="BZ1660" s="60"/>
      <c r="CA1660" s="30"/>
      <c r="CB1660" s="30"/>
      <c r="CC1660" s="30"/>
    </row>
    <row r="1661" spans="1:81" s="56" customFormat="1" x14ac:dyDescent="0.35">
      <c r="A1661" s="1" t="s">
        <v>170</v>
      </c>
      <c r="B1661" s="1" t="s">
        <v>52</v>
      </c>
      <c r="C1661" s="1" t="s">
        <v>462</v>
      </c>
      <c r="D1661" s="1" t="s">
        <v>1462</v>
      </c>
      <c r="E1661" s="1" t="s">
        <v>71</v>
      </c>
      <c r="F1661" s="1">
        <v>999920252</v>
      </c>
      <c r="G1661" s="1">
        <f>(J1661+T1661)-H1661</f>
        <v>29</v>
      </c>
      <c r="H1661" s="1"/>
      <c r="I1661" s="27"/>
      <c r="J1661" s="1">
        <f>SUM(K1661,L1661,N1661,O1661,P1661,Q1661,R1661)</f>
        <v>29</v>
      </c>
      <c r="K1661" s="1">
        <f>SUM(AP1661,BT1661,BX1661)</f>
        <v>0</v>
      </c>
      <c r="L1661" s="1">
        <f>SUM(AD1661,AF1661,AH1661,AL1661,AJ1661,AN1661,AR1661,AT1661,AV1661,AX1661,BB1661,BD1661,BF1661,BH1661,BJ1661,BL1661,AZ1661)</f>
        <v>29</v>
      </c>
      <c r="M1661" s="1">
        <f>COUNT(#REF!,AD1661,AF1661,AH1661,AJ1661,AL1661,AN1661,AR1661,AT1661,AV1661,AX1661,AZ1661,BB1661,BD1661,BF1661,BH1661,BJ1661,BL1661)</f>
        <v>1</v>
      </c>
      <c r="N1661" s="1">
        <f>BN1661+BP1661</f>
        <v>0</v>
      </c>
      <c r="O1661" s="1">
        <v>0</v>
      </c>
      <c r="P1661" s="1">
        <f>BR1661</f>
        <v>0</v>
      </c>
      <c r="Q1661" s="1">
        <f>BV1661</f>
        <v>0</v>
      </c>
      <c r="R1661" s="1">
        <v>0</v>
      </c>
      <c r="S1661" s="64"/>
      <c r="T1661" s="1">
        <f>SUM(U1661,V1661,X1661,Y1661,Z1661,AA1661,AB1661)</f>
        <v>0</v>
      </c>
      <c r="U1661" s="1">
        <f>CA1661</f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v>0</v>
      </c>
      <c r="AA1661" s="1">
        <f>CC1661</f>
        <v>0</v>
      </c>
      <c r="AB1661" s="1">
        <f>CB1661</f>
        <v>0</v>
      </c>
      <c r="AC1661" s="64"/>
      <c r="AD1661" s="1"/>
      <c r="AE1661" s="26"/>
      <c r="AF1661" s="1"/>
      <c r="AG1661" s="26"/>
      <c r="AH1661" s="1"/>
      <c r="AI1661" s="26"/>
      <c r="AJ1661" s="1"/>
      <c r="AK1661" s="26"/>
      <c r="AL1661" s="1"/>
      <c r="AM1661" s="26"/>
      <c r="AN1661" s="1">
        <v>29</v>
      </c>
      <c r="AO1661" s="26" t="s">
        <v>172</v>
      </c>
      <c r="AP1661" s="1"/>
      <c r="AQ1661" s="26"/>
      <c r="AR1661" s="1"/>
      <c r="AS1661" s="26"/>
      <c r="AT1661" s="1"/>
      <c r="AU1661" s="26"/>
      <c r="AV1661" s="1"/>
      <c r="AW1661" s="26"/>
      <c r="AX1661" s="1"/>
      <c r="AY1661" s="26"/>
      <c r="AZ1661" s="1"/>
      <c r="BA1661" s="26"/>
      <c r="BB1661" s="1"/>
      <c r="BC1661" s="26"/>
      <c r="BD1661" s="1"/>
      <c r="BE1661" s="26"/>
      <c r="BF1661" s="1"/>
      <c r="BG1661" s="26"/>
      <c r="BH1661" s="1"/>
      <c r="BI1661" s="26"/>
      <c r="BJ1661" s="1"/>
      <c r="BK1661" s="26"/>
      <c r="BL1661" s="1"/>
      <c r="BM1661" s="26"/>
      <c r="BN1661" s="1"/>
      <c r="BO1661" s="26"/>
      <c r="BP1661" s="1"/>
      <c r="BQ1661" s="26"/>
      <c r="BR1661" s="1"/>
      <c r="BS1661" s="26"/>
      <c r="BT1661" s="1"/>
      <c r="BU1661" s="26"/>
      <c r="BV1661" s="30"/>
      <c r="BW1661" s="26"/>
      <c r="BX1661" s="30"/>
      <c r="BY1661" s="26"/>
      <c r="BZ1661" s="60"/>
      <c r="CA1661" s="30"/>
      <c r="CB1661" s="30"/>
      <c r="CC1661" s="30"/>
    </row>
    <row r="1662" spans="1:81" s="56" customFormat="1" x14ac:dyDescent="0.35">
      <c r="A1662" s="1" t="s">
        <v>170</v>
      </c>
      <c r="B1662" s="1" t="s">
        <v>52</v>
      </c>
      <c r="C1662" s="1" t="s">
        <v>1060</v>
      </c>
      <c r="D1662" s="1" t="s">
        <v>1634</v>
      </c>
      <c r="E1662" s="1" t="s">
        <v>71</v>
      </c>
      <c r="F1662" s="1">
        <v>999921467</v>
      </c>
      <c r="G1662" s="1">
        <f>(J1662+T1662)-H1662</f>
        <v>29</v>
      </c>
      <c r="H1662" s="1"/>
      <c r="I1662" s="27"/>
      <c r="J1662" s="1">
        <f>SUM(K1662,L1662,N1662,O1662,P1662,Q1662,R1662)</f>
        <v>29</v>
      </c>
      <c r="K1662" s="1">
        <f>SUM(AP1662,BT1662,BX1662)</f>
        <v>0</v>
      </c>
      <c r="L1662" s="1">
        <f>SUM(AD1662,AF1662,AH1662,AL1662,AJ1662,AN1662,AR1662,AT1662,AV1662,AX1662,BB1662,BD1662,BF1662,BH1662,BJ1662,BL1662,AZ1662)</f>
        <v>29</v>
      </c>
      <c r="M1662" s="1">
        <f>COUNT(#REF!,AD1662,AF1662,AH1662,AJ1662,AL1662,AN1662,AR1662,AT1662,AV1662,AX1662,AZ1662,BB1662,BD1662,BF1662,BH1662,BJ1662,BL1662)</f>
        <v>1</v>
      </c>
      <c r="N1662" s="1">
        <f>BN1662+BP1662</f>
        <v>0</v>
      </c>
      <c r="O1662" s="1">
        <v>0</v>
      </c>
      <c r="P1662" s="1">
        <f>BR1662</f>
        <v>0</v>
      </c>
      <c r="Q1662" s="1">
        <f>BV1662</f>
        <v>0</v>
      </c>
      <c r="R1662" s="1">
        <v>0</v>
      </c>
      <c r="S1662" s="64"/>
      <c r="T1662" s="1">
        <f>SUM(U1662,V1662,X1662,Y1662,Z1662,AA1662,AB1662)</f>
        <v>0</v>
      </c>
      <c r="U1662" s="1">
        <f>CA1662</f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f>CC1662</f>
        <v>0</v>
      </c>
      <c r="AB1662" s="1">
        <f>CB1662</f>
        <v>0</v>
      </c>
      <c r="AC1662" s="64"/>
      <c r="AD1662" s="1"/>
      <c r="AE1662" s="26"/>
      <c r="AF1662" s="1"/>
      <c r="AG1662" s="26"/>
      <c r="AH1662" s="1"/>
      <c r="AI1662" s="26"/>
      <c r="AJ1662" s="1"/>
      <c r="AK1662" s="26"/>
      <c r="AL1662" s="1"/>
      <c r="AM1662" s="26"/>
      <c r="AN1662" s="1">
        <v>29</v>
      </c>
      <c r="AO1662" s="26" t="s">
        <v>172</v>
      </c>
      <c r="AP1662" s="1"/>
      <c r="AQ1662" s="26"/>
      <c r="AR1662" s="1"/>
      <c r="AS1662" s="26"/>
      <c r="AT1662" s="1"/>
      <c r="AU1662" s="26"/>
      <c r="AV1662" s="1"/>
      <c r="AW1662" s="26"/>
      <c r="AX1662" s="1"/>
      <c r="AY1662" s="26"/>
      <c r="AZ1662" s="1"/>
      <c r="BA1662" s="26"/>
      <c r="BB1662" s="1"/>
      <c r="BC1662" s="26"/>
      <c r="BD1662" s="1"/>
      <c r="BE1662" s="26"/>
      <c r="BF1662" s="1"/>
      <c r="BG1662" s="26"/>
      <c r="BH1662" s="1"/>
      <c r="BI1662" s="26"/>
      <c r="BJ1662" s="1"/>
      <c r="BK1662" s="26"/>
      <c r="BL1662" s="1"/>
      <c r="BM1662" s="26"/>
      <c r="BN1662" s="1"/>
      <c r="BO1662" s="26"/>
      <c r="BP1662" s="1"/>
      <c r="BQ1662" s="26"/>
      <c r="BR1662" s="1"/>
      <c r="BS1662" s="26"/>
      <c r="BT1662" s="1"/>
      <c r="BU1662" s="26"/>
      <c r="BV1662" s="30"/>
      <c r="BW1662" s="26"/>
      <c r="BX1662" s="30"/>
      <c r="BY1662" s="26"/>
      <c r="BZ1662" s="60"/>
      <c r="CA1662" s="30"/>
      <c r="CB1662" s="30"/>
      <c r="CC1662" s="30"/>
    </row>
    <row r="1663" spans="1:81" s="56" customFormat="1" x14ac:dyDescent="0.35">
      <c r="A1663" s="1" t="s">
        <v>170</v>
      </c>
      <c r="B1663" s="1" t="s">
        <v>52</v>
      </c>
      <c r="C1663" s="1" t="s">
        <v>1675</v>
      </c>
      <c r="D1663" s="1" t="s">
        <v>1676</v>
      </c>
      <c r="E1663" s="1" t="s">
        <v>71</v>
      </c>
      <c r="F1663" s="1">
        <v>999921637</v>
      </c>
      <c r="G1663" s="1">
        <f>(J1663+T1663)-H1663</f>
        <v>29</v>
      </c>
      <c r="H1663" s="1"/>
      <c r="I1663" s="27"/>
      <c r="J1663" s="1">
        <f>SUM(K1663,L1663,N1663,O1663,P1663,Q1663,R1663)</f>
        <v>29</v>
      </c>
      <c r="K1663" s="1">
        <f>SUM(AP1663,BT1663,BX1663)</f>
        <v>0</v>
      </c>
      <c r="L1663" s="1">
        <f>SUM(AD1663,AF1663,AH1663,AL1663,AJ1663,AN1663,AR1663,AT1663,AV1663,AX1663,BB1663,BD1663,BF1663,BH1663,BJ1663,BL1663,AZ1663)</f>
        <v>29</v>
      </c>
      <c r="M1663" s="1">
        <f>COUNT(#REF!,AD1663,AF1663,AH1663,AJ1663,AL1663,AN1663,AR1663,AT1663,AV1663,AX1663,AZ1663,BB1663,BD1663,BF1663,BH1663,BJ1663,BL1663)</f>
        <v>1</v>
      </c>
      <c r="N1663" s="1">
        <f>BN1663+BP1663</f>
        <v>0</v>
      </c>
      <c r="O1663" s="1">
        <v>0</v>
      </c>
      <c r="P1663" s="1">
        <f>BR1663</f>
        <v>0</v>
      </c>
      <c r="Q1663" s="1">
        <f>BV1663</f>
        <v>0</v>
      </c>
      <c r="R1663" s="1">
        <v>0</v>
      </c>
      <c r="S1663" s="64"/>
      <c r="T1663" s="1">
        <f>SUM(U1663,V1663,X1663,Y1663,Z1663,AA1663,AB1663)</f>
        <v>0</v>
      </c>
      <c r="U1663" s="1">
        <f>CA1663</f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f>CC1663</f>
        <v>0</v>
      </c>
      <c r="AB1663" s="1">
        <f>CB1663</f>
        <v>0</v>
      </c>
      <c r="AC1663" s="64"/>
      <c r="AD1663" s="1"/>
      <c r="AE1663" s="26"/>
      <c r="AF1663" s="1"/>
      <c r="AG1663" s="26"/>
      <c r="AH1663" s="1"/>
      <c r="AI1663" s="26"/>
      <c r="AJ1663" s="1"/>
      <c r="AK1663" s="26"/>
      <c r="AL1663" s="1"/>
      <c r="AM1663" s="26"/>
      <c r="AN1663" s="1">
        <v>29</v>
      </c>
      <c r="AO1663" s="26" t="s">
        <v>172</v>
      </c>
      <c r="AP1663" s="1"/>
      <c r="AQ1663" s="26"/>
      <c r="AR1663" s="1"/>
      <c r="AS1663" s="26"/>
      <c r="AT1663" s="1"/>
      <c r="AU1663" s="26"/>
      <c r="AV1663" s="1"/>
      <c r="AW1663" s="26"/>
      <c r="AX1663" s="1"/>
      <c r="AY1663" s="26"/>
      <c r="AZ1663" s="1"/>
      <c r="BA1663" s="26"/>
      <c r="BB1663" s="1"/>
      <c r="BC1663" s="26"/>
      <c r="BD1663" s="1"/>
      <c r="BE1663" s="26"/>
      <c r="BF1663" s="1"/>
      <c r="BG1663" s="26"/>
      <c r="BH1663" s="1"/>
      <c r="BI1663" s="26"/>
      <c r="BJ1663" s="1"/>
      <c r="BK1663" s="26"/>
      <c r="BL1663" s="1"/>
      <c r="BM1663" s="26"/>
      <c r="BN1663" s="1"/>
      <c r="BO1663" s="26"/>
      <c r="BP1663" s="1"/>
      <c r="BQ1663" s="26"/>
      <c r="BR1663" s="1"/>
      <c r="BS1663" s="26"/>
      <c r="BT1663" s="1"/>
      <c r="BU1663" s="26"/>
      <c r="BV1663" s="30"/>
      <c r="BW1663" s="26"/>
      <c r="BX1663" s="30"/>
      <c r="BY1663" s="26"/>
      <c r="BZ1663" s="60"/>
      <c r="CA1663" s="30"/>
      <c r="CB1663" s="30"/>
      <c r="CC1663" s="30"/>
    </row>
    <row r="1664" spans="1:81" s="56" customFormat="1" x14ac:dyDescent="0.35">
      <c r="A1664" s="30" t="s">
        <v>170</v>
      </c>
      <c r="B1664" s="30" t="s">
        <v>52</v>
      </c>
      <c r="C1664" s="30" t="s">
        <v>329</v>
      </c>
      <c r="D1664" s="30" t="s">
        <v>113</v>
      </c>
      <c r="E1664" s="30" t="s">
        <v>71</v>
      </c>
      <c r="F1664" s="1">
        <v>999920759</v>
      </c>
      <c r="G1664" s="1">
        <f>(J1664+T1664)-H1664</f>
        <v>28</v>
      </c>
      <c r="H1664" s="1">
        <f>(K1664+L1664+N1664+O1664+P1664+Q1664+R1664)*0.5</f>
        <v>28</v>
      </c>
      <c r="I1664" s="27"/>
      <c r="J1664" s="1">
        <f>SUM(K1664,L1664,N1664,O1664,P1664,Q1664,R1664)</f>
        <v>56</v>
      </c>
      <c r="K1664" s="1">
        <f>SUM(AP1664,BT1664,BX1664)</f>
        <v>56</v>
      </c>
      <c r="L1664" s="1">
        <f>SUM(AD1664,AF1664,AH1664,AL1664,AJ1664,AN1664,AR1664,AT1664,AV1664,AX1664,BB1664,BD1664,BF1664,BH1664,BJ1664,BL1664,AZ1664)</f>
        <v>0</v>
      </c>
      <c r="M1664" s="1">
        <f>COUNT(#REF!,AD1664,AF1664,AH1664,AJ1664,AL1664,AN1664,AR1664,AT1664,AV1664,AX1664,AZ1664,BB1664,BD1664,BF1664,BH1664,BJ1664,BL1664)</f>
        <v>0</v>
      </c>
      <c r="N1664" s="1">
        <f>BN1664+BP1664</f>
        <v>0</v>
      </c>
      <c r="O1664" s="1">
        <v>0</v>
      </c>
      <c r="P1664" s="1">
        <f>BR1664</f>
        <v>0</v>
      </c>
      <c r="Q1664" s="1">
        <f>BV1664</f>
        <v>0</v>
      </c>
      <c r="R1664" s="1">
        <v>0</v>
      </c>
      <c r="S1664" s="64"/>
      <c r="T1664" s="1">
        <f>SUM(U1664,V1664,X1664,Y1664,Z1664,AA1664,AB1664)</f>
        <v>0</v>
      </c>
      <c r="U1664" s="1">
        <f>CA1664</f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f>CC1664</f>
        <v>0</v>
      </c>
      <c r="AB1664" s="1">
        <f>CB1664</f>
        <v>0</v>
      </c>
      <c r="AC1664" s="64"/>
      <c r="AD1664" s="1"/>
      <c r="AE1664" s="26"/>
      <c r="AF1664" s="1"/>
      <c r="AG1664" s="26"/>
      <c r="AH1664" s="1"/>
      <c r="AI1664" s="26"/>
      <c r="AJ1664" s="1"/>
      <c r="AK1664" s="26"/>
      <c r="AL1664" s="1"/>
      <c r="AM1664" s="26"/>
      <c r="AN1664" s="1"/>
      <c r="AO1664" s="26"/>
      <c r="AP1664" s="1"/>
      <c r="AQ1664" s="26"/>
      <c r="AR1664" s="1"/>
      <c r="AS1664" s="26"/>
      <c r="AT1664" s="1"/>
      <c r="AU1664" s="26"/>
      <c r="AV1664" s="1"/>
      <c r="AW1664" s="26"/>
      <c r="AX1664" s="1"/>
      <c r="AY1664" s="26"/>
      <c r="AZ1664" s="1"/>
      <c r="BA1664" s="26"/>
      <c r="BB1664" s="1"/>
      <c r="BC1664" s="26"/>
      <c r="BD1664" s="1"/>
      <c r="BE1664" s="26"/>
      <c r="BF1664" s="1"/>
      <c r="BG1664" s="26"/>
      <c r="BH1664" s="1"/>
      <c r="BI1664" s="26"/>
      <c r="BJ1664" s="1"/>
      <c r="BK1664" s="26"/>
      <c r="BL1664" s="1"/>
      <c r="BM1664" s="26"/>
      <c r="BN1664" s="1"/>
      <c r="BO1664" s="26"/>
      <c r="BP1664" s="1"/>
      <c r="BQ1664" s="26"/>
      <c r="BR1664" s="1"/>
      <c r="BS1664" s="26"/>
      <c r="BT1664" s="1"/>
      <c r="BU1664" s="26"/>
      <c r="BV1664" s="30"/>
      <c r="BW1664" s="26"/>
      <c r="BX1664" s="30">
        <v>56</v>
      </c>
      <c r="BY1664" s="26">
        <v>3</v>
      </c>
      <c r="BZ1664" s="60"/>
      <c r="CA1664" s="30"/>
      <c r="CB1664" s="30"/>
      <c r="CC1664" s="30"/>
    </row>
    <row r="1665" spans="1:81" s="56" customFormat="1" x14ac:dyDescent="0.35">
      <c r="A1665" s="30" t="s">
        <v>170</v>
      </c>
      <c r="B1665" s="31" t="s">
        <v>52</v>
      </c>
      <c r="C1665" s="31" t="s">
        <v>1775</v>
      </c>
      <c r="D1665" s="31" t="s">
        <v>1776</v>
      </c>
      <c r="E1665" s="31" t="s">
        <v>71</v>
      </c>
      <c r="F1665" s="1">
        <v>999922103</v>
      </c>
      <c r="G1665" s="1">
        <f>(J1665+T1665)-H1665</f>
        <v>27</v>
      </c>
      <c r="H1665" s="1">
        <f>(K1665+L1665+N1665+O1665+P1665+Q1665+R1665)*0.5</f>
        <v>27</v>
      </c>
      <c r="I1665" s="27"/>
      <c r="J1665" s="1">
        <f>SUM(K1665,L1665,N1665,O1665,P1665,Q1665,R1665)</f>
        <v>54</v>
      </c>
      <c r="K1665" s="1">
        <f>SUM(AP1665,BT1665,BX1665)</f>
        <v>0</v>
      </c>
      <c r="L1665" s="1">
        <f>SUM(AD1665,AF1665,AH1665,AL1665,AJ1665,AN1665,AR1665,AT1665,AV1665,AX1665,BB1665,BD1665,BF1665,BH1665,BJ1665,BL1665,AZ1665)</f>
        <v>54</v>
      </c>
      <c r="M1665" s="1">
        <f>COUNT(#REF!,AD1665,AF1665,AH1665,AJ1665,AL1665,AN1665,AR1665,AT1665,AV1665,AX1665,AZ1665,BB1665,BD1665,BF1665,BH1665,BJ1665,BL1665)</f>
        <v>1</v>
      </c>
      <c r="N1665" s="1">
        <f>BN1665+BP1665</f>
        <v>0</v>
      </c>
      <c r="O1665" s="1">
        <v>0</v>
      </c>
      <c r="P1665" s="1">
        <f>BR1665</f>
        <v>0</v>
      </c>
      <c r="Q1665" s="1">
        <f>BV1665</f>
        <v>0</v>
      </c>
      <c r="R1665" s="1">
        <v>0</v>
      </c>
      <c r="S1665" s="64"/>
      <c r="T1665" s="1">
        <f>SUM(U1665,V1665,X1665,Y1665,Z1665,AA1665,AB1665)</f>
        <v>0</v>
      </c>
      <c r="U1665" s="1">
        <f>CA1665</f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</v>
      </c>
      <c r="AA1665" s="1">
        <f>CC1665</f>
        <v>0</v>
      </c>
      <c r="AB1665" s="1">
        <f>CB1665</f>
        <v>0</v>
      </c>
      <c r="AC1665" s="64"/>
      <c r="AD1665" s="1"/>
      <c r="AE1665" s="26"/>
      <c r="AF1665" s="1"/>
      <c r="AG1665" s="26"/>
      <c r="AH1665" s="1"/>
      <c r="AI1665" s="26"/>
      <c r="AJ1665" s="1"/>
      <c r="AK1665" s="26"/>
      <c r="AL1665" s="1"/>
      <c r="AM1665" s="26"/>
      <c r="AN1665" s="1"/>
      <c r="AO1665" s="26"/>
      <c r="AP1665" s="1"/>
      <c r="AQ1665" s="26"/>
      <c r="AR1665" s="1"/>
      <c r="AS1665" s="26"/>
      <c r="AT1665" s="1"/>
      <c r="AU1665" s="26"/>
      <c r="AV1665" s="1"/>
      <c r="AW1665" s="26"/>
      <c r="AX1665" s="1"/>
      <c r="AY1665" s="27"/>
      <c r="AZ1665" s="1">
        <v>54</v>
      </c>
      <c r="BA1665" s="26"/>
      <c r="BB1665" s="1"/>
      <c r="BC1665" s="27"/>
      <c r="BD1665" s="1"/>
      <c r="BE1665" s="26"/>
      <c r="BF1665" s="1"/>
      <c r="BG1665" s="26"/>
      <c r="BH1665" s="1"/>
      <c r="BI1665" s="26"/>
      <c r="BJ1665" s="1"/>
      <c r="BK1665" s="26"/>
      <c r="BL1665" s="1"/>
      <c r="BM1665" s="26"/>
      <c r="BN1665" s="1"/>
      <c r="BO1665" s="26"/>
      <c r="BP1665" s="1"/>
      <c r="BQ1665" s="26"/>
      <c r="BR1665" s="1"/>
      <c r="BS1665" s="26"/>
      <c r="BT1665" s="1"/>
      <c r="BU1665" s="26"/>
      <c r="BV1665" s="30"/>
      <c r="BW1665" s="26"/>
      <c r="BX1665" s="30"/>
      <c r="BY1665" s="26"/>
      <c r="BZ1665" s="60"/>
      <c r="CA1665" s="30"/>
      <c r="CB1665" s="30"/>
      <c r="CC1665" s="30"/>
    </row>
    <row r="1666" spans="1:81" s="56" customFormat="1" x14ac:dyDescent="0.35">
      <c r="A1666" s="30" t="s">
        <v>170</v>
      </c>
      <c r="B1666" s="1" t="s">
        <v>52</v>
      </c>
      <c r="C1666" s="1" t="s">
        <v>2344</v>
      </c>
      <c r="D1666" s="1" t="s">
        <v>2345</v>
      </c>
      <c r="E1666" s="1" t="s">
        <v>71</v>
      </c>
      <c r="F1666" s="1">
        <v>999924998</v>
      </c>
      <c r="G1666" s="1">
        <f>(J1666+T1666)-H1666</f>
        <v>27</v>
      </c>
      <c r="H1666" s="1">
        <f>(K1666+L1666+N1666+O1666+P1666+Q1666+R1666)*0.5</f>
        <v>27</v>
      </c>
      <c r="I1666" s="27"/>
      <c r="J1666" s="1">
        <f>SUM(K1666,L1666,N1666,O1666,P1666,Q1666,R1666)</f>
        <v>54</v>
      </c>
      <c r="K1666" s="1">
        <f>SUM(AP1666,BT1666,BX1666)</f>
        <v>0</v>
      </c>
      <c r="L1666" s="1">
        <f>SUM(AD1666,AF1666,AH1666,AL1666,AJ1666,AN1666,AR1666,AT1666,AV1666,AX1666,BB1666,BD1666,BF1666,BH1666,BJ1666,BL1666,AZ1666)</f>
        <v>54</v>
      </c>
      <c r="M1666" s="1">
        <f>COUNT(#REF!,AD1666,AF1666,AH1666,AJ1666,AL1666,AN1666,AR1666,AT1666,AV1666,AX1666,AZ1666,BB1666,BD1666,BF1666,BH1666,BJ1666,BL1666)</f>
        <v>1</v>
      </c>
      <c r="N1666" s="1">
        <f>BN1666+BP1666</f>
        <v>0</v>
      </c>
      <c r="O1666" s="1">
        <v>0</v>
      </c>
      <c r="P1666" s="1">
        <f>BR1666</f>
        <v>0</v>
      </c>
      <c r="Q1666" s="1">
        <f>BV1666</f>
        <v>0</v>
      </c>
      <c r="R1666" s="1">
        <v>0</v>
      </c>
      <c r="S1666" s="64"/>
      <c r="T1666" s="1">
        <f>SUM(U1666,V1666,X1666,Y1666,Z1666,AA1666,AB1666)</f>
        <v>0</v>
      </c>
      <c r="U1666" s="1">
        <f>CA1666</f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f>CC1666</f>
        <v>0</v>
      </c>
      <c r="AB1666" s="1">
        <f>CB1666</f>
        <v>0</v>
      </c>
      <c r="AC1666" s="64"/>
      <c r="AD1666" s="1"/>
      <c r="AE1666" s="26"/>
      <c r="AF1666" s="1"/>
      <c r="AG1666" s="26"/>
      <c r="AH1666" s="1"/>
      <c r="AI1666" s="26"/>
      <c r="AJ1666" s="1"/>
      <c r="AK1666" s="26"/>
      <c r="AL1666" s="1"/>
      <c r="AM1666" s="26"/>
      <c r="AN1666" s="1">
        <v>54</v>
      </c>
      <c r="AO1666" s="26">
        <v>7</v>
      </c>
      <c r="AP1666" s="1"/>
      <c r="AQ1666" s="26"/>
      <c r="AR1666" s="1"/>
      <c r="AS1666" s="26"/>
      <c r="AT1666" s="1"/>
      <c r="AU1666" s="26"/>
      <c r="AV1666" s="1"/>
      <c r="AW1666" s="26"/>
      <c r="AX1666" s="1"/>
      <c r="AY1666" s="26"/>
      <c r="AZ1666" s="1"/>
      <c r="BA1666" s="26"/>
      <c r="BB1666" s="1"/>
      <c r="BC1666" s="26"/>
      <c r="BD1666" s="1"/>
      <c r="BE1666" s="26"/>
      <c r="BF1666" s="1"/>
      <c r="BG1666" s="26"/>
      <c r="BH1666" s="1"/>
      <c r="BI1666" s="26"/>
      <c r="BJ1666" s="1"/>
      <c r="BK1666" s="26"/>
      <c r="BL1666" s="1"/>
      <c r="BM1666" s="26"/>
      <c r="BN1666" s="1"/>
      <c r="BO1666" s="26"/>
      <c r="BP1666" s="1"/>
      <c r="BQ1666" s="26"/>
      <c r="BR1666" s="1"/>
      <c r="BS1666" s="26"/>
      <c r="BT1666" s="1"/>
      <c r="BU1666" s="26"/>
      <c r="BV1666" s="30"/>
      <c r="BW1666" s="26"/>
      <c r="BX1666" s="30"/>
      <c r="BY1666" s="26"/>
      <c r="BZ1666" s="60"/>
      <c r="CA1666" s="30"/>
      <c r="CB1666" s="30"/>
      <c r="CC1666" s="30"/>
    </row>
    <row r="1667" spans="1:81" s="56" customFormat="1" x14ac:dyDescent="0.35">
      <c r="A1667" s="30" t="s">
        <v>170</v>
      </c>
      <c r="B1667" s="31" t="s">
        <v>52</v>
      </c>
      <c r="C1667" s="31" t="s">
        <v>733</v>
      </c>
      <c r="D1667" s="31" t="s">
        <v>434</v>
      </c>
      <c r="E1667" s="31" t="s">
        <v>71</v>
      </c>
      <c r="F1667" s="1">
        <v>999906217</v>
      </c>
      <c r="G1667" s="1">
        <f>(J1667+T1667)-H1667</f>
        <v>25.5</v>
      </c>
      <c r="H1667" s="1">
        <f>(K1667+L1667+N1667+O1667+P1667+Q1667+R1667)*0.5</f>
        <v>25.5</v>
      </c>
      <c r="I1667" s="27"/>
      <c r="J1667" s="1">
        <f>SUM(K1667,L1667,N1667,O1667,P1667,Q1667,R1667)</f>
        <v>51</v>
      </c>
      <c r="K1667" s="1">
        <f>SUM(AP1667,BT1667,BX1667)</f>
        <v>0</v>
      </c>
      <c r="L1667" s="1">
        <f>SUM(AD1667,AF1667,AH1667,AL1667,AJ1667,AN1667,AR1667,AT1667,AV1667,AX1667,BB1667,BD1667,BF1667,BH1667,BJ1667,BL1667,AZ1667)</f>
        <v>51</v>
      </c>
      <c r="M1667" s="1">
        <f>COUNT(#REF!,AD1667,AF1667,AH1667,AJ1667,AL1667,AN1667,AR1667,AT1667,AV1667,AX1667,AZ1667,BB1667,BD1667,BF1667,BH1667,BJ1667,BL1667)</f>
        <v>1</v>
      </c>
      <c r="N1667" s="1">
        <f>BN1667+BP1667</f>
        <v>0</v>
      </c>
      <c r="O1667" s="1">
        <v>0</v>
      </c>
      <c r="P1667" s="1">
        <f>BR1667</f>
        <v>0</v>
      </c>
      <c r="Q1667" s="1">
        <f>BV1667</f>
        <v>0</v>
      </c>
      <c r="R1667" s="1">
        <v>0</v>
      </c>
      <c r="S1667" s="64"/>
      <c r="T1667" s="1">
        <f>SUM(U1667,V1667,X1667,Y1667,Z1667,AA1667,AB1667)</f>
        <v>0</v>
      </c>
      <c r="U1667" s="1">
        <f>CA1667</f>
        <v>0</v>
      </c>
      <c r="V1667" s="1">
        <v>0</v>
      </c>
      <c r="W1667" s="1">
        <v>0</v>
      </c>
      <c r="X1667" s="1">
        <v>0</v>
      </c>
      <c r="Y1667" s="1">
        <v>0</v>
      </c>
      <c r="Z1667" s="1">
        <v>0</v>
      </c>
      <c r="AA1667" s="1">
        <f>CC1667</f>
        <v>0</v>
      </c>
      <c r="AB1667" s="1">
        <f>CB1667</f>
        <v>0</v>
      </c>
      <c r="AC1667" s="64"/>
      <c r="AD1667" s="1"/>
      <c r="AE1667" s="26"/>
      <c r="AF1667" s="1"/>
      <c r="AG1667" s="26"/>
      <c r="AH1667" s="1"/>
      <c r="AI1667" s="26"/>
      <c r="AJ1667" s="1"/>
      <c r="AK1667" s="26"/>
      <c r="AL1667" s="1"/>
      <c r="AM1667" s="26"/>
      <c r="AN1667" s="1"/>
      <c r="AO1667" s="26"/>
      <c r="AP1667" s="1"/>
      <c r="AQ1667" s="26"/>
      <c r="AR1667" s="1"/>
      <c r="AS1667" s="26"/>
      <c r="AT1667" s="1"/>
      <c r="AU1667" s="26"/>
      <c r="AV1667" s="1"/>
      <c r="AW1667" s="26"/>
      <c r="AX1667" s="1"/>
      <c r="AY1667" s="27"/>
      <c r="AZ1667" s="1">
        <v>51</v>
      </c>
      <c r="BA1667" s="26"/>
      <c r="BB1667" s="1"/>
      <c r="BC1667" s="27"/>
      <c r="BD1667" s="1"/>
      <c r="BE1667" s="26"/>
      <c r="BF1667" s="1"/>
      <c r="BG1667" s="26"/>
      <c r="BH1667" s="1"/>
      <c r="BI1667" s="26"/>
      <c r="BJ1667" s="1"/>
      <c r="BK1667" s="26"/>
      <c r="BL1667" s="1"/>
      <c r="BM1667" s="26"/>
      <c r="BN1667" s="1"/>
      <c r="BO1667" s="26"/>
      <c r="BP1667" s="1"/>
      <c r="BQ1667" s="26"/>
      <c r="BR1667" s="1"/>
      <c r="BS1667" s="26"/>
      <c r="BT1667" s="1"/>
      <c r="BU1667" s="26"/>
      <c r="BV1667" s="30"/>
      <c r="BW1667" s="26"/>
      <c r="BX1667" s="30"/>
      <c r="BY1667" s="26"/>
      <c r="BZ1667" s="60"/>
      <c r="CA1667" s="30"/>
      <c r="CB1667" s="30"/>
      <c r="CC1667" s="30"/>
    </row>
    <row r="1668" spans="1:81" s="56" customFormat="1" x14ac:dyDescent="0.35">
      <c r="A1668" s="30" t="s">
        <v>170</v>
      </c>
      <c r="B1668" s="1" t="s">
        <v>52</v>
      </c>
      <c r="C1668" s="1" t="s">
        <v>490</v>
      </c>
      <c r="D1668" s="1" t="s">
        <v>113</v>
      </c>
      <c r="E1668" s="1" t="s">
        <v>71</v>
      </c>
      <c r="F1668" s="1">
        <v>999908721</v>
      </c>
      <c r="G1668" s="1">
        <f>(J1668+T1668)-H1668</f>
        <v>22.5</v>
      </c>
      <c r="H1668" s="1">
        <f>(K1668+L1668+N1668+O1668+P1668+Q1668+R1668)*0.5</f>
        <v>22.5</v>
      </c>
      <c r="I1668" s="27"/>
      <c r="J1668" s="1">
        <f>SUM(K1668,L1668,N1668,O1668,P1668,Q1668,R1668)</f>
        <v>45</v>
      </c>
      <c r="K1668" s="1">
        <f>SUM(AP1668,BT1668,BX1668)</f>
        <v>0</v>
      </c>
      <c r="L1668" s="1">
        <f>SUM(AD1668,AF1668,AH1668,AL1668,AJ1668,AN1668,AR1668,AT1668,AV1668,AX1668,BB1668,BD1668,BF1668,BH1668,BJ1668,BL1668,AZ1668)</f>
        <v>45</v>
      </c>
      <c r="M1668" s="1">
        <f>COUNT(#REF!,AD1668,AF1668,AH1668,AJ1668,AL1668,AN1668,AR1668,AT1668,AV1668,AX1668,AZ1668,BB1668,BD1668,BF1668,BH1668,BJ1668,BL1668)</f>
        <v>1</v>
      </c>
      <c r="N1668" s="1">
        <f>BN1668+BP1668</f>
        <v>0</v>
      </c>
      <c r="O1668" s="1">
        <v>0</v>
      </c>
      <c r="P1668" s="1">
        <f>BR1668</f>
        <v>0</v>
      </c>
      <c r="Q1668" s="1">
        <f>BV1668</f>
        <v>0</v>
      </c>
      <c r="R1668" s="1">
        <v>0</v>
      </c>
      <c r="S1668" s="64"/>
      <c r="T1668" s="1">
        <f>SUM(U1668,V1668,X1668,Y1668,Z1668,AA1668,AB1668)</f>
        <v>0</v>
      </c>
      <c r="U1668" s="1">
        <f>CA1668</f>
        <v>0</v>
      </c>
      <c r="V1668" s="1">
        <v>0</v>
      </c>
      <c r="W1668" s="1">
        <v>0</v>
      </c>
      <c r="X1668" s="1">
        <v>0</v>
      </c>
      <c r="Y1668" s="1">
        <v>0</v>
      </c>
      <c r="Z1668" s="1">
        <v>0</v>
      </c>
      <c r="AA1668" s="1">
        <f>CC1668</f>
        <v>0</v>
      </c>
      <c r="AB1668" s="1">
        <f>CB1668</f>
        <v>0</v>
      </c>
      <c r="AC1668" s="64"/>
      <c r="AD1668" s="1"/>
      <c r="AE1668" s="26"/>
      <c r="AF1668" s="1"/>
      <c r="AG1668" s="26"/>
      <c r="AH1668" s="1"/>
      <c r="AI1668" s="26"/>
      <c r="AJ1668" s="1"/>
      <c r="AK1668" s="26"/>
      <c r="AL1668" s="1"/>
      <c r="AM1668" s="26"/>
      <c r="AN1668" s="1"/>
      <c r="AO1668" s="26"/>
      <c r="AP1668" s="1"/>
      <c r="AQ1668" s="26"/>
      <c r="AR1668" s="1"/>
      <c r="AS1668" s="26"/>
      <c r="AT1668" s="1">
        <v>45</v>
      </c>
      <c r="AU1668" s="26">
        <v>2</v>
      </c>
      <c r="AV1668" s="1"/>
      <c r="AW1668" s="26"/>
      <c r="AX1668" s="1"/>
      <c r="AY1668" s="26"/>
      <c r="AZ1668" s="1"/>
      <c r="BA1668" s="26"/>
      <c r="BB1668" s="1"/>
      <c r="BC1668" s="26"/>
      <c r="BD1668" s="1"/>
      <c r="BE1668" s="26"/>
      <c r="BF1668" s="1"/>
      <c r="BG1668" s="26"/>
      <c r="BH1668" s="1"/>
      <c r="BI1668" s="26"/>
      <c r="BJ1668" s="1"/>
      <c r="BK1668" s="26"/>
      <c r="BL1668" s="1"/>
      <c r="BM1668" s="26"/>
      <c r="BN1668" s="1"/>
      <c r="BO1668" s="26"/>
      <c r="BP1668" s="1"/>
      <c r="BQ1668" s="26"/>
      <c r="BR1668" s="1"/>
      <c r="BS1668" s="26"/>
      <c r="BT1668" s="1"/>
      <c r="BU1668" s="26"/>
      <c r="BV1668" s="30"/>
      <c r="BW1668" s="26"/>
      <c r="BX1668" s="30"/>
      <c r="BY1668" s="26"/>
      <c r="BZ1668" s="60"/>
      <c r="CA1668" s="30"/>
      <c r="CB1668" s="30"/>
      <c r="CC1668" s="30"/>
    </row>
    <row r="1669" spans="1:81" s="56" customFormat="1" x14ac:dyDescent="0.35">
      <c r="A1669" s="30" t="s">
        <v>170</v>
      </c>
      <c r="B1669" s="1" t="s">
        <v>52</v>
      </c>
      <c r="C1669" s="1" t="s">
        <v>511</v>
      </c>
      <c r="D1669" s="1" t="s">
        <v>930</v>
      </c>
      <c r="E1669" s="1" t="s">
        <v>71</v>
      </c>
      <c r="F1669" s="1">
        <v>999914628</v>
      </c>
      <c r="G1669" s="1">
        <f>(J1669+T1669)-H1669</f>
        <v>19</v>
      </c>
      <c r="H1669" s="1">
        <f>(K1669+L1669+N1669+O1669+P1669+Q1669+R1669)*0.5</f>
        <v>19</v>
      </c>
      <c r="I1669" s="27"/>
      <c r="J1669" s="1">
        <f>SUM(K1669,L1669,N1669,O1669,P1669,Q1669,R1669)</f>
        <v>38</v>
      </c>
      <c r="K1669" s="1">
        <f>SUM(AP1669,BT1669,BX1669)</f>
        <v>0</v>
      </c>
      <c r="L1669" s="1">
        <f>SUM(AD1669,AF1669,AH1669,AL1669,AJ1669,AN1669,AR1669,AT1669,AV1669,AX1669,BB1669,BD1669,BF1669,BH1669,BJ1669,BL1669,AZ1669)</f>
        <v>0</v>
      </c>
      <c r="M1669" s="1">
        <f>COUNT(#REF!,AD1669,AF1669,AH1669,AJ1669,AL1669,AN1669,AR1669,AT1669,AV1669,AX1669,AZ1669,BB1669,BD1669,BF1669,BH1669,BJ1669,BL1669)</f>
        <v>0</v>
      </c>
      <c r="N1669" s="1">
        <f>BN1669+BP1669</f>
        <v>0</v>
      </c>
      <c r="O1669" s="1">
        <v>0</v>
      </c>
      <c r="P1669" s="1">
        <f>BR1669</f>
        <v>38</v>
      </c>
      <c r="Q1669" s="1">
        <f>BV1669</f>
        <v>0</v>
      </c>
      <c r="R1669" s="1">
        <v>0</v>
      </c>
      <c r="S1669" s="64"/>
      <c r="T1669" s="1">
        <f>SUM(U1669,V1669,X1669,Y1669,Z1669,AA1669,AB1669)</f>
        <v>0</v>
      </c>
      <c r="U1669" s="1">
        <f>CA1669</f>
        <v>0</v>
      </c>
      <c r="V1669" s="1">
        <v>0</v>
      </c>
      <c r="W1669" s="1">
        <v>0</v>
      </c>
      <c r="X1669" s="1">
        <v>0</v>
      </c>
      <c r="Y1669" s="1">
        <v>0</v>
      </c>
      <c r="Z1669" s="1">
        <v>0</v>
      </c>
      <c r="AA1669" s="1">
        <f>CC1669</f>
        <v>0</v>
      </c>
      <c r="AB1669" s="1">
        <f>CB1669</f>
        <v>0</v>
      </c>
      <c r="AC1669" s="64"/>
      <c r="AD1669" s="1"/>
      <c r="AE1669" s="26"/>
      <c r="AF1669" s="1"/>
      <c r="AG1669" s="26"/>
      <c r="AH1669" s="1"/>
      <c r="AI1669" s="26"/>
      <c r="AJ1669" s="1"/>
      <c r="AK1669" s="26"/>
      <c r="AL1669" s="1"/>
      <c r="AM1669" s="26"/>
      <c r="AN1669" s="1"/>
      <c r="AO1669" s="26"/>
      <c r="AP1669" s="1"/>
      <c r="AQ1669" s="26"/>
      <c r="AR1669" s="1"/>
      <c r="AS1669" s="26"/>
      <c r="AT1669" s="1"/>
      <c r="AU1669" s="26"/>
      <c r="AV1669" s="1"/>
      <c r="AW1669" s="26"/>
      <c r="AX1669" s="1"/>
      <c r="AY1669" s="26"/>
      <c r="AZ1669" s="1"/>
      <c r="BA1669" s="26"/>
      <c r="BB1669" s="1"/>
      <c r="BC1669" s="26"/>
      <c r="BD1669" s="1"/>
      <c r="BE1669" s="26"/>
      <c r="BF1669" s="1"/>
      <c r="BG1669" s="26"/>
      <c r="BH1669" s="1"/>
      <c r="BI1669" s="26"/>
      <c r="BJ1669" s="1"/>
      <c r="BK1669" s="26"/>
      <c r="BL1669" s="1"/>
      <c r="BM1669" s="26"/>
      <c r="BN1669" s="1"/>
      <c r="BO1669" s="26"/>
      <c r="BP1669" s="1"/>
      <c r="BQ1669" s="26"/>
      <c r="BR1669" s="1">
        <v>38</v>
      </c>
      <c r="BS1669" s="26" t="s">
        <v>172</v>
      </c>
      <c r="BT1669" s="1"/>
      <c r="BU1669" s="26"/>
      <c r="BV1669" s="30"/>
      <c r="BW1669" s="26"/>
      <c r="BX1669" s="30"/>
      <c r="BY1669" s="26"/>
      <c r="BZ1669" s="60"/>
      <c r="CA1669" s="30"/>
      <c r="CB1669" s="30"/>
      <c r="CC1669" s="30"/>
    </row>
    <row r="1670" spans="1:81" s="56" customFormat="1" x14ac:dyDescent="0.35">
      <c r="A1670" s="30" t="s">
        <v>170</v>
      </c>
      <c r="B1670" s="1" t="s">
        <v>52</v>
      </c>
      <c r="C1670" s="1" t="s">
        <v>1587</v>
      </c>
      <c r="D1670" s="1" t="s">
        <v>205</v>
      </c>
      <c r="E1670" s="1" t="s">
        <v>71</v>
      </c>
      <c r="F1670" s="1">
        <v>999921267</v>
      </c>
      <c r="G1670" s="1">
        <f>(J1670+T1670)-H1670</f>
        <v>19</v>
      </c>
      <c r="H1670" s="1">
        <f>(K1670+L1670+N1670+O1670+P1670+Q1670+R1670)*0.5</f>
        <v>19</v>
      </c>
      <c r="I1670" s="27"/>
      <c r="J1670" s="1">
        <f>SUM(K1670,L1670,N1670,O1670,P1670,Q1670,R1670)</f>
        <v>38</v>
      </c>
      <c r="K1670" s="1">
        <f>SUM(AP1670,BT1670,BX1670)</f>
        <v>0</v>
      </c>
      <c r="L1670" s="1">
        <f>SUM(AD1670,AF1670,AH1670,AL1670,AJ1670,AN1670,AR1670,AT1670,AV1670,AX1670,BB1670,BD1670,BF1670,BH1670,BJ1670,BL1670,AZ1670)</f>
        <v>38</v>
      </c>
      <c r="M1670" s="1">
        <f>COUNT(#REF!,AD1670,AF1670,AH1670,AJ1670,AL1670,AN1670,AR1670,AT1670,AV1670,AX1670,AZ1670,BB1670,BD1670,BF1670,BH1670,BJ1670,BL1670)</f>
        <v>1</v>
      </c>
      <c r="N1670" s="1">
        <f>BN1670+BP1670</f>
        <v>0</v>
      </c>
      <c r="O1670" s="1">
        <v>0</v>
      </c>
      <c r="P1670" s="1">
        <f>BR1670</f>
        <v>0</v>
      </c>
      <c r="Q1670" s="1">
        <f>BV1670</f>
        <v>0</v>
      </c>
      <c r="R1670" s="1">
        <v>0</v>
      </c>
      <c r="S1670" s="64"/>
      <c r="T1670" s="1">
        <f>SUM(U1670,V1670,X1670,Y1670,Z1670,AA1670,AB1670)</f>
        <v>0</v>
      </c>
      <c r="U1670" s="1">
        <f>CA1670</f>
        <v>0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1">
        <f>CC1670</f>
        <v>0</v>
      </c>
      <c r="AB1670" s="1">
        <f>CB1670</f>
        <v>0</v>
      </c>
      <c r="AC1670" s="64"/>
      <c r="AD1670" s="1"/>
      <c r="AE1670" s="26"/>
      <c r="AF1670" s="1"/>
      <c r="AG1670" s="26"/>
      <c r="AH1670" s="1"/>
      <c r="AI1670" s="26"/>
      <c r="AJ1670" s="1"/>
      <c r="AK1670" s="26"/>
      <c r="AL1670" s="1"/>
      <c r="AM1670" s="26"/>
      <c r="AN1670" s="1">
        <v>38</v>
      </c>
      <c r="AO1670" s="26" t="s">
        <v>94</v>
      </c>
      <c r="AP1670" s="1"/>
      <c r="AQ1670" s="26"/>
      <c r="AR1670" s="1"/>
      <c r="AS1670" s="26"/>
      <c r="AT1670" s="1"/>
      <c r="AU1670" s="26"/>
      <c r="AV1670" s="1"/>
      <c r="AW1670" s="26"/>
      <c r="AX1670" s="1"/>
      <c r="AY1670" s="26"/>
      <c r="AZ1670" s="1"/>
      <c r="BA1670" s="26"/>
      <c r="BB1670" s="1"/>
      <c r="BC1670" s="26"/>
      <c r="BD1670" s="1"/>
      <c r="BE1670" s="26"/>
      <c r="BF1670" s="1"/>
      <c r="BG1670" s="26"/>
      <c r="BH1670" s="1"/>
      <c r="BI1670" s="26"/>
      <c r="BJ1670" s="1"/>
      <c r="BK1670" s="26"/>
      <c r="BL1670" s="1"/>
      <c r="BM1670" s="26"/>
      <c r="BN1670" s="1"/>
      <c r="BO1670" s="26"/>
      <c r="BP1670" s="1"/>
      <c r="BQ1670" s="26"/>
      <c r="BR1670" s="1"/>
      <c r="BS1670" s="26"/>
      <c r="BT1670" s="1"/>
      <c r="BU1670" s="26"/>
      <c r="BV1670" s="30"/>
      <c r="BW1670" s="26"/>
      <c r="BX1670" s="30"/>
      <c r="BY1670" s="26"/>
      <c r="BZ1670" s="60"/>
      <c r="CA1670" s="30"/>
      <c r="CB1670" s="30"/>
      <c r="CC1670" s="30"/>
    </row>
    <row r="1671" spans="1:81" s="56" customFormat="1" x14ac:dyDescent="0.35">
      <c r="A1671" s="30" t="s">
        <v>170</v>
      </c>
      <c r="B1671" s="1" t="s">
        <v>52</v>
      </c>
      <c r="C1671" s="1" t="s">
        <v>1635</v>
      </c>
      <c r="D1671" s="1" t="s">
        <v>1636</v>
      </c>
      <c r="E1671" s="1" t="s">
        <v>71</v>
      </c>
      <c r="F1671" s="1">
        <v>999921471</v>
      </c>
      <c r="G1671" s="1">
        <f>(J1671+T1671)-H1671</f>
        <v>19</v>
      </c>
      <c r="H1671" s="1">
        <f>(K1671+L1671+N1671+O1671+P1671+Q1671+R1671)*0.5</f>
        <v>19</v>
      </c>
      <c r="I1671" s="27"/>
      <c r="J1671" s="1">
        <f>SUM(K1671,L1671,N1671,O1671,P1671,Q1671,R1671)</f>
        <v>38</v>
      </c>
      <c r="K1671" s="1">
        <f>SUM(AP1671,BT1671,BX1671)</f>
        <v>0</v>
      </c>
      <c r="L1671" s="1">
        <f>SUM(AD1671,AF1671,AH1671,AL1671,AJ1671,AN1671,AR1671,AT1671,AV1671,AX1671,BB1671,BD1671,BF1671,BH1671,BJ1671,BL1671,AZ1671)</f>
        <v>38</v>
      </c>
      <c r="M1671" s="1">
        <f>COUNT(#REF!,AD1671,AF1671,AH1671,AJ1671,AL1671,AN1671,AR1671,AT1671,AV1671,AX1671,AZ1671,BB1671,BD1671,BF1671,BH1671,BJ1671,BL1671)</f>
        <v>1</v>
      </c>
      <c r="N1671" s="1">
        <f>BN1671+BP1671</f>
        <v>0</v>
      </c>
      <c r="O1671" s="1">
        <v>0</v>
      </c>
      <c r="P1671" s="1">
        <f>BR1671</f>
        <v>0</v>
      </c>
      <c r="Q1671" s="1">
        <f>BV1671</f>
        <v>0</v>
      </c>
      <c r="R1671" s="1">
        <v>0</v>
      </c>
      <c r="S1671" s="64"/>
      <c r="T1671" s="1">
        <f>SUM(U1671,V1671,X1671,Y1671,Z1671,AA1671,AB1671)</f>
        <v>0</v>
      </c>
      <c r="U1671" s="1">
        <f>CA1671</f>
        <v>0</v>
      </c>
      <c r="V1671" s="1">
        <v>0</v>
      </c>
      <c r="W1671" s="1">
        <v>0</v>
      </c>
      <c r="X1671" s="1">
        <v>0</v>
      </c>
      <c r="Y1671" s="1">
        <v>0</v>
      </c>
      <c r="Z1671" s="1">
        <v>0</v>
      </c>
      <c r="AA1671" s="1">
        <f>CC1671</f>
        <v>0</v>
      </c>
      <c r="AB1671" s="1">
        <f>CB1671</f>
        <v>0</v>
      </c>
      <c r="AC1671" s="64"/>
      <c r="AD1671" s="1"/>
      <c r="AE1671" s="26"/>
      <c r="AF1671" s="1"/>
      <c r="AG1671" s="26"/>
      <c r="AH1671" s="1"/>
      <c r="AI1671" s="26"/>
      <c r="AJ1671" s="1"/>
      <c r="AK1671" s="26"/>
      <c r="AL1671" s="1"/>
      <c r="AM1671" s="26"/>
      <c r="AN1671" s="1">
        <v>38</v>
      </c>
      <c r="AO1671" s="26" t="s">
        <v>94</v>
      </c>
      <c r="AP1671" s="1"/>
      <c r="AQ1671" s="26"/>
      <c r="AR1671" s="1"/>
      <c r="AS1671" s="26"/>
      <c r="AT1671" s="1"/>
      <c r="AU1671" s="26"/>
      <c r="AV1671" s="1"/>
      <c r="AW1671" s="26"/>
      <c r="AX1671" s="1"/>
      <c r="AY1671" s="26"/>
      <c r="AZ1671" s="1"/>
      <c r="BA1671" s="26"/>
      <c r="BB1671" s="1"/>
      <c r="BC1671" s="26"/>
      <c r="BD1671" s="1"/>
      <c r="BE1671" s="26"/>
      <c r="BF1671" s="1"/>
      <c r="BG1671" s="26"/>
      <c r="BH1671" s="1"/>
      <c r="BI1671" s="26"/>
      <c r="BJ1671" s="1"/>
      <c r="BK1671" s="26"/>
      <c r="BL1671" s="1"/>
      <c r="BM1671" s="26"/>
      <c r="BN1671" s="1"/>
      <c r="BO1671" s="26"/>
      <c r="BP1671" s="1"/>
      <c r="BQ1671" s="26"/>
      <c r="BR1671" s="1"/>
      <c r="BS1671" s="26"/>
      <c r="BT1671" s="1"/>
      <c r="BU1671" s="26"/>
      <c r="BV1671" s="30"/>
      <c r="BW1671" s="26"/>
      <c r="BX1671" s="30"/>
      <c r="BY1671" s="26"/>
      <c r="BZ1671" s="60"/>
      <c r="CA1671" s="30"/>
      <c r="CB1671" s="30"/>
      <c r="CC1671" s="30"/>
    </row>
    <row r="1672" spans="1:81" s="56" customFormat="1" x14ac:dyDescent="0.35">
      <c r="A1672" s="30" t="s">
        <v>170</v>
      </c>
      <c r="B1672" s="30" t="s">
        <v>52</v>
      </c>
      <c r="C1672" s="30" t="s">
        <v>3242</v>
      </c>
      <c r="D1672" s="30" t="s">
        <v>3243</v>
      </c>
      <c r="E1672" s="30" t="s">
        <v>71</v>
      </c>
      <c r="F1672" s="30">
        <v>999927218</v>
      </c>
      <c r="G1672" s="1">
        <f>(J1672+T1672)-H1672</f>
        <v>19</v>
      </c>
      <c r="H1672" s="1">
        <f>(K1672+L1672+N1672+O1672+P1672+Q1672+R1672)*0.5</f>
        <v>19</v>
      </c>
      <c r="I1672" s="27"/>
      <c r="J1672" s="1">
        <f>SUM(K1672,L1672,N1672,O1672,P1672,Q1672,R1672)</f>
        <v>38</v>
      </c>
      <c r="K1672" s="1">
        <f>SUM(AP1672,BT1672,BX1672)</f>
        <v>0</v>
      </c>
      <c r="L1672" s="1">
        <f>SUM(AD1672,AF1672,AH1672,AL1672,AJ1672,AN1672,AR1672,AT1672,AV1672,AX1672,BB1672,BD1672,BF1672,BH1672,BJ1672,BL1672,AZ1672)</f>
        <v>38</v>
      </c>
      <c r="M1672" s="1">
        <f>COUNT(#REF!,AD1672,AF1672,AH1672,AJ1672,AL1672,AN1672,AR1672,AT1672,AV1672,AX1672,AZ1672,BB1672,BD1672,BF1672,BH1672,BJ1672,BL1672)</f>
        <v>1</v>
      </c>
      <c r="N1672" s="1">
        <f>BN1672+BP1672</f>
        <v>0</v>
      </c>
      <c r="O1672" s="1">
        <v>0</v>
      </c>
      <c r="P1672" s="1">
        <f>BR1672</f>
        <v>0</v>
      </c>
      <c r="Q1672" s="1">
        <f>BV1672</f>
        <v>0</v>
      </c>
      <c r="R1672" s="1">
        <v>0</v>
      </c>
      <c r="S1672" s="64"/>
      <c r="T1672" s="1">
        <f>SUM(U1672,V1672,X1672,Y1672,Z1672,AA1672,AB1672)</f>
        <v>0</v>
      </c>
      <c r="U1672" s="1">
        <f>CA1672</f>
        <v>0</v>
      </c>
      <c r="V1672" s="1">
        <v>0</v>
      </c>
      <c r="W1672" s="1">
        <v>0</v>
      </c>
      <c r="X1672" s="1">
        <v>0</v>
      </c>
      <c r="Y1672" s="1">
        <v>0</v>
      </c>
      <c r="Z1672" s="1">
        <v>0</v>
      </c>
      <c r="AA1672" s="1">
        <f>CC1672</f>
        <v>0</v>
      </c>
      <c r="AB1672" s="1">
        <f>CB1672</f>
        <v>0</v>
      </c>
      <c r="AC1672" s="64"/>
      <c r="AD1672" s="1"/>
      <c r="AE1672" s="26"/>
      <c r="AF1672" s="1"/>
      <c r="AG1672" s="26"/>
      <c r="AH1672" s="1"/>
      <c r="AI1672" s="26"/>
      <c r="AJ1672" s="1"/>
      <c r="AK1672" s="26"/>
      <c r="AL1672" s="1"/>
      <c r="AM1672" s="26"/>
      <c r="AN1672" s="1"/>
      <c r="AO1672" s="26"/>
      <c r="AP1672" s="1"/>
      <c r="AQ1672" s="26"/>
      <c r="AR1672" s="1"/>
      <c r="AS1672" s="26"/>
      <c r="AT1672" s="1"/>
      <c r="AU1672" s="26"/>
      <c r="AV1672" s="1"/>
      <c r="AW1672" s="26"/>
      <c r="AX1672" s="1"/>
      <c r="AY1672" s="26"/>
      <c r="AZ1672" s="1"/>
      <c r="BA1672" s="26"/>
      <c r="BB1672" s="1"/>
      <c r="BC1672" s="26"/>
      <c r="BD1672" s="1">
        <v>38</v>
      </c>
      <c r="BE1672" s="26" t="s">
        <v>94</v>
      </c>
      <c r="BF1672" s="1"/>
      <c r="BG1672" s="26"/>
      <c r="BH1672" s="1"/>
      <c r="BI1672" s="26"/>
      <c r="BJ1672" s="1"/>
      <c r="BK1672" s="26"/>
      <c r="BL1672" s="1"/>
      <c r="BM1672" s="26"/>
      <c r="BN1672" s="1"/>
      <c r="BO1672" s="26"/>
      <c r="BP1672" s="1"/>
      <c r="BQ1672" s="26"/>
      <c r="BR1672" s="1"/>
      <c r="BS1672" s="26"/>
      <c r="BT1672" s="1"/>
      <c r="BU1672" s="26"/>
      <c r="BV1672" s="30"/>
      <c r="BW1672" s="26"/>
      <c r="BX1672" s="30"/>
      <c r="BY1672" s="26"/>
      <c r="BZ1672" s="60"/>
      <c r="CA1672" s="30"/>
      <c r="CB1672" s="30"/>
      <c r="CC1672" s="30"/>
    </row>
    <row r="1673" spans="1:81" s="56" customFormat="1" x14ac:dyDescent="0.35">
      <c r="A1673" s="30" t="s">
        <v>170</v>
      </c>
      <c r="B1673" s="1" t="s">
        <v>52</v>
      </c>
      <c r="C1673" s="1" t="s">
        <v>2500</v>
      </c>
      <c r="D1673" s="1" t="s">
        <v>2501</v>
      </c>
      <c r="E1673" s="1" t="s">
        <v>71</v>
      </c>
      <c r="F1673" s="1">
        <v>999925407</v>
      </c>
      <c r="G1673" s="1">
        <f>(J1673+T1673)-H1673</f>
        <v>16.5</v>
      </c>
      <c r="H1673" s="1">
        <f>(K1673+L1673+N1673+O1673+P1673+Q1673+R1673)*0.5</f>
        <v>16.5</v>
      </c>
      <c r="I1673" s="27"/>
      <c r="J1673" s="1">
        <f>SUM(K1673,L1673,N1673,O1673,P1673,Q1673,R1673)</f>
        <v>33</v>
      </c>
      <c r="K1673" s="1">
        <f>SUM(AP1673,BT1673,BX1673)</f>
        <v>0</v>
      </c>
      <c r="L1673" s="1">
        <f>SUM(AD1673,AF1673,AH1673,AL1673,AJ1673,AN1673,AR1673,AT1673,AV1673,AX1673,BB1673,BD1673,BF1673,BH1673,BJ1673,BL1673,AZ1673)</f>
        <v>0</v>
      </c>
      <c r="M1673" s="1">
        <f>COUNT(#REF!,AD1673,AF1673,AH1673,AJ1673,AL1673,AN1673,AR1673,AT1673,AV1673,AX1673,AZ1673,BB1673,BD1673,BF1673,BH1673,BJ1673,BL1673)</f>
        <v>0</v>
      </c>
      <c r="N1673" s="1">
        <f>BN1673+BP1673</f>
        <v>33</v>
      </c>
      <c r="O1673" s="1">
        <v>0</v>
      </c>
      <c r="P1673" s="1">
        <f>BR1673</f>
        <v>0</v>
      </c>
      <c r="Q1673" s="1">
        <f>BV1673</f>
        <v>0</v>
      </c>
      <c r="R1673" s="1">
        <v>0</v>
      </c>
      <c r="S1673" s="64"/>
      <c r="T1673" s="1">
        <f>SUM(U1673,V1673,X1673,Y1673,Z1673,AA1673,AB1673)</f>
        <v>0</v>
      </c>
      <c r="U1673" s="1">
        <f>CA1673</f>
        <v>0</v>
      </c>
      <c r="V1673" s="1">
        <v>0</v>
      </c>
      <c r="W1673" s="1">
        <v>0</v>
      </c>
      <c r="X1673" s="1">
        <v>0</v>
      </c>
      <c r="Y1673" s="1">
        <v>0</v>
      </c>
      <c r="Z1673" s="1">
        <v>0</v>
      </c>
      <c r="AA1673" s="1">
        <f>CC1673</f>
        <v>0</v>
      </c>
      <c r="AB1673" s="1">
        <f>CB1673</f>
        <v>0</v>
      </c>
      <c r="AC1673" s="64"/>
      <c r="AD1673" s="1"/>
      <c r="AE1673" s="26"/>
      <c r="AF1673" s="1"/>
      <c r="AG1673" s="26"/>
      <c r="AH1673" s="1"/>
      <c r="AI1673" s="26"/>
      <c r="AJ1673" s="1"/>
      <c r="AK1673" s="27"/>
      <c r="AL1673" s="1"/>
      <c r="AM1673" s="26"/>
      <c r="AN1673" s="1"/>
      <c r="AO1673" s="27"/>
      <c r="AP1673" s="1"/>
      <c r="AQ1673" s="27"/>
      <c r="AR1673" s="1"/>
      <c r="AS1673" s="27"/>
      <c r="AT1673" s="1"/>
      <c r="AU1673" s="27"/>
      <c r="AV1673" s="1"/>
      <c r="AW1673" s="27"/>
      <c r="AX1673" s="1"/>
      <c r="AY1673" s="27"/>
      <c r="AZ1673" s="1"/>
      <c r="BA1673" s="26"/>
      <c r="BB1673" s="1"/>
      <c r="BC1673" s="27"/>
      <c r="BD1673" s="1"/>
      <c r="BE1673" s="27"/>
      <c r="BF1673" s="1"/>
      <c r="BG1673" s="27"/>
      <c r="BH1673" s="1"/>
      <c r="BI1673" s="27"/>
      <c r="BJ1673" s="1"/>
      <c r="BK1673" s="27"/>
      <c r="BL1673" s="1"/>
      <c r="BM1673" s="27"/>
      <c r="BN1673" s="1">
        <v>33</v>
      </c>
      <c r="BO1673" s="26" t="s">
        <v>172</v>
      </c>
      <c r="BP1673" s="1"/>
      <c r="BQ1673" s="26"/>
      <c r="BR1673" s="1"/>
      <c r="BS1673" s="26"/>
      <c r="BT1673" s="1"/>
      <c r="BU1673" s="26"/>
      <c r="BV1673" s="30"/>
      <c r="BW1673" s="26"/>
      <c r="BX1673" s="30"/>
      <c r="BY1673" s="26"/>
      <c r="BZ1673" s="60"/>
      <c r="CA1673" s="30"/>
      <c r="CB1673" s="30"/>
      <c r="CC1673" s="30"/>
    </row>
    <row r="1674" spans="1:81" s="56" customFormat="1" x14ac:dyDescent="0.35">
      <c r="A1674" s="30" t="s">
        <v>170</v>
      </c>
      <c r="B1674" s="1" t="s">
        <v>52</v>
      </c>
      <c r="C1674" s="1" t="s">
        <v>3351</v>
      </c>
      <c r="D1674" s="1" t="s">
        <v>3621</v>
      </c>
      <c r="E1674" s="1" t="s">
        <v>71</v>
      </c>
      <c r="F1674" s="1">
        <v>999928246</v>
      </c>
      <c r="G1674" s="1">
        <f>(J1674+T1674)-H1674</f>
        <v>16.5</v>
      </c>
      <c r="H1674" s="1">
        <f>(K1674+L1674+N1674+O1674+P1674+Q1674+R1674)*0.5</f>
        <v>16.5</v>
      </c>
      <c r="I1674" s="27"/>
      <c r="J1674" s="1">
        <f>SUM(K1674,L1674,N1674,O1674,P1674,Q1674,R1674)</f>
        <v>33</v>
      </c>
      <c r="K1674" s="1">
        <f>SUM(AP1674,BT1674,BX1674)</f>
        <v>0</v>
      </c>
      <c r="L1674" s="1">
        <f>SUM(AD1674,AF1674,AH1674,AL1674,AJ1674,AN1674,AR1674,AT1674,AV1674,AX1674,BB1674,BD1674,BF1674,BH1674,BJ1674,BL1674,AZ1674)</f>
        <v>0</v>
      </c>
      <c r="M1674" s="1">
        <f>COUNT(#REF!,AD1674,AF1674,AH1674,AJ1674,AL1674,AN1674,AR1674,AT1674,AV1674,AX1674,AZ1674,BB1674,BD1674,BF1674,BH1674,BJ1674,BL1674)</f>
        <v>0</v>
      </c>
      <c r="N1674" s="1">
        <f>BN1674+BP1674</f>
        <v>33</v>
      </c>
      <c r="O1674" s="1">
        <v>0</v>
      </c>
      <c r="P1674" s="1">
        <f>BR1674</f>
        <v>0</v>
      </c>
      <c r="Q1674" s="1">
        <f>BV1674</f>
        <v>0</v>
      </c>
      <c r="R1674" s="1">
        <v>0</v>
      </c>
      <c r="S1674" s="64"/>
      <c r="T1674" s="1">
        <f>SUM(U1674,V1674,X1674,Y1674,Z1674,AA1674,AB1674)</f>
        <v>0</v>
      </c>
      <c r="U1674" s="1">
        <f>CA1674</f>
        <v>0</v>
      </c>
      <c r="V1674" s="1">
        <v>0</v>
      </c>
      <c r="W1674" s="1">
        <v>0</v>
      </c>
      <c r="X1674" s="1">
        <v>0</v>
      </c>
      <c r="Y1674" s="1">
        <v>0</v>
      </c>
      <c r="Z1674" s="1">
        <v>0</v>
      </c>
      <c r="AA1674" s="1">
        <f>CC1674</f>
        <v>0</v>
      </c>
      <c r="AB1674" s="1">
        <f>CB1674</f>
        <v>0</v>
      </c>
      <c r="AC1674" s="64"/>
      <c r="AD1674" s="1"/>
      <c r="AE1674" s="26"/>
      <c r="AF1674" s="1"/>
      <c r="AG1674" s="26"/>
      <c r="AH1674" s="1"/>
      <c r="AI1674" s="26"/>
      <c r="AJ1674" s="1"/>
      <c r="AK1674" s="27"/>
      <c r="AL1674" s="1"/>
      <c r="AM1674" s="26"/>
      <c r="AN1674" s="1"/>
      <c r="AO1674" s="27"/>
      <c r="AP1674" s="1"/>
      <c r="AQ1674" s="27"/>
      <c r="AR1674" s="1"/>
      <c r="AS1674" s="27"/>
      <c r="AT1674" s="1"/>
      <c r="AU1674" s="27"/>
      <c r="AV1674" s="1"/>
      <c r="AW1674" s="27"/>
      <c r="AX1674" s="1"/>
      <c r="AY1674" s="27"/>
      <c r="AZ1674" s="1"/>
      <c r="BA1674" s="26"/>
      <c r="BB1674" s="1"/>
      <c r="BC1674" s="27"/>
      <c r="BD1674" s="1"/>
      <c r="BE1674" s="27"/>
      <c r="BF1674" s="1"/>
      <c r="BG1674" s="27"/>
      <c r="BH1674" s="1"/>
      <c r="BI1674" s="27"/>
      <c r="BJ1674" s="1"/>
      <c r="BK1674" s="27"/>
      <c r="BL1674" s="1"/>
      <c r="BM1674" s="27"/>
      <c r="BN1674" s="1"/>
      <c r="BO1674" s="26"/>
      <c r="BP1674" s="1">
        <v>33</v>
      </c>
      <c r="BQ1674" s="26" t="s">
        <v>172</v>
      </c>
      <c r="BR1674" s="1"/>
      <c r="BS1674" s="26"/>
      <c r="BT1674" s="1"/>
      <c r="BU1674" s="26"/>
      <c r="BV1674" s="30"/>
      <c r="BW1674" s="26"/>
      <c r="BX1674" s="30"/>
      <c r="BY1674" s="26"/>
      <c r="BZ1674" s="60"/>
      <c r="CA1674" s="30"/>
      <c r="CB1674" s="30"/>
      <c r="CC1674" s="30"/>
    </row>
    <row r="1675" spans="1:81" s="56" customFormat="1" x14ac:dyDescent="0.35">
      <c r="A1675" s="30" t="s">
        <v>170</v>
      </c>
      <c r="B1675" s="1" t="s">
        <v>52</v>
      </c>
      <c r="C1675" s="1" t="s">
        <v>342</v>
      </c>
      <c r="D1675" s="1" t="s">
        <v>343</v>
      </c>
      <c r="E1675" s="30" t="s">
        <v>71</v>
      </c>
      <c r="F1675" s="1">
        <v>999867024</v>
      </c>
      <c r="G1675" s="1">
        <f>(J1675+T1675)-H1675</f>
        <v>16</v>
      </c>
      <c r="H1675" s="1">
        <f>(K1675+L1675+N1675+O1675+P1675+Q1675+R1675)*0.5</f>
        <v>16</v>
      </c>
      <c r="I1675" s="27"/>
      <c r="J1675" s="1">
        <f>SUM(K1675,L1675,N1675,O1675,P1675,Q1675,R1675)</f>
        <v>32</v>
      </c>
      <c r="K1675" s="1">
        <f>SUM(AP1675,BT1675,BX1675)</f>
        <v>32</v>
      </c>
      <c r="L1675" s="1">
        <f>SUM(AD1675,AF1675,AH1675,AL1675,AJ1675,AN1675,AR1675,AT1675,AV1675,AX1675,BB1675,BD1675,BF1675,BH1675,BJ1675,BL1675,AZ1675)</f>
        <v>0</v>
      </c>
      <c r="M1675" s="1">
        <f>COUNT(#REF!,AD1675,AF1675,AH1675,AJ1675,AL1675,AN1675,AR1675,AT1675,AV1675,AX1675,AZ1675,BB1675,BD1675,BF1675,BH1675,BJ1675,BL1675)</f>
        <v>0</v>
      </c>
      <c r="N1675" s="1">
        <f>BN1675+BP1675</f>
        <v>0</v>
      </c>
      <c r="O1675" s="1">
        <v>0</v>
      </c>
      <c r="P1675" s="1">
        <f>BR1675</f>
        <v>0</v>
      </c>
      <c r="Q1675" s="1">
        <f>BV1675</f>
        <v>0</v>
      </c>
      <c r="R1675" s="1">
        <v>0</v>
      </c>
      <c r="S1675" s="64"/>
      <c r="T1675" s="1">
        <f>SUM(U1675,V1675,X1675,Y1675,Z1675,AA1675,AB1675)</f>
        <v>0</v>
      </c>
      <c r="U1675" s="1">
        <f>CA1675</f>
        <v>0</v>
      </c>
      <c r="V1675" s="1">
        <v>0</v>
      </c>
      <c r="W1675" s="1">
        <v>0</v>
      </c>
      <c r="X1675" s="1">
        <v>0</v>
      </c>
      <c r="Y1675" s="1">
        <v>0</v>
      </c>
      <c r="Z1675" s="1">
        <v>0</v>
      </c>
      <c r="AA1675" s="1">
        <f>CC1675</f>
        <v>0</v>
      </c>
      <c r="AB1675" s="1">
        <f>CB1675</f>
        <v>0</v>
      </c>
      <c r="AC1675" s="64"/>
      <c r="AD1675" s="1"/>
      <c r="AE1675" s="26"/>
      <c r="AF1675" s="1"/>
      <c r="AG1675" s="26"/>
      <c r="AH1675" s="1"/>
      <c r="AI1675" s="26"/>
      <c r="AJ1675" s="1"/>
      <c r="AK1675" s="26"/>
      <c r="AL1675" s="1"/>
      <c r="AM1675" s="26"/>
      <c r="AN1675" s="1"/>
      <c r="AO1675" s="26"/>
      <c r="AP1675" s="1"/>
      <c r="AQ1675" s="26"/>
      <c r="AR1675" s="1"/>
      <c r="AS1675" s="26"/>
      <c r="AT1675" s="1"/>
      <c r="AU1675" s="26"/>
      <c r="AV1675" s="1"/>
      <c r="AW1675" s="26"/>
      <c r="AX1675" s="1"/>
      <c r="AY1675" s="26"/>
      <c r="AZ1675" s="1"/>
      <c r="BA1675" s="26"/>
      <c r="BB1675" s="1"/>
      <c r="BC1675" s="26"/>
      <c r="BD1675" s="1"/>
      <c r="BE1675" s="26"/>
      <c r="BF1675" s="1"/>
      <c r="BG1675" s="26"/>
      <c r="BH1675" s="1"/>
      <c r="BI1675" s="26"/>
      <c r="BJ1675" s="1"/>
      <c r="BK1675" s="26"/>
      <c r="BL1675" s="1"/>
      <c r="BM1675" s="26"/>
      <c r="BN1675" s="1"/>
      <c r="BO1675" s="26"/>
      <c r="BP1675" s="1"/>
      <c r="BQ1675" s="26"/>
      <c r="BR1675" s="1"/>
      <c r="BS1675" s="26"/>
      <c r="BT1675" s="1"/>
      <c r="BU1675" s="26"/>
      <c r="BV1675" s="30"/>
      <c r="BW1675" s="26"/>
      <c r="BX1675" s="30">
        <v>32</v>
      </c>
      <c r="BY1675" s="26" t="s">
        <v>94</v>
      </c>
      <c r="BZ1675" s="60"/>
      <c r="CA1675" s="30"/>
      <c r="CB1675" s="30"/>
      <c r="CC1675" s="30"/>
    </row>
    <row r="1676" spans="1:81" s="56" customFormat="1" x14ac:dyDescent="0.35">
      <c r="A1676" s="30" t="s">
        <v>170</v>
      </c>
      <c r="B1676" s="1" t="s">
        <v>52</v>
      </c>
      <c r="C1676" s="1" t="s">
        <v>3084</v>
      </c>
      <c r="D1676" s="1" t="s">
        <v>3085</v>
      </c>
      <c r="E1676" s="1" t="s">
        <v>71</v>
      </c>
      <c r="F1676" s="1">
        <v>999926849</v>
      </c>
      <c r="G1676" s="1">
        <f>(J1676+T1676)-H1676</f>
        <v>15</v>
      </c>
      <c r="H1676" s="1">
        <f>(K1676+L1676+N1676+O1676+P1676+Q1676+R1676)*0.5</f>
        <v>15</v>
      </c>
      <c r="I1676" s="27"/>
      <c r="J1676" s="1">
        <f>SUM(K1676,L1676,N1676,O1676,P1676,Q1676,R1676)</f>
        <v>30</v>
      </c>
      <c r="K1676" s="1">
        <f>SUM(AP1676,BT1676,BX1676)</f>
        <v>0</v>
      </c>
      <c r="L1676" s="1">
        <f>SUM(AD1676,AF1676,AH1676,AL1676,AJ1676,AN1676,AR1676,AT1676,AV1676,AX1676,BB1676,BD1676,BF1676,BH1676,BJ1676,BL1676,AZ1676)</f>
        <v>30</v>
      </c>
      <c r="M1676" s="1">
        <f>COUNT(#REF!,AD1676,AF1676,AH1676,AJ1676,AL1676,AN1676,AR1676,AT1676,AV1676,AX1676,AZ1676,BB1676,BD1676,BF1676,BH1676,BJ1676,BL1676)</f>
        <v>1</v>
      </c>
      <c r="N1676" s="1">
        <f>BN1676+BP1676</f>
        <v>0</v>
      </c>
      <c r="O1676" s="1">
        <v>0</v>
      </c>
      <c r="P1676" s="1">
        <f>BR1676</f>
        <v>0</v>
      </c>
      <c r="Q1676" s="1">
        <f>BV1676</f>
        <v>0</v>
      </c>
      <c r="R1676" s="1">
        <v>0</v>
      </c>
      <c r="S1676" s="64"/>
      <c r="T1676" s="1">
        <f>SUM(U1676,V1676,X1676,Y1676,Z1676,AA1676,AB1676)</f>
        <v>0</v>
      </c>
      <c r="U1676" s="1">
        <f>CA1676</f>
        <v>0</v>
      </c>
      <c r="V1676" s="1">
        <v>0</v>
      </c>
      <c r="W1676" s="1">
        <v>0</v>
      </c>
      <c r="X1676" s="1">
        <v>0</v>
      </c>
      <c r="Y1676" s="1">
        <v>0</v>
      </c>
      <c r="Z1676" s="1">
        <v>0</v>
      </c>
      <c r="AA1676" s="1">
        <f>CC1676</f>
        <v>0</v>
      </c>
      <c r="AB1676" s="1">
        <f>CB1676</f>
        <v>0</v>
      </c>
      <c r="AC1676" s="64"/>
      <c r="AD1676" s="1"/>
      <c r="AE1676" s="26"/>
      <c r="AF1676" s="1"/>
      <c r="AG1676" s="26"/>
      <c r="AH1676" s="1"/>
      <c r="AI1676" s="26"/>
      <c r="AJ1676" s="1"/>
      <c r="AK1676" s="26"/>
      <c r="AL1676" s="1"/>
      <c r="AM1676" s="26"/>
      <c r="AN1676" s="1"/>
      <c r="AO1676" s="26"/>
      <c r="AP1676" s="1"/>
      <c r="AQ1676" s="26"/>
      <c r="AR1676" s="1"/>
      <c r="AS1676" s="26"/>
      <c r="AT1676" s="1"/>
      <c r="AU1676" s="26"/>
      <c r="AV1676" s="1"/>
      <c r="AW1676" s="26"/>
      <c r="AX1676" s="1"/>
      <c r="AY1676" s="26"/>
      <c r="AZ1676" s="1"/>
      <c r="BA1676" s="26"/>
      <c r="BB1676" s="1"/>
      <c r="BC1676" s="26"/>
      <c r="BD1676" s="1"/>
      <c r="BE1676" s="26"/>
      <c r="BF1676" s="1"/>
      <c r="BG1676" s="26"/>
      <c r="BH1676" s="1"/>
      <c r="BI1676" s="26"/>
      <c r="BJ1676" s="1">
        <v>30</v>
      </c>
      <c r="BK1676" s="26">
        <v>1</v>
      </c>
      <c r="BL1676" s="1"/>
      <c r="BM1676" s="26"/>
      <c r="BN1676" s="1"/>
      <c r="BO1676" s="26"/>
      <c r="BP1676" s="1"/>
      <c r="BQ1676" s="26"/>
      <c r="BR1676" s="1"/>
      <c r="BS1676" s="26"/>
      <c r="BT1676" s="1"/>
      <c r="BU1676" s="26"/>
      <c r="BV1676" s="30"/>
      <c r="BW1676" s="26"/>
      <c r="BX1676" s="30"/>
      <c r="BY1676" s="26"/>
      <c r="BZ1676" s="60"/>
      <c r="CA1676" s="30"/>
      <c r="CB1676" s="30"/>
      <c r="CC1676" s="30"/>
    </row>
    <row r="1677" spans="1:81" s="56" customFormat="1" x14ac:dyDescent="0.35">
      <c r="A1677" s="30" t="s">
        <v>170</v>
      </c>
      <c r="B1677" s="1" t="s">
        <v>52</v>
      </c>
      <c r="C1677" s="1" t="s">
        <v>654</v>
      </c>
      <c r="D1677" s="1" t="s">
        <v>1482</v>
      </c>
      <c r="E1677" s="1" t="s">
        <v>71</v>
      </c>
      <c r="F1677" s="1">
        <v>999920470</v>
      </c>
      <c r="G1677" s="1">
        <f>(J1677+T1677)-H1677</f>
        <v>14.5</v>
      </c>
      <c r="H1677" s="1">
        <f>(K1677+L1677+N1677+O1677+P1677+Q1677+R1677)*0.5</f>
        <v>14.5</v>
      </c>
      <c r="I1677" s="27"/>
      <c r="J1677" s="1">
        <f>SUM(K1677,L1677,N1677,O1677,P1677,Q1677,R1677)</f>
        <v>29</v>
      </c>
      <c r="K1677" s="1">
        <f>SUM(AP1677,BT1677,BX1677)</f>
        <v>0</v>
      </c>
      <c r="L1677" s="1">
        <f>SUM(AD1677,AF1677,AH1677,AL1677,AJ1677,AN1677,AR1677,AT1677,AV1677,AX1677,BB1677,BD1677,BF1677,BH1677,BJ1677,BL1677,AZ1677)</f>
        <v>29</v>
      </c>
      <c r="M1677" s="1">
        <f>COUNT(#REF!,AD1677,AF1677,AH1677,AJ1677,AL1677,AN1677,AR1677,AT1677,AV1677,AX1677,AZ1677,BB1677,BD1677,BF1677,BH1677,BJ1677,BL1677)</f>
        <v>1</v>
      </c>
      <c r="N1677" s="1">
        <f>BN1677+BP1677</f>
        <v>0</v>
      </c>
      <c r="O1677" s="1">
        <v>0</v>
      </c>
      <c r="P1677" s="1">
        <f>BR1677</f>
        <v>0</v>
      </c>
      <c r="Q1677" s="1">
        <f>BV1677</f>
        <v>0</v>
      </c>
      <c r="R1677" s="1">
        <v>0</v>
      </c>
      <c r="S1677" s="64"/>
      <c r="T1677" s="1">
        <f>SUM(U1677,V1677,X1677,Y1677,Z1677,AA1677,AB1677)</f>
        <v>0</v>
      </c>
      <c r="U1677" s="1">
        <f>CA1677</f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f>CC1677</f>
        <v>0</v>
      </c>
      <c r="AB1677" s="1">
        <f>CB1677</f>
        <v>0</v>
      </c>
      <c r="AC1677" s="64"/>
      <c r="AD1677" s="1"/>
      <c r="AE1677" s="26"/>
      <c r="AF1677" s="1"/>
      <c r="AG1677" s="26"/>
      <c r="AH1677" s="1"/>
      <c r="AI1677" s="26"/>
      <c r="AJ1677" s="1"/>
      <c r="AK1677" s="26"/>
      <c r="AL1677" s="1"/>
      <c r="AM1677" s="26"/>
      <c r="AN1677" s="1">
        <v>29</v>
      </c>
      <c r="AO1677" s="26" t="s">
        <v>172</v>
      </c>
      <c r="AP1677" s="1"/>
      <c r="AQ1677" s="26"/>
      <c r="AR1677" s="1"/>
      <c r="AS1677" s="26"/>
      <c r="AT1677" s="1"/>
      <c r="AU1677" s="26"/>
      <c r="AV1677" s="1"/>
      <c r="AW1677" s="26"/>
      <c r="AX1677" s="1"/>
      <c r="AY1677" s="26"/>
      <c r="AZ1677" s="1"/>
      <c r="BA1677" s="26"/>
      <c r="BB1677" s="1"/>
      <c r="BC1677" s="26"/>
      <c r="BD1677" s="1"/>
      <c r="BE1677" s="26"/>
      <c r="BF1677" s="1"/>
      <c r="BG1677" s="26"/>
      <c r="BH1677" s="1"/>
      <c r="BI1677" s="26"/>
      <c r="BJ1677" s="1"/>
      <c r="BK1677" s="26"/>
      <c r="BL1677" s="1"/>
      <c r="BM1677" s="26"/>
      <c r="BN1677" s="1"/>
      <c r="BO1677" s="26"/>
      <c r="BP1677" s="1"/>
      <c r="BQ1677" s="26"/>
      <c r="BR1677" s="1"/>
      <c r="BS1677" s="26"/>
      <c r="BT1677" s="1"/>
      <c r="BU1677" s="26"/>
      <c r="BV1677" s="30"/>
      <c r="BW1677" s="26"/>
      <c r="BX1677" s="30"/>
      <c r="BY1677" s="26"/>
      <c r="BZ1677" s="60"/>
      <c r="CA1677" s="30"/>
      <c r="CB1677" s="30"/>
      <c r="CC1677" s="30"/>
    </row>
    <row r="1678" spans="1:81" s="56" customFormat="1" x14ac:dyDescent="0.35">
      <c r="A1678" s="30" t="s">
        <v>170</v>
      </c>
      <c r="B1678" s="1" t="s">
        <v>52</v>
      </c>
      <c r="C1678" s="1" t="s">
        <v>641</v>
      </c>
      <c r="D1678" s="1" t="s">
        <v>1485</v>
      </c>
      <c r="E1678" s="1" t="s">
        <v>71</v>
      </c>
      <c r="F1678" s="1">
        <v>999920494</v>
      </c>
      <c r="G1678" s="1">
        <f>(J1678+T1678)-H1678</f>
        <v>14.5</v>
      </c>
      <c r="H1678" s="1">
        <f>(K1678+L1678+N1678+O1678+P1678+Q1678+R1678)*0.5</f>
        <v>14.5</v>
      </c>
      <c r="I1678" s="27"/>
      <c r="J1678" s="1">
        <f>SUM(K1678,L1678,N1678,O1678,P1678,Q1678,R1678)</f>
        <v>29</v>
      </c>
      <c r="K1678" s="1">
        <f>SUM(AP1678,BT1678,BX1678)</f>
        <v>0</v>
      </c>
      <c r="L1678" s="1">
        <f>SUM(AD1678,AF1678,AH1678,AL1678,AJ1678,AN1678,AR1678,AT1678,AV1678,AX1678,BB1678,BD1678,BF1678,BH1678,BJ1678,BL1678,AZ1678)</f>
        <v>29</v>
      </c>
      <c r="M1678" s="1">
        <f>COUNT(#REF!,AD1678,AF1678,AH1678,AJ1678,AL1678,AN1678,AR1678,AT1678,AV1678,AX1678,AZ1678,BB1678,BD1678,BF1678,BH1678,BJ1678,BL1678)</f>
        <v>1</v>
      </c>
      <c r="N1678" s="1">
        <f>BN1678+BP1678</f>
        <v>0</v>
      </c>
      <c r="O1678" s="1">
        <v>0</v>
      </c>
      <c r="P1678" s="1">
        <f>BR1678</f>
        <v>0</v>
      </c>
      <c r="Q1678" s="1">
        <f>BV1678</f>
        <v>0</v>
      </c>
      <c r="R1678" s="1">
        <v>0</v>
      </c>
      <c r="S1678" s="64"/>
      <c r="T1678" s="1">
        <f>SUM(U1678,V1678,X1678,Y1678,Z1678,AA1678,AB1678)</f>
        <v>0</v>
      </c>
      <c r="U1678" s="1">
        <f>CA1678</f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0</v>
      </c>
      <c r="AA1678" s="1">
        <f>CC1678</f>
        <v>0</v>
      </c>
      <c r="AB1678" s="1">
        <f>CB1678</f>
        <v>0</v>
      </c>
      <c r="AC1678" s="64"/>
      <c r="AD1678" s="1"/>
      <c r="AE1678" s="26"/>
      <c r="AF1678" s="1"/>
      <c r="AG1678" s="26"/>
      <c r="AH1678" s="1"/>
      <c r="AI1678" s="26"/>
      <c r="AJ1678" s="1"/>
      <c r="AK1678" s="26"/>
      <c r="AL1678" s="1"/>
      <c r="AM1678" s="26"/>
      <c r="AN1678" s="1">
        <v>29</v>
      </c>
      <c r="AO1678" s="26" t="s">
        <v>172</v>
      </c>
      <c r="AP1678" s="1"/>
      <c r="AQ1678" s="26"/>
      <c r="AR1678" s="1"/>
      <c r="AS1678" s="26"/>
      <c r="AT1678" s="1"/>
      <c r="AU1678" s="26"/>
      <c r="AV1678" s="1"/>
      <c r="AW1678" s="26"/>
      <c r="AX1678" s="1"/>
      <c r="AY1678" s="26"/>
      <c r="AZ1678" s="1"/>
      <c r="BA1678" s="26"/>
      <c r="BB1678" s="1"/>
      <c r="BC1678" s="26"/>
      <c r="BD1678" s="1"/>
      <c r="BE1678" s="26"/>
      <c r="BF1678" s="1"/>
      <c r="BG1678" s="26"/>
      <c r="BH1678" s="1"/>
      <c r="BI1678" s="26"/>
      <c r="BJ1678" s="1"/>
      <c r="BK1678" s="26"/>
      <c r="BL1678" s="1"/>
      <c r="BM1678" s="26"/>
      <c r="BN1678" s="1"/>
      <c r="BO1678" s="26"/>
      <c r="BP1678" s="1"/>
      <c r="BQ1678" s="26"/>
      <c r="BR1678" s="1"/>
      <c r="BS1678" s="26"/>
      <c r="BT1678" s="1"/>
      <c r="BU1678" s="26"/>
      <c r="BV1678" s="30"/>
      <c r="BW1678" s="26"/>
      <c r="BX1678" s="30"/>
      <c r="BY1678" s="26"/>
      <c r="BZ1678" s="60"/>
      <c r="CA1678" s="30"/>
      <c r="CB1678" s="30"/>
      <c r="CC1678" s="30"/>
    </row>
    <row r="1679" spans="1:81" s="56" customFormat="1" ht="14.5" x14ac:dyDescent="0.35">
      <c r="A1679" s="85" t="s">
        <v>170</v>
      </c>
      <c r="B1679" s="85" t="s">
        <v>52</v>
      </c>
      <c r="C1679" s="85" t="s">
        <v>2106</v>
      </c>
      <c r="D1679" s="85" t="s">
        <v>3735</v>
      </c>
      <c r="E1679" s="85" t="s">
        <v>71</v>
      </c>
      <c r="F1679" s="85">
        <v>999928691</v>
      </c>
      <c r="G1679" s="1">
        <f>(J1679+T1679)-H1679</f>
        <v>13</v>
      </c>
      <c r="H1679" s="85"/>
      <c r="I1679" s="60"/>
      <c r="J1679" s="1">
        <f>SUM(K1679,L1679,N1679,O1679,P1679,Q1679,R1679)</f>
        <v>0</v>
      </c>
      <c r="K1679" s="1">
        <f>SUM(AP1679,BT1679,BX1679)</f>
        <v>0</v>
      </c>
      <c r="L1679" s="1">
        <f>SUM(AD1679,AF1679,AH1679,AL1679,AJ1679,AN1679,AR1679,AT1679,AV1679,AX1679,BB1679,BD1679,BF1679,BH1679,BJ1679,BL1679,AZ1679)</f>
        <v>0</v>
      </c>
      <c r="M1679" s="1">
        <f>COUNT(#REF!,AD1679,AF1679,AH1679,AJ1679,AL1679,AN1679,AR1679,AT1679,AV1679,AX1679,AZ1679,BB1679,BD1679,BF1679,BH1679,BJ1679,BL1679)</f>
        <v>0</v>
      </c>
      <c r="N1679" s="1">
        <f>BN1679+BP1679</f>
        <v>0</v>
      </c>
      <c r="O1679" s="1">
        <v>0</v>
      </c>
      <c r="P1679" s="1">
        <f>BR1679</f>
        <v>0</v>
      </c>
      <c r="Q1679" s="1">
        <f>BV1679</f>
        <v>0</v>
      </c>
      <c r="R1679" s="1">
        <v>0</v>
      </c>
      <c r="S1679" s="64"/>
      <c r="T1679" s="1">
        <f>SUM(U1679,V1679,X1679,Y1679,Z1679,AA1679,AB1679)</f>
        <v>13</v>
      </c>
      <c r="U1679" s="1">
        <f>CA1679</f>
        <v>13</v>
      </c>
      <c r="V1679" s="1">
        <v>0</v>
      </c>
      <c r="W1679" s="1">
        <v>0</v>
      </c>
      <c r="X1679" s="1">
        <v>0</v>
      </c>
      <c r="Y1679" s="1">
        <v>0</v>
      </c>
      <c r="Z1679" s="1">
        <v>0</v>
      </c>
      <c r="AA1679" s="1">
        <f>CC1679</f>
        <v>0</v>
      </c>
      <c r="AB1679" s="1">
        <f>CB1679</f>
        <v>0</v>
      </c>
      <c r="AC1679" s="64"/>
      <c r="AD1679" s="30"/>
      <c r="AE1679" s="60"/>
      <c r="AF1679" s="30"/>
      <c r="AG1679" s="60"/>
      <c r="AH1679" s="30"/>
      <c r="AI1679" s="60"/>
      <c r="AJ1679" s="30"/>
      <c r="AK1679" s="60"/>
      <c r="AL1679" s="30"/>
      <c r="AM1679" s="60"/>
      <c r="AN1679" s="30"/>
      <c r="AO1679" s="60"/>
      <c r="AP1679" s="30"/>
      <c r="AQ1679" s="60"/>
      <c r="AR1679" s="30"/>
      <c r="AS1679" s="60"/>
      <c r="AT1679" s="30"/>
      <c r="AU1679" s="60"/>
      <c r="AV1679" s="30"/>
      <c r="AW1679" s="60"/>
      <c r="AX1679" s="30"/>
      <c r="AY1679" s="60"/>
      <c r="AZ1679" s="30"/>
      <c r="BA1679" s="60"/>
      <c r="BB1679" s="30"/>
      <c r="BC1679" s="60"/>
      <c r="BD1679" s="30"/>
      <c r="BE1679" s="60"/>
      <c r="BF1679" s="30"/>
      <c r="BG1679" s="60"/>
      <c r="BH1679" s="30"/>
      <c r="BI1679" s="60"/>
      <c r="BJ1679" s="30"/>
      <c r="BK1679" s="60"/>
      <c r="BL1679" s="30"/>
      <c r="BM1679" s="60"/>
      <c r="BN1679" s="30"/>
      <c r="BO1679" s="60"/>
      <c r="BP1679" s="30"/>
      <c r="BQ1679" s="60"/>
      <c r="BR1679" s="30"/>
      <c r="BS1679" s="60"/>
      <c r="BT1679" s="30"/>
      <c r="BU1679" s="60"/>
      <c r="BV1679" s="30"/>
      <c r="BW1679" s="26"/>
      <c r="BX1679" s="30"/>
      <c r="BY1679" s="26"/>
      <c r="BZ1679" s="60"/>
      <c r="CA1679" s="30">
        <v>13</v>
      </c>
      <c r="CB1679" s="30"/>
      <c r="CC1679" s="30"/>
    </row>
    <row r="1680" spans="1:81" s="56" customFormat="1" ht="14.5" x14ac:dyDescent="0.35">
      <c r="A1680" s="85" t="s">
        <v>170</v>
      </c>
      <c r="B1680" s="85" t="s">
        <v>52</v>
      </c>
      <c r="C1680" s="85" t="s">
        <v>3734</v>
      </c>
      <c r="D1680" s="85" t="s">
        <v>3733</v>
      </c>
      <c r="E1680" s="85" t="s">
        <v>71</v>
      </c>
      <c r="F1680" s="85">
        <v>999928692</v>
      </c>
      <c r="G1680" s="1">
        <f>(J1680+T1680)-H1680</f>
        <v>13</v>
      </c>
      <c r="H1680" s="85"/>
      <c r="I1680" s="60"/>
      <c r="J1680" s="1">
        <f>SUM(K1680,L1680,N1680,O1680,P1680,Q1680,R1680)</f>
        <v>0</v>
      </c>
      <c r="K1680" s="1">
        <f>SUM(AP1680,BT1680,BX1680)</f>
        <v>0</v>
      </c>
      <c r="L1680" s="1">
        <f>SUM(AD1680,AF1680,AH1680,AL1680,AJ1680,AN1680,AR1680,AT1680,AV1680,AX1680,BB1680,BD1680,BF1680,BH1680,BJ1680,BL1680,AZ1680)</f>
        <v>0</v>
      </c>
      <c r="M1680" s="1">
        <f>COUNT(#REF!,AD1680,AF1680,AH1680,AJ1680,AL1680,AN1680,AR1680,AT1680,AV1680,AX1680,AZ1680,BB1680,BD1680,BF1680,BH1680,BJ1680,BL1680)</f>
        <v>0</v>
      </c>
      <c r="N1680" s="1">
        <f>BN1680+BP1680</f>
        <v>0</v>
      </c>
      <c r="O1680" s="1">
        <v>0</v>
      </c>
      <c r="P1680" s="1">
        <f>BR1680</f>
        <v>0</v>
      </c>
      <c r="Q1680" s="1">
        <f>BV1680</f>
        <v>0</v>
      </c>
      <c r="R1680" s="1">
        <v>0</v>
      </c>
      <c r="S1680" s="64"/>
      <c r="T1680" s="1">
        <f>SUM(U1680,V1680,X1680,Y1680,Z1680,AA1680,AB1680)</f>
        <v>13</v>
      </c>
      <c r="U1680" s="1">
        <f>CA1680</f>
        <v>13</v>
      </c>
      <c r="V1680" s="1">
        <v>0</v>
      </c>
      <c r="W1680" s="1">
        <v>0</v>
      </c>
      <c r="X1680" s="1">
        <v>0</v>
      </c>
      <c r="Y1680" s="1">
        <v>0</v>
      </c>
      <c r="Z1680" s="1">
        <v>0</v>
      </c>
      <c r="AA1680" s="1">
        <f>CC1680</f>
        <v>0</v>
      </c>
      <c r="AB1680" s="1">
        <f>CB1680</f>
        <v>0</v>
      </c>
      <c r="AC1680" s="64"/>
      <c r="AD1680" s="30"/>
      <c r="AE1680" s="60"/>
      <c r="AF1680" s="30"/>
      <c r="AG1680" s="60"/>
      <c r="AH1680" s="30"/>
      <c r="AI1680" s="60"/>
      <c r="AJ1680" s="30"/>
      <c r="AK1680" s="60"/>
      <c r="AL1680" s="30"/>
      <c r="AM1680" s="60"/>
      <c r="AN1680" s="30"/>
      <c r="AO1680" s="60"/>
      <c r="AP1680" s="30"/>
      <c r="AQ1680" s="60"/>
      <c r="AR1680" s="30"/>
      <c r="AS1680" s="60"/>
      <c r="AT1680" s="30"/>
      <c r="AU1680" s="60"/>
      <c r="AV1680" s="30"/>
      <c r="AW1680" s="60"/>
      <c r="AX1680" s="30"/>
      <c r="AY1680" s="60"/>
      <c r="AZ1680" s="30"/>
      <c r="BA1680" s="60"/>
      <c r="BB1680" s="30"/>
      <c r="BC1680" s="60"/>
      <c r="BD1680" s="30"/>
      <c r="BE1680" s="60"/>
      <c r="BF1680" s="30"/>
      <c r="BG1680" s="60"/>
      <c r="BH1680" s="30"/>
      <c r="BI1680" s="60"/>
      <c r="BJ1680" s="30"/>
      <c r="BK1680" s="60"/>
      <c r="BL1680" s="30"/>
      <c r="BM1680" s="60"/>
      <c r="BN1680" s="30"/>
      <c r="BO1680" s="60"/>
      <c r="BP1680" s="30"/>
      <c r="BQ1680" s="60"/>
      <c r="BR1680" s="30"/>
      <c r="BS1680" s="60"/>
      <c r="BT1680" s="30"/>
      <c r="BU1680" s="60"/>
      <c r="BV1680" s="30"/>
      <c r="BW1680" s="26"/>
      <c r="BX1680" s="30"/>
      <c r="BY1680" s="26"/>
      <c r="BZ1680" s="60"/>
      <c r="CA1680" s="30">
        <v>13</v>
      </c>
      <c r="CB1680" s="30"/>
      <c r="CC1680" s="30"/>
    </row>
    <row r="1681" spans="1:81" s="56" customFormat="1" ht="14.5" x14ac:dyDescent="0.35">
      <c r="A1681" s="85" t="s">
        <v>170</v>
      </c>
      <c r="B1681" s="85" t="s">
        <v>52</v>
      </c>
      <c r="C1681" s="85" t="s">
        <v>1835</v>
      </c>
      <c r="D1681" s="85" t="s">
        <v>3733</v>
      </c>
      <c r="E1681" s="85" t="s">
        <v>71</v>
      </c>
      <c r="F1681" s="85">
        <v>999928693</v>
      </c>
      <c r="G1681" s="1">
        <f>(J1681+T1681)-H1681</f>
        <v>13</v>
      </c>
      <c r="H1681" s="85"/>
      <c r="I1681" s="60"/>
      <c r="J1681" s="1">
        <f>SUM(K1681,L1681,N1681,O1681,P1681,Q1681,R1681)</f>
        <v>0</v>
      </c>
      <c r="K1681" s="1">
        <f>SUM(AP1681,BT1681,BX1681)</f>
        <v>0</v>
      </c>
      <c r="L1681" s="1">
        <f>SUM(AD1681,AF1681,AH1681,AL1681,AJ1681,AN1681,AR1681,AT1681,AV1681,AX1681,BB1681,BD1681,BF1681,BH1681,BJ1681,BL1681,AZ1681)</f>
        <v>0</v>
      </c>
      <c r="M1681" s="1">
        <f>COUNT(#REF!,AD1681,AF1681,AH1681,AJ1681,AL1681,AN1681,AR1681,AT1681,AV1681,AX1681,AZ1681,BB1681,BD1681,BF1681,BH1681,BJ1681,BL1681)</f>
        <v>0</v>
      </c>
      <c r="N1681" s="1">
        <f>BN1681+BP1681</f>
        <v>0</v>
      </c>
      <c r="O1681" s="1">
        <v>0</v>
      </c>
      <c r="P1681" s="1">
        <f>BR1681</f>
        <v>0</v>
      </c>
      <c r="Q1681" s="1">
        <f>BV1681</f>
        <v>0</v>
      </c>
      <c r="R1681" s="1">
        <v>0</v>
      </c>
      <c r="S1681" s="64"/>
      <c r="T1681" s="1">
        <f>SUM(U1681,V1681,X1681,Y1681,Z1681,AA1681,AB1681)</f>
        <v>13</v>
      </c>
      <c r="U1681" s="1">
        <f>CA1681</f>
        <v>13</v>
      </c>
      <c r="V1681" s="1">
        <v>0</v>
      </c>
      <c r="W1681" s="1">
        <v>0</v>
      </c>
      <c r="X1681" s="1">
        <v>0</v>
      </c>
      <c r="Y1681" s="1">
        <v>0</v>
      </c>
      <c r="Z1681" s="1">
        <v>0</v>
      </c>
      <c r="AA1681" s="1">
        <f>CC1681</f>
        <v>0</v>
      </c>
      <c r="AB1681" s="1">
        <f>CB1681</f>
        <v>0</v>
      </c>
      <c r="AC1681" s="64"/>
      <c r="AD1681" s="30"/>
      <c r="AE1681" s="60"/>
      <c r="AF1681" s="30"/>
      <c r="AG1681" s="60"/>
      <c r="AH1681" s="30"/>
      <c r="AI1681" s="60"/>
      <c r="AJ1681" s="30"/>
      <c r="AK1681" s="60"/>
      <c r="AL1681" s="30"/>
      <c r="AM1681" s="60"/>
      <c r="AN1681" s="30"/>
      <c r="AO1681" s="60"/>
      <c r="AP1681" s="30"/>
      <c r="AQ1681" s="60"/>
      <c r="AR1681" s="30"/>
      <c r="AS1681" s="60"/>
      <c r="AT1681" s="30"/>
      <c r="AU1681" s="60"/>
      <c r="AV1681" s="30"/>
      <c r="AW1681" s="60"/>
      <c r="AX1681" s="30"/>
      <c r="AY1681" s="60"/>
      <c r="AZ1681" s="30"/>
      <c r="BA1681" s="60"/>
      <c r="BB1681" s="30"/>
      <c r="BC1681" s="60"/>
      <c r="BD1681" s="30"/>
      <c r="BE1681" s="60"/>
      <c r="BF1681" s="30"/>
      <c r="BG1681" s="60"/>
      <c r="BH1681" s="30"/>
      <c r="BI1681" s="60"/>
      <c r="BJ1681" s="30"/>
      <c r="BK1681" s="60"/>
      <c r="BL1681" s="30"/>
      <c r="BM1681" s="60"/>
      <c r="BN1681" s="30"/>
      <c r="BO1681" s="60"/>
      <c r="BP1681" s="30"/>
      <c r="BQ1681" s="60"/>
      <c r="BR1681" s="30"/>
      <c r="BS1681" s="60"/>
      <c r="BT1681" s="30"/>
      <c r="BU1681" s="60"/>
      <c r="BV1681" s="30"/>
      <c r="BW1681" s="26"/>
      <c r="BX1681" s="30"/>
      <c r="BY1681" s="26"/>
      <c r="BZ1681" s="60"/>
      <c r="CA1681" s="30">
        <v>13</v>
      </c>
      <c r="CB1681" s="30"/>
      <c r="CC1681" s="30"/>
    </row>
    <row r="1682" spans="1:81" s="56" customFormat="1" x14ac:dyDescent="0.35">
      <c r="A1682" s="30" t="s">
        <v>170</v>
      </c>
      <c r="B1682" s="1" t="s">
        <v>52</v>
      </c>
      <c r="C1682" s="1" t="s">
        <v>724</v>
      </c>
      <c r="D1682" s="1" t="s">
        <v>1173</v>
      </c>
      <c r="E1682" s="1" t="s">
        <v>71</v>
      </c>
      <c r="F1682" s="1">
        <v>999920335</v>
      </c>
      <c r="G1682" s="1">
        <f>(J1682+T1682)-H1682</f>
        <v>0</v>
      </c>
      <c r="H1682" s="1"/>
      <c r="I1682" s="27"/>
      <c r="J1682" s="1">
        <f>SUM(K1682,L1682,N1682,O1682,P1682,Q1682,R1682)</f>
        <v>0</v>
      </c>
      <c r="K1682" s="1">
        <f>SUM(AP1682,BT1682,BX1682)</f>
        <v>0</v>
      </c>
      <c r="L1682" s="1">
        <f>SUM(AD1682,AF1682,AH1682,AL1682,AJ1682,AN1682,AR1682,AT1682,AV1682,AX1682,BB1682,BD1682,BF1682,BH1682,BJ1682,BL1682,AZ1682)</f>
        <v>0</v>
      </c>
      <c r="M1682" s="1">
        <f>COUNT(#REF!,AD1682,AF1682,AH1682,AJ1682,AL1682,AN1682,AR1682,AT1682,AV1682,AX1682,AZ1682,BB1682,BD1682,BF1682,BH1682,BJ1682,BL1682)</f>
        <v>0</v>
      </c>
      <c r="N1682" s="1">
        <f>BN1682+BP1682</f>
        <v>0</v>
      </c>
      <c r="O1682" s="1">
        <v>0</v>
      </c>
      <c r="P1682" s="1">
        <f>BR1682</f>
        <v>0</v>
      </c>
      <c r="Q1682" s="1">
        <f>BV1682</f>
        <v>0</v>
      </c>
      <c r="R1682" s="1">
        <v>0</v>
      </c>
      <c r="S1682" s="64"/>
      <c r="T1682" s="1">
        <f>SUM(U1682,V1682,X1682,Y1682,Z1682,AA1682,AB1682)</f>
        <v>0</v>
      </c>
      <c r="U1682" s="1">
        <f>CA1682</f>
        <v>0</v>
      </c>
      <c r="V1682" s="1">
        <v>0</v>
      </c>
      <c r="W1682" s="1">
        <v>0</v>
      </c>
      <c r="X1682" s="1">
        <v>0</v>
      </c>
      <c r="Y1682" s="1">
        <v>0</v>
      </c>
      <c r="Z1682" s="1">
        <v>0</v>
      </c>
      <c r="AA1682" s="1">
        <f>CC1682</f>
        <v>0</v>
      </c>
      <c r="AB1682" s="1">
        <f>CB1682</f>
        <v>0</v>
      </c>
      <c r="AC1682" s="64"/>
      <c r="AD1682" s="1"/>
      <c r="AE1682" s="26"/>
      <c r="AF1682" s="1"/>
      <c r="AG1682" s="26"/>
      <c r="AH1682" s="1"/>
      <c r="AI1682" s="26"/>
      <c r="AJ1682" s="1"/>
      <c r="AK1682" s="26"/>
      <c r="AL1682" s="1"/>
      <c r="AM1682" s="26"/>
      <c r="AN1682" s="1"/>
      <c r="AO1682" s="26"/>
      <c r="AP1682" s="1"/>
      <c r="AQ1682" s="26"/>
      <c r="AR1682" s="1"/>
      <c r="AS1682" s="26"/>
      <c r="AT1682" s="1"/>
      <c r="AU1682" s="26"/>
      <c r="AV1682" s="1"/>
      <c r="AW1682" s="26"/>
      <c r="AX1682" s="1"/>
      <c r="AY1682" s="26"/>
      <c r="AZ1682" s="1"/>
      <c r="BA1682" s="26"/>
      <c r="BB1682" s="1"/>
      <c r="BC1682" s="26"/>
      <c r="BD1682" s="1"/>
      <c r="BE1682" s="26"/>
      <c r="BF1682" s="1"/>
      <c r="BG1682" s="26"/>
      <c r="BH1682" s="1"/>
      <c r="BI1682" s="26"/>
      <c r="BJ1682" s="1"/>
      <c r="BK1682" s="26"/>
      <c r="BL1682" s="1"/>
      <c r="BM1682" s="26"/>
      <c r="BN1682" s="1"/>
      <c r="BO1682" s="26"/>
      <c r="BP1682" s="1"/>
      <c r="BQ1682" s="26"/>
      <c r="BR1682" s="1"/>
      <c r="BS1682" s="26"/>
      <c r="BT1682" s="1"/>
      <c r="BU1682" s="26"/>
      <c r="BV1682" s="30"/>
      <c r="BW1682" s="26"/>
      <c r="BX1682" s="30"/>
      <c r="BY1682" s="26"/>
      <c r="BZ1682" s="60"/>
      <c r="CA1682" s="30"/>
      <c r="CB1682" s="30"/>
      <c r="CC1682" s="30"/>
    </row>
    <row r="1683" spans="1:81" s="56" customFormat="1" x14ac:dyDescent="0.35">
      <c r="A1683" s="1" t="s">
        <v>170</v>
      </c>
      <c r="B1683" s="1" t="s">
        <v>52</v>
      </c>
      <c r="C1683" s="1" t="s">
        <v>1703</v>
      </c>
      <c r="D1683" s="1" t="s">
        <v>111</v>
      </c>
      <c r="E1683" s="1" t="s">
        <v>71</v>
      </c>
      <c r="F1683" s="1">
        <v>999925420</v>
      </c>
      <c r="G1683" s="1">
        <f>(J1683+T1683)-H1683</f>
        <v>0</v>
      </c>
      <c r="H1683" s="1"/>
      <c r="I1683" s="27"/>
      <c r="J1683" s="1">
        <f>SUM(K1683,L1683,N1683,O1683,P1683,Q1683,R1683)</f>
        <v>0</v>
      </c>
      <c r="K1683" s="1">
        <f>SUM(AP1683,BT1683,BX1683)</f>
        <v>0</v>
      </c>
      <c r="L1683" s="1">
        <f>SUM(AD1683,AF1683,AH1683,AL1683,AJ1683,AN1683,AR1683,AT1683,AV1683,AX1683,BB1683,BD1683,BF1683,BH1683,BJ1683,BL1683,AZ1683)</f>
        <v>0</v>
      </c>
      <c r="M1683" s="1">
        <f>COUNT(#REF!,AD1683,AF1683,AH1683,AJ1683,AL1683,AN1683,AR1683,AT1683,AV1683,AX1683,AZ1683,BB1683,BD1683,BF1683,BH1683,BJ1683,BL1683)</f>
        <v>0</v>
      </c>
      <c r="N1683" s="1">
        <f>BN1683+BP1683</f>
        <v>0</v>
      </c>
      <c r="O1683" s="1">
        <v>0</v>
      </c>
      <c r="P1683" s="1">
        <f>BR1683</f>
        <v>0</v>
      </c>
      <c r="Q1683" s="1">
        <f>BV1683</f>
        <v>0</v>
      </c>
      <c r="R1683" s="1">
        <v>0</v>
      </c>
      <c r="S1683" s="64"/>
      <c r="T1683" s="1">
        <f>SUM(U1683,V1683,X1683,Y1683,Z1683,AA1683,AB1683)</f>
        <v>0</v>
      </c>
      <c r="U1683" s="1">
        <f>CA1683</f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1">
        <f>CC1683</f>
        <v>0</v>
      </c>
      <c r="AB1683" s="1">
        <f>CB1683</f>
        <v>0</v>
      </c>
      <c r="AC1683" s="64"/>
      <c r="AD1683" s="1"/>
      <c r="AE1683" s="26"/>
      <c r="AF1683" s="1"/>
      <c r="AG1683" s="26"/>
      <c r="AH1683" s="1"/>
      <c r="AI1683" s="26"/>
      <c r="AJ1683" s="1"/>
      <c r="AK1683" s="26"/>
      <c r="AL1683" s="1"/>
      <c r="AM1683" s="26"/>
      <c r="AN1683" s="1"/>
      <c r="AO1683" s="26"/>
      <c r="AP1683" s="1"/>
      <c r="AQ1683" s="26"/>
      <c r="AR1683" s="1"/>
      <c r="AS1683" s="26"/>
      <c r="AT1683" s="1"/>
      <c r="AU1683" s="26"/>
      <c r="AV1683" s="1"/>
      <c r="AW1683" s="26"/>
      <c r="AX1683" s="1"/>
      <c r="AY1683" s="26"/>
      <c r="AZ1683" s="1"/>
      <c r="BA1683" s="26"/>
      <c r="BB1683" s="1"/>
      <c r="BC1683" s="26"/>
      <c r="BD1683" s="1"/>
      <c r="BE1683" s="26"/>
      <c r="BF1683" s="1"/>
      <c r="BG1683" s="26"/>
      <c r="BH1683" s="1"/>
      <c r="BI1683" s="26"/>
      <c r="BJ1683" s="1"/>
      <c r="BK1683" s="26"/>
      <c r="BL1683" s="1"/>
      <c r="BM1683" s="26"/>
      <c r="BN1683" s="1"/>
      <c r="BO1683" s="26"/>
      <c r="BP1683" s="1"/>
      <c r="BQ1683" s="26"/>
      <c r="BR1683" s="1"/>
      <c r="BS1683" s="26"/>
      <c r="BT1683" s="1"/>
      <c r="BU1683" s="26"/>
      <c r="BV1683" s="30"/>
      <c r="BW1683" s="26"/>
      <c r="BX1683" s="30"/>
      <c r="BY1683" s="26"/>
      <c r="BZ1683" s="60"/>
      <c r="CA1683" s="30"/>
      <c r="CB1683" s="30"/>
      <c r="CC1683" s="30"/>
    </row>
    <row r="1684" spans="1:81" s="56" customFormat="1" x14ac:dyDescent="0.35">
      <c r="A1684" s="30" t="s">
        <v>170</v>
      </c>
      <c r="B1684" s="1" t="s">
        <v>52</v>
      </c>
      <c r="C1684" s="1" t="s">
        <v>1544</v>
      </c>
      <c r="D1684" s="1" t="s">
        <v>1545</v>
      </c>
      <c r="E1684" s="1" t="s">
        <v>71</v>
      </c>
      <c r="F1684" s="1">
        <v>999921123</v>
      </c>
      <c r="G1684" s="1">
        <f>(J1684+T1684)-H1684</f>
        <v>0</v>
      </c>
      <c r="H1684" s="1">
        <f>(K1684+L1684+N1684+O1684+P1684+Q1684+R1684)*0.5</f>
        <v>0</v>
      </c>
      <c r="I1684" s="27"/>
      <c r="J1684" s="1">
        <f>SUM(K1684,L1684,N1684,O1684,P1684,Q1684,R1684)</f>
        <v>0</v>
      </c>
      <c r="K1684" s="1">
        <f>SUM(AP1684,BT1684,BX1684)</f>
        <v>0</v>
      </c>
      <c r="L1684" s="1">
        <f>SUM(AD1684,AF1684,AH1684,AL1684,AJ1684,AN1684,AR1684,AT1684,AV1684,AX1684,BB1684,BD1684,BF1684,BH1684,BJ1684,BL1684,AZ1684)</f>
        <v>0</v>
      </c>
      <c r="M1684" s="1">
        <f>COUNT(#REF!,AD1684,AF1684,AH1684,AJ1684,AL1684,AN1684,AR1684,AT1684,AV1684,AX1684,AZ1684,BB1684,BD1684,BF1684,BH1684,BJ1684,BL1684)</f>
        <v>0</v>
      </c>
      <c r="N1684" s="1">
        <f>BN1684+BP1684</f>
        <v>0</v>
      </c>
      <c r="O1684" s="1">
        <v>0</v>
      </c>
      <c r="P1684" s="1">
        <f>BR1684</f>
        <v>0</v>
      </c>
      <c r="Q1684" s="1">
        <f>BV1684</f>
        <v>0</v>
      </c>
      <c r="R1684" s="1">
        <v>0</v>
      </c>
      <c r="S1684" s="64"/>
      <c r="T1684" s="1">
        <f>SUM(U1684,V1684,X1684,Y1684,Z1684,AA1684,AB1684)</f>
        <v>0</v>
      </c>
      <c r="U1684" s="1">
        <f>CA1684</f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f>CC1684</f>
        <v>0</v>
      </c>
      <c r="AB1684" s="1">
        <f>CB1684</f>
        <v>0</v>
      </c>
      <c r="AC1684" s="64"/>
      <c r="AD1684" s="1"/>
      <c r="AE1684" s="26"/>
      <c r="AF1684" s="1"/>
      <c r="AG1684" s="26"/>
      <c r="AH1684" s="1"/>
      <c r="AI1684" s="26"/>
      <c r="AJ1684" s="1"/>
      <c r="AK1684" s="26"/>
      <c r="AL1684" s="1"/>
      <c r="AM1684" s="26"/>
      <c r="AN1684" s="1"/>
      <c r="AO1684" s="26"/>
      <c r="AP1684" s="1"/>
      <c r="AQ1684" s="26"/>
      <c r="AR1684" s="1"/>
      <c r="AS1684" s="26"/>
      <c r="AT1684" s="1"/>
      <c r="AU1684" s="26"/>
      <c r="AV1684" s="1"/>
      <c r="AW1684" s="26"/>
      <c r="AX1684" s="1"/>
      <c r="AY1684" s="26"/>
      <c r="AZ1684" s="1"/>
      <c r="BA1684" s="26"/>
      <c r="BB1684" s="1"/>
      <c r="BC1684" s="26"/>
      <c r="BD1684" s="1"/>
      <c r="BE1684" s="26"/>
      <c r="BF1684" s="1"/>
      <c r="BG1684" s="26"/>
      <c r="BH1684" s="1"/>
      <c r="BI1684" s="26"/>
      <c r="BJ1684" s="1"/>
      <c r="BK1684" s="26"/>
      <c r="BL1684" s="1"/>
      <c r="BM1684" s="26"/>
      <c r="BN1684" s="1"/>
      <c r="BO1684" s="26"/>
      <c r="BP1684" s="1"/>
      <c r="BQ1684" s="26"/>
      <c r="BR1684" s="1"/>
      <c r="BS1684" s="26"/>
      <c r="BT1684" s="1"/>
      <c r="BU1684" s="26"/>
      <c r="BV1684" s="30"/>
      <c r="BW1684" s="26"/>
      <c r="BX1684" s="30"/>
      <c r="BY1684" s="26"/>
      <c r="BZ1684" s="60"/>
      <c r="CA1684" s="30"/>
      <c r="CB1684" s="30"/>
      <c r="CC1684" s="30"/>
    </row>
    <row r="1685" spans="1:81" s="56" customFormat="1" x14ac:dyDescent="0.35">
      <c r="A1685" s="30" t="s">
        <v>170</v>
      </c>
      <c r="B1685" s="1" t="s">
        <v>52</v>
      </c>
      <c r="C1685" s="1" t="s">
        <v>791</v>
      </c>
      <c r="D1685" s="1" t="s">
        <v>2084</v>
      </c>
      <c r="E1685" s="30" t="s">
        <v>71</v>
      </c>
      <c r="F1685" s="1">
        <v>999923793</v>
      </c>
      <c r="G1685" s="1">
        <f>(J1685+T1685)-H1685</f>
        <v>0</v>
      </c>
      <c r="H1685" s="1">
        <f>(K1685+L1685+N1685+O1685+P1685+Q1685+R1685)*0.5</f>
        <v>0</v>
      </c>
      <c r="I1685" s="27"/>
      <c r="J1685" s="1">
        <f>SUM(K1685,L1685,N1685,O1685,P1685,Q1685,R1685)</f>
        <v>0</v>
      </c>
      <c r="K1685" s="1">
        <f>SUM(AP1685,BT1685,BX1685)</f>
        <v>0</v>
      </c>
      <c r="L1685" s="1">
        <f>SUM(AD1685,AF1685,AH1685,AL1685,AJ1685,AN1685,AR1685,AT1685,AV1685,AX1685,BB1685,BD1685,BF1685,BH1685,BJ1685,BL1685,AZ1685)</f>
        <v>0</v>
      </c>
      <c r="M1685" s="1">
        <f>COUNT(#REF!,AD1685,AF1685,AH1685,AJ1685,AL1685,AN1685,AR1685,AT1685,AV1685,AX1685,AZ1685,BB1685,BD1685,BF1685,BH1685,BJ1685,BL1685)</f>
        <v>0</v>
      </c>
      <c r="N1685" s="1">
        <f>BN1685+BP1685</f>
        <v>0</v>
      </c>
      <c r="O1685" s="1">
        <v>0</v>
      </c>
      <c r="P1685" s="1">
        <f>BR1685</f>
        <v>0</v>
      </c>
      <c r="Q1685" s="1">
        <f>BV1685</f>
        <v>0</v>
      </c>
      <c r="R1685" s="1">
        <v>0</v>
      </c>
      <c r="S1685" s="64"/>
      <c r="T1685" s="1">
        <f>SUM(U1685,V1685,X1685,Y1685,Z1685,AA1685,AB1685)</f>
        <v>0</v>
      </c>
      <c r="U1685" s="1">
        <f>CA1685</f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f>CC1685</f>
        <v>0</v>
      </c>
      <c r="AB1685" s="1">
        <f>CB1685</f>
        <v>0</v>
      </c>
      <c r="AC1685" s="64"/>
      <c r="AD1685" s="1"/>
      <c r="AE1685" s="26"/>
      <c r="AF1685" s="1"/>
      <c r="AG1685" s="26"/>
      <c r="AH1685" s="1"/>
      <c r="AI1685" s="26"/>
      <c r="AJ1685" s="1"/>
      <c r="AK1685" s="26"/>
      <c r="AL1685" s="1"/>
      <c r="AM1685" s="26"/>
      <c r="AN1685" s="1"/>
      <c r="AO1685" s="26"/>
      <c r="AP1685" s="1"/>
      <c r="AQ1685" s="26"/>
      <c r="AR1685" s="1"/>
      <c r="AS1685" s="26"/>
      <c r="AT1685" s="1"/>
      <c r="AU1685" s="26"/>
      <c r="AV1685" s="1"/>
      <c r="AW1685" s="26"/>
      <c r="AX1685" s="1"/>
      <c r="AY1685" s="26"/>
      <c r="AZ1685" s="1"/>
      <c r="BA1685" s="26"/>
      <c r="BB1685" s="1"/>
      <c r="BC1685" s="26"/>
      <c r="BD1685" s="1"/>
      <c r="BE1685" s="26"/>
      <c r="BF1685" s="1"/>
      <c r="BG1685" s="26"/>
      <c r="BH1685" s="1"/>
      <c r="BI1685" s="26"/>
      <c r="BJ1685" s="1"/>
      <c r="BK1685" s="26"/>
      <c r="BL1685" s="1"/>
      <c r="BM1685" s="26"/>
      <c r="BN1685" s="1"/>
      <c r="BO1685" s="26"/>
      <c r="BP1685" s="1"/>
      <c r="BQ1685" s="26"/>
      <c r="BR1685" s="1"/>
      <c r="BS1685" s="26"/>
      <c r="BT1685" s="1"/>
      <c r="BU1685" s="26"/>
      <c r="BV1685" s="30"/>
      <c r="BW1685" s="26"/>
      <c r="BX1685" s="30"/>
      <c r="BY1685" s="26"/>
      <c r="BZ1685" s="60"/>
      <c r="CA1685" s="30"/>
      <c r="CB1685" s="30"/>
      <c r="CC1685" s="30"/>
    </row>
    <row r="1686" spans="1:81" s="56" customFormat="1" x14ac:dyDescent="0.35">
      <c r="A1686" s="30" t="s">
        <v>170</v>
      </c>
      <c r="B1686" s="1" t="s">
        <v>52</v>
      </c>
      <c r="C1686" s="1" t="s">
        <v>2509</v>
      </c>
      <c r="D1686" s="1" t="s">
        <v>2510</v>
      </c>
      <c r="E1686" s="1" t="s">
        <v>71</v>
      </c>
      <c r="F1686" s="1">
        <v>999925421</v>
      </c>
      <c r="G1686" s="1">
        <f>(J1686+T1686)-H1686</f>
        <v>0</v>
      </c>
      <c r="H1686" s="1">
        <f>(K1686+L1686+N1686+O1686+P1686+Q1686+R1686)*0.5</f>
        <v>0</v>
      </c>
      <c r="I1686" s="27"/>
      <c r="J1686" s="1">
        <f>SUM(K1686,L1686,N1686,O1686,P1686,Q1686,R1686)</f>
        <v>0</v>
      </c>
      <c r="K1686" s="1">
        <f>SUM(AP1686,BT1686,BX1686)</f>
        <v>0</v>
      </c>
      <c r="L1686" s="1">
        <f>SUM(AD1686,AF1686,AH1686,AL1686,AJ1686,AN1686,AR1686,AT1686,AV1686,AX1686,BB1686,BD1686,BF1686,BH1686,BJ1686,BL1686,AZ1686)</f>
        <v>0</v>
      </c>
      <c r="M1686" s="1">
        <f>COUNT(#REF!,AD1686,AF1686,AH1686,AJ1686,AL1686,AN1686,AR1686,AT1686,AV1686,AX1686,AZ1686,BB1686,BD1686,BF1686,BH1686,BJ1686,BL1686)</f>
        <v>0</v>
      </c>
      <c r="N1686" s="1">
        <f>BN1686+BP1686</f>
        <v>0</v>
      </c>
      <c r="O1686" s="1">
        <v>0</v>
      </c>
      <c r="P1686" s="1">
        <f>BR1686</f>
        <v>0</v>
      </c>
      <c r="Q1686" s="1">
        <f>BV1686</f>
        <v>0</v>
      </c>
      <c r="R1686" s="1">
        <v>0</v>
      </c>
      <c r="S1686" s="64"/>
      <c r="T1686" s="1">
        <f>SUM(U1686,V1686,X1686,Y1686,Z1686,AA1686,AB1686)</f>
        <v>0</v>
      </c>
      <c r="U1686" s="1">
        <f>CA1686</f>
        <v>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f>CC1686</f>
        <v>0</v>
      </c>
      <c r="AB1686" s="1">
        <f>CB1686</f>
        <v>0</v>
      </c>
      <c r="AC1686" s="64"/>
      <c r="AD1686" s="1"/>
      <c r="AE1686" s="26"/>
      <c r="AF1686" s="1"/>
      <c r="AG1686" s="26"/>
      <c r="AH1686" s="1"/>
      <c r="AI1686" s="26"/>
      <c r="AJ1686" s="1"/>
      <c r="AK1686" s="26"/>
      <c r="AL1686" s="1"/>
      <c r="AM1686" s="26"/>
      <c r="AN1686" s="1"/>
      <c r="AO1686" s="26"/>
      <c r="AP1686" s="1"/>
      <c r="AQ1686" s="26"/>
      <c r="AR1686" s="1"/>
      <c r="AS1686" s="26"/>
      <c r="AT1686" s="1"/>
      <c r="AU1686" s="26"/>
      <c r="AV1686" s="1"/>
      <c r="AW1686" s="26"/>
      <c r="AX1686" s="1"/>
      <c r="AY1686" s="26"/>
      <c r="AZ1686" s="1"/>
      <c r="BA1686" s="26"/>
      <c r="BB1686" s="1"/>
      <c r="BC1686" s="26"/>
      <c r="BD1686" s="1"/>
      <c r="BE1686" s="26"/>
      <c r="BF1686" s="1"/>
      <c r="BG1686" s="26"/>
      <c r="BH1686" s="1"/>
      <c r="BI1686" s="26"/>
      <c r="BJ1686" s="1"/>
      <c r="BK1686" s="26"/>
      <c r="BL1686" s="1"/>
      <c r="BM1686" s="26"/>
      <c r="BN1686" s="1"/>
      <c r="BO1686" s="26"/>
      <c r="BP1686" s="1"/>
      <c r="BQ1686" s="26"/>
      <c r="BR1686" s="1"/>
      <c r="BS1686" s="26"/>
      <c r="BT1686" s="1"/>
      <c r="BU1686" s="26"/>
      <c r="BV1686" s="30"/>
      <c r="BW1686" s="26"/>
      <c r="BX1686" s="30"/>
      <c r="BY1686" s="26"/>
      <c r="BZ1686" s="60"/>
      <c r="CA1686" s="30"/>
      <c r="CB1686" s="30"/>
      <c r="CC1686" s="30"/>
    </row>
    <row r="1687" spans="1:81" s="56" customFormat="1" x14ac:dyDescent="0.35">
      <c r="A1687" s="30" t="s">
        <v>170</v>
      </c>
      <c r="B1687" s="30" t="s">
        <v>52</v>
      </c>
      <c r="C1687" s="30" t="s">
        <v>757</v>
      </c>
      <c r="D1687" s="30" t="s">
        <v>335</v>
      </c>
      <c r="E1687" s="30" t="s">
        <v>71</v>
      </c>
      <c r="F1687" s="1">
        <v>999907549</v>
      </c>
      <c r="G1687" s="1">
        <f>(J1687+T1687)-H1687</f>
        <v>0</v>
      </c>
      <c r="H1687" s="1">
        <f>(K1687+L1687+N1687+O1687+P1687+Q1687+R1687)*0.5</f>
        <v>0</v>
      </c>
      <c r="I1687" s="27"/>
      <c r="J1687" s="1">
        <f>SUM(K1687,L1687,N1687,O1687,P1687,Q1687,R1687)</f>
        <v>0</v>
      </c>
      <c r="K1687" s="1">
        <f>SUM(AP1687,BT1687,BX1687)</f>
        <v>0</v>
      </c>
      <c r="L1687" s="1">
        <f>SUM(AD1687,AF1687,AH1687,AL1687,AJ1687,AN1687,AR1687,AT1687,AV1687,AX1687,BB1687,BD1687,BF1687,BH1687,BJ1687,BL1687,AZ1687)</f>
        <v>0</v>
      </c>
      <c r="M1687" s="1">
        <f>COUNT(#REF!,AD1687,AF1687,AH1687,AJ1687,AL1687,AN1687,AR1687,AT1687,AV1687,AX1687,AZ1687,BB1687,BD1687,BF1687,BH1687,BJ1687,BL1687)</f>
        <v>0</v>
      </c>
      <c r="N1687" s="1">
        <f>BN1687+BP1687</f>
        <v>0</v>
      </c>
      <c r="O1687" s="1">
        <v>0</v>
      </c>
      <c r="P1687" s="1">
        <f>BR1687</f>
        <v>0</v>
      </c>
      <c r="Q1687" s="1">
        <f>BV1687</f>
        <v>0</v>
      </c>
      <c r="R1687" s="1">
        <v>0</v>
      </c>
      <c r="S1687" s="64"/>
      <c r="T1687" s="1">
        <f>SUM(U1687,V1687,X1687,Y1687,Z1687,AA1687,AB1687)</f>
        <v>0</v>
      </c>
      <c r="U1687" s="1">
        <f>CA1687</f>
        <v>0</v>
      </c>
      <c r="V1687" s="1">
        <v>0</v>
      </c>
      <c r="W1687" s="1">
        <v>0</v>
      </c>
      <c r="X1687" s="1">
        <v>0</v>
      </c>
      <c r="Y1687" s="1">
        <v>0</v>
      </c>
      <c r="Z1687" s="1">
        <v>0</v>
      </c>
      <c r="AA1687" s="1">
        <f>CC1687</f>
        <v>0</v>
      </c>
      <c r="AB1687" s="1">
        <f>CB1687</f>
        <v>0</v>
      </c>
      <c r="AC1687" s="64"/>
      <c r="AD1687" s="1"/>
      <c r="AE1687" s="26"/>
      <c r="AF1687" s="1"/>
      <c r="AG1687" s="26"/>
      <c r="AH1687" s="1"/>
      <c r="AI1687" s="26"/>
      <c r="AJ1687" s="1"/>
      <c r="AK1687" s="26"/>
      <c r="AL1687" s="1"/>
      <c r="AM1687" s="26"/>
      <c r="AN1687" s="1"/>
      <c r="AO1687" s="26"/>
      <c r="AP1687" s="1"/>
      <c r="AQ1687" s="26"/>
      <c r="AR1687" s="1"/>
      <c r="AS1687" s="26"/>
      <c r="AT1687" s="1"/>
      <c r="AU1687" s="26"/>
      <c r="AV1687" s="1"/>
      <c r="AW1687" s="26"/>
      <c r="AX1687" s="1"/>
      <c r="AY1687" s="26"/>
      <c r="AZ1687" s="1"/>
      <c r="BA1687" s="26"/>
      <c r="BB1687" s="1"/>
      <c r="BC1687" s="26"/>
      <c r="BD1687" s="1"/>
      <c r="BE1687" s="26"/>
      <c r="BF1687" s="1"/>
      <c r="BG1687" s="26"/>
      <c r="BH1687" s="1"/>
      <c r="BI1687" s="26"/>
      <c r="BJ1687" s="1"/>
      <c r="BK1687" s="26"/>
      <c r="BL1687" s="1"/>
      <c r="BM1687" s="26"/>
      <c r="BN1687" s="1"/>
      <c r="BO1687" s="26"/>
      <c r="BP1687" s="1"/>
      <c r="BQ1687" s="26"/>
      <c r="BR1687" s="1"/>
      <c r="BS1687" s="26"/>
      <c r="BT1687" s="1"/>
      <c r="BU1687" s="26"/>
      <c r="BV1687" s="30"/>
      <c r="BW1687" s="26"/>
      <c r="BX1687" s="30"/>
      <c r="BY1687" s="26"/>
      <c r="BZ1687" s="60"/>
      <c r="CA1687" s="30"/>
      <c r="CB1687" s="30"/>
      <c r="CC1687" s="30"/>
    </row>
    <row r="1688" spans="1:81" s="56" customFormat="1" x14ac:dyDescent="0.35">
      <c r="A1688" s="30" t="s">
        <v>170</v>
      </c>
      <c r="B1688" s="1" t="s">
        <v>52</v>
      </c>
      <c r="C1688" s="1" t="s">
        <v>2289</v>
      </c>
      <c r="D1688" s="1" t="s">
        <v>2256</v>
      </c>
      <c r="E1688" s="1" t="s">
        <v>71</v>
      </c>
      <c r="F1688" s="1">
        <v>999925009</v>
      </c>
      <c r="G1688" s="1">
        <f>(J1688+T1688)-H1688</f>
        <v>0</v>
      </c>
      <c r="H1688" s="1">
        <f>(K1688+L1688+N1688+O1688+P1688+Q1688+R1688)*0.5</f>
        <v>0</v>
      </c>
      <c r="I1688" s="27"/>
      <c r="J1688" s="1">
        <f>SUM(K1688,L1688,N1688,O1688,P1688,Q1688,R1688)</f>
        <v>0</v>
      </c>
      <c r="K1688" s="1">
        <f>SUM(AP1688,BT1688,BX1688)</f>
        <v>0</v>
      </c>
      <c r="L1688" s="1">
        <f>SUM(AD1688,AF1688,AH1688,AL1688,AJ1688,AN1688,AR1688,AT1688,AV1688,AX1688,BB1688,BD1688,BF1688,BH1688,BJ1688,BL1688,AZ1688)</f>
        <v>0</v>
      </c>
      <c r="M1688" s="1">
        <f>COUNT(#REF!,AD1688,AF1688,AH1688,AJ1688,AL1688,AN1688,AR1688,AT1688,AV1688,AX1688,AZ1688,BB1688,BD1688,BF1688,BH1688,BJ1688,BL1688)</f>
        <v>0</v>
      </c>
      <c r="N1688" s="1">
        <f>BN1688+BP1688</f>
        <v>0</v>
      </c>
      <c r="O1688" s="1">
        <v>0</v>
      </c>
      <c r="P1688" s="1">
        <f>BR1688</f>
        <v>0</v>
      </c>
      <c r="Q1688" s="1">
        <f>BV1688</f>
        <v>0</v>
      </c>
      <c r="R1688" s="1">
        <v>0</v>
      </c>
      <c r="S1688" s="64"/>
      <c r="T1688" s="1">
        <f>SUM(U1688,V1688,X1688,Y1688,Z1688,AA1688,AB1688)</f>
        <v>0</v>
      </c>
      <c r="U1688" s="1">
        <f>CA1688</f>
        <v>0</v>
      </c>
      <c r="V1688" s="1">
        <v>0</v>
      </c>
      <c r="W1688" s="1">
        <v>0</v>
      </c>
      <c r="X1688" s="1">
        <v>0</v>
      </c>
      <c r="Y1688" s="1">
        <v>0</v>
      </c>
      <c r="Z1688" s="1">
        <v>0</v>
      </c>
      <c r="AA1688" s="1">
        <f>CC1688</f>
        <v>0</v>
      </c>
      <c r="AB1688" s="1">
        <f>CB1688</f>
        <v>0</v>
      </c>
      <c r="AC1688" s="64"/>
      <c r="AD1688" s="1"/>
      <c r="AE1688" s="26"/>
      <c r="AF1688" s="1"/>
      <c r="AG1688" s="26"/>
      <c r="AH1688" s="1"/>
      <c r="AI1688" s="26"/>
      <c r="AJ1688" s="1"/>
      <c r="AK1688" s="26"/>
      <c r="AL1688" s="1"/>
      <c r="AM1688" s="26"/>
      <c r="AN1688" s="1"/>
      <c r="AO1688" s="26"/>
      <c r="AP1688" s="1"/>
      <c r="AQ1688" s="26"/>
      <c r="AR1688" s="1"/>
      <c r="AS1688" s="26"/>
      <c r="AT1688" s="1"/>
      <c r="AU1688" s="26"/>
      <c r="AV1688" s="1"/>
      <c r="AW1688" s="26"/>
      <c r="AX1688" s="1"/>
      <c r="AY1688" s="26"/>
      <c r="AZ1688" s="1"/>
      <c r="BA1688" s="26"/>
      <c r="BB1688" s="1"/>
      <c r="BC1688" s="26"/>
      <c r="BD1688" s="1"/>
      <c r="BE1688" s="26"/>
      <c r="BF1688" s="1"/>
      <c r="BG1688" s="26"/>
      <c r="BH1688" s="1"/>
      <c r="BI1688" s="26"/>
      <c r="BJ1688" s="1"/>
      <c r="BK1688" s="26"/>
      <c r="BL1688" s="1"/>
      <c r="BM1688" s="26"/>
      <c r="BN1688" s="1"/>
      <c r="BO1688" s="26"/>
      <c r="BP1688" s="1"/>
      <c r="BQ1688" s="26"/>
      <c r="BR1688" s="1"/>
      <c r="BS1688" s="26"/>
      <c r="BT1688" s="1"/>
      <c r="BU1688" s="26"/>
      <c r="BV1688" s="30"/>
      <c r="BW1688" s="26"/>
      <c r="BX1688" s="30"/>
      <c r="BY1688" s="26"/>
      <c r="BZ1688" s="60"/>
      <c r="CA1688" s="30"/>
      <c r="CB1688" s="30"/>
      <c r="CC1688" s="30"/>
    </row>
    <row r="1689" spans="1:81" s="56" customFormat="1" x14ac:dyDescent="0.35">
      <c r="A1689" s="1" t="s">
        <v>64</v>
      </c>
      <c r="B1689" s="1" t="s">
        <v>52</v>
      </c>
      <c r="C1689" s="1" t="s">
        <v>85</v>
      </c>
      <c r="D1689" s="1" t="s">
        <v>86</v>
      </c>
      <c r="E1689" s="1" t="s">
        <v>71</v>
      </c>
      <c r="F1689" s="1">
        <v>999045493</v>
      </c>
      <c r="G1689" s="1">
        <f>(J1689+T1689)-H1689</f>
        <v>810</v>
      </c>
      <c r="H1689" s="1"/>
      <c r="I1689" s="27"/>
      <c r="J1689" s="1">
        <f>SUM(K1689,L1689,N1689,O1689,P1689,Q1689,R1689)</f>
        <v>410</v>
      </c>
      <c r="K1689" s="1">
        <f>SUM(AP1689,BT1689,BX1689)</f>
        <v>0</v>
      </c>
      <c r="L1689" s="1">
        <f>SUM(AD1689,AF1689,AH1689,AL1689,AJ1689,AN1689,AR1689,AT1689,AV1689,AX1689,BB1689,BD1689,BF1689,BH1689,BJ1689,BL1689,AZ1689)</f>
        <v>30</v>
      </c>
      <c r="M1689" s="1">
        <f>COUNT(#REF!,AD1689,AF1689,AH1689,AJ1689,AL1689,AN1689,AR1689,AT1689,AV1689,AX1689,AZ1689,BB1689,BD1689,BF1689,BH1689,BJ1689,BL1689)</f>
        <v>1</v>
      </c>
      <c r="N1689" s="1">
        <f>BN1689+BP1689</f>
        <v>70</v>
      </c>
      <c r="O1689" s="1">
        <v>0</v>
      </c>
      <c r="P1689" s="1">
        <f>BR1689</f>
        <v>160</v>
      </c>
      <c r="Q1689" s="1">
        <f>BV1689</f>
        <v>150</v>
      </c>
      <c r="R1689" s="1">
        <v>0</v>
      </c>
      <c r="S1689" s="64"/>
      <c r="T1689" s="1">
        <f>SUM(U1689,V1689,X1689,Y1689,Z1689,AA1689,AB1689)</f>
        <v>400</v>
      </c>
      <c r="U1689" s="1">
        <f>CA1689</f>
        <v>0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1">
        <f>CC1689</f>
        <v>150</v>
      </c>
      <c r="AB1689" s="1">
        <f>CB1689</f>
        <v>250</v>
      </c>
      <c r="AC1689" s="64"/>
      <c r="AD1689" s="1"/>
      <c r="AE1689" s="26"/>
      <c r="AF1689" s="1"/>
      <c r="AG1689" s="26"/>
      <c r="AH1689" s="1">
        <v>30</v>
      </c>
      <c r="AI1689" s="26">
        <v>1</v>
      </c>
      <c r="AJ1689" s="1"/>
      <c r="AK1689" s="26"/>
      <c r="AL1689" s="1"/>
      <c r="AM1689" s="26"/>
      <c r="AN1689" s="1"/>
      <c r="AO1689" s="26"/>
      <c r="AP1689" s="1"/>
      <c r="AQ1689" s="26"/>
      <c r="AR1689" s="1"/>
      <c r="AS1689" s="26"/>
      <c r="AT1689" s="1"/>
      <c r="AU1689" s="26"/>
      <c r="AV1689" s="1"/>
      <c r="AW1689" s="26"/>
      <c r="AX1689" s="1"/>
      <c r="AY1689" s="26"/>
      <c r="AZ1689" s="1"/>
      <c r="BA1689" s="26"/>
      <c r="BB1689" s="1"/>
      <c r="BC1689" s="26"/>
      <c r="BD1689" s="1"/>
      <c r="BE1689" s="26"/>
      <c r="BF1689" s="1"/>
      <c r="BG1689" s="26"/>
      <c r="BH1689" s="1"/>
      <c r="BI1689" s="26"/>
      <c r="BJ1689" s="1"/>
      <c r="BK1689" s="26"/>
      <c r="BL1689" s="1"/>
      <c r="BM1689" s="26"/>
      <c r="BN1689" s="1"/>
      <c r="BO1689" s="26"/>
      <c r="BP1689" s="1">
        <v>70</v>
      </c>
      <c r="BQ1689" s="26">
        <v>1</v>
      </c>
      <c r="BR1689" s="1">
        <v>160</v>
      </c>
      <c r="BS1689" s="26">
        <v>1</v>
      </c>
      <c r="BT1689" s="1"/>
      <c r="BU1689" s="26"/>
      <c r="BV1689" s="30">
        <v>150</v>
      </c>
      <c r="BW1689" s="26">
        <v>2</v>
      </c>
      <c r="BX1689" s="30"/>
      <c r="BY1689" s="26"/>
      <c r="BZ1689" s="60"/>
      <c r="CA1689" s="30"/>
      <c r="CB1689" s="30">
        <v>250</v>
      </c>
      <c r="CC1689" s="30">
        <v>150</v>
      </c>
    </row>
    <row r="1690" spans="1:81" s="56" customFormat="1" x14ac:dyDescent="0.35">
      <c r="A1690" s="1" t="s">
        <v>64</v>
      </c>
      <c r="B1690" s="1" t="s">
        <v>52</v>
      </c>
      <c r="C1690" s="1" t="s">
        <v>69</v>
      </c>
      <c r="D1690" s="1" t="s">
        <v>137</v>
      </c>
      <c r="E1690" s="1" t="s">
        <v>71</v>
      </c>
      <c r="F1690" s="1">
        <v>999735941</v>
      </c>
      <c r="G1690" s="1">
        <f>(J1690+T1690)-H1690</f>
        <v>390</v>
      </c>
      <c r="H1690" s="1"/>
      <c r="I1690" s="27"/>
      <c r="J1690" s="1">
        <f>SUM(K1690,L1690,N1690,O1690,P1690,Q1690,R1690)</f>
        <v>390</v>
      </c>
      <c r="K1690" s="1">
        <f>SUM(AP1690,BT1690,BX1690)</f>
        <v>0</v>
      </c>
      <c r="L1690" s="1">
        <f>SUM(AD1690,AF1690,AH1690,AL1690,AJ1690,AN1690,AR1690,AT1690,AV1690,AX1690,BB1690,BD1690,BF1690,BH1690,BJ1690,BL1690,AZ1690)</f>
        <v>0</v>
      </c>
      <c r="M1690" s="1">
        <f>COUNT(#REF!,AD1690,AF1690,AH1690,AJ1690,AL1690,AN1690,AR1690,AT1690,AV1690,AX1690,AZ1690,BB1690,BD1690,BF1690,BH1690,BJ1690,BL1690)</f>
        <v>0</v>
      </c>
      <c r="N1690" s="1">
        <f>BN1690+BP1690</f>
        <v>70</v>
      </c>
      <c r="O1690" s="1">
        <v>0</v>
      </c>
      <c r="P1690" s="1">
        <f>BR1690</f>
        <v>120</v>
      </c>
      <c r="Q1690" s="1">
        <f>BV1690</f>
        <v>200</v>
      </c>
      <c r="R1690" s="1">
        <v>0</v>
      </c>
      <c r="S1690" s="64"/>
      <c r="T1690" s="1">
        <f>SUM(U1690,V1690,X1690,Y1690,Z1690,AA1690,AB1690)</f>
        <v>0</v>
      </c>
      <c r="U1690" s="1">
        <f>CA1690</f>
        <v>0</v>
      </c>
      <c r="V1690" s="1">
        <v>0</v>
      </c>
      <c r="W1690" s="1">
        <v>0</v>
      </c>
      <c r="X1690" s="1">
        <v>0</v>
      </c>
      <c r="Y1690" s="1">
        <v>0</v>
      </c>
      <c r="Z1690" s="1">
        <v>0</v>
      </c>
      <c r="AA1690" s="1">
        <f>CC1690</f>
        <v>0</v>
      </c>
      <c r="AB1690" s="1">
        <f>CB1690</f>
        <v>0</v>
      </c>
      <c r="AC1690" s="64"/>
      <c r="AD1690" s="1"/>
      <c r="AE1690" s="26"/>
      <c r="AF1690" s="1"/>
      <c r="AG1690" s="26"/>
      <c r="AH1690" s="1"/>
      <c r="AI1690" s="26"/>
      <c r="AJ1690" s="1"/>
      <c r="AK1690" s="26"/>
      <c r="AL1690" s="1"/>
      <c r="AM1690" s="26"/>
      <c r="AN1690" s="1"/>
      <c r="AO1690" s="26"/>
      <c r="AP1690" s="1"/>
      <c r="AQ1690" s="26"/>
      <c r="AR1690" s="1"/>
      <c r="AS1690" s="26"/>
      <c r="AT1690" s="1"/>
      <c r="AU1690" s="26"/>
      <c r="AV1690" s="1"/>
      <c r="AW1690" s="26"/>
      <c r="AX1690" s="1"/>
      <c r="AY1690" s="26"/>
      <c r="AZ1690" s="1"/>
      <c r="BA1690" s="26"/>
      <c r="BB1690" s="1"/>
      <c r="BC1690" s="26"/>
      <c r="BD1690" s="1"/>
      <c r="BE1690" s="26"/>
      <c r="BF1690" s="1"/>
      <c r="BG1690" s="26"/>
      <c r="BH1690" s="1"/>
      <c r="BI1690" s="26"/>
      <c r="BJ1690" s="1"/>
      <c r="BK1690" s="26"/>
      <c r="BL1690" s="1"/>
      <c r="BM1690" s="26"/>
      <c r="BN1690" s="1">
        <v>70</v>
      </c>
      <c r="BO1690" s="26">
        <v>1</v>
      </c>
      <c r="BP1690" s="1"/>
      <c r="BQ1690" s="26"/>
      <c r="BR1690" s="1">
        <v>120</v>
      </c>
      <c r="BS1690" s="26">
        <v>2</v>
      </c>
      <c r="BT1690" s="1"/>
      <c r="BU1690" s="26"/>
      <c r="BV1690" s="30">
        <v>200</v>
      </c>
      <c r="BW1690" s="26">
        <v>1</v>
      </c>
      <c r="BX1690" s="30"/>
      <c r="BY1690" s="26"/>
      <c r="BZ1690" s="60"/>
      <c r="CA1690" s="30"/>
      <c r="CB1690" s="30"/>
      <c r="CC1690" s="30"/>
    </row>
    <row r="1691" spans="1:81" s="56" customFormat="1" x14ac:dyDescent="0.35">
      <c r="A1691" s="1" t="s">
        <v>64</v>
      </c>
      <c r="B1691" s="1" t="s">
        <v>52</v>
      </c>
      <c r="C1691" s="1" t="s">
        <v>414</v>
      </c>
      <c r="D1691" s="1" t="s">
        <v>415</v>
      </c>
      <c r="E1691" s="1" t="s">
        <v>71</v>
      </c>
      <c r="F1691" s="1">
        <v>999878668</v>
      </c>
      <c r="G1691" s="1">
        <f>(J1691+T1691)-H1691</f>
        <v>368.5</v>
      </c>
      <c r="H1691" s="30"/>
      <c r="I1691" s="27"/>
      <c r="J1691" s="1">
        <f>SUM(K1691,L1691,N1691,O1691,P1691,Q1691,R1691)</f>
        <v>255.5</v>
      </c>
      <c r="K1691" s="1">
        <f>SUM(AP1691,BT1691,BX1691)</f>
        <v>0</v>
      </c>
      <c r="L1691" s="1">
        <f>SUM(AD1691,AF1691,AH1691,AL1691,AJ1691,AN1691,AR1691,AT1691,AV1691,AX1691,BB1691,BD1691,BF1691,BH1691,BJ1691,BL1691,AZ1691)</f>
        <v>0</v>
      </c>
      <c r="M1691" s="1">
        <f>COUNT(#REF!,AD1691,AF1691,AH1691,AJ1691,AL1691,AN1691,AR1691,AT1691,AV1691,AX1691,AZ1691,BB1691,BD1691,BF1691,BH1691,BJ1691,BL1691)</f>
        <v>0</v>
      </c>
      <c r="N1691" s="1">
        <f>BN1691+BP1691</f>
        <v>52.5</v>
      </c>
      <c r="O1691" s="1">
        <v>0</v>
      </c>
      <c r="P1691" s="1">
        <f>BR1691</f>
        <v>90</v>
      </c>
      <c r="Q1691" s="1">
        <f>BV1691</f>
        <v>113</v>
      </c>
      <c r="R1691" s="1">
        <v>0</v>
      </c>
      <c r="S1691" s="64"/>
      <c r="T1691" s="1">
        <f>SUM(U1691,V1691,X1691,Y1691,Z1691,AA1691,AB1691)</f>
        <v>113</v>
      </c>
      <c r="U1691" s="1">
        <f>CA1691</f>
        <v>0</v>
      </c>
      <c r="V1691" s="1">
        <v>0</v>
      </c>
      <c r="W1691" s="1">
        <v>0</v>
      </c>
      <c r="X1691" s="1">
        <v>0</v>
      </c>
      <c r="Y1691" s="1">
        <v>0</v>
      </c>
      <c r="Z1691" s="1">
        <v>0</v>
      </c>
      <c r="AA1691" s="1">
        <f>CC1691</f>
        <v>113</v>
      </c>
      <c r="AB1691" s="1">
        <f>CB1691</f>
        <v>0</v>
      </c>
      <c r="AC1691" s="64"/>
      <c r="AD1691" s="1"/>
      <c r="AE1691" s="26"/>
      <c r="AF1691" s="1"/>
      <c r="AG1691" s="26"/>
      <c r="AH1691" s="1"/>
      <c r="AI1691" s="26"/>
      <c r="AJ1691" s="1"/>
      <c r="AK1691" s="26"/>
      <c r="AL1691" s="1"/>
      <c r="AM1691" s="26"/>
      <c r="AN1691" s="1"/>
      <c r="AO1691" s="26"/>
      <c r="AP1691" s="1"/>
      <c r="AQ1691" s="26"/>
      <c r="AR1691" s="1"/>
      <c r="AS1691" s="26"/>
      <c r="AT1691" s="1"/>
      <c r="AU1691" s="26"/>
      <c r="AV1691" s="1"/>
      <c r="AW1691" s="26"/>
      <c r="AX1691" s="1"/>
      <c r="AY1691" s="26"/>
      <c r="AZ1691" s="1"/>
      <c r="BA1691" s="26"/>
      <c r="BB1691" s="1"/>
      <c r="BC1691" s="26"/>
      <c r="BD1691" s="1"/>
      <c r="BE1691" s="26"/>
      <c r="BF1691" s="1"/>
      <c r="BG1691" s="26"/>
      <c r="BH1691" s="1"/>
      <c r="BI1691" s="26"/>
      <c r="BJ1691" s="1"/>
      <c r="BK1691" s="26"/>
      <c r="BL1691" s="1"/>
      <c r="BM1691" s="26"/>
      <c r="BN1691" s="1">
        <v>52.5</v>
      </c>
      <c r="BO1691" s="26">
        <v>2</v>
      </c>
      <c r="BP1691" s="1"/>
      <c r="BQ1691" s="26"/>
      <c r="BR1691" s="1">
        <v>90</v>
      </c>
      <c r="BS1691" s="26">
        <v>4</v>
      </c>
      <c r="BT1691" s="1"/>
      <c r="BU1691" s="26"/>
      <c r="BV1691" s="30">
        <v>113</v>
      </c>
      <c r="BW1691" s="26">
        <v>4</v>
      </c>
      <c r="BX1691" s="30"/>
      <c r="BY1691" s="26"/>
      <c r="BZ1691" s="60"/>
      <c r="CA1691" s="30"/>
      <c r="CB1691" s="30"/>
      <c r="CC1691" s="30">
        <v>113</v>
      </c>
    </row>
    <row r="1692" spans="1:81" s="56" customFormat="1" x14ac:dyDescent="0.35">
      <c r="A1692" s="1" t="s">
        <v>64</v>
      </c>
      <c r="B1692" s="1" t="s">
        <v>52</v>
      </c>
      <c r="C1692" s="1" t="s">
        <v>350</v>
      </c>
      <c r="D1692" s="1" t="s">
        <v>351</v>
      </c>
      <c r="E1692" s="1" t="s">
        <v>71</v>
      </c>
      <c r="F1692" s="1">
        <v>999869588</v>
      </c>
      <c r="G1692" s="1">
        <f>(J1692+T1692)-H1692</f>
        <v>327.75</v>
      </c>
      <c r="H1692" s="1">
        <f>(K1692+L1692+N1692+O1692+P1692+Q1692+R1692)*0.5</f>
        <v>127.75</v>
      </c>
      <c r="I1692" s="27"/>
      <c r="J1692" s="1">
        <f>SUM(K1692,L1692,N1692,O1692,P1692,Q1692,R1692)</f>
        <v>255.5</v>
      </c>
      <c r="K1692" s="1">
        <f>SUM(AP1692,BT1692,BX1692)</f>
        <v>0</v>
      </c>
      <c r="L1692" s="1">
        <f>SUM(AD1692,AF1692,AH1692,AL1692,AJ1692,AN1692,AR1692,AT1692,AV1692,AX1692,BB1692,BD1692,BF1692,BH1692,BJ1692,BL1692,AZ1692)</f>
        <v>0</v>
      </c>
      <c r="M1692" s="1">
        <f>COUNT(#REF!,AD1692,AF1692,AH1692,AJ1692,AL1692,AN1692,AR1692,AT1692,AV1692,AX1692,AZ1692,BB1692,BD1692,BF1692,BH1692,BJ1692,BL1692)</f>
        <v>0</v>
      </c>
      <c r="N1692" s="1">
        <f>BN1692+BP1692</f>
        <v>52.5</v>
      </c>
      <c r="O1692" s="1">
        <v>0</v>
      </c>
      <c r="P1692" s="1">
        <f>BR1692</f>
        <v>90</v>
      </c>
      <c r="Q1692" s="1">
        <f>BV1692</f>
        <v>113</v>
      </c>
      <c r="R1692" s="1">
        <v>0</v>
      </c>
      <c r="S1692" s="64"/>
      <c r="T1692" s="1">
        <f>SUM(U1692,V1692,X1692,Y1692,Z1692,AA1692,AB1692)</f>
        <v>200</v>
      </c>
      <c r="U1692" s="1">
        <f>CA1692</f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f>CC1692</f>
        <v>200</v>
      </c>
      <c r="AB1692" s="1">
        <f>CB1692</f>
        <v>0</v>
      </c>
      <c r="AC1692" s="64"/>
      <c r="AD1692" s="1"/>
      <c r="AE1692" s="26"/>
      <c r="AF1692" s="1"/>
      <c r="AG1692" s="26"/>
      <c r="AH1692" s="1"/>
      <c r="AI1692" s="26"/>
      <c r="AJ1692" s="1"/>
      <c r="AK1692" s="26"/>
      <c r="AL1692" s="1"/>
      <c r="AM1692" s="26"/>
      <c r="AN1692" s="1"/>
      <c r="AO1692" s="26"/>
      <c r="AP1692" s="1"/>
      <c r="AQ1692" s="26"/>
      <c r="AR1692" s="1"/>
      <c r="AS1692" s="26"/>
      <c r="AT1692" s="1"/>
      <c r="AU1692" s="26"/>
      <c r="AV1692" s="1"/>
      <c r="AW1692" s="26"/>
      <c r="AX1692" s="1"/>
      <c r="AY1692" s="26"/>
      <c r="AZ1692" s="1"/>
      <c r="BA1692" s="26"/>
      <c r="BB1692" s="1"/>
      <c r="BC1692" s="26"/>
      <c r="BD1692" s="1"/>
      <c r="BE1692" s="26"/>
      <c r="BF1692" s="1"/>
      <c r="BG1692" s="26"/>
      <c r="BH1692" s="1"/>
      <c r="BI1692" s="26"/>
      <c r="BJ1692" s="1"/>
      <c r="BK1692" s="26"/>
      <c r="BL1692" s="1"/>
      <c r="BM1692" s="26"/>
      <c r="BN1692" s="1"/>
      <c r="BO1692" s="26"/>
      <c r="BP1692" s="1">
        <v>52.5</v>
      </c>
      <c r="BQ1692" s="26">
        <v>2</v>
      </c>
      <c r="BR1692" s="1">
        <v>90</v>
      </c>
      <c r="BS1692" s="26">
        <v>4</v>
      </c>
      <c r="BT1692" s="1"/>
      <c r="BU1692" s="26"/>
      <c r="BV1692" s="30">
        <v>113</v>
      </c>
      <c r="BW1692" s="26">
        <v>3</v>
      </c>
      <c r="BX1692" s="30"/>
      <c r="BY1692" s="26"/>
      <c r="BZ1692" s="60"/>
      <c r="CA1692" s="30"/>
      <c r="CB1692" s="30"/>
      <c r="CC1692" s="30">
        <v>200</v>
      </c>
    </row>
    <row r="1693" spans="1:81" s="56" customFormat="1" x14ac:dyDescent="0.35">
      <c r="A1693" s="1" t="s">
        <v>64</v>
      </c>
      <c r="B1693" s="1" t="s">
        <v>52</v>
      </c>
      <c r="C1693" s="1" t="s">
        <v>756</v>
      </c>
      <c r="D1693" s="1" t="s">
        <v>74</v>
      </c>
      <c r="E1693" s="1" t="s">
        <v>71</v>
      </c>
      <c r="F1693" s="1">
        <v>999907463</v>
      </c>
      <c r="G1693" s="1">
        <f>(J1693+T1693)-H1693</f>
        <v>301.5</v>
      </c>
      <c r="H1693" s="1"/>
      <c r="I1693" s="27"/>
      <c r="J1693" s="1">
        <f>SUM(K1693,L1693,N1693,O1693,P1693,Q1693,R1693)</f>
        <v>188.5</v>
      </c>
      <c r="K1693" s="1">
        <f>SUM(AP1693,BT1693,BX1693)</f>
        <v>0</v>
      </c>
      <c r="L1693" s="1">
        <f>SUM(AD1693,AF1693,AH1693,AL1693,AJ1693,AN1693,AR1693,AT1693,AV1693,AX1693,BB1693,BD1693,BF1693,BH1693,BJ1693,BL1693,AZ1693)</f>
        <v>30</v>
      </c>
      <c r="M1693" s="1">
        <f>COUNT(#REF!,AD1693,AF1693,AH1693,AJ1693,AL1693,AN1693,AR1693,AT1693,AV1693,AX1693,AZ1693,BB1693,BD1693,BF1693,BH1693,BJ1693,BL1693)</f>
        <v>1</v>
      </c>
      <c r="N1693" s="1">
        <f>BN1693+BP1693</f>
        <v>52.5</v>
      </c>
      <c r="O1693" s="1">
        <v>0</v>
      </c>
      <c r="P1693" s="1">
        <f>BR1693</f>
        <v>0</v>
      </c>
      <c r="Q1693" s="1">
        <f>BV1693</f>
        <v>106</v>
      </c>
      <c r="R1693" s="1">
        <v>0</v>
      </c>
      <c r="S1693" s="64"/>
      <c r="T1693" s="1">
        <f>SUM(U1693,V1693,X1693,Y1693,Z1693,AA1693,AB1693)</f>
        <v>113</v>
      </c>
      <c r="U1693" s="1">
        <f>CA1693</f>
        <v>0</v>
      </c>
      <c r="V1693" s="1">
        <v>0</v>
      </c>
      <c r="W1693" s="1">
        <v>0</v>
      </c>
      <c r="X1693" s="1">
        <v>0</v>
      </c>
      <c r="Y1693" s="1">
        <v>0</v>
      </c>
      <c r="Z1693" s="1">
        <v>0</v>
      </c>
      <c r="AA1693" s="1">
        <f>CC1693</f>
        <v>113</v>
      </c>
      <c r="AB1693" s="1">
        <f>CB1693</f>
        <v>0</v>
      </c>
      <c r="AC1693" s="64"/>
      <c r="AD1693" s="1"/>
      <c r="AE1693" s="26"/>
      <c r="AF1693" s="1"/>
      <c r="AG1693" s="26"/>
      <c r="AH1693" s="1"/>
      <c r="AI1693" s="26"/>
      <c r="AJ1693" s="1"/>
      <c r="AK1693" s="26"/>
      <c r="AL1693" s="1"/>
      <c r="AM1693" s="26"/>
      <c r="AN1693" s="1"/>
      <c r="AO1693" s="26"/>
      <c r="AP1693" s="1"/>
      <c r="AQ1693" s="26"/>
      <c r="AR1693" s="1"/>
      <c r="AS1693" s="26"/>
      <c r="AT1693" s="1"/>
      <c r="AU1693" s="26"/>
      <c r="AV1693" s="1"/>
      <c r="AW1693" s="26"/>
      <c r="AX1693" s="1"/>
      <c r="AY1693" s="26"/>
      <c r="AZ1693" s="1"/>
      <c r="BA1693" s="26"/>
      <c r="BB1693" s="1"/>
      <c r="BC1693" s="26"/>
      <c r="BD1693" s="1"/>
      <c r="BE1693" s="26"/>
      <c r="BF1693" s="1">
        <v>30</v>
      </c>
      <c r="BG1693" s="26">
        <v>1</v>
      </c>
      <c r="BH1693" s="1"/>
      <c r="BI1693" s="26"/>
      <c r="BJ1693" s="1"/>
      <c r="BK1693" s="26"/>
      <c r="BL1693" s="1"/>
      <c r="BM1693" s="26"/>
      <c r="BN1693" s="1"/>
      <c r="BO1693" s="26"/>
      <c r="BP1693" s="1">
        <v>52.5</v>
      </c>
      <c r="BQ1693" s="26">
        <v>2</v>
      </c>
      <c r="BR1693" s="1"/>
      <c r="BS1693" s="26"/>
      <c r="BT1693" s="1"/>
      <c r="BU1693" s="26"/>
      <c r="BV1693" s="30">
        <v>106</v>
      </c>
      <c r="BW1693" s="26">
        <v>5</v>
      </c>
      <c r="BX1693" s="30"/>
      <c r="BY1693" s="26"/>
      <c r="BZ1693" s="60"/>
      <c r="CA1693" s="30"/>
      <c r="CB1693" s="30"/>
      <c r="CC1693" s="30">
        <v>113</v>
      </c>
    </row>
    <row r="1694" spans="1:81" s="56" customFormat="1" x14ac:dyDescent="0.35">
      <c r="A1694" s="1" t="s">
        <v>64</v>
      </c>
      <c r="B1694" s="1" t="s">
        <v>52</v>
      </c>
      <c r="C1694" s="1" t="s">
        <v>184</v>
      </c>
      <c r="D1694" s="1" t="s">
        <v>185</v>
      </c>
      <c r="E1694" s="1" t="s">
        <v>71</v>
      </c>
      <c r="F1694" s="1">
        <v>999797966</v>
      </c>
      <c r="G1694" s="1">
        <f>(J1694+T1694)-H1694</f>
        <v>233</v>
      </c>
      <c r="H1694" s="1"/>
      <c r="I1694" s="27"/>
      <c r="J1694" s="1">
        <f>SUM(K1694,L1694,N1694,O1694,P1694,Q1694,R1694)</f>
        <v>233</v>
      </c>
      <c r="K1694" s="1">
        <f>SUM(AP1694,BT1694,BX1694)</f>
        <v>0</v>
      </c>
      <c r="L1694" s="1">
        <f>SUM(AD1694,AF1694,AH1694,AL1694,AJ1694,AN1694,AR1694,AT1694,AV1694,AX1694,BB1694,BD1694,BF1694,BH1694,BJ1694,BL1694,AZ1694)</f>
        <v>30</v>
      </c>
      <c r="M1694" s="1">
        <f>COUNT(#REF!,AD1694,AF1694,AH1694,AJ1694,AL1694,AN1694,AR1694,AT1694,AV1694,AX1694,AZ1694,BB1694,BD1694,BF1694,BH1694,BJ1694,BL1694)</f>
        <v>1</v>
      </c>
      <c r="N1694" s="1">
        <f>BN1694+BP1694</f>
        <v>0</v>
      </c>
      <c r="O1694" s="1">
        <v>0</v>
      </c>
      <c r="P1694" s="1">
        <f>BR1694</f>
        <v>90</v>
      </c>
      <c r="Q1694" s="1">
        <f>BV1694</f>
        <v>113</v>
      </c>
      <c r="R1694" s="1">
        <v>0</v>
      </c>
      <c r="S1694" s="64"/>
      <c r="T1694" s="1">
        <f>SUM(U1694,V1694,X1694,Y1694,Z1694,AA1694,AB1694)</f>
        <v>0</v>
      </c>
      <c r="U1694" s="1">
        <f>CA1694</f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f>CC1694</f>
        <v>0</v>
      </c>
      <c r="AB1694" s="1">
        <f>CB1694</f>
        <v>0</v>
      </c>
      <c r="AC1694" s="64"/>
      <c r="AD1694" s="1"/>
      <c r="AE1694" s="26"/>
      <c r="AF1694" s="1"/>
      <c r="AG1694" s="26"/>
      <c r="AH1694" s="1"/>
      <c r="AI1694" s="26"/>
      <c r="AJ1694" s="1"/>
      <c r="AK1694" s="26"/>
      <c r="AL1694" s="1"/>
      <c r="AM1694" s="26"/>
      <c r="AN1694" s="1"/>
      <c r="AO1694" s="26"/>
      <c r="AP1694" s="1"/>
      <c r="AQ1694" s="26"/>
      <c r="AR1694" s="1"/>
      <c r="AS1694" s="26"/>
      <c r="AT1694" s="1"/>
      <c r="AU1694" s="26"/>
      <c r="AV1694" s="1"/>
      <c r="AW1694" s="26"/>
      <c r="AX1694" s="1"/>
      <c r="AY1694" s="26"/>
      <c r="AZ1694" s="1"/>
      <c r="BA1694" s="26"/>
      <c r="BB1694" s="1"/>
      <c r="BC1694" s="26"/>
      <c r="BD1694" s="1">
        <v>30</v>
      </c>
      <c r="BE1694" s="26">
        <v>1</v>
      </c>
      <c r="BF1694" s="1"/>
      <c r="BG1694" s="26"/>
      <c r="BH1694" s="1"/>
      <c r="BI1694" s="26"/>
      <c r="BJ1694" s="1"/>
      <c r="BK1694" s="26"/>
      <c r="BL1694" s="1"/>
      <c r="BM1694" s="26"/>
      <c r="BN1694" s="1"/>
      <c r="BO1694" s="26"/>
      <c r="BP1694" s="1"/>
      <c r="BQ1694" s="26"/>
      <c r="BR1694" s="1">
        <v>90</v>
      </c>
      <c r="BS1694" s="26">
        <v>3</v>
      </c>
      <c r="BT1694" s="1"/>
      <c r="BU1694" s="26"/>
      <c r="BV1694" s="30">
        <v>113</v>
      </c>
      <c r="BW1694" s="26">
        <v>3</v>
      </c>
      <c r="BX1694" s="30"/>
      <c r="BY1694" s="26"/>
      <c r="BZ1694" s="60"/>
      <c r="CA1694" s="30"/>
      <c r="CB1694" s="30"/>
      <c r="CC1694" s="30"/>
    </row>
    <row r="1695" spans="1:81" s="56" customFormat="1" x14ac:dyDescent="0.35">
      <c r="A1695" s="1" t="s">
        <v>64</v>
      </c>
      <c r="B1695" s="1" t="s">
        <v>52</v>
      </c>
      <c r="C1695" s="1" t="s">
        <v>641</v>
      </c>
      <c r="D1695" s="1" t="s">
        <v>1568</v>
      </c>
      <c r="E1695" s="1" t="s">
        <v>71</v>
      </c>
      <c r="F1695" s="1">
        <v>999921206</v>
      </c>
      <c r="G1695" s="1">
        <f>(J1695+T1695)-H1695</f>
        <v>231</v>
      </c>
      <c r="H1695" s="30"/>
      <c r="I1695" s="27"/>
      <c r="J1695" s="1">
        <f>SUM(K1695,L1695,N1695,O1695,P1695,Q1695,R1695)</f>
        <v>231</v>
      </c>
      <c r="K1695" s="1">
        <f>SUM(AP1695,BT1695,BX1695)</f>
        <v>0</v>
      </c>
      <c r="L1695" s="1">
        <f>SUM(AD1695,AF1695,AH1695,AL1695,AJ1695,AN1695,AR1695,AT1695,AV1695,AX1695,BB1695,BD1695,BF1695,BH1695,BJ1695,BL1695,AZ1695)</f>
        <v>60</v>
      </c>
      <c r="M1695" s="1">
        <f>COUNT(#REF!,AD1695,AF1695,AH1695,AJ1695,AL1695,AN1695,AR1695,AT1695,AV1695,AX1695,AZ1695,BB1695,BD1695,BF1695,BH1695,BJ1695,BL1695)</f>
        <v>2</v>
      </c>
      <c r="N1695" s="1">
        <f>BN1695+BP1695</f>
        <v>0</v>
      </c>
      <c r="O1695" s="1">
        <v>0</v>
      </c>
      <c r="P1695" s="1">
        <f>BR1695</f>
        <v>78</v>
      </c>
      <c r="Q1695" s="1">
        <f>BV1695</f>
        <v>93</v>
      </c>
      <c r="R1695" s="1">
        <v>0</v>
      </c>
      <c r="S1695" s="64"/>
      <c r="T1695" s="1">
        <f>SUM(U1695,V1695,X1695,Y1695,Z1695,AA1695,AB1695)</f>
        <v>0</v>
      </c>
      <c r="U1695" s="1">
        <f>CA1695</f>
        <v>0</v>
      </c>
      <c r="V1695" s="1">
        <v>0</v>
      </c>
      <c r="W1695" s="1">
        <v>0</v>
      </c>
      <c r="X1695" s="1">
        <v>0</v>
      </c>
      <c r="Y1695" s="1">
        <v>0</v>
      </c>
      <c r="Z1695" s="1">
        <v>0</v>
      </c>
      <c r="AA1695" s="1">
        <f>CC1695</f>
        <v>0</v>
      </c>
      <c r="AB1695" s="1">
        <f>CB1695</f>
        <v>0</v>
      </c>
      <c r="AC1695" s="64"/>
      <c r="AD1695" s="1"/>
      <c r="AE1695" s="26"/>
      <c r="AF1695" s="1"/>
      <c r="AG1695" s="26"/>
      <c r="AH1695" s="1"/>
      <c r="AI1695" s="26"/>
      <c r="AJ1695" s="1"/>
      <c r="AK1695" s="26"/>
      <c r="AL1695" s="1"/>
      <c r="AM1695" s="26"/>
      <c r="AN1695" s="1"/>
      <c r="AO1695" s="26"/>
      <c r="AP1695" s="1"/>
      <c r="AQ1695" s="26"/>
      <c r="AR1695" s="1"/>
      <c r="AS1695" s="26"/>
      <c r="AT1695" s="1"/>
      <c r="AU1695" s="26"/>
      <c r="AV1695" s="1"/>
      <c r="AW1695" s="26"/>
      <c r="AX1695" s="1">
        <v>30</v>
      </c>
      <c r="AY1695" s="26">
        <v>1</v>
      </c>
      <c r="AZ1695" s="1"/>
      <c r="BA1695" s="26"/>
      <c r="BB1695" s="1"/>
      <c r="BC1695" s="26"/>
      <c r="BD1695" s="1"/>
      <c r="BE1695" s="26"/>
      <c r="BF1695" s="1"/>
      <c r="BG1695" s="26"/>
      <c r="BH1695" s="1"/>
      <c r="BI1695" s="26"/>
      <c r="BJ1695" s="1">
        <v>30</v>
      </c>
      <c r="BK1695" s="26">
        <v>1</v>
      </c>
      <c r="BL1695" s="1"/>
      <c r="BM1695" s="26"/>
      <c r="BN1695" s="1"/>
      <c r="BO1695" s="26"/>
      <c r="BP1695" s="1"/>
      <c r="BQ1695" s="26"/>
      <c r="BR1695" s="1">
        <v>78</v>
      </c>
      <c r="BS1695" s="26">
        <v>6</v>
      </c>
      <c r="BT1695" s="1"/>
      <c r="BU1695" s="26"/>
      <c r="BV1695" s="30">
        <v>93</v>
      </c>
      <c r="BW1695" s="26">
        <v>7</v>
      </c>
      <c r="BX1695" s="30"/>
      <c r="BY1695" s="26"/>
      <c r="BZ1695" s="60"/>
      <c r="CA1695" s="30"/>
      <c r="CB1695" s="30"/>
      <c r="CC1695" s="30"/>
    </row>
    <row r="1696" spans="1:81" s="56" customFormat="1" x14ac:dyDescent="0.35">
      <c r="A1696" s="1" t="s">
        <v>64</v>
      </c>
      <c r="B1696" s="30" t="s">
        <v>52</v>
      </c>
      <c r="C1696" s="30" t="s">
        <v>352</v>
      </c>
      <c r="D1696" s="30" t="s">
        <v>353</v>
      </c>
      <c r="E1696" s="30" t="s">
        <v>71</v>
      </c>
      <c r="F1696" s="30">
        <v>999869601</v>
      </c>
      <c r="G1696" s="1">
        <f>(J1696+T1696)-H1696</f>
        <v>228</v>
      </c>
      <c r="H1696" s="1"/>
      <c r="I1696" s="27"/>
      <c r="J1696" s="1">
        <f>SUM(K1696,L1696,N1696,O1696,P1696,Q1696,R1696)</f>
        <v>228</v>
      </c>
      <c r="K1696" s="1">
        <f>SUM(AP1696,BT1696,BX1696)</f>
        <v>0</v>
      </c>
      <c r="L1696" s="1">
        <f>SUM(AD1696,AF1696,AH1696,AL1696,AJ1696,AN1696,AR1696,AT1696,AV1696,AX1696,BB1696,BD1696,BF1696,BH1696,BJ1696,BL1696,AZ1696)</f>
        <v>45</v>
      </c>
      <c r="M1696" s="1">
        <f>COUNT(#REF!,AD1696,AF1696,AH1696,AJ1696,AL1696,AN1696,AR1696,AT1696,AV1696,AX1696,AZ1696,BB1696,BD1696,BF1696,BH1696,BJ1696,BL1696)</f>
        <v>1</v>
      </c>
      <c r="N1696" s="1">
        <f>BN1696+BP1696</f>
        <v>0</v>
      </c>
      <c r="O1696" s="1">
        <v>0</v>
      </c>
      <c r="P1696" s="1">
        <f>BR1696</f>
        <v>84</v>
      </c>
      <c r="Q1696" s="1">
        <f>BV1696</f>
        <v>99</v>
      </c>
      <c r="R1696" s="1">
        <v>0</v>
      </c>
      <c r="S1696" s="64"/>
      <c r="T1696" s="1">
        <f>SUM(U1696,V1696,X1696,Y1696,Z1696,AA1696,AB1696)</f>
        <v>0</v>
      </c>
      <c r="U1696" s="1">
        <f>CA1696</f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f>CC1696</f>
        <v>0</v>
      </c>
      <c r="AB1696" s="1">
        <f>CB1696</f>
        <v>0</v>
      </c>
      <c r="AC1696" s="64"/>
      <c r="AD1696" s="1"/>
      <c r="AE1696" s="26"/>
      <c r="AF1696" s="1"/>
      <c r="AG1696" s="26"/>
      <c r="AH1696" s="1"/>
      <c r="AI1696" s="26"/>
      <c r="AJ1696" s="1"/>
      <c r="AK1696" s="26"/>
      <c r="AL1696" s="1"/>
      <c r="AM1696" s="26"/>
      <c r="AN1696" s="1"/>
      <c r="AO1696" s="26"/>
      <c r="AP1696" s="1"/>
      <c r="AQ1696" s="26"/>
      <c r="AR1696" s="1"/>
      <c r="AS1696" s="26"/>
      <c r="AT1696" s="1"/>
      <c r="AU1696" s="26"/>
      <c r="AV1696" s="1"/>
      <c r="AW1696" s="26"/>
      <c r="AX1696" s="1"/>
      <c r="AY1696" s="26"/>
      <c r="AZ1696" s="1"/>
      <c r="BA1696" s="26"/>
      <c r="BB1696" s="1"/>
      <c r="BC1696" s="26"/>
      <c r="BD1696" s="1">
        <v>45</v>
      </c>
      <c r="BE1696" s="26">
        <v>2</v>
      </c>
      <c r="BF1696" s="1"/>
      <c r="BG1696" s="26"/>
      <c r="BH1696" s="1"/>
      <c r="BI1696" s="26"/>
      <c r="BJ1696" s="1"/>
      <c r="BK1696" s="26"/>
      <c r="BL1696" s="1"/>
      <c r="BM1696" s="26"/>
      <c r="BN1696" s="1"/>
      <c r="BO1696" s="26"/>
      <c r="BP1696" s="1"/>
      <c r="BQ1696" s="26"/>
      <c r="BR1696" s="1">
        <v>84</v>
      </c>
      <c r="BS1696" s="26">
        <v>5</v>
      </c>
      <c r="BT1696" s="1"/>
      <c r="BU1696" s="26"/>
      <c r="BV1696" s="30">
        <v>99</v>
      </c>
      <c r="BW1696" s="26">
        <v>6</v>
      </c>
      <c r="BX1696" s="30"/>
      <c r="BY1696" s="26"/>
      <c r="BZ1696" s="60"/>
      <c r="CA1696" s="30"/>
      <c r="CB1696" s="30"/>
      <c r="CC1696" s="30"/>
    </row>
    <row r="1697" spans="1:81" s="56" customFormat="1" x14ac:dyDescent="0.35">
      <c r="A1697" s="1" t="s">
        <v>64</v>
      </c>
      <c r="B1697" s="30" t="s">
        <v>52</v>
      </c>
      <c r="C1697" s="30" t="s">
        <v>147</v>
      </c>
      <c r="D1697" s="30" t="s">
        <v>1763</v>
      </c>
      <c r="E1697" s="30" t="s">
        <v>71</v>
      </c>
      <c r="F1697" s="30">
        <v>999922018</v>
      </c>
      <c r="G1697" s="1">
        <f>(J1697+T1697)-H1697</f>
        <v>15</v>
      </c>
      <c r="H1697" s="1">
        <f>(K1697+L1697+N1697+O1697+P1697+Q1697+R1697)*0.5</f>
        <v>15</v>
      </c>
      <c r="I1697" s="27"/>
      <c r="J1697" s="1">
        <f>SUM(K1697,L1697,N1697,O1697,P1697,Q1697,R1697)</f>
        <v>30</v>
      </c>
      <c r="K1697" s="1">
        <f>SUM(AP1697,BT1697,BX1697)</f>
        <v>0</v>
      </c>
      <c r="L1697" s="1">
        <f>SUM(AD1697,AF1697,AH1697,AL1697,AJ1697,AN1697,AR1697,AT1697,AV1697,AX1697,BB1697,BD1697,BF1697,BH1697,BJ1697,BL1697,AZ1697)</f>
        <v>30</v>
      </c>
      <c r="M1697" s="1">
        <f>COUNT(#REF!,AD1697,AF1697,AH1697,AJ1697,AL1697,AN1697,AR1697,AT1697,AV1697,AX1697,AZ1697,BB1697,BD1697,BF1697,BH1697,BJ1697,BL1697)</f>
        <v>1</v>
      </c>
      <c r="N1697" s="1">
        <f>BN1697+BP1697</f>
        <v>0</v>
      </c>
      <c r="O1697" s="1">
        <v>0</v>
      </c>
      <c r="P1697" s="1">
        <f>BR1697</f>
        <v>0</v>
      </c>
      <c r="Q1697" s="1">
        <f>BV1697</f>
        <v>0</v>
      </c>
      <c r="R1697" s="1">
        <v>0</v>
      </c>
      <c r="S1697" s="64"/>
      <c r="T1697" s="1">
        <f>SUM(U1697,V1697,X1697,Y1697,Z1697,AA1697,AB1697)</f>
        <v>0</v>
      </c>
      <c r="U1697" s="1">
        <f>CA1697</f>
        <v>0</v>
      </c>
      <c r="V1697" s="1">
        <v>0</v>
      </c>
      <c r="W1697" s="1">
        <v>0</v>
      </c>
      <c r="X1697" s="1">
        <v>0</v>
      </c>
      <c r="Y1697" s="1">
        <v>0</v>
      </c>
      <c r="Z1697" s="1">
        <v>0</v>
      </c>
      <c r="AA1697" s="1">
        <f>CC1697</f>
        <v>0</v>
      </c>
      <c r="AB1697" s="1">
        <f>CB1697</f>
        <v>0</v>
      </c>
      <c r="AC1697" s="64"/>
      <c r="AD1697" s="1"/>
      <c r="AE1697" s="26"/>
      <c r="AF1697" s="1"/>
      <c r="AG1697" s="26"/>
      <c r="AH1697" s="1">
        <v>30</v>
      </c>
      <c r="AI1697" s="26">
        <v>1</v>
      </c>
      <c r="AJ1697" s="1"/>
      <c r="AK1697" s="26"/>
      <c r="AL1697" s="1"/>
      <c r="AM1697" s="26"/>
      <c r="AN1697" s="1"/>
      <c r="AO1697" s="26"/>
      <c r="AP1697" s="1"/>
      <c r="AQ1697" s="26"/>
      <c r="AR1697" s="1"/>
      <c r="AS1697" s="26"/>
      <c r="AT1697" s="1"/>
      <c r="AU1697" s="26"/>
      <c r="AV1697" s="1"/>
      <c r="AW1697" s="26"/>
      <c r="AX1697" s="1"/>
      <c r="AY1697" s="26"/>
      <c r="AZ1697" s="1"/>
      <c r="BA1697" s="26"/>
      <c r="BB1697" s="1"/>
      <c r="BC1697" s="26"/>
      <c r="BD1697" s="1"/>
      <c r="BE1697" s="26"/>
      <c r="BF1697" s="1"/>
      <c r="BG1697" s="26"/>
      <c r="BH1697" s="1"/>
      <c r="BI1697" s="26"/>
      <c r="BJ1697" s="1"/>
      <c r="BK1697" s="26"/>
      <c r="BL1697" s="1"/>
      <c r="BM1697" s="26"/>
      <c r="BN1697" s="1"/>
      <c r="BO1697" s="26"/>
      <c r="BP1697" s="1"/>
      <c r="BQ1697" s="26"/>
      <c r="BR1697" s="1"/>
      <c r="BS1697" s="26"/>
      <c r="BT1697" s="1"/>
      <c r="BU1697" s="26"/>
      <c r="BV1697" s="30"/>
      <c r="BW1697" s="26"/>
      <c r="BX1697" s="30"/>
      <c r="BY1697" s="26"/>
      <c r="BZ1697" s="60"/>
      <c r="CA1697" s="30"/>
      <c r="CB1697" s="30"/>
      <c r="CC1697" s="30"/>
    </row>
    <row r="1698" spans="1:81" s="56" customFormat="1" x14ac:dyDescent="0.35">
      <c r="A1698" s="1" t="s">
        <v>67</v>
      </c>
      <c r="B1698" s="1" t="s">
        <v>52</v>
      </c>
      <c r="C1698" s="1" t="s">
        <v>85</v>
      </c>
      <c r="D1698" s="1" t="s">
        <v>86</v>
      </c>
      <c r="E1698" s="1" t="s">
        <v>71</v>
      </c>
      <c r="F1698" s="1">
        <v>999045493</v>
      </c>
      <c r="G1698" s="1">
        <f>(J1698+T1698)-H1698</f>
        <v>230</v>
      </c>
      <c r="H1698" s="1"/>
      <c r="I1698" s="27"/>
      <c r="J1698" s="1">
        <f>SUM(K1698,L1698,N1698,O1698,P1698,Q1698,R1698)</f>
        <v>230</v>
      </c>
      <c r="K1698" s="1">
        <f>SUM(AP1698,BT1698,BX1698)</f>
        <v>0</v>
      </c>
      <c r="L1698" s="1">
        <f>SUM(AD1698,AF1698,AH1698,AL1698,AJ1698,AN1698,AR1698,AT1698,AV1698,AX1698,BB1698,BD1698,BF1698,BH1698,BJ1698,BL1698,AZ1698)</f>
        <v>30</v>
      </c>
      <c r="M1698" s="1">
        <f>COUNT(#REF!,AD1698,AF1698,AH1698,AJ1698,AL1698,AN1698,AR1698,AT1698,AV1698,AX1698,AZ1698,BB1698,BD1698,BF1698,BH1698,BJ1698,BL1698)</f>
        <v>1</v>
      </c>
      <c r="N1698" s="1">
        <f>BN1698+BP1698</f>
        <v>70</v>
      </c>
      <c r="O1698" s="1">
        <v>0</v>
      </c>
      <c r="P1698" s="1">
        <f>BR1698</f>
        <v>80</v>
      </c>
      <c r="Q1698" s="1">
        <f>BV1698</f>
        <v>50</v>
      </c>
      <c r="R1698" s="1">
        <v>0</v>
      </c>
      <c r="S1698" s="64"/>
      <c r="T1698" s="1">
        <f>SUM(U1698,V1698,X1698,Y1698,Z1698,AA1698,AB1698)</f>
        <v>0</v>
      </c>
      <c r="U1698" s="1">
        <f>CA1698</f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0</v>
      </c>
      <c r="AA1698" s="1">
        <f>CC1698</f>
        <v>0</v>
      </c>
      <c r="AB1698" s="1">
        <f>CB1698</f>
        <v>0</v>
      </c>
      <c r="AC1698" s="64"/>
      <c r="AD1698" s="1"/>
      <c r="AE1698" s="26"/>
      <c r="AF1698" s="1"/>
      <c r="AG1698" s="26"/>
      <c r="AH1698" s="1">
        <v>30</v>
      </c>
      <c r="AI1698" s="26">
        <v>1</v>
      </c>
      <c r="AJ1698" s="1"/>
      <c r="AK1698" s="26"/>
      <c r="AL1698" s="1"/>
      <c r="AM1698" s="26"/>
      <c r="AN1698" s="1"/>
      <c r="AO1698" s="26"/>
      <c r="AP1698" s="1"/>
      <c r="AQ1698" s="26"/>
      <c r="AR1698" s="1"/>
      <c r="AS1698" s="26"/>
      <c r="AT1698" s="1"/>
      <c r="AU1698" s="26"/>
      <c r="AV1698" s="1"/>
      <c r="AW1698" s="26"/>
      <c r="AX1698" s="1"/>
      <c r="AY1698" s="26"/>
      <c r="AZ1698" s="1"/>
      <c r="BA1698" s="26"/>
      <c r="BB1698" s="1"/>
      <c r="BC1698" s="26"/>
      <c r="BD1698" s="1"/>
      <c r="BE1698" s="26"/>
      <c r="BF1698" s="1"/>
      <c r="BG1698" s="26"/>
      <c r="BH1698" s="1"/>
      <c r="BI1698" s="26"/>
      <c r="BJ1698" s="1"/>
      <c r="BK1698" s="26"/>
      <c r="BL1698" s="1"/>
      <c r="BM1698" s="26"/>
      <c r="BN1698" s="1"/>
      <c r="BO1698" s="26"/>
      <c r="BP1698" s="1">
        <v>70</v>
      </c>
      <c r="BQ1698" s="26">
        <v>1</v>
      </c>
      <c r="BR1698" s="1">
        <v>80</v>
      </c>
      <c r="BS1698" s="26">
        <v>1</v>
      </c>
      <c r="BT1698" s="1"/>
      <c r="BU1698" s="26"/>
      <c r="BV1698" s="30">
        <v>50</v>
      </c>
      <c r="BW1698" s="26">
        <v>1</v>
      </c>
      <c r="BX1698" s="30"/>
      <c r="BY1698" s="26"/>
      <c r="BZ1698" s="60"/>
      <c r="CA1698" s="30"/>
      <c r="CB1698" s="30"/>
      <c r="CC1698" s="30"/>
    </row>
    <row r="1699" spans="1:81" s="56" customFormat="1" x14ac:dyDescent="0.35">
      <c r="A1699" s="1" t="s">
        <v>67</v>
      </c>
      <c r="B1699" s="1" t="s">
        <v>52</v>
      </c>
      <c r="C1699" s="1" t="s">
        <v>184</v>
      </c>
      <c r="D1699" s="1" t="s">
        <v>185</v>
      </c>
      <c r="E1699" s="1" t="s">
        <v>71</v>
      </c>
      <c r="F1699" s="1">
        <v>999797966</v>
      </c>
      <c r="G1699" s="1">
        <f>(J1699+T1699)-H1699</f>
        <v>90</v>
      </c>
      <c r="H1699" s="1"/>
      <c r="I1699" s="27"/>
      <c r="J1699" s="1">
        <f>SUM(K1699,L1699,N1699,O1699,P1699,Q1699,R1699)</f>
        <v>90</v>
      </c>
      <c r="K1699" s="1">
        <f>SUM(AP1699,BT1699,BX1699)</f>
        <v>0</v>
      </c>
      <c r="L1699" s="1">
        <f>SUM(AD1699,AF1699,AH1699,AL1699,AJ1699,AN1699,AR1699,AT1699,AV1699,AX1699,BB1699,BD1699,BF1699,BH1699,BJ1699,BL1699,AZ1699)</f>
        <v>30</v>
      </c>
      <c r="M1699" s="1">
        <f>COUNT(#REF!,AD1699,AF1699,AH1699,AJ1699,AL1699,AN1699,AR1699,AT1699,AV1699,AX1699,AZ1699,BB1699,BD1699,BF1699,BH1699,BJ1699,BL1699)</f>
        <v>1</v>
      </c>
      <c r="N1699" s="1">
        <f>BN1699+BP1699</f>
        <v>0</v>
      </c>
      <c r="O1699" s="1">
        <v>0</v>
      </c>
      <c r="P1699" s="1">
        <f>BR1699</f>
        <v>60</v>
      </c>
      <c r="Q1699" s="1">
        <f>BV1699</f>
        <v>0</v>
      </c>
      <c r="R1699" s="1">
        <v>0</v>
      </c>
      <c r="S1699" s="64"/>
      <c r="T1699" s="1">
        <f>SUM(U1699,V1699,X1699,Y1699,Z1699,AA1699,AB1699)</f>
        <v>0</v>
      </c>
      <c r="U1699" s="1">
        <f>CA1699</f>
        <v>0</v>
      </c>
      <c r="V1699" s="1">
        <v>0</v>
      </c>
      <c r="W1699" s="1">
        <v>0</v>
      </c>
      <c r="X1699" s="1">
        <v>0</v>
      </c>
      <c r="Y1699" s="1">
        <v>0</v>
      </c>
      <c r="Z1699" s="1">
        <v>0</v>
      </c>
      <c r="AA1699" s="1">
        <f>CC1699</f>
        <v>0</v>
      </c>
      <c r="AB1699" s="1">
        <f>CB1699</f>
        <v>0</v>
      </c>
      <c r="AC1699" s="64"/>
      <c r="AD1699" s="1"/>
      <c r="AE1699" s="26"/>
      <c r="AF1699" s="1"/>
      <c r="AG1699" s="26"/>
      <c r="AH1699" s="1"/>
      <c r="AI1699" s="26"/>
      <c r="AJ1699" s="1"/>
      <c r="AK1699" s="26"/>
      <c r="AL1699" s="1"/>
      <c r="AM1699" s="26"/>
      <c r="AN1699" s="1"/>
      <c r="AO1699" s="26"/>
      <c r="AP1699" s="1"/>
      <c r="AQ1699" s="26"/>
      <c r="AR1699" s="1"/>
      <c r="AS1699" s="26"/>
      <c r="AT1699" s="1"/>
      <c r="AU1699" s="26"/>
      <c r="AV1699" s="1"/>
      <c r="AW1699" s="26"/>
      <c r="AX1699" s="1"/>
      <c r="AY1699" s="26"/>
      <c r="AZ1699" s="1"/>
      <c r="BA1699" s="26"/>
      <c r="BB1699" s="1"/>
      <c r="BC1699" s="26"/>
      <c r="BD1699" s="1">
        <v>30</v>
      </c>
      <c r="BE1699" s="26">
        <v>1</v>
      </c>
      <c r="BF1699" s="1"/>
      <c r="BG1699" s="26"/>
      <c r="BH1699" s="1"/>
      <c r="BI1699" s="26"/>
      <c r="BJ1699" s="1"/>
      <c r="BK1699" s="26"/>
      <c r="BL1699" s="1"/>
      <c r="BM1699" s="26"/>
      <c r="BN1699" s="1"/>
      <c r="BO1699" s="26"/>
      <c r="BP1699" s="1"/>
      <c r="BQ1699" s="26"/>
      <c r="BR1699" s="1">
        <v>60</v>
      </c>
      <c r="BS1699" s="26">
        <v>2</v>
      </c>
      <c r="BT1699" s="1"/>
      <c r="BU1699" s="26"/>
      <c r="BV1699" s="30"/>
      <c r="BW1699" s="26"/>
      <c r="BX1699" s="30"/>
      <c r="BY1699" s="26"/>
      <c r="BZ1699" s="60"/>
      <c r="CA1699" s="30"/>
      <c r="CB1699" s="30"/>
      <c r="CC1699" s="30"/>
    </row>
    <row r="1700" spans="1:81" s="56" customFormat="1" x14ac:dyDescent="0.35">
      <c r="A1700" s="1" t="s">
        <v>278</v>
      </c>
      <c r="B1700" s="1" t="s">
        <v>52</v>
      </c>
      <c r="C1700" s="1" t="s">
        <v>279</v>
      </c>
      <c r="D1700" s="1" t="s">
        <v>280</v>
      </c>
      <c r="E1700" s="1" t="s">
        <v>71</v>
      </c>
      <c r="F1700" s="1">
        <v>999857986</v>
      </c>
      <c r="G1700" s="1">
        <f>(J1700+T1700)-H1700</f>
        <v>40</v>
      </c>
      <c r="H1700" s="1"/>
      <c r="I1700" s="27"/>
      <c r="J1700" s="1">
        <f>SUM(K1700,L1700,N1700,O1700,P1700,Q1700,R1700)</f>
        <v>40</v>
      </c>
      <c r="K1700" s="1">
        <f>SUM(AP1700,BT1700,BX1700)</f>
        <v>0</v>
      </c>
      <c r="L1700" s="1">
        <f>SUM(AD1700,AF1700,AH1700,AL1700,AJ1700,AN1700,AR1700,AT1700,AV1700,AX1700,BB1700,BD1700,BF1700,BH1700,BJ1700,BL1700,AZ1700)</f>
        <v>0</v>
      </c>
      <c r="M1700" s="1">
        <f>COUNT(#REF!,AD1700,AF1700,AH1700,AJ1700,AL1700,AN1700,AR1700,AT1700,AV1700,AX1700,AZ1700,BB1700,BD1700,BF1700,BH1700,BJ1700,BL1700)</f>
        <v>0</v>
      </c>
      <c r="N1700" s="1">
        <f>BN1700+BP1700</f>
        <v>0</v>
      </c>
      <c r="O1700" s="1">
        <v>0</v>
      </c>
      <c r="P1700" s="1">
        <f>BR1700</f>
        <v>40</v>
      </c>
      <c r="Q1700" s="1">
        <f>BV1700</f>
        <v>0</v>
      </c>
      <c r="R1700" s="1">
        <v>0</v>
      </c>
      <c r="S1700" s="64"/>
      <c r="T1700" s="1">
        <f>SUM(U1700,V1700,X1700,Y1700,Z1700,AA1700,AB1700)</f>
        <v>0</v>
      </c>
      <c r="U1700" s="1">
        <f>CA1700</f>
        <v>0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f>CC1700</f>
        <v>0</v>
      </c>
      <c r="AB1700" s="1">
        <f>CB1700</f>
        <v>0</v>
      </c>
      <c r="AC1700" s="64"/>
      <c r="AD1700" s="1"/>
      <c r="AE1700" s="26"/>
      <c r="AF1700" s="1"/>
      <c r="AG1700" s="26"/>
      <c r="AH1700" s="1"/>
      <c r="AI1700" s="26"/>
      <c r="AJ1700" s="1"/>
      <c r="AK1700" s="27"/>
      <c r="AL1700" s="1"/>
      <c r="AM1700" s="26"/>
      <c r="AN1700" s="1"/>
      <c r="AO1700" s="27"/>
      <c r="AP1700" s="1"/>
      <c r="AQ1700" s="27"/>
      <c r="AR1700" s="1"/>
      <c r="AS1700" s="27"/>
      <c r="AT1700" s="1"/>
      <c r="AU1700" s="27"/>
      <c r="AV1700" s="1"/>
      <c r="AW1700" s="27"/>
      <c r="AX1700" s="1"/>
      <c r="AY1700" s="27"/>
      <c r="AZ1700" s="1"/>
      <c r="BA1700" s="26"/>
      <c r="BB1700" s="1"/>
      <c r="BC1700" s="27"/>
      <c r="BD1700" s="1"/>
      <c r="BE1700" s="27"/>
      <c r="BF1700" s="1"/>
      <c r="BG1700" s="27"/>
      <c r="BH1700" s="1"/>
      <c r="BI1700" s="27"/>
      <c r="BJ1700" s="1"/>
      <c r="BK1700" s="27"/>
      <c r="BL1700" s="1"/>
      <c r="BM1700" s="27"/>
      <c r="BN1700" s="1"/>
      <c r="BO1700" s="26"/>
      <c r="BP1700" s="1"/>
      <c r="BQ1700" s="26"/>
      <c r="BR1700" s="1">
        <v>40</v>
      </c>
      <c r="BS1700" s="26">
        <v>1</v>
      </c>
      <c r="BT1700" s="1"/>
      <c r="BU1700" s="26"/>
      <c r="BV1700" s="30"/>
      <c r="BW1700" s="26"/>
      <c r="BX1700" s="30"/>
      <c r="BY1700" s="26"/>
      <c r="BZ1700" s="60"/>
      <c r="CA1700" s="30"/>
      <c r="CB1700" s="30"/>
      <c r="CC1700" s="30"/>
    </row>
    <row r="1701" spans="1:81" s="56" customFormat="1" x14ac:dyDescent="0.35">
      <c r="A1701" s="30" t="s">
        <v>60</v>
      </c>
      <c r="B1701" s="1" t="s">
        <v>52</v>
      </c>
      <c r="C1701" s="1" t="s">
        <v>62</v>
      </c>
      <c r="D1701" s="1" t="s">
        <v>2238</v>
      </c>
      <c r="E1701" s="1" t="s">
        <v>71</v>
      </c>
      <c r="F1701" s="1">
        <v>999924566</v>
      </c>
      <c r="G1701" s="1">
        <f>(J1701+T1701)-H1701</f>
        <v>520</v>
      </c>
      <c r="H1701" s="30"/>
      <c r="I1701" s="27"/>
      <c r="J1701" s="1">
        <f>SUM(K1701,L1701,N1701,O1701,P1701,Q1701,R1701)</f>
        <v>370</v>
      </c>
      <c r="K1701" s="1">
        <f>SUM(AP1701,BT1701,BX1701)</f>
        <v>50</v>
      </c>
      <c r="L1701" s="1">
        <f>SUM(AD1701,AF1701,AH1701,AL1701,AJ1701,AN1701,AR1701,AT1701,AV1701,AX1701,BB1701,BD1701,BF1701,BH1701,BJ1701,BL1701,AZ1701)</f>
        <v>30</v>
      </c>
      <c r="M1701" s="1">
        <f>COUNT(#REF!,AD1701,AF1701,AH1701,AJ1701,AL1701,AN1701,AR1701,AT1701,AV1701,AX1701,AZ1701,BB1701,BD1701,BF1701,BH1701,BJ1701,BL1701)</f>
        <v>1</v>
      </c>
      <c r="N1701" s="1">
        <f>BN1701+BP1701</f>
        <v>0</v>
      </c>
      <c r="O1701" s="1">
        <v>0</v>
      </c>
      <c r="P1701" s="1">
        <f>BR1701</f>
        <v>90</v>
      </c>
      <c r="Q1701" s="1">
        <f>BV1701</f>
        <v>200</v>
      </c>
      <c r="R1701" s="1">
        <v>0</v>
      </c>
      <c r="S1701" s="64"/>
      <c r="T1701" s="1">
        <f>SUM(U1701,V1701,X1701,Y1701,Z1701,AA1701,AB1701)</f>
        <v>150</v>
      </c>
      <c r="U1701" s="1">
        <f>CA1701</f>
        <v>0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f>CC1701</f>
        <v>150</v>
      </c>
      <c r="AB1701" s="1">
        <f>CB1701</f>
        <v>0</v>
      </c>
      <c r="AC1701" s="64"/>
      <c r="AD1701" s="1"/>
      <c r="AE1701" s="26"/>
      <c r="AF1701" s="1"/>
      <c r="AG1701" s="26"/>
      <c r="AH1701" s="1"/>
      <c r="AI1701" s="26"/>
      <c r="AJ1701" s="1"/>
      <c r="AK1701" s="26"/>
      <c r="AL1701" s="1"/>
      <c r="AM1701" s="26"/>
      <c r="AN1701" s="1">
        <v>30</v>
      </c>
      <c r="AO1701" s="26">
        <v>1</v>
      </c>
      <c r="AP1701" s="1"/>
      <c r="AQ1701" s="26"/>
      <c r="AR1701" s="1"/>
      <c r="AS1701" s="26"/>
      <c r="AT1701" s="1"/>
      <c r="AU1701" s="26"/>
      <c r="AV1701" s="1"/>
      <c r="AW1701" s="26"/>
      <c r="AX1701" s="1"/>
      <c r="AY1701" s="26"/>
      <c r="AZ1701" s="1"/>
      <c r="BA1701" s="26"/>
      <c r="BB1701" s="1"/>
      <c r="BC1701" s="26"/>
      <c r="BD1701" s="1"/>
      <c r="BE1701" s="26"/>
      <c r="BF1701" s="1"/>
      <c r="BG1701" s="26"/>
      <c r="BH1701" s="1"/>
      <c r="BI1701" s="26"/>
      <c r="BJ1701" s="1"/>
      <c r="BK1701" s="26"/>
      <c r="BL1701" s="1"/>
      <c r="BM1701" s="26"/>
      <c r="BN1701" s="1"/>
      <c r="BO1701" s="26"/>
      <c r="BP1701" s="1"/>
      <c r="BQ1701" s="26"/>
      <c r="BR1701" s="1">
        <v>90</v>
      </c>
      <c r="BS1701" s="26">
        <v>3</v>
      </c>
      <c r="BT1701" s="1"/>
      <c r="BU1701" s="26"/>
      <c r="BV1701" s="30">
        <v>200</v>
      </c>
      <c r="BW1701" s="26">
        <v>1</v>
      </c>
      <c r="BX1701" s="30">
        <v>50</v>
      </c>
      <c r="BY1701" s="26">
        <v>1</v>
      </c>
      <c r="BZ1701" s="60"/>
      <c r="CA1701" s="30"/>
      <c r="CB1701" s="30"/>
      <c r="CC1701" s="30">
        <v>150</v>
      </c>
    </row>
    <row r="1702" spans="1:81" s="56" customFormat="1" x14ac:dyDescent="0.35">
      <c r="A1702" s="30" t="s">
        <v>60</v>
      </c>
      <c r="B1702" s="31" t="s">
        <v>52</v>
      </c>
      <c r="C1702" s="31" t="s">
        <v>844</v>
      </c>
      <c r="D1702" s="31" t="s">
        <v>487</v>
      </c>
      <c r="E1702" s="31" t="s">
        <v>71</v>
      </c>
      <c r="F1702" s="1">
        <v>999925206</v>
      </c>
      <c r="G1702" s="1">
        <f>(J1702+T1702)-H1702</f>
        <v>315</v>
      </c>
      <c r="H1702" s="1"/>
      <c r="I1702" s="27"/>
      <c r="J1702" s="1">
        <f>SUM(K1702,L1702,N1702,O1702,P1702,Q1702,R1702)</f>
        <v>182</v>
      </c>
      <c r="K1702" s="1">
        <f>SUM(AP1702,BT1702,BX1702)</f>
        <v>0</v>
      </c>
      <c r="L1702" s="1">
        <f>SUM(AD1702,AF1702,AH1702,AL1702,AJ1702,AN1702,AR1702,AT1702,AV1702,AX1702,BB1702,BD1702,BF1702,BH1702,BJ1702,BL1702,AZ1702)</f>
        <v>78</v>
      </c>
      <c r="M1702" s="1">
        <f>COUNT(#REF!,AD1702,AF1702,AH1702,AJ1702,AL1702,AN1702,AR1702,AT1702,AV1702,AX1702,AZ1702,BB1702,BD1702,BF1702,BH1702,BJ1702,BL1702)</f>
        <v>3</v>
      </c>
      <c r="N1702" s="1">
        <f>BN1702+BP1702</f>
        <v>0</v>
      </c>
      <c r="O1702" s="1">
        <v>0</v>
      </c>
      <c r="P1702" s="1">
        <f>BR1702</f>
        <v>64</v>
      </c>
      <c r="Q1702" s="1">
        <f>BV1702</f>
        <v>40</v>
      </c>
      <c r="R1702" s="1">
        <v>0</v>
      </c>
      <c r="S1702" s="64"/>
      <c r="T1702" s="1">
        <f>SUM(U1702,V1702,X1702,Y1702,Z1702,AA1702,AB1702)</f>
        <v>133</v>
      </c>
      <c r="U1702" s="1">
        <f>CA1702</f>
        <v>20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f>CC1702</f>
        <v>113</v>
      </c>
      <c r="AB1702" s="1">
        <f>CB1702</f>
        <v>0</v>
      </c>
      <c r="AC1702" s="64"/>
      <c r="AD1702" s="1"/>
      <c r="AE1702" s="26"/>
      <c r="AF1702" s="1">
        <v>18</v>
      </c>
      <c r="AG1702" s="26">
        <v>2</v>
      </c>
      <c r="AH1702" s="1"/>
      <c r="AI1702" s="26"/>
      <c r="AJ1702" s="1">
        <v>48</v>
      </c>
      <c r="AK1702" s="26">
        <v>1</v>
      </c>
      <c r="AL1702" s="1"/>
      <c r="AM1702" s="26"/>
      <c r="AN1702" s="1"/>
      <c r="AO1702" s="26"/>
      <c r="AP1702" s="1"/>
      <c r="AQ1702" s="26"/>
      <c r="AR1702" s="1">
        <v>12</v>
      </c>
      <c r="AS1702" s="26">
        <v>1</v>
      </c>
      <c r="AT1702" s="1"/>
      <c r="AU1702" s="26"/>
      <c r="AV1702" s="1"/>
      <c r="AW1702" s="26"/>
      <c r="AX1702" s="1"/>
      <c r="AY1702" s="26"/>
      <c r="AZ1702" s="1"/>
      <c r="BA1702" s="26"/>
      <c r="BB1702" s="1"/>
      <c r="BC1702" s="26"/>
      <c r="BD1702" s="1"/>
      <c r="BE1702" s="26"/>
      <c r="BF1702" s="1"/>
      <c r="BG1702" s="26"/>
      <c r="BH1702" s="1"/>
      <c r="BI1702" s="26"/>
      <c r="BJ1702" s="1"/>
      <c r="BK1702" s="26"/>
      <c r="BL1702" s="1"/>
      <c r="BM1702" s="26"/>
      <c r="BN1702" s="1"/>
      <c r="BO1702" s="26"/>
      <c r="BP1702" s="1"/>
      <c r="BQ1702" s="26"/>
      <c r="BR1702" s="1">
        <v>64</v>
      </c>
      <c r="BS1702" s="26">
        <v>1</v>
      </c>
      <c r="BT1702" s="1"/>
      <c r="BU1702" s="26"/>
      <c r="BV1702" s="30">
        <v>40</v>
      </c>
      <c r="BW1702" s="26">
        <v>1</v>
      </c>
      <c r="BX1702" s="30"/>
      <c r="BY1702" s="26"/>
      <c r="BZ1702" s="60"/>
      <c r="CA1702" s="30">
        <v>20</v>
      </c>
      <c r="CB1702" s="30"/>
      <c r="CC1702" s="30">
        <v>113</v>
      </c>
    </row>
    <row r="1703" spans="1:81" s="56" customFormat="1" x14ac:dyDescent="0.35">
      <c r="A1703" s="30" t="s">
        <v>60</v>
      </c>
      <c r="B1703" s="1" t="s">
        <v>52</v>
      </c>
      <c r="C1703" s="1" t="s">
        <v>2499</v>
      </c>
      <c r="D1703" s="1" t="s">
        <v>124</v>
      </c>
      <c r="E1703" s="1" t="s">
        <v>71</v>
      </c>
      <c r="F1703" s="1">
        <v>999925404</v>
      </c>
      <c r="G1703" s="1">
        <f>(J1703+T1703)-H1703</f>
        <v>242.2</v>
      </c>
      <c r="H1703" s="1"/>
      <c r="I1703" s="27"/>
      <c r="J1703" s="1">
        <f>SUM(K1703,L1703,N1703,O1703,P1703,Q1703,R1703)</f>
        <v>27.2</v>
      </c>
      <c r="K1703" s="1">
        <f>SUM(AP1703,BT1703,BX1703)</f>
        <v>0</v>
      </c>
      <c r="L1703" s="1">
        <f>SUM(AD1703,AF1703,AH1703,AL1703,AJ1703,AN1703,AR1703,AT1703,AV1703,AX1703,BB1703,BD1703,BF1703,BH1703,BJ1703,BL1703,AZ1703)</f>
        <v>27.2</v>
      </c>
      <c r="M1703" s="1">
        <f>COUNT(#REF!,AD1703,AF1703,AH1703,AJ1703,AL1703,AN1703,AR1703,AT1703,AV1703,AX1703,AZ1703,BB1703,BD1703,BF1703,BH1703,BJ1703,BL1703)</f>
        <v>1</v>
      </c>
      <c r="N1703" s="1">
        <f>BN1703+BP1703</f>
        <v>0</v>
      </c>
      <c r="O1703" s="1">
        <v>0</v>
      </c>
      <c r="P1703" s="1">
        <f>BR1703</f>
        <v>0</v>
      </c>
      <c r="Q1703" s="1">
        <f>BV1703</f>
        <v>0</v>
      </c>
      <c r="R1703" s="1">
        <v>0</v>
      </c>
      <c r="S1703" s="64"/>
      <c r="T1703" s="1">
        <f>SUM(U1703,V1703,X1703,Y1703,Z1703,AA1703,AB1703)</f>
        <v>215</v>
      </c>
      <c r="U1703" s="1">
        <f>CA1703</f>
        <v>15</v>
      </c>
      <c r="V1703" s="1">
        <v>0</v>
      </c>
      <c r="W1703" s="1">
        <v>0</v>
      </c>
      <c r="X1703" s="1">
        <v>0</v>
      </c>
      <c r="Y1703" s="1">
        <v>0</v>
      </c>
      <c r="Z1703" s="1">
        <v>0</v>
      </c>
      <c r="AA1703" s="1">
        <f>CC1703</f>
        <v>200</v>
      </c>
      <c r="AB1703" s="1">
        <f>CB1703</f>
        <v>0</v>
      </c>
      <c r="AC1703" s="64"/>
      <c r="AD1703" s="1"/>
      <c r="AE1703" s="26"/>
      <c r="AF1703" s="1"/>
      <c r="AG1703" s="26"/>
      <c r="AH1703" s="1"/>
      <c r="AI1703" s="26"/>
      <c r="AJ1703" s="1">
        <v>27.2</v>
      </c>
      <c r="AK1703" s="26">
        <v>3</v>
      </c>
      <c r="AL1703" s="1"/>
      <c r="AM1703" s="26"/>
      <c r="AN1703" s="1"/>
      <c r="AO1703" s="26"/>
      <c r="AP1703" s="1"/>
      <c r="AQ1703" s="26"/>
      <c r="AR1703" s="1"/>
      <c r="AS1703" s="26"/>
      <c r="AT1703" s="1"/>
      <c r="AU1703" s="26"/>
      <c r="AV1703" s="1"/>
      <c r="AW1703" s="26"/>
      <c r="AX1703" s="1"/>
      <c r="AY1703" s="26"/>
      <c r="AZ1703" s="1"/>
      <c r="BA1703" s="26"/>
      <c r="BB1703" s="1"/>
      <c r="BC1703" s="26"/>
      <c r="BD1703" s="1"/>
      <c r="BE1703" s="26"/>
      <c r="BF1703" s="1"/>
      <c r="BG1703" s="26"/>
      <c r="BH1703" s="1"/>
      <c r="BI1703" s="26"/>
      <c r="BJ1703" s="1"/>
      <c r="BK1703" s="26"/>
      <c r="BL1703" s="1"/>
      <c r="BM1703" s="26"/>
      <c r="BN1703" s="1"/>
      <c r="BO1703" s="26"/>
      <c r="BP1703" s="1"/>
      <c r="BQ1703" s="26"/>
      <c r="BR1703" s="1"/>
      <c r="BS1703" s="26"/>
      <c r="BT1703" s="1"/>
      <c r="BU1703" s="26"/>
      <c r="BV1703" s="30"/>
      <c r="BW1703" s="26"/>
      <c r="BX1703" s="30"/>
      <c r="BY1703" s="26"/>
      <c r="BZ1703" s="60"/>
      <c r="CA1703" s="30">
        <v>15</v>
      </c>
      <c r="CB1703" s="30"/>
      <c r="CC1703" s="30">
        <v>200</v>
      </c>
    </row>
    <row r="1704" spans="1:81" s="56" customFormat="1" x14ac:dyDescent="0.35">
      <c r="A1704" s="30" t="s">
        <v>60</v>
      </c>
      <c r="B1704" s="1" t="s">
        <v>52</v>
      </c>
      <c r="C1704" s="1" t="s">
        <v>2535</v>
      </c>
      <c r="D1704" s="1" t="s">
        <v>2536</v>
      </c>
      <c r="E1704" s="1" t="s">
        <v>71</v>
      </c>
      <c r="F1704" s="1">
        <v>999925515</v>
      </c>
      <c r="G1704" s="1">
        <f>(J1704+T1704)-H1704</f>
        <v>204.2</v>
      </c>
      <c r="H1704" s="1"/>
      <c r="I1704" s="27"/>
      <c r="J1704" s="1">
        <f>SUM(K1704,L1704,N1704,O1704,P1704,Q1704,R1704)</f>
        <v>91.2</v>
      </c>
      <c r="K1704" s="1">
        <f>SUM(AP1704,BT1704,BX1704)</f>
        <v>0</v>
      </c>
      <c r="L1704" s="1">
        <f>SUM(AD1704,AF1704,AH1704,AL1704,AJ1704,AN1704,AR1704,AT1704,AV1704,AX1704,BB1704,BD1704,BF1704,BH1704,BJ1704,BL1704,AZ1704)</f>
        <v>27.2</v>
      </c>
      <c r="M1704" s="1">
        <f>COUNT(#REF!,AD1704,AF1704,AH1704,AJ1704,AL1704,AN1704,AR1704,AT1704,AV1704,AX1704,AZ1704,BB1704,BD1704,BF1704,BH1704,BJ1704,BL1704)</f>
        <v>1</v>
      </c>
      <c r="N1704" s="1">
        <f>BN1704+BP1704</f>
        <v>28</v>
      </c>
      <c r="O1704" s="1">
        <v>0</v>
      </c>
      <c r="P1704" s="1">
        <f>BR1704</f>
        <v>36</v>
      </c>
      <c r="Q1704" s="1">
        <f>BV1704</f>
        <v>0</v>
      </c>
      <c r="R1704" s="1">
        <v>0</v>
      </c>
      <c r="S1704" s="64"/>
      <c r="T1704" s="1">
        <f>SUM(U1704,V1704,X1704,Y1704,Z1704,AA1704,AB1704)</f>
        <v>113</v>
      </c>
      <c r="U1704" s="1">
        <f>CA1704</f>
        <v>0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f>CC1704</f>
        <v>113</v>
      </c>
      <c r="AB1704" s="1">
        <f>CB1704</f>
        <v>0</v>
      </c>
      <c r="AC1704" s="64"/>
      <c r="AD1704" s="1"/>
      <c r="AE1704" s="26"/>
      <c r="AF1704" s="1"/>
      <c r="AG1704" s="26"/>
      <c r="AH1704" s="1"/>
      <c r="AI1704" s="26"/>
      <c r="AJ1704" s="1"/>
      <c r="AK1704" s="26"/>
      <c r="AL1704" s="1"/>
      <c r="AM1704" s="26"/>
      <c r="AN1704" s="1">
        <v>27.2</v>
      </c>
      <c r="AO1704" s="26">
        <v>3</v>
      </c>
      <c r="AP1704" s="1"/>
      <c r="AQ1704" s="26"/>
      <c r="AR1704" s="1"/>
      <c r="AS1704" s="26"/>
      <c r="AT1704" s="1"/>
      <c r="AU1704" s="26"/>
      <c r="AV1704" s="1"/>
      <c r="AW1704" s="26"/>
      <c r="AX1704" s="1"/>
      <c r="AY1704" s="26"/>
      <c r="AZ1704" s="1"/>
      <c r="BA1704" s="26"/>
      <c r="BB1704" s="1"/>
      <c r="BC1704" s="26"/>
      <c r="BD1704" s="1"/>
      <c r="BE1704" s="26"/>
      <c r="BF1704" s="1"/>
      <c r="BG1704" s="26"/>
      <c r="BH1704" s="1"/>
      <c r="BI1704" s="26"/>
      <c r="BJ1704" s="1"/>
      <c r="BK1704" s="26"/>
      <c r="BL1704" s="1"/>
      <c r="BM1704" s="26"/>
      <c r="BN1704" s="1">
        <v>28</v>
      </c>
      <c r="BO1704" s="26">
        <v>1</v>
      </c>
      <c r="BP1704" s="1"/>
      <c r="BQ1704" s="26"/>
      <c r="BR1704" s="1">
        <v>36</v>
      </c>
      <c r="BS1704" s="26">
        <v>4</v>
      </c>
      <c r="BT1704" s="1"/>
      <c r="BU1704" s="26"/>
      <c r="BV1704" s="30"/>
      <c r="BW1704" s="26"/>
      <c r="BX1704" s="30"/>
      <c r="BY1704" s="26"/>
      <c r="BZ1704" s="60"/>
      <c r="CA1704" s="30"/>
      <c r="CB1704" s="30"/>
      <c r="CC1704" s="30">
        <v>113</v>
      </c>
    </row>
    <row r="1705" spans="1:81" s="56" customFormat="1" x14ac:dyDescent="0.35">
      <c r="A1705" s="30" t="s">
        <v>60</v>
      </c>
      <c r="B1705" s="1" t="s">
        <v>52</v>
      </c>
      <c r="C1705" s="1" t="s">
        <v>1049</v>
      </c>
      <c r="D1705" s="1" t="s">
        <v>828</v>
      </c>
      <c r="E1705" s="1" t="s">
        <v>71</v>
      </c>
      <c r="F1705" s="1">
        <v>999916768</v>
      </c>
      <c r="G1705" s="1">
        <f>(J1705+T1705)-H1705</f>
        <v>143</v>
      </c>
      <c r="H1705" s="30"/>
      <c r="I1705" s="27"/>
      <c r="J1705" s="1">
        <f>SUM(K1705,L1705,N1705,O1705,P1705,Q1705,R1705)</f>
        <v>143</v>
      </c>
      <c r="K1705" s="1">
        <f>SUM(AP1705,BT1705,BX1705)</f>
        <v>0</v>
      </c>
      <c r="L1705" s="1">
        <f>SUM(AD1705,AF1705,AH1705,AL1705,AJ1705,AN1705,AR1705,AT1705,AV1705,AX1705,BB1705,BD1705,BF1705,BH1705,BJ1705,BL1705,AZ1705)</f>
        <v>30</v>
      </c>
      <c r="M1705" s="1">
        <f>COUNT(#REF!,AD1705,AF1705,AH1705,AJ1705,AL1705,AN1705,AR1705,AT1705,AV1705,AX1705,AZ1705,BB1705,BD1705,BF1705,BH1705,BJ1705,BL1705)</f>
        <v>1</v>
      </c>
      <c r="N1705" s="1">
        <f>BN1705+BP1705</f>
        <v>0</v>
      </c>
      <c r="O1705" s="1">
        <v>0</v>
      </c>
      <c r="P1705" s="1">
        <f>BR1705</f>
        <v>0</v>
      </c>
      <c r="Q1705" s="1">
        <f>BV1705</f>
        <v>113</v>
      </c>
      <c r="R1705" s="1">
        <v>0</v>
      </c>
      <c r="S1705" s="64"/>
      <c r="T1705" s="1">
        <f>SUM(U1705,V1705,X1705,Y1705,Z1705,AA1705,AB1705)</f>
        <v>0</v>
      </c>
      <c r="U1705" s="1">
        <f>CA1705</f>
        <v>0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f>CC1705</f>
        <v>0</v>
      </c>
      <c r="AB1705" s="1">
        <f>CB1705</f>
        <v>0</v>
      </c>
      <c r="AC1705" s="64"/>
      <c r="AD1705" s="1"/>
      <c r="AE1705" s="26"/>
      <c r="AF1705" s="1"/>
      <c r="AG1705" s="26"/>
      <c r="AH1705" s="1"/>
      <c r="AI1705" s="26"/>
      <c r="AJ1705" s="1"/>
      <c r="AK1705" s="26"/>
      <c r="AL1705" s="1"/>
      <c r="AM1705" s="26"/>
      <c r="AN1705" s="1"/>
      <c r="AO1705" s="26"/>
      <c r="AP1705" s="1"/>
      <c r="AQ1705" s="26"/>
      <c r="AR1705" s="1">
        <v>30</v>
      </c>
      <c r="AS1705" s="26">
        <v>1</v>
      </c>
      <c r="AT1705" s="1"/>
      <c r="AU1705" s="26"/>
      <c r="AV1705" s="1"/>
      <c r="AW1705" s="26"/>
      <c r="AX1705" s="1"/>
      <c r="AY1705" s="26"/>
      <c r="AZ1705" s="1"/>
      <c r="BA1705" s="26"/>
      <c r="BB1705" s="1"/>
      <c r="BC1705" s="26"/>
      <c r="BD1705" s="1"/>
      <c r="BE1705" s="26"/>
      <c r="BF1705" s="1"/>
      <c r="BG1705" s="26"/>
      <c r="BH1705" s="1"/>
      <c r="BI1705" s="26"/>
      <c r="BJ1705" s="1"/>
      <c r="BK1705" s="26"/>
      <c r="BL1705" s="1"/>
      <c r="BM1705" s="26"/>
      <c r="BN1705" s="1"/>
      <c r="BO1705" s="26"/>
      <c r="BP1705" s="1"/>
      <c r="BQ1705" s="26"/>
      <c r="BR1705" s="1"/>
      <c r="BS1705" s="26"/>
      <c r="BT1705" s="1"/>
      <c r="BU1705" s="26"/>
      <c r="BV1705" s="30">
        <v>113</v>
      </c>
      <c r="BW1705" s="26">
        <v>3</v>
      </c>
      <c r="BX1705" s="30"/>
      <c r="BY1705" s="26"/>
      <c r="BZ1705" s="60"/>
      <c r="CA1705" s="30"/>
      <c r="CB1705" s="30"/>
      <c r="CC1705" s="30"/>
    </row>
    <row r="1706" spans="1:81" s="56" customFormat="1" x14ac:dyDescent="0.35">
      <c r="A1706" s="30" t="s">
        <v>60</v>
      </c>
      <c r="B1706" s="35" t="s">
        <v>52</v>
      </c>
      <c r="C1706" s="35" t="s">
        <v>2943</v>
      </c>
      <c r="D1706" s="35" t="s">
        <v>2944</v>
      </c>
      <c r="E1706" s="35" t="s">
        <v>71</v>
      </c>
      <c r="F1706" s="35">
        <v>999926513</v>
      </c>
      <c r="G1706" s="1">
        <f>(J1706+T1706)-H1706</f>
        <v>143</v>
      </c>
      <c r="H1706" s="1"/>
      <c r="I1706" s="27"/>
      <c r="J1706" s="1">
        <f>SUM(K1706,L1706,N1706,O1706,P1706,Q1706,R1706)</f>
        <v>143</v>
      </c>
      <c r="K1706" s="1">
        <f>SUM(AP1706,BT1706,BX1706)</f>
        <v>0</v>
      </c>
      <c r="L1706" s="1">
        <f>SUM(AD1706,AF1706,AH1706,AL1706,AJ1706,AN1706,AR1706,AT1706,AV1706,AX1706,BB1706,BD1706,BF1706,BH1706,BJ1706,BL1706,AZ1706)</f>
        <v>30</v>
      </c>
      <c r="M1706" s="1">
        <f>COUNT(#REF!,AD1706,AF1706,AH1706,AJ1706,AL1706,AN1706,AR1706,AT1706,AV1706,AX1706,AZ1706,BB1706,BD1706,BF1706,BH1706,BJ1706,BL1706)</f>
        <v>1</v>
      </c>
      <c r="N1706" s="1">
        <f>BN1706+BP1706</f>
        <v>0</v>
      </c>
      <c r="O1706" s="1">
        <v>0</v>
      </c>
      <c r="P1706" s="1">
        <f>BR1706</f>
        <v>0</v>
      </c>
      <c r="Q1706" s="1">
        <f>BV1706</f>
        <v>113</v>
      </c>
      <c r="R1706" s="1">
        <v>0</v>
      </c>
      <c r="S1706" s="64"/>
      <c r="T1706" s="1">
        <f>SUM(U1706,V1706,X1706,Y1706,Z1706,AA1706,AB1706)</f>
        <v>0</v>
      </c>
      <c r="U1706" s="1">
        <f>CA1706</f>
        <v>0</v>
      </c>
      <c r="V1706" s="1">
        <v>0</v>
      </c>
      <c r="W1706" s="1">
        <v>0</v>
      </c>
      <c r="X1706" s="1">
        <v>0</v>
      </c>
      <c r="Y1706" s="1">
        <v>0</v>
      </c>
      <c r="Z1706" s="1">
        <v>0</v>
      </c>
      <c r="AA1706" s="1">
        <f>CC1706</f>
        <v>0</v>
      </c>
      <c r="AB1706" s="1">
        <f>CB1706</f>
        <v>0</v>
      </c>
      <c r="AC1706" s="64"/>
      <c r="AD1706" s="1"/>
      <c r="AE1706" s="26"/>
      <c r="AF1706" s="1"/>
      <c r="AG1706" s="26"/>
      <c r="AH1706" s="1">
        <v>30</v>
      </c>
      <c r="AI1706" s="26">
        <v>1</v>
      </c>
      <c r="AJ1706" s="1"/>
      <c r="AK1706" s="26"/>
      <c r="AL1706" s="1"/>
      <c r="AM1706" s="26"/>
      <c r="AN1706" s="1"/>
      <c r="AO1706" s="26"/>
      <c r="AP1706" s="1"/>
      <c r="AQ1706" s="26"/>
      <c r="AR1706" s="1"/>
      <c r="AS1706" s="26"/>
      <c r="AT1706" s="1"/>
      <c r="AU1706" s="26"/>
      <c r="AV1706" s="1"/>
      <c r="AW1706" s="26"/>
      <c r="AX1706" s="1"/>
      <c r="AY1706" s="26"/>
      <c r="AZ1706" s="1"/>
      <c r="BA1706" s="26"/>
      <c r="BB1706" s="1"/>
      <c r="BC1706" s="26"/>
      <c r="BD1706" s="1"/>
      <c r="BE1706" s="26"/>
      <c r="BF1706" s="1"/>
      <c r="BG1706" s="26"/>
      <c r="BH1706" s="1"/>
      <c r="BI1706" s="26"/>
      <c r="BJ1706" s="1"/>
      <c r="BK1706" s="26"/>
      <c r="BL1706" s="1"/>
      <c r="BM1706" s="26"/>
      <c r="BN1706" s="1"/>
      <c r="BO1706" s="26"/>
      <c r="BP1706" s="1"/>
      <c r="BQ1706" s="26"/>
      <c r="BR1706" s="1"/>
      <c r="BS1706" s="26"/>
      <c r="BT1706" s="1"/>
      <c r="BU1706" s="26"/>
      <c r="BV1706" s="30">
        <v>113</v>
      </c>
      <c r="BW1706" s="26">
        <v>4</v>
      </c>
      <c r="BX1706" s="30"/>
      <c r="BY1706" s="26"/>
      <c r="BZ1706" s="60"/>
      <c r="CA1706" s="30"/>
      <c r="CB1706" s="30"/>
      <c r="CC1706" s="30"/>
    </row>
    <row r="1707" spans="1:81" s="56" customFormat="1" x14ac:dyDescent="0.35">
      <c r="A1707" s="30" t="s">
        <v>60</v>
      </c>
      <c r="B1707" s="31" t="s">
        <v>52</v>
      </c>
      <c r="C1707" s="31" t="s">
        <v>964</v>
      </c>
      <c r="D1707" s="31" t="s">
        <v>1294</v>
      </c>
      <c r="E1707" s="31" t="s">
        <v>71</v>
      </c>
      <c r="F1707" s="1">
        <v>999927473</v>
      </c>
      <c r="G1707" s="1">
        <f>(J1707+T1707)-H1707</f>
        <v>133.19999999999999</v>
      </c>
      <c r="H1707" s="1"/>
      <c r="I1707" s="27"/>
      <c r="J1707" s="1">
        <f>SUM(K1707,L1707,N1707,O1707,P1707,Q1707,R1707)</f>
        <v>27.2</v>
      </c>
      <c r="K1707" s="1">
        <f>SUM(AP1707,BT1707,BX1707)</f>
        <v>0</v>
      </c>
      <c r="L1707" s="1">
        <f>SUM(AD1707,AF1707,AH1707,AL1707,AJ1707,AN1707,AR1707,AT1707,AV1707,AX1707,BB1707,BD1707,BF1707,BH1707,BJ1707,BL1707,AZ1707)</f>
        <v>27.2</v>
      </c>
      <c r="M1707" s="1">
        <f>COUNT(#REF!,AD1707,AF1707,AH1707,AJ1707,AL1707,AN1707,AR1707,AT1707,AV1707,AX1707,AZ1707,BB1707,BD1707,BF1707,BH1707,BJ1707,BL1707)</f>
        <v>1</v>
      </c>
      <c r="N1707" s="1">
        <f>BN1707+BP1707</f>
        <v>0</v>
      </c>
      <c r="O1707" s="1">
        <v>0</v>
      </c>
      <c r="P1707" s="1">
        <f>BR1707</f>
        <v>0</v>
      </c>
      <c r="Q1707" s="1">
        <f>BV1707</f>
        <v>0</v>
      </c>
      <c r="R1707" s="1">
        <v>0</v>
      </c>
      <c r="S1707" s="64"/>
      <c r="T1707" s="1">
        <f>SUM(U1707,V1707,X1707,Y1707,Z1707,AA1707,AB1707)</f>
        <v>106</v>
      </c>
      <c r="U1707" s="1">
        <f>CA1707</f>
        <v>0</v>
      </c>
      <c r="V1707" s="1">
        <v>0</v>
      </c>
      <c r="W1707" s="1">
        <v>0</v>
      </c>
      <c r="X1707" s="1">
        <v>0</v>
      </c>
      <c r="Y1707" s="1">
        <v>0</v>
      </c>
      <c r="Z1707" s="1">
        <v>0</v>
      </c>
      <c r="AA1707" s="1">
        <f>CC1707</f>
        <v>106</v>
      </c>
      <c r="AB1707" s="1">
        <f>CB1707</f>
        <v>0</v>
      </c>
      <c r="AC1707" s="64"/>
      <c r="AD1707" s="1"/>
      <c r="AE1707" s="26"/>
      <c r="AF1707" s="1"/>
      <c r="AG1707" s="26"/>
      <c r="AH1707" s="1"/>
      <c r="AI1707" s="26"/>
      <c r="AJ1707" s="1"/>
      <c r="AK1707" s="26"/>
      <c r="AL1707" s="1"/>
      <c r="AM1707" s="26"/>
      <c r="AN1707" s="1"/>
      <c r="AO1707" s="26"/>
      <c r="AP1707" s="1"/>
      <c r="AQ1707" s="26"/>
      <c r="AR1707" s="1"/>
      <c r="AS1707" s="26"/>
      <c r="AT1707" s="1"/>
      <c r="AU1707" s="26"/>
      <c r="AV1707" s="1"/>
      <c r="AW1707" s="26"/>
      <c r="AX1707" s="1"/>
      <c r="AY1707" s="27"/>
      <c r="AZ1707" s="1">
        <v>27.2</v>
      </c>
      <c r="BA1707" s="26"/>
      <c r="BB1707" s="1"/>
      <c r="BC1707" s="27"/>
      <c r="BD1707" s="1"/>
      <c r="BE1707" s="26"/>
      <c r="BF1707" s="1"/>
      <c r="BG1707" s="26"/>
      <c r="BH1707" s="1"/>
      <c r="BI1707" s="26"/>
      <c r="BJ1707" s="1"/>
      <c r="BK1707" s="26"/>
      <c r="BL1707" s="1"/>
      <c r="BM1707" s="26"/>
      <c r="BN1707" s="1"/>
      <c r="BO1707" s="26"/>
      <c r="BP1707" s="1"/>
      <c r="BQ1707" s="26"/>
      <c r="BR1707" s="1"/>
      <c r="BS1707" s="26"/>
      <c r="BT1707" s="1"/>
      <c r="BU1707" s="26"/>
      <c r="BV1707" s="30"/>
      <c r="BW1707" s="26"/>
      <c r="BX1707" s="30"/>
      <c r="BY1707" s="26"/>
      <c r="BZ1707" s="60"/>
      <c r="CA1707" s="30"/>
      <c r="CB1707" s="30"/>
      <c r="CC1707" s="30">
        <v>106</v>
      </c>
    </row>
    <row r="1708" spans="1:81" s="56" customFormat="1" x14ac:dyDescent="0.35">
      <c r="A1708" s="1" t="s">
        <v>60</v>
      </c>
      <c r="B1708" s="1" t="s">
        <v>52</v>
      </c>
      <c r="C1708" s="1" t="s">
        <v>870</v>
      </c>
      <c r="D1708" s="1" t="s">
        <v>80</v>
      </c>
      <c r="E1708" s="1" t="s">
        <v>71</v>
      </c>
      <c r="F1708" s="1">
        <v>999911030</v>
      </c>
      <c r="G1708" s="1">
        <f>(J1708+T1708)-H1708</f>
        <v>35</v>
      </c>
      <c r="H1708" s="1">
        <f>(K1708+L1708+N1708+O1708+P1708+Q1708+R1708)*0.5</f>
        <v>35</v>
      </c>
      <c r="I1708" s="27"/>
      <c r="J1708" s="1">
        <f>SUM(K1708,L1708,N1708,O1708,P1708,Q1708,R1708)</f>
        <v>70</v>
      </c>
      <c r="K1708" s="1">
        <f>SUM(AP1708,BT1708,BX1708)</f>
        <v>0</v>
      </c>
      <c r="L1708" s="1">
        <f>SUM(AD1708,AF1708,AH1708,AL1708,AJ1708,AN1708,AR1708,AT1708,AV1708,AX1708,BB1708,BD1708,BF1708,BH1708,BJ1708,BL1708,AZ1708)</f>
        <v>30</v>
      </c>
      <c r="M1708" s="1">
        <f>COUNT(#REF!,AD1708,AF1708,AH1708,AJ1708,AL1708,AN1708,AR1708,AT1708,AV1708,AX1708,AZ1708,BB1708,BD1708,BF1708,BH1708,BJ1708,BL1708)</f>
        <v>1</v>
      </c>
      <c r="N1708" s="1">
        <f>BN1708+BP1708</f>
        <v>0</v>
      </c>
      <c r="O1708" s="1">
        <v>0</v>
      </c>
      <c r="P1708" s="1">
        <f>BR1708</f>
        <v>40</v>
      </c>
      <c r="Q1708" s="1">
        <f>BV1708</f>
        <v>0</v>
      </c>
      <c r="R1708" s="1">
        <v>0</v>
      </c>
      <c r="S1708" s="64"/>
      <c r="T1708" s="1">
        <f>SUM(U1708,V1708,X1708,Y1708,Z1708,AA1708,AB1708)</f>
        <v>0</v>
      </c>
      <c r="U1708" s="1">
        <f>CA1708</f>
        <v>0</v>
      </c>
      <c r="V1708" s="1">
        <v>0</v>
      </c>
      <c r="W1708" s="1">
        <v>0</v>
      </c>
      <c r="X1708" s="1">
        <v>0</v>
      </c>
      <c r="Y1708" s="1">
        <v>0</v>
      </c>
      <c r="Z1708" s="1">
        <v>0</v>
      </c>
      <c r="AA1708" s="1">
        <f>CC1708</f>
        <v>0</v>
      </c>
      <c r="AB1708" s="1">
        <f>CB1708</f>
        <v>0</v>
      </c>
      <c r="AC1708" s="64"/>
      <c r="AD1708" s="1"/>
      <c r="AE1708" s="26"/>
      <c r="AF1708" s="1"/>
      <c r="AG1708" s="26"/>
      <c r="AH1708" s="1"/>
      <c r="AI1708" s="26"/>
      <c r="AJ1708" s="1"/>
      <c r="AK1708" s="26"/>
      <c r="AL1708" s="1"/>
      <c r="AM1708" s="26"/>
      <c r="AN1708" s="1"/>
      <c r="AO1708" s="26"/>
      <c r="AP1708" s="1"/>
      <c r="AQ1708" s="26"/>
      <c r="AR1708" s="1"/>
      <c r="AS1708" s="26"/>
      <c r="AT1708" s="1"/>
      <c r="AU1708" s="26"/>
      <c r="AV1708" s="1"/>
      <c r="AW1708" s="26"/>
      <c r="AX1708" s="1"/>
      <c r="AY1708" s="26"/>
      <c r="AZ1708" s="1"/>
      <c r="BA1708" s="26"/>
      <c r="BB1708" s="1"/>
      <c r="BC1708" s="26"/>
      <c r="BD1708" s="1"/>
      <c r="BE1708" s="26"/>
      <c r="BF1708" s="1"/>
      <c r="BG1708" s="26"/>
      <c r="BH1708" s="1">
        <v>30</v>
      </c>
      <c r="BI1708" s="26">
        <v>1</v>
      </c>
      <c r="BJ1708" s="1"/>
      <c r="BK1708" s="26"/>
      <c r="BL1708" s="1"/>
      <c r="BM1708" s="26"/>
      <c r="BN1708" s="1"/>
      <c r="BO1708" s="26"/>
      <c r="BP1708" s="1"/>
      <c r="BQ1708" s="26"/>
      <c r="BR1708" s="1">
        <v>40</v>
      </c>
      <c r="BS1708" s="26">
        <v>1</v>
      </c>
      <c r="BT1708" s="1"/>
      <c r="BU1708" s="26"/>
      <c r="BV1708" s="30"/>
      <c r="BW1708" s="26"/>
      <c r="BX1708" s="30"/>
      <c r="BY1708" s="26"/>
      <c r="BZ1708" s="60"/>
      <c r="CA1708" s="30"/>
      <c r="CB1708" s="30"/>
      <c r="CC1708" s="30"/>
    </row>
    <row r="1709" spans="1:81" s="56" customFormat="1" x14ac:dyDescent="0.35">
      <c r="A1709" s="1" t="s">
        <v>91</v>
      </c>
      <c r="B1709" s="1" t="s">
        <v>52</v>
      </c>
      <c r="C1709" s="1" t="s">
        <v>134</v>
      </c>
      <c r="D1709" s="1" t="s">
        <v>133</v>
      </c>
      <c r="E1709" s="1" t="s">
        <v>71</v>
      </c>
      <c r="F1709" s="1">
        <v>999733664</v>
      </c>
      <c r="G1709" s="1">
        <f>(J1709+T1709)-H1709</f>
        <v>968</v>
      </c>
      <c r="H1709" s="1"/>
      <c r="I1709" s="27"/>
      <c r="J1709" s="1">
        <f>SUM(K1709,L1709,N1709,O1709,P1709,Q1709,R1709)</f>
        <v>633</v>
      </c>
      <c r="K1709" s="1">
        <f>SUM(AP1709,BT1709,BX1709)</f>
        <v>100</v>
      </c>
      <c r="L1709" s="1">
        <f>SUM(AD1709,AF1709,AH1709,AL1709,AJ1709,AN1709,AR1709,AT1709,AV1709,AX1709,BB1709,BD1709,BF1709,BH1709,BJ1709,BL1709,AZ1709)</f>
        <v>120</v>
      </c>
      <c r="M1709" s="1">
        <f>COUNT(#REF!,AD1709,AF1709,AH1709,AJ1709,AL1709,AN1709,AR1709,AT1709,AV1709,AX1709,AZ1709,BB1709,BD1709,BF1709,BH1709,BJ1709,BL1709)</f>
        <v>1</v>
      </c>
      <c r="N1709" s="1">
        <f>BN1709+BP1709</f>
        <v>140</v>
      </c>
      <c r="O1709" s="1">
        <v>0</v>
      </c>
      <c r="P1709" s="1">
        <f>BR1709</f>
        <v>160</v>
      </c>
      <c r="Q1709" s="1">
        <f>BV1709</f>
        <v>113</v>
      </c>
      <c r="R1709" s="1">
        <v>0</v>
      </c>
      <c r="S1709" s="64"/>
      <c r="T1709" s="1">
        <f>SUM(U1709,V1709,X1709,Y1709,Z1709,AA1709,AB1709)</f>
        <v>335</v>
      </c>
      <c r="U1709" s="1">
        <f>CA1709</f>
        <v>0</v>
      </c>
      <c r="V1709" s="1">
        <v>0</v>
      </c>
      <c r="W1709" s="1">
        <v>0</v>
      </c>
      <c r="X1709" s="1">
        <v>0</v>
      </c>
      <c r="Y1709" s="1">
        <v>0</v>
      </c>
      <c r="Z1709" s="1">
        <v>0</v>
      </c>
      <c r="AA1709" s="1">
        <f>CC1709</f>
        <v>85</v>
      </c>
      <c r="AB1709" s="1">
        <f>CB1709</f>
        <v>250</v>
      </c>
      <c r="AC1709" s="64"/>
      <c r="AD1709" s="1"/>
      <c r="AE1709" s="26"/>
      <c r="AF1709" s="1"/>
      <c r="AG1709" s="26"/>
      <c r="AH1709" s="1"/>
      <c r="AI1709" s="26"/>
      <c r="AJ1709" s="1"/>
      <c r="AK1709" s="26"/>
      <c r="AL1709" s="1"/>
      <c r="AM1709" s="26"/>
      <c r="AN1709" s="1"/>
      <c r="AO1709" s="26"/>
      <c r="AP1709" s="1">
        <v>100</v>
      </c>
      <c r="AQ1709" s="26">
        <v>1</v>
      </c>
      <c r="AR1709" s="1"/>
      <c r="AS1709" s="26"/>
      <c r="AT1709" s="1"/>
      <c r="AU1709" s="26"/>
      <c r="AV1709" s="1"/>
      <c r="AW1709" s="26"/>
      <c r="AX1709" s="1"/>
      <c r="AY1709" s="26"/>
      <c r="AZ1709" s="1"/>
      <c r="BA1709" s="26"/>
      <c r="BB1709" s="1"/>
      <c r="BC1709" s="26"/>
      <c r="BD1709" s="1">
        <v>120</v>
      </c>
      <c r="BE1709" s="26">
        <v>1</v>
      </c>
      <c r="BF1709" s="1"/>
      <c r="BG1709" s="26"/>
      <c r="BH1709" s="1"/>
      <c r="BI1709" s="26"/>
      <c r="BJ1709" s="1"/>
      <c r="BK1709" s="26"/>
      <c r="BL1709" s="1"/>
      <c r="BM1709" s="26"/>
      <c r="BN1709" s="1"/>
      <c r="BO1709" s="26"/>
      <c r="BP1709" s="1">
        <v>140</v>
      </c>
      <c r="BQ1709" s="26">
        <v>1</v>
      </c>
      <c r="BR1709" s="1">
        <v>160</v>
      </c>
      <c r="BS1709" s="26">
        <v>1</v>
      </c>
      <c r="BT1709" s="1"/>
      <c r="BU1709" s="26"/>
      <c r="BV1709" s="30">
        <v>113</v>
      </c>
      <c r="BW1709" s="26">
        <v>3</v>
      </c>
      <c r="BX1709" s="30"/>
      <c r="BY1709" s="26"/>
      <c r="BZ1709" s="60"/>
      <c r="CA1709" s="30"/>
      <c r="CB1709" s="30">
        <v>250</v>
      </c>
      <c r="CC1709" s="30">
        <v>85</v>
      </c>
    </row>
    <row r="1710" spans="1:81" s="56" customFormat="1" x14ac:dyDescent="0.35">
      <c r="A1710" s="1" t="s">
        <v>91</v>
      </c>
      <c r="B1710" s="1" t="s">
        <v>52</v>
      </c>
      <c r="C1710" s="30" t="s">
        <v>290</v>
      </c>
      <c r="D1710" s="30" t="s">
        <v>291</v>
      </c>
      <c r="E1710" s="30" t="s">
        <v>71</v>
      </c>
      <c r="F1710" s="1">
        <v>999859746</v>
      </c>
      <c r="G1710" s="1">
        <f>(J1710+T1710)-H1710</f>
        <v>849</v>
      </c>
      <c r="H1710" s="1"/>
      <c r="I1710" s="27"/>
      <c r="J1710" s="1">
        <f>SUM(K1710,L1710,N1710,O1710,P1710,Q1710,R1710)</f>
        <v>755</v>
      </c>
      <c r="K1710" s="1">
        <f>SUM(AP1710,BT1710,BX1710)</f>
        <v>0</v>
      </c>
      <c r="L1710" s="1">
        <f>SUM(AD1710,AF1710,AH1710,AL1710,AJ1710,AN1710,AR1710,AT1710,AV1710,AX1710,BB1710,BD1710,BF1710,BH1710,BJ1710,BL1710,AZ1710)</f>
        <v>360</v>
      </c>
      <c r="M1710" s="1">
        <f>COUNT(#REF!,AD1710,AF1710,AH1710,AJ1710,AL1710,AN1710,AR1710,AT1710,AV1710,AX1710,AZ1710,BB1710,BD1710,BF1710,BH1710,BJ1710,BL1710)</f>
        <v>3</v>
      </c>
      <c r="N1710" s="1">
        <f>BN1710+BP1710</f>
        <v>105</v>
      </c>
      <c r="O1710" s="1">
        <v>0</v>
      </c>
      <c r="P1710" s="1">
        <f>BR1710</f>
        <v>90</v>
      </c>
      <c r="Q1710" s="1">
        <f>BV1710</f>
        <v>200</v>
      </c>
      <c r="R1710" s="1">
        <v>0</v>
      </c>
      <c r="S1710" s="64"/>
      <c r="T1710" s="1">
        <f>SUM(U1710,V1710,X1710,Y1710,Z1710,AA1710,AB1710)</f>
        <v>94</v>
      </c>
      <c r="U1710" s="1">
        <f>CA1710</f>
        <v>30</v>
      </c>
      <c r="V1710" s="1">
        <v>0</v>
      </c>
      <c r="W1710" s="1">
        <v>0</v>
      </c>
      <c r="X1710" s="1">
        <v>0</v>
      </c>
      <c r="Y1710" s="1">
        <v>0</v>
      </c>
      <c r="Z1710" s="1">
        <v>0</v>
      </c>
      <c r="AA1710" s="1">
        <f>CC1710</f>
        <v>64</v>
      </c>
      <c r="AB1710" s="1">
        <f>CB1710</f>
        <v>0</v>
      </c>
      <c r="AC1710" s="64"/>
      <c r="AD1710" s="1"/>
      <c r="AE1710" s="26"/>
      <c r="AF1710" s="1">
        <v>120</v>
      </c>
      <c r="AG1710" s="26">
        <v>1</v>
      </c>
      <c r="AH1710" s="1"/>
      <c r="AI1710" s="26"/>
      <c r="AJ1710" s="1">
        <v>120</v>
      </c>
      <c r="AK1710" s="26">
        <v>1</v>
      </c>
      <c r="AL1710" s="1"/>
      <c r="AM1710" s="26"/>
      <c r="AN1710" s="1"/>
      <c r="AO1710" s="26"/>
      <c r="AP1710" s="1"/>
      <c r="AQ1710" s="26"/>
      <c r="AR1710" s="1"/>
      <c r="AS1710" s="26"/>
      <c r="AT1710" s="1"/>
      <c r="AU1710" s="26"/>
      <c r="AV1710" s="1"/>
      <c r="AW1710" s="26"/>
      <c r="AX1710" s="1"/>
      <c r="AY1710" s="26"/>
      <c r="AZ1710" s="1">
        <v>120</v>
      </c>
      <c r="BA1710" s="26"/>
      <c r="BB1710" s="1"/>
      <c r="BC1710" s="26"/>
      <c r="BD1710" s="1"/>
      <c r="BE1710" s="26"/>
      <c r="BF1710" s="1"/>
      <c r="BG1710" s="26"/>
      <c r="BH1710" s="1"/>
      <c r="BI1710" s="26"/>
      <c r="BJ1710" s="1"/>
      <c r="BK1710" s="26"/>
      <c r="BL1710" s="1"/>
      <c r="BM1710" s="26"/>
      <c r="BN1710" s="1"/>
      <c r="BO1710" s="26"/>
      <c r="BP1710" s="1">
        <v>105</v>
      </c>
      <c r="BQ1710" s="26">
        <v>2</v>
      </c>
      <c r="BR1710" s="1">
        <v>90</v>
      </c>
      <c r="BS1710" s="26">
        <v>3</v>
      </c>
      <c r="BT1710" s="1"/>
      <c r="BU1710" s="26"/>
      <c r="BV1710" s="30">
        <v>200</v>
      </c>
      <c r="BW1710" s="26">
        <v>1</v>
      </c>
      <c r="BX1710" s="30"/>
      <c r="BY1710" s="26"/>
      <c r="BZ1710" s="60"/>
      <c r="CA1710" s="30">
        <v>30</v>
      </c>
      <c r="CB1710" s="30"/>
      <c r="CC1710" s="30">
        <v>64</v>
      </c>
    </row>
    <row r="1711" spans="1:81" s="56" customFormat="1" x14ac:dyDescent="0.35">
      <c r="A1711" s="1" t="s">
        <v>91</v>
      </c>
      <c r="B1711" s="1" t="s">
        <v>52</v>
      </c>
      <c r="C1711" s="30" t="s">
        <v>193</v>
      </c>
      <c r="D1711" s="30" t="s">
        <v>194</v>
      </c>
      <c r="E1711" s="30" t="s">
        <v>71</v>
      </c>
      <c r="F1711" s="1">
        <v>999808980</v>
      </c>
      <c r="G1711" s="1">
        <f>(J1711+T1711)-H1711</f>
        <v>693</v>
      </c>
      <c r="H1711" s="1"/>
      <c r="I1711" s="27"/>
      <c r="J1711" s="1">
        <f>SUM(K1711,L1711,N1711,O1711,P1711,Q1711,R1711)</f>
        <v>605</v>
      </c>
      <c r="K1711" s="1">
        <f>SUM(AP1711,BT1711,BX1711)</f>
        <v>75</v>
      </c>
      <c r="L1711" s="1">
        <f>SUM(AD1711,AF1711,AH1711,AL1711,AJ1711,AN1711,AR1711,AT1711,AV1711,AX1711,BB1711,BD1711,BF1711,BH1711,BJ1711,BL1711,AZ1711)</f>
        <v>120</v>
      </c>
      <c r="M1711" s="1">
        <f>COUNT(#REF!,AD1711,AF1711,AH1711,AJ1711,AL1711,AN1711,AR1711,AT1711,AV1711,AX1711,AZ1711,BB1711,BD1711,BF1711,BH1711,BJ1711,BL1711)</f>
        <v>1</v>
      </c>
      <c r="N1711" s="1">
        <f>BN1711+BP1711</f>
        <v>140</v>
      </c>
      <c r="O1711" s="1">
        <v>0</v>
      </c>
      <c r="P1711" s="1">
        <f>BR1711</f>
        <v>120</v>
      </c>
      <c r="Q1711" s="1">
        <f>BV1711</f>
        <v>150</v>
      </c>
      <c r="R1711" s="1">
        <v>0</v>
      </c>
      <c r="S1711" s="64"/>
      <c r="T1711" s="1">
        <f>SUM(U1711,V1711,X1711,Y1711,Z1711,AA1711,AB1711)</f>
        <v>88</v>
      </c>
      <c r="U1711" s="1">
        <f>CA1711</f>
        <v>40</v>
      </c>
      <c r="V1711" s="1">
        <v>0</v>
      </c>
      <c r="W1711" s="1">
        <v>0</v>
      </c>
      <c r="X1711" s="1">
        <v>0</v>
      </c>
      <c r="Y1711" s="1">
        <v>0</v>
      </c>
      <c r="Z1711" s="1">
        <v>0</v>
      </c>
      <c r="AA1711" s="1">
        <f>CC1711</f>
        <v>48</v>
      </c>
      <c r="AB1711" s="1">
        <f>CB1711</f>
        <v>0</v>
      </c>
      <c r="AC1711" s="64"/>
      <c r="AD1711" s="1"/>
      <c r="AE1711" s="26"/>
      <c r="AF1711" s="1"/>
      <c r="AG1711" s="26"/>
      <c r="AH1711" s="1"/>
      <c r="AI1711" s="26"/>
      <c r="AJ1711" s="1"/>
      <c r="AK1711" s="26"/>
      <c r="AL1711" s="1"/>
      <c r="AM1711" s="26"/>
      <c r="AN1711" s="1">
        <v>120</v>
      </c>
      <c r="AO1711" s="26">
        <v>1</v>
      </c>
      <c r="AP1711" s="1">
        <v>75</v>
      </c>
      <c r="AQ1711" s="26">
        <v>2</v>
      </c>
      <c r="AR1711" s="1"/>
      <c r="AS1711" s="26"/>
      <c r="AT1711" s="1"/>
      <c r="AU1711" s="26"/>
      <c r="AV1711" s="1"/>
      <c r="AW1711" s="26"/>
      <c r="AX1711" s="1"/>
      <c r="AY1711" s="26"/>
      <c r="AZ1711" s="1"/>
      <c r="BA1711" s="26"/>
      <c r="BB1711" s="1"/>
      <c r="BC1711" s="26"/>
      <c r="BD1711" s="1"/>
      <c r="BE1711" s="26"/>
      <c r="BF1711" s="1"/>
      <c r="BG1711" s="26"/>
      <c r="BH1711" s="1"/>
      <c r="BI1711" s="26"/>
      <c r="BJ1711" s="1"/>
      <c r="BK1711" s="26"/>
      <c r="BL1711" s="1"/>
      <c r="BM1711" s="26"/>
      <c r="BN1711" s="1">
        <v>140</v>
      </c>
      <c r="BO1711" s="26">
        <v>1</v>
      </c>
      <c r="BP1711" s="1"/>
      <c r="BQ1711" s="26"/>
      <c r="BR1711" s="1">
        <v>120</v>
      </c>
      <c r="BS1711" s="26">
        <v>2</v>
      </c>
      <c r="BT1711" s="1"/>
      <c r="BU1711" s="26"/>
      <c r="BV1711" s="30">
        <v>150</v>
      </c>
      <c r="BW1711" s="26">
        <v>2</v>
      </c>
      <c r="BX1711" s="30"/>
      <c r="BY1711" s="26"/>
      <c r="BZ1711" s="60"/>
      <c r="CA1711" s="30">
        <v>40</v>
      </c>
      <c r="CB1711" s="30"/>
      <c r="CC1711" s="30">
        <v>48</v>
      </c>
    </row>
    <row r="1712" spans="1:81" s="56" customFormat="1" x14ac:dyDescent="0.35">
      <c r="A1712" s="1" t="s">
        <v>91</v>
      </c>
      <c r="B1712" s="30" t="s">
        <v>52</v>
      </c>
      <c r="C1712" s="30" t="s">
        <v>215</v>
      </c>
      <c r="D1712" s="30" t="s">
        <v>113</v>
      </c>
      <c r="E1712" s="30" t="s">
        <v>71</v>
      </c>
      <c r="F1712" s="1">
        <v>999829131</v>
      </c>
      <c r="G1712" s="1">
        <f>(J1712+T1712)-H1712</f>
        <v>672</v>
      </c>
      <c r="H1712" s="30"/>
      <c r="I1712" s="27"/>
      <c r="J1712" s="1">
        <f>SUM(K1712,L1712,N1712,O1712,P1712,Q1712,R1712)</f>
        <v>608</v>
      </c>
      <c r="K1712" s="1">
        <f>SUM(AP1712,BT1712,BX1712)</f>
        <v>0</v>
      </c>
      <c r="L1712" s="1">
        <f>SUM(AD1712,AF1712,AH1712,AL1712,AJ1712,AN1712,AR1712,AT1712,AV1712,AX1712,BB1712,BD1712,BF1712,BH1712,BJ1712,BL1712,AZ1712)</f>
        <v>300</v>
      </c>
      <c r="M1712" s="1">
        <f>COUNT(#REF!,AD1712,AF1712,AH1712,AJ1712,AL1712,AN1712,AR1712,AT1712,AV1712,AX1712,AZ1712,BB1712,BD1712,BF1712,BH1712,BJ1712,BL1712)</f>
        <v>3</v>
      </c>
      <c r="N1712" s="1">
        <f>BN1712+BP1712</f>
        <v>105</v>
      </c>
      <c r="O1712" s="1">
        <v>0</v>
      </c>
      <c r="P1712" s="1">
        <f>BR1712</f>
        <v>90</v>
      </c>
      <c r="Q1712" s="1">
        <f>BV1712</f>
        <v>113</v>
      </c>
      <c r="R1712" s="1">
        <v>0</v>
      </c>
      <c r="S1712" s="64"/>
      <c r="T1712" s="1">
        <f>SUM(U1712,V1712,X1712,Y1712,Z1712,AA1712,AB1712)</f>
        <v>64</v>
      </c>
      <c r="U1712" s="1">
        <f>CA1712</f>
        <v>0</v>
      </c>
      <c r="V1712" s="1">
        <v>0</v>
      </c>
      <c r="W1712" s="1">
        <v>0</v>
      </c>
      <c r="X1712" s="1">
        <v>0</v>
      </c>
      <c r="Y1712" s="1">
        <v>0</v>
      </c>
      <c r="Z1712" s="1">
        <v>0</v>
      </c>
      <c r="AA1712" s="1">
        <f>CC1712</f>
        <v>64</v>
      </c>
      <c r="AB1712" s="1">
        <f>CB1712</f>
        <v>0</v>
      </c>
      <c r="AC1712" s="64"/>
      <c r="AD1712" s="1"/>
      <c r="AE1712" s="26"/>
      <c r="AF1712" s="1"/>
      <c r="AG1712" s="26"/>
      <c r="AH1712" s="1"/>
      <c r="AI1712" s="26"/>
      <c r="AJ1712" s="1"/>
      <c r="AK1712" s="26"/>
      <c r="AL1712" s="1"/>
      <c r="AM1712" s="26"/>
      <c r="AN1712" s="1">
        <v>90</v>
      </c>
      <c r="AO1712" s="26">
        <v>2</v>
      </c>
      <c r="AP1712" s="1"/>
      <c r="AQ1712" s="26"/>
      <c r="AR1712" s="1"/>
      <c r="AS1712" s="26"/>
      <c r="AT1712" s="1"/>
      <c r="AU1712" s="26"/>
      <c r="AV1712" s="1">
        <v>90</v>
      </c>
      <c r="AW1712" s="26">
        <v>2</v>
      </c>
      <c r="AX1712" s="1"/>
      <c r="AY1712" s="26"/>
      <c r="AZ1712" s="1"/>
      <c r="BA1712" s="26"/>
      <c r="BB1712" s="1"/>
      <c r="BC1712" s="26"/>
      <c r="BD1712" s="1"/>
      <c r="BE1712" s="26"/>
      <c r="BF1712" s="1"/>
      <c r="BG1712" s="26"/>
      <c r="BH1712" s="1"/>
      <c r="BI1712" s="26"/>
      <c r="BJ1712" s="1">
        <v>120</v>
      </c>
      <c r="BK1712" s="26">
        <v>1</v>
      </c>
      <c r="BL1712" s="1"/>
      <c r="BM1712" s="26"/>
      <c r="BN1712" s="1">
        <v>105</v>
      </c>
      <c r="BO1712" s="26">
        <v>2</v>
      </c>
      <c r="BP1712" s="1"/>
      <c r="BQ1712" s="26"/>
      <c r="BR1712" s="1">
        <v>90</v>
      </c>
      <c r="BS1712" s="26">
        <v>3</v>
      </c>
      <c r="BT1712" s="1"/>
      <c r="BU1712" s="26"/>
      <c r="BV1712" s="30">
        <v>113</v>
      </c>
      <c r="BW1712" s="26">
        <v>3</v>
      </c>
      <c r="BX1712" s="30"/>
      <c r="BY1712" s="26"/>
      <c r="BZ1712" s="60"/>
      <c r="CA1712" s="30"/>
      <c r="CB1712" s="30"/>
      <c r="CC1712" s="30">
        <v>64</v>
      </c>
    </row>
    <row r="1713" spans="1:81" s="56" customFormat="1" x14ac:dyDescent="0.35">
      <c r="A1713" s="1" t="s">
        <v>91</v>
      </c>
      <c r="B1713" s="1" t="s">
        <v>52</v>
      </c>
      <c r="C1713" s="1" t="s">
        <v>232</v>
      </c>
      <c r="D1713" s="1" t="s">
        <v>233</v>
      </c>
      <c r="E1713" s="1" t="s">
        <v>71</v>
      </c>
      <c r="F1713" s="1">
        <v>999843608</v>
      </c>
      <c r="G1713" s="1">
        <f>(J1713+T1713)-H1713</f>
        <v>552</v>
      </c>
      <c r="H1713" s="30"/>
      <c r="I1713" s="27"/>
      <c r="J1713" s="1">
        <f>SUM(K1713,L1713,N1713,O1713,P1713,Q1713,R1713)</f>
        <v>352</v>
      </c>
      <c r="K1713" s="1">
        <f>SUM(AP1713,BT1713,BX1713)</f>
        <v>0</v>
      </c>
      <c r="L1713" s="1">
        <f>SUM(AD1713,AF1713,AH1713,AL1713,AJ1713,AN1713,AR1713,AT1713,AV1713,AX1713,BB1713,BD1713,BF1713,BH1713,BJ1713,BL1713,AZ1713)</f>
        <v>120</v>
      </c>
      <c r="M1713" s="1">
        <f>COUNT(#REF!,AD1713,AF1713,AH1713,AJ1713,AL1713,AN1713,AR1713,AT1713,AV1713,AX1713,AZ1713,BB1713,BD1713,BF1713,BH1713,BJ1713,BL1713)</f>
        <v>1</v>
      </c>
      <c r="N1713" s="1">
        <f>BN1713+BP1713</f>
        <v>79</v>
      </c>
      <c r="O1713" s="1">
        <v>0</v>
      </c>
      <c r="P1713" s="1">
        <f>BR1713</f>
        <v>68</v>
      </c>
      <c r="Q1713" s="1">
        <f>BV1713</f>
        <v>85</v>
      </c>
      <c r="R1713" s="1">
        <v>0</v>
      </c>
      <c r="S1713" s="64"/>
      <c r="T1713" s="1">
        <f>SUM(U1713,V1713,X1713,Y1713,Z1713,AA1713,AB1713)</f>
        <v>200</v>
      </c>
      <c r="U1713" s="1">
        <f>CA1713</f>
        <v>0</v>
      </c>
      <c r="V1713" s="1">
        <v>0</v>
      </c>
      <c r="W1713" s="1">
        <v>0</v>
      </c>
      <c r="X1713" s="1">
        <v>0</v>
      </c>
      <c r="Y1713" s="1">
        <v>0</v>
      </c>
      <c r="Z1713" s="1">
        <v>0</v>
      </c>
      <c r="AA1713" s="1">
        <f>CC1713</f>
        <v>200</v>
      </c>
      <c r="AB1713" s="1">
        <f>CB1713</f>
        <v>0</v>
      </c>
      <c r="AC1713" s="64"/>
      <c r="AD1713" s="1"/>
      <c r="AE1713" s="26"/>
      <c r="AF1713" s="1"/>
      <c r="AG1713" s="26"/>
      <c r="AH1713" s="1">
        <v>120</v>
      </c>
      <c r="AI1713" s="26">
        <v>1</v>
      </c>
      <c r="AJ1713" s="1"/>
      <c r="AK1713" s="26"/>
      <c r="AL1713" s="1"/>
      <c r="AM1713" s="26"/>
      <c r="AN1713" s="1"/>
      <c r="AO1713" s="26"/>
      <c r="AP1713" s="1"/>
      <c r="AQ1713" s="26"/>
      <c r="AR1713" s="1"/>
      <c r="AS1713" s="26"/>
      <c r="AT1713" s="1"/>
      <c r="AU1713" s="26"/>
      <c r="AV1713" s="1"/>
      <c r="AW1713" s="26"/>
      <c r="AX1713" s="1"/>
      <c r="AY1713" s="26"/>
      <c r="AZ1713" s="1"/>
      <c r="BA1713" s="26"/>
      <c r="BB1713" s="1"/>
      <c r="BC1713" s="26"/>
      <c r="BD1713" s="1"/>
      <c r="BE1713" s="26"/>
      <c r="BF1713" s="1"/>
      <c r="BG1713" s="26"/>
      <c r="BH1713" s="1"/>
      <c r="BI1713" s="26"/>
      <c r="BJ1713" s="1"/>
      <c r="BK1713" s="26"/>
      <c r="BL1713" s="1"/>
      <c r="BM1713" s="26"/>
      <c r="BN1713" s="1"/>
      <c r="BO1713" s="26"/>
      <c r="BP1713" s="1">
        <v>79</v>
      </c>
      <c r="BQ1713" s="26">
        <v>3</v>
      </c>
      <c r="BR1713" s="1">
        <v>68</v>
      </c>
      <c r="BS1713" s="26">
        <v>5</v>
      </c>
      <c r="BT1713" s="1"/>
      <c r="BU1713" s="26"/>
      <c r="BV1713" s="30">
        <v>85</v>
      </c>
      <c r="BW1713" s="26">
        <v>5</v>
      </c>
      <c r="BX1713" s="30"/>
      <c r="BY1713" s="26"/>
      <c r="BZ1713" s="60"/>
      <c r="CA1713" s="30"/>
      <c r="CB1713" s="30"/>
      <c r="CC1713" s="30">
        <v>200</v>
      </c>
    </row>
    <row r="1714" spans="1:81" s="56" customFormat="1" x14ac:dyDescent="0.35">
      <c r="A1714" s="30" t="s">
        <v>91</v>
      </c>
      <c r="B1714" s="30" t="s">
        <v>52</v>
      </c>
      <c r="C1714" s="30" t="s">
        <v>398</v>
      </c>
      <c r="D1714" s="30" t="s">
        <v>399</v>
      </c>
      <c r="E1714" s="30" t="s">
        <v>71</v>
      </c>
      <c r="F1714" s="1">
        <v>999875380</v>
      </c>
      <c r="G1714" s="1">
        <f>(J1714+T1714)-H1714</f>
        <v>468</v>
      </c>
      <c r="H1714" s="1">
        <f>(K1714+L1714+N1714+O1714+P1714+Q1714+R1714)*0.5</f>
        <v>420</v>
      </c>
      <c r="I1714" s="27"/>
      <c r="J1714" s="1">
        <f>SUM(K1714,L1714,N1714,O1714,P1714,Q1714,R1714)</f>
        <v>840</v>
      </c>
      <c r="K1714" s="1">
        <f>SUM(AP1714,BT1714,BX1714)</f>
        <v>100</v>
      </c>
      <c r="L1714" s="1">
        <f>SUM(AD1714,AF1714,AH1714,AL1714,AJ1714,AN1714,AR1714,AT1714,AV1714,AX1714,BB1714,BD1714,BF1714,BH1714,BJ1714,BL1714,AZ1714)</f>
        <v>240</v>
      </c>
      <c r="M1714" s="1">
        <f>COUNT(#REF!,AD1714,AF1714,AH1714,AJ1714,AL1714,AN1714,AR1714,AT1714,AV1714,AX1714,AZ1714,BB1714,BD1714,BF1714,BH1714,BJ1714,BL1714)</f>
        <v>2</v>
      </c>
      <c r="N1714" s="1">
        <f>BN1714+BP1714</f>
        <v>140</v>
      </c>
      <c r="O1714" s="1">
        <v>0</v>
      </c>
      <c r="P1714" s="1">
        <f>BR1714</f>
        <v>160</v>
      </c>
      <c r="Q1714" s="1">
        <f>BV1714</f>
        <v>200</v>
      </c>
      <c r="R1714" s="1">
        <v>0</v>
      </c>
      <c r="S1714" s="64"/>
      <c r="T1714" s="1">
        <f>SUM(U1714,V1714,X1714,Y1714,Z1714,AA1714,AB1714)</f>
        <v>48</v>
      </c>
      <c r="U1714" s="1">
        <f>CA1714</f>
        <v>0</v>
      </c>
      <c r="V1714" s="1">
        <v>0</v>
      </c>
      <c r="W1714" s="1">
        <v>0</v>
      </c>
      <c r="X1714" s="1">
        <v>0</v>
      </c>
      <c r="Y1714" s="1">
        <v>0</v>
      </c>
      <c r="Z1714" s="1">
        <v>0</v>
      </c>
      <c r="AA1714" s="1">
        <f>CC1714</f>
        <v>48</v>
      </c>
      <c r="AB1714" s="1">
        <f>CB1714</f>
        <v>0</v>
      </c>
      <c r="AC1714" s="64"/>
      <c r="AD1714" s="1"/>
      <c r="AE1714" s="26"/>
      <c r="AF1714" s="1"/>
      <c r="AG1714" s="26"/>
      <c r="AH1714" s="1"/>
      <c r="AI1714" s="26"/>
      <c r="AJ1714" s="1"/>
      <c r="AK1714" s="26"/>
      <c r="AL1714" s="1"/>
      <c r="AM1714" s="26"/>
      <c r="AN1714" s="1">
        <v>120</v>
      </c>
      <c r="AO1714" s="26">
        <v>1</v>
      </c>
      <c r="AP1714" s="1"/>
      <c r="AQ1714" s="26"/>
      <c r="AR1714" s="1"/>
      <c r="AS1714" s="26"/>
      <c r="AT1714" s="1"/>
      <c r="AU1714" s="26"/>
      <c r="AV1714" s="1">
        <v>120</v>
      </c>
      <c r="AW1714" s="26">
        <v>1</v>
      </c>
      <c r="AX1714" s="1"/>
      <c r="AY1714" s="26"/>
      <c r="AZ1714" s="1"/>
      <c r="BA1714" s="26"/>
      <c r="BB1714" s="1"/>
      <c r="BC1714" s="26"/>
      <c r="BD1714" s="1"/>
      <c r="BE1714" s="26"/>
      <c r="BF1714" s="1"/>
      <c r="BG1714" s="26"/>
      <c r="BH1714" s="1"/>
      <c r="BI1714" s="26"/>
      <c r="BJ1714" s="1"/>
      <c r="BK1714" s="26"/>
      <c r="BL1714" s="1"/>
      <c r="BM1714" s="26"/>
      <c r="BN1714" s="1"/>
      <c r="BO1714" s="26"/>
      <c r="BP1714" s="1">
        <v>140</v>
      </c>
      <c r="BQ1714" s="26">
        <v>1</v>
      </c>
      <c r="BR1714" s="1">
        <v>160</v>
      </c>
      <c r="BS1714" s="26">
        <v>1</v>
      </c>
      <c r="BT1714" s="1"/>
      <c r="BU1714" s="26"/>
      <c r="BV1714" s="30">
        <v>200</v>
      </c>
      <c r="BW1714" s="26">
        <v>1</v>
      </c>
      <c r="BX1714" s="30">
        <v>100</v>
      </c>
      <c r="BY1714" s="26">
        <v>1</v>
      </c>
      <c r="BZ1714" s="60"/>
      <c r="CA1714" s="30"/>
      <c r="CB1714" s="30"/>
      <c r="CC1714" s="30">
        <v>48</v>
      </c>
    </row>
    <row r="1715" spans="1:81" s="56" customFormat="1" x14ac:dyDescent="0.35">
      <c r="A1715" s="1" t="s">
        <v>91</v>
      </c>
      <c r="B1715" s="1" t="s">
        <v>52</v>
      </c>
      <c r="C1715" s="1" t="s">
        <v>305</v>
      </c>
      <c r="D1715" s="1" t="s">
        <v>203</v>
      </c>
      <c r="E1715" s="1" t="s">
        <v>71</v>
      </c>
      <c r="F1715" s="1">
        <v>999874192</v>
      </c>
      <c r="G1715" s="1">
        <f>(J1715+T1715)-H1715</f>
        <v>460</v>
      </c>
      <c r="H1715" s="1"/>
      <c r="I1715" s="27"/>
      <c r="J1715" s="1">
        <f>SUM(K1715,L1715,N1715,O1715,P1715,Q1715,R1715)</f>
        <v>373</v>
      </c>
      <c r="K1715" s="1">
        <f>SUM(AP1715,BT1715,BX1715)</f>
        <v>0</v>
      </c>
      <c r="L1715" s="1">
        <f>SUM(AD1715,AF1715,AH1715,AL1715,AJ1715,AN1715,AR1715,AT1715,AV1715,AX1715,BB1715,BD1715,BF1715,BH1715,BJ1715,BL1715,AZ1715)</f>
        <v>226</v>
      </c>
      <c r="M1715" s="1">
        <f>COUNT(#REF!,AD1715,AF1715,AH1715,AJ1715,AL1715,AN1715,AR1715,AT1715,AV1715,AX1715,AZ1715,BB1715,BD1715,BF1715,BH1715,BJ1715,BL1715)</f>
        <v>3</v>
      </c>
      <c r="N1715" s="1">
        <f>BN1715+BP1715</f>
        <v>79</v>
      </c>
      <c r="O1715" s="1">
        <v>0</v>
      </c>
      <c r="P1715" s="1">
        <f>BR1715</f>
        <v>68</v>
      </c>
      <c r="Q1715" s="1">
        <f>BV1715</f>
        <v>0</v>
      </c>
      <c r="R1715" s="1">
        <v>0</v>
      </c>
      <c r="S1715" s="64"/>
      <c r="T1715" s="1">
        <f>SUM(U1715,V1715,X1715,Y1715,Z1715,AA1715,AB1715)</f>
        <v>87</v>
      </c>
      <c r="U1715" s="1">
        <f>CA1715</f>
        <v>23</v>
      </c>
      <c r="V1715" s="1">
        <v>0</v>
      </c>
      <c r="W1715" s="1">
        <v>0</v>
      </c>
      <c r="X1715" s="1">
        <v>0</v>
      </c>
      <c r="Y1715" s="1">
        <v>0</v>
      </c>
      <c r="Z1715" s="1">
        <v>0</v>
      </c>
      <c r="AA1715" s="1">
        <f>CC1715</f>
        <v>64</v>
      </c>
      <c r="AB1715" s="1">
        <f>CB1715</f>
        <v>0</v>
      </c>
      <c r="AC1715" s="64"/>
      <c r="AD1715" s="1"/>
      <c r="AE1715" s="26"/>
      <c r="AF1715" s="1">
        <v>68</v>
      </c>
      <c r="AG1715" s="26">
        <v>3</v>
      </c>
      <c r="AH1715" s="1"/>
      <c r="AI1715" s="26"/>
      <c r="AJ1715" s="1"/>
      <c r="AK1715" s="26"/>
      <c r="AL1715" s="1"/>
      <c r="AM1715" s="26"/>
      <c r="AN1715" s="1"/>
      <c r="AO1715" s="26"/>
      <c r="AP1715" s="1"/>
      <c r="AQ1715" s="26"/>
      <c r="AR1715" s="1"/>
      <c r="AS1715" s="26"/>
      <c r="AT1715" s="1"/>
      <c r="AU1715" s="26"/>
      <c r="AV1715" s="1"/>
      <c r="AW1715" s="26"/>
      <c r="AX1715" s="1"/>
      <c r="AY1715" s="26"/>
      <c r="AZ1715" s="1">
        <v>68</v>
      </c>
      <c r="BA1715" s="26"/>
      <c r="BB1715" s="1"/>
      <c r="BC1715" s="26"/>
      <c r="BD1715" s="1">
        <v>90</v>
      </c>
      <c r="BE1715" s="26">
        <v>2</v>
      </c>
      <c r="BF1715" s="1"/>
      <c r="BG1715" s="26"/>
      <c r="BH1715" s="1"/>
      <c r="BI1715" s="26"/>
      <c r="BJ1715" s="1"/>
      <c r="BK1715" s="26"/>
      <c r="BL1715" s="1"/>
      <c r="BM1715" s="26"/>
      <c r="BN1715" s="1"/>
      <c r="BO1715" s="26"/>
      <c r="BP1715" s="1">
        <v>79</v>
      </c>
      <c r="BQ1715" s="26">
        <v>3</v>
      </c>
      <c r="BR1715" s="1">
        <v>68</v>
      </c>
      <c r="BS1715" s="26">
        <v>5</v>
      </c>
      <c r="BT1715" s="1"/>
      <c r="BU1715" s="26"/>
      <c r="BV1715" s="30"/>
      <c r="BW1715" s="26"/>
      <c r="BX1715" s="30"/>
      <c r="BY1715" s="26"/>
      <c r="BZ1715" s="60"/>
      <c r="CA1715" s="30">
        <v>23</v>
      </c>
      <c r="CB1715" s="30"/>
      <c r="CC1715" s="30">
        <v>64</v>
      </c>
    </row>
    <row r="1716" spans="1:81" s="56" customFormat="1" x14ac:dyDescent="0.35">
      <c r="A1716" s="1" t="s">
        <v>91</v>
      </c>
      <c r="B1716" s="1" t="s">
        <v>52</v>
      </c>
      <c r="C1716" s="1" t="s">
        <v>173</v>
      </c>
      <c r="D1716" s="1" t="s">
        <v>842</v>
      </c>
      <c r="E1716" s="1" t="s">
        <v>71</v>
      </c>
      <c r="F1716" s="1">
        <v>999910416</v>
      </c>
      <c r="G1716" s="1">
        <f>(J1716+T1716)-H1716</f>
        <v>453</v>
      </c>
      <c r="H1716" s="1"/>
      <c r="I1716" s="27"/>
      <c r="J1716" s="1">
        <f>SUM(K1716,L1716,N1716,O1716,P1716,Q1716,R1716)</f>
        <v>351</v>
      </c>
      <c r="K1716" s="1">
        <f>SUM(AP1716,BT1716,BX1716)</f>
        <v>0</v>
      </c>
      <c r="L1716" s="1">
        <f>SUM(AD1716,AF1716,AH1716,AL1716,AJ1716,AN1716,AR1716,AT1716,AV1716,AX1716,BB1716,BD1716,BF1716,BH1716,BJ1716,BL1716,AZ1716)</f>
        <v>190</v>
      </c>
      <c r="M1716" s="1">
        <f>COUNT(#REF!,AD1716,AF1716,AH1716,AJ1716,AL1716,AN1716,AR1716,AT1716,AV1716,AX1716,AZ1716,BB1716,BD1716,BF1716,BH1716,BJ1716,BL1716)</f>
        <v>3</v>
      </c>
      <c r="N1716" s="1">
        <f>BN1716+BP1716</f>
        <v>59</v>
      </c>
      <c r="O1716" s="1">
        <v>0</v>
      </c>
      <c r="P1716" s="1">
        <f>BR1716</f>
        <v>38</v>
      </c>
      <c r="Q1716" s="1">
        <f>BV1716</f>
        <v>64</v>
      </c>
      <c r="R1716" s="1">
        <v>0</v>
      </c>
      <c r="S1716" s="64"/>
      <c r="T1716" s="1">
        <f>SUM(U1716,V1716,X1716,Y1716,Z1716,AA1716,AB1716)</f>
        <v>102</v>
      </c>
      <c r="U1716" s="1">
        <f>CA1716</f>
        <v>17</v>
      </c>
      <c r="V1716" s="1">
        <v>0</v>
      </c>
      <c r="W1716" s="1">
        <v>0</v>
      </c>
      <c r="X1716" s="1">
        <v>0</v>
      </c>
      <c r="Y1716" s="1">
        <v>0</v>
      </c>
      <c r="Z1716" s="1">
        <v>0</v>
      </c>
      <c r="AA1716" s="1">
        <f>CC1716</f>
        <v>85</v>
      </c>
      <c r="AB1716" s="1">
        <f>CB1716</f>
        <v>0</v>
      </c>
      <c r="AC1716" s="64"/>
      <c r="AD1716" s="1"/>
      <c r="AE1716" s="26"/>
      <c r="AF1716" s="1">
        <v>68</v>
      </c>
      <c r="AG1716" s="26">
        <v>4</v>
      </c>
      <c r="AH1716" s="1"/>
      <c r="AI1716" s="26"/>
      <c r="AJ1716" s="1"/>
      <c r="AK1716" s="26"/>
      <c r="AL1716" s="1"/>
      <c r="AM1716" s="26"/>
      <c r="AN1716" s="1"/>
      <c r="AO1716" s="26"/>
      <c r="AP1716" s="1"/>
      <c r="AQ1716" s="26"/>
      <c r="AR1716" s="1"/>
      <c r="AS1716" s="26"/>
      <c r="AT1716" s="1"/>
      <c r="AU1716" s="26"/>
      <c r="AV1716" s="1"/>
      <c r="AW1716" s="26"/>
      <c r="AX1716" s="1"/>
      <c r="AY1716" s="26"/>
      <c r="AZ1716" s="1">
        <v>54</v>
      </c>
      <c r="BA1716" s="26"/>
      <c r="BB1716" s="1"/>
      <c r="BC1716" s="26"/>
      <c r="BD1716" s="1">
        <v>68</v>
      </c>
      <c r="BE1716" s="26">
        <v>3</v>
      </c>
      <c r="BF1716" s="1"/>
      <c r="BG1716" s="26"/>
      <c r="BH1716" s="1"/>
      <c r="BI1716" s="26"/>
      <c r="BJ1716" s="1"/>
      <c r="BK1716" s="26"/>
      <c r="BL1716" s="1"/>
      <c r="BM1716" s="26"/>
      <c r="BN1716" s="1"/>
      <c r="BO1716" s="26"/>
      <c r="BP1716" s="1">
        <v>59</v>
      </c>
      <c r="BQ1716" s="26">
        <v>5</v>
      </c>
      <c r="BR1716" s="1">
        <v>38</v>
      </c>
      <c r="BS1716" s="26">
        <v>17</v>
      </c>
      <c r="BT1716" s="1"/>
      <c r="BU1716" s="26"/>
      <c r="BV1716" s="30">
        <v>64</v>
      </c>
      <c r="BW1716" s="26">
        <v>9</v>
      </c>
      <c r="BX1716" s="30"/>
      <c r="BY1716" s="26"/>
      <c r="BZ1716" s="60"/>
      <c r="CA1716" s="30">
        <v>17</v>
      </c>
      <c r="CB1716" s="30"/>
      <c r="CC1716" s="30">
        <v>85</v>
      </c>
    </row>
    <row r="1717" spans="1:81" s="56" customFormat="1" x14ac:dyDescent="0.35">
      <c r="A1717" s="1" t="s">
        <v>91</v>
      </c>
      <c r="B1717" s="1" t="s">
        <v>52</v>
      </c>
      <c r="C1717" s="30" t="s">
        <v>200</v>
      </c>
      <c r="D1717" s="30" t="s">
        <v>201</v>
      </c>
      <c r="E1717" s="30" t="s">
        <v>71</v>
      </c>
      <c r="F1717" s="1">
        <v>999821548</v>
      </c>
      <c r="G1717" s="1">
        <f>(J1717+T1717)-H1717</f>
        <v>433</v>
      </c>
      <c r="H1717" s="1"/>
      <c r="I1717" s="27"/>
      <c r="J1717" s="1">
        <f>SUM(K1717,L1717,N1717,O1717,P1717,Q1717,R1717)</f>
        <v>385</v>
      </c>
      <c r="K1717" s="1">
        <f>SUM(AP1717,BT1717,BX1717)</f>
        <v>0</v>
      </c>
      <c r="L1717" s="1">
        <f>SUM(AD1717,AF1717,AH1717,AL1717,AJ1717,AN1717,AR1717,AT1717,AV1717,AX1717,BB1717,BD1717,BF1717,BH1717,BJ1717,BL1717,AZ1717)</f>
        <v>188</v>
      </c>
      <c r="M1717" s="1">
        <f>COUNT(#REF!,AD1717,AF1717,AH1717,AJ1717,AL1717,AN1717,AR1717,AT1717,AV1717,AX1717,AZ1717,BB1717,BD1717,BF1717,BH1717,BJ1717,BL1717)</f>
        <v>3</v>
      </c>
      <c r="N1717" s="1">
        <f>BN1717+BP1717</f>
        <v>44</v>
      </c>
      <c r="O1717" s="1">
        <v>0</v>
      </c>
      <c r="P1717" s="1">
        <f>BR1717</f>
        <v>68</v>
      </c>
      <c r="Q1717" s="1">
        <f>BV1717</f>
        <v>85</v>
      </c>
      <c r="R1717" s="1">
        <v>0</v>
      </c>
      <c r="S1717" s="64"/>
      <c r="T1717" s="1">
        <f>SUM(U1717,V1717,X1717,Y1717,Z1717,AA1717,AB1717)</f>
        <v>48</v>
      </c>
      <c r="U1717" s="1">
        <f>CA1717</f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0</v>
      </c>
      <c r="AA1717" s="1">
        <f>CC1717</f>
        <v>48</v>
      </c>
      <c r="AB1717" s="1">
        <f>CB1717</f>
        <v>0</v>
      </c>
      <c r="AC1717" s="64"/>
      <c r="AD1717" s="1"/>
      <c r="AE1717" s="26"/>
      <c r="AF1717" s="1"/>
      <c r="AG1717" s="26"/>
      <c r="AH1717" s="1"/>
      <c r="AI1717" s="26"/>
      <c r="AJ1717" s="1"/>
      <c r="AK1717" s="26"/>
      <c r="AL1717" s="1"/>
      <c r="AM1717" s="26"/>
      <c r="AN1717" s="1">
        <v>38</v>
      </c>
      <c r="AO1717" s="26" t="s">
        <v>94</v>
      </c>
      <c r="AP1717" s="1"/>
      <c r="AQ1717" s="26"/>
      <c r="AR1717" s="1"/>
      <c r="AS1717" s="26"/>
      <c r="AT1717" s="1"/>
      <c r="AU1717" s="26"/>
      <c r="AV1717" s="1"/>
      <c r="AW1717" s="26"/>
      <c r="AX1717" s="1">
        <v>60</v>
      </c>
      <c r="AY1717" s="26">
        <v>1</v>
      </c>
      <c r="AZ1717" s="1"/>
      <c r="BA1717" s="26"/>
      <c r="BB1717" s="1"/>
      <c r="BC1717" s="26"/>
      <c r="BD1717" s="1"/>
      <c r="BE1717" s="26"/>
      <c r="BF1717" s="1"/>
      <c r="BG1717" s="26"/>
      <c r="BH1717" s="1"/>
      <c r="BI1717" s="26"/>
      <c r="BJ1717" s="1">
        <v>90</v>
      </c>
      <c r="BK1717" s="26">
        <v>2</v>
      </c>
      <c r="BL1717" s="1"/>
      <c r="BM1717" s="26"/>
      <c r="BN1717" s="1">
        <v>44</v>
      </c>
      <c r="BO1717" s="26">
        <v>9</v>
      </c>
      <c r="BP1717" s="1"/>
      <c r="BQ1717" s="26"/>
      <c r="BR1717" s="1">
        <v>68</v>
      </c>
      <c r="BS1717" s="26">
        <v>5</v>
      </c>
      <c r="BT1717" s="1"/>
      <c r="BU1717" s="26"/>
      <c r="BV1717" s="30">
        <v>85</v>
      </c>
      <c r="BW1717" s="26">
        <v>5</v>
      </c>
      <c r="BX1717" s="30"/>
      <c r="BY1717" s="26"/>
      <c r="BZ1717" s="60"/>
      <c r="CA1717" s="30"/>
      <c r="CB1717" s="30"/>
      <c r="CC1717" s="30">
        <v>48</v>
      </c>
    </row>
    <row r="1718" spans="1:81" s="56" customFormat="1" x14ac:dyDescent="0.35">
      <c r="A1718" s="1" t="s">
        <v>91</v>
      </c>
      <c r="B1718" s="1" t="s">
        <v>52</v>
      </c>
      <c r="C1718" s="1" t="s">
        <v>462</v>
      </c>
      <c r="D1718" s="1" t="s">
        <v>524</v>
      </c>
      <c r="E1718" s="1" t="s">
        <v>71</v>
      </c>
      <c r="F1718" s="1">
        <v>999890050</v>
      </c>
      <c r="G1718" s="1">
        <f>(J1718+T1718)-H1718</f>
        <v>421</v>
      </c>
      <c r="H1718" s="1"/>
      <c r="I1718" s="27"/>
      <c r="J1718" s="1">
        <f>SUM(K1718,L1718,N1718,O1718,P1718,Q1718,R1718)</f>
        <v>421</v>
      </c>
      <c r="K1718" s="1">
        <f>SUM(AP1718,BT1718,BX1718)</f>
        <v>0</v>
      </c>
      <c r="L1718" s="1">
        <f>SUM(AD1718,AF1718,AH1718,AL1718,AJ1718,AN1718,AR1718,AT1718,AV1718,AX1718,BB1718,BD1718,BF1718,BH1718,BJ1718,BL1718,AZ1718)</f>
        <v>226</v>
      </c>
      <c r="M1718" s="1">
        <f>COUNT(#REF!,AD1718,AF1718,AH1718,AJ1718,AL1718,AN1718,AR1718,AT1718,AV1718,AX1718,AZ1718,BB1718,BD1718,BF1718,BH1718,BJ1718,BL1718)</f>
        <v>3</v>
      </c>
      <c r="N1718" s="1">
        <f>BN1718+BP1718</f>
        <v>59</v>
      </c>
      <c r="O1718" s="1">
        <v>0</v>
      </c>
      <c r="P1718" s="1">
        <f>BR1718</f>
        <v>51</v>
      </c>
      <c r="Q1718" s="1">
        <f>BV1718</f>
        <v>85</v>
      </c>
      <c r="R1718" s="1">
        <v>0</v>
      </c>
      <c r="S1718" s="64"/>
      <c r="T1718" s="1">
        <f>SUM(U1718,V1718,X1718,Y1718,Z1718,AA1718,AB1718)</f>
        <v>0</v>
      </c>
      <c r="U1718" s="1">
        <f>CA1718</f>
        <v>0</v>
      </c>
      <c r="V1718" s="1">
        <v>0</v>
      </c>
      <c r="W1718" s="1">
        <v>0</v>
      </c>
      <c r="X1718" s="1">
        <v>0</v>
      </c>
      <c r="Y1718" s="1">
        <v>0</v>
      </c>
      <c r="Z1718" s="1">
        <v>0</v>
      </c>
      <c r="AA1718" s="1">
        <f>CC1718</f>
        <v>0</v>
      </c>
      <c r="AB1718" s="1">
        <f>CB1718</f>
        <v>0</v>
      </c>
      <c r="AC1718" s="64"/>
      <c r="AD1718" s="1"/>
      <c r="AE1718" s="26"/>
      <c r="AF1718" s="1">
        <v>90</v>
      </c>
      <c r="AG1718" s="26">
        <v>2</v>
      </c>
      <c r="AH1718" s="1"/>
      <c r="AI1718" s="26"/>
      <c r="AJ1718" s="1"/>
      <c r="AK1718" s="26"/>
      <c r="AL1718" s="1"/>
      <c r="AM1718" s="26"/>
      <c r="AN1718" s="1"/>
      <c r="AO1718" s="26"/>
      <c r="AP1718" s="1"/>
      <c r="AQ1718" s="26"/>
      <c r="AR1718" s="1"/>
      <c r="AS1718" s="26"/>
      <c r="AT1718" s="1"/>
      <c r="AU1718" s="26"/>
      <c r="AV1718" s="1"/>
      <c r="AW1718" s="26"/>
      <c r="AX1718" s="1"/>
      <c r="AY1718" s="26"/>
      <c r="AZ1718" s="1">
        <v>68</v>
      </c>
      <c r="BA1718" s="26"/>
      <c r="BB1718" s="1"/>
      <c r="BC1718" s="26"/>
      <c r="BD1718" s="1">
        <v>68</v>
      </c>
      <c r="BE1718" s="26">
        <v>4</v>
      </c>
      <c r="BF1718" s="1"/>
      <c r="BG1718" s="26"/>
      <c r="BH1718" s="1"/>
      <c r="BI1718" s="26"/>
      <c r="BJ1718" s="1"/>
      <c r="BK1718" s="26"/>
      <c r="BL1718" s="1"/>
      <c r="BM1718" s="26"/>
      <c r="BN1718" s="1"/>
      <c r="BO1718" s="26"/>
      <c r="BP1718" s="1">
        <v>59</v>
      </c>
      <c r="BQ1718" s="26">
        <v>5</v>
      </c>
      <c r="BR1718" s="1">
        <v>51</v>
      </c>
      <c r="BS1718" s="26">
        <v>9</v>
      </c>
      <c r="BT1718" s="1"/>
      <c r="BU1718" s="26"/>
      <c r="BV1718" s="30">
        <v>85</v>
      </c>
      <c r="BW1718" s="26">
        <v>5</v>
      </c>
      <c r="BX1718" s="30"/>
      <c r="BY1718" s="26"/>
      <c r="BZ1718" s="60"/>
      <c r="CA1718" s="30"/>
      <c r="CB1718" s="30"/>
      <c r="CC1718" s="30"/>
    </row>
    <row r="1719" spans="1:81" s="56" customFormat="1" x14ac:dyDescent="0.35">
      <c r="A1719" s="1" t="s">
        <v>91</v>
      </c>
      <c r="B1719" s="1" t="s">
        <v>52</v>
      </c>
      <c r="C1719" s="30" t="s">
        <v>238</v>
      </c>
      <c r="D1719" s="30" t="s">
        <v>239</v>
      </c>
      <c r="E1719" s="30" t="s">
        <v>71</v>
      </c>
      <c r="F1719" s="1">
        <v>999845994</v>
      </c>
      <c r="G1719" s="1">
        <f>(J1719+T1719)-H1719</f>
        <v>377</v>
      </c>
      <c r="H1719" s="1"/>
      <c r="I1719" s="27"/>
      <c r="J1719" s="1">
        <f>SUM(K1719,L1719,N1719,O1719,P1719,Q1719,R1719)</f>
        <v>329</v>
      </c>
      <c r="K1719" s="1">
        <f>SUM(AP1719,BT1719,BX1719)</f>
        <v>56</v>
      </c>
      <c r="L1719" s="1">
        <f>SUM(AD1719,AF1719,AH1719,AL1719,AJ1719,AN1719,AR1719,AT1719,AV1719,AX1719,BB1719,BD1719,BF1719,BH1719,BJ1719,BL1719,AZ1719)</f>
        <v>188</v>
      </c>
      <c r="M1719" s="1">
        <f>COUNT(#REF!,AD1719,AF1719,AH1719,AJ1719,AL1719,AN1719,AR1719,AT1719,AV1719,AX1719,AZ1719,BB1719,BD1719,BF1719,BH1719,BJ1719,BL1719)</f>
        <v>2</v>
      </c>
      <c r="N1719" s="1">
        <f>BN1719+BP1719</f>
        <v>0</v>
      </c>
      <c r="O1719" s="1">
        <v>0</v>
      </c>
      <c r="P1719" s="1">
        <f>BR1719</f>
        <v>0</v>
      </c>
      <c r="Q1719" s="1">
        <f>BV1719</f>
        <v>85</v>
      </c>
      <c r="R1719" s="1">
        <v>0</v>
      </c>
      <c r="S1719" s="64"/>
      <c r="T1719" s="1">
        <f>SUM(U1719,V1719,X1719,Y1719,Z1719,AA1719,AB1719)</f>
        <v>48</v>
      </c>
      <c r="U1719" s="1">
        <f>CA1719</f>
        <v>0</v>
      </c>
      <c r="V1719" s="1">
        <v>0</v>
      </c>
      <c r="W1719" s="1">
        <v>0</v>
      </c>
      <c r="X1719" s="1">
        <v>0</v>
      </c>
      <c r="Y1719" s="1">
        <v>0</v>
      </c>
      <c r="Z1719" s="1">
        <v>0</v>
      </c>
      <c r="AA1719" s="1">
        <f>CC1719</f>
        <v>48</v>
      </c>
      <c r="AB1719" s="1">
        <f>CB1719</f>
        <v>0</v>
      </c>
      <c r="AC1719" s="64"/>
      <c r="AD1719" s="1"/>
      <c r="AE1719" s="26"/>
      <c r="AF1719" s="1"/>
      <c r="AG1719" s="26"/>
      <c r="AH1719" s="1"/>
      <c r="AI1719" s="26"/>
      <c r="AJ1719" s="1"/>
      <c r="AK1719" s="26"/>
      <c r="AL1719" s="1"/>
      <c r="AM1719" s="26"/>
      <c r="AN1719" s="1">
        <v>68</v>
      </c>
      <c r="AO1719" s="26">
        <v>3</v>
      </c>
      <c r="AP1719" s="1">
        <v>56</v>
      </c>
      <c r="AQ1719" s="26">
        <v>3</v>
      </c>
      <c r="AR1719" s="1"/>
      <c r="AS1719" s="26"/>
      <c r="AT1719" s="1"/>
      <c r="AU1719" s="26"/>
      <c r="AV1719" s="1">
        <v>120</v>
      </c>
      <c r="AW1719" s="26">
        <v>1</v>
      </c>
      <c r="AX1719" s="1"/>
      <c r="AY1719" s="26"/>
      <c r="AZ1719" s="1"/>
      <c r="BA1719" s="26"/>
      <c r="BB1719" s="1"/>
      <c r="BC1719" s="26"/>
      <c r="BD1719" s="1"/>
      <c r="BE1719" s="26"/>
      <c r="BF1719" s="1"/>
      <c r="BG1719" s="26"/>
      <c r="BH1719" s="1"/>
      <c r="BI1719" s="26"/>
      <c r="BJ1719" s="1"/>
      <c r="BK1719" s="26"/>
      <c r="BL1719" s="1"/>
      <c r="BM1719" s="26"/>
      <c r="BN1719" s="1"/>
      <c r="BO1719" s="26"/>
      <c r="BP1719" s="1"/>
      <c r="BQ1719" s="26"/>
      <c r="BR1719" s="1"/>
      <c r="BS1719" s="26"/>
      <c r="BT1719" s="1"/>
      <c r="BU1719" s="26"/>
      <c r="BV1719" s="30">
        <v>85</v>
      </c>
      <c r="BW1719" s="26">
        <v>5</v>
      </c>
      <c r="BX1719" s="30"/>
      <c r="BY1719" s="26"/>
      <c r="BZ1719" s="60"/>
      <c r="CA1719" s="30"/>
      <c r="CB1719" s="30"/>
      <c r="CC1719" s="30">
        <v>48</v>
      </c>
    </row>
    <row r="1720" spans="1:81" s="56" customFormat="1" x14ac:dyDescent="0.35">
      <c r="A1720" s="1" t="s">
        <v>91</v>
      </c>
      <c r="B1720" s="1" t="s">
        <v>52</v>
      </c>
      <c r="C1720" s="1" t="s">
        <v>191</v>
      </c>
      <c r="D1720" s="1" t="s">
        <v>192</v>
      </c>
      <c r="E1720" s="1" t="s">
        <v>71</v>
      </c>
      <c r="F1720" s="1">
        <v>999802680</v>
      </c>
      <c r="G1720" s="1">
        <f>(J1720+T1720)-H1720</f>
        <v>368</v>
      </c>
      <c r="H1720" s="1"/>
      <c r="I1720" s="27"/>
      <c r="J1720" s="1">
        <f>SUM(K1720,L1720,N1720,O1720,P1720,Q1720,R1720)</f>
        <v>314</v>
      </c>
      <c r="K1720" s="1">
        <f>SUM(AP1720,BT1720,BX1720)</f>
        <v>0</v>
      </c>
      <c r="L1720" s="1">
        <f>SUM(AD1720,AF1720,AH1720,AL1720,AJ1720,AN1720,AR1720,AT1720,AV1720,AX1720,BB1720,BD1720,BF1720,BH1720,BJ1720,BL1720,AZ1720)</f>
        <v>120</v>
      </c>
      <c r="M1720" s="1">
        <f>COUNT(#REF!,AD1720,AF1720,AH1720,AJ1720,AL1720,AN1720,AR1720,AT1720,AV1720,AX1720,AZ1720,BB1720,BD1720,BF1720,BH1720,BJ1720,BL1720)</f>
        <v>1</v>
      </c>
      <c r="N1720" s="1">
        <f>BN1720+BP1720</f>
        <v>79</v>
      </c>
      <c r="O1720" s="1">
        <v>0</v>
      </c>
      <c r="P1720" s="1">
        <f>BR1720</f>
        <v>51</v>
      </c>
      <c r="Q1720" s="1">
        <f>BV1720</f>
        <v>64</v>
      </c>
      <c r="R1720" s="1">
        <v>0</v>
      </c>
      <c r="S1720" s="64"/>
      <c r="T1720" s="1">
        <f>SUM(U1720,V1720,X1720,Y1720,Z1720,AA1720,AB1720)</f>
        <v>54</v>
      </c>
      <c r="U1720" s="1">
        <f>CA1720</f>
        <v>18</v>
      </c>
      <c r="V1720" s="1">
        <v>0</v>
      </c>
      <c r="W1720" s="1">
        <v>0</v>
      </c>
      <c r="X1720" s="1">
        <v>0</v>
      </c>
      <c r="Y1720" s="1">
        <v>0</v>
      </c>
      <c r="Z1720" s="1">
        <v>0</v>
      </c>
      <c r="AA1720" s="1">
        <f>CC1720</f>
        <v>36</v>
      </c>
      <c r="AB1720" s="1">
        <f>CB1720</f>
        <v>0</v>
      </c>
      <c r="AC1720" s="64"/>
      <c r="AD1720" s="1">
        <v>120</v>
      </c>
      <c r="AE1720" s="26">
        <v>1</v>
      </c>
      <c r="AF1720" s="1"/>
      <c r="AG1720" s="26"/>
      <c r="AH1720" s="1"/>
      <c r="AI1720" s="26"/>
      <c r="AJ1720" s="1"/>
      <c r="AK1720" s="26"/>
      <c r="AL1720" s="1"/>
      <c r="AM1720" s="26"/>
      <c r="AN1720" s="1"/>
      <c r="AO1720" s="26"/>
      <c r="AP1720" s="1"/>
      <c r="AQ1720" s="26"/>
      <c r="AR1720" s="1"/>
      <c r="AS1720" s="26"/>
      <c r="AT1720" s="1"/>
      <c r="AU1720" s="26"/>
      <c r="AV1720" s="1"/>
      <c r="AW1720" s="26"/>
      <c r="AX1720" s="1"/>
      <c r="AY1720" s="26"/>
      <c r="AZ1720" s="1"/>
      <c r="BA1720" s="26"/>
      <c r="BB1720" s="1"/>
      <c r="BC1720" s="26"/>
      <c r="BD1720" s="1"/>
      <c r="BE1720" s="26"/>
      <c r="BF1720" s="1"/>
      <c r="BG1720" s="26"/>
      <c r="BH1720" s="1"/>
      <c r="BI1720" s="26"/>
      <c r="BJ1720" s="1"/>
      <c r="BK1720" s="26"/>
      <c r="BL1720" s="1"/>
      <c r="BM1720" s="26"/>
      <c r="BN1720" s="1">
        <v>79</v>
      </c>
      <c r="BO1720" s="26">
        <v>3</v>
      </c>
      <c r="BP1720" s="1"/>
      <c r="BQ1720" s="26"/>
      <c r="BR1720" s="1">
        <v>51</v>
      </c>
      <c r="BS1720" s="26">
        <v>9</v>
      </c>
      <c r="BT1720" s="1"/>
      <c r="BU1720" s="26"/>
      <c r="BV1720" s="30">
        <v>64</v>
      </c>
      <c r="BW1720" s="26">
        <v>9</v>
      </c>
      <c r="BX1720" s="30"/>
      <c r="BY1720" s="26"/>
      <c r="BZ1720" s="60"/>
      <c r="CA1720" s="30">
        <v>18</v>
      </c>
      <c r="CB1720" s="30"/>
      <c r="CC1720" s="30">
        <v>36</v>
      </c>
    </row>
    <row r="1721" spans="1:81" s="56" customFormat="1" x14ac:dyDescent="0.35">
      <c r="A1721" s="1" t="s">
        <v>91</v>
      </c>
      <c r="B1721" s="30" t="s">
        <v>52</v>
      </c>
      <c r="C1721" s="30" t="s">
        <v>534</v>
      </c>
      <c r="D1721" s="30" t="s">
        <v>535</v>
      </c>
      <c r="E1721" s="30" t="s">
        <v>71</v>
      </c>
      <c r="F1721" s="1">
        <v>999890350</v>
      </c>
      <c r="G1721" s="1">
        <f>(J1721+T1721)-H1721</f>
        <v>325</v>
      </c>
      <c r="H1721" s="30"/>
      <c r="I1721" s="27"/>
      <c r="J1721" s="1">
        <f>SUM(K1721,L1721,N1721,O1721,P1721,Q1721,R1721)</f>
        <v>304</v>
      </c>
      <c r="K1721" s="1">
        <f>SUM(AP1721,BT1721,BX1721)</f>
        <v>0</v>
      </c>
      <c r="L1721" s="1">
        <f>SUM(AD1721,AF1721,AH1721,AL1721,AJ1721,AN1721,AR1721,AT1721,AV1721,AX1721,BB1721,BD1721,BF1721,BH1721,BJ1721,BL1721,AZ1721)</f>
        <v>145</v>
      </c>
      <c r="M1721" s="1">
        <f>COUNT(#REF!,AD1721,AF1721,AH1721,AJ1721,AL1721,AN1721,AR1721,AT1721,AV1721,AX1721,AZ1721,BB1721,BD1721,BF1721,BH1721,BJ1721,BL1721)</f>
        <v>3</v>
      </c>
      <c r="N1721" s="1">
        <f>BN1721+BP1721</f>
        <v>44</v>
      </c>
      <c r="O1721" s="1">
        <v>0</v>
      </c>
      <c r="P1721" s="1">
        <f>BR1721</f>
        <v>51</v>
      </c>
      <c r="Q1721" s="1">
        <f>BV1721</f>
        <v>64</v>
      </c>
      <c r="R1721" s="1">
        <v>0</v>
      </c>
      <c r="S1721" s="64"/>
      <c r="T1721" s="1">
        <f>SUM(U1721,V1721,X1721,Y1721,Z1721,AA1721,AB1721)</f>
        <v>21</v>
      </c>
      <c r="U1721" s="1">
        <f>CA1721</f>
        <v>21</v>
      </c>
      <c r="V1721" s="1">
        <v>0</v>
      </c>
      <c r="W1721" s="1">
        <v>0</v>
      </c>
      <c r="X1721" s="1">
        <v>0</v>
      </c>
      <c r="Y1721" s="1">
        <v>0</v>
      </c>
      <c r="Z1721" s="1">
        <v>0</v>
      </c>
      <c r="AA1721" s="1">
        <f>CC1721</f>
        <v>0</v>
      </c>
      <c r="AB1721" s="1">
        <f>CB1721</f>
        <v>0</v>
      </c>
      <c r="AC1721" s="64"/>
      <c r="AD1721" s="1"/>
      <c r="AE1721" s="26"/>
      <c r="AF1721" s="1">
        <v>58</v>
      </c>
      <c r="AG1721" s="26">
        <v>6</v>
      </c>
      <c r="AH1721" s="1"/>
      <c r="AI1721" s="26"/>
      <c r="AJ1721" s="1"/>
      <c r="AK1721" s="26"/>
      <c r="AL1721" s="1"/>
      <c r="AM1721" s="26"/>
      <c r="AN1721" s="1"/>
      <c r="AO1721" s="26"/>
      <c r="AP1721" s="1"/>
      <c r="AQ1721" s="26"/>
      <c r="AR1721" s="1"/>
      <c r="AS1721" s="26"/>
      <c r="AT1721" s="1"/>
      <c r="AU1721" s="26"/>
      <c r="AV1721" s="1"/>
      <c r="AW1721" s="26"/>
      <c r="AX1721" s="1"/>
      <c r="AY1721" s="26"/>
      <c r="AZ1721" s="1">
        <v>58</v>
      </c>
      <c r="BA1721" s="26"/>
      <c r="BB1721" s="1"/>
      <c r="BC1721" s="26"/>
      <c r="BD1721" s="1">
        <v>29</v>
      </c>
      <c r="BE1721" s="26" t="s">
        <v>172</v>
      </c>
      <c r="BF1721" s="1"/>
      <c r="BG1721" s="26"/>
      <c r="BH1721" s="1"/>
      <c r="BI1721" s="26"/>
      <c r="BJ1721" s="1"/>
      <c r="BK1721" s="26"/>
      <c r="BL1721" s="1"/>
      <c r="BM1721" s="26"/>
      <c r="BN1721" s="1"/>
      <c r="BO1721" s="26"/>
      <c r="BP1721" s="1">
        <v>44</v>
      </c>
      <c r="BQ1721" s="26">
        <v>9</v>
      </c>
      <c r="BR1721" s="1">
        <v>51</v>
      </c>
      <c r="BS1721" s="26">
        <v>9</v>
      </c>
      <c r="BT1721" s="1"/>
      <c r="BU1721" s="26"/>
      <c r="BV1721" s="30">
        <v>64</v>
      </c>
      <c r="BW1721" s="26">
        <v>9</v>
      </c>
      <c r="BX1721" s="30"/>
      <c r="BY1721" s="26"/>
      <c r="BZ1721" s="60"/>
      <c r="CA1721" s="30">
        <v>21</v>
      </c>
      <c r="CB1721" s="30"/>
      <c r="CC1721" s="30"/>
    </row>
    <row r="1722" spans="1:81" s="56" customFormat="1" x14ac:dyDescent="0.35">
      <c r="A1722" s="1" t="s">
        <v>91</v>
      </c>
      <c r="B1722" s="1" t="s">
        <v>52</v>
      </c>
      <c r="C1722" s="30" t="s">
        <v>318</v>
      </c>
      <c r="D1722" s="30" t="s">
        <v>319</v>
      </c>
      <c r="E1722" s="30" t="s">
        <v>71</v>
      </c>
      <c r="F1722" s="1">
        <v>999862657</v>
      </c>
      <c r="G1722" s="1">
        <f>(J1722+T1722)-H1722</f>
        <v>309</v>
      </c>
      <c r="H1722" s="1"/>
      <c r="I1722" s="27"/>
      <c r="J1722" s="1">
        <f>SUM(K1722,L1722,N1722,O1722,P1722,Q1722,R1722)</f>
        <v>250</v>
      </c>
      <c r="K1722" s="1">
        <f>SUM(AP1722,BT1722,BX1722)</f>
        <v>0</v>
      </c>
      <c r="L1722" s="1">
        <f>SUM(AD1722,AF1722,AH1722,AL1722,AJ1722,AN1722,AR1722,AT1722,AV1722,AX1722,BB1722,BD1722,BF1722,BH1722,BJ1722,BL1722,AZ1722)</f>
        <v>153</v>
      </c>
      <c r="M1722" s="1">
        <f>COUNT(#REF!,AD1722,AF1722,AH1722,AJ1722,AL1722,AN1722,AR1722,AT1722,AV1722,AX1722,AZ1722,BB1722,BD1722,BF1722,BH1722,BJ1722,BL1722)</f>
        <v>2</v>
      </c>
      <c r="N1722" s="1">
        <f>BN1722+BP1722</f>
        <v>59</v>
      </c>
      <c r="O1722" s="1">
        <v>0</v>
      </c>
      <c r="P1722" s="1">
        <f>BR1722</f>
        <v>38</v>
      </c>
      <c r="Q1722" s="1">
        <f>BV1722</f>
        <v>0</v>
      </c>
      <c r="R1722" s="1">
        <v>0</v>
      </c>
      <c r="S1722" s="64"/>
      <c r="T1722" s="1">
        <f>SUM(U1722,V1722,X1722,Y1722,Z1722,AA1722,AB1722)</f>
        <v>59</v>
      </c>
      <c r="U1722" s="1">
        <f>CA1722</f>
        <v>23</v>
      </c>
      <c r="V1722" s="1">
        <v>0</v>
      </c>
      <c r="W1722" s="1">
        <v>0</v>
      </c>
      <c r="X1722" s="1">
        <v>0</v>
      </c>
      <c r="Y1722" s="1">
        <v>0</v>
      </c>
      <c r="Z1722" s="1">
        <v>0</v>
      </c>
      <c r="AA1722" s="1">
        <f>CC1722</f>
        <v>36</v>
      </c>
      <c r="AB1722" s="1">
        <f>CB1722</f>
        <v>0</v>
      </c>
      <c r="AC1722" s="64"/>
      <c r="AD1722" s="1"/>
      <c r="AE1722" s="26"/>
      <c r="AF1722" s="1">
        <v>63</v>
      </c>
      <c r="AG1722" s="26">
        <v>5</v>
      </c>
      <c r="AH1722" s="1"/>
      <c r="AI1722" s="26"/>
      <c r="AJ1722" s="1"/>
      <c r="AK1722" s="26"/>
      <c r="AL1722" s="1"/>
      <c r="AM1722" s="26"/>
      <c r="AN1722" s="1"/>
      <c r="AO1722" s="26"/>
      <c r="AP1722" s="1"/>
      <c r="AQ1722" s="26"/>
      <c r="AR1722" s="1"/>
      <c r="AS1722" s="26"/>
      <c r="AT1722" s="1"/>
      <c r="AU1722" s="26"/>
      <c r="AV1722" s="1"/>
      <c r="AW1722" s="26"/>
      <c r="AX1722" s="1"/>
      <c r="AY1722" s="26"/>
      <c r="AZ1722" s="1">
        <v>90</v>
      </c>
      <c r="BA1722" s="26"/>
      <c r="BB1722" s="1"/>
      <c r="BC1722" s="26"/>
      <c r="BD1722" s="1"/>
      <c r="BE1722" s="26"/>
      <c r="BF1722" s="1"/>
      <c r="BG1722" s="26"/>
      <c r="BH1722" s="1"/>
      <c r="BI1722" s="26"/>
      <c r="BJ1722" s="1"/>
      <c r="BK1722" s="26"/>
      <c r="BL1722" s="1"/>
      <c r="BM1722" s="26"/>
      <c r="BN1722" s="1"/>
      <c r="BO1722" s="26"/>
      <c r="BP1722" s="1">
        <v>59</v>
      </c>
      <c r="BQ1722" s="26">
        <v>5</v>
      </c>
      <c r="BR1722" s="1">
        <v>38</v>
      </c>
      <c r="BS1722" s="26">
        <v>17</v>
      </c>
      <c r="BT1722" s="1"/>
      <c r="BU1722" s="26"/>
      <c r="BV1722" s="30"/>
      <c r="BW1722" s="26"/>
      <c r="BX1722" s="30"/>
      <c r="BY1722" s="26"/>
      <c r="BZ1722" s="60"/>
      <c r="CA1722" s="30">
        <v>23</v>
      </c>
      <c r="CB1722" s="30"/>
      <c r="CC1722" s="30">
        <v>36</v>
      </c>
    </row>
    <row r="1723" spans="1:81" s="56" customFormat="1" x14ac:dyDescent="0.35">
      <c r="A1723" s="1" t="s">
        <v>91</v>
      </c>
      <c r="B1723" s="1" t="s">
        <v>52</v>
      </c>
      <c r="C1723" s="30" t="s">
        <v>396</v>
      </c>
      <c r="D1723" s="30" t="s">
        <v>113</v>
      </c>
      <c r="E1723" s="30" t="s">
        <v>71</v>
      </c>
      <c r="F1723" s="1">
        <v>999874574</v>
      </c>
      <c r="G1723" s="1">
        <f>(J1723+T1723)-H1723</f>
        <v>273</v>
      </c>
      <c r="H1723" s="1"/>
      <c r="I1723" s="27"/>
      <c r="J1723" s="1">
        <f>SUM(K1723,L1723,N1723,O1723,P1723,Q1723,R1723)</f>
        <v>273</v>
      </c>
      <c r="K1723" s="1">
        <f>SUM(AP1723,BT1723,BX1723)</f>
        <v>38</v>
      </c>
      <c r="L1723" s="1">
        <f>SUM(AD1723,AF1723,AH1723,AL1723,AJ1723,AN1723,AR1723,AT1723,AV1723,AX1723,BB1723,BD1723,BF1723,BH1723,BJ1723,BL1723,AZ1723)</f>
        <v>89</v>
      </c>
      <c r="M1723" s="1">
        <f>COUNT(#REF!,AD1723,AF1723,AH1723,AJ1723,AL1723,AN1723,AR1723,AT1723,AV1723,AX1723,AZ1723,BB1723,BD1723,BF1723,BH1723,BJ1723,BL1723)</f>
        <v>2</v>
      </c>
      <c r="N1723" s="1">
        <f>BN1723+BP1723</f>
        <v>44</v>
      </c>
      <c r="O1723" s="1">
        <v>0</v>
      </c>
      <c r="P1723" s="1">
        <f>BR1723</f>
        <v>38</v>
      </c>
      <c r="Q1723" s="1">
        <f>BV1723</f>
        <v>64</v>
      </c>
      <c r="R1723" s="1">
        <v>0</v>
      </c>
      <c r="S1723" s="64"/>
      <c r="T1723" s="1">
        <f>SUM(U1723,V1723,X1723,Y1723,Z1723,AA1723,AB1723)</f>
        <v>0</v>
      </c>
      <c r="U1723" s="1">
        <f>CA1723</f>
        <v>0</v>
      </c>
      <c r="V1723" s="1">
        <v>0</v>
      </c>
      <c r="W1723" s="1">
        <v>0</v>
      </c>
      <c r="X1723" s="1">
        <v>0</v>
      </c>
      <c r="Y1723" s="1">
        <v>0</v>
      </c>
      <c r="Z1723" s="1">
        <v>0</v>
      </c>
      <c r="AA1723" s="1">
        <f>CC1723</f>
        <v>0</v>
      </c>
      <c r="AB1723" s="1">
        <f>CB1723</f>
        <v>0</v>
      </c>
      <c r="AC1723" s="64"/>
      <c r="AD1723" s="1"/>
      <c r="AE1723" s="26"/>
      <c r="AF1723" s="1">
        <v>51</v>
      </c>
      <c r="AG1723" s="26">
        <v>8</v>
      </c>
      <c r="AH1723" s="1"/>
      <c r="AI1723" s="26"/>
      <c r="AJ1723" s="1"/>
      <c r="AK1723" s="26"/>
      <c r="AL1723" s="1"/>
      <c r="AM1723" s="26"/>
      <c r="AN1723" s="1"/>
      <c r="AO1723" s="26"/>
      <c r="AP1723" s="1">
        <v>38</v>
      </c>
      <c r="AQ1723" s="26" t="s">
        <v>94</v>
      </c>
      <c r="AR1723" s="1"/>
      <c r="AS1723" s="26"/>
      <c r="AT1723" s="1"/>
      <c r="AU1723" s="26"/>
      <c r="AV1723" s="1"/>
      <c r="AW1723" s="26"/>
      <c r="AX1723" s="1"/>
      <c r="AY1723" s="26"/>
      <c r="AZ1723" s="1"/>
      <c r="BA1723" s="26"/>
      <c r="BB1723" s="1"/>
      <c r="BC1723" s="26"/>
      <c r="BD1723" s="1">
        <v>38</v>
      </c>
      <c r="BE1723" s="26" t="s">
        <v>94</v>
      </c>
      <c r="BF1723" s="1"/>
      <c r="BG1723" s="26"/>
      <c r="BH1723" s="1"/>
      <c r="BI1723" s="26"/>
      <c r="BJ1723" s="1"/>
      <c r="BK1723" s="26"/>
      <c r="BL1723" s="1"/>
      <c r="BM1723" s="26"/>
      <c r="BN1723" s="1"/>
      <c r="BO1723" s="26"/>
      <c r="BP1723" s="1">
        <v>44</v>
      </c>
      <c r="BQ1723" s="26">
        <v>9</v>
      </c>
      <c r="BR1723" s="1">
        <v>38</v>
      </c>
      <c r="BS1723" s="26">
        <v>17</v>
      </c>
      <c r="BT1723" s="1"/>
      <c r="BU1723" s="26"/>
      <c r="BV1723" s="30">
        <v>64</v>
      </c>
      <c r="BW1723" s="26">
        <v>9</v>
      </c>
      <c r="BX1723" s="30"/>
      <c r="BY1723" s="26"/>
      <c r="BZ1723" s="60"/>
      <c r="CA1723" s="30"/>
      <c r="CB1723" s="30"/>
      <c r="CC1723" s="30"/>
    </row>
    <row r="1724" spans="1:81" s="56" customFormat="1" x14ac:dyDescent="0.35">
      <c r="A1724" s="1" t="s">
        <v>91</v>
      </c>
      <c r="B1724" s="37" t="s">
        <v>52</v>
      </c>
      <c r="C1724" s="37" t="s">
        <v>427</v>
      </c>
      <c r="D1724" s="37" t="s">
        <v>428</v>
      </c>
      <c r="E1724" s="37" t="s">
        <v>71</v>
      </c>
      <c r="F1724" s="37">
        <v>999879599</v>
      </c>
      <c r="G1724" s="1">
        <f>(J1724+T1724)-H1724</f>
        <v>270</v>
      </c>
      <c r="H1724" s="1"/>
      <c r="I1724" s="27"/>
      <c r="J1724" s="1">
        <f>SUM(K1724,L1724,N1724,O1724,P1724,Q1724,R1724)</f>
        <v>270</v>
      </c>
      <c r="K1724" s="1">
        <f>SUM(AP1724,BT1724,BX1724)</f>
        <v>0</v>
      </c>
      <c r="L1724" s="1">
        <f>SUM(AD1724,AF1724,AH1724,AL1724,AJ1724,AN1724,AR1724,AT1724,AV1724,AX1724,BB1724,BD1724,BF1724,BH1724,BJ1724,BL1724,AZ1724)</f>
        <v>226</v>
      </c>
      <c r="M1724" s="1">
        <f>COUNT(#REF!,AD1724,AF1724,AH1724,AJ1724,AL1724,AN1724,AR1724,AT1724,AV1724,AX1724,AZ1724,BB1724,BD1724,BF1724,BH1724,BJ1724,BL1724)</f>
        <v>3</v>
      </c>
      <c r="N1724" s="1">
        <f>BN1724+BP1724</f>
        <v>44</v>
      </c>
      <c r="O1724" s="1">
        <v>0</v>
      </c>
      <c r="P1724" s="1">
        <f>BR1724</f>
        <v>0</v>
      </c>
      <c r="Q1724" s="1">
        <f>BV1724</f>
        <v>0</v>
      </c>
      <c r="R1724" s="1">
        <v>0</v>
      </c>
      <c r="S1724" s="64"/>
      <c r="T1724" s="1">
        <f>SUM(U1724,V1724,X1724,Y1724,Z1724,AA1724,AB1724)</f>
        <v>0</v>
      </c>
      <c r="U1724" s="1">
        <f>CA1724</f>
        <v>0</v>
      </c>
      <c r="V1724" s="1">
        <v>0</v>
      </c>
      <c r="W1724" s="1">
        <v>0</v>
      </c>
      <c r="X1724" s="1">
        <v>0</v>
      </c>
      <c r="Y1724" s="1">
        <v>0</v>
      </c>
      <c r="Z1724" s="1">
        <v>0</v>
      </c>
      <c r="AA1724" s="1">
        <f>CC1724</f>
        <v>0</v>
      </c>
      <c r="AB1724" s="1">
        <f>CB1724</f>
        <v>0</v>
      </c>
      <c r="AC1724" s="64"/>
      <c r="AD1724" s="1">
        <v>68</v>
      </c>
      <c r="AE1724" s="26">
        <v>4</v>
      </c>
      <c r="AF1724" s="1"/>
      <c r="AG1724" s="26"/>
      <c r="AH1724" s="1"/>
      <c r="AI1724" s="26"/>
      <c r="AJ1724" s="1">
        <v>68</v>
      </c>
      <c r="AK1724" s="26">
        <v>3</v>
      </c>
      <c r="AL1724" s="1"/>
      <c r="AM1724" s="26"/>
      <c r="AN1724" s="1"/>
      <c r="AO1724" s="26"/>
      <c r="AP1724" s="1"/>
      <c r="AQ1724" s="26"/>
      <c r="AR1724" s="1">
        <v>90</v>
      </c>
      <c r="AS1724" s="26">
        <v>2</v>
      </c>
      <c r="AT1724" s="1"/>
      <c r="AU1724" s="26"/>
      <c r="AV1724" s="1"/>
      <c r="AW1724" s="26"/>
      <c r="AX1724" s="1"/>
      <c r="AY1724" s="26"/>
      <c r="AZ1724" s="1"/>
      <c r="BA1724" s="26"/>
      <c r="BB1724" s="1"/>
      <c r="BC1724" s="26"/>
      <c r="BD1724" s="1"/>
      <c r="BE1724" s="26"/>
      <c r="BF1724" s="1"/>
      <c r="BG1724" s="26"/>
      <c r="BH1724" s="1"/>
      <c r="BI1724" s="26"/>
      <c r="BJ1724" s="1"/>
      <c r="BK1724" s="26"/>
      <c r="BL1724" s="1"/>
      <c r="BM1724" s="26"/>
      <c r="BN1724" s="1">
        <v>44</v>
      </c>
      <c r="BO1724" s="26">
        <v>9</v>
      </c>
      <c r="BP1724" s="1"/>
      <c r="BQ1724" s="26"/>
      <c r="BR1724" s="1"/>
      <c r="BS1724" s="26"/>
      <c r="BT1724" s="1"/>
      <c r="BU1724" s="26"/>
      <c r="BV1724" s="30"/>
      <c r="BW1724" s="26"/>
      <c r="BX1724" s="30"/>
      <c r="BY1724" s="26"/>
      <c r="BZ1724" s="60"/>
      <c r="CA1724" s="30"/>
      <c r="CB1724" s="30"/>
      <c r="CC1724" s="30"/>
    </row>
    <row r="1725" spans="1:81" s="56" customFormat="1" x14ac:dyDescent="0.35">
      <c r="A1725" s="1" t="s">
        <v>91</v>
      </c>
      <c r="B1725" s="1" t="s">
        <v>52</v>
      </c>
      <c r="C1725" s="30" t="s">
        <v>596</v>
      </c>
      <c r="D1725" s="30" t="s">
        <v>597</v>
      </c>
      <c r="E1725" s="30" t="s">
        <v>71</v>
      </c>
      <c r="F1725" s="1">
        <v>999896511</v>
      </c>
      <c r="G1725" s="1">
        <f>(J1725+T1725)-H1725</f>
        <v>254</v>
      </c>
      <c r="H1725" s="1"/>
      <c r="I1725" s="27"/>
      <c r="J1725" s="1">
        <f>SUM(K1725,L1725,N1725,O1725,P1725,Q1725,R1725)</f>
        <v>254</v>
      </c>
      <c r="K1725" s="1">
        <f>SUM(AP1725,BT1725,BX1725)</f>
        <v>56</v>
      </c>
      <c r="L1725" s="1">
        <f>SUM(AD1725,AF1725,AH1725,AL1725,AJ1725,AN1725,AR1725,AT1725,AV1725,AX1725,BB1725,BD1725,BF1725,BH1725,BJ1725,BL1725,AZ1725)</f>
        <v>68</v>
      </c>
      <c r="M1725" s="1">
        <f>COUNT(#REF!,AD1725,AF1725,AH1725,AJ1725,AL1725,AN1725,AR1725,AT1725,AV1725,AX1725,AZ1725,BB1725,BD1725,BF1725,BH1725,BJ1725,BL1725)</f>
        <v>1</v>
      </c>
      <c r="N1725" s="1">
        <f>BN1725+BP1725</f>
        <v>79</v>
      </c>
      <c r="O1725" s="1">
        <v>0</v>
      </c>
      <c r="P1725" s="1">
        <f>BR1725</f>
        <v>51</v>
      </c>
      <c r="Q1725" s="1">
        <f>BV1725</f>
        <v>0</v>
      </c>
      <c r="R1725" s="1">
        <v>0</v>
      </c>
      <c r="S1725" s="64"/>
      <c r="T1725" s="1">
        <f>SUM(U1725,V1725,X1725,Y1725,Z1725,AA1725,AB1725)</f>
        <v>0</v>
      </c>
      <c r="U1725" s="1">
        <f>CA1725</f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0</v>
      </c>
      <c r="AA1725" s="1">
        <f>CC1725</f>
        <v>0</v>
      </c>
      <c r="AB1725" s="1">
        <f>CB1725</f>
        <v>0</v>
      </c>
      <c r="AC1725" s="64"/>
      <c r="AD1725" s="1"/>
      <c r="AE1725" s="26"/>
      <c r="AF1725" s="1"/>
      <c r="AG1725" s="26"/>
      <c r="AH1725" s="1"/>
      <c r="AI1725" s="26"/>
      <c r="AJ1725" s="1"/>
      <c r="AK1725" s="26"/>
      <c r="AL1725" s="1"/>
      <c r="AM1725" s="26"/>
      <c r="AN1725" s="1">
        <v>68</v>
      </c>
      <c r="AO1725" s="26">
        <v>4</v>
      </c>
      <c r="AP1725" s="1">
        <v>56</v>
      </c>
      <c r="AQ1725" s="26">
        <v>4</v>
      </c>
      <c r="AR1725" s="1"/>
      <c r="AS1725" s="26"/>
      <c r="AT1725" s="1"/>
      <c r="AU1725" s="26"/>
      <c r="AV1725" s="1"/>
      <c r="AW1725" s="26"/>
      <c r="AX1725" s="1"/>
      <c r="AY1725" s="26"/>
      <c r="AZ1725" s="1"/>
      <c r="BA1725" s="26"/>
      <c r="BB1725" s="1"/>
      <c r="BC1725" s="26"/>
      <c r="BD1725" s="1"/>
      <c r="BE1725" s="26"/>
      <c r="BF1725" s="1"/>
      <c r="BG1725" s="26"/>
      <c r="BH1725" s="1"/>
      <c r="BI1725" s="26"/>
      <c r="BJ1725" s="1"/>
      <c r="BK1725" s="26"/>
      <c r="BL1725" s="1"/>
      <c r="BM1725" s="26"/>
      <c r="BN1725" s="1">
        <v>79</v>
      </c>
      <c r="BO1725" s="26">
        <v>3</v>
      </c>
      <c r="BP1725" s="1"/>
      <c r="BQ1725" s="26"/>
      <c r="BR1725" s="1">
        <v>51</v>
      </c>
      <c r="BS1725" s="26">
        <v>9</v>
      </c>
      <c r="BT1725" s="1"/>
      <c r="BU1725" s="26"/>
      <c r="BV1725" s="30"/>
      <c r="BW1725" s="26"/>
      <c r="BX1725" s="30"/>
      <c r="BY1725" s="26"/>
      <c r="BZ1725" s="60"/>
      <c r="CA1725" s="30"/>
      <c r="CB1725" s="30"/>
      <c r="CC1725" s="30"/>
    </row>
    <row r="1726" spans="1:81" s="56" customFormat="1" x14ac:dyDescent="0.35">
      <c r="A1726" s="1" t="s">
        <v>91</v>
      </c>
      <c r="B1726" s="1" t="s">
        <v>52</v>
      </c>
      <c r="C1726" s="1" t="s">
        <v>299</v>
      </c>
      <c r="D1726" s="1" t="s">
        <v>300</v>
      </c>
      <c r="E1726" s="1" t="s">
        <v>71</v>
      </c>
      <c r="F1726" s="1">
        <v>999861204</v>
      </c>
      <c r="G1726" s="1">
        <f>(J1726+T1726)-H1726</f>
        <v>253</v>
      </c>
      <c r="H1726" s="30"/>
      <c r="I1726" s="27"/>
      <c r="J1726" s="1">
        <f>SUM(K1726,L1726,N1726,O1726,P1726,Q1726,R1726)</f>
        <v>253</v>
      </c>
      <c r="K1726" s="1">
        <f>SUM(AP1726,BT1726,BX1726)</f>
        <v>0</v>
      </c>
      <c r="L1726" s="1">
        <f>SUM(AD1726,AF1726,AH1726,AL1726,AJ1726,AN1726,AR1726,AT1726,AV1726,AX1726,BB1726,BD1726,BF1726,BH1726,BJ1726,BL1726,AZ1726)</f>
        <v>158</v>
      </c>
      <c r="M1726" s="1">
        <f>COUNT(#REF!,AD1726,AF1726,AH1726,AJ1726,AL1726,AN1726,AR1726,AT1726,AV1726,AX1726,AZ1726,BB1726,BD1726,BF1726,BH1726,BJ1726,BL1726)</f>
        <v>2</v>
      </c>
      <c r="N1726" s="1">
        <f>BN1726+BP1726</f>
        <v>44</v>
      </c>
      <c r="O1726" s="1">
        <v>0</v>
      </c>
      <c r="P1726" s="1">
        <f>BR1726</f>
        <v>51</v>
      </c>
      <c r="Q1726" s="1">
        <f>BV1726</f>
        <v>0</v>
      </c>
      <c r="R1726" s="1">
        <v>0</v>
      </c>
      <c r="S1726" s="64"/>
      <c r="T1726" s="1">
        <f>SUM(U1726,V1726,X1726,Y1726,Z1726,AA1726,AB1726)</f>
        <v>0</v>
      </c>
      <c r="U1726" s="1">
        <f>CA1726</f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0</v>
      </c>
      <c r="AA1726" s="1">
        <f>CC1726</f>
        <v>0</v>
      </c>
      <c r="AB1726" s="1">
        <f>CB1726</f>
        <v>0</v>
      </c>
      <c r="AC1726" s="64"/>
      <c r="AD1726" s="1"/>
      <c r="AE1726" s="26"/>
      <c r="AF1726" s="1"/>
      <c r="AG1726" s="26"/>
      <c r="AH1726" s="1"/>
      <c r="AI1726" s="26"/>
      <c r="AJ1726" s="1"/>
      <c r="AK1726" s="26"/>
      <c r="AL1726" s="1"/>
      <c r="AM1726" s="26"/>
      <c r="AN1726" s="1"/>
      <c r="AO1726" s="26"/>
      <c r="AP1726" s="1"/>
      <c r="AQ1726" s="26"/>
      <c r="AR1726" s="1"/>
      <c r="AS1726" s="26"/>
      <c r="AT1726" s="1"/>
      <c r="AU1726" s="26"/>
      <c r="AV1726" s="1"/>
      <c r="AW1726" s="26"/>
      <c r="AX1726" s="1"/>
      <c r="AY1726" s="26"/>
      <c r="AZ1726" s="1">
        <v>120</v>
      </c>
      <c r="BA1726" s="26"/>
      <c r="BB1726" s="1"/>
      <c r="BC1726" s="26"/>
      <c r="BD1726" s="1">
        <v>38</v>
      </c>
      <c r="BE1726" s="26" t="s">
        <v>94</v>
      </c>
      <c r="BF1726" s="1"/>
      <c r="BG1726" s="26"/>
      <c r="BH1726" s="1"/>
      <c r="BI1726" s="26"/>
      <c r="BJ1726" s="1"/>
      <c r="BK1726" s="26"/>
      <c r="BL1726" s="1"/>
      <c r="BM1726" s="26"/>
      <c r="BN1726" s="1"/>
      <c r="BO1726" s="26"/>
      <c r="BP1726" s="1">
        <v>44</v>
      </c>
      <c r="BQ1726" s="26">
        <v>9</v>
      </c>
      <c r="BR1726" s="1">
        <v>51</v>
      </c>
      <c r="BS1726" s="26">
        <v>9</v>
      </c>
      <c r="BT1726" s="1"/>
      <c r="BU1726" s="26"/>
      <c r="BV1726" s="30"/>
      <c r="BW1726" s="26"/>
      <c r="BX1726" s="30"/>
      <c r="BY1726" s="26"/>
      <c r="BZ1726" s="60"/>
      <c r="CA1726" s="30"/>
      <c r="CB1726" s="30"/>
      <c r="CC1726" s="30"/>
    </row>
    <row r="1727" spans="1:81" s="56" customFormat="1" x14ac:dyDescent="0.35">
      <c r="A1727" s="1" t="s">
        <v>91</v>
      </c>
      <c r="B1727" s="1" t="s">
        <v>52</v>
      </c>
      <c r="C1727" s="30" t="s">
        <v>830</v>
      </c>
      <c r="D1727" s="30" t="s">
        <v>831</v>
      </c>
      <c r="E1727" s="30" t="s">
        <v>71</v>
      </c>
      <c r="F1727" s="1">
        <v>999909954</v>
      </c>
      <c r="G1727" s="1">
        <f>(J1727+T1727)-H1727</f>
        <v>246</v>
      </c>
      <c r="H1727" s="1"/>
      <c r="I1727" s="27"/>
      <c r="J1727" s="1">
        <f>SUM(K1727,L1727,N1727,O1727,P1727,Q1727,R1727)</f>
        <v>210</v>
      </c>
      <c r="K1727" s="1">
        <f>SUM(AP1727,BT1727,BX1727)</f>
        <v>0</v>
      </c>
      <c r="L1727" s="1">
        <f>SUM(AD1727,AF1727,AH1727,AL1727,AJ1727,AN1727,AR1727,AT1727,AV1727,AX1727,BB1727,BD1727,BF1727,BH1727,BJ1727,BL1727,AZ1727)</f>
        <v>210</v>
      </c>
      <c r="M1727" s="1">
        <f>COUNT(#REF!,AD1727,AF1727,AH1727,AJ1727,AL1727,AN1727,AR1727,AT1727,AV1727,AX1727,AZ1727,BB1727,BD1727,BF1727,BH1727,BJ1727,BL1727)</f>
        <v>2</v>
      </c>
      <c r="N1727" s="1">
        <f>BN1727+BP1727</f>
        <v>0</v>
      </c>
      <c r="O1727" s="1">
        <v>0</v>
      </c>
      <c r="P1727" s="1">
        <f>BR1727</f>
        <v>0</v>
      </c>
      <c r="Q1727" s="1">
        <f>BV1727</f>
        <v>0</v>
      </c>
      <c r="R1727" s="1">
        <v>0</v>
      </c>
      <c r="S1727" s="64"/>
      <c r="T1727" s="1">
        <f>SUM(U1727,V1727,X1727,Y1727,Z1727,AA1727,AB1727)</f>
        <v>36</v>
      </c>
      <c r="U1727" s="1">
        <f>CA1727</f>
        <v>0</v>
      </c>
      <c r="V1727" s="1">
        <v>0</v>
      </c>
      <c r="W1727" s="1">
        <v>0</v>
      </c>
      <c r="X1727" s="1">
        <v>0</v>
      </c>
      <c r="Y1727" s="1">
        <v>0</v>
      </c>
      <c r="Z1727" s="1">
        <v>0</v>
      </c>
      <c r="AA1727" s="1">
        <f>CC1727</f>
        <v>36</v>
      </c>
      <c r="AB1727" s="1">
        <f>CB1727</f>
        <v>0</v>
      </c>
      <c r="AC1727" s="64"/>
      <c r="AD1727" s="1"/>
      <c r="AE1727" s="26"/>
      <c r="AF1727" s="1"/>
      <c r="AG1727" s="26"/>
      <c r="AH1727" s="1"/>
      <c r="AI1727" s="26"/>
      <c r="AJ1727" s="1">
        <v>90</v>
      </c>
      <c r="AK1727" s="26">
        <v>2</v>
      </c>
      <c r="AL1727" s="1"/>
      <c r="AM1727" s="26"/>
      <c r="AN1727" s="1"/>
      <c r="AO1727" s="26"/>
      <c r="AP1727" s="1"/>
      <c r="AQ1727" s="26"/>
      <c r="AR1727" s="1">
        <v>120</v>
      </c>
      <c r="AS1727" s="26">
        <v>1</v>
      </c>
      <c r="AT1727" s="1"/>
      <c r="AU1727" s="26"/>
      <c r="AV1727" s="1"/>
      <c r="AW1727" s="26"/>
      <c r="AX1727" s="1"/>
      <c r="AY1727" s="26"/>
      <c r="AZ1727" s="1"/>
      <c r="BA1727" s="26"/>
      <c r="BB1727" s="1"/>
      <c r="BC1727" s="26"/>
      <c r="BD1727" s="1"/>
      <c r="BE1727" s="26"/>
      <c r="BF1727" s="1"/>
      <c r="BG1727" s="26"/>
      <c r="BH1727" s="1"/>
      <c r="BI1727" s="26"/>
      <c r="BJ1727" s="1"/>
      <c r="BK1727" s="26"/>
      <c r="BL1727" s="1"/>
      <c r="BM1727" s="26"/>
      <c r="BN1727" s="1"/>
      <c r="BO1727" s="26"/>
      <c r="BP1727" s="1"/>
      <c r="BQ1727" s="26"/>
      <c r="BR1727" s="1"/>
      <c r="BS1727" s="26"/>
      <c r="BT1727" s="1"/>
      <c r="BU1727" s="26"/>
      <c r="BV1727" s="30"/>
      <c r="BW1727" s="26"/>
      <c r="BX1727" s="30"/>
      <c r="BY1727" s="26"/>
      <c r="BZ1727" s="60"/>
      <c r="CA1727" s="30"/>
      <c r="CB1727" s="30"/>
      <c r="CC1727" s="30">
        <v>36</v>
      </c>
    </row>
    <row r="1728" spans="1:81" s="56" customFormat="1" x14ac:dyDescent="0.35">
      <c r="A1728" s="1" t="s">
        <v>91</v>
      </c>
      <c r="B1728" s="30" t="s">
        <v>52</v>
      </c>
      <c r="C1728" s="30" t="s">
        <v>408</v>
      </c>
      <c r="D1728" s="30" t="s">
        <v>113</v>
      </c>
      <c r="E1728" s="30" t="s">
        <v>71</v>
      </c>
      <c r="F1728" s="1">
        <v>999876788</v>
      </c>
      <c r="G1728" s="1">
        <f>(J1728+T1728)-H1728</f>
        <v>240</v>
      </c>
      <c r="H1728" s="30"/>
      <c r="I1728" s="27"/>
      <c r="J1728" s="1">
        <f>SUM(K1728,L1728,N1728,O1728,P1728,Q1728,R1728)</f>
        <v>176</v>
      </c>
      <c r="K1728" s="1">
        <f>SUM(AP1728,BT1728,BX1728)</f>
        <v>0</v>
      </c>
      <c r="L1728" s="1">
        <f>SUM(AD1728,AF1728,AH1728,AL1728,AJ1728,AN1728,AR1728,AT1728,AV1728,AX1728,BB1728,BD1728,BF1728,BH1728,BJ1728,BL1728,AZ1728)</f>
        <v>0</v>
      </c>
      <c r="M1728" s="1">
        <f>COUNT(#REF!,AD1728,AF1728,AH1728,AJ1728,AL1728,AN1728,AR1728,AT1728,AV1728,AX1728,AZ1728,BB1728,BD1728,BF1728,BH1728,BJ1728,BL1728)</f>
        <v>0</v>
      </c>
      <c r="N1728" s="1">
        <f>BN1728+BP1728</f>
        <v>44</v>
      </c>
      <c r="O1728" s="1">
        <v>0</v>
      </c>
      <c r="P1728" s="1">
        <f>BR1728</f>
        <v>68</v>
      </c>
      <c r="Q1728" s="1">
        <f>BV1728</f>
        <v>64</v>
      </c>
      <c r="R1728" s="1">
        <v>0</v>
      </c>
      <c r="S1728" s="64"/>
      <c r="T1728" s="1">
        <f>SUM(U1728,V1728,X1728,Y1728,Z1728,AA1728,AB1728)</f>
        <v>64</v>
      </c>
      <c r="U1728" s="1">
        <f>CA1728</f>
        <v>0</v>
      </c>
      <c r="V1728" s="1">
        <v>0</v>
      </c>
      <c r="W1728" s="1">
        <v>0</v>
      </c>
      <c r="X1728" s="1">
        <v>0</v>
      </c>
      <c r="Y1728" s="1">
        <v>0</v>
      </c>
      <c r="Z1728" s="1">
        <v>0</v>
      </c>
      <c r="AA1728" s="1">
        <f>CC1728</f>
        <v>64</v>
      </c>
      <c r="AB1728" s="1">
        <f>CB1728</f>
        <v>0</v>
      </c>
      <c r="AC1728" s="64"/>
      <c r="AD1728" s="1"/>
      <c r="AE1728" s="26"/>
      <c r="AF1728" s="1"/>
      <c r="AG1728" s="26"/>
      <c r="AH1728" s="1"/>
      <c r="AI1728" s="26"/>
      <c r="AJ1728" s="1"/>
      <c r="AK1728" s="26"/>
      <c r="AL1728" s="1"/>
      <c r="AM1728" s="26"/>
      <c r="AN1728" s="1"/>
      <c r="AO1728" s="26"/>
      <c r="AP1728" s="1"/>
      <c r="AQ1728" s="26"/>
      <c r="AR1728" s="1"/>
      <c r="AS1728" s="26"/>
      <c r="AT1728" s="1"/>
      <c r="AU1728" s="26"/>
      <c r="AV1728" s="1"/>
      <c r="AW1728" s="26"/>
      <c r="AX1728" s="1"/>
      <c r="AY1728" s="26"/>
      <c r="AZ1728" s="1"/>
      <c r="BA1728" s="26"/>
      <c r="BB1728" s="1"/>
      <c r="BC1728" s="26"/>
      <c r="BD1728" s="1"/>
      <c r="BE1728" s="26"/>
      <c r="BF1728" s="1"/>
      <c r="BG1728" s="26"/>
      <c r="BH1728" s="1"/>
      <c r="BI1728" s="26"/>
      <c r="BJ1728" s="1"/>
      <c r="BK1728" s="26"/>
      <c r="BL1728" s="1"/>
      <c r="BM1728" s="26"/>
      <c r="BN1728" s="1"/>
      <c r="BO1728" s="26"/>
      <c r="BP1728" s="1">
        <v>44</v>
      </c>
      <c r="BQ1728" s="26">
        <v>9</v>
      </c>
      <c r="BR1728" s="1">
        <v>68</v>
      </c>
      <c r="BS1728" s="26">
        <v>5</v>
      </c>
      <c r="BT1728" s="1"/>
      <c r="BU1728" s="26"/>
      <c r="BV1728" s="30">
        <v>64</v>
      </c>
      <c r="BW1728" s="26">
        <v>9</v>
      </c>
      <c r="BX1728" s="30"/>
      <c r="BY1728" s="26"/>
      <c r="BZ1728" s="60"/>
      <c r="CA1728" s="30"/>
      <c r="CB1728" s="30"/>
      <c r="CC1728" s="30">
        <v>64</v>
      </c>
    </row>
    <row r="1729" spans="1:81" s="56" customFormat="1" x14ac:dyDescent="0.35">
      <c r="A1729" s="1" t="s">
        <v>91</v>
      </c>
      <c r="B1729" s="1" t="s">
        <v>52</v>
      </c>
      <c r="C1729" s="1" t="s">
        <v>397</v>
      </c>
      <c r="D1729" s="1" t="s">
        <v>207</v>
      </c>
      <c r="E1729" s="1" t="s">
        <v>71</v>
      </c>
      <c r="F1729" s="1">
        <v>999874595</v>
      </c>
      <c r="G1729" s="1">
        <f>(J1729+T1729)-H1729</f>
        <v>230</v>
      </c>
      <c r="H1729" s="30"/>
      <c r="I1729" s="27"/>
      <c r="J1729" s="1">
        <f>SUM(K1729,L1729,N1729,O1729,P1729,Q1729,R1729)</f>
        <v>230</v>
      </c>
      <c r="K1729" s="1">
        <f>SUM(AP1729,BT1729,BX1729)</f>
        <v>0</v>
      </c>
      <c r="L1729" s="1">
        <f>SUM(AD1729,AF1729,AH1729,AL1729,AJ1729,AN1729,AR1729,AT1729,AV1729,AX1729,BB1729,BD1729,BF1729,BH1729,BJ1729,BL1729,AZ1729)</f>
        <v>120</v>
      </c>
      <c r="M1729" s="1">
        <f>COUNT(#REF!,AD1729,AF1729,AH1729,AJ1729,AL1729,AN1729,AR1729,AT1729,AV1729,AX1729,AZ1729,BB1729,BD1729,BF1729,BH1729,BJ1729,BL1729)</f>
        <v>1</v>
      </c>
      <c r="N1729" s="1">
        <f>BN1729+BP1729</f>
        <v>59</v>
      </c>
      <c r="O1729" s="1">
        <v>0</v>
      </c>
      <c r="P1729" s="1">
        <f>BR1729</f>
        <v>51</v>
      </c>
      <c r="Q1729" s="1">
        <f>BV1729</f>
        <v>0</v>
      </c>
      <c r="R1729" s="1">
        <v>0</v>
      </c>
      <c r="S1729" s="64"/>
      <c r="T1729" s="1">
        <f>SUM(U1729,V1729,X1729,Y1729,Z1729,AA1729,AB1729)</f>
        <v>0</v>
      </c>
      <c r="U1729" s="1">
        <f>CA1729</f>
        <v>0</v>
      </c>
      <c r="V1729" s="1">
        <v>0</v>
      </c>
      <c r="W1729" s="1">
        <v>0</v>
      </c>
      <c r="X1729" s="1">
        <v>0</v>
      </c>
      <c r="Y1729" s="1">
        <v>0</v>
      </c>
      <c r="Z1729" s="1">
        <v>0</v>
      </c>
      <c r="AA1729" s="1">
        <f>CC1729</f>
        <v>0</v>
      </c>
      <c r="AB1729" s="1">
        <f>CB1729</f>
        <v>0</v>
      </c>
      <c r="AC1729" s="64"/>
      <c r="AD1729" s="1"/>
      <c r="AE1729" s="26"/>
      <c r="AF1729" s="1"/>
      <c r="AG1729" s="26"/>
      <c r="AH1729" s="1"/>
      <c r="AI1729" s="26"/>
      <c r="AJ1729" s="1"/>
      <c r="AK1729" s="26"/>
      <c r="AL1729" s="1"/>
      <c r="AM1729" s="26"/>
      <c r="AN1729" s="1"/>
      <c r="AO1729" s="26"/>
      <c r="AP1729" s="1"/>
      <c r="AQ1729" s="26"/>
      <c r="AR1729" s="1"/>
      <c r="AS1729" s="26"/>
      <c r="AT1729" s="1"/>
      <c r="AU1729" s="26"/>
      <c r="AV1729" s="1"/>
      <c r="AW1729" s="26"/>
      <c r="AX1729" s="1"/>
      <c r="AY1729" s="26"/>
      <c r="AZ1729" s="1"/>
      <c r="BA1729" s="26"/>
      <c r="BB1729" s="1">
        <v>120</v>
      </c>
      <c r="BC1729" s="26">
        <v>1</v>
      </c>
      <c r="BD1729" s="1"/>
      <c r="BE1729" s="26"/>
      <c r="BF1729" s="1"/>
      <c r="BG1729" s="26"/>
      <c r="BH1729" s="1"/>
      <c r="BI1729" s="26"/>
      <c r="BJ1729" s="1"/>
      <c r="BK1729" s="26"/>
      <c r="BL1729" s="1"/>
      <c r="BM1729" s="26"/>
      <c r="BN1729" s="1"/>
      <c r="BO1729" s="26"/>
      <c r="BP1729" s="1">
        <v>59</v>
      </c>
      <c r="BQ1729" s="26">
        <v>5</v>
      </c>
      <c r="BR1729" s="1">
        <v>51</v>
      </c>
      <c r="BS1729" s="26">
        <v>9</v>
      </c>
      <c r="BT1729" s="1"/>
      <c r="BU1729" s="26"/>
      <c r="BV1729" s="30"/>
      <c r="BW1729" s="26"/>
      <c r="BX1729" s="30"/>
      <c r="BY1729" s="26"/>
      <c r="BZ1729" s="60"/>
      <c r="CA1729" s="30"/>
      <c r="CB1729" s="30"/>
      <c r="CC1729" s="30"/>
    </row>
    <row r="1730" spans="1:81" s="56" customFormat="1" x14ac:dyDescent="0.35">
      <c r="A1730" s="1" t="s">
        <v>91</v>
      </c>
      <c r="B1730" s="1" t="s">
        <v>52</v>
      </c>
      <c r="C1730" s="30" t="s">
        <v>993</v>
      </c>
      <c r="D1730" s="30" t="s">
        <v>994</v>
      </c>
      <c r="E1730" s="30" t="s">
        <v>71</v>
      </c>
      <c r="F1730" s="1">
        <v>999915902</v>
      </c>
      <c r="G1730" s="1">
        <f>(J1730+T1730)-H1730</f>
        <v>226</v>
      </c>
      <c r="H1730" s="1"/>
      <c r="I1730" s="27"/>
      <c r="J1730" s="1">
        <f>SUM(K1730,L1730,N1730,O1730,P1730,Q1730,R1730)</f>
        <v>178</v>
      </c>
      <c r="K1730" s="1">
        <f>SUM(AP1730,BT1730,BX1730)</f>
        <v>28</v>
      </c>
      <c r="L1730" s="1">
        <f>SUM(AD1730,AF1730,AH1730,AL1730,AJ1730,AN1730,AR1730,AT1730,AV1730,AX1730,BB1730,BD1730,BF1730,BH1730,BJ1730,BL1730,AZ1730)</f>
        <v>106</v>
      </c>
      <c r="M1730" s="1">
        <f>COUNT(#REF!,AD1730,AF1730,AH1730,AJ1730,AL1730,AN1730,AR1730,AT1730,AV1730,AX1730,AZ1730,BB1730,BD1730,BF1730,BH1730,BJ1730,BL1730)</f>
        <v>2</v>
      </c>
      <c r="N1730" s="1">
        <f>BN1730+BP1730</f>
        <v>44</v>
      </c>
      <c r="O1730" s="1">
        <v>0</v>
      </c>
      <c r="P1730" s="1">
        <f>BR1730</f>
        <v>0</v>
      </c>
      <c r="Q1730" s="1">
        <f>BV1730</f>
        <v>0</v>
      </c>
      <c r="R1730" s="1">
        <v>0</v>
      </c>
      <c r="S1730" s="64"/>
      <c r="T1730" s="1">
        <f>SUM(U1730,V1730,X1730,Y1730,Z1730,AA1730,AB1730)</f>
        <v>48</v>
      </c>
      <c r="U1730" s="1">
        <f>CA1730</f>
        <v>0</v>
      </c>
      <c r="V1730" s="1">
        <v>0</v>
      </c>
      <c r="W1730" s="1">
        <v>0</v>
      </c>
      <c r="X1730" s="1">
        <v>0</v>
      </c>
      <c r="Y1730" s="1">
        <v>0</v>
      </c>
      <c r="Z1730" s="1">
        <v>0</v>
      </c>
      <c r="AA1730" s="1">
        <f>CC1730</f>
        <v>48</v>
      </c>
      <c r="AB1730" s="1">
        <f>CB1730</f>
        <v>0</v>
      </c>
      <c r="AC1730" s="64"/>
      <c r="AD1730" s="1"/>
      <c r="AE1730" s="26"/>
      <c r="AF1730" s="1"/>
      <c r="AG1730" s="26"/>
      <c r="AH1730" s="1"/>
      <c r="AI1730" s="26"/>
      <c r="AJ1730" s="1"/>
      <c r="AK1730" s="26"/>
      <c r="AL1730" s="1"/>
      <c r="AM1730" s="26"/>
      <c r="AN1730" s="1">
        <v>38</v>
      </c>
      <c r="AO1730" s="26" t="s">
        <v>94</v>
      </c>
      <c r="AP1730" s="1"/>
      <c r="AQ1730" s="26"/>
      <c r="AR1730" s="1"/>
      <c r="AS1730" s="26"/>
      <c r="AT1730" s="1"/>
      <c r="AU1730" s="26"/>
      <c r="AV1730" s="1">
        <v>68</v>
      </c>
      <c r="AW1730" s="26">
        <v>4</v>
      </c>
      <c r="AX1730" s="1"/>
      <c r="AY1730" s="26"/>
      <c r="AZ1730" s="1"/>
      <c r="BA1730" s="26"/>
      <c r="BB1730" s="1"/>
      <c r="BC1730" s="26"/>
      <c r="BD1730" s="1"/>
      <c r="BE1730" s="26"/>
      <c r="BF1730" s="1"/>
      <c r="BG1730" s="26"/>
      <c r="BH1730" s="1"/>
      <c r="BI1730" s="26"/>
      <c r="BJ1730" s="1"/>
      <c r="BK1730" s="26"/>
      <c r="BL1730" s="1"/>
      <c r="BM1730" s="26"/>
      <c r="BN1730" s="1">
        <v>44</v>
      </c>
      <c r="BO1730" s="26">
        <v>9</v>
      </c>
      <c r="BP1730" s="1"/>
      <c r="BQ1730" s="26"/>
      <c r="BR1730" s="1"/>
      <c r="BS1730" s="26"/>
      <c r="BT1730" s="1"/>
      <c r="BU1730" s="26"/>
      <c r="BV1730" s="30"/>
      <c r="BW1730" s="26"/>
      <c r="BX1730" s="30">
        <v>28</v>
      </c>
      <c r="BY1730" s="26">
        <v>3</v>
      </c>
      <c r="BZ1730" s="60"/>
      <c r="CA1730" s="30"/>
      <c r="CB1730" s="30"/>
      <c r="CC1730" s="30">
        <v>48</v>
      </c>
    </row>
    <row r="1731" spans="1:81" s="56" customFormat="1" x14ac:dyDescent="0.35">
      <c r="A1731" s="1" t="s">
        <v>91</v>
      </c>
      <c r="B1731" s="1" t="s">
        <v>52</v>
      </c>
      <c r="C1731" s="1" t="s">
        <v>110</v>
      </c>
      <c r="D1731" s="1" t="s">
        <v>111</v>
      </c>
      <c r="E1731" s="30" t="s">
        <v>71</v>
      </c>
      <c r="F1731" s="1">
        <v>999917979</v>
      </c>
      <c r="G1731" s="1">
        <f>(J1731+T1731)-H1731</f>
        <v>209</v>
      </c>
      <c r="H1731" s="1"/>
      <c r="I1731" s="27"/>
      <c r="J1731" s="1">
        <f>SUM(K1731,L1731,N1731,O1731,P1731,Q1731,R1731)</f>
        <v>148</v>
      </c>
      <c r="K1731" s="1">
        <f>SUM(AP1731,BT1731,BX1731)</f>
        <v>0</v>
      </c>
      <c r="L1731" s="1">
        <f>SUM(AD1731,AF1731,AH1731,AL1731,AJ1731,AN1731,AR1731,AT1731,AV1731,AX1731,BB1731,BD1731,BF1731,BH1731,BJ1731,BL1731,AZ1731)</f>
        <v>119</v>
      </c>
      <c r="M1731" s="1">
        <f>COUNT(#REF!,AD1731,AF1731,AH1731,AJ1731,AL1731,AN1731,AR1731,AT1731,AV1731,AX1731,AZ1731,BB1731,BD1731,BF1731,BH1731,BJ1731,BL1731)</f>
        <v>2</v>
      </c>
      <c r="N1731" s="1">
        <f>BN1731+BP1731</f>
        <v>0</v>
      </c>
      <c r="O1731" s="1">
        <v>0</v>
      </c>
      <c r="P1731" s="1">
        <f>BR1731</f>
        <v>29</v>
      </c>
      <c r="Q1731" s="1">
        <f>BV1731</f>
        <v>0</v>
      </c>
      <c r="R1731" s="1">
        <v>0</v>
      </c>
      <c r="S1731" s="64"/>
      <c r="T1731" s="1">
        <f>SUM(U1731,V1731,X1731,Y1731,Z1731,AA1731,AB1731)</f>
        <v>61</v>
      </c>
      <c r="U1731" s="1">
        <f>CA1731</f>
        <v>13</v>
      </c>
      <c r="V1731" s="1">
        <v>0</v>
      </c>
      <c r="W1731" s="1">
        <v>0</v>
      </c>
      <c r="X1731" s="1">
        <v>0</v>
      </c>
      <c r="Y1731" s="1">
        <v>0</v>
      </c>
      <c r="Z1731" s="1">
        <v>0</v>
      </c>
      <c r="AA1731" s="1">
        <f>CC1731</f>
        <v>48</v>
      </c>
      <c r="AB1731" s="1">
        <f>CB1731</f>
        <v>0</v>
      </c>
      <c r="AC1731" s="64"/>
      <c r="AD1731" s="1"/>
      <c r="AE1731" s="26"/>
      <c r="AF1731" s="1">
        <v>68</v>
      </c>
      <c r="AG1731" s="26">
        <v>4</v>
      </c>
      <c r="AH1731" s="1"/>
      <c r="AI1731" s="26"/>
      <c r="AJ1731" s="1"/>
      <c r="AK1731" s="26"/>
      <c r="AL1731" s="1"/>
      <c r="AM1731" s="26"/>
      <c r="AN1731" s="1"/>
      <c r="AO1731" s="26"/>
      <c r="AP1731" s="1"/>
      <c r="AQ1731" s="26"/>
      <c r="AR1731" s="1"/>
      <c r="AS1731" s="26"/>
      <c r="AT1731" s="1"/>
      <c r="AU1731" s="26"/>
      <c r="AV1731" s="1"/>
      <c r="AW1731" s="26"/>
      <c r="AX1731" s="1"/>
      <c r="AY1731" s="26"/>
      <c r="AZ1731" s="1">
        <v>51</v>
      </c>
      <c r="BA1731" s="26"/>
      <c r="BB1731" s="1"/>
      <c r="BC1731" s="26"/>
      <c r="BD1731" s="1"/>
      <c r="BE1731" s="26"/>
      <c r="BF1731" s="1"/>
      <c r="BG1731" s="26"/>
      <c r="BH1731" s="1"/>
      <c r="BI1731" s="26"/>
      <c r="BJ1731" s="1"/>
      <c r="BK1731" s="26"/>
      <c r="BL1731" s="1"/>
      <c r="BM1731" s="26"/>
      <c r="BN1731" s="1"/>
      <c r="BO1731" s="26"/>
      <c r="BP1731" s="1"/>
      <c r="BQ1731" s="26"/>
      <c r="BR1731" s="1">
        <v>29</v>
      </c>
      <c r="BS1731" s="26">
        <v>33</v>
      </c>
      <c r="BT1731" s="1"/>
      <c r="BU1731" s="26"/>
      <c r="BV1731" s="30"/>
      <c r="BW1731" s="26"/>
      <c r="BX1731" s="30"/>
      <c r="BY1731" s="26"/>
      <c r="BZ1731" s="60"/>
      <c r="CA1731" s="30">
        <v>13</v>
      </c>
      <c r="CB1731" s="30"/>
      <c r="CC1731" s="30">
        <v>48</v>
      </c>
    </row>
    <row r="1732" spans="1:81" s="56" customFormat="1" x14ac:dyDescent="0.35">
      <c r="A1732" s="30" t="s">
        <v>91</v>
      </c>
      <c r="B1732" s="1" t="s">
        <v>52</v>
      </c>
      <c r="C1732" s="1" t="s">
        <v>391</v>
      </c>
      <c r="D1732" s="1" t="s">
        <v>271</v>
      </c>
      <c r="E1732" s="1" t="s">
        <v>71</v>
      </c>
      <c r="F1732" s="1">
        <v>999873907</v>
      </c>
      <c r="G1732" s="1">
        <f>(J1732+T1732)-H1732</f>
        <v>192</v>
      </c>
      <c r="H1732" s="1">
        <f>(K1732+L1732+N1732+O1732+P1732+Q1732+R1732)*0.5</f>
        <v>156</v>
      </c>
      <c r="I1732" s="27"/>
      <c r="J1732" s="1">
        <f>SUM(K1732,L1732,N1732,O1732,P1732,Q1732,R1732)</f>
        <v>312</v>
      </c>
      <c r="K1732" s="1">
        <f>SUM(AP1732,BT1732,BX1732)</f>
        <v>56</v>
      </c>
      <c r="L1732" s="1">
        <f>SUM(AD1732,AF1732,AH1732,AL1732,AJ1732,AN1732,AR1732,AT1732,AV1732,AX1732,BB1732,BD1732,BF1732,BH1732,BJ1732,BL1732,AZ1732)</f>
        <v>188</v>
      </c>
      <c r="M1732" s="1">
        <f>COUNT(#REF!,AD1732,AF1732,AH1732,AJ1732,AL1732,AN1732,AR1732,AT1732,AV1732,AX1732,AZ1732,BB1732,BD1732,BF1732,BH1732,BJ1732,BL1732)</f>
        <v>2</v>
      </c>
      <c r="N1732" s="1">
        <f>BN1732+BP1732</f>
        <v>0</v>
      </c>
      <c r="O1732" s="1">
        <v>0</v>
      </c>
      <c r="P1732" s="1">
        <f>BR1732</f>
        <v>68</v>
      </c>
      <c r="Q1732" s="1">
        <f>BV1732</f>
        <v>0</v>
      </c>
      <c r="R1732" s="1">
        <v>0</v>
      </c>
      <c r="S1732" s="64"/>
      <c r="T1732" s="1">
        <f>SUM(U1732,V1732,X1732,Y1732,Z1732,AA1732,AB1732)</f>
        <v>36</v>
      </c>
      <c r="U1732" s="1">
        <f>CA1732</f>
        <v>0</v>
      </c>
      <c r="V1732" s="1">
        <v>0</v>
      </c>
      <c r="W1732" s="1">
        <v>0</v>
      </c>
      <c r="X1732" s="1">
        <v>0</v>
      </c>
      <c r="Y1732" s="1">
        <v>0</v>
      </c>
      <c r="Z1732" s="1">
        <v>0</v>
      </c>
      <c r="AA1732" s="1">
        <f>CC1732</f>
        <v>36</v>
      </c>
      <c r="AB1732" s="1">
        <f>CB1732</f>
        <v>0</v>
      </c>
      <c r="AC1732" s="64"/>
      <c r="AD1732" s="1"/>
      <c r="AE1732" s="26"/>
      <c r="AF1732" s="1"/>
      <c r="AG1732" s="26"/>
      <c r="AH1732" s="1">
        <v>68</v>
      </c>
      <c r="AI1732" s="26">
        <v>4</v>
      </c>
      <c r="AJ1732" s="1"/>
      <c r="AK1732" s="26"/>
      <c r="AL1732" s="1"/>
      <c r="AM1732" s="26"/>
      <c r="AN1732" s="1"/>
      <c r="AO1732" s="26"/>
      <c r="AP1732" s="1"/>
      <c r="AQ1732" s="26"/>
      <c r="AR1732" s="1"/>
      <c r="AS1732" s="26"/>
      <c r="AT1732" s="1"/>
      <c r="AU1732" s="26"/>
      <c r="AV1732" s="1"/>
      <c r="AW1732" s="26"/>
      <c r="AX1732" s="1"/>
      <c r="AY1732" s="26"/>
      <c r="AZ1732" s="1"/>
      <c r="BA1732" s="26"/>
      <c r="BB1732" s="1">
        <v>120</v>
      </c>
      <c r="BC1732" s="26">
        <v>1</v>
      </c>
      <c r="BD1732" s="1"/>
      <c r="BE1732" s="26"/>
      <c r="BF1732" s="1"/>
      <c r="BG1732" s="26"/>
      <c r="BH1732" s="1"/>
      <c r="BI1732" s="26"/>
      <c r="BJ1732" s="1"/>
      <c r="BK1732" s="26"/>
      <c r="BL1732" s="1"/>
      <c r="BM1732" s="26"/>
      <c r="BN1732" s="1"/>
      <c r="BO1732" s="26"/>
      <c r="BP1732" s="1"/>
      <c r="BQ1732" s="26"/>
      <c r="BR1732" s="1">
        <v>68</v>
      </c>
      <c r="BS1732" s="26">
        <v>8</v>
      </c>
      <c r="BT1732" s="1"/>
      <c r="BU1732" s="26"/>
      <c r="BV1732" s="30"/>
      <c r="BW1732" s="26"/>
      <c r="BX1732" s="30">
        <v>56</v>
      </c>
      <c r="BY1732" s="26">
        <v>4</v>
      </c>
      <c r="BZ1732" s="60"/>
      <c r="CA1732" s="30"/>
      <c r="CB1732" s="30"/>
      <c r="CC1732" s="30">
        <v>36</v>
      </c>
    </row>
    <row r="1733" spans="1:81" s="56" customFormat="1" x14ac:dyDescent="0.35">
      <c r="A1733" s="1" t="s">
        <v>91</v>
      </c>
      <c r="B1733" s="30" t="s">
        <v>52</v>
      </c>
      <c r="C1733" s="30" t="s">
        <v>370</v>
      </c>
      <c r="D1733" s="30" t="s">
        <v>371</v>
      </c>
      <c r="E1733" s="30" t="s">
        <v>71</v>
      </c>
      <c r="F1733" s="1">
        <v>999871174</v>
      </c>
      <c r="G1733" s="1">
        <f>(J1733+T1733)-H1733</f>
        <v>188</v>
      </c>
      <c r="H1733" s="30"/>
      <c r="I1733" s="27"/>
      <c r="J1733" s="1">
        <f>SUM(K1733,L1733,N1733,O1733,P1733,Q1733,R1733)</f>
        <v>188</v>
      </c>
      <c r="K1733" s="1">
        <f>SUM(AP1733,BT1733,BX1733)</f>
        <v>0</v>
      </c>
      <c r="L1733" s="1">
        <f>SUM(AD1733,AF1733,AH1733,AL1733,AJ1733,AN1733,AR1733,AT1733,AV1733,AX1733,BB1733,BD1733,BF1733,BH1733,BJ1733,BL1733,AZ1733)</f>
        <v>106</v>
      </c>
      <c r="M1733" s="1">
        <f>COUNT(#REF!,AD1733,AF1733,AH1733,AJ1733,AL1733,AN1733,AR1733,AT1733,AV1733,AX1733,AZ1733,BB1733,BD1733,BF1733,BH1733,BJ1733,BL1733)</f>
        <v>2</v>
      </c>
      <c r="N1733" s="1">
        <f>BN1733+BP1733</f>
        <v>44</v>
      </c>
      <c r="O1733" s="1">
        <v>0</v>
      </c>
      <c r="P1733" s="1">
        <f>BR1733</f>
        <v>38</v>
      </c>
      <c r="Q1733" s="1">
        <f>BV1733</f>
        <v>0</v>
      </c>
      <c r="R1733" s="1">
        <v>0</v>
      </c>
      <c r="S1733" s="64"/>
      <c r="T1733" s="1">
        <f>SUM(U1733,V1733,X1733,Y1733,Z1733,AA1733,AB1733)</f>
        <v>0</v>
      </c>
      <c r="U1733" s="1">
        <f>CA1733</f>
        <v>0</v>
      </c>
      <c r="V1733" s="1">
        <v>0</v>
      </c>
      <c r="W1733" s="1">
        <v>0</v>
      </c>
      <c r="X1733" s="1">
        <v>0</v>
      </c>
      <c r="Y1733" s="1">
        <v>0</v>
      </c>
      <c r="Z1733" s="1">
        <v>0</v>
      </c>
      <c r="AA1733" s="1">
        <f>CC1733</f>
        <v>0</v>
      </c>
      <c r="AB1733" s="1">
        <f>CB1733</f>
        <v>0</v>
      </c>
      <c r="AC1733" s="64"/>
      <c r="AD1733" s="1"/>
      <c r="AE1733" s="26"/>
      <c r="AF1733" s="1"/>
      <c r="AG1733" s="26"/>
      <c r="AH1733" s="1"/>
      <c r="AI1733" s="26"/>
      <c r="AJ1733" s="1">
        <v>68</v>
      </c>
      <c r="AK1733" s="26">
        <v>3</v>
      </c>
      <c r="AL1733" s="1"/>
      <c r="AM1733" s="26"/>
      <c r="AN1733" s="1"/>
      <c r="AO1733" s="26"/>
      <c r="AP1733" s="1"/>
      <c r="AQ1733" s="26"/>
      <c r="AR1733" s="1"/>
      <c r="AS1733" s="26"/>
      <c r="AT1733" s="1"/>
      <c r="AU1733" s="26"/>
      <c r="AV1733" s="1"/>
      <c r="AW1733" s="26"/>
      <c r="AX1733" s="1"/>
      <c r="AY1733" s="26"/>
      <c r="AZ1733" s="1"/>
      <c r="BA1733" s="26"/>
      <c r="BB1733" s="1"/>
      <c r="BC1733" s="26"/>
      <c r="BD1733" s="1">
        <v>38</v>
      </c>
      <c r="BE1733" s="26" t="s">
        <v>94</v>
      </c>
      <c r="BF1733" s="1"/>
      <c r="BG1733" s="26"/>
      <c r="BH1733" s="1"/>
      <c r="BI1733" s="26"/>
      <c r="BJ1733" s="1"/>
      <c r="BK1733" s="26"/>
      <c r="BL1733" s="1"/>
      <c r="BM1733" s="26"/>
      <c r="BN1733" s="1"/>
      <c r="BO1733" s="26"/>
      <c r="BP1733" s="1">
        <v>44</v>
      </c>
      <c r="BQ1733" s="26">
        <v>9</v>
      </c>
      <c r="BR1733" s="1">
        <v>38</v>
      </c>
      <c r="BS1733" s="26">
        <v>17</v>
      </c>
      <c r="BT1733" s="1"/>
      <c r="BU1733" s="26"/>
      <c r="BV1733" s="30"/>
      <c r="BW1733" s="26"/>
      <c r="BX1733" s="30"/>
      <c r="BY1733" s="26"/>
      <c r="BZ1733" s="60"/>
      <c r="CA1733" s="30"/>
      <c r="CB1733" s="30"/>
      <c r="CC1733" s="30"/>
    </row>
    <row r="1734" spans="1:81" s="56" customFormat="1" x14ac:dyDescent="0.35">
      <c r="A1734" s="1" t="s">
        <v>91</v>
      </c>
      <c r="B1734" s="1" t="s">
        <v>52</v>
      </c>
      <c r="C1734" s="1" t="s">
        <v>439</v>
      </c>
      <c r="D1734" s="1" t="s">
        <v>440</v>
      </c>
      <c r="E1734" s="1" t="s">
        <v>71</v>
      </c>
      <c r="F1734" s="1">
        <v>999880939</v>
      </c>
      <c r="G1734" s="1">
        <f>(J1734+T1734)-H1734</f>
        <v>172</v>
      </c>
      <c r="H1734" s="1"/>
      <c r="I1734" s="27"/>
      <c r="J1734" s="1">
        <f>SUM(K1734,L1734,N1734,O1734,P1734,Q1734,R1734)</f>
        <v>172</v>
      </c>
      <c r="K1734" s="1">
        <f>SUM(AP1734,BT1734,BX1734)</f>
        <v>0</v>
      </c>
      <c r="L1734" s="1">
        <f>SUM(AD1734,AF1734,AH1734,AL1734,AJ1734,AN1734,AR1734,AT1734,AV1734,AX1734,BB1734,BD1734,BF1734,BH1734,BJ1734,BL1734,AZ1734)</f>
        <v>90</v>
      </c>
      <c r="M1734" s="1">
        <f>COUNT(#REF!,AD1734,AF1734,AH1734,AJ1734,AL1734,AN1734,AR1734,AT1734,AV1734,AX1734,AZ1734,BB1734,BD1734,BF1734,BH1734,BJ1734,BL1734)</f>
        <v>1</v>
      </c>
      <c r="N1734" s="1">
        <f>BN1734+BP1734</f>
        <v>44</v>
      </c>
      <c r="O1734" s="1">
        <v>0</v>
      </c>
      <c r="P1734" s="1">
        <f>BR1734</f>
        <v>38</v>
      </c>
      <c r="Q1734" s="1">
        <f>BV1734</f>
        <v>0</v>
      </c>
      <c r="R1734" s="1">
        <v>0</v>
      </c>
      <c r="S1734" s="64"/>
      <c r="T1734" s="1">
        <f>SUM(U1734,V1734,X1734,Y1734,Z1734,AA1734,AB1734)</f>
        <v>0</v>
      </c>
      <c r="U1734" s="1">
        <f>CA1734</f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0</v>
      </c>
      <c r="AA1734" s="1">
        <f>CC1734</f>
        <v>0</v>
      </c>
      <c r="AB1734" s="1">
        <f>CB1734</f>
        <v>0</v>
      </c>
      <c r="AC1734" s="64"/>
      <c r="AD1734" s="1">
        <v>90</v>
      </c>
      <c r="AE1734" s="26">
        <v>2</v>
      </c>
      <c r="AF1734" s="1"/>
      <c r="AG1734" s="26"/>
      <c r="AH1734" s="1"/>
      <c r="AI1734" s="26"/>
      <c r="AJ1734" s="1"/>
      <c r="AK1734" s="26"/>
      <c r="AL1734" s="1"/>
      <c r="AM1734" s="26"/>
      <c r="AN1734" s="1"/>
      <c r="AO1734" s="26"/>
      <c r="AP1734" s="1"/>
      <c r="AQ1734" s="26"/>
      <c r="AR1734" s="1"/>
      <c r="AS1734" s="26"/>
      <c r="AT1734" s="1"/>
      <c r="AU1734" s="26"/>
      <c r="AV1734" s="1"/>
      <c r="AW1734" s="26"/>
      <c r="AX1734" s="1"/>
      <c r="AY1734" s="26"/>
      <c r="AZ1734" s="1"/>
      <c r="BA1734" s="26"/>
      <c r="BB1734" s="1"/>
      <c r="BC1734" s="26"/>
      <c r="BD1734" s="1"/>
      <c r="BE1734" s="26"/>
      <c r="BF1734" s="1"/>
      <c r="BG1734" s="26"/>
      <c r="BH1734" s="1"/>
      <c r="BI1734" s="26"/>
      <c r="BJ1734" s="1"/>
      <c r="BK1734" s="26"/>
      <c r="BL1734" s="1"/>
      <c r="BM1734" s="26"/>
      <c r="BN1734" s="1">
        <v>44</v>
      </c>
      <c r="BO1734" s="26">
        <v>9</v>
      </c>
      <c r="BP1734" s="1"/>
      <c r="BQ1734" s="26"/>
      <c r="BR1734" s="1">
        <v>38</v>
      </c>
      <c r="BS1734" s="26">
        <v>17</v>
      </c>
      <c r="BT1734" s="1"/>
      <c r="BU1734" s="26"/>
      <c r="BV1734" s="30"/>
      <c r="BW1734" s="26"/>
      <c r="BX1734" s="30"/>
      <c r="BY1734" s="26"/>
      <c r="BZ1734" s="60"/>
      <c r="CA1734" s="30"/>
      <c r="CB1734" s="30"/>
      <c r="CC1734" s="30"/>
    </row>
    <row r="1735" spans="1:81" s="56" customFormat="1" x14ac:dyDescent="0.35">
      <c r="A1735" s="1" t="s">
        <v>91</v>
      </c>
      <c r="B1735" s="1" t="s">
        <v>52</v>
      </c>
      <c r="C1735" s="30" t="s">
        <v>730</v>
      </c>
      <c r="D1735" s="30" t="s">
        <v>731</v>
      </c>
      <c r="E1735" s="30" t="s">
        <v>71</v>
      </c>
      <c r="F1735" s="1">
        <v>999906172</v>
      </c>
      <c r="G1735" s="1">
        <f>(J1735+T1735)-H1735</f>
        <v>168</v>
      </c>
      <c r="H1735" s="1"/>
      <c r="I1735" s="27"/>
      <c r="J1735" s="1">
        <f>SUM(K1735,L1735,N1735,O1735,P1735,Q1735,R1735)</f>
        <v>168</v>
      </c>
      <c r="K1735" s="1">
        <f>SUM(AP1735,BT1735,BX1735)</f>
        <v>29</v>
      </c>
      <c r="L1735" s="1">
        <f>SUM(AD1735,AF1735,AH1735,AL1735,AJ1735,AN1735,AR1735,AT1735,AV1735,AX1735,BB1735,BD1735,BF1735,BH1735,BJ1735,BL1735,AZ1735)</f>
        <v>68</v>
      </c>
      <c r="M1735" s="1">
        <f>COUNT(#REF!,AD1735,AF1735,AH1735,AJ1735,AL1735,AN1735,AR1735,AT1735,AV1735,AX1735,AZ1735,BB1735,BD1735,BF1735,BH1735,BJ1735,BL1735)</f>
        <v>1</v>
      </c>
      <c r="N1735" s="1">
        <f>BN1735+BP1735</f>
        <v>33</v>
      </c>
      <c r="O1735" s="1">
        <v>0</v>
      </c>
      <c r="P1735" s="1">
        <f>BR1735</f>
        <v>38</v>
      </c>
      <c r="Q1735" s="1">
        <f>BV1735</f>
        <v>0</v>
      </c>
      <c r="R1735" s="1">
        <v>0</v>
      </c>
      <c r="S1735" s="64"/>
      <c r="T1735" s="1">
        <f>SUM(U1735,V1735,X1735,Y1735,Z1735,AA1735,AB1735)</f>
        <v>0</v>
      </c>
      <c r="U1735" s="1">
        <f>CA1735</f>
        <v>0</v>
      </c>
      <c r="V1735" s="1">
        <v>0</v>
      </c>
      <c r="W1735" s="1">
        <v>0</v>
      </c>
      <c r="X1735" s="1">
        <v>0</v>
      </c>
      <c r="Y1735" s="1">
        <v>0</v>
      </c>
      <c r="Z1735" s="1">
        <v>0</v>
      </c>
      <c r="AA1735" s="1">
        <f>CC1735</f>
        <v>0</v>
      </c>
      <c r="AB1735" s="1">
        <f>CB1735</f>
        <v>0</v>
      </c>
      <c r="AC1735" s="64"/>
      <c r="AD1735" s="1">
        <v>68</v>
      </c>
      <c r="AE1735" s="26">
        <v>3</v>
      </c>
      <c r="AF1735" s="1"/>
      <c r="AG1735" s="26"/>
      <c r="AH1735" s="1"/>
      <c r="AI1735" s="26"/>
      <c r="AJ1735" s="1"/>
      <c r="AK1735" s="26"/>
      <c r="AL1735" s="1"/>
      <c r="AM1735" s="26"/>
      <c r="AN1735" s="1"/>
      <c r="AO1735" s="26"/>
      <c r="AP1735" s="1">
        <v>29</v>
      </c>
      <c r="AQ1735" s="26" t="s">
        <v>172</v>
      </c>
      <c r="AR1735" s="1"/>
      <c r="AS1735" s="26"/>
      <c r="AT1735" s="1"/>
      <c r="AU1735" s="26"/>
      <c r="AV1735" s="1"/>
      <c r="AW1735" s="26"/>
      <c r="AX1735" s="1"/>
      <c r="AY1735" s="26"/>
      <c r="AZ1735" s="1"/>
      <c r="BA1735" s="26"/>
      <c r="BB1735" s="1"/>
      <c r="BC1735" s="26"/>
      <c r="BD1735" s="1"/>
      <c r="BE1735" s="26"/>
      <c r="BF1735" s="1"/>
      <c r="BG1735" s="26"/>
      <c r="BH1735" s="1"/>
      <c r="BI1735" s="26"/>
      <c r="BJ1735" s="1"/>
      <c r="BK1735" s="26"/>
      <c r="BL1735" s="1"/>
      <c r="BM1735" s="26"/>
      <c r="BN1735" s="1"/>
      <c r="BO1735" s="26"/>
      <c r="BP1735" s="1">
        <v>33</v>
      </c>
      <c r="BQ1735" s="26">
        <v>17</v>
      </c>
      <c r="BR1735" s="1">
        <v>38</v>
      </c>
      <c r="BS1735" s="26">
        <v>17</v>
      </c>
      <c r="BT1735" s="1"/>
      <c r="BU1735" s="26"/>
      <c r="BV1735" s="30"/>
      <c r="BW1735" s="26"/>
      <c r="BX1735" s="30"/>
      <c r="BY1735" s="26"/>
      <c r="BZ1735" s="60"/>
      <c r="CA1735" s="30"/>
      <c r="CB1735" s="30"/>
      <c r="CC1735" s="30"/>
    </row>
    <row r="1736" spans="1:81" s="56" customFormat="1" x14ac:dyDescent="0.35">
      <c r="A1736" s="1" t="s">
        <v>91</v>
      </c>
      <c r="B1736" s="30" t="s">
        <v>52</v>
      </c>
      <c r="C1736" s="30" t="s">
        <v>726</v>
      </c>
      <c r="D1736" s="30" t="s">
        <v>727</v>
      </c>
      <c r="E1736" s="30" t="s">
        <v>71</v>
      </c>
      <c r="F1736" s="1">
        <v>999906049</v>
      </c>
      <c r="G1736" s="1">
        <f>(J1736+T1736)-H1736</f>
        <v>160</v>
      </c>
      <c r="H1736" s="30"/>
      <c r="I1736" s="27"/>
      <c r="J1736" s="1">
        <f>SUM(K1736,L1736,N1736,O1736,P1736,Q1736,R1736)</f>
        <v>111</v>
      </c>
      <c r="K1736" s="1">
        <f>SUM(AP1736,BT1736,BX1736)</f>
        <v>0</v>
      </c>
      <c r="L1736" s="1">
        <f>SUM(AD1736,AF1736,AH1736,AL1736,AJ1736,AN1736,AR1736,AT1736,AV1736,AX1736,BB1736,BD1736,BF1736,BH1736,BJ1736,BL1736,AZ1736)</f>
        <v>38</v>
      </c>
      <c r="M1736" s="1">
        <f>COUNT(#REF!,AD1736,AF1736,AH1736,AJ1736,AL1736,AN1736,AR1736,AT1736,AV1736,AX1736,AZ1736,BB1736,BD1736,BF1736,BH1736,BJ1736,BL1736)</f>
        <v>1</v>
      </c>
      <c r="N1736" s="1">
        <f>BN1736+BP1736</f>
        <v>44</v>
      </c>
      <c r="O1736" s="1">
        <v>0</v>
      </c>
      <c r="P1736" s="1">
        <f>BR1736</f>
        <v>29</v>
      </c>
      <c r="Q1736" s="1">
        <f>BV1736</f>
        <v>0</v>
      </c>
      <c r="R1736" s="1">
        <v>0</v>
      </c>
      <c r="S1736" s="64"/>
      <c r="T1736" s="1">
        <f>SUM(U1736,V1736,X1736,Y1736,Z1736,AA1736,AB1736)</f>
        <v>49</v>
      </c>
      <c r="U1736" s="1">
        <f>CA1736</f>
        <v>13</v>
      </c>
      <c r="V1736" s="1">
        <v>0</v>
      </c>
      <c r="W1736" s="1">
        <v>0</v>
      </c>
      <c r="X1736" s="1">
        <v>0</v>
      </c>
      <c r="Y1736" s="1">
        <v>0</v>
      </c>
      <c r="Z1736" s="1">
        <v>0</v>
      </c>
      <c r="AA1736" s="1">
        <f>CC1736</f>
        <v>36</v>
      </c>
      <c r="AB1736" s="1">
        <f>CB1736</f>
        <v>0</v>
      </c>
      <c r="AC1736" s="64"/>
      <c r="AD1736" s="1"/>
      <c r="AE1736" s="26"/>
      <c r="AF1736" s="1">
        <v>38</v>
      </c>
      <c r="AG1736" s="26" t="s">
        <v>94</v>
      </c>
      <c r="AH1736" s="1"/>
      <c r="AI1736" s="26"/>
      <c r="AJ1736" s="1"/>
      <c r="AK1736" s="26"/>
      <c r="AL1736" s="1"/>
      <c r="AM1736" s="26"/>
      <c r="AN1736" s="1"/>
      <c r="AO1736" s="26"/>
      <c r="AP1736" s="1"/>
      <c r="AQ1736" s="26"/>
      <c r="AR1736" s="1"/>
      <c r="AS1736" s="26"/>
      <c r="AT1736" s="1"/>
      <c r="AU1736" s="26"/>
      <c r="AV1736" s="1"/>
      <c r="AW1736" s="26"/>
      <c r="AX1736" s="1"/>
      <c r="AY1736" s="26"/>
      <c r="AZ1736" s="1"/>
      <c r="BA1736" s="26"/>
      <c r="BB1736" s="1"/>
      <c r="BC1736" s="26"/>
      <c r="BD1736" s="1"/>
      <c r="BE1736" s="26"/>
      <c r="BF1736" s="1"/>
      <c r="BG1736" s="26"/>
      <c r="BH1736" s="1"/>
      <c r="BI1736" s="26"/>
      <c r="BJ1736" s="1"/>
      <c r="BK1736" s="26"/>
      <c r="BL1736" s="1"/>
      <c r="BM1736" s="26"/>
      <c r="BN1736" s="1"/>
      <c r="BO1736" s="26"/>
      <c r="BP1736" s="1">
        <v>44</v>
      </c>
      <c r="BQ1736" s="26">
        <v>9</v>
      </c>
      <c r="BR1736" s="1">
        <v>29</v>
      </c>
      <c r="BS1736" s="26">
        <v>33</v>
      </c>
      <c r="BT1736" s="1"/>
      <c r="BU1736" s="26"/>
      <c r="BV1736" s="30"/>
      <c r="BW1736" s="26"/>
      <c r="BX1736" s="30"/>
      <c r="BY1736" s="26"/>
      <c r="BZ1736" s="60"/>
      <c r="CA1736" s="30">
        <v>13</v>
      </c>
      <c r="CB1736" s="30"/>
      <c r="CC1736" s="30">
        <v>36</v>
      </c>
    </row>
    <row r="1737" spans="1:81" s="56" customFormat="1" x14ac:dyDescent="0.35">
      <c r="A1737" s="1" t="s">
        <v>91</v>
      </c>
      <c r="B1737" s="1" t="s">
        <v>52</v>
      </c>
      <c r="C1737" s="30" t="s">
        <v>1546</v>
      </c>
      <c r="D1737" s="30" t="s">
        <v>1681</v>
      </c>
      <c r="E1737" s="30" t="s">
        <v>71</v>
      </c>
      <c r="F1737" s="30">
        <v>999921658</v>
      </c>
      <c r="G1737" s="1">
        <f>(J1737+T1737)-H1737</f>
        <v>154</v>
      </c>
      <c r="H1737" s="1"/>
      <c r="I1737" s="27"/>
      <c r="J1737" s="1">
        <f>SUM(K1737,L1737,N1737,O1737,P1737,Q1737,R1737)</f>
        <v>154</v>
      </c>
      <c r="K1737" s="1">
        <f>SUM(AP1737,BT1737,BX1737)</f>
        <v>38</v>
      </c>
      <c r="L1737" s="1">
        <f>SUM(AD1737,AF1737,AH1737,AL1737,AJ1737,AN1737,AR1737,AT1737,AV1737,AX1737,BB1737,BD1737,BF1737,BH1737,BJ1737,BL1737,AZ1737)</f>
        <v>54</v>
      </c>
      <c r="M1737" s="1">
        <f>COUNT(#REF!,AD1737,AF1737,AH1737,AJ1737,AL1737,AN1737,AR1737,AT1737,AV1737,AX1737,AZ1737,BB1737,BD1737,BF1737,BH1737,BJ1737,BL1737)</f>
        <v>1</v>
      </c>
      <c r="N1737" s="1">
        <f>BN1737+BP1737</f>
        <v>33</v>
      </c>
      <c r="O1737" s="1">
        <v>0</v>
      </c>
      <c r="P1737" s="1">
        <f>BR1737</f>
        <v>29</v>
      </c>
      <c r="Q1737" s="1">
        <f>BV1737</f>
        <v>0</v>
      </c>
      <c r="R1737" s="1">
        <v>0</v>
      </c>
      <c r="S1737" s="64"/>
      <c r="T1737" s="1">
        <f>SUM(U1737,V1737,X1737,Y1737,Z1737,AA1737,AB1737)</f>
        <v>0</v>
      </c>
      <c r="U1737" s="1">
        <f>CA1737</f>
        <v>0</v>
      </c>
      <c r="V1737" s="1">
        <v>0</v>
      </c>
      <c r="W1737" s="1">
        <v>0</v>
      </c>
      <c r="X1737" s="1">
        <v>0</v>
      </c>
      <c r="Y1737" s="1">
        <v>0</v>
      </c>
      <c r="Z1737" s="1">
        <v>0</v>
      </c>
      <c r="AA1737" s="1">
        <f>CC1737</f>
        <v>0</v>
      </c>
      <c r="AB1737" s="1">
        <f>CB1737</f>
        <v>0</v>
      </c>
      <c r="AC1737" s="64"/>
      <c r="AD1737" s="1">
        <v>54</v>
      </c>
      <c r="AE1737" s="26">
        <v>7</v>
      </c>
      <c r="AF1737" s="1"/>
      <c r="AG1737" s="26"/>
      <c r="AH1737" s="1"/>
      <c r="AI1737" s="26"/>
      <c r="AJ1737" s="1"/>
      <c r="AK1737" s="26"/>
      <c r="AL1737" s="1"/>
      <c r="AM1737" s="26"/>
      <c r="AN1737" s="1"/>
      <c r="AO1737" s="26"/>
      <c r="AP1737" s="1">
        <v>38</v>
      </c>
      <c r="AQ1737" s="26" t="s">
        <v>94</v>
      </c>
      <c r="AR1737" s="1"/>
      <c r="AS1737" s="26"/>
      <c r="AT1737" s="1"/>
      <c r="AU1737" s="26"/>
      <c r="AV1737" s="1"/>
      <c r="AW1737" s="26"/>
      <c r="AX1737" s="1"/>
      <c r="AY1737" s="26"/>
      <c r="AZ1737" s="1"/>
      <c r="BA1737" s="26"/>
      <c r="BB1737" s="1"/>
      <c r="BC1737" s="26"/>
      <c r="BD1737" s="1"/>
      <c r="BE1737" s="26"/>
      <c r="BF1737" s="1"/>
      <c r="BG1737" s="26"/>
      <c r="BH1737" s="1"/>
      <c r="BI1737" s="26"/>
      <c r="BJ1737" s="1"/>
      <c r="BK1737" s="26"/>
      <c r="BL1737" s="1"/>
      <c r="BM1737" s="26"/>
      <c r="BN1737" s="1">
        <v>33</v>
      </c>
      <c r="BO1737" s="26">
        <v>17</v>
      </c>
      <c r="BP1737" s="1"/>
      <c r="BQ1737" s="26"/>
      <c r="BR1737" s="1">
        <v>29</v>
      </c>
      <c r="BS1737" s="26">
        <v>33</v>
      </c>
      <c r="BT1737" s="1"/>
      <c r="BU1737" s="26"/>
      <c r="BV1737" s="30"/>
      <c r="BW1737" s="26"/>
      <c r="BX1737" s="30"/>
      <c r="BY1737" s="26"/>
      <c r="BZ1737" s="60"/>
      <c r="CA1737" s="30"/>
      <c r="CB1737" s="30"/>
      <c r="CC1737" s="30"/>
    </row>
    <row r="1738" spans="1:81" s="56" customFormat="1" x14ac:dyDescent="0.35">
      <c r="A1738" s="1" t="s">
        <v>91</v>
      </c>
      <c r="B1738" s="1" t="s">
        <v>52</v>
      </c>
      <c r="C1738" s="30" t="s">
        <v>313</v>
      </c>
      <c r="D1738" s="30" t="s">
        <v>314</v>
      </c>
      <c r="E1738" s="30" t="s">
        <v>71</v>
      </c>
      <c r="F1738" s="1">
        <v>999862102</v>
      </c>
      <c r="G1738" s="1">
        <f>(J1738+T1738)-H1738</f>
        <v>149</v>
      </c>
      <c r="H1738" s="1"/>
      <c r="I1738" s="27"/>
      <c r="J1738" s="1">
        <f>SUM(K1738,L1738,N1738,O1738,P1738,Q1738,R1738)</f>
        <v>149</v>
      </c>
      <c r="K1738" s="1">
        <f>SUM(AP1738,BT1738,BX1738)</f>
        <v>38</v>
      </c>
      <c r="L1738" s="1">
        <f>SUM(AD1738,AF1738,AH1738,AL1738,AJ1738,AN1738,AR1738,AT1738,AV1738,AX1738,BB1738,BD1738,BF1738,BH1738,BJ1738,BL1738,AZ1738)</f>
        <v>38</v>
      </c>
      <c r="M1738" s="1">
        <f>COUNT(#REF!,AD1738,AF1738,AH1738,AJ1738,AL1738,AN1738,AR1738,AT1738,AV1738,AX1738,AZ1738,BB1738,BD1738,BF1738,BH1738,BJ1738,BL1738)</f>
        <v>1</v>
      </c>
      <c r="N1738" s="1">
        <f>BN1738+BP1738</f>
        <v>44</v>
      </c>
      <c r="O1738" s="1">
        <v>0</v>
      </c>
      <c r="P1738" s="1">
        <f>BR1738</f>
        <v>29</v>
      </c>
      <c r="Q1738" s="1">
        <f>BV1738</f>
        <v>0</v>
      </c>
      <c r="R1738" s="1">
        <v>0</v>
      </c>
      <c r="S1738" s="64"/>
      <c r="T1738" s="1">
        <f>SUM(U1738,V1738,X1738,Y1738,Z1738,AA1738,AB1738)</f>
        <v>0</v>
      </c>
      <c r="U1738" s="1">
        <f>CA1738</f>
        <v>0</v>
      </c>
      <c r="V1738" s="1">
        <v>0</v>
      </c>
      <c r="W1738" s="1">
        <v>0</v>
      </c>
      <c r="X1738" s="1">
        <v>0</v>
      </c>
      <c r="Y1738" s="1">
        <v>0</v>
      </c>
      <c r="Z1738" s="1">
        <v>0</v>
      </c>
      <c r="AA1738" s="1">
        <f>CC1738</f>
        <v>0</v>
      </c>
      <c r="AB1738" s="1">
        <f>CB1738</f>
        <v>0</v>
      </c>
      <c r="AC1738" s="64"/>
      <c r="AD1738" s="1"/>
      <c r="AE1738" s="26"/>
      <c r="AF1738" s="1"/>
      <c r="AG1738" s="26"/>
      <c r="AH1738" s="1"/>
      <c r="AI1738" s="26"/>
      <c r="AJ1738" s="1"/>
      <c r="AK1738" s="26"/>
      <c r="AL1738" s="1"/>
      <c r="AM1738" s="26"/>
      <c r="AN1738" s="1"/>
      <c r="AO1738" s="26"/>
      <c r="AP1738" s="1">
        <v>38</v>
      </c>
      <c r="AQ1738" s="26" t="s">
        <v>94</v>
      </c>
      <c r="AR1738" s="1"/>
      <c r="AS1738" s="26"/>
      <c r="AT1738" s="1"/>
      <c r="AU1738" s="26"/>
      <c r="AV1738" s="1"/>
      <c r="AW1738" s="26"/>
      <c r="AX1738" s="1"/>
      <c r="AY1738" s="26"/>
      <c r="AZ1738" s="1"/>
      <c r="BA1738" s="26"/>
      <c r="BB1738" s="1"/>
      <c r="BC1738" s="26"/>
      <c r="BD1738" s="1">
        <v>38</v>
      </c>
      <c r="BE1738" s="26" t="s">
        <v>94</v>
      </c>
      <c r="BF1738" s="1"/>
      <c r="BG1738" s="26"/>
      <c r="BH1738" s="1"/>
      <c r="BI1738" s="26"/>
      <c r="BJ1738" s="1"/>
      <c r="BK1738" s="26"/>
      <c r="BL1738" s="1"/>
      <c r="BM1738" s="26"/>
      <c r="BN1738" s="1"/>
      <c r="BO1738" s="26"/>
      <c r="BP1738" s="1">
        <v>44</v>
      </c>
      <c r="BQ1738" s="26">
        <v>9</v>
      </c>
      <c r="BR1738" s="1">
        <v>29</v>
      </c>
      <c r="BS1738" s="26">
        <v>33</v>
      </c>
      <c r="BT1738" s="1"/>
      <c r="BU1738" s="26"/>
      <c r="BV1738" s="30"/>
      <c r="BW1738" s="26"/>
      <c r="BX1738" s="30"/>
      <c r="BY1738" s="26"/>
      <c r="BZ1738" s="60"/>
      <c r="CA1738" s="30"/>
      <c r="CB1738" s="30"/>
      <c r="CC1738" s="30"/>
    </row>
    <row r="1739" spans="1:81" s="56" customFormat="1" x14ac:dyDescent="0.35">
      <c r="A1739" s="1" t="s">
        <v>91</v>
      </c>
      <c r="B1739" s="1" t="s">
        <v>52</v>
      </c>
      <c r="C1739" s="1" t="s">
        <v>328</v>
      </c>
      <c r="D1739" s="1" t="s">
        <v>113</v>
      </c>
      <c r="E1739" s="1" t="s">
        <v>71</v>
      </c>
      <c r="F1739" s="1">
        <v>999865051</v>
      </c>
      <c r="G1739" s="1">
        <f>(J1739+T1739)-H1739</f>
        <v>148</v>
      </c>
      <c r="H1739" s="30"/>
      <c r="I1739" s="27"/>
      <c r="J1739" s="1">
        <f>SUM(K1739,L1739,N1739,O1739,P1739,Q1739,R1739)</f>
        <v>148</v>
      </c>
      <c r="K1739" s="1">
        <f>SUM(AP1739,BT1739,BX1739)</f>
        <v>0</v>
      </c>
      <c r="L1739" s="1">
        <f>SUM(AD1739,AF1739,AH1739,AL1739,AJ1739,AN1739,AR1739,AT1739,AV1739,AX1739,BB1739,BD1739,BF1739,BH1739,BJ1739,BL1739,AZ1739)</f>
        <v>38</v>
      </c>
      <c r="M1739" s="1">
        <f>COUNT(#REF!,AD1739,AF1739,AH1739,AJ1739,AL1739,AN1739,AR1739,AT1739,AV1739,AX1739,AZ1739,BB1739,BD1739,BF1739,BH1739,BJ1739,BL1739)</f>
        <v>1</v>
      </c>
      <c r="N1739" s="1">
        <f>BN1739+BP1739</f>
        <v>59</v>
      </c>
      <c r="O1739" s="1">
        <v>0</v>
      </c>
      <c r="P1739" s="1">
        <f>BR1739</f>
        <v>51</v>
      </c>
      <c r="Q1739" s="1">
        <f>BV1739</f>
        <v>0</v>
      </c>
      <c r="R1739" s="1">
        <v>0</v>
      </c>
      <c r="S1739" s="64"/>
      <c r="T1739" s="1">
        <f>SUM(U1739,V1739,X1739,Y1739,Z1739,AA1739,AB1739)</f>
        <v>0</v>
      </c>
      <c r="U1739" s="1">
        <f>CA1739</f>
        <v>0</v>
      </c>
      <c r="V1739" s="1">
        <v>0</v>
      </c>
      <c r="W1739" s="1">
        <v>0</v>
      </c>
      <c r="X1739" s="1">
        <v>0</v>
      </c>
      <c r="Y1739" s="1">
        <v>0</v>
      </c>
      <c r="Z1739" s="1">
        <v>0</v>
      </c>
      <c r="AA1739" s="1">
        <f>CC1739</f>
        <v>0</v>
      </c>
      <c r="AB1739" s="1">
        <f>CB1739</f>
        <v>0</v>
      </c>
      <c r="AC1739" s="64"/>
      <c r="AD1739" s="1"/>
      <c r="AE1739" s="26"/>
      <c r="AF1739" s="1"/>
      <c r="AG1739" s="26"/>
      <c r="AH1739" s="1"/>
      <c r="AI1739" s="26"/>
      <c r="AJ1739" s="1"/>
      <c r="AK1739" s="26"/>
      <c r="AL1739" s="1"/>
      <c r="AM1739" s="26"/>
      <c r="AN1739" s="1">
        <v>38</v>
      </c>
      <c r="AO1739" s="26" t="s">
        <v>94</v>
      </c>
      <c r="AP1739" s="1"/>
      <c r="AQ1739" s="26"/>
      <c r="AR1739" s="1"/>
      <c r="AS1739" s="26"/>
      <c r="AT1739" s="1"/>
      <c r="AU1739" s="26"/>
      <c r="AV1739" s="1"/>
      <c r="AW1739" s="26"/>
      <c r="AX1739" s="1"/>
      <c r="AY1739" s="26"/>
      <c r="AZ1739" s="1"/>
      <c r="BA1739" s="26"/>
      <c r="BB1739" s="1"/>
      <c r="BC1739" s="26"/>
      <c r="BD1739" s="1"/>
      <c r="BE1739" s="26"/>
      <c r="BF1739" s="1"/>
      <c r="BG1739" s="26"/>
      <c r="BH1739" s="1"/>
      <c r="BI1739" s="26"/>
      <c r="BJ1739" s="1"/>
      <c r="BK1739" s="26"/>
      <c r="BL1739" s="1"/>
      <c r="BM1739" s="26"/>
      <c r="BN1739" s="1">
        <v>59</v>
      </c>
      <c r="BO1739" s="26">
        <v>5</v>
      </c>
      <c r="BP1739" s="1"/>
      <c r="BQ1739" s="26"/>
      <c r="BR1739" s="1">
        <v>51</v>
      </c>
      <c r="BS1739" s="26">
        <v>9</v>
      </c>
      <c r="BT1739" s="1"/>
      <c r="BU1739" s="26"/>
      <c r="BV1739" s="30"/>
      <c r="BW1739" s="26"/>
      <c r="BX1739" s="30"/>
      <c r="BY1739" s="26"/>
      <c r="BZ1739" s="60"/>
      <c r="CA1739" s="30"/>
      <c r="CB1739" s="30"/>
      <c r="CC1739" s="30"/>
    </row>
    <row r="1740" spans="1:81" s="56" customFormat="1" x14ac:dyDescent="0.35">
      <c r="A1740" s="1" t="s">
        <v>91</v>
      </c>
      <c r="B1740" s="35" t="s">
        <v>52</v>
      </c>
      <c r="C1740" s="35" t="s">
        <v>2493</v>
      </c>
      <c r="D1740" s="35" t="s">
        <v>1547</v>
      </c>
      <c r="E1740" s="35" t="s">
        <v>71</v>
      </c>
      <c r="F1740" s="35">
        <v>999925386</v>
      </c>
      <c r="G1740" s="1">
        <f>(J1740+T1740)-H1740</f>
        <v>148</v>
      </c>
      <c r="H1740" s="1"/>
      <c r="I1740" s="27"/>
      <c r="J1740" s="1">
        <f>SUM(K1740,L1740,N1740,O1740,P1740,Q1740,R1740)</f>
        <v>148</v>
      </c>
      <c r="K1740" s="1">
        <f>SUM(AP1740,BT1740,BX1740)</f>
        <v>0</v>
      </c>
      <c r="L1740" s="1">
        <f>SUM(AD1740,AF1740,AH1740,AL1740,AJ1740,AN1740,AR1740,AT1740,AV1740,AX1740,BB1740,BD1740,BF1740,BH1740,BJ1740,BL1740,AZ1740)</f>
        <v>148</v>
      </c>
      <c r="M1740" s="1">
        <f>COUNT(#REF!,AD1740,AF1740,AH1740,AJ1740,AL1740,AN1740,AR1740,AT1740,AV1740,AX1740,AZ1740,BB1740,BD1740,BF1740,BH1740,BJ1740,BL1740)</f>
        <v>2</v>
      </c>
      <c r="N1740" s="1">
        <f>BN1740+BP1740</f>
        <v>0</v>
      </c>
      <c r="O1740" s="1">
        <v>0</v>
      </c>
      <c r="P1740" s="1">
        <f>BR1740</f>
        <v>0</v>
      </c>
      <c r="Q1740" s="1">
        <f>BV1740</f>
        <v>0</v>
      </c>
      <c r="R1740" s="1">
        <v>0</v>
      </c>
      <c r="S1740" s="64"/>
      <c r="T1740" s="1">
        <f>SUM(U1740,V1740,X1740,Y1740,Z1740,AA1740,AB1740)</f>
        <v>0</v>
      </c>
      <c r="U1740" s="1">
        <f>CA1740</f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f>CC1740</f>
        <v>0</v>
      </c>
      <c r="AB1740" s="1">
        <f>CB1740</f>
        <v>0</v>
      </c>
      <c r="AC1740" s="64"/>
      <c r="AD1740" s="1"/>
      <c r="AE1740" s="26"/>
      <c r="AF1740" s="1"/>
      <c r="AG1740" s="26"/>
      <c r="AH1740" s="1">
        <v>58</v>
      </c>
      <c r="AI1740" s="26">
        <v>6</v>
      </c>
      <c r="AJ1740" s="1"/>
      <c r="AK1740" s="26"/>
      <c r="AL1740" s="1"/>
      <c r="AM1740" s="26"/>
      <c r="AN1740" s="1"/>
      <c r="AO1740" s="26"/>
      <c r="AP1740" s="1"/>
      <c r="AQ1740" s="26"/>
      <c r="AR1740" s="1"/>
      <c r="AS1740" s="26"/>
      <c r="AT1740" s="1"/>
      <c r="AU1740" s="26"/>
      <c r="AV1740" s="1"/>
      <c r="AW1740" s="26"/>
      <c r="AX1740" s="1"/>
      <c r="AY1740" s="26"/>
      <c r="AZ1740" s="1"/>
      <c r="BA1740" s="26"/>
      <c r="BB1740" s="1">
        <v>90</v>
      </c>
      <c r="BC1740" s="26">
        <v>2</v>
      </c>
      <c r="BD1740" s="1"/>
      <c r="BE1740" s="26"/>
      <c r="BF1740" s="1"/>
      <c r="BG1740" s="26"/>
      <c r="BH1740" s="1"/>
      <c r="BI1740" s="26"/>
      <c r="BJ1740" s="1"/>
      <c r="BK1740" s="26"/>
      <c r="BL1740" s="1"/>
      <c r="BM1740" s="26"/>
      <c r="BN1740" s="1"/>
      <c r="BO1740" s="26"/>
      <c r="BP1740" s="1"/>
      <c r="BQ1740" s="26"/>
      <c r="BR1740" s="1"/>
      <c r="BS1740" s="26"/>
      <c r="BT1740" s="1"/>
      <c r="BU1740" s="26"/>
      <c r="BV1740" s="30"/>
      <c r="BW1740" s="26"/>
      <c r="BX1740" s="30"/>
      <c r="BY1740" s="26"/>
      <c r="BZ1740" s="60"/>
      <c r="CA1740" s="30"/>
      <c r="CB1740" s="30"/>
      <c r="CC1740" s="30"/>
    </row>
    <row r="1741" spans="1:81" s="56" customFormat="1" x14ac:dyDescent="0.35">
      <c r="A1741" s="1" t="s">
        <v>91</v>
      </c>
      <c r="B1741" s="1" t="s">
        <v>52</v>
      </c>
      <c r="C1741" s="1" t="s">
        <v>574</v>
      </c>
      <c r="D1741" s="1" t="s">
        <v>575</v>
      </c>
      <c r="E1741" s="30" t="s">
        <v>71</v>
      </c>
      <c r="F1741" s="1">
        <v>999893724</v>
      </c>
      <c r="G1741" s="1">
        <f>(J1741+T1741)-H1741</f>
        <v>144</v>
      </c>
      <c r="H1741" s="1"/>
      <c r="I1741" s="27"/>
      <c r="J1741" s="1">
        <f>SUM(K1741,L1741,N1741,O1741,P1741,Q1741,R1741)</f>
        <v>144</v>
      </c>
      <c r="K1741" s="1">
        <f>SUM(AP1741,BT1741,BX1741)</f>
        <v>0</v>
      </c>
      <c r="L1741" s="1">
        <f>SUM(AD1741,AF1741,AH1741,AL1741,AJ1741,AN1741,AR1741,AT1741,AV1741,AX1741,BB1741,BD1741,BF1741,BH1741,BJ1741,BL1741,AZ1741)</f>
        <v>144</v>
      </c>
      <c r="M1741" s="1">
        <f>COUNT(#REF!,AD1741,AF1741,AH1741,AJ1741,AL1741,AN1741,AR1741,AT1741,AV1741,AX1741,AZ1741,BB1741,BD1741,BF1741,BH1741,BJ1741,BL1741)</f>
        <v>3</v>
      </c>
      <c r="N1741" s="1">
        <f>BN1741+BP1741</f>
        <v>0</v>
      </c>
      <c r="O1741" s="1">
        <v>0</v>
      </c>
      <c r="P1741" s="1">
        <f>BR1741</f>
        <v>0</v>
      </c>
      <c r="Q1741" s="1">
        <f>BV1741</f>
        <v>0</v>
      </c>
      <c r="R1741" s="1">
        <v>0</v>
      </c>
      <c r="S1741" s="64"/>
      <c r="T1741" s="1">
        <f>SUM(U1741,V1741,X1741,Y1741,Z1741,AA1741,AB1741)</f>
        <v>0</v>
      </c>
      <c r="U1741" s="1">
        <f>CA1741</f>
        <v>0</v>
      </c>
      <c r="V1741" s="1">
        <v>0</v>
      </c>
      <c r="W1741" s="1">
        <v>0</v>
      </c>
      <c r="X1741" s="1">
        <v>0</v>
      </c>
      <c r="Y1741" s="1">
        <v>0</v>
      </c>
      <c r="Z1741" s="1">
        <v>0</v>
      </c>
      <c r="AA1741" s="1">
        <f>CC1741</f>
        <v>0</v>
      </c>
      <c r="AB1741" s="1">
        <f>CB1741</f>
        <v>0</v>
      </c>
      <c r="AC1741" s="64"/>
      <c r="AD1741" s="1"/>
      <c r="AE1741" s="26"/>
      <c r="AF1741" s="1">
        <v>38</v>
      </c>
      <c r="AG1741" s="26" t="s">
        <v>94</v>
      </c>
      <c r="AH1741" s="1"/>
      <c r="AI1741" s="26"/>
      <c r="AJ1741" s="1"/>
      <c r="AK1741" s="26"/>
      <c r="AL1741" s="1"/>
      <c r="AM1741" s="26"/>
      <c r="AN1741" s="1"/>
      <c r="AO1741" s="26"/>
      <c r="AP1741" s="1"/>
      <c r="AQ1741" s="26"/>
      <c r="AR1741" s="1">
        <v>68</v>
      </c>
      <c r="AS1741" s="26">
        <v>3</v>
      </c>
      <c r="AT1741" s="1"/>
      <c r="AU1741" s="26"/>
      <c r="AV1741" s="1"/>
      <c r="AW1741" s="26"/>
      <c r="AX1741" s="1"/>
      <c r="AY1741" s="26"/>
      <c r="AZ1741" s="1">
        <v>38</v>
      </c>
      <c r="BA1741" s="26"/>
      <c r="BB1741" s="1"/>
      <c r="BC1741" s="26"/>
      <c r="BD1741" s="1"/>
      <c r="BE1741" s="26"/>
      <c r="BF1741" s="1"/>
      <c r="BG1741" s="26"/>
      <c r="BH1741" s="1"/>
      <c r="BI1741" s="26"/>
      <c r="BJ1741" s="1"/>
      <c r="BK1741" s="26"/>
      <c r="BL1741" s="1"/>
      <c r="BM1741" s="26"/>
      <c r="BN1741" s="1"/>
      <c r="BO1741" s="26"/>
      <c r="BP1741" s="1"/>
      <c r="BQ1741" s="26"/>
      <c r="BR1741" s="1"/>
      <c r="BS1741" s="26"/>
      <c r="BT1741" s="1"/>
      <c r="BU1741" s="26"/>
      <c r="BV1741" s="30"/>
      <c r="BW1741" s="26"/>
      <c r="BX1741" s="30"/>
      <c r="BY1741" s="26"/>
      <c r="BZ1741" s="60"/>
      <c r="CA1741" s="30"/>
      <c r="CB1741" s="30"/>
      <c r="CC1741" s="30"/>
    </row>
    <row r="1742" spans="1:81" s="56" customFormat="1" x14ac:dyDescent="0.35">
      <c r="A1742" s="30" t="s">
        <v>91</v>
      </c>
      <c r="B1742" s="30" t="s">
        <v>52</v>
      </c>
      <c r="C1742" s="30" t="s">
        <v>555</v>
      </c>
      <c r="D1742" s="30" t="s">
        <v>556</v>
      </c>
      <c r="E1742" s="30" t="s">
        <v>71</v>
      </c>
      <c r="F1742" s="1">
        <v>999892266</v>
      </c>
      <c r="G1742" s="1">
        <f>(J1742+T1742)-H1742</f>
        <v>142</v>
      </c>
      <c r="H1742" s="1">
        <f>(K1742+L1742+N1742+O1742+P1742+Q1742+R1742)*0.5</f>
        <v>78</v>
      </c>
      <c r="I1742" s="27"/>
      <c r="J1742" s="1">
        <f>SUM(K1742,L1742,N1742,O1742,P1742,Q1742,R1742)</f>
        <v>156</v>
      </c>
      <c r="K1742" s="1">
        <f>SUM(AP1742,BT1742,BX1742)</f>
        <v>0</v>
      </c>
      <c r="L1742" s="1">
        <f>SUM(AD1742,AF1742,AH1742,AL1742,AJ1742,AN1742,AR1742,AT1742,AV1742,AX1742,BB1742,BD1742,BF1742,BH1742,BJ1742,BL1742,AZ1742)</f>
        <v>38</v>
      </c>
      <c r="M1742" s="1">
        <f>COUNT(#REF!,AD1742,AF1742,AH1742,AJ1742,AL1742,AN1742,AR1742,AT1742,AV1742,AX1742,AZ1742,BB1742,BD1742,BF1742,BH1742,BJ1742,BL1742)</f>
        <v>1</v>
      </c>
      <c r="N1742" s="1">
        <f>BN1742+BP1742</f>
        <v>67</v>
      </c>
      <c r="O1742" s="1">
        <v>0</v>
      </c>
      <c r="P1742" s="1">
        <f>BR1742</f>
        <v>51</v>
      </c>
      <c r="Q1742" s="1">
        <f>BV1742</f>
        <v>0</v>
      </c>
      <c r="R1742" s="1">
        <v>0</v>
      </c>
      <c r="S1742" s="64"/>
      <c r="T1742" s="1">
        <f>SUM(U1742,V1742,X1742,Y1742,Z1742,AA1742,AB1742)</f>
        <v>64</v>
      </c>
      <c r="U1742" s="1">
        <f>CA1742</f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</v>
      </c>
      <c r="AA1742" s="1">
        <f>CC1742</f>
        <v>64</v>
      </c>
      <c r="AB1742" s="1">
        <f>CB1742</f>
        <v>0</v>
      </c>
      <c r="AC1742" s="64"/>
      <c r="AD1742" s="1"/>
      <c r="AE1742" s="26"/>
      <c r="AF1742" s="1"/>
      <c r="AG1742" s="26"/>
      <c r="AH1742" s="1"/>
      <c r="AI1742" s="26"/>
      <c r="AJ1742" s="1"/>
      <c r="AK1742" s="26"/>
      <c r="AL1742" s="1"/>
      <c r="AM1742" s="26"/>
      <c r="AN1742" s="1">
        <v>38</v>
      </c>
      <c r="AO1742" s="26" t="s">
        <v>94</v>
      </c>
      <c r="AP1742" s="1"/>
      <c r="AQ1742" s="26"/>
      <c r="AR1742" s="1"/>
      <c r="AS1742" s="26"/>
      <c r="AT1742" s="1"/>
      <c r="AU1742" s="26"/>
      <c r="AV1742" s="1"/>
      <c r="AW1742" s="26"/>
      <c r="AX1742" s="1"/>
      <c r="AY1742" s="26"/>
      <c r="AZ1742" s="1"/>
      <c r="BA1742" s="26"/>
      <c r="BB1742" s="1"/>
      <c r="BC1742" s="26"/>
      <c r="BD1742" s="1"/>
      <c r="BE1742" s="26"/>
      <c r="BF1742" s="1"/>
      <c r="BG1742" s="26"/>
      <c r="BH1742" s="1"/>
      <c r="BI1742" s="26"/>
      <c r="BJ1742" s="1"/>
      <c r="BK1742" s="26"/>
      <c r="BL1742" s="1"/>
      <c r="BM1742" s="26"/>
      <c r="BN1742" s="1">
        <v>67</v>
      </c>
      <c r="BO1742" s="26">
        <v>6</v>
      </c>
      <c r="BP1742" s="1"/>
      <c r="BQ1742" s="26"/>
      <c r="BR1742" s="1">
        <v>51</v>
      </c>
      <c r="BS1742" s="26" t="s">
        <v>94</v>
      </c>
      <c r="BT1742" s="1"/>
      <c r="BU1742" s="26"/>
      <c r="BV1742" s="30"/>
      <c r="BW1742" s="26"/>
      <c r="BX1742" s="30"/>
      <c r="BY1742" s="26"/>
      <c r="BZ1742" s="60"/>
      <c r="CA1742" s="30"/>
      <c r="CB1742" s="30"/>
      <c r="CC1742" s="30">
        <v>64</v>
      </c>
    </row>
    <row r="1743" spans="1:81" s="56" customFormat="1" x14ac:dyDescent="0.35">
      <c r="A1743" s="1" t="s">
        <v>91</v>
      </c>
      <c r="B1743" s="1" t="s">
        <v>52</v>
      </c>
      <c r="C1743" s="1" t="s">
        <v>140</v>
      </c>
      <c r="D1743" s="1" t="s">
        <v>141</v>
      </c>
      <c r="E1743" s="1" t="s">
        <v>71</v>
      </c>
      <c r="F1743" s="1">
        <v>999736052</v>
      </c>
      <c r="G1743" s="1">
        <f>(J1743+T1743)-H1743</f>
        <v>136</v>
      </c>
      <c r="H1743" s="30"/>
      <c r="I1743" s="27"/>
      <c r="J1743" s="1">
        <f>SUM(K1743,L1743,N1743,O1743,P1743,Q1743,R1743)</f>
        <v>136</v>
      </c>
      <c r="K1743" s="1">
        <f>SUM(AP1743,BT1743,BX1743)</f>
        <v>0</v>
      </c>
      <c r="L1743" s="1">
        <f>SUM(AD1743,AF1743,AH1743,AL1743,AJ1743,AN1743,AR1743,AT1743,AV1743,AX1743,BB1743,BD1743,BF1743,BH1743,BJ1743,BL1743,AZ1743)</f>
        <v>54</v>
      </c>
      <c r="M1743" s="1">
        <f>COUNT(#REF!,AD1743,AF1743,AH1743,AJ1743,AL1743,AN1743,AR1743,AT1743,AV1743,AX1743,AZ1743,BB1743,BD1743,BF1743,BH1743,BJ1743,BL1743)</f>
        <v>1</v>
      </c>
      <c r="N1743" s="1">
        <f>BN1743+BP1743</f>
        <v>44</v>
      </c>
      <c r="O1743" s="1">
        <v>0</v>
      </c>
      <c r="P1743" s="1">
        <f>BR1743</f>
        <v>38</v>
      </c>
      <c r="Q1743" s="1">
        <f>BV1743</f>
        <v>0</v>
      </c>
      <c r="R1743" s="1">
        <v>0</v>
      </c>
      <c r="S1743" s="64"/>
      <c r="T1743" s="1">
        <f>SUM(U1743,V1743,X1743,Y1743,Z1743,AA1743,AB1743)</f>
        <v>0</v>
      </c>
      <c r="U1743" s="1">
        <f>CA1743</f>
        <v>0</v>
      </c>
      <c r="V1743" s="1">
        <v>0</v>
      </c>
      <c r="W1743" s="1">
        <v>0</v>
      </c>
      <c r="X1743" s="1">
        <v>0</v>
      </c>
      <c r="Y1743" s="1">
        <v>0</v>
      </c>
      <c r="Z1743" s="1">
        <v>0</v>
      </c>
      <c r="AA1743" s="1">
        <f>CC1743</f>
        <v>0</v>
      </c>
      <c r="AB1743" s="1">
        <f>CB1743</f>
        <v>0</v>
      </c>
      <c r="AC1743" s="64"/>
      <c r="AD1743" s="1"/>
      <c r="AE1743" s="26"/>
      <c r="AF1743" s="1"/>
      <c r="AG1743" s="26"/>
      <c r="AH1743" s="1"/>
      <c r="AI1743" s="26"/>
      <c r="AJ1743" s="1"/>
      <c r="AK1743" s="26"/>
      <c r="AL1743" s="1"/>
      <c r="AM1743" s="26"/>
      <c r="AN1743" s="1"/>
      <c r="AO1743" s="26"/>
      <c r="AP1743" s="1"/>
      <c r="AQ1743" s="26"/>
      <c r="AR1743" s="1"/>
      <c r="AS1743" s="26"/>
      <c r="AT1743" s="1"/>
      <c r="AU1743" s="26"/>
      <c r="AV1743" s="1"/>
      <c r="AW1743" s="26"/>
      <c r="AX1743" s="1"/>
      <c r="AY1743" s="26"/>
      <c r="AZ1743" s="1"/>
      <c r="BA1743" s="26"/>
      <c r="BB1743" s="1"/>
      <c r="BC1743" s="26"/>
      <c r="BD1743" s="1">
        <v>54</v>
      </c>
      <c r="BE1743" s="26">
        <v>7</v>
      </c>
      <c r="BF1743" s="1"/>
      <c r="BG1743" s="26"/>
      <c r="BH1743" s="1"/>
      <c r="BI1743" s="26"/>
      <c r="BJ1743" s="1"/>
      <c r="BK1743" s="26"/>
      <c r="BL1743" s="1"/>
      <c r="BM1743" s="26"/>
      <c r="BN1743" s="1"/>
      <c r="BO1743" s="26"/>
      <c r="BP1743" s="1">
        <v>44</v>
      </c>
      <c r="BQ1743" s="26">
        <v>9</v>
      </c>
      <c r="BR1743" s="1">
        <v>38</v>
      </c>
      <c r="BS1743" s="26">
        <v>17</v>
      </c>
      <c r="BT1743" s="1"/>
      <c r="BU1743" s="26"/>
      <c r="BV1743" s="30"/>
      <c r="BW1743" s="26"/>
      <c r="BX1743" s="30"/>
      <c r="BY1743" s="26"/>
      <c r="BZ1743" s="60"/>
      <c r="CA1743" s="30"/>
      <c r="CB1743" s="30"/>
      <c r="CC1743" s="30"/>
    </row>
    <row r="1744" spans="1:81" s="56" customFormat="1" x14ac:dyDescent="0.35">
      <c r="A1744" s="1" t="s">
        <v>91</v>
      </c>
      <c r="B1744" s="1" t="s">
        <v>52</v>
      </c>
      <c r="C1744" s="30" t="s">
        <v>582</v>
      </c>
      <c r="D1744" s="30" t="s">
        <v>81</v>
      </c>
      <c r="E1744" s="30" t="s">
        <v>71</v>
      </c>
      <c r="F1744" s="1">
        <v>999894892</v>
      </c>
      <c r="G1744" s="1">
        <f>(J1744+T1744)-H1744</f>
        <v>134</v>
      </c>
      <c r="H1744" s="1"/>
      <c r="I1744" s="27"/>
      <c r="J1744" s="1">
        <f>SUM(K1744,L1744,N1744,O1744,P1744,Q1744,R1744)</f>
        <v>134</v>
      </c>
      <c r="K1744" s="1">
        <f>SUM(AP1744,BT1744,BX1744)</f>
        <v>0</v>
      </c>
      <c r="L1744" s="1">
        <f>SUM(AD1744,AF1744,AH1744,AL1744,AJ1744,AN1744,AR1744,AT1744,AV1744,AX1744,BB1744,BD1744,BF1744,BH1744,BJ1744,BL1744,AZ1744)</f>
        <v>63</v>
      </c>
      <c r="M1744" s="1">
        <f>COUNT(#REF!,AD1744,AF1744,AH1744,AJ1744,AL1744,AN1744,AR1744,AT1744,AV1744,AX1744,AZ1744,BB1744,BD1744,BF1744,BH1744,BJ1744,BL1744)</f>
        <v>1</v>
      </c>
      <c r="N1744" s="1">
        <f>BN1744+BP1744</f>
        <v>33</v>
      </c>
      <c r="O1744" s="1">
        <v>0</v>
      </c>
      <c r="P1744" s="1">
        <f>BR1744</f>
        <v>38</v>
      </c>
      <c r="Q1744" s="1">
        <f>BV1744</f>
        <v>0</v>
      </c>
      <c r="R1744" s="1">
        <v>0</v>
      </c>
      <c r="S1744" s="64"/>
      <c r="T1744" s="1">
        <f>SUM(U1744,V1744,X1744,Y1744,Z1744,AA1744,AB1744)</f>
        <v>0</v>
      </c>
      <c r="U1744" s="1">
        <f>CA1744</f>
        <v>0</v>
      </c>
      <c r="V1744" s="1">
        <v>0</v>
      </c>
      <c r="W1744" s="1">
        <v>0</v>
      </c>
      <c r="X1744" s="1">
        <v>0</v>
      </c>
      <c r="Y1744" s="1">
        <v>0</v>
      </c>
      <c r="Z1744" s="1">
        <v>0</v>
      </c>
      <c r="AA1744" s="1">
        <f>CC1744</f>
        <v>0</v>
      </c>
      <c r="AB1744" s="1">
        <f>CB1744</f>
        <v>0</v>
      </c>
      <c r="AC1744" s="64"/>
      <c r="AD1744" s="1"/>
      <c r="AE1744" s="26"/>
      <c r="AF1744" s="1"/>
      <c r="AG1744" s="26"/>
      <c r="AH1744" s="1"/>
      <c r="AI1744" s="26"/>
      <c r="AJ1744" s="1"/>
      <c r="AK1744" s="26"/>
      <c r="AL1744" s="1"/>
      <c r="AM1744" s="26"/>
      <c r="AN1744" s="1">
        <v>63</v>
      </c>
      <c r="AO1744" s="26">
        <v>5</v>
      </c>
      <c r="AP1744" s="1"/>
      <c r="AQ1744" s="26"/>
      <c r="AR1744" s="1"/>
      <c r="AS1744" s="26"/>
      <c r="AT1744" s="1"/>
      <c r="AU1744" s="26"/>
      <c r="AV1744" s="1"/>
      <c r="AW1744" s="26"/>
      <c r="AX1744" s="1"/>
      <c r="AY1744" s="26"/>
      <c r="AZ1744" s="1"/>
      <c r="BA1744" s="26"/>
      <c r="BB1744" s="1"/>
      <c r="BC1744" s="26"/>
      <c r="BD1744" s="1"/>
      <c r="BE1744" s="26"/>
      <c r="BF1744" s="1"/>
      <c r="BG1744" s="26"/>
      <c r="BH1744" s="1"/>
      <c r="BI1744" s="26"/>
      <c r="BJ1744" s="1"/>
      <c r="BK1744" s="26"/>
      <c r="BL1744" s="1"/>
      <c r="BM1744" s="26"/>
      <c r="BN1744" s="1">
        <v>33</v>
      </c>
      <c r="BO1744" s="26">
        <v>17</v>
      </c>
      <c r="BP1744" s="1"/>
      <c r="BQ1744" s="26"/>
      <c r="BR1744" s="1">
        <v>38</v>
      </c>
      <c r="BS1744" s="26">
        <v>17</v>
      </c>
      <c r="BT1744" s="1"/>
      <c r="BU1744" s="26"/>
      <c r="BV1744" s="30"/>
      <c r="BW1744" s="26"/>
      <c r="BX1744" s="30"/>
      <c r="BY1744" s="26"/>
      <c r="BZ1744" s="60"/>
      <c r="CA1744" s="30"/>
      <c r="CB1744" s="30"/>
      <c r="CC1744" s="30"/>
    </row>
    <row r="1745" spans="1:81" s="56" customFormat="1" x14ac:dyDescent="0.35">
      <c r="A1745" s="30" t="s">
        <v>91</v>
      </c>
      <c r="B1745" s="30" t="s">
        <v>52</v>
      </c>
      <c r="C1745" s="30" t="s">
        <v>462</v>
      </c>
      <c r="D1745" s="30" t="s">
        <v>113</v>
      </c>
      <c r="E1745" s="30" t="s">
        <v>71</v>
      </c>
      <c r="F1745" s="1">
        <v>999882523</v>
      </c>
      <c r="G1745" s="1">
        <f>(J1745+T1745)-H1745</f>
        <v>133</v>
      </c>
      <c r="H1745" s="1">
        <f>(K1745+L1745+N1745+O1745+P1745+Q1745+R1745)*0.5</f>
        <v>97</v>
      </c>
      <c r="I1745" s="27"/>
      <c r="J1745" s="1">
        <f>SUM(K1745,L1745,N1745,O1745,P1745,Q1745,R1745)</f>
        <v>194</v>
      </c>
      <c r="K1745" s="1">
        <f>SUM(AP1745,BT1745,BX1745)</f>
        <v>0</v>
      </c>
      <c r="L1745" s="1">
        <f>SUM(AD1745,AF1745,AH1745,AL1745,AJ1745,AN1745,AR1745,AT1745,AV1745,AX1745,BB1745,BD1745,BF1745,BH1745,BJ1745,BL1745,AZ1745)</f>
        <v>0</v>
      </c>
      <c r="M1745" s="1">
        <f>COUNT(#REF!,AD1745,AF1745,AH1745,AJ1745,AL1745,AN1745,AR1745,AT1745,AV1745,AX1745,AZ1745,BB1745,BD1745,BF1745,BH1745,BJ1745,BL1745)</f>
        <v>0</v>
      </c>
      <c r="N1745" s="1">
        <f>BN1745+BP1745</f>
        <v>79</v>
      </c>
      <c r="O1745" s="1">
        <v>0</v>
      </c>
      <c r="P1745" s="1">
        <f>BR1745</f>
        <v>51</v>
      </c>
      <c r="Q1745" s="1">
        <f>BV1745</f>
        <v>64</v>
      </c>
      <c r="R1745" s="1">
        <v>0</v>
      </c>
      <c r="S1745" s="64"/>
      <c r="T1745" s="1">
        <f>SUM(U1745,V1745,X1745,Y1745,Z1745,AA1745,AB1745)</f>
        <v>36</v>
      </c>
      <c r="U1745" s="1">
        <f>CA1745</f>
        <v>0</v>
      </c>
      <c r="V1745" s="1">
        <v>0</v>
      </c>
      <c r="W1745" s="1">
        <v>0</v>
      </c>
      <c r="X1745" s="1">
        <v>0</v>
      </c>
      <c r="Y1745" s="1">
        <v>0</v>
      </c>
      <c r="Z1745" s="1">
        <v>0</v>
      </c>
      <c r="AA1745" s="1">
        <f>CC1745</f>
        <v>36</v>
      </c>
      <c r="AB1745" s="1">
        <f>CB1745</f>
        <v>0</v>
      </c>
      <c r="AC1745" s="64"/>
      <c r="AD1745" s="1"/>
      <c r="AE1745" s="26"/>
      <c r="AF1745" s="1"/>
      <c r="AG1745" s="26"/>
      <c r="AH1745" s="1"/>
      <c r="AI1745" s="26"/>
      <c r="AJ1745" s="1"/>
      <c r="AK1745" s="26"/>
      <c r="AL1745" s="1"/>
      <c r="AM1745" s="26"/>
      <c r="AN1745" s="1"/>
      <c r="AO1745" s="26"/>
      <c r="AP1745" s="1"/>
      <c r="AQ1745" s="26"/>
      <c r="AR1745" s="1"/>
      <c r="AS1745" s="26"/>
      <c r="AT1745" s="1"/>
      <c r="AU1745" s="26"/>
      <c r="AV1745" s="1"/>
      <c r="AW1745" s="26"/>
      <c r="AX1745" s="1"/>
      <c r="AY1745" s="26"/>
      <c r="AZ1745" s="1"/>
      <c r="BA1745" s="26"/>
      <c r="BB1745" s="1"/>
      <c r="BC1745" s="26"/>
      <c r="BD1745" s="1"/>
      <c r="BE1745" s="26"/>
      <c r="BF1745" s="1"/>
      <c r="BG1745" s="26"/>
      <c r="BH1745" s="1"/>
      <c r="BI1745" s="26"/>
      <c r="BJ1745" s="1"/>
      <c r="BK1745" s="26"/>
      <c r="BL1745" s="1"/>
      <c r="BM1745" s="26"/>
      <c r="BN1745" s="1"/>
      <c r="BO1745" s="26"/>
      <c r="BP1745" s="1">
        <v>79</v>
      </c>
      <c r="BQ1745" s="26">
        <v>4</v>
      </c>
      <c r="BR1745" s="1">
        <v>51</v>
      </c>
      <c r="BS1745" s="26" t="s">
        <v>94</v>
      </c>
      <c r="BT1745" s="1"/>
      <c r="BU1745" s="26"/>
      <c r="BV1745" s="30">
        <v>64</v>
      </c>
      <c r="BW1745" s="26" t="s">
        <v>94</v>
      </c>
      <c r="BX1745" s="30"/>
      <c r="BY1745" s="26"/>
      <c r="BZ1745" s="60"/>
      <c r="CA1745" s="30"/>
      <c r="CB1745" s="30"/>
      <c r="CC1745" s="30">
        <v>36</v>
      </c>
    </row>
    <row r="1746" spans="1:81" s="56" customFormat="1" x14ac:dyDescent="0.35">
      <c r="A1746" s="1" t="s">
        <v>91</v>
      </c>
      <c r="B1746" s="1" t="s">
        <v>52</v>
      </c>
      <c r="C1746" s="30" t="s">
        <v>460</v>
      </c>
      <c r="D1746" s="30" t="s">
        <v>461</v>
      </c>
      <c r="E1746" s="30" t="s">
        <v>71</v>
      </c>
      <c r="F1746" s="1">
        <v>999882276</v>
      </c>
      <c r="G1746" s="1">
        <f>(J1746+T1746)-H1746</f>
        <v>131</v>
      </c>
      <c r="H1746" s="1"/>
      <c r="I1746" s="27"/>
      <c r="J1746" s="1">
        <f>SUM(K1746,L1746,N1746,O1746,P1746,Q1746,R1746)</f>
        <v>131</v>
      </c>
      <c r="K1746" s="1">
        <f>SUM(AP1746,BT1746,BX1746)</f>
        <v>0</v>
      </c>
      <c r="L1746" s="1">
        <f>SUM(AD1746,AF1746,AH1746,AL1746,AJ1746,AN1746,AR1746,AT1746,AV1746,AX1746,BB1746,BD1746,BF1746,BH1746,BJ1746,BL1746,AZ1746)</f>
        <v>131</v>
      </c>
      <c r="M1746" s="1">
        <f>COUNT(#REF!,AD1746,AF1746,AH1746,AJ1746,AL1746,AN1746,AR1746,AT1746,AV1746,AX1746,AZ1746,BB1746,BD1746,BF1746,BH1746,BJ1746,BL1746)</f>
        <v>2</v>
      </c>
      <c r="N1746" s="1">
        <f>BN1746+BP1746</f>
        <v>0</v>
      </c>
      <c r="O1746" s="1">
        <v>0</v>
      </c>
      <c r="P1746" s="1">
        <f>BR1746</f>
        <v>0</v>
      </c>
      <c r="Q1746" s="1">
        <f>BV1746</f>
        <v>0</v>
      </c>
      <c r="R1746" s="1">
        <v>0</v>
      </c>
      <c r="S1746" s="64"/>
      <c r="T1746" s="1">
        <f>SUM(U1746,V1746,X1746,Y1746,Z1746,AA1746,AB1746)</f>
        <v>0</v>
      </c>
      <c r="U1746" s="1">
        <f>CA1746</f>
        <v>0</v>
      </c>
      <c r="V1746" s="1">
        <v>0</v>
      </c>
      <c r="W1746" s="1">
        <v>0</v>
      </c>
      <c r="X1746" s="1">
        <v>0</v>
      </c>
      <c r="Y1746" s="1">
        <v>0</v>
      </c>
      <c r="Z1746" s="1">
        <v>0</v>
      </c>
      <c r="AA1746" s="1">
        <f>CC1746</f>
        <v>0</v>
      </c>
      <c r="AB1746" s="1">
        <f>CB1746</f>
        <v>0</v>
      </c>
      <c r="AC1746" s="64"/>
      <c r="AD1746" s="1"/>
      <c r="AE1746" s="26"/>
      <c r="AF1746" s="1"/>
      <c r="AG1746" s="26"/>
      <c r="AH1746" s="1"/>
      <c r="AI1746" s="26"/>
      <c r="AJ1746" s="1"/>
      <c r="AK1746" s="26"/>
      <c r="AL1746" s="1"/>
      <c r="AM1746" s="26"/>
      <c r="AN1746" s="1"/>
      <c r="AO1746" s="26"/>
      <c r="AP1746" s="1"/>
      <c r="AQ1746" s="26"/>
      <c r="AR1746" s="1"/>
      <c r="AS1746" s="26"/>
      <c r="AT1746" s="1"/>
      <c r="AU1746" s="26"/>
      <c r="AV1746" s="1"/>
      <c r="AW1746" s="26"/>
      <c r="AX1746" s="1"/>
      <c r="AY1746" s="26"/>
      <c r="AZ1746" s="1">
        <v>68</v>
      </c>
      <c r="BA1746" s="26"/>
      <c r="BB1746" s="1"/>
      <c r="BC1746" s="26"/>
      <c r="BD1746" s="1">
        <v>63</v>
      </c>
      <c r="BE1746" s="26">
        <v>5</v>
      </c>
      <c r="BF1746" s="1"/>
      <c r="BG1746" s="26"/>
      <c r="BH1746" s="1"/>
      <c r="BI1746" s="26"/>
      <c r="BJ1746" s="1"/>
      <c r="BK1746" s="26"/>
      <c r="BL1746" s="1"/>
      <c r="BM1746" s="26"/>
      <c r="BN1746" s="1"/>
      <c r="BO1746" s="26"/>
      <c r="BP1746" s="1"/>
      <c r="BQ1746" s="26"/>
      <c r="BR1746" s="1"/>
      <c r="BS1746" s="26"/>
      <c r="BT1746" s="1"/>
      <c r="BU1746" s="26"/>
      <c r="BV1746" s="30"/>
      <c r="BW1746" s="26"/>
      <c r="BX1746" s="30"/>
      <c r="BY1746" s="26"/>
      <c r="BZ1746" s="60"/>
      <c r="CA1746" s="30"/>
      <c r="CB1746" s="30"/>
      <c r="CC1746" s="30"/>
    </row>
    <row r="1747" spans="1:81" s="56" customFormat="1" x14ac:dyDescent="0.35">
      <c r="A1747" s="1" t="s">
        <v>91</v>
      </c>
      <c r="B1747" s="35" t="s">
        <v>52</v>
      </c>
      <c r="C1747" s="35" t="s">
        <v>2847</v>
      </c>
      <c r="D1747" s="35" t="s">
        <v>2848</v>
      </c>
      <c r="E1747" s="35" t="s">
        <v>71</v>
      </c>
      <c r="F1747" s="35">
        <v>999926268</v>
      </c>
      <c r="G1747" s="1">
        <f>(J1747+T1747)-H1747</f>
        <v>131</v>
      </c>
      <c r="H1747" s="1"/>
      <c r="I1747" s="27"/>
      <c r="J1747" s="1">
        <f>SUM(K1747,L1747,N1747,O1747,P1747,Q1747,R1747)</f>
        <v>131</v>
      </c>
      <c r="K1747" s="1">
        <f>SUM(AP1747,BT1747,BX1747)</f>
        <v>0</v>
      </c>
      <c r="L1747" s="1">
        <f>SUM(AD1747,AF1747,AH1747,AL1747,AJ1747,AN1747,AR1747,AT1747,AV1747,AX1747,BB1747,BD1747,BF1747,BH1747,BJ1747,BL1747,AZ1747)</f>
        <v>131</v>
      </c>
      <c r="M1747" s="1">
        <f>COUNT(#REF!,AD1747,AF1747,AH1747,AJ1747,AL1747,AN1747,AR1747,AT1747,AV1747,AX1747,AZ1747,BB1747,BD1747,BF1747,BH1747,BJ1747,BL1747)</f>
        <v>2</v>
      </c>
      <c r="N1747" s="1">
        <f>BN1747+BP1747</f>
        <v>0</v>
      </c>
      <c r="O1747" s="1">
        <v>0</v>
      </c>
      <c r="P1747" s="1">
        <f>BR1747</f>
        <v>0</v>
      </c>
      <c r="Q1747" s="1">
        <f>BV1747</f>
        <v>0</v>
      </c>
      <c r="R1747" s="1">
        <v>0</v>
      </c>
      <c r="S1747" s="64"/>
      <c r="T1747" s="1">
        <f>SUM(U1747,V1747,X1747,Y1747,Z1747,AA1747,AB1747)</f>
        <v>0</v>
      </c>
      <c r="U1747" s="1">
        <f>CA1747</f>
        <v>0</v>
      </c>
      <c r="V1747" s="1">
        <v>0</v>
      </c>
      <c r="W1747" s="1">
        <v>0</v>
      </c>
      <c r="X1747" s="1">
        <v>0</v>
      </c>
      <c r="Y1747" s="1">
        <v>0</v>
      </c>
      <c r="Z1747" s="1">
        <v>0</v>
      </c>
      <c r="AA1747" s="1">
        <f>CC1747</f>
        <v>0</v>
      </c>
      <c r="AB1747" s="1">
        <f>CB1747</f>
        <v>0</v>
      </c>
      <c r="AC1747" s="64"/>
      <c r="AD1747" s="1"/>
      <c r="AE1747" s="26"/>
      <c r="AF1747" s="1"/>
      <c r="AG1747" s="26"/>
      <c r="AH1747" s="1">
        <v>63</v>
      </c>
      <c r="AI1747" s="26">
        <v>5</v>
      </c>
      <c r="AJ1747" s="1"/>
      <c r="AK1747" s="26"/>
      <c r="AL1747" s="1"/>
      <c r="AM1747" s="26"/>
      <c r="AN1747" s="1"/>
      <c r="AO1747" s="26"/>
      <c r="AP1747" s="1"/>
      <c r="AQ1747" s="26"/>
      <c r="AR1747" s="1"/>
      <c r="AS1747" s="26"/>
      <c r="AT1747" s="1"/>
      <c r="AU1747" s="26"/>
      <c r="AV1747" s="1"/>
      <c r="AW1747" s="26"/>
      <c r="AX1747" s="1"/>
      <c r="AY1747" s="26"/>
      <c r="AZ1747" s="1"/>
      <c r="BA1747" s="26"/>
      <c r="BB1747" s="1">
        <v>68</v>
      </c>
      <c r="BC1747" s="26">
        <v>3</v>
      </c>
      <c r="BD1747" s="1"/>
      <c r="BE1747" s="26"/>
      <c r="BF1747" s="1"/>
      <c r="BG1747" s="26"/>
      <c r="BH1747" s="1"/>
      <c r="BI1747" s="26"/>
      <c r="BJ1747" s="1"/>
      <c r="BK1747" s="26"/>
      <c r="BL1747" s="1"/>
      <c r="BM1747" s="26"/>
      <c r="BN1747" s="1"/>
      <c r="BO1747" s="26"/>
      <c r="BP1747" s="1"/>
      <c r="BQ1747" s="26"/>
      <c r="BR1747" s="1"/>
      <c r="BS1747" s="26"/>
      <c r="BT1747" s="1"/>
      <c r="BU1747" s="26"/>
      <c r="BV1747" s="30"/>
      <c r="BW1747" s="26"/>
      <c r="BX1747" s="30"/>
      <c r="BY1747" s="26"/>
      <c r="BZ1747" s="60"/>
      <c r="CA1747" s="30"/>
      <c r="CB1747" s="30"/>
      <c r="CC1747" s="30"/>
    </row>
    <row r="1748" spans="1:81" s="56" customFormat="1" x14ac:dyDescent="0.35">
      <c r="A1748" s="1" t="s">
        <v>91</v>
      </c>
      <c r="B1748" s="1" t="s">
        <v>52</v>
      </c>
      <c r="C1748" s="1" t="s">
        <v>651</v>
      </c>
      <c r="D1748" s="1" t="s">
        <v>124</v>
      </c>
      <c r="E1748" s="30" t="s">
        <v>71</v>
      </c>
      <c r="F1748" s="1">
        <v>999899571</v>
      </c>
      <c r="G1748" s="1">
        <f>(J1748+T1748)-H1748</f>
        <v>130</v>
      </c>
      <c r="H1748" s="30"/>
      <c r="I1748" s="27"/>
      <c r="J1748" s="1">
        <f>SUM(K1748,L1748,N1748,O1748,P1748,Q1748,R1748)</f>
        <v>82</v>
      </c>
      <c r="K1748" s="1">
        <f>SUM(AP1748,BT1748,BX1748)</f>
        <v>0</v>
      </c>
      <c r="L1748" s="1">
        <f>SUM(AD1748,AF1748,AH1748,AL1748,AJ1748,AN1748,AR1748,AT1748,AV1748,AX1748,BB1748,BD1748,BF1748,BH1748,BJ1748,BL1748,AZ1748)</f>
        <v>0</v>
      </c>
      <c r="M1748" s="1">
        <f>COUNT(#REF!,AD1748,AF1748,AH1748,AJ1748,AL1748,AN1748,AR1748,AT1748,AV1748,AX1748,AZ1748,BB1748,BD1748,BF1748,BH1748,BJ1748,BL1748)</f>
        <v>0</v>
      </c>
      <c r="N1748" s="1">
        <f>BN1748+BP1748</f>
        <v>44</v>
      </c>
      <c r="O1748" s="1">
        <v>0</v>
      </c>
      <c r="P1748" s="1">
        <f>BR1748</f>
        <v>38</v>
      </c>
      <c r="Q1748" s="1">
        <f>BV1748</f>
        <v>0</v>
      </c>
      <c r="R1748" s="1">
        <v>0</v>
      </c>
      <c r="S1748" s="64"/>
      <c r="T1748" s="1">
        <f>SUM(U1748,V1748,X1748,Y1748,Z1748,AA1748,AB1748)</f>
        <v>48</v>
      </c>
      <c r="U1748" s="1">
        <f>CA1748</f>
        <v>0</v>
      </c>
      <c r="V1748" s="1">
        <v>0</v>
      </c>
      <c r="W1748" s="1">
        <v>0</v>
      </c>
      <c r="X1748" s="1">
        <v>0</v>
      </c>
      <c r="Y1748" s="1">
        <v>0</v>
      </c>
      <c r="Z1748" s="1">
        <v>0</v>
      </c>
      <c r="AA1748" s="1">
        <f>CC1748</f>
        <v>48</v>
      </c>
      <c r="AB1748" s="1">
        <f>CB1748</f>
        <v>0</v>
      </c>
      <c r="AC1748" s="64"/>
      <c r="AD1748" s="1"/>
      <c r="AE1748" s="26"/>
      <c r="AF1748" s="1"/>
      <c r="AG1748" s="26"/>
      <c r="AH1748" s="1"/>
      <c r="AI1748" s="26"/>
      <c r="AJ1748" s="1"/>
      <c r="AK1748" s="26"/>
      <c r="AL1748" s="1"/>
      <c r="AM1748" s="26"/>
      <c r="AN1748" s="1"/>
      <c r="AO1748" s="26"/>
      <c r="AP1748" s="1"/>
      <c r="AQ1748" s="26"/>
      <c r="AR1748" s="1"/>
      <c r="AS1748" s="26"/>
      <c r="AT1748" s="1"/>
      <c r="AU1748" s="26"/>
      <c r="AV1748" s="1"/>
      <c r="AW1748" s="26"/>
      <c r="AX1748" s="1"/>
      <c r="AY1748" s="26"/>
      <c r="AZ1748" s="1"/>
      <c r="BA1748" s="26"/>
      <c r="BB1748" s="1"/>
      <c r="BC1748" s="26"/>
      <c r="BD1748" s="1"/>
      <c r="BE1748" s="26"/>
      <c r="BF1748" s="1"/>
      <c r="BG1748" s="26"/>
      <c r="BH1748" s="1"/>
      <c r="BI1748" s="26"/>
      <c r="BJ1748" s="1"/>
      <c r="BK1748" s="26"/>
      <c r="BL1748" s="1"/>
      <c r="BM1748" s="26"/>
      <c r="BN1748" s="1">
        <v>44</v>
      </c>
      <c r="BO1748" s="26">
        <v>9</v>
      </c>
      <c r="BP1748" s="1"/>
      <c r="BQ1748" s="26"/>
      <c r="BR1748" s="1">
        <v>38</v>
      </c>
      <c r="BS1748" s="26">
        <v>17</v>
      </c>
      <c r="BT1748" s="1"/>
      <c r="BU1748" s="26"/>
      <c r="BV1748" s="30"/>
      <c r="BW1748" s="26"/>
      <c r="BX1748" s="30"/>
      <c r="BY1748" s="26"/>
      <c r="BZ1748" s="60"/>
      <c r="CA1748" s="30"/>
      <c r="CB1748" s="30"/>
      <c r="CC1748" s="30">
        <v>48</v>
      </c>
    </row>
    <row r="1749" spans="1:81" s="56" customFormat="1" x14ac:dyDescent="0.35">
      <c r="A1749" s="1" t="s">
        <v>91</v>
      </c>
      <c r="B1749" s="30" t="s">
        <v>52</v>
      </c>
      <c r="C1749" s="30" t="s">
        <v>1019</v>
      </c>
      <c r="D1749" s="30" t="s">
        <v>1332</v>
      </c>
      <c r="E1749" s="30" t="s">
        <v>71</v>
      </c>
      <c r="F1749" s="30">
        <v>999921718</v>
      </c>
      <c r="G1749" s="1">
        <f>(J1749+T1749)-H1749</f>
        <v>126</v>
      </c>
      <c r="H1749" s="1"/>
      <c r="I1749" s="27"/>
      <c r="J1749" s="1">
        <f>SUM(K1749,L1749,N1749,O1749,P1749,Q1749,R1749)</f>
        <v>126</v>
      </c>
      <c r="K1749" s="1">
        <f>SUM(AP1749,BT1749,BX1749)</f>
        <v>29</v>
      </c>
      <c r="L1749" s="1">
        <f>SUM(AD1749,AF1749,AH1749,AL1749,AJ1749,AN1749,AR1749,AT1749,AV1749,AX1749,BB1749,BD1749,BF1749,BH1749,BJ1749,BL1749,AZ1749)</f>
        <v>68</v>
      </c>
      <c r="M1749" s="1">
        <f>COUNT(#REF!,AD1749,AF1749,AH1749,AJ1749,AL1749,AN1749,AR1749,AT1749,AV1749,AX1749,AZ1749,BB1749,BD1749,BF1749,BH1749,BJ1749,BL1749)</f>
        <v>1</v>
      </c>
      <c r="N1749" s="1">
        <f>BN1749+BP1749</f>
        <v>0</v>
      </c>
      <c r="O1749" s="1">
        <v>0</v>
      </c>
      <c r="P1749" s="1">
        <f>BR1749</f>
        <v>29</v>
      </c>
      <c r="Q1749" s="1">
        <f>BV1749</f>
        <v>0</v>
      </c>
      <c r="R1749" s="1">
        <v>0</v>
      </c>
      <c r="S1749" s="64"/>
      <c r="T1749" s="1">
        <f>SUM(U1749,V1749,X1749,Y1749,Z1749,AA1749,AB1749)</f>
        <v>0</v>
      </c>
      <c r="U1749" s="1">
        <f>CA1749</f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</v>
      </c>
      <c r="AA1749" s="1">
        <f>CC1749</f>
        <v>0</v>
      </c>
      <c r="AB1749" s="1">
        <f>CB1749</f>
        <v>0</v>
      </c>
      <c r="AC1749" s="64"/>
      <c r="AD1749" s="1"/>
      <c r="AE1749" s="26"/>
      <c r="AF1749" s="1"/>
      <c r="AG1749" s="26"/>
      <c r="AH1749" s="1">
        <v>68</v>
      </c>
      <c r="AI1749" s="26">
        <v>4</v>
      </c>
      <c r="AJ1749" s="1"/>
      <c r="AK1749" s="26"/>
      <c r="AL1749" s="1"/>
      <c r="AM1749" s="26"/>
      <c r="AN1749" s="1"/>
      <c r="AO1749" s="26"/>
      <c r="AP1749" s="1">
        <v>29</v>
      </c>
      <c r="AQ1749" s="26" t="s">
        <v>172</v>
      </c>
      <c r="AR1749" s="1"/>
      <c r="AS1749" s="26"/>
      <c r="AT1749" s="1"/>
      <c r="AU1749" s="26"/>
      <c r="AV1749" s="1"/>
      <c r="AW1749" s="26"/>
      <c r="AX1749" s="1"/>
      <c r="AY1749" s="26"/>
      <c r="AZ1749" s="1"/>
      <c r="BA1749" s="26"/>
      <c r="BB1749" s="1"/>
      <c r="BC1749" s="26"/>
      <c r="BD1749" s="1"/>
      <c r="BE1749" s="26"/>
      <c r="BF1749" s="1"/>
      <c r="BG1749" s="26"/>
      <c r="BH1749" s="1"/>
      <c r="BI1749" s="26"/>
      <c r="BJ1749" s="1"/>
      <c r="BK1749" s="26"/>
      <c r="BL1749" s="1"/>
      <c r="BM1749" s="26"/>
      <c r="BN1749" s="1"/>
      <c r="BO1749" s="26"/>
      <c r="BP1749" s="1"/>
      <c r="BQ1749" s="26"/>
      <c r="BR1749" s="1">
        <v>29</v>
      </c>
      <c r="BS1749" s="26">
        <v>33</v>
      </c>
      <c r="BT1749" s="1"/>
      <c r="BU1749" s="26"/>
      <c r="BV1749" s="30"/>
      <c r="BW1749" s="26"/>
      <c r="BX1749" s="30"/>
      <c r="BY1749" s="26"/>
      <c r="BZ1749" s="60"/>
      <c r="CA1749" s="30"/>
      <c r="CB1749" s="30"/>
      <c r="CC1749" s="30"/>
    </row>
    <row r="1750" spans="1:81" s="56" customFormat="1" x14ac:dyDescent="0.35">
      <c r="A1750" s="1" t="s">
        <v>91</v>
      </c>
      <c r="B1750" s="1" t="s">
        <v>52</v>
      </c>
      <c r="C1750" s="30" t="s">
        <v>491</v>
      </c>
      <c r="D1750" s="30" t="s">
        <v>492</v>
      </c>
      <c r="E1750" s="30" t="s">
        <v>71</v>
      </c>
      <c r="F1750" s="30">
        <v>999886916</v>
      </c>
      <c r="G1750" s="1">
        <f>(J1750+T1750)-H1750</f>
        <v>125</v>
      </c>
      <c r="H1750" s="30"/>
      <c r="I1750" s="27"/>
      <c r="J1750" s="1">
        <f>SUM(K1750,L1750,N1750,O1750,P1750,Q1750,R1750)</f>
        <v>125</v>
      </c>
      <c r="K1750" s="1">
        <f>SUM(AP1750,BT1750,BX1750)</f>
        <v>0</v>
      </c>
      <c r="L1750" s="1">
        <f>SUM(AD1750,AF1750,AH1750,AL1750,AJ1750,AN1750,AR1750,AT1750,AV1750,AX1750,BB1750,BD1750,BF1750,BH1750,BJ1750,BL1750,AZ1750)</f>
        <v>63</v>
      </c>
      <c r="M1750" s="1">
        <f>COUNT(#REF!,AD1750,AF1750,AH1750,AJ1750,AL1750,AN1750,AR1750,AT1750,AV1750,AX1750,AZ1750,BB1750,BD1750,BF1750,BH1750,BJ1750,BL1750)</f>
        <v>1</v>
      </c>
      <c r="N1750" s="1">
        <f>BN1750+BP1750</f>
        <v>33</v>
      </c>
      <c r="O1750" s="1">
        <v>0</v>
      </c>
      <c r="P1750" s="1">
        <f>BR1750</f>
        <v>29</v>
      </c>
      <c r="Q1750" s="1">
        <f>BV1750</f>
        <v>0</v>
      </c>
      <c r="R1750" s="1">
        <v>0</v>
      </c>
      <c r="S1750" s="64"/>
      <c r="T1750" s="1">
        <f>SUM(U1750,V1750,X1750,Y1750,Z1750,AA1750,AB1750)</f>
        <v>0</v>
      </c>
      <c r="U1750" s="1">
        <f>CA1750</f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0</v>
      </c>
      <c r="AA1750" s="1">
        <f>CC1750</f>
        <v>0</v>
      </c>
      <c r="AB1750" s="1">
        <f>CB1750</f>
        <v>0</v>
      </c>
      <c r="AC1750" s="64"/>
      <c r="AD1750" s="1">
        <v>63</v>
      </c>
      <c r="AE1750" s="26">
        <v>5</v>
      </c>
      <c r="AF1750" s="1"/>
      <c r="AG1750" s="26"/>
      <c r="AH1750" s="1"/>
      <c r="AI1750" s="26"/>
      <c r="AJ1750" s="1"/>
      <c r="AK1750" s="26"/>
      <c r="AL1750" s="1"/>
      <c r="AM1750" s="26"/>
      <c r="AN1750" s="1"/>
      <c r="AO1750" s="26"/>
      <c r="AP1750" s="1"/>
      <c r="AQ1750" s="26"/>
      <c r="AR1750" s="1"/>
      <c r="AS1750" s="26"/>
      <c r="AT1750" s="1"/>
      <c r="AU1750" s="26"/>
      <c r="AV1750" s="1"/>
      <c r="AW1750" s="26"/>
      <c r="AX1750" s="1"/>
      <c r="AY1750" s="26"/>
      <c r="AZ1750" s="1"/>
      <c r="BA1750" s="26"/>
      <c r="BB1750" s="1"/>
      <c r="BC1750" s="26"/>
      <c r="BD1750" s="1"/>
      <c r="BE1750" s="26"/>
      <c r="BF1750" s="1"/>
      <c r="BG1750" s="26"/>
      <c r="BH1750" s="1"/>
      <c r="BI1750" s="26"/>
      <c r="BJ1750" s="1"/>
      <c r="BK1750" s="26"/>
      <c r="BL1750" s="1"/>
      <c r="BM1750" s="26"/>
      <c r="BN1750" s="1">
        <v>33</v>
      </c>
      <c r="BO1750" s="26">
        <v>17</v>
      </c>
      <c r="BP1750" s="1"/>
      <c r="BQ1750" s="26"/>
      <c r="BR1750" s="1">
        <v>29</v>
      </c>
      <c r="BS1750" s="26">
        <v>33</v>
      </c>
      <c r="BT1750" s="1"/>
      <c r="BU1750" s="26"/>
      <c r="BV1750" s="30"/>
      <c r="BW1750" s="26"/>
      <c r="BX1750" s="30"/>
      <c r="BY1750" s="26"/>
      <c r="BZ1750" s="60"/>
      <c r="CA1750" s="30"/>
      <c r="CB1750" s="30"/>
      <c r="CC1750" s="30"/>
    </row>
    <row r="1751" spans="1:81" s="56" customFormat="1" x14ac:dyDescent="0.35">
      <c r="A1751" s="30" t="s">
        <v>91</v>
      </c>
      <c r="B1751" s="30" t="s">
        <v>52</v>
      </c>
      <c r="C1751" s="30" t="s">
        <v>776</v>
      </c>
      <c r="D1751" s="30" t="s">
        <v>611</v>
      </c>
      <c r="E1751" s="30" t="s">
        <v>71</v>
      </c>
      <c r="F1751" s="1">
        <v>999920460</v>
      </c>
      <c r="G1751" s="1">
        <f>(J1751+T1751)-H1751</f>
        <v>125</v>
      </c>
      <c r="H1751" s="1">
        <f>(K1751+L1751+N1751+O1751+P1751+Q1751+R1751)*0.5</f>
        <v>125</v>
      </c>
      <c r="I1751" s="27"/>
      <c r="J1751" s="1">
        <f>SUM(K1751,L1751,N1751,O1751,P1751,Q1751,R1751)</f>
        <v>250</v>
      </c>
      <c r="K1751" s="1">
        <f>SUM(AP1751,BT1751,BX1751)</f>
        <v>0</v>
      </c>
      <c r="L1751" s="1">
        <f>SUM(AD1751,AF1751,AH1751,AL1751,AJ1751,AN1751,AR1751,AT1751,AV1751,AX1751,BB1751,BD1751,BF1751,BH1751,BJ1751,BL1751,AZ1751)</f>
        <v>168</v>
      </c>
      <c r="M1751" s="1">
        <f>COUNT(#REF!,AD1751,AF1751,AH1751,AJ1751,AL1751,AN1751,AR1751,AT1751,AV1751,AX1751,AZ1751,BB1751,BD1751,BF1751,BH1751,BJ1751,BL1751)</f>
        <v>3</v>
      </c>
      <c r="N1751" s="1">
        <f>BN1751+BP1751</f>
        <v>44</v>
      </c>
      <c r="O1751" s="1">
        <v>0</v>
      </c>
      <c r="P1751" s="1">
        <f>BR1751</f>
        <v>38</v>
      </c>
      <c r="Q1751" s="1">
        <f>BV1751</f>
        <v>0</v>
      </c>
      <c r="R1751" s="1">
        <v>0</v>
      </c>
      <c r="S1751" s="64"/>
      <c r="T1751" s="1">
        <f>SUM(U1751,V1751,X1751,Y1751,Z1751,AA1751,AB1751)</f>
        <v>0</v>
      </c>
      <c r="U1751" s="1">
        <f>CA1751</f>
        <v>0</v>
      </c>
      <c r="V1751" s="1">
        <v>0</v>
      </c>
      <c r="W1751" s="1">
        <v>0</v>
      </c>
      <c r="X1751" s="1">
        <v>0</v>
      </c>
      <c r="Y1751" s="1">
        <v>0</v>
      </c>
      <c r="Z1751" s="1">
        <v>0</v>
      </c>
      <c r="AA1751" s="1">
        <f>CC1751</f>
        <v>0</v>
      </c>
      <c r="AB1751" s="1">
        <f>CB1751</f>
        <v>0</v>
      </c>
      <c r="AC1751" s="64"/>
      <c r="AD1751" s="1"/>
      <c r="AE1751" s="26"/>
      <c r="AF1751" s="1">
        <v>54</v>
      </c>
      <c r="AG1751" s="26">
        <v>7</v>
      </c>
      <c r="AH1751" s="1"/>
      <c r="AI1751" s="26"/>
      <c r="AJ1751" s="1"/>
      <c r="AK1751" s="26"/>
      <c r="AL1751" s="1"/>
      <c r="AM1751" s="26"/>
      <c r="AN1751" s="1"/>
      <c r="AO1751" s="26"/>
      <c r="AP1751" s="1"/>
      <c r="AQ1751" s="26"/>
      <c r="AR1751" s="1"/>
      <c r="AS1751" s="26"/>
      <c r="AT1751" s="1"/>
      <c r="AU1751" s="26"/>
      <c r="AV1751" s="1"/>
      <c r="AW1751" s="26"/>
      <c r="AX1751" s="1"/>
      <c r="AY1751" s="26"/>
      <c r="AZ1751" s="1">
        <v>63</v>
      </c>
      <c r="BA1751" s="26"/>
      <c r="BB1751" s="1"/>
      <c r="BC1751" s="26"/>
      <c r="BD1751" s="1">
        <v>51</v>
      </c>
      <c r="BE1751" s="26">
        <v>8</v>
      </c>
      <c r="BF1751" s="1"/>
      <c r="BG1751" s="26"/>
      <c r="BH1751" s="1"/>
      <c r="BI1751" s="26"/>
      <c r="BJ1751" s="1"/>
      <c r="BK1751" s="26"/>
      <c r="BL1751" s="1"/>
      <c r="BM1751" s="26"/>
      <c r="BN1751" s="1"/>
      <c r="BO1751" s="26"/>
      <c r="BP1751" s="1">
        <v>44</v>
      </c>
      <c r="BQ1751" s="26" t="s">
        <v>94</v>
      </c>
      <c r="BR1751" s="1">
        <v>38</v>
      </c>
      <c r="BS1751" s="26" t="s">
        <v>172</v>
      </c>
      <c r="BT1751" s="1"/>
      <c r="BU1751" s="26"/>
      <c r="BV1751" s="30"/>
      <c r="BW1751" s="26"/>
      <c r="BX1751" s="30"/>
      <c r="BY1751" s="26"/>
      <c r="BZ1751" s="60"/>
      <c r="CA1751" s="30"/>
      <c r="CB1751" s="30"/>
      <c r="CC1751" s="30"/>
    </row>
    <row r="1752" spans="1:81" s="56" customFormat="1" x14ac:dyDescent="0.35">
      <c r="A1752" s="1" t="s">
        <v>91</v>
      </c>
      <c r="B1752" s="1" t="s">
        <v>52</v>
      </c>
      <c r="C1752" s="1" t="s">
        <v>406</v>
      </c>
      <c r="D1752" s="1" t="s">
        <v>407</v>
      </c>
      <c r="E1752" s="1" t="s">
        <v>71</v>
      </c>
      <c r="F1752" s="1">
        <v>999876573</v>
      </c>
      <c r="G1752" s="1">
        <f>(J1752+T1752)-H1752</f>
        <v>120</v>
      </c>
      <c r="H1752" s="1"/>
      <c r="I1752" s="27"/>
      <c r="J1752" s="1">
        <f>SUM(K1752,L1752,N1752,O1752,P1752,Q1752,R1752)</f>
        <v>120</v>
      </c>
      <c r="K1752" s="1">
        <f>SUM(AP1752,BT1752,BX1752)</f>
        <v>0</v>
      </c>
      <c r="L1752" s="1">
        <f>SUM(AD1752,AF1752,AH1752,AL1752,AJ1752,AN1752,AR1752,AT1752,AV1752,AX1752,BB1752,BD1752,BF1752,BH1752,BJ1752,BL1752,AZ1752)</f>
        <v>120</v>
      </c>
      <c r="M1752" s="1">
        <f>COUNT(#REF!,AD1752,AF1752,AH1752,AJ1752,AL1752,AN1752,AR1752,AT1752,AV1752,AX1752,AZ1752,BB1752,BD1752,BF1752,BH1752,BJ1752,BL1752)</f>
        <v>1</v>
      </c>
      <c r="N1752" s="1">
        <f>BN1752+BP1752</f>
        <v>0</v>
      </c>
      <c r="O1752" s="1">
        <v>0</v>
      </c>
      <c r="P1752" s="1">
        <f>BR1752</f>
        <v>0</v>
      </c>
      <c r="Q1752" s="1">
        <f>BV1752</f>
        <v>0</v>
      </c>
      <c r="R1752" s="1">
        <v>0</v>
      </c>
      <c r="S1752" s="64"/>
      <c r="T1752" s="1">
        <f>SUM(U1752,V1752,X1752,Y1752,Z1752,AA1752,AB1752)</f>
        <v>0</v>
      </c>
      <c r="U1752" s="1">
        <f>CA1752</f>
        <v>0</v>
      </c>
      <c r="V1752" s="1">
        <v>0</v>
      </c>
      <c r="W1752" s="1">
        <v>0</v>
      </c>
      <c r="X1752" s="1">
        <v>0</v>
      </c>
      <c r="Y1752" s="1">
        <v>0</v>
      </c>
      <c r="Z1752" s="1">
        <v>0</v>
      </c>
      <c r="AA1752" s="1">
        <f>CC1752</f>
        <v>0</v>
      </c>
      <c r="AB1752" s="1">
        <f>CB1752</f>
        <v>0</v>
      </c>
      <c r="AC1752" s="64"/>
      <c r="AD1752" s="1"/>
      <c r="AE1752" s="26"/>
      <c r="AF1752" s="1"/>
      <c r="AG1752" s="26"/>
      <c r="AH1752" s="1"/>
      <c r="AI1752" s="26"/>
      <c r="AJ1752" s="1"/>
      <c r="AK1752" s="26"/>
      <c r="AL1752" s="1"/>
      <c r="AM1752" s="26"/>
      <c r="AN1752" s="1"/>
      <c r="AO1752" s="26"/>
      <c r="AP1752" s="1"/>
      <c r="AQ1752" s="26"/>
      <c r="AR1752" s="1"/>
      <c r="AS1752" s="26"/>
      <c r="AT1752" s="1"/>
      <c r="AU1752" s="26"/>
      <c r="AV1752" s="1"/>
      <c r="AW1752" s="26"/>
      <c r="AX1752" s="1"/>
      <c r="AY1752" s="26"/>
      <c r="AZ1752" s="1"/>
      <c r="BA1752" s="26"/>
      <c r="BB1752" s="1"/>
      <c r="BC1752" s="26"/>
      <c r="BD1752" s="1"/>
      <c r="BE1752" s="26"/>
      <c r="BF1752" s="1"/>
      <c r="BG1752" s="26"/>
      <c r="BH1752" s="1"/>
      <c r="BI1752" s="26"/>
      <c r="BJ1752" s="1">
        <v>120</v>
      </c>
      <c r="BK1752" s="26">
        <v>1</v>
      </c>
      <c r="BL1752" s="1"/>
      <c r="BM1752" s="26"/>
      <c r="BN1752" s="1"/>
      <c r="BO1752" s="26"/>
      <c r="BP1752" s="1"/>
      <c r="BQ1752" s="26"/>
      <c r="BR1752" s="1"/>
      <c r="BS1752" s="26"/>
      <c r="BT1752" s="1"/>
      <c r="BU1752" s="26"/>
      <c r="BV1752" s="30"/>
      <c r="BW1752" s="26"/>
      <c r="BX1752" s="30"/>
      <c r="BY1752" s="26"/>
      <c r="BZ1752" s="60"/>
      <c r="CA1752" s="30"/>
      <c r="CB1752" s="30"/>
      <c r="CC1752" s="30"/>
    </row>
    <row r="1753" spans="1:81" s="56" customFormat="1" x14ac:dyDescent="0.35">
      <c r="A1753" s="1" t="s">
        <v>91</v>
      </c>
      <c r="B1753" s="35" t="s">
        <v>52</v>
      </c>
      <c r="C1753" s="35" t="s">
        <v>1434</v>
      </c>
      <c r="D1753" s="35" t="s">
        <v>205</v>
      </c>
      <c r="E1753" s="35" t="s">
        <v>71</v>
      </c>
      <c r="F1753" s="35">
        <v>999919938</v>
      </c>
      <c r="G1753" s="1">
        <f>(J1753+T1753)-H1753</f>
        <v>119</v>
      </c>
      <c r="H1753" s="1"/>
      <c r="I1753" s="27"/>
      <c r="J1753" s="1">
        <f>SUM(K1753,L1753,N1753,O1753,P1753,Q1753,R1753)</f>
        <v>119</v>
      </c>
      <c r="K1753" s="1">
        <f>SUM(AP1753,BT1753,BX1753)</f>
        <v>0</v>
      </c>
      <c r="L1753" s="1">
        <f>SUM(AD1753,AF1753,AH1753,AL1753,AJ1753,AN1753,AR1753,AT1753,AV1753,AX1753,BB1753,BD1753,BF1753,BH1753,BJ1753,BL1753,AZ1753)</f>
        <v>90</v>
      </c>
      <c r="M1753" s="1">
        <f>COUNT(#REF!,AD1753,AF1753,AH1753,AJ1753,AL1753,AN1753,AR1753,AT1753,AV1753,AX1753,AZ1753,BB1753,BD1753,BF1753,BH1753,BJ1753,BL1753)</f>
        <v>1</v>
      </c>
      <c r="N1753" s="1">
        <f>BN1753+BP1753</f>
        <v>0</v>
      </c>
      <c r="O1753" s="1">
        <v>0</v>
      </c>
      <c r="P1753" s="1">
        <f>BR1753</f>
        <v>29</v>
      </c>
      <c r="Q1753" s="1">
        <f>BV1753</f>
        <v>0</v>
      </c>
      <c r="R1753" s="1">
        <v>0</v>
      </c>
      <c r="S1753" s="64"/>
      <c r="T1753" s="1">
        <f>SUM(U1753,V1753,X1753,Y1753,Z1753,AA1753,AB1753)</f>
        <v>0</v>
      </c>
      <c r="U1753" s="1">
        <f>CA1753</f>
        <v>0</v>
      </c>
      <c r="V1753" s="1">
        <v>0</v>
      </c>
      <c r="W1753" s="1">
        <v>0</v>
      </c>
      <c r="X1753" s="1">
        <v>0</v>
      </c>
      <c r="Y1753" s="1">
        <v>0</v>
      </c>
      <c r="Z1753" s="1">
        <v>0</v>
      </c>
      <c r="AA1753" s="1">
        <f>CC1753</f>
        <v>0</v>
      </c>
      <c r="AB1753" s="1">
        <f>CB1753</f>
        <v>0</v>
      </c>
      <c r="AC1753" s="64"/>
      <c r="AD1753" s="1"/>
      <c r="AE1753" s="26"/>
      <c r="AF1753" s="1"/>
      <c r="AG1753" s="26"/>
      <c r="AH1753" s="1">
        <v>90</v>
      </c>
      <c r="AI1753" s="26">
        <v>2</v>
      </c>
      <c r="AJ1753" s="1"/>
      <c r="AK1753" s="26"/>
      <c r="AL1753" s="1"/>
      <c r="AM1753" s="26"/>
      <c r="AN1753" s="1"/>
      <c r="AO1753" s="26"/>
      <c r="AP1753" s="1"/>
      <c r="AQ1753" s="26"/>
      <c r="AR1753" s="1"/>
      <c r="AS1753" s="26"/>
      <c r="AT1753" s="1"/>
      <c r="AU1753" s="26"/>
      <c r="AV1753" s="1"/>
      <c r="AW1753" s="26"/>
      <c r="AX1753" s="1"/>
      <c r="AY1753" s="26"/>
      <c r="AZ1753" s="1"/>
      <c r="BA1753" s="26"/>
      <c r="BB1753" s="1"/>
      <c r="BC1753" s="26"/>
      <c r="BD1753" s="1"/>
      <c r="BE1753" s="26"/>
      <c r="BF1753" s="1"/>
      <c r="BG1753" s="26"/>
      <c r="BH1753" s="1"/>
      <c r="BI1753" s="26"/>
      <c r="BJ1753" s="1"/>
      <c r="BK1753" s="26"/>
      <c r="BL1753" s="1"/>
      <c r="BM1753" s="26"/>
      <c r="BN1753" s="1"/>
      <c r="BO1753" s="26"/>
      <c r="BP1753" s="1"/>
      <c r="BQ1753" s="26"/>
      <c r="BR1753" s="1">
        <v>29</v>
      </c>
      <c r="BS1753" s="26">
        <v>33</v>
      </c>
      <c r="BT1753" s="1"/>
      <c r="BU1753" s="26"/>
      <c r="BV1753" s="30"/>
      <c r="BW1753" s="26"/>
      <c r="BX1753" s="30"/>
      <c r="BY1753" s="26"/>
      <c r="BZ1753" s="60"/>
      <c r="CA1753" s="30"/>
      <c r="CB1753" s="30"/>
      <c r="CC1753" s="30"/>
    </row>
    <row r="1754" spans="1:81" s="56" customFormat="1" x14ac:dyDescent="0.35">
      <c r="A1754" s="30" t="s">
        <v>91</v>
      </c>
      <c r="B1754" s="30" t="s">
        <v>52</v>
      </c>
      <c r="C1754" s="30" t="s">
        <v>465</v>
      </c>
      <c r="D1754" s="30" t="s">
        <v>466</v>
      </c>
      <c r="E1754" s="30" t="s">
        <v>71</v>
      </c>
      <c r="F1754" s="1">
        <v>999882648</v>
      </c>
      <c r="G1754" s="1">
        <f>(J1754+T1754)-H1754</f>
        <v>118</v>
      </c>
      <c r="H1754" s="1">
        <f>(K1754+L1754+N1754+O1754+P1754+Q1754+R1754)*0.5</f>
        <v>118</v>
      </c>
      <c r="I1754" s="27"/>
      <c r="J1754" s="1">
        <f>SUM(K1754,L1754,N1754,O1754,P1754,Q1754,R1754)</f>
        <v>236</v>
      </c>
      <c r="K1754" s="1">
        <f>SUM(AP1754,BT1754,BX1754)</f>
        <v>0</v>
      </c>
      <c r="L1754" s="1">
        <f>SUM(AD1754,AF1754,AH1754,AL1754,AJ1754,AN1754,AR1754,AT1754,AV1754,AX1754,BB1754,BD1754,BF1754,BH1754,BJ1754,BL1754,AZ1754)</f>
        <v>0</v>
      </c>
      <c r="M1754" s="1">
        <f>COUNT(#REF!,AD1754,AF1754,AH1754,AJ1754,AL1754,AN1754,AR1754,AT1754,AV1754,AX1754,AZ1754,BB1754,BD1754,BF1754,BH1754,BJ1754,BL1754)</f>
        <v>0</v>
      </c>
      <c r="N1754" s="1">
        <f>BN1754+BP1754</f>
        <v>79</v>
      </c>
      <c r="O1754" s="1">
        <v>0</v>
      </c>
      <c r="P1754" s="1">
        <f>BR1754</f>
        <v>51</v>
      </c>
      <c r="Q1754" s="1">
        <f>BV1754</f>
        <v>106</v>
      </c>
      <c r="R1754" s="1">
        <v>0</v>
      </c>
      <c r="S1754" s="64"/>
      <c r="T1754" s="1">
        <f>SUM(U1754,V1754,X1754,Y1754,Z1754,AA1754,AB1754)</f>
        <v>0</v>
      </c>
      <c r="U1754" s="1">
        <f>CA1754</f>
        <v>0</v>
      </c>
      <c r="V1754" s="1">
        <v>0</v>
      </c>
      <c r="W1754" s="1">
        <v>0</v>
      </c>
      <c r="X1754" s="1">
        <v>0</v>
      </c>
      <c r="Y1754" s="1">
        <v>0</v>
      </c>
      <c r="Z1754" s="1">
        <v>0</v>
      </c>
      <c r="AA1754" s="1">
        <f>CC1754</f>
        <v>0</v>
      </c>
      <c r="AB1754" s="1">
        <f>CB1754</f>
        <v>0</v>
      </c>
      <c r="AC1754" s="64"/>
      <c r="AD1754" s="1"/>
      <c r="AE1754" s="26"/>
      <c r="AF1754" s="1"/>
      <c r="AG1754" s="26"/>
      <c r="AH1754" s="1"/>
      <c r="AI1754" s="26"/>
      <c r="AJ1754" s="1"/>
      <c r="AK1754" s="26"/>
      <c r="AL1754" s="1"/>
      <c r="AM1754" s="26"/>
      <c r="AN1754" s="1"/>
      <c r="AO1754" s="26"/>
      <c r="AP1754" s="1"/>
      <c r="AQ1754" s="26"/>
      <c r="AR1754" s="1"/>
      <c r="AS1754" s="26"/>
      <c r="AT1754" s="1"/>
      <c r="AU1754" s="26"/>
      <c r="AV1754" s="1"/>
      <c r="AW1754" s="26"/>
      <c r="AX1754" s="1"/>
      <c r="AY1754" s="26"/>
      <c r="AZ1754" s="1"/>
      <c r="BA1754" s="26"/>
      <c r="BB1754" s="1"/>
      <c r="BC1754" s="26"/>
      <c r="BD1754" s="1"/>
      <c r="BE1754" s="26"/>
      <c r="BF1754" s="1"/>
      <c r="BG1754" s="26"/>
      <c r="BH1754" s="1"/>
      <c r="BI1754" s="26"/>
      <c r="BJ1754" s="1"/>
      <c r="BK1754" s="26"/>
      <c r="BL1754" s="1"/>
      <c r="BM1754" s="26"/>
      <c r="BN1754" s="1"/>
      <c r="BO1754" s="26"/>
      <c r="BP1754" s="1">
        <v>79</v>
      </c>
      <c r="BQ1754" s="26">
        <v>3</v>
      </c>
      <c r="BR1754" s="1">
        <v>51</v>
      </c>
      <c r="BS1754" s="26" t="s">
        <v>94</v>
      </c>
      <c r="BT1754" s="1"/>
      <c r="BU1754" s="26"/>
      <c r="BV1754" s="30">
        <v>106</v>
      </c>
      <c r="BW1754" s="26">
        <v>5</v>
      </c>
      <c r="BX1754" s="30"/>
      <c r="BY1754" s="26"/>
      <c r="BZ1754" s="60"/>
      <c r="CA1754" s="30"/>
      <c r="CB1754" s="30"/>
      <c r="CC1754" s="30"/>
    </row>
    <row r="1755" spans="1:81" s="56" customFormat="1" x14ac:dyDescent="0.35">
      <c r="A1755" s="30" t="s">
        <v>91</v>
      </c>
      <c r="B1755" s="1" t="s">
        <v>52</v>
      </c>
      <c r="C1755" s="1" t="s">
        <v>1344</v>
      </c>
      <c r="D1755" s="1" t="s">
        <v>1345</v>
      </c>
      <c r="E1755" s="1" t="s">
        <v>71</v>
      </c>
      <c r="F1755" s="1">
        <v>999919241</v>
      </c>
      <c r="G1755" s="1">
        <f>(J1755+T1755)-H1755</f>
        <v>115.5</v>
      </c>
      <c r="H1755" s="1">
        <f>(K1755+L1755+N1755+O1755+P1755+Q1755+R1755)*0.5</f>
        <v>67.5</v>
      </c>
      <c r="I1755" s="27"/>
      <c r="J1755" s="1">
        <f>SUM(K1755,L1755,N1755,O1755,P1755,Q1755,R1755)</f>
        <v>135</v>
      </c>
      <c r="K1755" s="1">
        <f>SUM(AP1755,BT1755,BX1755)</f>
        <v>0</v>
      </c>
      <c r="L1755" s="1">
        <f>SUM(AD1755,AF1755,AH1755,AL1755,AJ1755,AN1755,AR1755,AT1755,AV1755,AX1755,BB1755,BD1755,BF1755,BH1755,BJ1755,BL1755,AZ1755)</f>
        <v>51</v>
      </c>
      <c r="M1755" s="1">
        <f>COUNT(#REF!,AD1755,AF1755,AH1755,AJ1755,AL1755,AN1755,AR1755,AT1755,AV1755,AX1755,AZ1755,BB1755,BD1755,BF1755,BH1755,BJ1755,BL1755)</f>
        <v>1</v>
      </c>
      <c r="N1755" s="1">
        <f>BN1755+BP1755</f>
        <v>33</v>
      </c>
      <c r="O1755" s="1">
        <v>0</v>
      </c>
      <c r="P1755" s="1">
        <f>BR1755</f>
        <v>51</v>
      </c>
      <c r="Q1755" s="1">
        <f>BV1755</f>
        <v>0</v>
      </c>
      <c r="R1755" s="1">
        <v>0</v>
      </c>
      <c r="S1755" s="64"/>
      <c r="T1755" s="1">
        <f>SUM(U1755,V1755,X1755,Y1755,Z1755,AA1755,AB1755)</f>
        <v>48</v>
      </c>
      <c r="U1755" s="1">
        <f>CA1755</f>
        <v>0</v>
      </c>
      <c r="V1755" s="1">
        <v>0</v>
      </c>
      <c r="W1755" s="1">
        <v>0</v>
      </c>
      <c r="X1755" s="1">
        <v>0</v>
      </c>
      <c r="Y1755" s="1">
        <v>0</v>
      </c>
      <c r="Z1755" s="1">
        <v>0</v>
      </c>
      <c r="AA1755" s="1">
        <f>CC1755</f>
        <v>48</v>
      </c>
      <c r="AB1755" s="1">
        <f>CB1755</f>
        <v>0</v>
      </c>
      <c r="AC1755" s="64"/>
      <c r="AD1755" s="1"/>
      <c r="AE1755" s="26"/>
      <c r="AF1755" s="1"/>
      <c r="AG1755" s="26"/>
      <c r="AH1755" s="1"/>
      <c r="AI1755" s="26"/>
      <c r="AJ1755" s="1"/>
      <c r="AK1755" s="26"/>
      <c r="AL1755" s="1"/>
      <c r="AM1755" s="26"/>
      <c r="AN1755" s="1">
        <v>51</v>
      </c>
      <c r="AO1755" s="26">
        <v>8</v>
      </c>
      <c r="AP1755" s="1"/>
      <c r="AQ1755" s="26"/>
      <c r="AR1755" s="1"/>
      <c r="AS1755" s="26"/>
      <c r="AT1755" s="1"/>
      <c r="AU1755" s="26"/>
      <c r="AV1755" s="1"/>
      <c r="AW1755" s="26"/>
      <c r="AX1755" s="1"/>
      <c r="AY1755" s="26"/>
      <c r="AZ1755" s="1"/>
      <c r="BA1755" s="26"/>
      <c r="BB1755" s="1"/>
      <c r="BC1755" s="26"/>
      <c r="BD1755" s="1"/>
      <c r="BE1755" s="26"/>
      <c r="BF1755" s="1"/>
      <c r="BG1755" s="26"/>
      <c r="BH1755" s="1"/>
      <c r="BI1755" s="26"/>
      <c r="BJ1755" s="1"/>
      <c r="BK1755" s="26"/>
      <c r="BL1755" s="1"/>
      <c r="BM1755" s="26"/>
      <c r="BN1755" s="1">
        <v>33</v>
      </c>
      <c r="BO1755" s="26" t="s">
        <v>172</v>
      </c>
      <c r="BP1755" s="1"/>
      <c r="BQ1755" s="26"/>
      <c r="BR1755" s="1">
        <v>51</v>
      </c>
      <c r="BS1755" s="26" t="s">
        <v>94</v>
      </c>
      <c r="BT1755" s="1"/>
      <c r="BU1755" s="26"/>
      <c r="BV1755" s="30"/>
      <c r="BW1755" s="26"/>
      <c r="BX1755" s="30"/>
      <c r="BY1755" s="26"/>
      <c r="BZ1755" s="60"/>
      <c r="CA1755" s="30"/>
      <c r="CB1755" s="30"/>
      <c r="CC1755" s="30">
        <v>48</v>
      </c>
    </row>
    <row r="1756" spans="1:81" s="56" customFormat="1" x14ac:dyDescent="0.35">
      <c r="A1756" s="1" t="s">
        <v>91</v>
      </c>
      <c r="B1756" s="1" t="s">
        <v>52</v>
      </c>
      <c r="C1756" s="1" t="s">
        <v>458</v>
      </c>
      <c r="D1756" s="1" t="s">
        <v>459</v>
      </c>
      <c r="E1756" s="1" t="s">
        <v>71</v>
      </c>
      <c r="F1756" s="1">
        <v>999882228</v>
      </c>
      <c r="G1756" s="1">
        <f>(J1756+T1756)-H1756</f>
        <v>112</v>
      </c>
      <c r="H1756" s="30"/>
      <c r="I1756" s="27"/>
      <c r="J1756" s="1">
        <f>SUM(K1756,L1756,N1756,O1756,P1756,Q1756,R1756)</f>
        <v>112</v>
      </c>
      <c r="K1756" s="1">
        <f>SUM(AP1756,BT1756,BX1756)</f>
        <v>0</v>
      </c>
      <c r="L1756" s="1">
        <f>SUM(AD1756,AF1756,AH1756,AL1756,AJ1756,AN1756,AR1756,AT1756,AV1756,AX1756,BB1756,BD1756,BF1756,BH1756,BJ1756,BL1756,AZ1756)</f>
        <v>112</v>
      </c>
      <c r="M1756" s="1">
        <f>COUNT(#REF!,AD1756,AF1756,AH1756,AJ1756,AL1756,AN1756,AR1756,AT1756,AV1756,AX1756,AZ1756,BB1756,BD1756,BF1756,BH1756,BJ1756,BL1756)</f>
        <v>2</v>
      </c>
      <c r="N1756" s="1">
        <f>BN1756+BP1756</f>
        <v>0</v>
      </c>
      <c r="O1756" s="1">
        <v>0</v>
      </c>
      <c r="P1756" s="1">
        <f>BR1756</f>
        <v>0</v>
      </c>
      <c r="Q1756" s="1">
        <f>BV1756</f>
        <v>0</v>
      </c>
      <c r="R1756" s="1">
        <v>0</v>
      </c>
      <c r="S1756" s="64"/>
      <c r="T1756" s="1">
        <f>SUM(U1756,V1756,X1756,Y1756,Z1756,AA1756,AB1756)</f>
        <v>0</v>
      </c>
      <c r="U1756" s="1">
        <f>CA1756</f>
        <v>0</v>
      </c>
      <c r="V1756" s="1">
        <v>0</v>
      </c>
      <c r="W1756" s="1">
        <v>0</v>
      </c>
      <c r="X1756" s="1">
        <v>0</v>
      </c>
      <c r="Y1756" s="1">
        <v>0</v>
      </c>
      <c r="Z1756" s="1">
        <v>0</v>
      </c>
      <c r="AA1756" s="1">
        <f>CC1756</f>
        <v>0</v>
      </c>
      <c r="AB1756" s="1">
        <f>CB1756</f>
        <v>0</v>
      </c>
      <c r="AC1756" s="64"/>
      <c r="AD1756" s="1"/>
      <c r="AE1756" s="26"/>
      <c r="AF1756" s="1">
        <v>54</v>
      </c>
      <c r="AG1756" s="26">
        <v>7</v>
      </c>
      <c r="AH1756" s="1"/>
      <c r="AI1756" s="26"/>
      <c r="AJ1756" s="1"/>
      <c r="AK1756" s="26"/>
      <c r="AL1756" s="1"/>
      <c r="AM1756" s="26"/>
      <c r="AN1756" s="1"/>
      <c r="AO1756" s="26"/>
      <c r="AP1756" s="1"/>
      <c r="AQ1756" s="26"/>
      <c r="AR1756" s="1"/>
      <c r="AS1756" s="26"/>
      <c r="AT1756" s="1"/>
      <c r="AU1756" s="26"/>
      <c r="AV1756" s="1"/>
      <c r="AW1756" s="26"/>
      <c r="AX1756" s="1"/>
      <c r="AY1756" s="26"/>
      <c r="AZ1756" s="1"/>
      <c r="BA1756" s="26"/>
      <c r="BB1756" s="1"/>
      <c r="BC1756" s="26"/>
      <c r="BD1756" s="1">
        <v>58</v>
      </c>
      <c r="BE1756" s="26">
        <v>6</v>
      </c>
      <c r="BF1756" s="1"/>
      <c r="BG1756" s="26"/>
      <c r="BH1756" s="1"/>
      <c r="BI1756" s="26"/>
      <c r="BJ1756" s="1"/>
      <c r="BK1756" s="26"/>
      <c r="BL1756" s="1"/>
      <c r="BM1756" s="26"/>
      <c r="BN1756" s="1"/>
      <c r="BO1756" s="26"/>
      <c r="BP1756" s="1"/>
      <c r="BQ1756" s="26"/>
      <c r="BR1756" s="1"/>
      <c r="BS1756" s="26"/>
      <c r="BT1756" s="1"/>
      <c r="BU1756" s="26"/>
      <c r="BV1756" s="30"/>
      <c r="BW1756" s="26"/>
      <c r="BX1756" s="30"/>
      <c r="BY1756" s="26"/>
      <c r="BZ1756" s="60"/>
      <c r="CA1756" s="30"/>
      <c r="CB1756" s="30"/>
      <c r="CC1756" s="30"/>
    </row>
    <row r="1757" spans="1:81" s="56" customFormat="1" x14ac:dyDescent="0.35">
      <c r="A1757" s="1" t="s">
        <v>91</v>
      </c>
      <c r="B1757" s="1" t="s">
        <v>52</v>
      </c>
      <c r="C1757" s="1" t="s">
        <v>305</v>
      </c>
      <c r="D1757" s="1" t="s">
        <v>306</v>
      </c>
      <c r="E1757" s="1" t="s">
        <v>71</v>
      </c>
      <c r="F1757" s="1">
        <v>999861677</v>
      </c>
      <c r="G1757" s="1">
        <f>(J1757+T1757)-H1757</f>
        <v>110</v>
      </c>
      <c r="H1757" s="1"/>
      <c r="I1757" s="27"/>
      <c r="J1757" s="1">
        <f>SUM(K1757,L1757,N1757,O1757,P1757,Q1757,R1757)</f>
        <v>110</v>
      </c>
      <c r="K1757" s="1">
        <f>SUM(AP1757,BT1757,BX1757)</f>
        <v>0</v>
      </c>
      <c r="L1757" s="1">
        <f>SUM(AD1757,AF1757,AH1757,AL1757,AJ1757,AN1757,AR1757,AT1757,AV1757,AX1757,BB1757,BD1757,BF1757,BH1757,BJ1757,BL1757,AZ1757)</f>
        <v>0</v>
      </c>
      <c r="M1757" s="1">
        <f>COUNT(#REF!,AD1757,AF1757,AH1757,AJ1757,AL1757,AN1757,AR1757,AT1757,AV1757,AX1757,AZ1757,BB1757,BD1757,BF1757,BH1757,BJ1757,BL1757)</f>
        <v>0</v>
      </c>
      <c r="N1757" s="1">
        <f>BN1757+BP1757</f>
        <v>59</v>
      </c>
      <c r="O1757" s="1">
        <v>0</v>
      </c>
      <c r="P1757" s="1">
        <f>BR1757</f>
        <v>51</v>
      </c>
      <c r="Q1757" s="1">
        <f>BV1757</f>
        <v>0</v>
      </c>
      <c r="R1757" s="1">
        <v>0</v>
      </c>
      <c r="S1757" s="64"/>
      <c r="T1757" s="1">
        <f>SUM(U1757,V1757,X1757,Y1757,Z1757,AA1757,AB1757)</f>
        <v>0</v>
      </c>
      <c r="U1757" s="1">
        <f>CA1757</f>
        <v>0</v>
      </c>
      <c r="V1757" s="1">
        <v>0</v>
      </c>
      <c r="W1757" s="1">
        <v>0</v>
      </c>
      <c r="X1757" s="1">
        <v>0</v>
      </c>
      <c r="Y1757" s="1">
        <v>0</v>
      </c>
      <c r="Z1757" s="1">
        <v>0</v>
      </c>
      <c r="AA1757" s="1">
        <f>CC1757</f>
        <v>0</v>
      </c>
      <c r="AB1757" s="1">
        <f>CB1757</f>
        <v>0</v>
      </c>
      <c r="AC1757" s="64"/>
      <c r="AD1757" s="1"/>
      <c r="AE1757" s="26"/>
      <c r="AF1757" s="1"/>
      <c r="AG1757" s="26"/>
      <c r="AH1757" s="1"/>
      <c r="AI1757" s="26"/>
      <c r="AJ1757" s="1"/>
      <c r="AK1757" s="26"/>
      <c r="AL1757" s="1"/>
      <c r="AM1757" s="26"/>
      <c r="AN1757" s="1"/>
      <c r="AO1757" s="26"/>
      <c r="AP1757" s="1"/>
      <c r="AQ1757" s="26"/>
      <c r="AR1757" s="1"/>
      <c r="AS1757" s="26"/>
      <c r="AT1757" s="1"/>
      <c r="AU1757" s="26"/>
      <c r="AV1757" s="1"/>
      <c r="AW1757" s="26"/>
      <c r="AX1757" s="1"/>
      <c r="AY1757" s="26"/>
      <c r="AZ1757" s="1"/>
      <c r="BA1757" s="26"/>
      <c r="BB1757" s="1"/>
      <c r="BC1757" s="26"/>
      <c r="BD1757" s="1"/>
      <c r="BE1757" s="26"/>
      <c r="BF1757" s="1"/>
      <c r="BG1757" s="26"/>
      <c r="BH1757" s="1"/>
      <c r="BI1757" s="26"/>
      <c r="BJ1757" s="1"/>
      <c r="BK1757" s="26"/>
      <c r="BL1757" s="1"/>
      <c r="BM1757" s="26"/>
      <c r="BN1757" s="1">
        <v>59</v>
      </c>
      <c r="BO1757" s="26">
        <v>5</v>
      </c>
      <c r="BP1757" s="1"/>
      <c r="BQ1757" s="26"/>
      <c r="BR1757" s="1">
        <v>51</v>
      </c>
      <c r="BS1757" s="26">
        <v>9</v>
      </c>
      <c r="BT1757" s="1"/>
      <c r="BU1757" s="26"/>
      <c r="BV1757" s="30"/>
      <c r="BW1757" s="26"/>
      <c r="BX1757" s="30"/>
      <c r="BY1757" s="26"/>
      <c r="BZ1757" s="60"/>
      <c r="CA1757" s="30"/>
      <c r="CB1757" s="30"/>
      <c r="CC1757" s="30"/>
    </row>
    <row r="1758" spans="1:81" s="56" customFormat="1" x14ac:dyDescent="0.35">
      <c r="A1758" s="1" t="s">
        <v>91</v>
      </c>
      <c r="B1758" s="30" t="s">
        <v>52</v>
      </c>
      <c r="C1758" s="30" t="s">
        <v>445</v>
      </c>
      <c r="D1758" s="30" t="s">
        <v>667</v>
      </c>
      <c r="E1758" s="30" t="s">
        <v>71</v>
      </c>
      <c r="F1758" s="30">
        <v>999901333</v>
      </c>
      <c r="G1758" s="1">
        <f>(J1758+T1758)-H1758</f>
        <v>110</v>
      </c>
      <c r="H1758" s="1"/>
      <c r="I1758" s="27"/>
      <c r="J1758" s="1">
        <f>SUM(K1758,L1758,N1758,O1758,P1758,Q1758,R1758)</f>
        <v>110</v>
      </c>
      <c r="K1758" s="1">
        <f>SUM(AP1758,BT1758,BX1758)</f>
        <v>48</v>
      </c>
      <c r="L1758" s="1">
        <f>SUM(AD1758,AF1758,AH1758,AL1758,AJ1758,AN1758,AR1758,AT1758,AV1758,AX1758,BB1758,BD1758,BF1758,BH1758,BJ1758,BL1758,AZ1758)</f>
        <v>29</v>
      </c>
      <c r="M1758" s="1">
        <f>COUNT(#REF!,AD1758,AF1758,AH1758,AJ1758,AL1758,AN1758,AR1758,AT1758,AV1758,AX1758,AZ1758,BB1758,BD1758,BF1758,BH1758,BJ1758,BL1758)</f>
        <v>1</v>
      </c>
      <c r="N1758" s="1">
        <f>BN1758+BP1758</f>
        <v>33</v>
      </c>
      <c r="O1758" s="1">
        <v>0</v>
      </c>
      <c r="P1758" s="1">
        <f>BR1758</f>
        <v>0</v>
      </c>
      <c r="Q1758" s="1">
        <f>BV1758</f>
        <v>0</v>
      </c>
      <c r="R1758" s="1">
        <v>0</v>
      </c>
      <c r="S1758" s="64"/>
      <c r="T1758" s="1">
        <f>SUM(U1758,V1758,X1758,Y1758,Z1758,AA1758,AB1758)</f>
        <v>0</v>
      </c>
      <c r="U1758" s="1">
        <f>CA1758</f>
        <v>0</v>
      </c>
      <c r="V1758" s="1">
        <v>0</v>
      </c>
      <c r="W1758" s="1">
        <v>0</v>
      </c>
      <c r="X1758" s="1">
        <v>0</v>
      </c>
      <c r="Y1758" s="1">
        <v>0</v>
      </c>
      <c r="Z1758" s="1">
        <v>0</v>
      </c>
      <c r="AA1758" s="1">
        <f>CC1758</f>
        <v>0</v>
      </c>
      <c r="AB1758" s="1">
        <f>CB1758</f>
        <v>0</v>
      </c>
      <c r="AC1758" s="64"/>
      <c r="AD1758" s="1"/>
      <c r="AE1758" s="26"/>
      <c r="AF1758" s="1"/>
      <c r="AG1758" s="26"/>
      <c r="AH1758" s="1"/>
      <c r="AI1758" s="26"/>
      <c r="AJ1758" s="1"/>
      <c r="AK1758" s="26"/>
      <c r="AL1758" s="1"/>
      <c r="AM1758" s="26"/>
      <c r="AN1758" s="1"/>
      <c r="AO1758" s="26"/>
      <c r="AP1758" s="1">
        <v>48</v>
      </c>
      <c r="AQ1758" s="26">
        <v>6</v>
      </c>
      <c r="AR1758" s="1"/>
      <c r="AS1758" s="26"/>
      <c r="AT1758" s="1"/>
      <c r="AU1758" s="26"/>
      <c r="AV1758" s="1"/>
      <c r="AW1758" s="26"/>
      <c r="AX1758" s="1"/>
      <c r="AY1758" s="26"/>
      <c r="AZ1758" s="1"/>
      <c r="BA1758" s="26"/>
      <c r="BB1758" s="1"/>
      <c r="BC1758" s="26"/>
      <c r="BD1758" s="1">
        <v>29</v>
      </c>
      <c r="BE1758" s="26" t="s">
        <v>172</v>
      </c>
      <c r="BF1758" s="1"/>
      <c r="BG1758" s="26"/>
      <c r="BH1758" s="1"/>
      <c r="BI1758" s="26"/>
      <c r="BJ1758" s="1"/>
      <c r="BK1758" s="26"/>
      <c r="BL1758" s="1"/>
      <c r="BM1758" s="26"/>
      <c r="BN1758" s="1"/>
      <c r="BO1758" s="26"/>
      <c r="BP1758" s="1">
        <v>33</v>
      </c>
      <c r="BQ1758" s="26">
        <v>17</v>
      </c>
      <c r="BR1758" s="1"/>
      <c r="BS1758" s="26"/>
      <c r="BT1758" s="1"/>
      <c r="BU1758" s="26"/>
      <c r="BV1758" s="30"/>
      <c r="BW1758" s="26"/>
      <c r="BX1758" s="30"/>
      <c r="BY1758" s="26"/>
      <c r="BZ1758" s="60"/>
      <c r="CA1758" s="30"/>
      <c r="CB1758" s="30"/>
      <c r="CC1758" s="30"/>
    </row>
    <row r="1759" spans="1:81" s="56" customFormat="1" x14ac:dyDescent="0.35">
      <c r="A1759" s="1" t="s">
        <v>91</v>
      </c>
      <c r="B1759" s="30" t="s">
        <v>1257</v>
      </c>
      <c r="C1759" s="30" t="s">
        <v>1152</v>
      </c>
      <c r="D1759" s="30" t="s">
        <v>1258</v>
      </c>
      <c r="E1759" s="30" t="s">
        <v>71</v>
      </c>
      <c r="F1759" s="30">
        <v>999918771</v>
      </c>
      <c r="G1759" s="1">
        <f>(J1759+T1759)-H1759</f>
        <v>109</v>
      </c>
      <c r="H1759" s="1"/>
      <c r="I1759" s="27"/>
      <c r="J1759" s="1">
        <f>SUM(K1759,L1759,N1759,O1759,P1759,Q1759,R1759)</f>
        <v>109</v>
      </c>
      <c r="K1759" s="1">
        <f>SUM(AP1759,BT1759,BX1759)</f>
        <v>38</v>
      </c>
      <c r="L1759" s="1">
        <f>SUM(AD1759,AF1759,AH1759,AL1759,AJ1759,AN1759,AR1759,AT1759,AV1759,AX1759,BB1759,BD1759,BF1759,BH1759,BJ1759,BL1759,AZ1759)</f>
        <v>0</v>
      </c>
      <c r="M1759" s="1">
        <f>COUNT(#REF!,AD1759,AF1759,AH1759,AJ1759,AL1759,AN1759,AR1759,AT1759,AV1759,AX1759,AZ1759,BB1759,BD1759,BF1759,BH1759,BJ1759,BL1759)</f>
        <v>0</v>
      </c>
      <c r="N1759" s="1">
        <f>BN1759+BP1759</f>
        <v>33</v>
      </c>
      <c r="O1759" s="1">
        <v>0</v>
      </c>
      <c r="P1759" s="1">
        <f>BR1759</f>
        <v>38</v>
      </c>
      <c r="Q1759" s="1">
        <f>BV1759</f>
        <v>0</v>
      </c>
      <c r="R1759" s="1">
        <v>0</v>
      </c>
      <c r="S1759" s="64"/>
      <c r="T1759" s="1">
        <f>SUM(U1759,V1759,X1759,Y1759,Z1759,AA1759,AB1759)</f>
        <v>0</v>
      </c>
      <c r="U1759" s="1">
        <f>CA1759</f>
        <v>0</v>
      </c>
      <c r="V1759" s="1">
        <v>0</v>
      </c>
      <c r="W1759" s="1">
        <v>0</v>
      </c>
      <c r="X1759" s="1">
        <v>0</v>
      </c>
      <c r="Y1759" s="1">
        <v>0</v>
      </c>
      <c r="Z1759" s="1">
        <v>0</v>
      </c>
      <c r="AA1759" s="1">
        <f>CC1759</f>
        <v>0</v>
      </c>
      <c r="AB1759" s="1">
        <f>CB1759</f>
        <v>0</v>
      </c>
      <c r="AC1759" s="64"/>
      <c r="AD1759" s="1"/>
      <c r="AE1759" s="26"/>
      <c r="AF1759" s="1"/>
      <c r="AG1759" s="26"/>
      <c r="AH1759" s="1"/>
      <c r="AI1759" s="26"/>
      <c r="AJ1759" s="1"/>
      <c r="AK1759" s="26"/>
      <c r="AL1759" s="1"/>
      <c r="AM1759" s="26"/>
      <c r="AN1759" s="1"/>
      <c r="AO1759" s="26"/>
      <c r="AP1759" s="1">
        <v>38</v>
      </c>
      <c r="AQ1759" s="26" t="s">
        <v>94</v>
      </c>
      <c r="AR1759" s="1"/>
      <c r="AS1759" s="26"/>
      <c r="AT1759" s="1"/>
      <c r="AU1759" s="26"/>
      <c r="AV1759" s="1"/>
      <c r="AW1759" s="26"/>
      <c r="AX1759" s="1"/>
      <c r="AY1759" s="26"/>
      <c r="AZ1759" s="1"/>
      <c r="BA1759" s="26"/>
      <c r="BB1759" s="1"/>
      <c r="BC1759" s="26"/>
      <c r="BD1759" s="1"/>
      <c r="BE1759" s="26"/>
      <c r="BF1759" s="1"/>
      <c r="BG1759" s="26"/>
      <c r="BH1759" s="1"/>
      <c r="BI1759" s="26"/>
      <c r="BJ1759" s="1"/>
      <c r="BK1759" s="26"/>
      <c r="BL1759" s="1"/>
      <c r="BM1759" s="26"/>
      <c r="BN1759" s="1"/>
      <c r="BO1759" s="26"/>
      <c r="BP1759" s="1">
        <v>33</v>
      </c>
      <c r="BQ1759" s="26">
        <v>17</v>
      </c>
      <c r="BR1759" s="1">
        <v>38</v>
      </c>
      <c r="BS1759" s="26">
        <v>17</v>
      </c>
      <c r="BT1759" s="1"/>
      <c r="BU1759" s="26"/>
      <c r="BV1759" s="30"/>
      <c r="BW1759" s="26"/>
      <c r="BX1759" s="30"/>
      <c r="BY1759" s="26"/>
      <c r="BZ1759" s="60"/>
      <c r="CA1759" s="30"/>
      <c r="CB1759" s="30"/>
      <c r="CC1759" s="30"/>
    </row>
    <row r="1760" spans="1:81" s="56" customFormat="1" x14ac:dyDescent="0.35">
      <c r="A1760" s="1" t="s">
        <v>91</v>
      </c>
      <c r="B1760" s="1" t="s">
        <v>52</v>
      </c>
      <c r="C1760" s="30" t="s">
        <v>329</v>
      </c>
      <c r="D1760" s="30" t="s">
        <v>330</v>
      </c>
      <c r="E1760" s="30" t="s">
        <v>71</v>
      </c>
      <c r="F1760" s="1">
        <v>999865190</v>
      </c>
      <c r="G1760" s="1">
        <f>(J1760+T1760)-H1760</f>
        <v>105</v>
      </c>
      <c r="H1760" s="1"/>
      <c r="I1760" s="27"/>
      <c r="J1760" s="1">
        <f>SUM(K1760,L1760,N1760,O1760,P1760,Q1760,R1760)</f>
        <v>105</v>
      </c>
      <c r="K1760" s="1">
        <f>SUM(AP1760,BT1760,BX1760)</f>
        <v>0</v>
      </c>
      <c r="L1760" s="1">
        <f>SUM(AD1760,AF1760,AH1760,AL1760,AJ1760,AN1760,AR1760,AT1760,AV1760,AX1760,BB1760,BD1760,BF1760,BH1760,BJ1760,BL1760,AZ1760)</f>
        <v>0</v>
      </c>
      <c r="M1760" s="1">
        <f>COUNT(#REF!,AD1760,AF1760,AH1760,AJ1760,AL1760,AN1760,AR1760,AT1760,AV1760,AX1760,AZ1760,BB1760,BD1760,BF1760,BH1760,BJ1760,BL1760)</f>
        <v>0</v>
      </c>
      <c r="N1760" s="1">
        <f>BN1760+BP1760</f>
        <v>105</v>
      </c>
      <c r="O1760" s="1">
        <v>0</v>
      </c>
      <c r="P1760" s="1">
        <f>BR1760</f>
        <v>0</v>
      </c>
      <c r="Q1760" s="1">
        <f>BV1760</f>
        <v>0</v>
      </c>
      <c r="R1760" s="1">
        <v>0</v>
      </c>
      <c r="S1760" s="64"/>
      <c r="T1760" s="1">
        <f>SUM(U1760,V1760,X1760,Y1760,Z1760,AA1760,AB1760)</f>
        <v>0</v>
      </c>
      <c r="U1760" s="1">
        <f>CA1760</f>
        <v>0</v>
      </c>
      <c r="V1760" s="1">
        <v>0</v>
      </c>
      <c r="W1760" s="1">
        <v>0</v>
      </c>
      <c r="X1760" s="1">
        <v>0</v>
      </c>
      <c r="Y1760" s="1">
        <v>0</v>
      </c>
      <c r="Z1760" s="1">
        <v>0</v>
      </c>
      <c r="AA1760" s="1">
        <f>CC1760</f>
        <v>0</v>
      </c>
      <c r="AB1760" s="1">
        <f>CB1760</f>
        <v>0</v>
      </c>
      <c r="AC1760" s="64"/>
      <c r="AD1760" s="1"/>
      <c r="AE1760" s="26"/>
      <c r="AF1760" s="1"/>
      <c r="AG1760" s="26"/>
      <c r="AH1760" s="1"/>
      <c r="AI1760" s="26"/>
      <c r="AJ1760" s="1"/>
      <c r="AK1760" s="26"/>
      <c r="AL1760" s="1"/>
      <c r="AM1760" s="26"/>
      <c r="AN1760" s="1"/>
      <c r="AO1760" s="26"/>
      <c r="AP1760" s="1"/>
      <c r="AQ1760" s="26"/>
      <c r="AR1760" s="1"/>
      <c r="AS1760" s="26"/>
      <c r="AT1760" s="1"/>
      <c r="AU1760" s="26"/>
      <c r="AV1760" s="1"/>
      <c r="AW1760" s="26"/>
      <c r="AX1760" s="1"/>
      <c r="AY1760" s="26"/>
      <c r="AZ1760" s="1"/>
      <c r="BA1760" s="26"/>
      <c r="BB1760" s="1"/>
      <c r="BC1760" s="26"/>
      <c r="BD1760" s="1"/>
      <c r="BE1760" s="26"/>
      <c r="BF1760" s="1"/>
      <c r="BG1760" s="26"/>
      <c r="BH1760" s="1"/>
      <c r="BI1760" s="26"/>
      <c r="BJ1760" s="1"/>
      <c r="BK1760" s="26"/>
      <c r="BL1760" s="1"/>
      <c r="BM1760" s="26"/>
      <c r="BN1760" s="1">
        <v>105</v>
      </c>
      <c r="BO1760" s="26">
        <v>2</v>
      </c>
      <c r="BP1760" s="1"/>
      <c r="BQ1760" s="26"/>
      <c r="BR1760" s="1"/>
      <c r="BS1760" s="26"/>
      <c r="BT1760" s="1"/>
      <c r="BU1760" s="26"/>
      <c r="BV1760" s="30"/>
      <c r="BW1760" s="26"/>
      <c r="BX1760" s="30"/>
      <c r="BY1760" s="26"/>
      <c r="BZ1760" s="60"/>
      <c r="CA1760" s="30"/>
      <c r="CB1760" s="30"/>
      <c r="CC1760" s="30"/>
    </row>
    <row r="1761" spans="1:81" s="56" customFormat="1" x14ac:dyDescent="0.35">
      <c r="A1761" s="1" t="s">
        <v>91</v>
      </c>
      <c r="B1761" s="1" t="s">
        <v>52</v>
      </c>
      <c r="C1761" s="1" t="s">
        <v>670</v>
      </c>
      <c r="D1761" s="1" t="s">
        <v>671</v>
      </c>
      <c r="E1761" s="1" t="s">
        <v>71</v>
      </c>
      <c r="F1761" s="1">
        <v>999901744</v>
      </c>
      <c r="G1761" s="1">
        <f>(J1761+T1761)-H1761</f>
        <v>105</v>
      </c>
      <c r="H1761" s="1"/>
      <c r="I1761" s="27"/>
      <c r="J1761" s="1">
        <f>SUM(K1761,L1761,N1761,O1761,P1761,Q1761,R1761)</f>
        <v>105</v>
      </c>
      <c r="K1761" s="1">
        <f>SUM(AP1761,BT1761,BX1761)</f>
        <v>38</v>
      </c>
      <c r="L1761" s="1">
        <f>SUM(AD1761,AF1761,AH1761,AL1761,AJ1761,AN1761,AR1761,AT1761,AV1761,AX1761,BB1761,BD1761,BF1761,BH1761,BJ1761,BL1761,AZ1761)</f>
        <v>29</v>
      </c>
      <c r="M1761" s="1">
        <f>COUNT(#REF!,AD1761,AF1761,AH1761,AJ1761,AL1761,AN1761,AR1761,AT1761,AV1761,AX1761,AZ1761,BB1761,BD1761,BF1761,BH1761,BJ1761,BL1761)</f>
        <v>1</v>
      </c>
      <c r="N1761" s="1">
        <f>BN1761+BP1761</f>
        <v>0</v>
      </c>
      <c r="O1761" s="1">
        <v>0</v>
      </c>
      <c r="P1761" s="1">
        <f>BR1761</f>
        <v>38</v>
      </c>
      <c r="Q1761" s="1">
        <f>BV1761</f>
        <v>0</v>
      </c>
      <c r="R1761" s="1">
        <v>0</v>
      </c>
      <c r="S1761" s="64"/>
      <c r="T1761" s="1">
        <f>SUM(U1761,V1761,X1761,Y1761,Z1761,AA1761,AB1761)</f>
        <v>0</v>
      </c>
      <c r="U1761" s="1">
        <f>CA1761</f>
        <v>0</v>
      </c>
      <c r="V1761" s="1">
        <v>0</v>
      </c>
      <c r="W1761" s="1">
        <v>0</v>
      </c>
      <c r="X1761" s="1">
        <v>0</v>
      </c>
      <c r="Y1761" s="1">
        <v>0</v>
      </c>
      <c r="Z1761" s="1">
        <v>0</v>
      </c>
      <c r="AA1761" s="1">
        <f>CC1761</f>
        <v>0</v>
      </c>
      <c r="AB1761" s="1">
        <f>CB1761</f>
        <v>0</v>
      </c>
      <c r="AC1761" s="64"/>
      <c r="AD1761" s="1"/>
      <c r="AE1761" s="26"/>
      <c r="AF1761" s="1"/>
      <c r="AG1761" s="26"/>
      <c r="AH1761" s="1"/>
      <c r="AI1761" s="26"/>
      <c r="AJ1761" s="1"/>
      <c r="AK1761" s="26"/>
      <c r="AL1761" s="1"/>
      <c r="AM1761" s="26"/>
      <c r="AN1761" s="1"/>
      <c r="AO1761" s="26"/>
      <c r="AP1761" s="1">
        <v>38</v>
      </c>
      <c r="AQ1761" s="26" t="s">
        <v>94</v>
      </c>
      <c r="AR1761" s="1"/>
      <c r="AS1761" s="26"/>
      <c r="AT1761" s="1"/>
      <c r="AU1761" s="26"/>
      <c r="AV1761" s="1"/>
      <c r="AW1761" s="26"/>
      <c r="AX1761" s="1"/>
      <c r="AY1761" s="26"/>
      <c r="AZ1761" s="1"/>
      <c r="BA1761" s="26"/>
      <c r="BB1761" s="1"/>
      <c r="BC1761" s="26"/>
      <c r="BD1761" s="1">
        <v>29</v>
      </c>
      <c r="BE1761" s="26" t="s">
        <v>172</v>
      </c>
      <c r="BF1761" s="1"/>
      <c r="BG1761" s="26"/>
      <c r="BH1761" s="1"/>
      <c r="BI1761" s="26"/>
      <c r="BJ1761" s="1"/>
      <c r="BK1761" s="26"/>
      <c r="BL1761" s="1"/>
      <c r="BM1761" s="26"/>
      <c r="BN1761" s="1"/>
      <c r="BO1761" s="26"/>
      <c r="BP1761" s="1"/>
      <c r="BQ1761" s="26"/>
      <c r="BR1761" s="1">
        <v>38</v>
      </c>
      <c r="BS1761" s="26">
        <v>17</v>
      </c>
      <c r="BT1761" s="1"/>
      <c r="BU1761" s="26"/>
      <c r="BV1761" s="30"/>
      <c r="BW1761" s="26"/>
      <c r="BX1761" s="30"/>
      <c r="BY1761" s="26"/>
      <c r="BZ1761" s="60"/>
      <c r="CA1761" s="30"/>
      <c r="CB1761" s="30"/>
      <c r="CC1761" s="30"/>
    </row>
    <row r="1762" spans="1:81" s="56" customFormat="1" x14ac:dyDescent="0.35">
      <c r="A1762" s="1" t="s">
        <v>91</v>
      </c>
      <c r="B1762" s="1" t="s">
        <v>52</v>
      </c>
      <c r="C1762" s="1" t="s">
        <v>1214</v>
      </c>
      <c r="D1762" s="1" t="s">
        <v>1215</v>
      </c>
      <c r="E1762" s="1" t="s">
        <v>71</v>
      </c>
      <c r="F1762" s="1">
        <v>999918374</v>
      </c>
      <c r="G1762" s="1">
        <f>(J1762+T1762)-H1762</f>
        <v>102</v>
      </c>
      <c r="H1762" s="1"/>
      <c r="I1762" s="27"/>
      <c r="J1762" s="1">
        <f>SUM(K1762,L1762,N1762,O1762,P1762,Q1762,R1762)</f>
        <v>102</v>
      </c>
      <c r="K1762" s="1">
        <f>SUM(AP1762,BT1762,BX1762)</f>
        <v>0</v>
      </c>
      <c r="L1762" s="1">
        <f>SUM(AD1762,AF1762,AH1762,AL1762,AJ1762,AN1762,AR1762,AT1762,AV1762,AX1762,BB1762,BD1762,BF1762,BH1762,BJ1762,BL1762,AZ1762)</f>
        <v>58</v>
      </c>
      <c r="M1762" s="1">
        <f>COUNT(#REF!,AD1762,AF1762,AH1762,AJ1762,AL1762,AN1762,AR1762,AT1762,AV1762,AX1762,AZ1762,BB1762,BD1762,BF1762,BH1762,BJ1762,BL1762)</f>
        <v>1</v>
      </c>
      <c r="N1762" s="1">
        <f>BN1762+BP1762</f>
        <v>44</v>
      </c>
      <c r="O1762" s="1">
        <v>0</v>
      </c>
      <c r="P1762" s="1">
        <f>BR1762</f>
        <v>0</v>
      </c>
      <c r="Q1762" s="1">
        <f>BV1762</f>
        <v>0</v>
      </c>
      <c r="R1762" s="1">
        <v>0</v>
      </c>
      <c r="S1762" s="64"/>
      <c r="T1762" s="1">
        <f>SUM(U1762,V1762,X1762,Y1762,Z1762,AA1762,AB1762)</f>
        <v>0</v>
      </c>
      <c r="U1762" s="1">
        <f>CA1762</f>
        <v>0</v>
      </c>
      <c r="V1762" s="1">
        <v>0</v>
      </c>
      <c r="W1762" s="1">
        <v>0</v>
      </c>
      <c r="X1762" s="1">
        <v>0</v>
      </c>
      <c r="Y1762" s="1">
        <v>0</v>
      </c>
      <c r="Z1762" s="1">
        <v>0</v>
      </c>
      <c r="AA1762" s="1">
        <f>CC1762</f>
        <v>0</v>
      </c>
      <c r="AB1762" s="1">
        <f>CB1762</f>
        <v>0</v>
      </c>
      <c r="AC1762" s="64"/>
      <c r="AD1762" s="1"/>
      <c r="AE1762" s="26"/>
      <c r="AF1762" s="1"/>
      <c r="AG1762" s="26"/>
      <c r="AH1762" s="1"/>
      <c r="AI1762" s="26"/>
      <c r="AJ1762" s="1"/>
      <c r="AK1762" s="26"/>
      <c r="AL1762" s="1"/>
      <c r="AM1762" s="26"/>
      <c r="AN1762" s="1">
        <v>58</v>
      </c>
      <c r="AO1762" s="26">
        <v>6</v>
      </c>
      <c r="AP1762" s="1"/>
      <c r="AQ1762" s="26"/>
      <c r="AR1762" s="1"/>
      <c r="AS1762" s="26"/>
      <c r="AT1762" s="1"/>
      <c r="AU1762" s="26"/>
      <c r="AV1762" s="1"/>
      <c r="AW1762" s="26"/>
      <c r="AX1762" s="1"/>
      <c r="AY1762" s="26"/>
      <c r="AZ1762" s="1"/>
      <c r="BA1762" s="26"/>
      <c r="BB1762" s="1"/>
      <c r="BC1762" s="26"/>
      <c r="BD1762" s="1"/>
      <c r="BE1762" s="26"/>
      <c r="BF1762" s="1"/>
      <c r="BG1762" s="26"/>
      <c r="BH1762" s="1"/>
      <c r="BI1762" s="26"/>
      <c r="BJ1762" s="1"/>
      <c r="BK1762" s="26"/>
      <c r="BL1762" s="1"/>
      <c r="BM1762" s="26"/>
      <c r="BN1762" s="1">
        <v>44</v>
      </c>
      <c r="BO1762" s="26">
        <v>9</v>
      </c>
      <c r="BP1762" s="1"/>
      <c r="BQ1762" s="26"/>
      <c r="BR1762" s="1"/>
      <c r="BS1762" s="26"/>
      <c r="BT1762" s="1"/>
      <c r="BU1762" s="26"/>
      <c r="BV1762" s="30"/>
      <c r="BW1762" s="26"/>
      <c r="BX1762" s="30"/>
      <c r="BY1762" s="26"/>
      <c r="BZ1762" s="60"/>
      <c r="CA1762" s="30"/>
      <c r="CB1762" s="30"/>
      <c r="CC1762" s="30"/>
    </row>
    <row r="1763" spans="1:81" s="56" customFormat="1" x14ac:dyDescent="0.35">
      <c r="A1763" s="1" t="s">
        <v>91</v>
      </c>
      <c r="B1763" s="1" t="s">
        <v>52</v>
      </c>
      <c r="C1763" s="1" t="s">
        <v>375</v>
      </c>
      <c r="D1763" s="1" t="s">
        <v>376</v>
      </c>
      <c r="E1763" s="1" t="s">
        <v>71</v>
      </c>
      <c r="F1763" s="1">
        <v>999871999</v>
      </c>
      <c r="G1763" s="1">
        <f>(J1763+T1763)-H1763</f>
        <v>97</v>
      </c>
      <c r="H1763" s="1"/>
      <c r="I1763" s="27"/>
      <c r="J1763" s="1">
        <f>SUM(K1763,L1763,N1763,O1763,P1763,Q1763,R1763)</f>
        <v>97</v>
      </c>
      <c r="K1763" s="1">
        <f>SUM(AP1763,BT1763,BX1763)</f>
        <v>0</v>
      </c>
      <c r="L1763" s="1">
        <f>SUM(AD1763,AF1763,AH1763,AL1763,AJ1763,AN1763,AR1763,AT1763,AV1763,AX1763,BB1763,BD1763,BF1763,BH1763,BJ1763,BL1763,AZ1763)</f>
        <v>0</v>
      </c>
      <c r="M1763" s="1">
        <f>COUNT(#REF!,AD1763,AF1763,AH1763,AJ1763,AL1763,AN1763,AR1763,AT1763,AV1763,AX1763,AZ1763,BB1763,BD1763,BF1763,BH1763,BJ1763,BL1763)</f>
        <v>0</v>
      </c>
      <c r="N1763" s="1">
        <f>BN1763+BP1763</f>
        <v>59</v>
      </c>
      <c r="O1763" s="1">
        <v>0</v>
      </c>
      <c r="P1763" s="1">
        <f>BR1763</f>
        <v>38</v>
      </c>
      <c r="Q1763" s="1">
        <f>BV1763</f>
        <v>0</v>
      </c>
      <c r="R1763" s="1">
        <v>0</v>
      </c>
      <c r="S1763" s="64"/>
      <c r="T1763" s="1">
        <f>SUM(U1763,V1763,X1763,Y1763,Z1763,AA1763,AB1763)</f>
        <v>0</v>
      </c>
      <c r="U1763" s="1">
        <f>CA1763</f>
        <v>0</v>
      </c>
      <c r="V1763" s="1">
        <v>0</v>
      </c>
      <c r="W1763" s="1">
        <v>0</v>
      </c>
      <c r="X1763" s="1">
        <v>0</v>
      </c>
      <c r="Y1763" s="1">
        <v>0</v>
      </c>
      <c r="Z1763" s="1">
        <v>0</v>
      </c>
      <c r="AA1763" s="1">
        <f>CC1763</f>
        <v>0</v>
      </c>
      <c r="AB1763" s="1">
        <f>CB1763</f>
        <v>0</v>
      </c>
      <c r="AC1763" s="64"/>
      <c r="AD1763" s="1"/>
      <c r="AE1763" s="26"/>
      <c r="AF1763" s="1"/>
      <c r="AG1763" s="26"/>
      <c r="AH1763" s="1"/>
      <c r="AI1763" s="26"/>
      <c r="AJ1763" s="1"/>
      <c r="AK1763" s="26"/>
      <c r="AL1763" s="1"/>
      <c r="AM1763" s="26"/>
      <c r="AN1763" s="1"/>
      <c r="AO1763" s="26"/>
      <c r="AP1763" s="1"/>
      <c r="AQ1763" s="26"/>
      <c r="AR1763" s="1"/>
      <c r="AS1763" s="26"/>
      <c r="AT1763" s="1"/>
      <c r="AU1763" s="26"/>
      <c r="AV1763" s="1"/>
      <c r="AW1763" s="26"/>
      <c r="AX1763" s="1"/>
      <c r="AY1763" s="26"/>
      <c r="AZ1763" s="1"/>
      <c r="BA1763" s="26"/>
      <c r="BB1763" s="1"/>
      <c r="BC1763" s="26"/>
      <c r="BD1763" s="1"/>
      <c r="BE1763" s="26"/>
      <c r="BF1763" s="1"/>
      <c r="BG1763" s="26"/>
      <c r="BH1763" s="1"/>
      <c r="BI1763" s="26"/>
      <c r="BJ1763" s="1"/>
      <c r="BK1763" s="26"/>
      <c r="BL1763" s="1"/>
      <c r="BM1763" s="26"/>
      <c r="BN1763" s="1">
        <v>59</v>
      </c>
      <c r="BO1763" s="26">
        <v>5</v>
      </c>
      <c r="BP1763" s="1"/>
      <c r="BQ1763" s="26"/>
      <c r="BR1763" s="1">
        <v>38</v>
      </c>
      <c r="BS1763" s="26">
        <v>17</v>
      </c>
      <c r="BT1763" s="1"/>
      <c r="BU1763" s="26"/>
      <c r="BV1763" s="30"/>
      <c r="BW1763" s="26"/>
      <c r="BX1763" s="30"/>
      <c r="BY1763" s="26"/>
      <c r="BZ1763" s="60"/>
      <c r="CA1763" s="30"/>
      <c r="CB1763" s="30"/>
      <c r="CC1763" s="30"/>
    </row>
    <row r="1764" spans="1:81" s="56" customFormat="1" x14ac:dyDescent="0.35">
      <c r="A1764" s="1" t="s">
        <v>91</v>
      </c>
      <c r="B1764" s="1" t="s">
        <v>52</v>
      </c>
      <c r="C1764" s="30" t="s">
        <v>463</v>
      </c>
      <c r="D1764" s="30" t="s">
        <v>464</v>
      </c>
      <c r="E1764" s="30" t="s">
        <v>71</v>
      </c>
      <c r="F1764" s="1">
        <v>999882604</v>
      </c>
      <c r="G1764" s="1">
        <f>(J1764+T1764)-H1764</f>
        <v>96</v>
      </c>
      <c r="H1764" s="1"/>
      <c r="I1764" s="27"/>
      <c r="J1764" s="1">
        <f>SUM(K1764,L1764,N1764,O1764,P1764,Q1764,R1764)</f>
        <v>96</v>
      </c>
      <c r="K1764" s="1">
        <f>SUM(AP1764,BT1764,BX1764)</f>
        <v>0</v>
      </c>
      <c r="L1764" s="1">
        <f>SUM(AD1764,AF1764,AH1764,AL1764,AJ1764,AN1764,AR1764,AT1764,AV1764,AX1764,BB1764,BD1764,BF1764,BH1764,BJ1764,BL1764,AZ1764)</f>
        <v>58</v>
      </c>
      <c r="M1764" s="1">
        <f>COUNT(#REF!,AD1764,AF1764,AH1764,AJ1764,AL1764,AN1764,AR1764,AT1764,AV1764,AX1764,AZ1764,BB1764,BD1764,BF1764,BH1764,BJ1764,BL1764)</f>
        <v>1</v>
      </c>
      <c r="N1764" s="1">
        <f>BN1764+BP1764</f>
        <v>0</v>
      </c>
      <c r="O1764" s="1">
        <v>0</v>
      </c>
      <c r="P1764" s="1">
        <f>BR1764</f>
        <v>38</v>
      </c>
      <c r="Q1764" s="1">
        <f>BV1764</f>
        <v>0</v>
      </c>
      <c r="R1764" s="1">
        <v>0</v>
      </c>
      <c r="S1764" s="64"/>
      <c r="T1764" s="1">
        <f>SUM(U1764,V1764,X1764,Y1764,Z1764,AA1764,AB1764)</f>
        <v>0</v>
      </c>
      <c r="U1764" s="1">
        <f>CA1764</f>
        <v>0</v>
      </c>
      <c r="V1764" s="1">
        <v>0</v>
      </c>
      <c r="W1764" s="1">
        <v>0</v>
      </c>
      <c r="X1764" s="1">
        <v>0</v>
      </c>
      <c r="Y1764" s="1">
        <v>0</v>
      </c>
      <c r="Z1764" s="1">
        <v>0</v>
      </c>
      <c r="AA1764" s="1">
        <f>CC1764</f>
        <v>0</v>
      </c>
      <c r="AB1764" s="1">
        <f>CB1764</f>
        <v>0</v>
      </c>
      <c r="AC1764" s="64"/>
      <c r="AD1764" s="1">
        <v>58</v>
      </c>
      <c r="AE1764" s="26">
        <v>6</v>
      </c>
      <c r="AF1764" s="1"/>
      <c r="AG1764" s="26"/>
      <c r="AH1764" s="1"/>
      <c r="AI1764" s="26"/>
      <c r="AJ1764" s="1"/>
      <c r="AK1764" s="26"/>
      <c r="AL1764" s="1"/>
      <c r="AM1764" s="26"/>
      <c r="AN1764" s="1"/>
      <c r="AO1764" s="26"/>
      <c r="AP1764" s="1"/>
      <c r="AQ1764" s="26"/>
      <c r="AR1764" s="1"/>
      <c r="AS1764" s="26"/>
      <c r="AT1764" s="1"/>
      <c r="AU1764" s="26"/>
      <c r="AV1764" s="1"/>
      <c r="AW1764" s="26"/>
      <c r="AX1764" s="1"/>
      <c r="AY1764" s="26"/>
      <c r="AZ1764" s="1"/>
      <c r="BA1764" s="26"/>
      <c r="BB1764" s="1"/>
      <c r="BC1764" s="26"/>
      <c r="BD1764" s="1"/>
      <c r="BE1764" s="26"/>
      <c r="BF1764" s="1"/>
      <c r="BG1764" s="26"/>
      <c r="BH1764" s="1"/>
      <c r="BI1764" s="26"/>
      <c r="BJ1764" s="1"/>
      <c r="BK1764" s="26"/>
      <c r="BL1764" s="1"/>
      <c r="BM1764" s="26"/>
      <c r="BN1764" s="1"/>
      <c r="BO1764" s="26"/>
      <c r="BP1764" s="1"/>
      <c r="BQ1764" s="26"/>
      <c r="BR1764" s="1">
        <v>38</v>
      </c>
      <c r="BS1764" s="26">
        <v>17</v>
      </c>
      <c r="BT1764" s="1"/>
      <c r="BU1764" s="26"/>
      <c r="BV1764" s="30"/>
      <c r="BW1764" s="26"/>
      <c r="BX1764" s="30"/>
      <c r="BY1764" s="26"/>
      <c r="BZ1764" s="60"/>
      <c r="CA1764" s="30"/>
      <c r="CB1764" s="30"/>
      <c r="CC1764" s="30"/>
    </row>
    <row r="1765" spans="1:81" s="56" customFormat="1" x14ac:dyDescent="0.35">
      <c r="A1765" s="30" t="s">
        <v>91</v>
      </c>
      <c r="B1765" s="1" t="s">
        <v>52</v>
      </c>
      <c r="C1765" s="1" t="s">
        <v>787</v>
      </c>
      <c r="D1765" s="1" t="s">
        <v>86</v>
      </c>
      <c r="E1765" s="1" t="s">
        <v>71</v>
      </c>
      <c r="F1765" s="1">
        <v>999908516</v>
      </c>
      <c r="G1765" s="1">
        <f>(J1765+T1765)-H1765</f>
        <v>93.5</v>
      </c>
      <c r="H1765" s="1">
        <f>(K1765+L1765+N1765+O1765+P1765+Q1765+R1765)*0.5</f>
        <v>93.5</v>
      </c>
      <c r="I1765" s="27"/>
      <c r="J1765" s="1">
        <f>SUM(K1765,L1765,N1765,O1765,P1765,Q1765,R1765)</f>
        <v>187</v>
      </c>
      <c r="K1765" s="1">
        <f>SUM(AP1765,BT1765,BX1765)</f>
        <v>0</v>
      </c>
      <c r="L1765" s="1">
        <f>SUM(AD1765,AF1765,AH1765,AL1765,AJ1765,AN1765,AR1765,AT1765,AV1765,AX1765,BB1765,BD1765,BF1765,BH1765,BJ1765,BL1765,AZ1765)</f>
        <v>116</v>
      </c>
      <c r="M1765" s="1">
        <f>COUNT(#REF!,AD1765,AF1765,AH1765,AJ1765,AL1765,AN1765,AR1765,AT1765,AV1765,AX1765,AZ1765,BB1765,BD1765,BF1765,BH1765,BJ1765,BL1765)</f>
        <v>2</v>
      </c>
      <c r="N1765" s="1">
        <f>BN1765+BP1765</f>
        <v>33</v>
      </c>
      <c r="O1765" s="1">
        <v>0</v>
      </c>
      <c r="P1765" s="1">
        <f>BR1765</f>
        <v>38</v>
      </c>
      <c r="Q1765" s="1">
        <f>BV1765</f>
        <v>0</v>
      </c>
      <c r="R1765" s="1">
        <v>0</v>
      </c>
      <c r="S1765" s="64"/>
      <c r="T1765" s="1">
        <f>SUM(U1765,V1765,X1765,Y1765,Z1765,AA1765,AB1765)</f>
        <v>0</v>
      </c>
      <c r="U1765" s="1">
        <f>CA1765</f>
        <v>0</v>
      </c>
      <c r="V1765" s="1">
        <v>0</v>
      </c>
      <c r="W1765" s="1">
        <v>0</v>
      </c>
      <c r="X1765" s="1">
        <v>0</v>
      </c>
      <c r="Y1765" s="1">
        <v>0</v>
      </c>
      <c r="Z1765" s="1">
        <v>0</v>
      </c>
      <c r="AA1765" s="1">
        <f>CC1765</f>
        <v>0</v>
      </c>
      <c r="AB1765" s="1">
        <f>CB1765</f>
        <v>0</v>
      </c>
      <c r="AC1765" s="64"/>
      <c r="AD1765" s="1"/>
      <c r="AE1765" s="26"/>
      <c r="AF1765" s="1">
        <v>58</v>
      </c>
      <c r="AG1765" s="26">
        <v>6</v>
      </c>
      <c r="AH1765" s="1"/>
      <c r="AI1765" s="26"/>
      <c r="AJ1765" s="1"/>
      <c r="AK1765" s="26"/>
      <c r="AL1765" s="1"/>
      <c r="AM1765" s="26"/>
      <c r="AN1765" s="1"/>
      <c r="AO1765" s="26"/>
      <c r="AP1765" s="1"/>
      <c r="AQ1765" s="26"/>
      <c r="AR1765" s="1"/>
      <c r="AS1765" s="26"/>
      <c r="AT1765" s="1"/>
      <c r="AU1765" s="26"/>
      <c r="AV1765" s="1"/>
      <c r="AW1765" s="26"/>
      <c r="AX1765" s="1"/>
      <c r="AY1765" s="26"/>
      <c r="AZ1765" s="1"/>
      <c r="BA1765" s="26"/>
      <c r="BB1765" s="1"/>
      <c r="BC1765" s="26"/>
      <c r="BD1765" s="1">
        <v>58</v>
      </c>
      <c r="BE1765" s="26">
        <v>6</v>
      </c>
      <c r="BF1765" s="1"/>
      <c r="BG1765" s="26"/>
      <c r="BH1765" s="1"/>
      <c r="BI1765" s="26"/>
      <c r="BJ1765" s="1"/>
      <c r="BK1765" s="26"/>
      <c r="BL1765" s="1"/>
      <c r="BM1765" s="26"/>
      <c r="BN1765" s="1"/>
      <c r="BO1765" s="26"/>
      <c r="BP1765" s="1">
        <v>33</v>
      </c>
      <c r="BQ1765" s="26" t="s">
        <v>172</v>
      </c>
      <c r="BR1765" s="1">
        <v>38</v>
      </c>
      <c r="BS1765" s="26" t="s">
        <v>172</v>
      </c>
      <c r="BT1765" s="1"/>
      <c r="BU1765" s="26"/>
      <c r="BV1765" s="30"/>
      <c r="BW1765" s="26"/>
      <c r="BX1765" s="30"/>
      <c r="BY1765" s="26"/>
      <c r="BZ1765" s="60"/>
      <c r="CA1765" s="30"/>
      <c r="CB1765" s="30"/>
      <c r="CC1765" s="30"/>
    </row>
    <row r="1766" spans="1:81" s="56" customFormat="1" x14ac:dyDescent="0.35">
      <c r="A1766" s="1" t="s">
        <v>91</v>
      </c>
      <c r="B1766" s="35" t="s">
        <v>52</v>
      </c>
      <c r="C1766" s="35" t="s">
        <v>301</v>
      </c>
      <c r="D1766" s="35" t="s">
        <v>302</v>
      </c>
      <c r="E1766" s="35" t="s">
        <v>71</v>
      </c>
      <c r="F1766" s="35">
        <v>999861378</v>
      </c>
      <c r="G1766" s="1">
        <f>(J1766+T1766)-H1766</f>
        <v>92</v>
      </c>
      <c r="H1766" s="1"/>
      <c r="I1766" s="27"/>
      <c r="J1766" s="1">
        <f>SUM(K1766,L1766,N1766,O1766,P1766,Q1766,R1766)</f>
        <v>92</v>
      </c>
      <c r="K1766" s="1">
        <f>SUM(AP1766,BT1766,BX1766)</f>
        <v>38</v>
      </c>
      <c r="L1766" s="1">
        <f>SUM(AD1766,AF1766,AH1766,AL1766,AJ1766,AN1766,AR1766,AT1766,AV1766,AX1766,BB1766,BD1766,BF1766,BH1766,BJ1766,BL1766,AZ1766)</f>
        <v>54</v>
      </c>
      <c r="M1766" s="1">
        <f>COUNT(#REF!,AD1766,AF1766,AH1766,AJ1766,AL1766,AN1766,AR1766,AT1766,AV1766,AX1766,AZ1766,BB1766,BD1766,BF1766,BH1766,BJ1766,BL1766)</f>
        <v>1</v>
      </c>
      <c r="N1766" s="1">
        <f>BN1766+BP1766</f>
        <v>0</v>
      </c>
      <c r="O1766" s="1">
        <v>0</v>
      </c>
      <c r="P1766" s="1">
        <f>BR1766</f>
        <v>0</v>
      </c>
      <c r="Q1766" s="1">
        <f>BV1766</f>
        <v>0</v>
      </c>
      <c r="R1766" s="1">
        <v>0</v>
      </c>
      <c r="S1766" s="64"/>
      <c r="T1766" s="1">
        <f>SUM(U1766,V1766,X1766,Y1766,Z1766,AA1766,AB1766)</f>
        <v>0</v>
      </c>
      <c r="U1766" s="1">
        <f>CA1766</f>
        <v>0</v>
      </c>
      <c r="V1766" s="1">
        <v>0</v>
      </c>
      <c r="W1766" s="1">
        <v>0</v>
      </c>
      <c r="X1766" s="1">
        <v>0</v>
      </c>
      <c r="Y1766" s="1">
        <v>0</v>
      </c>
      <c r="Z1766" s="1">
        <v>0</v>
      </c>
      <c r="AA1766" s="1">
        <f>CC1766</f>
        <v>0</v>
      </c>
      <c r="AB1766" s="1">
        <f>CB1766</f>
        <v>0</v>
      </c>
      <c r="AC1766" s="64"/>
      <c r="AD1766" s="1"/>
      <c r="AE1766" s="26"/>
      <c r="AF1766" s="1"/>
      <c r="AG1766" s="26"/>
      <c r="AH1766" s="1">
        <v>54</v>
      </c>
      <c r="AI1766" s="26">
        <v>7</v>
      </c>
      <c r="AJ1766" s="1"/>
      <c r="AK1766" s="26"/>
      <c r="AL1766" s="1"/>
      <c r="AM1766" s="26"/>
      <c r="AN1766" s="1"/>
      <c r="AO1766" s="26"/>
      <c r="AP1766" s="1">
        <v>38</v>
      </c>
      <c r="AQ1766" s="26" t="s">
        <v>94</v>
      </c>
      <c r="AR1766" s="1"/>
      <c r="AS1766" s="26"/>
      <c r="AT1766" s="1"/>
      <c r="AU1766" s="26"/>
      <c r="AV1766" s="1"/>
      <c r="AW1766" s="26"/>
      <c r="AX1766" s="1"/>
      <c r="AY1766" s="26"/>
      <c r="AZ1766" s="1"/>
      <c r="BA1766" s="26"/>
      <c r="BB1766" s="1"/>
      <c r="BC1766" s="26"/>
      <c r="BD1766" s="1"/>
      <c r="BE1766" s="26"/>
      <c r="BF1766" s="1"/>
      <c r="BG1766" s="26"/>
      <c r="BH1766" s="1"/>
      <c r="BI1766" s="26"/>
      <c r="BJ1766" s="1"/>
      <c r="BK1766" s="26"/>
      <c r="BL1766" s="1"/>
      <c r="BM1766" s="26"/>
      <c r="BN1766" s="1"/>
      <c r="BO1766" s="26"/>
      <c r="BP1766" s="1"/>
      <c r="BQ1766" s="26"/>
      <c r="BR1766" s="1"/>
      <c r="BS1766" s="26"/>
      <c r="BT1766" s="1"/>
      <c r="BU1766" s="26"/>
      <c r="BV1766" s="30"/>
      <c r="BW1766" s="26"/>
      <c r="BX1766" s="30"/>
      <c r="BY1766" s="26"/>
      <c r="BZ1766" s="60"/>
      <c r="CA1766" s="30"/>
      <c r="CB1766" s="30"/>
      <c r="CC1766" s="30"/>
    </row>
    <row r="1767" spans="1:81" s="56" customFormat="1" x14ac:dyDescent="0.35">
      <c r="A1767" s="1" t="s">
        <v>91</v>
      </c>
      <c r="B1767" s="1" t="s">
        <v>52</v>
      </c>
      <c r="C1767" s="1" t="s">
        <v>286</v>
      </c>
      <c r="D1767" s="1" t="s">
        <v>287</v>
      </c>
      <c r="E1767" s="1" t="s">
        <v>71</v>
      </c>
      <c r="F1767" s="1">
        <v>999859040</v>
      </c>
      <c r="G1767" s="1">
        <f>(J1767+T1767)-H1767</f>
        <v>89</v>
      </c>
      <c r="H1767" s="1"/>
      <c r="I1767" s="27"/>
      <c r="J1767" s="1">
        <f>SUM(K1767,L1767,N1767,O1767,P1767,Q1767,R1767)</f>
        <v>89</v>
      </c>
      <c r="K1767" s="1">
        <f>SUM(AP1767,BT1767,BX1767)</f>
        <v>38</v>
      </c>
      <c r="L1767" s="1">
        <f>SUM(AD1767,AF1767,AH1767,AL1767,AJ1767,AN1767,AR1767,AT1767,AV1767,AX1767,BB1767,BD1767,BF1767,BH1767,BJ1767,BL1767,AZ1767)</f>
        <v>51</v>
      </c>
      <c r="M1767" s="1">
        <f>COUNT(#REF!,AD1767,AF1767,AH1767,AJ1767,AL1767,AN1767,AR1767,AT1767,AV1767,AX1767,AZ1767,BB1767,BD1767,BF1767,BH1767,BJ1767,BL1767)</f>
        <v>1</v>
      </c>
      <c r="N1767" s="1">
        <f>BN1767+BP1767</f>
        <v>0</v>
      </c>
      <c r="O1767" s="1">
        <v>0</v>
      </c>
      <c r="P1767" s="1">
        <f>BR1767</f>
        <v>0</v>
      </c>
      <c r="Q1767" s="1">
        <f>BV1767</f>
        <v>0</v>
      </c>
      <c r="R1767" s="1">
        <v>0</v>
      </c>
      <c r="S1767" s="64"/>
      <c r="T1767" s="1">
        <f>SUM(U1767,V1767,X1767,Y1767,Z1767,AA1767,AB1767)</f>
        <v>0</v>
      </c>
      <c r="U1767" s="1">
        <f>CA1767</f>
        <v>0</v>
      </c>
      <c r="V1767" s="1">
        <v>0</v>
      </c>
      <c r="W1767" s="1">
        <v>0</v>
      </c>
      <c r="X1767" s="1">
        <v>0</v>
      </c>
      <c r="Y1767" s="1">
        <v>0</v>
      </c>
      <c r="Z1767" s="1">
        <v>0</v>
      </c>
      <c r="AA1767" s="1">
        <f>CC1767</f>
        <v>0</v>
      </c>
      <c r="AB1767" s="1">
        <f>CB1767</f>
        <v>0</v>
      </c>
      <c r="AC1767" s="64"/>
      <c r="AD1767" s="1"/>
      <c r="AE1767" s="26"/>
      <c r="AF1767" s="1"/>
      <c r="AG1767" s="26"/>
      <c r="AH1767" s="1"/>
      <c r="AI1767" s="26"/>
      <c r="AJ1767" s="1"/>
      <c r="AK1767" s="26"/>
      <c r="AL1767" s="1"/>
      <c r="AM1767" s="26"/>
      <c r="AN1767" s="1">
        <v>51</v>
      </c>
      <c r="AO1767" s="26">
        <v>8</v>
      </c>
      <c r="AP1767" s="1">
        <v>38</v>
      </c>
      <c r="AQ1767" s="26" t="s">
        <v>94</v>
      </c>
      <c r="AR1767" s="1"/>
      <c r="AS1767" s="26"/>
      <c r="AT1767" s="1"/>
      <c r="AU1767" s="26"/>
      <c r="AV1767" s="1"/>
      <c r="AW1767" s="26"/>
      <c r="AX1767" s="1"/>
      <c r="AY1767" s="26"/>
      <c r="AZ1767" s="1"/>
      <c r="BA1767" s="26"/>
      <c r="BB1767" s="1"/>
      <c r="BC1767" s="26"/>
      <c r="BD1767" s="1"/>
      <c r="BE1767" s="26"/>
      <c r="BF1767" s="1"/>
      <c r="BG1767" s="26"/>
      <c r="BH1767" s="1"/>
      <c r="BI1767" s="26"/>
      <c r="BJ1767" s="1"/>
      <c r="BK1767" s="26"/>
      <c r="BL1767" s="1"/>
      <c r="BM1767" s="26"/>
      <c r="BN1767" s="1"/>
      <c r="BO1767" s="26"/>
      <c r="BP1767" s="1"/>
      <c r="BQ1767" s="26"/>
      <c r="BR1767" s="1"/>
      <c r="BS1767" s="26"/>
      <c r="BT1767" s="1"/>
      <c r="BU1767" s="26"/>
      <c r="BV1767" s="30"/>
      <c r="BW1767" s="26"/>
      <c r="BX1767" s="30"/>
      <c r="BY1767" s="26"/>
      <c r="BZ1767" s="60"/>
      <c r="CA1767" s="30"/>
      <c r="CB1767" s="30"/>
      <c r="CC1767" s="30"/>
    </row>
    <row r="1768" spans="1:81" s="56" customFormat="1" x14ac:dyDescent="0.35">
      <c r="A1768" s="1" t="s">
        <v>91</v>
      </c>
      <c r="B1768" s="1" t="s">
        <v>52</v>
      </c>
      <c r="C1768" s="30" t="s">
        <v>549</v>
      </c>
      <c r="D1768" s="30" t="s">
        <v>550</v>
      </c>
      <c r="E1768" s="30" t="s">
        <v>71</v>
      </c>
      <c r="F1768" s="1">
        <v>999891979</v>
      </c>
      <c r="G1768" s="1">
        <f>(J1768+T1768)-H1768</f>
        <v>89</v>
      </c>
      <c r="H1768" s="1"/>
      <c r="I1768" s="27"/>
      <c r="J1768" s="1">
        <f>SUM(K1768,L1768,N1768,O1768,P1768,Q1768,R1768)</f>
        <v>89</v>
      </c>
      <c r="K1768" s="1">
        <f>SUM(AP1768,BT1768,BX1768)</f>
        <v>38</v>
      </c>
      <c r="L1768" s="1">
        <f>SUM(AD1768,AF1768,AH1768,AL1768,AJ1768,AN1768,AR1768,AT1768,AV1768,AX1768,BB1768,BD1768,BF1768,BH1768,BJ1768,BL1768,AZ1768)</f>
        <v>51</v>
      </c>
      <c r="M1768" s="1">
        <f>COUNT(#REF!,AD1768,AF1768,AH1768,AJ1768,AL1768,AN1768,AR1768,AT1768,AV1768,AX1768,AZ1768,BB1768,BD1768,BF1768,BH1768,BJ1768,BL1768)</f>
        <v>1</v>
      </c>
      <c r="N1768" s="1">
        <f>BN1768+BP1768</f>
        <v>0</v>
      </c>
      <c r="O1768" s="1">
        <v>0</v>
      </c>
      <c r="P1768" s="1">
        <f>BR1768</f>
        <v>0</v>
      </c>
      <c r="Q1768" s="1">
        <f>BV1768</f>
        <v>0</v>
      </c>
      <c r="R1768" s="1">
        <v>0</v>
      </c>
      <c r="S1768" s="64"/>
      <c r="T1768" s="1">
        <f>SUM(U1768,V1768,X1768,Y1768,Z1768,AA1768,AB1768)</f>
        <v>0</v>
      </c>
      <c r="U1768" s="1">
        <f>CA1768</f>
        <v>0</v>
      </c>
      <c r="V1768" s="1">
        <v>0</v>
      </c>
      <c r="W1768" s="1">
        <v>0</v>
      </c>
      <c r="X1768" s="1">
        <v>0</v>
      </c>
      <c r="Y1768" s="1">
        <v>0</v>
      </c>
      <c r="Z1768" s="1">
        <v>0</v>
      </c>
      <c r="AA1768" s="1">
        <f>CC1768</f>
        <v>0</v>
      </c>
      <c r="AB1768" s="1">
        <f>CB1768</f>
        <v>0</v>
      </c>
      <c r="AC1768" s="64"/>
      <c r="AD1768" s="1"/>
      <c r="AE1768" s="26"/>
      <c r="AF1768" s="1"/>
      <c r="AG1768" s="26"/>
      <c r="AH1768" s="1"/>
      <c r="AI1768" s="26"/>
      <c r="AJ1768" s="1"/>
      <c r="AK1768" s="26"/>
      <c r="AL1768" s="1"/>
      <c r="AM1768" s="26"/>
      <c r="AN1768" s="1"/>
      <c r="AO1768" s="26"/>
      <c r="AP1768" s="1">
        <v>38</v>
      </c>
      <c r="AQ1768" s="26" t="s">
        <v>94</v>
      </c>
      <c r="AR1768" s="1"/>
      <c r="AS1768" s="26"/>
      <c r="AT1768" s="1"/>
      <c r="AU1768" s="26"/>
      <c r="AV1768" s="1"/>
      <c r="AW1768" s="26"/>
      <c r="AX1768" s="1"/>
      <c r="AY1768" s="26"/>
      <c r="AZ1768" s="1"/>
      <c r="BA1768" s="26"/>
      <c r="BB1768" s="1"/>
      <c r="BC1768" s="26"/>
      <c r="BD1768" s="1">
        <v>51</v>
      </c>
      <c r="BE1768" s="26">
        <v>8</v>
      </c>
      <c r="BF1768" s="1"/>
      <c r="BG1768" s="26"/>
      <c r="BH1768" s="1"/>
      <c r="BI1768" s="26"/>
      <c r="BJ1768" s="1"/>
      <c r="BK1768" s="26"/>
      <c r="BL1768" s="1"/>
      <c r="BM1768" s="26"/>
      <c r="BN1768" s="1"/>
      <c r="BO1768" s="26"/>
      <c r="BP1768" s="1"/>
      <c r="BQ1768" s="26"/>
      <c r="BR1768" s="1"/>
      <c r="BS1768" s="26"/>
      <c r="BT1768" s="1"/>
      <c r="BU1768" s="26"/>
      <c r="BV1768" s="30"/>
      <c r="BW1768" s="26"/>
      <c r="BX1768" s="30"/>
      <c r="BY1768" s="26"/>
      <c r="BZ1768" s="60"/>
      <c r="CA1768" s="30"/>
      <c r="CB1768" s="30"/>
      <c r="CC1768" s="30"/>
    </row>
    <row r="1769" spans="1:81" s="56" customFormat="1" x14ac:dyDescent="0.35">
      <c r="A1769" s="1" t="s">
        <v>91</v>
      </c>
      <c r="B1769" s="30" t="s">
        <v>52</v>
      </c>
      <c r="C1769" s="30" t="s">
        <v>964</v>
      </c>
      <c r="D1769" s="30" t="s">
        <v>965</v>
      </c>
      <c r="E1769" s="30" t="s">
        <v>71</v>
      </c>
      <c r="F1769" s="1">
        <v>999915444</v>
      </c>
      <c r="G1769" s="1">
        <f>(J1769+T1769)-H1769</f>
        <v>88</v>
      </c>
      <c r="H1769" s="30"/>
      <c r="I1769" s="27"/>
      <c r="J1769" s="1">
        <f>SUM(K1769,L1769,N1769,O1769,P1769,Q1769,R1769)</f>
        <v>88</v>
      </c>
      <c r="K1769" s="1">
        <f>SUM(AP1769,BT1769,BX1769)</f>
        <v>0</v>
      </c>
      <c r="L1769" s="1">
        <f>SUM(AD1769,AF1769,AH1769,AL1769,AJ1769,AN1769,AR1769,AT1769,AV1769,AX1769,BB1769,BD1769,BF1769,BH1769,BJ1769,BL1769,AZ1769)</f>
        <v>0</v>
      </c>
      <c r="M1769" s="1">
        <f>COUNT(#REF!,AD1769,AF1769,AH1769,AJ1769,AL1769,AN1769,AR1769,AT1769,AV1769,AX1769,AZ1769,BB1769,BD1769,BF1769,BH1769,BJ1769,BL1769)</f>
        <v>0</v>
      </c>
      <c r="N1769" s="1">
        <f>BN1769+BP1769</f>
        <v>59</v>
      </c>
      <c r="O1769" s="1">
        <v>0</v>
      </c>
      <c r="P1769" s="1">
        <f>BR1769</f>
        <v>29</v>
      </c>
      <c r="Q1769" s="1">
        <f>BV1769</f>
        <v>0</v>
      </c>
      <c r="R1769" s="1">
        <v>0</v>
      </c>
      <c r="S1769" s="64"/>
      <c r="T1769" s="1">
        <f>SUM(U1769,V1769,X1769,Y1769,Z1769,AA1769,AB1769)</f>
        <v>0</v>
      </c>
      <c r="U1769" s="1">
        <f>CA1769</f>
        <v>0</v>
      </c>
      <c r="V1769" s="1">
        <v>0</v>
      </c>
      <c r="W1769" s="1">
        <v>0</v>
      </c>
      <c r="X1769" s="1">
        <v>0</v>
      </c>
      <c r="Y1769" s="1">
        <v>0</v>
      </c>
      <c r="Z1769" s="1">
        <v>0</v>
      </c>
      <c r="AA1769" s="1">
        <f>CC1769</f>
        <v>0</v>
      </c>
      <c r="AB1769" s="1">
        <f>CB1769</f>
        <v>0</v>
      </c>
      <c r="AC1769" s="64"/>
      <c r="AD1769" s="1"/>
      <c r="AE1769" s="26"/>
      <c r="AF1769" s="1"/>
      <c r="AG1769" s="26"/>
      <c r="AH1769" s="1"/>
      <c r="AI1769" s="26"/>
      <c r="AJ1769" s="1"/>
      <c r="AK1769" s="26"/>
      <c r="AL1769" s="1"/>
      <c r="AM1769" s="26"/>
      <c r="AN1769" s="1"/>
      <c r="AO1769" s="26"/>
      <c r="AP1769" s="1"/>
      <c r="AQ1769" s="26"/>
      <c r="AR1769" s="1"/>
      <c r="AS1769" s="26"/>
      <c r="AT1769" s="1"/>
      <c r="AU1769" s="26"/>
      <c r="AV1769" s="1"/>
      <c r="AW1769" s="26"/>
      <c r="AX1769" s="1"/>
      <c r="AY1769" s="26"/>
      <c r="AZ1769" s="1"/>
      <c r="BA1769" s="26"/>
      <c r="BB1769" s="1"/>
      <c r="BC1769" s="26"/>
      <c r="BD1769" s="1"/>
      <c r="BE1769" s="26"/>
      <c r="BF1769" s="1"/>
      <c r="BG1769" s="26"/>
      <c r="BH1769" s="1"/>
      <c r="BI1769" s="26"/>
      <c r="BJ1769" s="1"/>
      <c r="BK1769" s="26"/>
      <c r="BL1769" s="1"/>
      <c r="BM1769" s="26"/>
      <c r="BN1769" s="1">
        <v>59</v>
      </c>
      <c r="BO1769" s="26">
        <v>5</v>
      </c>
      <c r="BP1769" s="1"/>
      <c r="BQ1769" s="26"/>
      <c r="BR1769" s="1">
        <v>29</v>
      </c>
      <c r="BS1769" s="26">
        <v>33</v>
      </c>
      <c r="BT1769" s="1"/>
      <c r="BU1769" s="26"/>
      <c r="BV1769" s="30"/>
      <c r="BW1769" s="26"/>
      <c r="BX1769" s="30"/>
      <c r="BY1769" s="26"/>
      <c r="BZ1769" s="60"/>
      <c r="CA1769" s="30"/>
      <c r="CB1769" s="30"/>
      <c r="CC1769" s="30"/>
    </row>
    <row r="1770" spans="1:81" s="56" customFormat="1" x14ac:dyDescent="0.35">
      <c r="A1770" s="1" t="s">
        <v>91</v>
      </c>
      <c r="B1770" s="1" t="s">
        <v>52</v>
      </c>
      <c r="C1770" s="30" t="s">
        <v>1230</v>
      </c>
      <c r="D1770" s="30" t="s">
        <v>1231</v>
      </c>
      <c r="E1770" s="30" t="s">
        <v>71</v>
      </c>
      <c r="F1770" s="30">
        <v>999918573</v>
      </c>
      <c r="G1770" s="1">
        <f>(J1770+T1770)-H1770</f>
        <v>80</v>
      </c>
      <c r="H1770" s="1"/>
      <c r="I1770" s="27"/>
      <c r="J1770" s="1">
        <f>SUM(K1770,L1770,N1770,O1770,P1770,Q1770,R1770)</f>
        <v>80</v>
      </c>
      <c r="K1770" s="1">
        <f>SUM(AP1770,BT1770,BX1770)</f>
        <v>29</v>
      </c>
      <c r="L1770" s="1">
        <f>SUM(AD1770,AF1770,AH1770,AL1770,AJ1770,AN1770,AR1770,AT1770,AV1770,AX1770,BB1770,BD1770,BF1770,BH1770,BJ1770,BL1770,AZ1770)</f>
        <v>51</v>
      </c>
      <c r="M1770" s="1">
        <f>COUNT(#REF!,AD1770,AF1770,AH1770,AJ1770,AL1770,AN1770,AR1770,AT1770,AV1770,AX1770,AZ1770,BB1770,BD1770,BF1770,BH1770,BJ1770,BL1770)</f>
        <v>1</v>
      </c>
      <c r="N1770" s="1">
        <f>BN1770+BP1770</f>
        <v>0</v>
      </c>
      <c r="O1770" s="1">
        <v>0</v>
      </c>
      <c r="P1770" s="1">
        <f>BR1770</f>
        <v>0</v>
      </c>
      <c r="Q1770" s="1">
        <f>BV1770</f>
        <v>0</v>
      </c>
      <c r="R1770" s="1">
        <v>0</v>
      </c>
      <c r="S1770" s="64"/>
      <c r="T1770" s="1">
        <f>SUM(U1770,V1770,X1770,Y1770,Z1770,AA1770,AB1770)</f>
        <v>0</v>
      </c>
      <c r="U1770" s="1">
        <f>CA1770</f>
        <v>0</v>
      </c>
      <c r="V1770" s="1">
        <v>0</v>
      </c>
      <c r="W1770" s="1">
        <v>0</v>
      </c>
      <c r="X1770" s="1">
        <v>0</v>
      </c>
      <c r="Y1770" s="1">
        <v>0</v>
      </c>
      <c r="Z1770" s="1">
        <v>0</v>
      </c>
      <c r="AA1770" s="1">
        <f>CC1770</f>
        <v>0</v>
      </c>
      <c r="AB1770" s="1">
        <f>CB1770</f>
        <v>0</v>
      </c>
      <c r="AC1770" s="64"/>
      <c r="AD1770" s="1">
        <v>51</v>
      </c>
      <c r="AE1770" s="26">
        <v>8</v>
      </c>
      <c r="AF1770" s="1"/>
      <c r="AG1770" s="26"/>
      <c r="AH1770" s="1"/>
      <c r="AI1770" s="26"/>
      <c r="AJ1770" s="1"/>
      <c r="AK1770" s="26"/>
      <c r="AL1770" s="1"/>
      <c r="AM1770" s="26"/>
      <c r="AN1770" s="1"/>
      <c r="AO1770" s="26"/>
      <c r="AP1770" s="1">
        <v>29</v>
      </c>
      <c r="AQ1770" s="26" t="s">
        <v>172</v>
      </c>
      <c r="AR1770" s="1"/>
      <c r="AS1770" s="26"/>
      <c r="AT1770" s="1"/>
      <c r="AU1770" s="26"/>
      <c r="AV1770" s="1"/>
      <c r="AW1770" s="26"/>
      <c r="AX1770" s="1"/>
      <c r="AY1770" s="26"/>
      <c r="AZ1770" s="1"/>
      <c r="BA1770" s="26"/>
      <c r="BB1770" s="1"/>
      <c r="BC1770" s="26"/>
      <c r="BD1770" s="1"/>
      <c r="BE1770" s="26"/>
      <c r="BF1770" s="1"/>
      <c r="BG1770" s="26"/>
      <c r="BH1770" s="1"/>
      <c r="BI1770" s="26"/>
      <c r="BJ1770" s="1"/>
      <c r="BK1770" s="26"/>
      <c r="BL1770" s="1"/>
      <c r="BM1770" s="26"/>
      <c r="BN1770" s="1"/>
      <c r="BO1770" s="26"/>
      <c r="BP1770" s="1"/>
      <c r="BQ1770" s="26"/>
      <c r="BR1770" s="1"/>
      <c r="BS1770" s="26"/>
      <c r="BT1770" s="1"/>
      <c r="BU1770" s="26"/>
      <c r="BV1770" s="30"/>
      <c r="BW1770" s="26"/>
      <c r="BX1770" s="30"/>
      <c r="BY1770" s="26"/>
      <c r="BZ1770" s="60"/>
      <c r="CA1770" s="30"/>
      <c r="CB1770" s="30"/>
      <c r="CC1770" s="30"/>
    </row>
    <row r="1771" spans="1:81" s="56" customFormat="1" x14ac:dyDescent="0.35">
      <c r="A1771" s="1" t="s">
        <v>91</v>
      </c>
      <c r="B1771" s="1" t="s">
        <v>52</v>
      </c>
      <c r="C1771" s="30" t="s">
        <v>1800</v>
      </c>
      <c r="D1771" s="30" t="s">
        <v>1801</v>
      </c>
      <c r="E1771" s="30" t="s">
        <v>71</v>
      </c>
      <c r="F1771" s="1">
        <v>999922234</v>
      </c>
      <c r="G1771" s="1">
        <f>(J1771+T1771)-H1771</f>
        <v>80</v>
      </c>
      <c r="H1771" s="30"/>
      <c r="I1771" s="27"/>
      <c r="J1771" s="1">
        <f>SUM(K1771,L1771,N1771,O1771,P1771,Q1771,R1771)</f>
        <v>80</v>
      </c>
      <c r="K1771" s="1">
        <f>SUM(AP1771,BT1771,BX1771)</f>
        <v>0</v>
      </c>
      <c r="L1771" s="1">
        <f>SUM(AD1771,AF1771,AH1771,AL1771,AJ1771,AN1771,AR1771,AT1771,AV1771,AX1771,BB1771,BD1771,BF1771,BH1771,BJ1771,BL1771,AZ1771)</f>
        <v>51</v>
      </c>
      <c r="M1771" s="1">
        <f>COUNT(#REF!,AD1771,AF1771,AH1771,AJ1771,AL1771,AN1771,AR1771,AT1771,AV1771,AX1771,AZ1771,BB1771,BD1771,BF1771,BH1771,BJ1771,BL1771)</f>
        <v>1</v>
      </c>
      <c r="N1771" s="1">
        <f>BN1771+BP1771</f>
        <v>0</v>
      </c>
      <c r="O1771" s="1">
        <v>0</v>
      </c>
      <c r="P1771" s="1">
        <f>BR1771</f>
        <v>29</v>
      </c>
      <c r="Q1771" s="1">
        <f>BV1771</f>
        <v>0</v>
      </c>
      <c r="R1771" s="1">
        <v>0</v>
      </c>
      <c r="S1771" s="64"/>
      <c r="T1771" s="1">
        <f>SUM(U1771,V1771,X1771,Y1771,Z1771,AA1771,AB1771)</f>
        <v>0</v>
      </c>
      <c r="U1771" s="1">
        <f>CA1771</f>
        <v>0</v>
      </c>
      <c r="V1771" s="1">
        <v>0</v>
      </c>
      <c r="W1771" s="1">
        <v>0</v>
      </c>
      <c r="X1771" s="1">
        <v>0</v>
      </c>
      <c r="Y1771" s="1">
        <v>0</v>
      </c>
      <c r="Z1771" s="1">
        <v>0</v>
      </c>
      <c r="AA1771" s="1">
        <f>CC1771</f>
        <v>0</v>
      </c>
      <c r="AB1771" s="1">
        <f>CB1771</f>
        <v>0</v>
      </c>
      <c r="AC1771" s="64"/>
      <c r="AD1771" s="1"/>
      <c r="AE1771" s="26"/>
      <c r="AF1771" s="1"/>
      <c r="AG1771" s="26"/>
      <c r="AH1771" s="1">
        <v>51</v>
      </c>
      <c r="AI1771" s="26">
        <v>8</v>
      </c>
      <c r="AJ1771" s="1"/>
      <c r="AK1771" s="26"/>
      <c r="AL1771" s="1"/>
      <c r="AM1771" s="26"/>
      <c r="AN1771" s="1"/>
      <c r="AO1771" s="26"/>
      <c r="AP1771" s="1"/>
      <c r="AQ1771" s="26"/>
      <c r="AR1771" s="1"/>
      <c r="AS1771" s="26"/>
      <c r="AT1771" s="1"/>
      <c r="AU1771" s="26"/>
      <c r="AV1771" s="1"/>
      <c r="AW1771" s="26"/>
      <c r="AX1771" s="1"/>
      <c r="AY1771" s="26"/>
      <c r="AZ1771" s="1"/>
      <c r="BA1771" s="26"/>
      <c r="BB1771" s="1"/>
      <c r="BC1771" s="26"/>
      <c r="BD1771" s="1"/>
      <c r="BE1771" s="26"/>
      <c r="BF1771" s="1"/>
      <c r="BG1771" s="26"/>
      <c r="BH1771" s="1"/>
      <c r="BI1771" s="26"/>
      <c r="BJ1771" s="1"/>
      <c r="BK1771" s="26"/>
      <c r="BL1771" s="1"/>
      <c r="BM1771" s="26"/>
      <c r="BN1771" s="1"/>
      <c r="BO1771" s="26"/>
      <c r="BP1771" s="1"/>
      <c r="BQ1771" s="26"/>
      <c r="BR1771" s="1">
        <v>29</v>
      </c>
      <c r="BS1771" s="26">
        <v>33</v>
      </c>
      <c r="BT1771" s="1"/>
      <c r="BU1771" s="26"/>
      <c r="BV1771" s="30"/>
      <c r="BW1771" s="26"/>
      <c r="BX1771" s="30"/>
      <c r="BY1771" s="26"/>
      <c r="BZ1771" s="60"/>
      <c r="CA1771" s="30"/>
      <c r="CB1771" s="30"/>
      <c r="CC1771" s="30"/>
    </row>
    <row r="1772" spans="1:81" s="56" customFormat="1" x14ac:dyDescent="0.35">
      <c r="A1772" s="1" t="s">
        <v>91</v>
      </c>
      <c r="B1772" s="30" t="s">
        <v>52</v>
      </c>
      <c r="C1772" s="30" t="s">
        <v>175</v>
      </c>
      <c r="D1772" s="30" t="s">
        <v>113</v>
      </c>
      <c r="E1772" s="30" t="s">
        <v>71</v>
      </c>
      <c r="F1772" s="1">
        <v>999793744</v>
      </c>
      <c r="G1772" s="1">
        <f>(J1772+T1772)-H1772</f>
        <v>79</v>
      </c>
      <c r="H1772" s="1"/>
      <c r="I1772" s="27"/>
      <c r="J1772" s="1">
        <f>SUM(K1772,L1772,N1772,O1772,P1772,Q1772,R1772)</f>
        <v>79</v>
      </c>
      <c r="K1772" s="1">
        <f>SUM(AP1772,BT1772,BX1772)</f>
        <v>0</v>
      </c>
      <c r="L1772" s="1">
        <f>SUM(AD1772,AF1772,AH1772,AL1772,AJ1772,AN1772,AR1772,AT1772,AV1772,AX1772,BB1772,BD1772,BF1772,BH1772,BJ1772,BL1772,AZ1772)</f>
        <v>0</v>
      </c>
      <c r="M1772" s="1">
        <f>COUNT(#REF!,AD1772,AF1772,AH1772,AJ1772,AL1772,AN1772,AR1772,AT1772,AV1772,AX1772,AZ1772,BB1772,BD1772,BF1772,BH1772,BJ1772,BL1772)</f>
        <v>0</v>
      </c>
      <c r="N1772" s="1">
        <f>BN1772+BP1772</f>
        <v>79</v>
      </c>
      <c r="O1772" s="1">
        <v>0</v>
      </c>
      <c r="P1772" s="1">
        <f>BR1772</f>
        <v>0</v>
      </c>
      <c r="Q1772" s="1">
        <f>BV1772</f>
        <v>0</v>
      </c>
      <c r="R1772" s="1">
        <v>0</v>
      </c>
      <c r="S1772" s="64"/>
      <c r="T1772" s="1">
        <f>SUM(U1772,V1772,X1772,Y1772,Z1772,AA1772,AB1772)</f>
        <v>0</v>
      </c>
      <c r="U1772" s="1">
        <f>CA1772</f>
        <v>0</v>
      </c>
      <c r="V1772" s="1">
        <v>0</v>
      </c>
      <c r="W1772" s="1">
        <v>0</v>
      </c>
      <c r="X1772" s="1">
        <v>0</v>
      </c>
      <c r="Y1772" s="1">
        <v>0</v>
      </c>
      <c r="Z1772" s="1">
        <v>0</v>
      </c>
      <c r="AA1772" s="1">
        <f>CC1772</f>
        <v>0</v>
      </c>
      <c r="AB1772" s="1">
        <f>CB1772</f>
        <v>0</v>
      </c>
      <c r="AC1772" s="64"/>
      <c r="AD1772" s="1"/>
      <c r="AE1772" s="26"/>
      <c r="AF1772" s="1"/>
      <c r="AG1772" s="26"/>
      <c r="AH1772" s="1"/>
      <c r="AI1772" s="26"/>
      <c r="AJ1772" s="1"/>
      <c r="AK1772" s="26"/>
      <c r="AL1772" s="1"/>
      <c r="AM1772" s="26"/>
      <c r="AN1772" s="1"/>
      <c r="AO1772" s="26"/>
      <c r="AP1772" s="1"/>
      <c r="AQ1772" s="26"/>
      <c r="AR1772" s="1"/>
      <c r="AS1772" s="26"/>
      <c r="AT1772" s="1"/>
      <c r="AU1772" s="26"/>
      <c r="AV1772" s="1"/>
      <c r="AW1772" s="26"/>
      <c r="AX1772" s="1"/>
      <c r="AY1772" s="26"/>
      <c r="AZ1772" s="1"/>
      <c r="BA1772" s="26"/>
      <c r="BB1772" s="1"/>
      <c r="BC1772" s="26"/>
      <c r="BD1772" s="1"/>
      <c r="BE1772" s="26"/>
      <c r="BF1772" s="1"/>
      <c r="BG1772" s="26"/>
      <c r="BH1772" s="1"/>
      <c r="BI1772" s="26"/>
      <c r="BJ1772" s="1"/>
      <c r="BK1772" s="26"/>
      <c r="BL1772" s="1"/>
      <c r="BM1772" s="26"/>
      <c r="BN1772" s="1">
        <v>79</v>
      </c>
      <c r="BO1772" s="26">
        <v>4</v>
      </c>
      <c r="BP1772" s="1"/>
      <c r="BQ1772" s="26"/>
      <c r="BR1772" s="1"/>
      <c r="BS1772" s="26"/>
      <c r="BT1772" s="1"/>
      <c r="BU1772" s="26"/>
      <c r="BV1772" s="30"/>
      <c r="BW1772" s="26"/>
      <c r="BX1772" s="30"/>
      <c r="BY1772" s="26"/>
      <c r="BZ1772" s="60"/>
      <c r="CA1772" s="30"/>
      <c r="CB1772" s="30"/>
      <c r="CC1772" s="30"/>
    </row>
    <row r="1773" spans="1:81" s="56" customFormat="1" x14ac:dyDescent="0.35">
      <c r="A1773" s="1" t="s">
        <v>91</v>
      </c>
      <c r="B1773" s="1" t="s">
        <v>52</v>
      </c>
      <c r="C1773" s="30" t="s">
        <v>254</v>
      </c>
      <c r="D1773" s="30" t="s">
        <v>255</v>
      </c>
      <c r="E1773" s="30" t="s">
        <v>71</v>
      </c>
      <c r="F1773" s="1">
        <v>999853591</v>
      </c>
      <c r="G1773" s="1">
        <f>(J1773+T1773)-H1773</f>
        <v>79</v>
      </c>
      <c r="H1773" s="1"/>
      <c r="I1773" s="27"/>
      <c r="J1773" s="1">
        <f>SUM(K1773,L1773,N1773,O1773,P1773,Q1773,R1773)</f>
        <v>79</v>
      </c>
      <c r="K1773" s="1">
        <f>SUM(AP1773,BT1773,BX1773)</f>
        <v>0</v>
      </c>
      <c r="L1773" s="1">
        <f>SUM(AD1773,AF1773,AH1773,AL1773,AJ1773,AN1773,AR1773,AT1773,AV1773,AX1773,BB1773,BD1773,BF1773,BH1773,BJ1773,BL1773,AZ1773)</f>
        <v>0</v>
      </c>
      <c r="M1773" s="1">
        <f>COUNT(#REF!,AD1773,AF1773,AH1773,AJ1773,AL1773,AN1773,AR1773,AT1773,AV1773,AX1773,AZ1773,BB1773,BD1773,BF1773,BH1773,BJ1773,BL1773)</f>
        <v>0</v>
      </c>
      <c r="N1773" s="1">
        <f>BN1773+BP1773</f>
        <v>79</v>
      </c>
      <c r="O1773" s="1">
        <v>0</v>
      </c>
      <c r="P1773" s="1">
        <f>BR1773</f>
        <v>0</v>
      </c>
      <c r="Q1773" s="1">
        <f>BV1773</f>
        <v>0</v>
      </c>
      <c r="R1773" s="1">
        <v>0</v>
      </c>
      <c r="S1773" s="64"/>
      <c r="T1773" s="1">
        <f>SUM(U1773,V1773,X1773,Y1773,Z1773,AA1773,AB1773)</f>
        <v>0</v>
      </c>
      <c r="U1773" s="1">
        <f>CA1773</f>
        <v>0</v>
      </c>
      <c r="V1773" s="1">
        <v>0</v>
      </c>
      <c r="W1773" s="1">
        <v>0</v>
      </c>
      <c r="X1773" s="1">
        <v>0</v>
      </c>
      <c r="Y1773" s="1">
        <v>0</v>
      </c>
      <c r="Z1773" s="1">
        <v>0</v>
      </c>
      <c r="AA1773" s="1">
        <f>CC1773</f>
        <v>0</v>
      </c>
      <c r="AB1773" s="1">
        <f>CB1773</f>
        <v>0</v>
      </c>
      <c r="AC1773" s="64"/>
      <c r="AD1773" s="1"/>
      <c r="AE1773" s="26"/>
      <c r="AF1773" s="1"/>
      <c r="AG1773" s="26"/>
      <c r="AH1773" s="1"/>
      <c r="AI1773" s="26"/>
      <c r="AJ1773" s="1"/>
      <c r="AK1773" s="26"/>
      <c r="AL1773" s="1"/>
      <c r="AM1773" s="26"/>
      <c r="AN1773" s="1"/>
      <c r="AO1773" s="26"/>
      <c r="AP1773" s="1"/>
      <c r="AQ1773" s="26"/>
      <c r="AR1773" s="1"/>
      <c r="AS1773" s="26"/>
      <c r="AT1773" s="1"/>
      <c r="AU1773" s="26"/>
      <c r="AV1773" s="1"/>
      <c r="AW1773" s="26"/>
      <c r="AX1773" s="1"/>
      <c r="AY1773" s="26"/>
      <c r="AZ1773" s="1"/>
      <c r="BA1773" s="26"/>
      <c r="BB1773" s="1"/>
      <c r="BC1773" s="26"/>
      <c r="BD1773" s="1"/>
      <c r="BE1773" s="26"/>
      <c r="BF1773" s="1"/>
      <c r="BG1773" s="26"/>
      <c r="BH1773" s="1"/>
      <c r="BI1773" s="26"/>
      <c r="BJ1773" s="1"/>
      <c r="BK1773" s="26"/>
      <c r="BL1773" s="1"/>
      <c r="BM1773" s="26"/>
      <c r="BN1773" s="1">
        <v>79</v>
      </c>
      <c r="BO1773" s="26">
        <v>3</v>
      </c>
      <c r="BP1773" s="1"/>
      <c r="BQ1773" s="26"/>
      <c r="BR1773" s="1"/>
      <c r="BS1773" s="26"/>
      <c r="BT1773" s="1"/>
      <c r="BU1773" s="26"/>
      <c r="BV1773" s="30"/>
      <c r="BW1773" s="26"/>
      <c r="BX1773" s="30"/>
      <c r="BY1773" s="26"/>
      <c r="BZ1773" s="60"/>
      <c r="CA1773" s="30"/>
      <c r="CB1773" s="30"/>
      <c r="CC1773" s="30"/>
    </row>
    <row r="1774" spans="1:81" s="56" customFormat="1" x14ac:dyDescent="0.35">
      <c r="A1774" s="1" t="s">
        <v>91</v>
      </c>
      <c r="B1774" s="1" t="s">
        <v>52</v>
      </c>
      <c r="C1774" s="30" t="s">
        <v>435</v>
      </c>
      <c r="D1774" s="30" t="s">
        <v>436</v>
      </c>
      <c r="E1774" s="30" t="s">
        <v>71</v>
      </c>
      <c r="F1774" s="1">
        <v>999880551</v>
      </c>
      <c r="G1774" s="1">
        <f>(J1774+T1774)-H1774</f>
        <v>76</v>
      </c>
      <c r="H1774" s="1"/>
      <c r="I1774" s="27"/>
      <c r="J1774" s="1">
        <f>SUM(K1774,L1774,N1774,O1774,P1774,Q1774,R1774)</f>
        <v>76</v>
      </c>
      <c r="K1774" s="1">
        <f>SUM(AP1774,BT1774,BX1774)</f>
        <v>38</v>
      </c>
      <c r="L1774" s="1">
        <f>SUM(AD1774,AF1774,AH1774,AL1774,AJ1774,AN1774,AR1774,AT1774,AV1774,AX1774,BB1774,BD1774,BF1774,BH1774,BJ1774,BL1774,AZ1774)</f>
        <v>38</v>
      </c>
      <c r="M1774" s="1">
        <f>COUNT(#REF!,AD1774,AF1774,AH1774,AJ1774,AL1774,AN1774,AR1774,AT1774,AV1774,AX1774,AZ1774,BB1774,BD1774,BF1774,BH1774,BJ1774,BL1774)</f>
        <v>1</v>
      </c>
      <c r="N1774" s="1">
        <f>BN1774+BP1774</f>
        <v>0</v>
      </c>
      <c r="O1774" s="1">
        <v>0</v>
      </c>
      <c r="P1774" s="1">
        <f>BR1774</f>
        <v>0</v>
      </c>
      <c r="Q1774" s="1">
        <f>BV1774</f>
        <v>0</v>
      </c>
      <c r="R1774" s="1">
        <v>0</v>
      </c>
      <c r="S1774" s="64"/>
      <c r="T1774" s="1">
        <f>SUM(U1774,V1774,X1774,Y1774,Z1774,AA1774,AB1774)</f>
        <v>0</v>
      </c>
      <c r="U1774" s="1">
        <f>CA1774</f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0</v>
      </c>
      <c r="AA1774" s="1">
        <f>CC1774</f>
        <v>0</v>
      </c>
      <c r="AB1774" s="1">
        <f>CB1774</f>
        <v>0</v>
      </c>
      <c r="AC1774" s="64"/>
      <c r="AD1774" s="1"/>
      <c r="AE1774" s="26"/>
      <c r="AF1774" s="1"/>
      <c r="AG1774" s="26"/>
      <c r="AH1774" s="1"/>
      <c r="AI1774" s="26"/>
      <c r="AJ1774" s="1"/>
      <c r="AK1774" s="26"/>
      <c r="AL1774" s="1"/>
      <c r="AM1774" s="26"/>
      <c r="AN1774" s="1"/>
      <c r="AO1774" s="26"/>
      <c r="AP1774" s="1">
        <v>38</v>
      </c>
      <c r="AQ1774" s="26" t="s">
        <v>94</v>
      </c>
      <c r="AR1774" s="1"/>
      <c r="AS1774" s="26"/>
      <c r="AT1774" s="1"/>
      <c r="AU1774" s="26"/>
      <c r="AV1774" s="1"/>
      <c r="AW1774" s="26"/>
      <c r="AX1774" s="1"/>
      <c r="AY1774" s="26"/>
      <c r="AZ1774" s="1"/>
      <c r="BA1774" s="26"/>
      <c r="BB1774" s="1"/>
      <c r="BC1774" s="26"/>
      <c r="BD1774" s="1">
        <v>38</v>
      </c>
      <c r="BE1774" s="26" t="s">
        <v>94</v>
      </c>
      <c r="BF1774" s="1"/>
      <c r="BG1774" s="26"/>
      <c r="BH1774" s="1"/>
      <c r="BI1774" s="26"/>
      <c r="BJ1774" s="1"/>
      <c r="BK1774" s="26"/>
      <c r="BL1774" s="1"/>
      <c r="BM1774" s="26"/>
      <c r="BN1774" s="1"/>
      <c r="BO1774" s="26"/>
      <c r="BP1774" s="1"/>
      <c r="BQ1774" s="26"/>
      <c r="BR1774" s="1"/>
      <c r="BS1774" s="26"/>
      <c r="BT1774" s="1"/>
      <c r="BU1774" s="26"/>
      <c r="BV1774" s="30"/>
      <c r="BW1774" s="26"/>
      <c r="BX1774" s="30"/>
      <c r="BY1774" s="26"/>
      <c r="BZ1774" s="60"/>
      <c r="CA1774" s="30"/>
      <c r="CB1774" s="30"/>
      <c r="CC1774" s="30"/>
    </row>
    <row r="1775" spans="1:81" s="56" customFormat="1" x14ac:dyDescent="0.35">
      <c r="A1775" s="1" t="s">
        <v>91</v>
      </c>
      <c r="B1775" s="1" t="s">
        <v>52</v>
      </c>
      <c r="C1775" s="1" t="s">
        <v>136</v>
      </c>
      <c r="D1775" s="1" t="s">
        <v>80</v>
      </c>
      <c r="E1775" s="1" t="s">
        <v>71</v>
      </c>
      <c r="F1775" s="1">
        <v>999735587</v>
      </c>
      <c r="G1775" s="1">
        <f>(J1775+T1775)-H1775</f>
        <v>74</v>
      </c>
      <c r="H1775" s="30"/>
      <c r="I1775" s="27"/>
      <c r="J1775" s="1">
        <f>SUM(K1775,L1775,N1775,O1775,P1775,Q1775,R1775)</f>
        <v>74</v>
      </c>
      <c r="K1775" s="1">
        <f>SUM(AP1775,BT1775,BX1775)</f>
        <v>0</v>
      </c>
      <c r="L1775" s="1">
        <f>SUM(AD1775,AF1775,AH1775,AL1775,AJ1775,AN1775,AR1775,AT1775,AV1775,AX1775,BB1775,BD1775,BF1775,BH1775,BJ1775,BL1775,AZ1775)</f>
        <v>45</v>
      </c>
      <c r="M1775" s="1">
        <f>COUNT(#REF!,AD1775,AF1775,AH1775,AJ1775,AL1775,AN1775,AR1775,AT1775,AV1775,AX1775,AZ1775,BB1775,BD1775,BF1775,BH1775,BJ1775,BL1775)</f>
        <v>1</v>
      </c>
      <c r="N1775" s="1">
        <f>BN1775+BP1775</f>
        <v>0</v>
      </c>
      <c r="O1775" s="1">
        <v>0</v>
      </c>
      <c r="P1775" s="1">
        <f>BR1775</f>
        <v>29</v>
      </c>
      <c r="Q1775" s="1">
        <f>BV1775</f>
        <v>0</v>
      </c>
      <c r="R1775" s="1">
        <v>0</v>
      </c>
      <c r="S1775" s="64"/>
      <c r="T1775" s="1">
        <f>SUM(U1775,V1775,X1775,Y1775,Z1775,AA1775,AB1775)</f>
        <v>0</v>
      </c>
      <c r="U1775" s="1">
        <f>CA1775</f>
        <v>0</v>
      </c>
      <c r="V1775" s="1">
        <v>0</v>
      </c>
      <c r="W1775" s="1">
        <v>0</v>
      </c>
      <c r="X1775" s="1">
        <v>0</v>
      </c>
      <c r="Y1775" s="1">
        <v>0</v>
      </c>
      <c r="Z1775" s="1">
        <v>0</v>
      </c>
      <c r="AA1775" s="1">
        <f>CC1775</f>
        <v>0</v>
      </c>
      <c r="AB1775" s="1">
        <f>CB1775</f>
        <v>0</v>
      </c>
      <c r="AC1775" s="64"/>
      <c r="AD1775" s="1"/>
      <c r="AE1775" s="26"/>
      <c r="AF1775" s="1"/>
      <c r="AG1775" s="26"/>
      <c r="AH1775" s="1"/>
      <c r="AI1775" s="26"/>
      <c r="AJ1775" s="1"/>
      <c r="AK1775" s="26"/>
      <c r="AL1775" s="1"/>
      <c r="AM1775" s="26"/>
      <c r="AN1775" s="1"/>
      <c r="AO1775" s="26"/>
      <c r="AP1775" s="1"/>
      <c r="AQ1775" s="26"/>
      <c r="AR1775" s="1"/>
      <c r="AS1775" s="26"/>
      <c r="AT1775" s="1"/>
      <c r="AU1775" s="26"/>
      <c r="AV1775" s="1"/>
      <c r="AW1775" s="26"/>
      <c r="AX1775" s="1"/>
      <c r="AY1775" s="26"/>
      <c r="AZ1775" s="1"/>
      <c r="BA1775" s="26"/>
      <c r="BB1775" s="1"/>
      <c r="BC1775" s="26"/>
      <c r="BD1775" s="1"/>
      <c r="BE1775" s="26"/>
      <c r="BF1775" s="1"/>
      <c r="BG1775" s="26"/>
      <c r="BH1775" s="1">
        <v>45</v>
      </c>
      <c r="BI1775" s="26">
        <v>2</v>
      </c>
      <c r="BJ1775" s="1"/>
      <c r="BK1775" s="26"/>
      <c r="BL1775" s="1"/>
      <c r="BM1775" s="26"/>
      <c r="BN1775" s="1"/>
      <c r="BO1775" s="26"/>
      <c r="BP1775" s="1"/>
      <c r="BQ1775" s="26"/>
      <c r="BR1775" s="1">
        <v>29</v>
      </c>
      <c r="BS1775" s="26">
        <v>33</v>
      </c>
      <c r="BT1775" s="1"/>
      <c r="BU1775" s="26"/>
      <c r="BV1775" s="30"/>
      <c r="BW1775" s="26"/>
      <c r="BX1775" s="30"/>
      <c r="BY1775" s="26"/>
      <c r="BZ1775" s="60"/>
      <c r="CA1775" s="30"/>
      <c r="CB1775" s="30"/>
      <c r="CC1775" s="30"/>
    </row>
    <row r="1776" spans="1:81" s="56" customFormat="1" x14ac:dyDescent="0.35">
      <c r="A1776" s="1" t="s">
        <v>91</v>
      </c>
      <c r="B1776" s="1" t="s">
        <v>52</v>
      </c>
      <c r="C1776" s="1" t="s">
        <v>504</v>
      </c>
      <c r="D1776" s="1" t="s">
        <v>505</v>
      </c>
      <c r="E1776" s="1" t="s">
        <v>71</v>
      </c>
      <c r="F1776" s="1">
        <v>999888144</v>
      </c>
      <c r="G1776" s="1">
        <f>(J1776+T1776)-H1776</f>
        <v>74</v>
      </c>
      <c r="H1776" s="1"/>
      <c r="I1776" s="27"/>
      <c r="J1776" s="1">
        <f>SUM(K1776,L1776,N1776,O1776,P1776,Q1776,R1776)</f>
        <v>74</v>
      </c>
      <c r="K1776" s="1">
        <f>SUM(AP1776,BT1776,BX1776)</f>
        <v>44</v>
      </c>
      <c r="L1776" s="1">
        <f>SUM(AD1776,AF1776,AH1776,AL1776,AJ1776,AN1776,AR1776,AT1776,AV1776,AX1776,BB1776,BD1776,BF1776,BH1776,BJ1776,BL1776,AZ1776)</f>
        <v>30</v>
      </c>
      <c r="M1776" s="1">
        <f>COUNT(#REF!,AD1776,AF1776,AH1776,AJ1776,AL1776,AN1776,AR1776,AT1776,AV1776,AX1776,AZ1776,BB1776,BD1776,BF1776,BH1776,BJ1776,BL1776)</f>
        <v>1</v>
      </c>
      <c r="N1776" s="1">
        <f>BN1776+BP1776</f>
        <v>0</v>
      </c>
      <c r="O1776" s="1">
        <v>0</v>
      </c>
      <c r="P1776" s="1">
        <f>BR1776</f>
        <v>0</v>
      </c>
      <c r="Q1776" s="1">
        <f>BV1776</f>
        <v>0</v>
      </c>
      <c r="R1776" s="1">
        <v>0</v>
      </c>
      <c r="S1776" s="64"/>
      <c r="T1776" s="1">
        <f>SUM(U1776,V1776,X1776,Y1776,Z1776,AA1776,AB1776)</f>
        <v>0</v>
      </c>
      <c r="U1776" s="1">
        <f>CA1776</f>
        <v>0</v>
      </c>
      <c r="V1776" s="1">
        <v>0</v>
      </c>
      <c r="W1776" s="1">
        <v>0</v>
      </c>
      <c r="X1776" s="1">
        <v>0</v>
      </c>
      <c r="Y1776" s="1">
        <v>0</v>
      </c>
      <c r="Z1776" s="1">
        <v>0</v>
      </c>
      <c r="AA1776" s="1">
        <f>CC1776</f>
        <v>0</v>
      </c>
      <c r="AB1776" s="1">
        <f>CB1776</f>
        <v>0</v>
      </c>
      <c r="AC1776" s="64"/>
      <c r="AD1776" s="1"/>
      <c r="AE1776" s="26"/>
      <c r="AF1776" s="1"/>
      <c r="AG1776" s="26"/>
      <c r="AH1776" s="1"/>
      <c r="AI1776" s="26"/>
      <c r="AJ1776" s="1"/>
      <c r="AK1776" s="26"/>
      <c r="AL1776" s="1"/>
      <c r="AM1776" s="26"/>
      <c r="AN1776" s="1"/>
      <c r="AO1776" s="26"/>
      <c r="AP1776" s="1">
        <v>44</v>
      </c>
      <c r="AQ1776" s="26">
        <v>7</v>
      </c>
      <c r="AR1776" s="1"/>
      <c r="AS1776" s="26"/>
      <c r="AT1776" s="1"/>
      <c r="AU1776" s="26"/>
      <c r="AV1776" s="1"/>
      <c r="AW1776" s="26"/>
      <c r="AX1776" s="1"/>
      <c r="AY1776" s="26"/>
      <c r="AZ1776" s="1"/>
      <c r="BA1776" s="26"/>
      <c r="BB1776" s="1"/>
      <c r="BC1776" s="26"/>
      <c r="BD1776" s="1"/>
      <c r="BE1776" s="26"/>
      <c r="BF1776" s="1"/>
      <c r="BG1776" s="26"/>
      <c r="BH1776" s="1"/>
      <c r="BI1776" s="26"/>
      <c r="BJ1776" s="1">
        <v>30</v>
      </c>
      <c r="BK1776" s="26">
        <v>1</v>
      </c>
      <c r="BL1776" s="1"/>
      <c r="BM1776" s="26"/>
      <c r="BN1776" s="1"/>
      <c r="BO1776" s="26"/>
      <c r="BP1776" s="1"/>
      <c r="BQ1776" s="26"/>
      <c r="BR1776" s="1"/>
      <c r="BS1776" s="26"/>
      <c r="BT1776" s="1"/>
      <c r="BU1776" s="26"/>
      <c r="BV1776" s="30"/>
      <c r="BW1776" s="26"/>
      <c r="BX1776" s="30"/>
      <c r="BY1776" s="26"/>
      <c r="BZ1776" s="60"/>
      <c r="CA1776" s="30"/>
      <c r="CB1776" s="30"/>
      <c r="CC1776" s="30"/>
    </row>
    <row r="1777" spans="1:81" s="56" customFormat="1" x14ac:dyDescent="0.35">
      <c r="A1777" s="1" t="s">
        <v>91</v>
      </c>
      <c r="B1777" s="1" t="s">
        <v>52</v>
      </c>
      <c r="C1777" s="1" t="s">
        <v>1622</v>
      </c>
      <c r="D1777" s="1" t="s">
        <v>480</v>
      </c>
      <c r="E1777" s="1" t="s">
        <v>71</v>
      </c>
      <c r="F1777" s="1">
        <v>999921434</v>
      </c>
      <c r="G1777" s="1">
        <f>(J1777+T1777)-H1777</f>
        <v>74</v>
      </c>
      <c r="H1777" s="30"/>
      <c r="I1777" s="27"/>
      <c r="J1777" s="1">
        <f>SUM(K1777,L1777,N1777,O1777,P1777,Q1777,R1777)</f>
        <v>38</v>
      </c>
      <c r="K1777" s="1">
        <f>SUM(AP1777,BT1777,BX1777)</f>
        <v>0</v>
      </c>
      <c r="L1777" s="1">
        <f>SUM(AD1777,AF1777,AH1777,AL1777,AJ1777,AN1777,AR1777,AT1777,AV1777,AX1777,BB1777,BD1777,BF1777,BH1777,BJ1777,BL1777,AZ1777)</f>
        <v>38</v>
      </c>
      <c r="M1777" s="1">
        <f>COUNT(#REF!,AD1777,AF1777,AH1777,AJ1777,AL1777,AN1777,AR1777,AT1777,AV1777,AX1777,AZ1777,BB1777,BD1777,BF1777,BH1777,BJ1777,BL1777)</f>
        <v>1</v>
      </c>
      <c r="N1777" s="1">
        <f>BN1777+BP1777</f>
        <v>0</v>
      </c>
      <c r="O1777" s="1">
        <v>0</v>
      </c>
      <c r="P1777" s="1">
        <f>BR1777</f>
        <v>0</v>
      </c>
      <c r="Q1777" s="1">
        <f>BV1777</f>
        <v>0</v>
      </c>
      <c r="R1777" s="1">
        <v>0</v>
      </c>
      <c r="S1777" s="64"/>
      <c r="T1777" s="1">
        <f>SUM(U1777,V1777,X1777,Y1777,Z1777,AA1777,AB1777)</f>
        <v>36</v>
      </c>
      <c r="U1777" s="1">
        <f>CA1777</f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0</v>
      </c>
      <c r="AA1777" s="1">
        <f>CC1777</f>
        <v>36</v>
      </c>
      <c r="AB1777" s="1">
        <f>CB1777</f>
        <v>0</v>
      </c>
      <c r="AC1777" s="64"/>
      <c r="AD1777" s="1"/>
      <c r="AE1777" s="26"/>
      <c r="AF1777" s="1"/>
      <c r="AG1777" s="26"/>
      <c r="AH1777" s="1"/>
      <c r="AI1777" s="26"/>
      <c r="AJ1777" s="1"/>
      <c r="AK1777" s="26"/>
      <c r="AL1777" s="1"/>
      <c r="AM1777" s="26"/>
      <c r="AN1777" s="1">
        <v>38</v>
      </c>
      <c r="AO1777" s="26" t="s">
        <v>94</v>
      </c>
      <c r="AP1777" s="1"/>
      <c r="AQ1777" s="26"/>
      <c r="AR1777" s="1"/>
      <c r="AS1777" s="26"/>
      <c r="AT1777" s="1"/>
      <c r="AU1777" s="26"/>
      <c r="AV1777" s="1"/>
      <c r="AW1777" s="26"/>
      <c r="AX1777" s="1"/>
      <c r="AY1777" s="26"/>
      <c r="AZ1777" s="1"/>
      <c r="BA1777" s="26"/>
      <c r="BB1777" s="1"/>
      <c r="BC1777" s="26"/>
      <c r="BD1777" s="1"/>
      <c r="BE1777" s="26"/>
      <c r="BF1777" s="1"/>
      <c r="BG1777" s="26"/>
      <c r="BH1777" s="1"/>
      <c r="BI1777" s="26"/>
      <c r="BJ1777" s="1"/>
      <c r="BK1777" s="26"/>
      <c r="BL1777" s="1"/>
      <c r="BM1777" s="26"/>
      <c r="BN1777" s="1"/>
      <c r="BO1777" s="26"/>
      <c r="BP1777" s="1"/>
      <c r="BQ1777" s="26"/>
      <c r="BR1777" s="1"/>
      <c r="BS1777" s="26"/>
      <c r="BT1777" s="1"/>
      <c r="BU1777" s="26"/>
      <c r="BV1777" s="30"/>
      <c r="BW1777" s="26"/>
      <c r="BX1777" s="30"/>
      <c r="BY1777" s="26"/>
      <c r="BZ1777" s="60"/>
      <c r="CA1777" s="30"/>
      <c r="CB1777" s="30"/>
      <c r="CC1777" s="30">
        <v>36</v>
      </c>
    </row>
    <row r="1778" spans="1:81" s="56" customFormat="1" x14ac:dyDescent="0.35">
      <c r="A1778" s="1" t="s">
        <v>91</v>
      </c>
      <c r="B1778" s="1" t="s">
        <v>52</v>
      </c>
      <c r="C1778" s="1" t="s">
        <v>238</v>
      </c>
      <c r="D1778" s="1" t="s">
        <v>812</v>
      </c>
      <c r="E1778" s="1" t="s">
        <v>71</v>
      </c>
      <c r="F1778" s="1">
        <v>999924032</v>
      </c>
      <c r="G1778" s="1">
        <f>(J1778+T1778)-H1778</f>
        <v>74</v>
      </c>
      <c r="H1778" s="1"/>
      <c r="I1778" s="27"/>
      <c r="J1778" s="1">
        <f>SUM(K1778,L1778,N1778,O1778,P1778,Q1778,R1778)</f>
        <v>74</v>
      </c>
      <c r="K1778" s="1">
        <f>SUM(AP1778,BT1778,BX1778)</f>
        <v>0</v>
      </c>
      <c r="L1778" s="1">
        <f>SUM(AD1778,AF1778,AH1778,AL1778,AJ1778,AN1778,AR1778,AT1778,AV1778,AX1778,BB1778,BD1778,BF1778,BH1778,BJ1778,BL1778,AZ1778)</f>
        <v>45</v>
      </c>
      <c r="M1778" s="1">
        <f>COUNT(#REF!,AD1778,AF1778,AH1778,AJ1778,AL1778,AN1778,AR1778,AT1778,AV1778,AX1778,AZ1778,BB1778,BD1778,BF1778,BH1778,BJ1778,BL1778)</f>
        <v>1</v>
      </c>
      <c r="N1778" s="1">
        <f>BN1778+BP1778</f>
        <v>0</v>
      </c>
      <c r="O1778" s="1">
        <v>0</v>
      </c>
      <c r="P1778" s="1">
        <f>BR1778</f>
        <v>29</v>
      </c>
      <c r="Q1778" s="1">
        <f>BV1778</f>
        <v>0</v>
      </c>
      <c r="R1778" s="1">
        <v>0</v>
      </c>
      <c r="S1778" s="64"/>
      <c r="T1778" s="1">
        <f>SUM(U1778,V1778,X1778,Y1778,Z1778,AA1778,AB1778)</f>
        <v>0</v>
      </c>
      <c r="U1778" s="1">
        <f>CA1778</f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f>CC1778</f>
        <v>0</v>
      </c>
      <c r="AB1778" s="1">
        <f>CB1778</f>
        <v>0</v>
      </c>
      <c r="AC1778" s="64"/>
      <c r="AD1778" s="1"/>
      <c r="AE1778" s="26"/>
      <c r="AF1778" s="1"/>
      <c r="AG1778" s="26"/>
      <c r="AH1778" s="1"/>
      <c r="AI1778" s="26"/>
      <c r="AJ1778" s="1"/>
      <c r="AK1778" s="26"/>
      <c r="AL1778" s="1"/>
      <c r="AM1778" s="26"/>
      <c r="AN1778" s="1"/>
      <c r="AO1778" s="26"/>
      <c r="AP1778" s="1"/>
      <c r="AQ1778" s="26"/>
      <c r="AR1778" s="1"/>
      <c r="AS1778" s="26"/>
      <c r="AT1778" s="1"/>
      <c r="AU1778" s="26"/>
      <c r="AV1778" s="1"/>
      <c r="AW1778" s="26"/>
      <c r="AX1778" s="1"/>
      <c r="AY1778" s="26"/>
      <c r="AZ1778" s="1"/>
      <c r="BA1778" s="26"/>
      <c r="BB1778" s="1"/>
      <c r="BC1778" s="26"/>
      <c r="BD1778" s="1"/>
      <c r="BE1778" s="26"/>
      <c r="BF1778" s="1"/>
      <c r="BG1778" s="26"/>
      <c r="BH1778" s="1">
        <v>45</v>
      </c>
      <c r="BI1778" s="26">
        <v>2</v>
      </c>
      <c r="BJ1778" s="1"/>
      <c r="BK1778" s="26"/>
      <c r="BL1778" s="1"/>
      <c r="BM1778" s="26"/>
      <c r="BN1778" s="1"/>
      <c r="BO1778" s="26"/>
      <c r="BP1778" s="1"/>
      <c r="BQ1778" s="26"/>
      <c r="BR1778" s="1">
        <v>29</v>
      </c>
      <c r="BS1778" s="26">
        <v>33</v>
      </c>
      <c r="BT1778" s="1"/>
      <c r="BU1778" s="26"/>
      <c r="BV1778" s="30"/>
      <c r="BW1778" s="26"/>
      <c r="BX1778" s="30"/>
      <c r="BY1778" s="26"/>
      <c r="BZ1778" s="60"/>
      <c r="CA1778" s="30"/>
      <c r="CB1778" s="30"/>
      <c r="CC1778" s="30"/>
    </row>
    <row r="1779" spans="1:81" s="56" customFormat="1" x14ac:dyDescent="0.35">
      <c r="A1779" s="30" t="s">
        <v>91</v>
      </c>
      <c r="B1779" s="30" t="s">
        <v>52</v>
      </c>
      <c r="C1779" s="30" t="s">
        <v>512</v>
      </c>
      <c r="D1779" s="30" t="s">
        <v>513</v>
      </c>
      <c r="E1779" s="30" t="s">
        <v>71</v>
      </c>
      <c r="F1779" s="1">
        <v>999888870</v>
      </c>
      <c r="G1779" s="1">
        <f>(J1779+T1779)-H1779</f>
        <v>72</v>
      </c>
      <c r="H1779" s="1">
        <f>(K1779+L1779+N1779+O1779+P1779+Q1779+R1779)*0.5</f>
        <v>72</v>
      </c>
      <c r="I1779" s="27"/>
      <c r="J1779" s="1">
        <f>SUM(K1779,L1779,N1779,O1779,P1779,Q1779,R1779)</f>
        <v>144</v>
      </c>
      <c r="K1779" s="1">
        <f>SUM(AP1779,BT1779,BX1779)</f>
        <v>0</v>
      </c>
      <c r="L1779" s="1">
        <f>SUM(AD1779,AF1779,AH1779,AL1779,AJ1779,AN1779,AR1779,AT1779,AV1779,AX1779,BB1779,BD1779,BF1779,BH1779,BJ1779,BL1779,AZ1779)</f>
        <v>60</v>
      </c>
      <c r="M1779" s="1">
        <f>COUNT(#REF!,AD1779,AF1779,AH1779,AJ1779,AL1779,AN1779,AR1779,AT1779,AV1779,AX1779,AZ1779,BB1779,BD1779,BF1779,BH1779,BJ1779,BL1779)</f>
        <v>1</v>
      </c>
      <c r="N1779" s="1">
        <f>BN1779+BP1779</f>
        <v>33</v>
      </c>
      <c r="O1779" s="1">
        <v>0</v>
      </c>
      <c r="P1779" s="1">
        <f>BR1779</f>
        <v>51</v>
      </c>
      <c r="Q1779" s="1">
        <f>BV1779</f>
        <v>0</v>
      </c>
      <c r="R1779" s="1">
        <v>0</v>
      </c>
      <c r="S1779" s="64"/>
      <c r="T1779" s="1">
        <f>SUM(U1779,V1779,X1779,Y1779,Z1779,AA1779,AB1779)</f>
        <v>0</v>
      </c>
      <c r="U1779" s="1">
        <f>CA1779</f>
        <v>0</v>
      </c>
      <c r="V1779" s="1">
        <v>0</v>
      </c>
      <c r="W1779" s="1">
        <v>0</v>
      </c>
      <c r="X1779" s="1">
        <v>0</v>
      </c>
      <c r="Y1779" s="1">
        <v>0</v>
      </c>
      <c r="Z1779" s="1">
        <v>0</v>
      </c>
      <c r="AA1779" s="1">
        <f>CC1779</f>
        <v>0</v>
      </c>
      <c r="AB1779" s="1">
        <f>CB1779</f>
        <v>0</v>
      </c>
      <c r="AC1779" s="64"/>
      <c r="AD1779" s="1">
        <v>60</v>
      </c>
      <c r="AE1779" s="26">
        <v>1</v>
      </c>
      <c r="AF1779" s="1"/>
      <c r="AG1779" s="26"/>
      <c r="AH1779" s="1"/>
      <c r="AI1779" s="26"/>
      <c r="AJ1779" s="1"/>
      <c r="AK1779" s="26"/>
      <c r="AL1779" s="1"/>
      <c r="AM1779" s="26"/>
      <c r="AN1779" s="1"/>
      <c r="AO1779" s="26"/>
      <c r="AP1779" s="1"/>
      <c r="AQ1779" s="26"/>
      <c r="AR1779" s="1"/>
      <c r="AS1779" s="26"/>
      <c r="AT1779" s="1"/>
      <c r="AU1779" s="26"/>
      <c r="AV1779" s="1"/>
      <c r="AW1779" s="26"/>
      <c r="AX1779" s="1"/>
      <c r="AY1779" s="26"/>
      <c r="AZ1779" s="1"/>
      <c r="BA1779" s="26"/>
      <c r="BB1779" s="1"/>
      <c r="BC1779" s="26"/>
      <c r="BD1779" s="1"/>
      <c r="BE1779" s="26"/>
      <c r="BF1779" s="1"/>
      <c r="BG1779" s="26"/>
      <c r="BH1779" s="1"/>
      <c r="BI1779" s="26"/>
      <c r="BJ1779" s="1"/>
      <c r="BK1779" s="26"/>
      <c r="BL1779" s="1"/>
      <c r="BM1779" s="26"/>
      <c r="BN1779" s="1"/>
      <c r="BO1779" s="26"/>
      <c r="BP1779" s="1">
        <v>33</v>
      </c>
      <c r="BQ1779" s="26" t="s">
        <v>172</v>
      </c>
      <c r="BR1779" s="1">
        <v>51</v>
      </c>
      <c r="BS1779" s="26" t="s">
        <v>94</v>
      </c>
      <c r="BT1779" s="1"/>
      <c r="BU1779" s="26"/>
      <c r="BV1779" s="30"/>
      <c r="BW1779" s="26"/>
      <c r="BX1779" s="30"/>
      <c r="BY1779" s="26"/>
      <c r="BZ1779" s="60"/>
      <c r="CA1779" s="30"/>
      <c r="CB1779" s="30"/>
      <c r="CC1779" s="30"/>
    </row>
    <row r="1780" spans="1:81" s="56" customFormat="1" x14ac:dyDescent="0.35">
      <c r="A1780" s="1" t="s">
        <v>91</v>
      </c>
      <c r="B1780" s="1" t="s">
        <v>52</v>
      </c>
      <c r="C1780" s="1" t="s">
        <v>366</v>
      </c>
      <c r="D1780" s="1" t="s">
        <v>367</v>
      </c>
      <c r="E1780" s="1" t="s">
        <v>71</v>
      </c>
      <c r="F1780" s="1">
        <v>999870759</v>
      </c>
      <c r="G1780" s="1">
        <f>(J1780+T1780)-H1780</f>
        <v>71</v>
      </c>
      <c r="H1780" s="1"/>
      <c r="I1780" s="27"/>
      <c r="J1780" s="1">
        <f>SUM(K1780,L1780,N1780,O1780,P1780,Q1780,R1780)</f>
        <v>71</v>
      </c>
      <c r="K1780" s="1">
        <f>SUM(AP1780,BT1780,BX1780)</f>
        <v>0</v>
      </c>
      <c r="L1780" s="1">
        <f>SUM(AD1780,AF1780,AH1780,AL1780,AJ1780,AN1780,AR1780,AT1780,AV1780,AX1780,BB1780,BD1780,BF1780,BH1780,BJ1780,BL1780,AZ1780)</f>
        <v>0</v>
      </c>
      <c r="M1780" s="1">
        <f>COUNT(#REF!,AD1780,AF1780,AH1780,AJ1780,AL1780,AN1780,AR1780,AT1780,AV1780,AX1780,AZ1780,BB1780,BD1780,BF1780,BH1780,BJ1780,BL1780)</f>
        <v>0</v>
      </c>
      <c r="N1780" s="1">
        <f>BN1780+BP1780</f>
        <v>33</v>
      </c>
      <c r="O1780" s="1">
        <v>0</v>
      </c>
      <c r="P1780" s="1">
        <f>BR1780</f>
        <v>38</v>
      </c>
      <c r="Q1780" s="1">
        <f>BV1780</f>
        <v>0</v>
      </c>
      <c r="R1780" s="1">
        <v>0</v>
      </c>
      <c r="S1780" s="64"/>
      <c r="T1780" s="1">
        <f>SUM(U1780,V1780,X1780,Y1780,Z1780,AA1780,AB1780)</f>
        <v>0</v>
      </c>
      <c r="U1780" s="1">
        <f>CA1780</f>
        <v>0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f>CC1780</f>
        <v>0</v>
      </c>
      <c r="AB1780" s="1">
        <f>CB1780</f>
        <v>0</v>
      </c>
      <c r="AC1780" s="64"/>
      <c r="AD1780" s="1"/>
      <c r="AE1780" s="26"/>
      <c r="AF1780" s="1"/>
      <c r="AG1780" s="26"/>
      <c r="AH1780" s="1"/>
      <c r="AI1780" s="26"/>
      <c r="AJ1780" s="1"/>
      <c r="AK1780" s="26"/>
      <c r="AL1780" s="1"/>
      <c r="AM1780" s="26"/>
      <c r="AN1780" s="1"/>
      <c r="AO1780" s="26"/>
      <c r="AP1780" s="1"/>
      <c r="AQ1780" s="26"/>
      <c r="AR1780" s="1"/>
      <c r="AS1780" s="26"/>
      <c r="AT1780" s="1"/>
      <c r="AU1780" s="26"/>
      <c r="AV1780" s="1"/>
      <c r="AW1780" s="26"/>
      <c r="AX1780" s="1"/>
      <c r="AY1780" s="26"/>
      <c r="AZ1780" s="1"/>
      <c r="BA1780" s="26"/>
      <c r="BB1780" s="1"/>
      <c r="BC1780" s="26"/>
      <c r="BD1780" s="1"/>
      <c r="BE1780" s="26"/>
      <c r="BF1780" s="1"/>
      <c r="BG1780" s="26"/>
      <c r="BH1780" s="1"/>
      <c r="BI1780" s="26"/>
      <c r="BJ1780" s="1"/>
      <c r="BK1780" s="26"/>
      <c r="BL1780" s="1"/>
      <c r="BM1780" s="26"/>
      <c r="BN1780" s="1"/>
      <c r="BO1780" s="26"/>
      <c r="BP1780" s="1">
        <v>33</v>
      </c>
      <c r="BQ1780" s="26">
        <v>17</v>
      </c>
      <c r="BR1780" s="1">
        <v>38</v>
      </c>
      <c r="BS1780" s="26">
        <v>17</v>
      </c>
      <c r="BT1780" s="1"/>
      <c r="BU1780" s="26"/>
      <c r="BV1780" s="30"/>
      <c r="BW1780" s="26"/>
      <c r="BX1780" s="30"/>
      <c r="BY1780" s="26"/>
      <c r="BZ1780" s="60"/>
      <c r="CA1780" s="30"/>
      <c r="CB1780" s="30"/>
      <c r="CC1780" s="30"/>
    </row>
    <row r="1781" spans="1:81" s="56" customFormat="1" x14ac:dyDescent="0.35">
      <c r="A1781" s="1" t="s">
        <v>91</v>
      </c>
      <c r="B1781" s="37" t="s">
        <v>52</v>
      </c>
      <c r="C1781" s="37" t="s">
        <v>475</v>
      </c>
      <c r="D1781" s="37" t="s">
        <v>476</v>
      </c>
      <c r="E1781" s="37" t="s">
        <v>71</v>
      </c>
      <c r="F1781" s="37">
        <v>999884193</v>
      </c>
      <c r="G1781" s="1">
        <f>(J1781+T1781)-H1781</f>
        <v>71</v>
      </c>
      <c r="H1781" s="1"/>
      <c r="I1781" s="27"/>
      <c r="J1781" s="1">
        <f>SUM(K1781,L1781,N1781,O1781,P1781,Q1781,R1781)</f>
        <v>71</v>
      </c>
      <c r="K1781" s="1">
        <f>SUM(AP1781,BT1781,BX1781)</f>
        <v>0</v>
      </c>
      <c r="L1781" s="1">
        <f>SUM(AD1781,AF1781,AH1781,AL1781,AJ1781,AN1781,AR1781,AT1781,AV1781,AX1781,BB1781,BD1781,BF1781,BH1781,BJ1781,BL1781,AZ1781)</f>
        <v>38</v>
      </c>
      <c r="M1781" s="1">
        <f>COUNT(#REF!,AD1781,AF1781,AH1781,AJ1781,AL1781,AN1781,AR1781,AT1781,AV1781,AX1781,AZ1781,BB1781,BD1781,BF1781,BH1781,BJ1781,BL1781)</f>
        <v>1</v>
      </c>
      <c r="N1781" s="1">
        <f>BN1781+BP1781</f>
        <v>33</v>
      </c>
      <c r="O1781" s="1">
        <v>0</v>
      </c>
      <c r="P1781" s="1">
        <f>BR1781</f>
        <v>0</v>
      </c>
      <c r="Q1781" s="1">
        <f>BV1781</f>
        <v>0</v>
      </c>
      <c r="R1781" s="1">
        <v>0</v>
      </c>
      <c r="S1781" s="64"/>
      <c r="T1781" s="1">
        <f>SUM(U1781,V1781,X1781,Y1781,Z1781,AA1781,AB1781)</f>
        <v>0</v>
      </c>
      <c r="U1781" s="1">
        <f>CA1781</f>
        <v>0</v>
      </c>
      <c r="V1781" s="1">
        <v>0</v>
      </c>
      <c r="W1781" s="1">
        <v>0</v>
      </c>
      <c r="X1781" s="1">
        <v>0</v>
      </c>
      <c r="Y1781" s="1">
        <v>0</v>
      </c>
      <c r="Z1781" s="1">
        <v>0</v>
      </c>
      <c r="AA1781" s="1">
        <f>CC1781</f>
        <v>0</v>
      </c>
      <c r="AB1781" s="1">
        <f>CB1781</f>
        <v>0</v>
      </c>
      <c r="AC1781" s="64"/>
      <c r="AD1781" s="1">
        <v>38</v>
      </c>
      <c r="AE1781" s="26" t="s">
        <v>94</v>
      </c>
      <c r="AF1781" s="1"/>
      <c r="AG1781" s="26"/>
      <c r="AH1781" s="1"/>
      <c r="AI1781" s="26"/>
      <c r="AJ1781" s="1"/>
      <c r="AK1781" s="26"/>
      <c r="AL1781" s="1"/>
      <c r="AM1781" s="26"/>
      <c r="AN1781" s="1"/>
      <c r="AO1781" s="26"/>
      <c r="AP1781" s="1"/>
      <c r="AQ1781" s="26"/>
      <c r="AR1781" s="1"/>
      <c r="AS1781" s="26"/>
      <c r="AT1781" s="1"/>
      <c r="AU1781" s="26"/>
      <c r="AV1781" s="1"/>
      <c r="AW1781" s="26"/>
      <c r="AX1781" s="1"/>
      <c r="AY1781" s="26"/>
      <c r="AZ1781" s="1"/>
      <c r="BA1781" s="26"/>
      <c r="BB1781" s="1"/>
      <c r="BC1781" s="26"/>
      <c r="BD1781" s="1"/>
      <c r="BE1781" s="26"/>
      <c r="BF1781" s="1"/>
      <c r="BG1781" s="26"/>
      <c r="BH1781" s="1"/>
      <c r="BI1781" s="26"/>
      <c r="BJ1781" s="1"/>
      <c r="BK1781" s="26"/>
      <c r="BL1781" s="1"/>
      <c r="BM1781" s="26"/>
      <c r="BN1781" s="1">
        <v>33</v>
      </c>
      <c r="BO1781" s="26">
        <v>17</v>
      </c>
      <c r="BP1781" s="1"/>
      <c r="BQ1781" s="26"/>
      <c r="BR1781" s="1"/>
      <c r="BS1781" s="26"/>
      <c r="BT1781" s="1"/>
      <c r="BU1781" s="26"/>
      <c r="BV1781" s="30"/>
      <c r="BW1781" s="26"/>
      <c r="BX1781" s="30"/>
      <c r="BY1781" s="26"/>
      <c r="BZ1781" s="60"/>
      <c r="CA1781" s="30"/>
      <c r="CB1781" s="30"/>
      <c r="CC1781" s="30"/>
    </row>
    <row r="1782" spans="1:81" s="56" customFormat="1" x14ac:dyDescent="0.35">
      <c r="A1782" s="1" t="s">
        <v>91</v>
      </c>
      <c r="B1782" s="1" t="s">
        <v>52</v>
      </c>
      <c r="C1782" s="1" t="s">
        <v>396</v>
      </c>
      <c r="D1782" s="1" t="s">
        <v>998</v>
      </c>
      <c r="E1782" s="1" t="s">
        <v>71</v>
      </c>
      <c r="F1782" s="1">
        <v>999916838</v>
      </c>
      <c r="G1782" s="1">
        <f>(J1782+T1782)-H1782</f>
        <v>71</v>
      </c>
      <c r="H1782" s="30"/>
      <c r="I1782" s="27"/>
      <c r="J1782" s="1">
        <f>SUM(K1782,L1782,N1782,O1782,P1782,Q1782,R1782)</f>
        <v>71</v>
      </c>
      <c r="K1782" s="1">
        <f>SUM(AP1782,BT1782,BX1782)</f>
        <v>0</v>
      </c>
      <c r="L1782" s="1">
        <f>SUM(AD1782,AF1782,AH1782,AL1782,AJ1782,AN1782,AR1782,AT1782,AV1782,AX1782,BB1782,BD1782,BF1782,BH1782,BJ1782,BL1782,AZ1782)</f>
        <v>38</v>
      </c>
      <c r="M1782" s="1">
        <f>COUNT(#REF!,AD1782,AF1782,AH1782,AJ1782,AL1782,AN1782,AR1782,AT1782,AV1782,AX1782,AZ1782,BB1782,BD1782,BF1782,BH1782,BJ1782,BL1782)</f>
        <v>1</v>
      </c>
      <c r="N1782" s="1">
        <f>BN1782+BP1782</f>
        <v>33</v>
      </c>
      <c r="O1782" s="1">
        <v>0</v>
      </c>
      <c r="P1782" s="1">
        <f>BR1782</f>
        <v>0</v>
      </c>
      <c r="Q1782" s="1">
        <f>BV1782</f>
        <v>0</v>
      </c>
      <c r="R1782" s="1">
        <v>0</v>
      </c>
      <c r="S1782" s="64"/>
      <c r="T1782" s="1">
        <f>SUM(U1782,V1782,X1782,Y1782,Z1782,AA1782,AB1782)</f>
        <v>0</v>
      </c>
      <c r="U1782" s="1">
        <f>CA1782</f>
        <v>0</v>
      </c>
      <c r="V1782" s="1">
        <v>0</v>
      </c>
      <c r="W1782" s="1">
        <v>0</v>
      </c>
      <c r="X1782" s="1">
        <v>0</v>
      </c>
      <c r="Y1782" s="1">
        <v>0</v>
      </c>
      <c r="Z1782" s="1">
        <v>0</v>
      </c>
      <c r="AA1782" s="1">
        <f>CC1782</f>
        <v>0</v>
      </c>
      <c r="AB1782" s="1">
        <f>CB1782</f>
        <v>0</v>
      </c>
      <c r="AC1782" s="64"/>
      <c r="AD1782" s="1"/>
      <c r="AE1782" s="26"/>
      <c r="AF1782" s="1"/>
      <c r="AG1782" s="26"/>
      <c r="AH1782" s="1"/>
      <c r="AI1782" s="26"/>
      <c r="AJ1782" s="1"/>
      <c r="AK1782" s="26"/>
      <c r="AL1782" s="1"/>
      <c r="AM1782" s="26"/>
      <c r="AN1782" s="1">
        <v>38</v>
      </c>
      <c r="AO1782" s="26" t="s">
        <v>94</v>
      </c>
      <c r="AP1782" s="1"/>
      <c r="AQ1782" s="26"/>
      <c r="AR1782" s="1"/>
      <c r="AS1782" s="26"/>
      <c r="AT1782" s="1"/>
      <c r="AU1782" s="26"/>
      <c r="AV1782" s="1"/>
      <c r="AW1782" s="26"/>
      <c r="AX1782" s="1"/>
      <c r="AY1782" s="26"/>
      <c r="AZ1782" s="1"/>
      <c r="BA1782" s="26"/>
      <c r="BB1782" s="1"/>
      <c r="BC1782" s="26"/>
      <c r="BD1782" s="1"/>
      <c r="BE1782" s="26"/>
      <c r="BF1782" s="1"/>
      <c r="BG1782" s="26"/>
      <c r="BH1782" s="1"/>
      <c r="BI1782" s="26"/>
      <c r="BJ1782" s="1"/>
      <c r="BK1782" s="26"/>
      <c r="BL1782" s="1"/>
      <c r="BM1782" s="26"/>
      <c r="BN1782" s="1">
        <v>33</v>
      </c>
      <c r="BO1782" s="26">
        <v>17</v>
      </c>
      <c r="BP1782" s="1"/>
      <c r="BQ1782" s="26"/>
      <c r="BR1782" s="1"/>
      <c r="BS1782" s="26"/>
      <c r="BT1782" s="1"/>
      <c r="BU1782" s="26"/>
      <c r="BV1782" s="30"/>
      <c r="BW1782" s="26"/>
      <c r="BX1782" s="30"/>
      <c r="BY1782" s="26"/>
      <c r="BZ1782" s="60"/>
      <c r="CA1782" s="30"/>
      <c r="CB1782" s="30"/>
      <c r="CC1782" s="30"/>
    </row>
    <row r="1783" spans="1:81" s="56" customFormat="1" x14ac:dyDescent="0.35">
      <c r="A1783" s="30" t="s">
        <v>91</v>
      </c>
      <c r="B1783" s="1" t="s">
        <v>52</v>
      </c>
      <c r="C1783" s="1" t="s">
        <v>512</v>
      </c>
      <c r="D1783" s="1" t="s">
        <v>916</v>
      </c>
      <c r="E1783" s="1" t="s">
        <v>71</v>
      </c>
      <c r="F1783" s="1">
        <v>999914173</v>
      </c>
      <c r="G1783" s="1">
        <f>(J1783+T1783)-H1783</f>
        <v>68</v>
      </c>
      <c r="H1783" s="1">
        <f>(K1783+L1783+N1783+O1783+P1783+Q1783+R1783)*0.5</f>
        <v>68</v>
      </c>
      <c r="I1783" s="27"/>
      <c r="J1783" s="1">
        <f>SUM(K1783,L1783,N1783,O1783,P1783,Q1783,R1783)</f>
        <v>136</v>
      </c>
      <c r="K1783" s="1">
        <f>SUM(AP1783,BT1783,BX1783)</f>
        <v>0</v>
      </c>
      <c r="L1783" s="1">
        <f>SUM(AD1783,AF1783,AH1783,AL1783,AJ1783,AN1783,AR1783,AT1783,AV1783,AX1783,BB1783,BD1783,BF1783,BH1783,BJ1783,BL1783,AZ1783)</f>
        <v>136</v>
      </c>
      <c r="M1783" s="1">
        <f>COUNT(#REF!,AD1783,AF1783,AH1783,AJ1783,AL1783,AN1783,AR1783,AT1783,AV1783,AX1783,AZ1783,BB1783,BD1783,BF1783,BH1783,BJ1783,BL1783)</f>
        <v>2</v>
      </c>
      <c r="N1783" s="1">
        <f>BN1783+BP1783</f>
        <v>0</v>
      </c>
      <c r="O1783" s="1">
        <v>0</v>
      </c>
      <c r="P1783" s="1">
        <f>BR1783</f>
        <v>0</v>
      </c>
      <c r="Q1783" s="1">
        <f>BV1783</f>
        <v>0</v>
      </c>
      <c r="R1783" s="1">
        <v>0</v>
      </c>
      <c r="S1783" s="64"/>
      <c r="T1783" s="1">
        <f>SUM(U1783,V1783,X1783,Y1783,Z1783,AA1783,AB1783)</f>
        <v>0</v>
      </c>
      <c r="U1783" s="1">
        <f>CA1783</f>
        <v>0</v>
      </c>
      <c r="V1783" s="1">
        <v>0</v>
      </c>
      <c r="W1783" s="1">
        <v>0</v>
      </c>
      <c r="X1783" s="1">
        <v>0</v>
      </c>
      <c r="Y1783" s="1">
        <v>0</v>
      </c>
      <c r="Z1783" s="1">
        <v>0</v>
      </c>
      <c r="AA1783" s="1">
        <f>CC1783</f>
        <v>0</v>
      </c>
      <c r="AB1783" s="1">
        <f>CB1783</f>
        <v>0</v>
      </c>
      <c r="AC1783" s="64"/>
      <c r="AD1783" s="1"/>
      <c r="AE1783" s="26"/>
      <c r="AF1783" s="1"/>
      <c r="AG1783" s="26"/>
      <c r="AH1783" s="1"/>
      <c r="AI1783" s="26"/>
      <c r="AJ1783" s="1">
        <v>68</v>
      </c>
      <c r="AK1783" s="26">
        <v>4</v>
      </c>
      <c r="AL1783" s="1"/>
      <c r="AM1783" s="26"/>
      <c r="AN1783" s="1"/>
      <c r="AO1783" s="26"/>
      <c r="AP1783" s="1"/>
      <c r="AQ1783" s="26"/>
      <c r="AR1783" s="1">
        <v>68</v>
      </c>
      <c r="AS1783" s="26">
        <v>3</v>
      </c>
      <c r="AT1783" s="1"/>
      <c r="AU1783" s="26"/>
      <c r="AV1783" s="1"/>
      <c r="AW1783" s="26"/>
      <c r="AX1783" s="1"/>
      <c r="AY1783" s="26"/>
      <c r="AZ1783" s="1"/>
      <c r="BA1783" s="26"/>
      <c r="BB1783" s="1"/>
      <c r="BC1783" s="26"/>
      <c r="BD1783" s="1"/>
      <c r="BE1783" s="26"/>
      <c r="BF1783" s="1"/>
      <c r="BG1783" s="26"/>
      <c r="BH1783" s="1"/>
      <c r="BI1783" s="26"/>
      <c r="BJ1783" s="1"/>
      <c r="BK1783" s="26"/>
      <c r="BL1783" s="1"/>
      <c r="BM1783" s="26"/>
      <c r="BN1783" s="1"/>
      <c r="BO1783" s="26"/>
      <c r="BP1783" s="1"/>
      <c r="BQ1783" s="26"/>
      <c r="BR1783" s="1"/>
      <c r="BS1783" s="26"/>
      <c r="BT1783" s="1"/>
      <c r="BU1783" s="26"/>
      <c r="BV1783" s="30"/>
      <c r="BW1783" s="26"/>
      <c r="BX1783" s="30"/>
      <c r="BY1783" s="26"/>
      <c r="BZ1783" s="60"/>
      <c r="CA1783" s="30"/>
      <c r="CB1783" s="30"/>
      <c r="CC1783" s="30"/>
    </row>
    <row r="1784" spans="1:81" s="56" customFormat="1" x14ac:dyDescent="0.35">
      <c r="A1784" s="1" t="s">
        <v>91</v>
      </c>
      <c r="B1784" s="1" t="s">
        <v>52</v>
      </c>
      <c r="C1784" s="1" t="s">
        <v>166</v>
      </c>
      <c r="D1784" s="1" t="s">
        <v>167</v>
      </c>
      <c r="E1784" s="1" t="s">
        <v>71</v>
      </c>
      <c r="F1784" s="1">
        <v>999784061</v>
      </c>
      <c r="G1784" s="1">
        <f>(J1784+T1784)-H1784</f>
        <v>68</v>
      </c>
      <c r="H1784" s="1"/>
      <c r="I1784" s="27"/>
      <c r="J1784" s="1">
        <f>SUM(K1784,L1784,N1784,O1784,P1784,Q1784,R1784)</f>
        <v>68</v>
      </c>
      <c r="K1784" s="1">
        <f>SUM(AP1784,BT1784,BX1784)</f>
        <v>0</v>
      </c>
      <c r="L1784" s="1">
        <f>SUM(AD1784,AF1784,AH1784,AL1784,AJ1784,AN1784,AR1784,AT1784,AV1784,AX1784,BB1784,BD1784,BF1784,BH1784,BJ1784,BL1784,AZ1784)</f>
        <v>68</v>
      </c>
      <c r="M1784" s="1">
        <f>COUNT(#REF!,AD1784,AF1784,AH1784,AJ1784,AL1784,AN1784,AR1784,AT1784,AV1784,AX1784,AZ1784,BB1784,BD1784,BF1784,BH1784,BJ1784,BL1784)</f>
        <v>1</v>
      </c>
      <c r="N1784" s="1">
        <f>BN1784+BP1784</f>
        <v>0</v>
      </c>
      <c r="O1784" s="1">
        <v>0</v>
      </c>
      <c r="P1784" s="1">
        <f>BR1784</f>
        <v>0</v>
      </c>
      <c r="Q1784" s="1">
        <f>BV1784</f>
        <v>0</v>
      </c>
      <c r="R1784" s="1">
        <v>0</v>
      </c>
      <c r="S1784" s="64"/>
      <c r="T1784" s="1">
        <f>SUM(U1784,V1784,X1784,Y1784,Z1784,AA1784,AB1784)</f>
        <v>0</v>
      </c>
      <c r="U1784" s="1">
        <f>CA1784</f>
        <v>0</v>
      </c>
      <c r="V1784" s="1">
        <v>0</v>
      </c>
      <c r="W1784" s="1">
        <v>0</v>
      </c>
      <c r="X1784" s="1">
        <v>0</v>
      </c>
      <c r="Y1784" s="1">
        <v>0</v>
      </c>
      <c r="Z1784" s="1">
        <v>0</v>
      </c>
      <c r="AA1784" s="1">
        <f>CC1784</f>
        <v>0</v>
      </c>
      <c r="AB1784" s="1">
        <f>CB1784</f>
        <v>0</v>
      </c>
      <c r="AC1784" s="64"/>
      <c r="AD1784" s="1"/>
      <c r="AE1784" s="26"/>
      <c r="AF1784" s="1"/>
      <c r="AG1784" s="26"/>
      <c r="AH1784" s="1"/>
      <c r="AI1784" s="26"/>
      <c r="AJ1784" s="1"/>
      <c r="AK1784" s="26"/>
      <c r="AL1784" s="1"/>
      <c r="AM1784" s="26"/>
      <c r="AN1784" s="1"/>
      <c r="AO1784" s="26"/>
      <c r="AP1784" s="1"/>
      <c r="AQ1784" s="26"/>
      <c r="AR1784" s="1"/>
      <c r="AS1784" s="26"/>
      <c r="AT1784" s="1"/>
      <c r="AU1784" s="26"/>
      <c r="AV1784" s="1"/>
      <c r="AW1784" s="26"/>
      <c r="AX1784" s="1"/>
      <c r="AY1784" s="26"/>
      <c r="AZ1784" s="1"/>
      <c r="BA1784" s="26"/>
      <c r="BB1784" s="1">
        <v>68</v>
      </c>
      <c r="BC1784" s="26">
        <v>4</v>
      </c>
      <c r="BD1784" s="1"/>
      <c r="BE1784" s="26"/>
      <c r="BF1784" s="1"/>
      <c r="BG1784" s="26"/>
      <c r="BH1784" s="1"/>
      <c r="BI1784" s="26"/>
      <c r="BJ1784" s="1"/>
      <c r="BK1784" s="26"/>
      <c r="BL1784" s="1"/>
      <c r="BM1784" s="26"/>
      <c r="BN1784" s="1"/>
      <c r="BO1784" s="26"/>
      <c r="BP1784" s="1"/>
      <c r="BQ1784" s="26"/>
      <c r="BR1784" s="1"/>
      <c r="BS1784" s="26"/>
      <c r="BT1784" s="1"/>
      <c r="BU1784" s="26"/>
      <c r="BV1784" s="30"/>
      <c r="BW1784" s="26"/>
      <c r="BX1784" s="30"/>
      <c r="BY1784" s="26"/>
      <c r="BZ1784" s="60"/>
      <c r="CA1784" s="30"/>
      <c r="CB1784" s="30"/>
      <c r="CC1784" s="30"/>
    </row>
    <row r="1785" spans="1:81" s="56" customFormat="1" x14ac:dyDescent="0.35">
      <c r="A1785" s="1" t="s">
        <v>91</v>
      </c>
      <c r="B1785" s="42" t="s">
        <v>52</v>
      </c>
      <c r="C1785" s="35" t="s">
        <v>2243</v>
      </c>
      <c r="D1785" s="35" t="s">
        <v>2244</v>
      </c>
      <c r="E1785" s="35" t="s">
        <v>71</v>
      </c>
      <c r="F1785" s="35">
        <v>999924621</v>
      </c>
      <c r="G1785" s="1">
        <f>(J1785+T1785)-H1785</f>
        <v>68</v>
      </c>
      <c r="H1785" s="1"/>
      <c r="I1785" s="27"/>
      <c r="J1785" s="1">
        <f>SUM(K1785,L1785,N1785,O1785,P1785,Q1785,R1785)</f>
        <v>68</v>
      </c>
      <c r="K1785" s="1">
        <f>SUM(AP1785,BT1785,BX1785)</f>
        <v>0</v>
      </c>
      <c r="L1785" s="1">
        <f>SUM(AD1785,AF1785,AH1785,AL1785,AJ1785,AN1785,AR1785,AT1785,AV1785,AX1785,BB1785,BD1785,BF1785,BH1785,BJ1785,BL1785,AZ1785)</f>
        <v>68</v>
      </c>
      <c r="M1785" s="1">
        <f>COUNT(#REF!,AD1785,AF1785,AH1785,AJ1785,AL1785,AN1785,AR1785,AT1785,AV1785,AX1785,AZ1785,BB1785,BD1785,BF1785,BH1785,BJ1785,BL1785)</f>
        <v>1</v>
      </c>
      <c r="N1785" s="1">
        <f>BN1785+BP1785</f>
        <v>0</v>
      </c>
      <c r="O1785" s="1">
        <v>0</v>
      </c>
      <c r="P1785" s="1">
        <f>BR1785</f>
        <v>0</v>
      </c>
      <c r="Q1785" s="1">
        <f>BV1785</f>
        <v>0</v>
      </c>
      <c r="R1785" s="1">
        <v>0</v>
      </c>
      <c r="S1785" s="64"/>
      <c r="T1785" s="1">
        <f>SUM(U1785,V1785,X1785,Y1785,Z1785,AA1785,AB1785)</f>
        <v>0</v>
      </c>
      <c r="U1785" s="1">
        <f>CA1785</f>
        <v>0</v>
      </c>
      <c r="V1785" s="1">
        <v>0</v>
      </c>
      <c r="W1785" s="1">
        <v>0</v>
      </c>
      <c r="X1785" s="1">
        <v>0</v>
      </c>
      <c r="Y1785" s="1">
        <v>0</v>
      </c>
      <c r="Z1785" s="1">
        <v>0</v>
      </c>
      <c r="AA1785" s="1">
        <f>CC1785</f>
        <v>0</v>
      </c>
      <c r="AB1785" s="1">
        <f>CB1785</f>
        <v>0</v>
      </c>
      <c r="AC1785" s="64"/>
      <c r="AD1785" s="1"/>
      <c r="AE1785" s="26"/>
      <c r="AF1785" s="1"/>
      <c r="AG1785" s="26"/>
      <c r="AH1785" s="1">
        <v>68</v>
      </c>
      <c r="AI1785" s="26">
        <v>3</v>
      </c>
      <c r="AJ1785" s="1"/>
      <c r="AK1785" s="26"/>
      <c r="AL1785" s="1"/>
      <c r="AM1785" s="26"/>
      <c r="AN1785" s="1"/>
      <c r="AO1785" s="26"/>
      <c r="AP1785" s="1"/>
      <c r="AQ1785" s="26"/>
      <c r="AR1785" s="1"/>
      <c r="AS1785" s="26"/>
      <c r="AT1785" s="1"/>
      <c r="AU1785" s="26"/>
      <c r="AV1785" s="1"/>
      <c r="AW1785" s="26"/>
      <c r="AX1785" s="1"/>
      <c r="AY1785" s="26"/>
      <c r="AZ1785" s="1"/>
      <c r="BA1785" s="26"/>
      <c r="BB1785" s="1"/>
      <c r="BC1785" s="26"/>
      <c r="BD1785" s="1"/>
      <c r="BE1785" s="26"/>
      <c r="BF1785" s="1"/>
      <c r="BG1785" s="26"/>
      <c r="BH1785" s="1"/>
      <c r="BI1785" s="26"/>
      <c r="BJ1785" s="1"/>
      <c r="BK1785" s="26"/>
      <c r="BL1785" s="1"/>
      <c r="BM1785" s="26"/>
      <c r="BN1785" s="1"/>
      <c r="BO1785" s="26"/>
      <c r="BP1785" s="1"/>
      <c r="BQ1785" s="26"/>
      <c r="BR1785" s="1"/>
      <c r="BS1785" s="26"/>
      <c r="BT1785" s="1"/>
      <c r="BU1785" s="26"/>
      <c r="BV1785" s="30"/>
      <c r="BW1785" s="26"/>
      <c r="BX1785" s="30"/>
      <c r="BY1785" s="26"/>
      <c r="BZ1785" s="60"/>
      <c r="CA1785" s="30"/>
      <c r="CB1785" s="30"/>
      <c r="CC1785" s="30"/>
    </row>
    <row r="1786" spans="1:81" s="56" customFormat="1" x14ac:dyDescent="0.35">
      <c r="A1786" s="1" t="s">
        <v>91</v>
      </c>
      <c r="B1786" s="31" t="s">
        <v>52</v>
      </c>
      <c r="C1786" s="31" t="s">
        <v>533</v>
      </c>
      <c r="D1786" s="31" t="s">
        <v>3296</v>
      </c>
      <c r="E1786" s="31" t="s">
        <v>71</v>
      </c>
      <c r="F1786" s="1">
        <v>999927342</v>
      </c>
      <c r="G1786" s="1">
        <f>(J1786+T1786)-H1786</f>
        <v>68</v>
      </c>
      <c r="H1786" s="1"/>
      <c r="I1786" s="27"/>
      <c r="J1786" s="1">
        <f>SUM(K1786,L1786,N1786,O1786,P1786,Q1786,R1786)</f>
        <v>68</v>
      </c>
      <c r="K1786" s="1">
        <f>SUM(AP1786,BT1786,BX1786)</f>
        <v>0</v>
      </c>
      <c r="L1786" s="1">
        <f>SUM(AD1786,AF1786,AH1786,AL1786,AJ1786,AN1786,AR1786,AT1786,AV1786,AX1786,BB1786,BD1786,BF1786,BH1786,BJ1786,BL1786,AZ1786)</f>
        <v>68</v>
      </c>
      <c r="M1786" s="1">
        <f>COUNT(#REF!,AD1786,AF1786,AH1786,AJ1786,AL1786,AN1786,AR1786,AT1786,AV1786,AX1786,AZ1786,BB1786,BD1786,BF1786,BH1786,BJ1786,BL1786)</f>
        <v>1</v>
      </c>
      <c r="N1786" s="1">
        <f>BN1786+BP1786</f>
        <v>0</v>
      </c>
      <c r="O1786" s="1">
        <v>0</v>
      </c>
      <c r="P1786" s="1">
        <f>BR1786</f>
        <v>0</v>
      </c>
      <c r="Q1786" s="1">
        <f>BV1786</f>
        <v>0</v>
      </c>
      <c r="R1786" s="1">
        <v>0</v>
      </c>
      <c r="S1786" s="64"/>
      <c r="T1786" s="1">
        <f>SUM(U1786,V1786,X1786,Y1786,Z1786,AA1786,AB1786)</f>
        <v>0</v>
      </c>
      <c r="U1786" s="1">
        <f>CA1786</f>
        <v>0</v>
      </c>
      <c r="V1786" s="1">
        <v>0</v>
      </c>
      <c r="W1786" s="1">
        <v>0</v>
      </c>
      <c r="X1786" s="1">
        <v>0</v>
      </c>
      <c r="Y1786" s="1">
        <v>0</v>
      </c>
      <c r="Z1786" s="1">
        <v>0</v>
      </c>
      <c r="AA1786" s="1">
        <f>CC1786</f>
        <v>0</v>
      </c>
      <c r="AB1786" s="1">
        <f>CB1786</f>
        <v>0</v>
      </c>
      <c r="AC1786" s="64"/>
      <c r="AD1786" s="1"/>
      <c r="AE1786" s="26"/>
      <c r="AF1786" s="1"/>
      <c r="AG1786" s="26"/>
      <c r="AH1786" s="1"/>
      <c r="AI1786" s="26"/>
      <c r="AJ1786" s="1"/>
      <c r="AK1786" s="26"/>
      <c r="AL1786" s="1"/>
      <c r="AM1786" s="26"/>
      <c r="AN1786" s="1"/>
      <c r="AO1786" s="26"/>
      <c r="AP1786" s="1"/>
      <c r="AQ1786" s="26"/>
      <c r="AR1786" s="1">
        <v>68</v>
      </c>
      <c r="AS1786" s="26">
        <v>3</v>
      </c>
      <c r="AT1786" s="1"/>
      <c r="AU1786" s="26"/>
      <c r="AV1786" s="1"/>
      <c r="AW1786" s="26"/>
      <c r="AX1786" s="1"/>
      <c r="AY1786" s="26"/>
      <c r="AZ1786" s="1"/>
      <c r="BA1786" s="26"/>
      <c r="BB1786" s="1"/>
      <c r="BC1786" s="26"/>
      <c r="BD1786" s="1"/>
      <c r="BE1786" s="26"/>
      <c r="BF1786" s="1"/>
      <c r="BG1786" s="26"/>
      <c r="BH1786" s="1"/>
      <c r="BI1786" s="26"/>
      <c r="BJ1786" s="1"/>
      <c r="BK1786" s="26"/>
      <c r="BL1786" s="1"/>
      <c r="BM1786" s="26"/>
      <c r="BN1786" s="1"/>
      <c r="BO1786" s="26"/>
      <c r="BP1786" s="1"/>
      <c r="BQ1786" s="26"/>
      <c r="BR1786" s="1"/>
      <c r="BS1786" s="26"/>
      <c r="BT1786" s="1"/>
      <c r="BU1786" s="26"/>
      <c r="BV1786" s="30"/>
      <c r="BW1786" s="26"/>
      <c r="BX1786" s="30"/>
      <c r="BY1786" s="26"/>
      <c r="BZ1786" s="60"/>
      <c r="CA1786" s="30"/>
      <c r="CB1786" s="30"/>
      <c r="CC1786" s="30"/>
    </row>
    <row r="1787" spans="1:81" s="56" customFormat="1" x14ac:dyDescent="0.35">
      <c r="A1787" s="1" t="s">
        <v>91</v>
      </c>
      <c r="B1787" s="30" t="s">
        <v>52</v>
      </c>
      <c r="C1787" s="30" t="s">
        <v>1260</v>
      </c>
      <c r="D1787" s="30" t="s">
        <v>113</v>
      </c>
      <c r="E1787" s="30" t="s">
        <v>71</v>
      </c>
      <c r="F1787" s="30">
        <v>999918780</v>
      </c>
      <c r="G1787" s="1">
        <f>(J1787+T1787)-H1787</f>
        <v>67</v>
      </c>
      <c r="H1787" s="1"/>
      <c r="I1787" s="27"/>
      <c r="J1787" s="1">
        <f>SUM(K1787,L1787,N1787,O1787,P1787,Q1787,R1787)</f>
        <v>67</v>
      </c>
      <c r="K1787" s="1">
        <f>SUM(AP1787,BT1787,BX1787)</f>
        <v>38</v>
      </c>
      <c r="L1787" s="1">
        <f>SUM(AD1787,AF1787,AH1787,AL1787,AJ1787,AN1787,AR1787,AT1787,AV1787,AX1787,BB1787,BD1787,BF1787,BH1787,BJ1787,BL1787,AZ1787)</f>
        <v>29</v>
      </c>
      <c r="M1787" s="1">
        <f>COUNT(#REF!,AD1787,AF1787,AH1787,AJ1787,AL1787,AN1787,AR1787,AT1787,AV1787,AX1787,AZ1787,BB1787,BD1787,BF1787,BH1787,BJ1787,BL1787)</f>
        <v>1</v>
      </c>
      <c r="N1787" s="1">
        <f>BN1787+BP1787</f>
        <v>0</v>
      </c>
      <c r="O1787" s="1">
        <v>0</v>
      </c>
      <c r="P1787" s="1">
        <f>BR1787</f>
        <v>0</v>
      </c>
      <c r="Q1787" s="1">
        <f>BV1787</f>
        <v>0</v>
      </c>
      <c r="R1787" s="1">
        <v>0</v>
      </c>
      <c r="S1787" s="64"/>
      <c r="T1787" s="1">
        <f>SUM(U1787,V1787,X1787,Y1787,Z1787,AA1787,AB1787)</f>
        <v>0</v>
      </c>
      <c r="U1787" s="1">
        <f>CA1787</f>
        <v>0</v>
      </c>
      <c r="V1787" s="1">
        <v>0</v>
      </c>
      <c r="W1787" s="1">
        <v>0</v>
      </c>
      <c r="X1787" s="1">
        <v>0</v>
      </c>
      <c r="Y1787" s="1">
        <v>0</v>
      </c>
      <c r="Z1787" s="1">
        <v>0</v>
      </c>
      <c r="AA1787" s="1">
        <f>CC1787</f>
        <v>0</v>
      </c>
      <c r="AB1787" s="1">
        <f>CB1787</f>
        <v>0</v>
      </c>
      <c r="AC1787" s="64"/>
      <c r="AD1787" s="1"/>
      <c r="AE1787" s="26"/>
      <c r="AF1787" s="1"/>
      <c r="AG1787" s="26"/>
      <c r="AH1787" s="1"/>
      <c r="AI1787" s="26"/>
      <c r="AJ1787" s="1"/>
      <c r="AK1787" s="26"/>
      <c r="AL1787" s="1"/>
      <c r="AM1787" s="26"/>
      <c r="AN1787" s="1"/>
      <c r="AO1787" s="26"/>
      <c r="AP1787" s="1">
        <v>38</v>
      </c>
      <c r="AQ1787" s="26" t="s">
        <v>94</v>
      </c>
      <c r="AR1787" s="1"/>
      <c r="AS1787" s="26"/>
      <c r="AT1787" s="1"/>
      <c r="AU1787" s="26"/>
      <c r="AV1787" s="1"/>
      <c r="AW1787" s="26"/>
      <c r="AX1787" s="1"/>
      <c r="AY1787" s="26"/>
      <c r="AZ1787" s="1"/>
      <c r="BA1787" s="26"/>
      <c r="BB1787" s="1"/>
      <c r="BC1787" s="26"/>
      <c r="BD1787" s="1">
        <v>29</v>
      </c>
      <c r="BE1787" s="26" t="s">
        <v>172</v>
      </c>
      <c r="BF1787" s="1"/>
      <c r="BG1787" s="26"/>
      <c r="BH1787" s="1"/>
      <c r="BI1787" s="26"/>
      <c r="BJ1787" s="1"/>
      <c r="BK1787" s="26"/>
      <c r="BL1787" s="1"/>
      <c r="BM1787" s="26"/>
      <c r="BN1787" s="1"/>
      <c r="BO1787" s="26"/>
      <c r="BP1787" s="1"/>
      <c r="BQ1787" s="26"/>
      <c r="BR1787" s="1"/>
      <c r="BS1787" s="26"/>
      <c r="BT1787" s="1"/>
      <c r="BU1787" s="26"/>
      <c r="BV1787" s="30"/>
      <c r="BW1787" s="26"/>
      <c r="BX1787" s="30"/>
      <c r="BY1787" s="26"/>
      <c r="BZ1787" s="60"/>
      <c r="CA1787" s="30"/>
      <c r="CB1787" s="30"/>
      <c r="CC1787" s="30"/>
    </row>
    <row r="1788" spans="1:81" s="56" customFormat="1" x14ac:dyDescent="0.35">
      <c r="A1788" s="1" t="s">
        <v>91</v>
      </c>
      <c r="B1788" s="1" t="s">
        <v>52</v>
      </c>
      <c r="C1788" s="1" t="s">
        <v>1136</v>
      </c>
      <c r="D1788" s="1" t="s">
        <v>207</v>
      </c>
      <c r="E1788" s="1" t="s">
        <v>71</v>
      </c>
      <c r="F1788" s="1">
        <v>999917793</v>
      </c>
      <c r="G1788" s="1">
        <f>(J1788+T1788)-H1788</f>
        <v>64</v>
      </c>
      <c r="H1788" s="1"/>
      <c r="I1788" s="27"/>
      <c r="J1788" s="1">
        <f>SUM(K1788,L1788,N1788,O1788,P1788,Q1788,R1788)</f>
        <v>0</v>
      </c>
      <c r="K1788" s="1">
        <f>SUM(AP1788,BT1788,BX1788)</f>
        <v>0</v>
      </c>
      <c r="L1788" s="1">
        <f>SUM(AD1788,AF1788,AH1788,AL1788,AJ1788,AN1788,AR1788,AT1788,AV1788,AX1788,BB1788,BD1788,BF1788,BH1788,BJ1788,BL1788,AZ1788)</f>
        <v>0</v>
      </c>
      <c r="M1788" s="1">
        <f>COUNT(#REF!,AD1788,AF1788,AH1788,AJ1788,AL1788,AN1788,AR1788,AT1788,AV1788,AX1788,AZ1788,BB1788,BD1788,BF1788,BH1788,BJ1788,BL1788)</f>
        <v>0</v>
      </c>
      <c r="N1788" s="1">
        <f>BN1788+BP1788</f>
        <v>0</v>
      </c>
      <c r="O1788" s="1">
        <v>0</v>
      </c>
      <c r="P1788" s="1">
        <f>BR1788</f>
        <v>0</v>
      </c>
      <c r="Q1788" s="1">
        <f>BV1788</f>
        <v>0</v>
      </c>
      <c r="R1788" s="1">
        <v>0</v>
      </c>
      <c r="S1788" s="64"/>
      <c r="T1788" s="1">
        <f>SUM(U1788,V1788,X1788,Y1788,Z1788,AA1788,AB1788)</f>
        <v>64</v>
      </c>
      <c r="U1788" s="1">
        <f>CA1788</f>
        <v>0</v>
      </c>
      <c r="V1788" s="1">
        <v>0</v>
      </c>
      <c r="W1788" s="1">
        <v>0</v>
      </c>
      <c r="X1788" s="1">
        <v>0</v>
      </c>
      <c r="Y1788" s="1">
        <v>0</v>
      </c>
      <c r="Z1788" s="1">
        <v>0</v>
      </c>
      <c r="AA1788" s="1">
        <f>CC1788</f>
        <v>64</v>
      </c>
      <c r="AB1788" s="1">
        <f>CB1788</f>
        <v>0</v>
      </c>
      <c r="AC1788" s="64"/>
      <c r="AD1788" s="1"/>
      <c r="AE1788" s="26"/>
      <c r="AF1788" s="1"/>
      <c r="AG1788" s="26"/>
      <c r="AH1788" s="1"/>
      <c r="AI1788" s="26"/>
      <c r="AJ1788" s="1"/>
      <c r="AK1788" s="26"/>
      <c r="AL1788" s="1"/>
      <c r="AM1788" s="26"/>
      <c r="AN1788" s="1"/>
      <c r="AO1788" s="26"/>
      <c r="AP1788" s="1"/>
      <c r="AQ1788" s="26"/>
      <c r="AR1788" s="1"/>
      <c r="AS1788" s="26"/>
      <c r="AT1788" s="1"/>
      <c r="AU1788" s="26"/>
      <c r="AV1788" s="1"/>
      <c r="AW1788" s="26"/>
      <c r="AX1788" s="1"/>
      <c r="AY1788" s="26"/>
      <c r="AZ1788" s="1"/>
      <c r="BA1788" s="26"/>
      <c r="BB1788" s="1"/>
      <c r="BC1788" s="26"/>
      <c r="BD1788" s="1"/>
      <c r="BE1788" s="26"/>
      <c r="BF1788" s="1"/>
      <c r="BG1788" s="26"/>
      <c r="BH1788" s="1"/>
      <c r="BI1788" s="26"/>
      <c r="BJ1788" s="1"/>
      <c r="BK1788" s="26"/>
      <c r="BL1788" s="1"/>
      <c r="BM1788" s="26"/>
      <c r="BN1788" s="1"/>
      <c r="BO1788" s="26"/>
      <c r="BP1788" s="1"/>
      <c r="BQ1788" s="26"/>
      <c r="BR1788" s="1"/>
      <c r="BS1788" s="26"/>
      <c r="BT1788" s="1"/>
      <c r="BU1788" s="26"/>
      <c r="BV1788" s="30"/>
      <c r="BW1788" s="26"/>
      <c r="BX1788" s="30"/>
      <c r="BY1788" s="26"/>
      <c r="BZ1788" s="60"/>
      <c r="CA1788" s="30"/>
      <c r="CB1788" s="30"/>
      <c r="CC1788" s="30">
        <v>64</v>
      </c>
    </row>
    <row r="1789" spans="1:81" s="56" customFormat="1" x14ac:dyDescent="0.35">
      <c r="A1789" s="1" t="s">
        <v>91</v>
      </c>
      <c r="B1789" s="1" t="s">
        <v>52</v>
      </c>
      <c r="C1789" s="1" t="s">
        <v>2257</v>
      </c>
      <c r="D1789" s="1" t="s">
        <v>2258</v>
      </c>
      <c r="E1789" s="30" t="s">
        <v>71</v>
      </c>
      <c r="F1789" s="1">
        <v>999924662</v>
      </c>
      <c r="G1789" s="1">
        <f>(J1789+T1789)-H1789</f>
        <v>63</v>
      </c>
      <c r="H1789" s="30"/>
      <c r="I1789" s="27"/>
      <c r="J1789" s="1">
        <f>SUM(K1789,L1789,N1789,O1789,P1789,Q1789,R1789)</f>
        <v>63</v>
      </c>
      <c r="K1789" s="1">
        <f>SUM(AP1789,BT1789,BX1789)</f>
        <v>0</v>
      </c>
      <c r="L1789" s="1">
        <f>SUM(AD1789,AF1789,AH1789,AL1789,AJ1789,AN1789,AR1789,AT1789,AV1789,AX1789,BB1789,BD1789,BF1789,BH1789,BJ1789,BL1789,AZ1789)</f>
        <v>63</v>
      </c>
      <c r="M1789" s="1">
        <f>COUNT(#REF!,AD1789,AF1789,AH1789,AJ1789,AL1789,AN1789,AR1789,AT1789,AV1789,AX1789,AZ1789,BB1789,BD1789,BF1789,BH1789,BJ1789,BL1789)</f>
        <v>1</v>
      </c>
      <c r="N1789" s="1">
        <f>BN1789+BP1789</f>
        <v>0</v>
      </c>
      <c r="O1789" s="1">
        <v>0</v>
      </c>
      <c r="P1789" s="1">
        <f>BR1789</f>
        <v>0</v>
      </c>
      <c r="Q1789" s="1">
        <f>BV1789</f>
        <v>0</v>
      </c>
      <c r="R1789" s="1">
        <v>0</v>
      </c>
      <c r="S1789" s="64"/>
      <c r="T1789" s="1">
        <f>SUM(U1789,V1789,X1789,Y1789,Z1789,AA1789,AB1789)</f>
        <v>0</v>
      </c>
      <c r="U1789" s="1">
        <f>CA1789</f>
        <v>0</v>
      </c>
      <c r="V1789" s="1">
        <v>0</v>
      </c>
      <c r="W1789" s="1">
        <v>0</v>
      </c>
      <c r="X1789" s="1">
        <v>0</v>
      </c>
      <c r="Y1789" s="1">
        <v>0</v>
      </c>
      <c r="Z1789" s="1">
        <v>0</v>
      </c>
      <c r="AA1789" s="1">
        <f>CC1789</f>
        <v>0</v>
      </c>
      <c r="AB1789" s="1">
        <f>CB1789</f>
        <v>0</v>
      </c>
      <c r="AC1789" s="64"/>
      <c r="AD1789" s="1"/>
      <c r="AE1789" s="26"/>
      <c r="AF1789" s="1"/>
      <c r="AG1789" s="26"/>
      <c r="AH1789" s="1"/>
      <c r="AI1789" s="26"/>
      <c r="AJ1789" s="1"/>
      <c r="AK1789" s="26"/>
      <c r="AL1789" s="1"/>
      <c r="AM1789" s="26"/>
      <c r="AN1789" s="1"/>
      <c r="AO1789" s="26"/>
      <c r="AP1789" s="1"/>
      <c r="AQ1789" s="26"/>
      <c r="AR1789" s="1"/>
      <c r="AS1789" s="26"/>
      <c r="AT1789" s="1"/>
      <c r="AU1789" s="26"/>
      <c r="AV1789" s="1">
        <v>63</v>
      </c>
      <c r="AW1789" s="26">
        <v>5</v>
      </c>
      <c r="AX1789" s="1"/>
      <c r="AY1789" s="26"/>
      <c r="AZ1789" s="1"/>
      <c r="BA1789" s="26"/>
      <c r="BB1789" s="1"/>
      <c r="BC1789" s="26"/>
      <c r="BD1789" s="1"/>
      <c r="BE1789" s="26"/>
      <c r="BF1789" s="1"/>
      <c r="BG1789" s="26"/>
      <c r="BH1789" s="1"/>
      <c r="BI1789" s="26"/>
      <c r="BJ1789" s="1"/>
      <c r="BK1789" s="26"/>
      <c r="BL1789" s="1"/>
      <c r="BM1789" s="26"/>
      <c r="BN1789" s="1"/>
      <c r="BO1789" s="26"/>
      <c r="BP1789" s="1"/>
      <c r="BQ1789" s="26"/>
      <c r="BR1789" s="1"/>
      <c r="BS1789" s="26"/>
      <c r="BT1789" s="1"/>
      <c r="BU1789" s="26"/>
      <c r="BV1789" s="30"/>
      <c r="BW1789" s="26"/>
      <c r="BX1789" s="30"/>
      <c r="BY1789" s="26"/>
      <c r="BZ1789" s="60"/>
      <c r="CA1789" s="30"/>
      <c r="CB1789" s="30"/>
      <c r="CC1789" s="30"/>
    </row>
    <row r="1790" spans="1:81" s="56" customFormat="1" x14ac:dyDescent="0.35">
      <c r="A1790" s="1" t="s">
        <v>91</v>
      </c>
      <c r="B1790" s="1" t="s">
        <v>52</v>
      </c>
      <c r="C1790" s="1" t="s">
        <v>862</v>
      </c>
      <c r="D1790" s="1" t="s">
        <v>863</v>
      </c>
      <c r="E1790" s="1" t="s">
        <v>71</v>
      </c>
      <c r="F1790" s="1">
        <v>999910935</v>
      </c>
      <c r="G1790" s="1">
        <f>(J1790+T1790)-H1790</f>
        <v>63</v>
      </c>
      <c r="H1790" s="1"/>
      <c r="I1790" s="27"/>
      <c r="J1790" s="1">
        <f>SUM(K1790,L1790,N1790,O1790,P1790,Q1790,R1790)</f>
        <v>63</v>
      </c>
      <c r="K1790" s="1">
        <f>SUM(AP1790,BT1790,BX1790)</f>
        <v>0</v>
      </c>
      <c r="L1790" s="1">
        <f>SUM(AD1790,AF1790,AH1790,AL1790,AJ1790,AN1790,AR1790,AT1790,AV1790,AX1790,BB1790,BD1790,BF1790,BH1790,BJ1790,BL1790,AZ1790)</f>
        <v>63</v>
      </c>
      <c r="M1790" s="1">
        <f>COUNT(#REF!,AD1790,AF1790,AH1790,AJ1790,AL1790,AN1790,AR1790,AT1790,AV1790,AX1790,AZ1790,BB1790,BD1790,BF1790,BH1790,BJ1790,BL1790)</f>
        <v>1</v>
      </c>
      <c r="N1790" s="1">
        <f>BN1790+BP1790</f>
        <v>0</v>
      </c>
      <c r="O1790" s="1">
        <v>0</v>
      </c>
      <c r="P1790" s="1">
        <f>BR1790</f>
        <v>0</v>
      </c>
      <c r="Q1790" s="1">
        <f>BV1790</f>
        <v>0</v>
      </c>
      <c r="R1790" s="1">
        <v>0</v>
      </c>
      <c r="S1790" s="64"/>
      <c r="T1790" s="1">
        <f>SUM(U1790,V1790,X1790,Y1790,Z1790,AA1790,AB1790)</f>
        <v>0</v>
      </c>
      <c r="U1790" s="1">
        <f>CA1790</f>
        <v>0</v>
      </c>
      <c r="V1790" s="1">
        <v>0</v>
      </c>
      <c r="W1790" s="1">
        <v>0</v>
      </c>
      <c r="X1790" s="1">
        <v>0</v>
      </c>
      <c r="Y1790" s="1">
        <v>0</v>
      </c>
      <c r="Z1790" s="1">
        <v>0</v>
      </c>
      <c r="AA1790" s="1">
        <f>CC1790</f>
        <v>0</v>
      </c>
      <c r="AB1790" s="1">
        <f>CB1790</f>
        <v>0</v>
      </c>
      <c r="AC1790" s="64"/>
      <c r="AD1790" s="1"/>
      <c r="AE1790" s="26"/>
      <c r="AF1790" s="1"/>
      <c r="AG1790" s="26"/>
      <c r="AH1790" s="1"/>
      <c r="AI1790" s="26"/>
      <c r="AJ1790" s="1"/>
      <c r="AK1790" s="26"/>
      <c r="AL1790" s="1"/>
      <c r="AM1790" s="26"/>
      <c r="AN1790" s="1"/>
      <c r="AO1790" s="26"/>
      <c r="AP1790" s="1"/>
      <c r="AQ1790" s="26"/>
      <c r="AR1790" s="1"/>
      <c r="AS1790" s="26"/>
      <c r="AT1790" s="1"/>
      <c r="AU1790" s="26"/>
      <c r="AV1790" s="1"/>
      <c r="AW1790" s="26"/>
      <c r="AX1790" s="1"/>
      <c r="AY1790" s="26"/>
      <c r="AZ1790" s="1"/>
      <c r="BA1790" s="26"/>
      <c r="BB1790" s="1"/>
      <c r="BC1790" s="26"/>
      <c r="BD1790" s="1"/>
      <c r="BE1790" s="26"/>
      <c r="BF1790" s="1"/>
      <c r="BG1790" s="26"/>
      <c r="BH1790" s="1"/>
      <c r="BI1790" s="26"/>
      <c r="BJ1790" s="1">
        <v>63</v>
      </c>
      <c r="BK1790" s="26">
        <v>5</v>
      </c>
      <c r="BL1790" s="1"/>
      <c r="BM1790" s="26"/>
      <c r="BN1790" s="1"/>
      <c r="BO1790" s="26"/>
      <c r="BP1790" s="1"/>
      <c r="BQ1790" s="26"/>
      <c r="BR1790" s="1"/>
      <c r="BS1790" s="26"/>
      <c r="BT1790" s="1"/>
      <c r="BU1790" s="26"/>
      <c r="BV1790" s="30"/>
      <c r="BW1790" s="26"/>
      <c r="BX1790" s="30"/>
      <c r="BY1790" s="26"/>
      <c r="BZ1790" s="60"/>
      <c r="CA1790" s="30"/>
      <c r="CB1790" s="30"/>
      <c r="CC1790" s="30"/>
    </row>
    <row r="1791" spans="1:81" s="56" customFormat="1" x14ac:dyDescent="0.35">
      <c r="A1791" s="1" t="s">
        <v>91</v>
      </c>
      <c r="B1791" s="30" t="s">
        <v>52</v>
      </c>
      <c r="C1791" s="30" t="s">
        <v>612</v>
      </c>
      <c r="D1791" s="30" t="s">
        <v>613</v>
      </c>
      <c r="E1791" s="30" t="s">
        <v>71</v>
      </c>
      <c r="F1791" s="1">
        <v>999897053</v>
      </c>
      <c r="G1791" s="1">
        <f>(J1791+T1791)-H1791</f>
        <v>62</v>
      </c>
      <c r="H1791" s="30"/>
      <c r="I1791" s="27"/>
      <c r="J1791" s="1">
        <f>SUM(K1791,L1791,N1791,O1791,P1791,Q1791,R1791)</f>
        <v>62</v>
      </c>
      <c r="K1791" s="1">
        <f>SUM(AP1791,BT1791,BX1791)</f>
        <v>0</v>
      </c>
      <c r="L1791" s="1">
        <f>SUM(AD1791,AF1791,AH1791,AL1791,AJ1791,AN1791,AR1791,AT1791,AV1791,AX1791,BB1791,BD1791,BF1791,BH1791,BJ1791,BL1791,AZ1791)</f>
        <v>0</v>
      </c>
      <c r="M1791" s="1">
        <f>COUNT(#REF!,AD1791,AF1791,AH1791,AJ1791,AL1791,AN1791,AR1791,AT1791,AV1791,AX1791,AZ1791,BB1791,BD1791,BF1791,BH1791,BJ1791,BL1791)</f>
        <v>0</v>
      </c>
      <c r="N1791" s="1">
        <f>BN1791+BP1791</f>
        <v>33</v>
      </c>
      <c r="O1791" s="1">
        <v>0</v>
      </c>
      <c r="P1791" s="1">
        <f>BR1791</f>
        <v>29</v>
      </c>
      <c r="Q1791" s="1">
        <f>BV1791</f>
        <v>0</v>
      </c>
      <c r="R1791" s="1">
        <v>0</v>
      </c>
      <c r="S1791" s="64"/>
      <c r="T1791" s="1">
        <f>SUM(U1791,V1791,X1791,Y1791,Z1791,AA1791,AB1791)</f>
        <v>0</v>
      </c>
      <c r="U1791" s="1">
        <f>CA1791</f>
        <v>0</v>
      </c>
      <c r="V1791" s="1">
        <v>0</v>
      </c>
      <c r="W1791" s="1">
        <v>0</v>
      </c>
      <c r="X1791" s="1">
        <v>0</v>
      </c>
      <c r="Y1791" s="1">
        <v>0</v>
      </c>
      <c r="Z1791" s="1">
        <v>0</v>
      </c>
      <c r="AA1791" s="1">
        <f>CC1791</f>
        <v>0</v>
      </c>
      <c r="AB1791" s="1">
        <f>CB1791</f>
        <v>0</v>
      </c>
      <c r="AC1791" s="64"/>
      <c r="AD1791" s="1"/>
      <c r="AE1791" s="26"/>
      <c r="AF1791" s="1"/>
      <c r="AG1791" s="26"/>
      <c r="AH1791" s="1"/>
      <c r="AI1791" s="26"/>
      <c r="AJ1791" s="1"/>
      <c r="AK1791" s="26"/>
      <c r="AL1791" s="1"/>
      <c r="AM1791" s="26"/>
      <c r="AN1791" s="1"/>
      <c r="AO1791" s="26"/>
      <c r="AP1791" s="1"/>
      <c r="AQ1791" s="26"/>
      <c r="AR1791" s="1"/>
      <c r="AS1791" s="26"/>
      <c r="AT1791" s="1"/>
      <c r="AU1791" s="26"/>
      <c r="AV1791" s="1"/>
      <c r="AW1791" s="26"/>
      <c r="AX1791" s="1"/>
      <c r="AY1791" s="26"/>
      <c r="AZ1791" s="1"/>
      <c r="BA1791" s="26"/>
      <c r="BB1791" s="1"/>
      <c r="BC1791" s="26"/>
      <c r="BD1791" s="1"/>
      <c r="BE1791" s="26"/>
      <c r="BF1791" s="1"/>
      <c r="BG1791" s="26"/>
      <c r="BH1791" s="1"/>
      <c r="BI1791" s="26"/>
      <c r="BJ1791" s="1"/>
      <c r="BK1791" s="26"/>
      <c r="BL1791" s="1"/>
      <c r="BM1791" s="26"/>
      <c r="BN1791" s="1"/>
      <c r="BO1791" s="26"/>
      <c r="BP1791" s="1">
        <v>33</v>
      </c>
      <c r="BQ1791" s="26">
        <v>17</v>
      </c>
      <c r="BR1791" s="1">
        <v>29</v>
      </c>
      <c r="BS1791" s="26">
        <v>33</v>
      </c>
      <c r="BT1791" s="1"/>
      <c r="BU1791" s="26"/>
      <c r="BV1791" s="30"/>
      <c r="BW1791" s="26"/>
      <c r="BX1791" s="30"/>
      <c r="BY1791" s="26"/>
      <c r="BZ1791" s="60"/>
      <c r="CA1791" s="30"/>
      <c r="CB1791" s="30"/>
      <c r="CC1791" s="30"/>
    </row>
    <row r="1792" spans="1:81" s="56" customFormat="1" x14ac:dyDescent="0.35">
      <c r="A1792" s="1" t="s">
        <v>91</v>
      </c>
      <c r="B1792" s="1" t="s">
        <v>52</v>
      </c>
      <c r="C1792" s="1" t="s">
        <v>568</v>
      </c>
      <c r="D1792" s="1" t="s">
        <v>569</v>
      </c>
      <c r="E1792" s="1" t="s">
        <v>71</v>
      </c>
      <c r="F1792" s="1">
        <v>999893118</v>
      </c>
      <c r="G1792" s="1">
        <f>(J1792+T1792)-H1792</f>
        <v>62</v>
      </c>
      <c r="H1792" s="1"/>
      <c r="I1792" s="27"/>
      <c r="J1792" s="1">
        <f>SUM(K1792,L1792,N1792,O1792,P1792,Q1792,R1792)</f>
        <v>62</v>
      </c>
      <c r="K1792" s="1">
        <f>SUM(AP1792,BT1792,BX1792)</f>
        <v>0</v>
      </c>
      <c r="L1792" s="1">
        <f>SUM(AD1792,AF1792,AH1792,AL1792,AJ1792,AN1792,AR1792,AT1792,AV1792,AX1792,BB1792,BD1792,BF1792,BH1792,BJ1792,BL1792,AZ1792)</f>
        <v>0</v>
      </c>
      <c r="M1792" s="1">
        <f>COUNT(#REF!,AD1792,AF1792,AH1792,AJ1792,AL1792,AN1792,AR1792,AT1792,AV1792,AX1792,AZ1792,BB1792,BD1792,BF1792,BH1792,BJ1792,BL1792)</f>
        <v>0</v>
      </c>
      <c r="N1792" s="1">
        <f>BN1792+BP1792</f>
        <v>33</v>
      </c>
      <c r="O1792" s="1">
        <v>0</v>
      </c>
      <c r="P1792" s="1">
        <f>BR1792</f>
        <v>29</v>
      </c>
      <c r="Q1792" s="1">
        <f>BV1792</f>
        <v>0</v>
      </c>
      <c r="R1792" s="1">
        <v>0</v>
      </c>
      <c r="S1792" s="64"/>
      <c r="T1792" s="1">
        <f>SUM(U1792,V1792,X1792,Y1792,Z1792,AA1792,AB1792)</f>
        <v>0</v>
      </c>
      <c r="U1792" s="1">
        <f>CA1792</f>
        <v>0</v>
      </c>
      <c r="V1792" s="1">
        <v>0</v>
      </c>
      <c r="W1792" s="1">
        <v>0</v>
      </c>
      <c r="X1792" s="1">
        <v>0</v>
      </c>
      <c r="Y1792" s="1">
        <v>0</v>
      </c>
      <c r="Z1792" s="1">
        <v>0</v>
      </c>
      <c r="AA1792" s="1">
        <f>CC1792</f>
        <v>0</v>
      </c>
      <c r="AB1792" s="1">
        <f>CB1792</f>
        <v>0</v>
      </c>
      <c r="AC1792" s="64"/>
      <c r="AD1792" s="1"/>
      <c r="AE1792" s="26"/>
      <c r="AF1792" s="1"/>
      <c r="AG1792" s="26"/>
      <c r="AH1792" s="1"/>
      <c r="AI1792" s="26"/>
      <c r="AJ1792" s="1"/>
      <c r="AK1792" s="27"/>
      <c r="AL1792" s="1"/>
      <c r="AM1792" s="26"/>
      <c r="AN1792" s="1"/>
      <c r="AO1792" s="27"/>
      <c r="AP1792" s="1"/>
      <c r="AQ1792" s="27"/>
      <c r="AR1792" s="1"/>
      <c r="AS1792" s="27"/>
      <c r="AT1792" s="1"/>
      <c r="AU1792" s="27"/>
      <c r="AV1792" s="1"/>
      <c r="AW1792" s="27"/>
      <c r="AX1792" s="1"/>
      <c r="AY1792" s="27"/>
      <c r="AZ1792" s="1"/>
      <c r="BA1792" s="26"/>
      <c r="BB1792" s="1"/>
      <c r="BC1792" s="27"/>
      <c r="BD1792" s="1"/>
      <c r="BE1792" s="27"/>
      <c r="BF1792" s="1"/>
      <c r="BG1792" s="27"/>
      <c r="BH1792" s="1"/>
      <c r="BI1792" s="27"/>
      <c r="BJ1792" s="1"/>
      <c r="BK1792" s="27"/>
      <c r="BL1792" s="1"/>
      <c r="BM1792" s="27"/>
      <c r="BN1792" s="1"/>
      <c r="BO1792" s="26"/>
      <c r="BP1792" s="1">
        <v>33</v>
      </c>
      <c r="BQ1792" s="26">
        <v>17</v>
      </c>
      <c r="BR1792" s="1">
        <v>29</v>
      </c>
      <c r="BS1792" s="26">
        <v>33</v>
      </c>
      <c r="BT1792" s="1"/>
      <c r="BU1792" s="26"/>
      <c r="BV1792" s="30"/>
      <c r="BW1792" s="26"/>
      <c r="BX1792" s="30"/>
      <c r="BY1792" s="26"/>
      <c r="BZ1792" s="60"/>
      <c r="CA1792" s="30"/>
      <c r="CB1792" s="30"/>
      <c r="CC1792" s="30"/>
    </row>
    <row r="1793" spans="1:81" s="56" customFormat="1" x14ac:dyDescent="0.35">
      <c r="A1793" s="1" t="s">
        <v>91</v>
      </c>
      <c r="B1793" s="30" t="s">
        <v>52</v>
      </c>
      <c r="C1793" s="30" t="s">
        <v>822</v>
      </c>
      <c r="D1793" s="30" t="s">
        <v>823</v>
      </c>
      <c r="E1793" s="30" t="s">
        <v>71</v>
      </c>
      <c r="F1793" s="1">
        <v>999909724</v>
      </c>
      <c r="G1793" s="1">
        <f>(J1793+T1793)-H1793</f>
        <v>62</v>
      </c>
      <c r="H1793" s="30"/>
      <c r="I1793" s="27"/>
      <c r="J1793" s="1">
        <f>SUM(K1793,L1793,N1793,O1793,P1793,Q1793,R1793)</f>
        <v>62</v>
      </c>
      <c r="K1793" s="1">
        <f>SUM(AP1793,BT1793,BX1793)</f>
        <v>0</v>
      </c>
      <c r="L1793" s="1">
        <f>SUM(AD1793,AF1793,AH1793,AL1793,AJ1793,AN1793,AR1793,AT1793,AV1793,AX1793,BB1793,BD1793,BF1793,BH1793,BJ1793,BL1793,AZ1793)</f>
        <v>29</v>
      </c>
      <c r="M1793" s="1">
        <f>COUNT(#REF!,AD1793,AF1793,AH1793,AJ1793,AL1793,AN1793,AR1793,AT1793,AV1793,AX1793,AZ1793,BB1793,BD1793,BF1793,BH1793,BJ1793,BL1793)</f>
        <v>1</v>
      </c>
      <c r="N1793" s="1">
        <f>BN1793+BP1793</f>
        <v>33</v>
      </c>
      <c r="O1793" s="1">
        <v>0</v>
      </c>
      <c r="P1793" s="1">
        <f>BR1793</f>
        <v>0</v>
      </c>
      <c r="Q1793" s="1">
        <f>BV1793</f>
        <v>0</v>
      </c>
      <c r="R1793" s="1">
        <v>0</v>
      </c>
      <c r="S1793" s="64"/>
      <c r="T1793" s="1">
        <f>SUM(U1793,V1793,X1793,Y1793,Z1793,AA1793,AB1793)</f>
        <v>0</v>
      </c>
      <c r="U1793" s="1">
        <f>CA1793</f>
        <v>0</v>
      </c>
      <c r="V1793" s="1">
        <v>0</v>
      </c>
      <c r="W1793" s="1">
        <v>0</v>
      </c>
      <c r="X1793" s="1">
        <v>0</v>
      </c>
      <c r="Y1793" s="1">
        <v>0</v>
      </c>
      <c r="Z1793" s="1">
        <v>0</v>
      </c>
      <c r="AA1793" s="1">
        <f>CC1793</f>
        <v>0</v>
      </c>
      <c r="AB1793" s="1">
        <f>CB1793</f>
        <v>0</v>
      </c>
      <c r="AC1793" s="64"/>
      <c r="AD1793" s="1"/>
      <c r="AE1793" s="26"/>
      <c r="AF1793" s="1"/>
      <c r="AG1793" s="26"/>
      <c r="AH1793" s="1"/>
      <c r="AI1793" s="26"/>
      <c r="AJ1793" s="1"/>
      <c r="AK1793" s="26"/>
      <c r="AL1793" s="1"/>
      <c r="AM1793" s="26"/>
      <c r="AN1793" s="1"/>
      <c r="AO1793" s="26"/>
      <c r="AP1793" s="1"/>
      <c r="AQ1793" s="26"/>
      <c r="AR1793" s="1"/>
      <c r="AS1793" s="26"/>
      <c r="AT1793" s="1"/>
      <c r="AU1793" s="26"/>
      <c r="AV1793" s="1"/>
      <c r="AW1793" s="26"/>
      <c r="AX1793" s="1"/>
      <c r="AY1793" s="26"/>
      <c r="AZ1793" s="1"/>
      <c r="BA1793" s="26"/>
      <c r="BB1793" s="1"/>
      <c r="BC1793" s="26"/>
      <c r="BD1793" s="1">
        <v>29</v>
      </c>
      <c r="BE1793" s="26" t="s">
        <v>172</v>
      </c>
      <c r="BF1793" s="1"/>
      <c r="BG1793" s="26"/>
      <c r="BH1793" s="1"/>
      <c r="BI1793" s="26"/>
      <c r="BJ1793" s="1"/>
      <c r="BK1793" s="26"/>
      <c r="BL1793" s="1"/>
      <c r="BM1793" s="26"/>
      <c r="BN1793" s="1"/>
      <c r="BO1793" s="26"/>
      <c r="BP1793" s="1">
        <v>33</v>
      </c>
      <c r="BQ1793" s="26">
        <v>17</v>
      </c>
      <c r="BR1793" s="1"/>
      <c r="BS1793" s="26"/>
      <c r="BT1793" s="1"/>
      <c r="BU1793" s="26"/>
      <c r="BV1793" s="30"/>
      <c r="BW1793" s="26"/>
      <c r="BX1793" s="30"/>
      <c r="BY1793" s="26"/>
      <c r="BZ1793" s="60"/>
      <c r="CA1793" s="30"/>
      <c r="CB1793" s="30"/>
      <c r="CC1793" s="30"/>
    </row>
    <row r="1794" spans="1:81" s="56" customFormat="1" x14ac:dyDescent="0.35">
      <c r="A1794" s="1" t="s">
        <v>91</v>
      </c>
      <c r="B1794" s="1" t="s">
        <v>52</v>
      </c>
      <c r="C1794" s="1" t="s">
        <v>1019</v>
      </c>
      <c r="D1794" s="1" t="s">
        <v>2858</v>
      </c>
      <c r="E1794" s="1" t="s">
        <v>71</v>
      </c>
      <c r="F1794" s="1">
        <v>999926307</v>
      </c>
      <c r="G1794" s="1">
        <f>(J1794+T1794)-H1794</f>
        <v>62</v>
      </c>
      <c r="H1794" s="1"/>
      <c r="I1794" s="27"/>
      <c r="J1794" s="1">
        <f>SUM(K1794,L1794,N1794,O1794,P1794,Q1794,R1794)</f>
        <v>62</v>
      </c>
      <c r="K1794" s="1">
        <f>SUM(AP1794,BT1794,BX1794)</f>
        <v>0</v>
      </c>
      <c r="L1794" s="1">
        <f>SUM(AD1794,AF1794,AH1794,AL1794,AJ1794,AN1794,AR1794,AT1794,AV1794,AX1794,BB1794,BD1794,BF1794,BH1794,BJ1794,BL1794,AZ1794)</f>
        <v>0</v>
      </c>
      <c r="M1794" s="1">
        <f>COUNT(#REF!,AD1794,AF1794,AH1794,AJ1794,AL1794,AN1794,AR1794,AT1794,AV1794,AX1794,AZ1794,BB1794,BD1794,BF1794,BH1794,BJ1794,BL1794)</f>
        <v>0</v>
      </c>
      <c r="N1794" s="1">
        <f>BN1794+BP1794</f>
        <v>33</v>
      </c>
      <c r="O1794" s="1">
        <v>0</v>
      </c>
      <c r="P1794" s="1">
        <f>BR1794</f>
        <v>29</v>
      </c>
      <c r="Q1794" s="1">
        <f>BV1794</f>
        <v>0</v>
      </c>
      <c r="R1794" s="1">
        <v>0</v>
      </c>
      <c r="S1794" s="64"/>
      <c r="T1794" s="1">
        <f>SUM(U1794,V1794,X1794,Y1794,Z1794,AA1794,AB1794)</f>
        <v>0</v>
      </c>
      <c r="U1794" s="1">
        <f>CA1794</f>
        <v>0</v>
      </c>
      <c r="V1794" s="1">
        <v>0</v>
      </c>
      <c r="W1794" s="1">
        <v>0</v>
      </c>
      <c r="X1794" s="1">
        <v>0</v>
      </c>
      <c r="Y1794" s="1">
        <v>0</v>
      </c>
      <c r="Z1794" s="1">
        <v>0</v>
      </c>
      <c r="AA1794" s="1">
        <f>CC1794</f>
        <v>0</v>
      </c>
      <c r="AB1794" s="1">
        <f>CB1794</f>
        <v>0</v>
      </c>
      <c r="AC1794" s="64"/>
      <c r="AD1794" s="1"/>
      <c r="AE1794" s="26"/>
      <c r="AF1794" s="1"/>
      <c r="AG1794" s="26"/>
      <c r="AH1794" s="1"/>
      <c r="AI1794" s="26"/>
      <c r="AJ1794" s="1"/>
      <c r="AK1794" s="27"/>
      <c r="AL1794" s="1"/>
      <c r="AM1794" s="26"/>
      <c r="AN1794" s="1"/>
      <c r="AO1794" s="27"/>
      <c r="AP1794" s="1"/>
      <c r="AQ1794" s="27"/>
      <c r="AR1794" s="1"/>
      <c r="AS1794" s="27"/>
      <c r="AT1794" s="1"/>
      <c r="AU1794" s="27"/>
      <c r="AV1794" s="1"/>
      <c r="AW1794" s="27"/>
      <c r="AX1794" s="1"/>
      <c r="AY1794" s="27"/>
      <c r="AZ1794" s="1"/>
      <c r="BA1794" s="26"/>
      <c r="BB1794" s="1"/>
      <c r="BC1794" s="27"/>
      <c r="BD1794" s="1"/>
      <c r="BE1794" s="27"/>
      <c r="BF1794" s="1"/>
      <c r="BG1794" s="27"/>
      <c r="BH1794" s="1"/>
      <c r="BI1794" s="27"/>
      <c r="BJ1794" s="1"/>
      <c r="BK1794" s="27"/>
      <c r="BL1794" s="1"/>
      <c r="BM1794" s="27"/>
      <c r="BN1794" s="1"/>
      <c r="BO1794" s="26"/>
      <c r="BP1794" s="1">
        <v>33</v>
      </c>
      <c r="BQ1794" s="26">
        <v>17</v>
      </c>
      <c r="BR1794" s="1">
        <v>29</v>
      </c>
      <c r="BS1794" s="26">
        <v>33</v>
      </c>
      <c r="BT1794" s="1"/>
      <c r="BU1794" s="26"/>
      <c r="BV1794" s="30"/>
      <c r="BW1794" s="26"/>
      <c r="BX1794" s="30"/>
      <c r="BY1794" s="26"/>
      <c r="BZ1794" s="60"/>
      <c r="CA1794" s="30"/>
      <c r="CB1794" s="30"/>
      <c r="CC1794" s="30"/>
    </row>
    <row r="1795" spans="1:81" s="56" customFormat="1" x14ac:dyDescent="0.35">
      <c r="A1795" s="1" t="s">
        <v>91</v>
      </c>
      <c r="B1795" s="30" t="s">
        <v>52</v>
      </c>
      <c r="C1795" s="30" t="s">
        <v>173</v>
      </c>
      <c r="D1795" s="30" t="s">
        <v>174</v>
      </c>
      <c r="E1795" s="34" t="s">
        <v>71</v>
      </c>
      <c r="F1795" s="30">
        <v>999791823</v>
      </c>
      <c r="G1795" s="1">
        <f>(J1795+T1795)-H1795</f>
        <v>59</v>
      </c>
      <c r="H1795" s="1"/>
      <c r="I1795" s="27"/>
      <c r="J1795" s="1">
        <f>SUM(K1795,L1795,N1795,O1795,P1795,Q1795,R1795)</f>
        <v>59</v>
      </c>
      <c r="K1795" s="1">
        <f>SUM(AP1795,BT1795,BX1795)</f>
        <v>0</v>
      </c>
      <c r="L1795" s="1">
        <f>SUM(AD1795,AF1795,AH1795,AL1795,AJ1795,AN1795,AR1795,AT1795,AV1795,AX1795,BB1795,BD1795,BF1795,BH1795,BJ1795,BL1795,AZ1795)</f>
        <v>30</v>
      </c>
      <c r="M1795" s="1">
        <f>COUNT(#REF!,AD1795,AF1795,AH1795,AJ1795,AL1795,AN1795,AR1795,AT1795,AV1795,AX1795,AZ1795,BB1795,BD1795,BF1795,BH1795,BJ1795,BL1795)</f>
        <v>1</v>
      </c>
      <c r="N1795" s="1">
        <f>BN1795+BP1795</f>
        <v>0</v>
      </c>
      <c r="O1795" s="1">
        <v>0</v>
      </c>
      <c r="P1795" s="1">
        <f>BR1795</f>
        <v>29</v>
      </c>
      <c r="Q1795" s="1">
        <f>BV1795</f>
        <v>0</v>
      </c>
      <c r="R1795" s="1">
        <v>0</v>
      </c>
      <c r="S1795" s="64"/>
      <c r="T1795" s="1">
        <f>SUM(U1795,V1795,X1795,Y1795,Z1795,AA1795,AB1795)</f>
        <v>0</v>
      </c>
      <c r="U1795" s="1">
        <f>CA1795</f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0</v>
      </c>
      <c r="AA1795" s="1">
        <f>CC1795</f>
        <v>0</v>
      </c>
      <c r="AB1795" s="1">
        <f>CB1795</f>
        <v>0</v>
      </c>
      <c r="AC1795" s="64"/>
      <c r="AD1795" s="1"/>
      <c r="AE1795" s="26"/>
      <c r="AF1795" s="1"/>
      <c r="AG1795" s="26"/>
      <c r="AH1795" s="1"/>
      <c r="AI1795" s="26"/>
      <c r="AJ1795" s="1"/>
      <c r="AK1795" s="26"/>
      <c r="AL1795" s="1"/>
      <c r="AM1795" s="26"/>
      <c r="AN1795" s="1"/>
      <c r="AO1795" s="26"/>
      <c r="AP1795" s="1"/>
      <c r="AQ1795" s="26"/>
      <c r="AR1795" s="1"/>
      <c r="AS1795" s="26"/>
      <c r="AT1795" s="1">
        <v>30</v>
      </c>
      <c r="AU1795" s="26">
        <v>1</v>
      </c>
      <c r="AV1795" s="1"/>
      <c r="AW1795" s="26"/>
      <c r="AX1795" s="1"/>
      <c r="AY1795" s="26"/>
      <c r="AZ1795" s="1"/>
      <c r="BA1795" s="26"/>
      <c r="BB1795" s="1"/>
      <c r="BC1795" s="26"/>
      <c r="BD1795" s="1"/>
      <c r="BE1795" s="26"/>
      <c r="BF1795" s="1"/>
      <c r="BG1795" s="26"/>
      <c r="BH1795" s="1"/>
      <c r="BI1795" s="26"/>
      <c r="BJ1795" s="1"/>
      <c r="BK1795" s="26"/>
      <c r="BL1795" s="1"/>
      <c r="BM1795" s="26"/>
      <c r="BN1795" s="1"/>
      <c r="BO1795" s="26"/>
      <c r="BP1795" s="1"/>
      <c r="BQ1795" s="26"/>
      <c r="BR1795" s="1">
        <v>29</v>
      </c>
      <c r="BS1795" s="26">
        <v>33</v>
      </c>
      <c r="BT1795" s="1"/>
      <c r="BU1795" s="26"/>
      <c r="BV1795" s="30"/>
      <c r="BW1795" s="26"/>
      <c r="BX1795" s="30"/>
      <c r="BY1795" s="26"/>
      <c r="BZ1795" s="60"/>
      <c r="CA1795" s="30"/>
      <c r="CB1795" s="30"/>
      <c r="CC1795" s="30"/>
    </row>
    <row r="1796" spans="1:81" s="56" customFormat="1" x14ac:dyDescent="0.35">
      <c r="A1796" s="1" t="s">
        <v>91</v>
      </c>
      <c r="B1796" s="1" t="s">
        <v>52</v>
      </c>
      <c r="C1796" s="1" t="s">
        <v>128</v>
      </c>
      <c r="D1796" s="1" t="s">
        <v>945</v>
      </c>
      <c r="E1796" s="1" t="s">
        <v>71</v>
      </c>
      <c r="F1796" s="1">
        <v>999923216</v>
      </c>
      <c r="G1796" s="1">
        <f>(J1796+T1796)-H1796</f>
        <v>58</v>
      </c>
      <c r="H1796" s="30"/>
      <c r="I1796" s="27"/>
      <c r="J1796" s="1">
        <f>SUM(K1796,L1796,N1796,O1796,P1796,Q1796,R1796)</f>
        <v>58</v>
      </c>
      <c r="K1796" s="1">
        <f>SUM(AP1796,BT1796,BX1796)</f>
        <v>0</v>
      </c>
      <c r="L1796" s="1">
        <f>SUM(AD1796,AF1796,AH1796,AL1796,AJ1796,AN1796,AR1796,AT1796,AV1796,AX1796,BB1796,BD1796,BF1796,BH1796,BJ1796,BL1796,AZ1796)</f>
        <v>29</v>
      </c>
      <c r="M1796" s="1">
        <f>COUNT(#REF!,AD1796,AF1796,AH1796,AJ1796,AL1796,AN1796,AR1796,AT1796,AV1796,AX1796,AZ1796,BB1796,BD1796,BF1796,BH1796,BJ1796,BL1796)</f>
        <v>1</v>
      </c>
      <c r="N1796" s="1">
        <f>BN1796+BP1796</f>
        <v>0</v>
      </c>
      <c r="O1796" s="1">
        <v>0</v>
      </c>
      <c r="P1796" s="1">
        <f>BR1796</f>
        <v>29</v>
      </c>
      <c r="Q1796" s="1">
        <f>BV1796</f>
        <v>0</v>
      </c>
      <c r="R1796" s="1">
        <v>0</v>
      </c>
      <c r="S1796" s="64"/>
      <c r="T1796" s="1">
        <f>SUM(U1796,V1796,X1796,Y1796,Z1796,AA1796,AB1796)</f>
        <v>0</v>
      </c>
      <c r="U1796" s="1">
        <f>CA1796</f>
        <v>0</v>
      </c>
      <c r="V1796" s="1">
        <v>0</v>
      </c>
      <c r="W1796" s="1">
        <v>0</v>
      </c>
      <c r="X1796" s="1">
        <v>0</v>
      </c>
      <c r="Y1796" s="1">
        <v>0</v>
      </c>
      <c r="Z1796" s="1">
        <v>0</v>
      </c>
      <c r="AA1796" s="1">
        <f>CC1796</f>
        <v>0</v>
      </c>
      <c r="AB1796" s="1">
        <f>CB1796</f>
        <v>0</v>
      </c>
      <c r="AC1796" s="64"/>
      <c r="AD1796" s="1"/>
      <c r="AE1796" s="26"/>
      <c r="AF1796" s="1"/>
      <c r="AG1796" s="26"/>
      <c r="AH1796" s="1"/>
      <c r="AI1796" s="26"/>
      <c r="AJ1796" s="1"/>
      <c r="AK1796" s="26"/>
      <c r="AL1796" s="1"/>
      <c r="AM1796" s="26"/>
      <c r="AN1796" s="1"/>
      <c r="AO1796" s="26"/>
      <c r="AP1796" s="1"/>
      <c r="AQ1796" s="26"/>
      <c r="AR1796" s="1"/>
      <c r="AS1796" s="26"/>
      <c r="AT1796" s="1"/>
      <c r="AU1796" s="26"/>
      <c r="AV1796" s="1"/>
      <c r="AW1796" s="26"/>
      <c r="AX1796" s="1"/>
      <c r="AY1796" s="26"/>
      <c r="AZ1796" s="1"/>
      <c r="BA1796" s="26"/>
      <c r="BB1796" s="1"/>
      <c r="BC1796" s="26"/>
      <c r="BD1796" s="1">
        <v>29</v>
      </c>
      <c r="BE1796" s="26" t="s">
        <v>172</v>
      </c>
      <c r="BF1796" s="1"/>
      <c r="BG1796" s="26"/>
      <c r="BH1796" s="1"/>
      <c r="BI1796" s="26"/>
      <c r="BJ1796" s="1"/>
      <c r="BK1796" s="26"/>
      <c r="BL1796" s="1"/>
      <c r="BM1796" s="26"/>
      <c r="BN1796" s="1"/>
      <c r="BO1796" s="26"/>
      <c r="BP1796" s="1"/>
      <c r="BQ1796" s="26"/>
      <c r="BR1796" s="1">
        <v>29</v>
      </c>
      <c r="BS1796" s="26">
        <v>33</v>
      </c>
      <c r="BT1796" s="1"/>
      <c r="BU1796" s="26"/>
      <c r="BV1796" s="30"/>
      <c r="BW1796" s="26"/>
      <c r="BX1796" s="30"/>
      <c r="BY1796" s="26"/>
      <c r="BZ1796" s="60"/>
      <c r="CA1796" s="30"/>
      <c r="CB1796" s="30"/>
      <c r="CC1796" s="30"/>
    </row>
    <row r="1797" spans="1:81" s="56" customFormat="1" x14ac:dyDescent="0.35">
      <c r="A1797" s="1" t="s">
        <v>91</v>
      </c>
      <c r="B1797" s="1" t="s">
        <v>52</v>
      </c>
      <c r="C1797" s="1" t="s">
        <v>2189</v>
      </c>
      <c r="D1797" s="1" t="s">
        <v>2190</v>
      </c>
      <c r="E1797" s="1" t="s">
        <v>71</v>
      </c>
      <c r="F1797" s="1">
        <v>999924407</v>
      </c>
      <c r="G1797" s="1">
        <f>(J1797+T1797)-H1797</f>
        <v>58</v>
      </c>
      <c r="H1797" s="1"/>
      <c r="I1797" s="27"/>
      <c r="J1797" s="1">
        <f>SUM(K1797,L1797,N1797,O1797,P1797,Q1797,R1797)</f>
        <v>58</v>
      </c>
      <c r="K1797" s="1">
        <f>SUM(AP1797,BT1797,BX1797)</f>
        <v>0</v>
      </c>
      <c r="L1797" s="1">
        <f>SUM(AD1797,AF1797,AH1797,AL1797,AJ1797,AN1797,AR1797,AT1797,AV1797,AX1797,BB1797,BD1797,BF1797,BH1797,BJ1797,BL1797,AZ1797)</f>
        <v>58</v>
      </c>
      <c r="M1797" s="1">
        <f>COUNT(#REF!,AD1797,AF1797,AH1797,AJ1797,AL1797,AN1797,AR1797,AT1797,AV1797,AX1797,AZ1797,BB1797,BD1797,BF1797,BH1797,BJ1797,BL1797)</f>
        <v>1</v>
      </c>
      <c r="N1797" s="1">
        <f>BN1797+BP1797</f>
        <v>0</v>
      </c>
      <c r="O1797" s="1">
        <v>0</v>
      </c>
      <c r="P1797" s="1">
        <f>BR1797</f>
        <v>0</v>
      </c>
      <c r="Q1797" s="1">
        <f>BV1797</f>
        <v>0</v>
      </c>
      <c r="R1797" s="1">
        <v>0</v>
      </c>
      <c r="S1797" s="64"/>
      <c r="T1797" s="1">
        <f>SUM(U1797,V1797,X1797,Y1797,Z1797,AA1797,AB1797)</f>
        <v>0</v>
      </c>
      <c r="U1797" s="1">
        <f>CA1797</f>
        <v>0</v>
      </c>
      <c r="V1797" s="1">
        <v>0</v>
      </c>
      <c r="W1797" s="1">
        <v>0</v>
      </c>
      <c r="X1797" s="1">
        <v>0</v>
      </c>
      <c r="Y1797" s="1">
        <v>0</v>
      </c>
      <c r="Z1797" s="1">
        <v>0</v>
      </c>
      <c r="AA1797" s="1">
        <f>CC1797</f>
        <v>0</v>
      </c>
      <c r="AB1797" s="1">
        <f>CB1797</f>
        <v>0</v>
      </c>
      <c r="AC1797" s="64"/>
      <c r="AD1797" s="1"/>
      <c r="AE1797" s="26"/>
      <c r="AF1797" s="1"/>
      <c r="AG1797" s="26"/>
      <c r="AH1797" s="1"/>
      <c r="AI1797" s="26"/>
      <c r="AJ1797" s="1"/>
      <c r="AK1797" s="26"/>
      <c r="AL1797" s="1"/>
      <c r="AM1797" s="26"/>
      <c r="AN1797" s="1"/>
      <c r="AO1797" s="26"/>
      <c r="AP1797" s="1"/>
      <c r="AQ1797" s="26"/>
      <c r="AR1797" s="1"/>
      <c r="AS1797" s="26"/>
      <c r="AT1797" s="1"/>
      <c r="AU1797" s="26"/>
      <c r="AV1797" s="1">
        <v>58</v>
      </c>
      <c r="AW1797" s="26">
        <v>6</v>
      </c>
      <c r="AX1797" s="1"/>
      <c r="AY1797" s="26"/>
      <c r="AZ1797" s="1"/>
      <c r="BA1797" s="26"/>
      <c r="BB1797" s="1"/>
      <c r="BC1797" s="26"/>
      <c r="BD1797" s="1"/>
      <c r="BE1797" s="26"/>
      <c r="BF1797" s="1"/>
      <c r="BG1797" s="26"/>
      <c r="BH1797" s="1"/>
      <c r="BI1797" s="26"/>
      <c r="BJ1797" s="1"/>
      <c r="BK1797" s="26"/>
      <c r="BL1797" s="1"/>
      <c r="BM1797" s="26"/>
      <c r="BN1797" s="1"/>
      <c r="BO1797" s="26"/>
      <c r="BP1797" s="1"/>
      <c r="BQ1797" s="26"/>
      <c r="BR1797" s="1"/>
      <c r="BS1797" s="26"/>
      <c r="BT1797" s="1"/>
      <c r="BU1797" s="26"/>
      <c r="BV1797" s="30"/>
      <c r="BW1797" s="26"/>
      <c r="BX1797" s="30"/>
      <c r="BY1797" s="26"/>
      <c r="BZ1797" s="60"/>
      <c r="CA1797" s="30"/>
      <c r="CB1797" s="30"/>
      <c r="CC1797" s="30"/>
    </row>
    <row r="1798" spans="1:81" s="56" customFormat="1" x14ac:dyDescent="0.35">
      <c r="A1798" s="30" t="s">
        <v>91</v>
      </c>
      <c r="B1798" s="1" t="s">
        <v>52</v>
      </c>
      <c r="C1798" s="1" t="s">
        <v>1020</v>
      </c>
      <c r="D1798" s="1" t="s">
        <v>274</v>
      </c>
      <c r="E1798" s="1" t="s">
        <v>71</v>
      </c>
      <c r="F1798" s="1">
        <v>999916500</v>
      </c>
      <c r="G1798" s="1">
        <f>(J1798+T1798)-H1798</f>
        <v>57</v>
      </c>
      <c r="H1798" s="1">
        <f>(K1798+L1798+N1798+O1798+P1798+Q1798+R1798)*0.5</f>
        <v>57</v>
      </c>
      <c r="I1798" s="27"/>
      <c r="J1798" s="1">
        <f>SUM(K1798,L1798,N1798,O1798,P1798,Q1798,R1798)</f>
        <v>114</v>
      </c>
      <c r="K1798" s="1">
        <f>SUM(AP1798,BT1798,BX1798)</f>
        <v>0</v>
      </c>
      <c r="L1798" s="1">
        <f>SUM(AD1798,AF1798,AH1798,AL1798,AJ1798,AN1798,AR1798,AT1798,AV1798,AX1798,BB1798,BD1798,BF1798,BH1798,BJ1798,BL1798,AZ1798)</f>
        <v>63</v>
      </c>
      <c r="M1798" s="1">
        <f>COUNT(#REF!,AD1798,AF1798,AH1798,AJ1798,AL1798,AN1798,AR1798,AT1798,AV1798,AX1798,AZ1798,BB1798,BD1798,BF1798,BH1798,BJ1798,BL1798)</f>
        <v>1</v>
      </c>
      <c r="N1798" s="1">
        <f>BN1798+BP1798</f>
        <v>0</v>
      </c>
      <c r="O1798" s="1">
        <v>0</v>
      </c>
      <c r="P1798" s="1">
        <f>BR1798</f>
        <v>51</v>
      </c>
      <c r="Q1798" s="1">
        <f>BV1798</f>
        <v>0</v>
      </c>
      <c r="R1798" s="1">
        <v>0</v>
      </c>
      <c r="S1798" s="64"/>
      <c r="T1798" s="1">
        <f>SUM(U1798,V1798,X1798,Y1798,Z1798,AA1798,AB1798)</f>
        <v>0</v>
      </c>
      <c r="U1798" s="1">
        <f>CA1798</f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f>CC1798</f>
        <v>0</v>
      </c>
      <c r="AB1798" s="1">
        <f>CB1798</f>
        <v>0</v>
      </c>
      <c r="AC1798" s="64"/>
      <c r="AD1798" s="1"/>
      <c r="AE1798" s="26"/>
      <c r="AF1798" s="1"/>
      <c r="AG1798" s="26"/>
      <c r="AH1798" s="1"/>
      <c r="AI1798" s="26"/>
      <c r="AJ1798" s="1"/>
      <c r="AK1798" s="26"/>
      <c r="AL1798" s="1"/>
      <c r="AM1798" s="26"/>
      <c r="AN1798" s="1"/>
      <c r="AO1798" s="26"/>
      <c r="AP1798" s="1"/>
      <c r="AQ1798" s="26"/>
      <c r="AR1798" s="1"/>
      <c r="AS1798" s="26"/>
      <c r="AT1798" s="1"/>
      <c r="AU1798" s="26"/>
      <c r="AV1798" s="1"/>
      <c r="AW1798" s="26"/>
      <c r="AX1798" s="1"/>
      <c r="AY1798" s="26"/>
      <c r="AZ1798" s="1"/>
      <c r="BA1798" s="26"/>
      <c r="BB1798" s="1"/>
      <c r="BC1798" s="26"/>
      <c r="BD1798" s="1">
        <v>63</v>
      </c>
      <c r="BE1798" s="26">
        <v>5</v>
      </c>
      <c r="BF1798" s="1"/>
      <c r="BG1798" s="26"/>
      <c r="BH1798" s="1"/>
      <c r="BI1798" s="26"/>
      <c r="BJ1798" s="1"/>
      <c r="BK1798" s="26"/>
      <c r="BL1798" s="1"/>
      <c r="BM1798" s="26"/>
      <c r="BN1798" s="1"/>
      <c r="BO1798" s="26"/>
      <c r="BP1798" s="1"/>
      <c r="BQ1798" s="26"/>
      <c r="BR1798" s="1">
        <v>51</v>
      </c>
      <c r="BS1798" s="26" t="s">
        <v>94</v>
      </c>
      <c r="BT1798" s="1"/>
      <c r="BU1798" s="26"/>
      <c r="BV1798" s="30"/>
      <c r="BW1798" s="26"/>
      <c r="BX1798" s="30"/>
      <c r="BY1798" s="26"/>
      <c r="BZ1798" s="60"/>
      <c r="CA1798" s="30"/>
      <c r="CB1798" s="30"/>
      <c r="CC1798" s="30"/>
    </row>
    <row r="1799" spans="1:81" s="56" customFormat="1" ht="14.5" x14ac:dyDescent="0.35">
      <c r="A1799" s="85" t="s">
        <v>91</v>
      </c>
      <c r="B1799" s="85" t="s">
        <v>52</v>
      </c>
      <c r="C1799" s="85" t="s">
        <v>3739</v>
      </c>
      <c r="D1799" s="85" t="s">
        <v>3732</v>
      </c>
      <c r="E1799" s="85" t="s">
        <v>71</v>
      </c>
      <c r="F1799" s="85">
        <v>999897390</v>
      </c>
      <c r="G1799" s="1">
        <f>(J1799+T1799)-H1799</f>
        <v>55</v>
      </c>
      <c r="H1799" s="85"/>
      <c r="I1799" s="60"/>
      <c r="J1799" s="1">
        <f>SUM(K1799,L1799,N1799,O1799,P1799,Q1799,R1799)</f>
        <v>0</v>
      </c>
      <c r="K1799" s="1">
        <f>SUM(AP1799,BT1799,BX1799)</f>
        <v>0</v>
      </c>
      <c r="L1799" s="1">
        <f>SUM(AD1799,AF1799,AH1799,AL1799,AJ1799,AN1799,AR1799,AT1799,AV1799,AX1799,BB1799,BD1799,BF1799,BH1799,BJ1799,BL1799,AZ1799)</f>
        <v>0</v>
      </c>
      <c r="M1799" s="1">
        <f>COUNT(#REF!,AD1799,AF1799,AH1799,AJ1799,AL1799,AN1799,AR1799,AT1799,AV1799,AX1799,AZ1799,BB1799,BD1799,BF1799,BH1799,BJ1799,BL1799)</f>
        <v>0</v>
      </c>
      <c r="N1799" s="1">
        <f>BN1799+BP1799</f>
        <v>0</v>
      </c>
      <c r="O1799" s="1">
        <v>0</v>
      </c>
      <c r="P1799" s="1">
        <f>BR1799</f>
        <v>0</v>
      </c>
      <c r="Q1799" s="1">
        <f>BV1799</f>
        <v>0</v>
      </c>
      <c r="R1799" s="1">
        <v>0</v>
      </c>
      <c r="S1799" s="64"/>
      <c r="T1799" s="1">
        <f>SUM(U1799,V1799,X1799,Y1799,Z1799,AA1799,AB1799)</f>
        <v>55</v>
      </c>
      <c r="U1799" s="1">
        <f>CA1799</f>
        <v>19</v>
      </c>
      <c r="V1799" s="1">
        <v>0</v>
      </c>
      <c r="W1799" s="1">
        <v>0</v>
      </c>
      <c r="X1799" s="1">
        <v>0</v>
      </c>
      <c r="Y1799" s="1">
        <v>0</v>
      </c>
      <c r="Z1799" s="1">
        <v>0</v>
      </c>
      <c r="AA1799" s="1">
        <f>CC1799</f>
        <v>36</v>
      </c>
      <c r="AB1799" s="1">
        <f>CB1799</f>
        <v>0</v>
      </c>
      <c r="AC1799" s="64"/>
      <c r="AD1799" s="30"/>
      <c r="AE1799" s="60"/>
      <c r="AF1799" s="30"/>
      <c r="AG1799" s="60"/>
      <c r="AH1799" s="30"/>
      <c r="AI1799" s="60"/>
      <c r="AJ1799" s="30"/>
      <c r="AK1799" s="60"/>
      <c r="AL1799" s="30"/>
      <c r="AM1799" s="60"/>
      <c r="AN1799" s="30"/>
      <c r="AO1799" s="60"/>
      <c r="AP1799" s="30"/>
      <c r="AQ1799" s="60"/>
      <c r="AR1799" s="30"/>
      <c r="AS1799" s="60"/>
      <c r="AT1799" s="30"/>
      <c r="AU1799" s="60"/>
      <c r="AV1799" s="30"/>
      <c r="AW1799" s="60"/>
      <c r="AX1799" s="30"/>
      <c r="AY1799" s="60"/>
      <c r="AZ1799" s="30"/>
      <c r="BA1799" s="60"/>
      <c r="BB1799" s="30"/>
      <c r="BC1799" s="60"/>
      <c r="BD1799" s="30"/>
      <c r="BE1799" s="60"/>
      <c r="BF1799" s="30"/>
      <c r="BG1799" s="60"/>
      <c r="BH1799" s="30"/>
      <c r="BI1799" s="60"/>
      <c r="BJ1799" s="30"/>
      <c r="BK1799" s="60"/>
      <c r="BL1799" s="30"/>
      <c r="BM1799" s="60"/>
      <c r="BN1799" s="30"/>
      <c r="BO1799" s="60"/>
      <c r="BP1799" s="30"/>
      <c r="BQ1799" s="60"/>
      <c r="BR1799" s="30"/>
      <c r="BS1799" s="60"/>
      <c r="BT1799" s="30"/>
      <c r="BU1799" s="60"/>
      <c r="BV1799" s="30"/>
      <c r="BW1799" s="26"/>
      <c r="BX1799" s="30"/>
      <c r="BY1799" s="26"/>
      <c r="BZ1799" s="60"/>
      <c r="CA1799" s="30">
        <v>19</v>
      </c>
      <c r="CB1799" s="30"/>
      <c r="CC1799" s="30">
        <v>36</v>
      </c>
    </row>
    <row r="1800" spans="1:81" s="56" customFormat="1" x14ac:dyDescent="0.35">
      <c r="A1800" s="30" t="s">
        <v>91</v>
      </c>
      <c r="B1800" s="1" t="s">
        <v>52</v>
      </c>
      <c r="C1800" s="1" t="s">
        <v>1487</v>
      </c>
      <c r="D1800" s="1" t="s">
        <v>1488</v>
      </c>
      <c r="E1800" s="1" t="s">
        <v>71</v>
      </c>
      <c r="F1800" s="1">
        <v>999920513</v>
      </c>
      <c r="G1800" s="1">
        <f>(J1800+T1800)-H1800</f>
        <v>54.5</v>
      </c>
      <c r="H1800" s="1">
        <f>(K1800+L1800+N1800+O1800+P1800+Q1800+R1800)*0.5</f>
        <v>54.5</v>
      </c>
      <c r="I1800" s="27"/>
      <c r="J1800" s="1">
        <f>SUM(K1800,L1800,N1800,O1800,P1800,Q1800,R1800)</f>
        <v>109</v>
      </c>
      <c r="K1800" s="1">
        <f>SUM(AP1800,BT1800,BX1800)</f>
        <v>0</v>
      </c>
      <c r="L1800" s="1">
        <f>SUM(AD1800,AF1800,AH1800,AL1800,AJ1800,AN1800,AR1800,AT1800,AV1800,AX1800,BB1800,BD1800,BF1800,BH1800,BJ1800,BL1800,AZ1800)</f>
        <v>38</v>
      </c>
      <c r="M1800" s="1">
        <f>COUNT(#REF!,AD1800,AF1800,AH1800,AJ1800,AL1800,AN1800,AR1800,AT1800,AV1800,AX1800,AZ1800,BB1800,BD1800,BF1800,BH1800,BJ1800,BL1800)</f>
        <v>1</v>
      </c>
      <c r="N1800" s="1">
        <f>BN1800+BP1800</f>
        <v>33</v>
      </c>
      <c r="O1800" s="1">
        <v>0</v>
      </c>
      <c r="P1800" s="1">
        <f>BR1800</f>
        <v>38</v>
      </c>
      <c r="Q1800" s="1">
        <f>BV1800</f>
        <v>0</v>
      </c>
      <c r="R1800" s="1">
        <v>0</v>
      </c>
      <c r="S1800" s="64"/>
      <c r="T1800" s="1">
        <f>SUM(U1800,V1800,X1800,Y1800,Z1800,AA1800,AB1800)</f>
        <v>0</v>
      </c>
      <c r="U1800" s="1">
        <f>CA1800</f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0</v>
      </c>
      <c r="AA1800" s="1">
        <f>CC1800</f>
        <v>0</v>
      </c>
      <c r="AB1800" s="1">
        <f>CB1800</f>
        <v>0</v>
      </c>
      <c r="AC1800" s="64"/>
      <c r="AD1800" s="1"/>
      <c r="AE1800" s="26"/>
      <c r="AF1800" s="1"/>
      <c r="AG1800" s="26"/>
      <c r="AH1800" s="1"/>
      <c r="AI1800" s="26"/>
      <c r="AJ1800" s="1"/>
      <c r="AK1800" s="26"/>
      <c r="AL1800" s="1"/>
      <c r="AM1800" s="26"/>
      <c r="AN1800" s="1"/>
      <c r="AO1800" s="26"/>
      <c r="AP1800" s="1"/>
      <c r="AQ1800" s="26"/>
      <c r="AR1800" s="1"/>
      <c r="AS1800" s="26"/>
      <c r="AT1800" s="1"/>
      <c r="AU1800" s="26"/>
      <c r="AV1800" s="1"/>
      <c r="AW1800" s="26"/>
      <c r="AX1800" s="1"/>
      <c r="AY1800" s="26"/>
      <c r="AZ1800" s="1"/>
      <c r="BA1800" s="26"/>
      <c r="BB1800" s="1"/>
      <c r="BC1800" s="26"/>
      <c r="BD1800" s="1">
        <v>38</v>
      </c>
      <c r="BE1800" s="26" t="s">
        <v>94</v>
      </c>
      <c r="BF1800" s="1"/>
      <c r="BG1800" s="26"/>
      <c r="BH1800" s="1"/>
      <c r="BI1800" s="26"/>
      <c r="BJ1800" s="1"/>
      <c r="BK1800" s="26"/>
      <c r="BL1800" s="1"/>
      <c r="BM1800" s="26"/>
      <c r="BN1800" s="1"/>
      <c r="BO1800" s="26"/>
      <c r="BP1800" s="1">
        <v>33</v>
      </c>
      <c r="BQ1800" s="26" t="s">
        <v>172</v>
      </c>
      <c r="BR1800" s="1">
        <v>38</v>
      </c>
      <c r="BS1800" s="26" t="s">
        <v>172</v>
      </c>
      <c r="BT1800" s="1"/>
      <c r="BU1800" s="26"/>
      <c r="BV1800" s="30"/>
      <c r="BW1800" s="26"/>
      <c r="BX1800" s="30"/>
      <c r="BY1800" s="26"/>
      <c r="BZ1800" s="60"/>
      <c r="CA1800" s="30"/>
      <c r="CB1800" s="30"/>
      <c r="CC1800" s="30"/>
    </row>
    <row r="1801" spans="1:81" s="56" customFormat="1" x14ac:dyDescent="0.35">
      <c r="A1801" s="1" t="s">
        <v>91</v>
      </c>
      <c r="B1801" s="30" t="s">
        <v>52</v>
      </c>
      <c r="C1801" s="30" t="s">
        <v>315</v>
      </c>
      <c r="D1801" s="30" t="s">
        <v>316</v>
      </c>
      <c r="E1801" s="30" t="s">
        <v>71</v>
      </c>
      <c r="F1801" s="1">
        <v>999862522</v>
      </c>
      <c r="G1801" s="1">
        <f>(J1801+T1801)-H1801</f>
        <v>54</v>
      </c>
      <c r="H1801" s="30"/>
      <c r="I1801" s="27"/>
      <c r="J1801" s="1">
        <f>SUM(K1801,L1801,N1801,O1801,P1801,Q1801,R1801)</f>
        <v>54</v>
      </c>
      <c r="K1801" s="1">
        <f>SUM(AP1801,BT1801,BX1801)</f>
        <v>0</v>
      </c>
      <c r="L1801" s="1">
        <f>SUM(AD1801,AF1801,AH1801,AL1801,AJ1801,AN1801,AR1801,AT1801,AV1801,AX1801,BB1801,BD1801,BF1801,BH1801,BJ1801,BL1801,AZ1801)</f>
        <v>54</v>
      </c>
      <c r="M1801" s="1">
        <f>COUNT(#REF!,AD1801,AF1801,AH1801,AJ1801,AL1801,AN1801,AR1801,AT1801,AV1801,AX1801,AZ1801,BB1801,BD1801,BF1801,BH1801,BJ1801,BL1801)</f>
        <v>1</v>
      </c>
      <c r="N1801" s="1">
        <f>BN1801+BP1801</f>
        <v>0</v>
      </c>
      <c r="O1801" s="1">
        <v>0</v>
      </c>
      <c r="P1801" s="1">
        <f>BR1801</f>
        <v>0</v>
      </c>
      <c r="Q1801" s="1">
        <f>BV1801</f>
        <v>0</v>
      </c>
      <c r="R1801" s="1">
        <v>0</v>
      </c>
      <c r="S1801" s="64"/>
      <c r="T1801" s="1">
        <f>SUM(U1801,V1801,X1801,Y1801,Z1801,AA1801,AB1801)</f>
        <v>0</v>
      </c>
      <c r="U1801" s="1">
        <f>CA1801</f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0</v>
      </c>
      <c r="AA1801" s="1">
        <f>CC1801</f>
        <v>0</v>
      </c>
      <c r="AB1801" s="1">
        <f>CB1801</f>
        <v>0</v>
      </c>
      <c r="AC1801" s="64"/>
      <c r="AD1801" s="1"/>
      <c r="AE1801" s="26"/>
      <c r="AF1801" s="1"/>
      <c r="AG1801" s="26"/>
      <c r="AH1801" s="1"/>
      <c r="AI1801" s="26"/>
      <c r="AJ1801" s="1"/>
      <c r="AK1801" s="26"/>
      <c r="AL1801" s="1"/>
      <c r="AM1801" s="26"/>
      <c r="AN1801" s="1">
        <v>54</v>
      </c>
      <c r="AO1801" s="26">
        <v>7</v>
      </c>
      <c r="AP1801" s="1"/>
      <c r="AQ1801" s="26"/>
      <c r="AR1801" s="1"/>
      <c r="AS1801" s="26"/>
      <c r="AT1801" s="1"/>
      <c r="AU1801" s="26"/>
      <c r="AV1801" s="1"/>
      <c r="AW1801" s="26"/>
      <c r="AX1801" s="1"/>
      <c r="AY1801" s="26"/>
      <c r="AZ1801" s="1"/>
      <c r="BA1801" s="26"/>
      <c r="BB1801" s="1"/>
      <c r="BC1801" s="26"/>
      <c r="BD1801" s="1"/>
      <c r="BE1801" s="26"/>
      <c r="BF1801" s="1"/>
      <c r="BG1801" s="26"/>
      <c r="BH1801" s="1"/>
      <c r="BI1801" s="26"/>
      <c r="BJ1801" s="1"/>
      <c r="BK1801" s="26"/>
      <c r="BL1801" s="1"/>
      <c r="BM1801" s="26"/>
      <c r="BN1801" s="1"/>
      <c r="BO1801" s="26"/>
      <c r="BP1801" s="1"/>
      <c r="BQ1801" s="26"/>
      <c r="BR1801" s="1"/>
      <c r="BS1801" s="26"/>
      <c r="BT1801" s="1"/>
      <c r="BU1801" s="26"/>
      <c r="BV1801" s="30"/>
      <c r="BW1801" s="26"/>
      <c r="BX1801" s="30"/>
      <c r="BY1801" s="26"/>
      <c r="BZ1801" s="60"/>
      <c r="CA1801" s="30"/>
      <c r="CB1801" s="30"/>
      <c r="CC1801" s="30"/>
    </row>
    <row r="1802" spans="1:81" s="56" customFormat="1" x14ac:dyDescent="0.35">
      <c r="A1802" s="1" t="s">
        <v>91</v>
      </c>
      <c r="B1802" s="1" t="s">
        <v>52</v>
      </c>
      <c r="C1802" s="1" t="s">
        <v>3288</v>
      </c>
      <c r="D1802" s="1" t="s">
        <v>2247</v>
      </c>
      <c r="E1802" s="1" t="s">
        <v>71</v>
      </c>
      <c r="F1802" s="1">
        <v>999927328</v>
      </c>
      <c r="G1802" s="1">
        <f>(J1802+T1802)-H1802</f>
        <v>54</v>
      </c>
      <c r="H1802" s="1"/>
      <c r="I1802" s="27"/>
      <c r="J1802" s="1">
        <f>SUM(K1802,L1802,N1802,O1802,P1802,Q1802,R1802)</f>
        <v>54</v>
      </c>
      <c r="K1802" s="1">
        <f>SUM(AP1802,BT1802,BX1802)</f>
        <v>0</v>
      </c>
      <c r="L1802" s="1">
        <f>SUM(AD1802,AF1802,AH1802,AL1802,AJ1802,AN1802,AR1802,AT1802,AV1802,AX1802,BB1802,BD1802,BF1802,BH1802,BJ1802,BL1802,AZ1802)</f>
        <v>54</v>
      </c>
      <c r="M1802" s="1">
        <f>COUNT(#REF!,AD1802,AF1802,AH1802,AJ1802,AL1802,AN1802,AR1802,AT1802,AV1802,AX1802,AZ1802,BB1802,BD1802,BF1802,BH1802,BJ1802,BL1802)</f>
        <v>1</v>
      </c>
      <c r="N1802" s="1">
        <f>BN1802+BP1802</f>
        <v>0</v>
      </c>
      <c r="O1802" s="1">
        <v>0</v>
      </c>
      <c r="P1802" s="1">
        <f>BR1802</f>
        <v>0</v>
      </c>
      <c r="Q1802" s="1">
        <f>BV1802</f>
        <v>0</v>
      </c>
      <c r="R1802" s="1">
        <v>0</v>
      </c>
      <c r="S1802" s="64"/>
      <c r="T1802" s="1">
        <f>SUM(U1802,V1802,X1802,Y1802,Z1802,AA1802,AB1802)</f>
        <v>0</v>
      </c>
      <c r="U1802" s="1">
        <f>CA1802</f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</v>
      </c>
      <c r="AA1802" s="1">
        <f>CC1802</f>
        <v>0</v>
      </c>
      <c r="AB1802" s="1">
        <f>CB1802</f>
        <v>0</v>
      </c>
      <c r="AC1802" s="64"/>
      <c r="AD1802" s="1"/>
      <c r="AE1802" s="26"/>
      <c r="AF1802" s="1"/>
      <c r="AG1802" s="26"/>
      <c r="AH1802" s="1"/>
      <c r="AI1802" s="26"/>
      <c r="AJ1802" s="1"/>
      <c r="AK1802" s="26"/>
      <c r="AL1802" s="1"/>
      <c r="AM1802" s="26"/>
      <c r="AN1802" s="1"/>
      <c r="AO1802" s="26"/>
      <c r="AP1802" s="1"/>
      <c r="AQ1802" s="26"/>
      <c r="AR1802" s="1"/>
      <c r="AS1802" s="26"/>
      <c r="AT1802" s="1"/>
      <c r="AU1802" s="26"/>
      <c r="AV1802" s="1">
        <v>54</v>
      </c>
      <c r="AW1802" s="26">
        <v>7</v>
      </c>
      <c r="AX1802" s="1"/>
      <c r="AY1802" s="26"/>
      <c r="AZ1802" s="1"/>
      <c r="BA1802" s="26"/>
      <c r="BB1802" s="1"/>
      <c r="BC1802" s="26"/>
      <c r="BD1802" s="1"/>
      <c r="BE1802" s="26"/>
      <c r="BF1802" s="1"/>
      <c r="BG1802" s="26"/>
      <c r="BH1802" s="1"/>
      <c r="BI1802" s="26"/>
      <c r="BJ1802" s="1"/>
      <c r="BK1802" s="26"/>
      <c r="BL1802" s="1"/>
      <c r="BM1802" s="26"/>
      <c r="BN1802" s="1"/>
      <c r="BO1802" s="26"/>
      <c r="BP1802" s="1"/>
      <c r="BQ1802" s="26"/>
      <c r="BR1802" s="1"/>
      <c r="BS1802" s="26"/>
      <c r="BT1802" s="1"/>
      <c r="BU1802" s="26"/>
      <c r="BV1802" s="30"/>
      <c r="BW1802" s="26"/>
      <c r="BX1802" s="30"/>
      <c r="BY1802" s="26"/>
      <c r="BZ1802" s="60"/>
      <c r="CA1802" s="30"/>
      <c r="CB1802" s="30"/>
      <c r="CC1802" s="30"/>
    </row>
    <row r="1803" spans="1:81" s="56" customFormat="1" x14ac:dyDescent="0.35">
      <c r="A1803" s="30" t="s">
        <v>91</v>
      </c>
      <c r="B1803" s="30" t="s">
        <v>52</v>
      </c>
      <c r="C1803" s="30" t="s">
        <v>261</v>
      </c>
      <c r="D1803" s="30" t="s">
        <v>262</v>
      </c>
      <c r="E1803" s="30" t="s">
        <v>71</v>
      </c>
      <c r="F1803" s="1">
        <v>999856117</v>
      </c>
      <c r="G1803" s="1">
        <f>(J1803+T1803)-H1803</f>
        <v>52.5</v>
      </c>
      <c r="H1803" s="1">
        <f>(K1803+L1803+N1803+O1803+P1803+Q1803+R1803)*0.5</f>
        <v>52.5</v>
      </c>
      <c r="I1803" s="27"/>
      <c r="J1803" s="1">
        <f>SUM(K1803,L1803,N1803,O1803,P1803,Q1803,R1803)</f>
        <v>105</v>
      </c>
      <c r="K1803" s="1">
        <f>SUM(AP1803,BT1803,BX1803)</f>
        <v>0</v>
      </c>
      <c r="L1803" s="1">
        <f>SUM(AD1803,AF1803,AH1803,AL1803,AJ1803,AN1803,AR1803,AT1803,AV1803,AX1803,BB1803,BD1803,BF1803,BH1803,BJ1803,BL1803,AZ1803)</f>
        <v>0</v>
      </c>
      <c r="M1803" s="1">
        <f>COUNT(#REF!,AD1803,AF1803,AH1803,AJ1803,AL1803,AN1803,AR1803,AT1803,AV1803,AX1803,AZ1803,BB1803,BD1803,BF1803,BH1803,BJ1803,BL1803)</f>
        <v>0</v>
      </c>
      <c r="N1803" s="1">
        <f>BN1803+BP1803</f>
        <v>105</v>
      </c>
      <c r="O1803" s="1">
        <v>0</v>
      </c>
      <c r="P1803" s="1">
        <f>BR1803</f>
        <v>0</v>
      </c>
      <c r="Q1803" s="1">
        <f>BV1803</f>
        <v>0</v>
      </c>
      <c r="R1803" s="1">
        <v>0</v>
      </c>
      <c r="S1803" s="64"/>
      <c r="T1803" s="1">
        <f>SUM(U1803,V1803,X1803,Y1803,Z1803,AA1803,AB1803)</f>
        <v>0</v>
      </c>
      <c r="U1803" s="1">
        <f>CA1803</f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0</v>
      </c>
      <c r="AA1803" s="1">
        <f>CC1803</f>
        <v>0</v>
      </c>
      <c r="AB1803" s="1">
        <f>CB1803</f>
        <v>0</v>
      </c>
      <c r="AC1803" s="64"/>
      <c r="AD1803" s="1"/>
      <c r="AE1803" s="26"/>
      <c r="AF1803" s="1"/>
      <c r="AG1803" s="26"/>
      <c r="AH1803" s="1"/>
      <c r="AI1803" s="26"/>
      <c r="AJ1803" s="1"/>
      <c r="AK1803" s="26"/>
      <c r="AL1803" s="1"/>
      <c r="AM1803" s="26"/>
      <c r="AN1803" s="1"/>
      <c r="AO1803" s="26"/>
      <c r="AP1803" s="1"/>
      <c r="AQ1803" s="26"/>
      <c r="AR1803" s="1"/>
      <c r="AS1803" s="26"/>
      <c r="AT1803" s="1"/>
      <c r="AU1803" s="26"/>
      <c r="AV1803" s="1"/>
      <c r="AW1803" s="26"/>
      <c r="AX1803" s="1"/>
      <c r="AY1803" s="26"/>
      <c r="AZ1803" s="1"/>
      <c r="BA1803" s="26"/>
      <c r="BB1803" s="1"/>
      <c r="BC1803" s="26"/>
      <c r="BD1803" s="1"/>
      <c r="BE1803" s="26"/>
      <c r="BF1803" s="1"/>
      <c r="BG1803" s="26"/>
      <c r="BH1803" s="1"/>
      <c r="BI1803" s="26"/>
      <c r="BJ1803" s="1"/>
      <c r="BK1803" s="26"/>
      <c r="BL1803" s="1"/>
      <c r="BM1803" s="26"/>
      <c r="BN1803" s="1">
        <v>105</v>
      </c>
      <c r="BO1803" s="26">
        <v>2</v>
      </c>
      <c r="BP1803" s="1"/>
      <c r="BQ1803" s="26"/>
      <c r="BR1803" s="1"/>
      <c r="BS1803" s="26"/>
      <c r="BT1803" s="1"/>
      <c r="BU1803" s="26"/>
      <c r="BV1803" s="30"/>
      <c r="BW1803" s="26"/>
      <c r="BX1803" s="30"/>
      <c r="BY1803" s="26"/>
      <c r="BZ1803" s="60"/>
      <c r="CA1803" s="30"/>
      <c r="CB1803" s="30"/>
      <c r="CC1803" s="30"/>
    </row>
    <row r="1804" spans="1:81" s="56" customFormat="1" x14ac:dyDescent="0.35">
      <c r="A1804" s="30" t="s">
        <v>91</v>
      </c>
      <c r="B1804" s="30" t="s">
        <v>52</v>
      </c>
      <c r="C1804" s="30" t="s">
        <v>282</v>
      </c>
      <c r="D1804" s="30" t="s">
        <v>283</v>
      </c>
      <c r="E1804" s="30" t="s">
        <v>71</v>
      </c>
      <c r="F1804" s="30">
        <v>999858368</v>
      </c>
      <c r="G1804" s="1">
        <f>(J1804+T1804)-H1804</f>
        <v>52</v>
      </c>
      <c r="H1804" s="1"/>
      <c r="I1804" s="27"/>
      <c r="J1804" s="1">
        <f>SUM(K1804,L1804,N1804,O1804,P1804,Q1804,R1804)</f>
        <v>52</v>
      </c>
      <c r="K1804" s="1">
        <f>SUM(AP1804,BT1804,BX1804)</f>
        <v>52</v>
      </c>
      <c r="L1804" s="1">
        <f>SUM(AD1804,AF1804,AH1804,AL1804,AJ1804,AN1804,AR1804,AT1804,AV1804,AX1804,BB1804,BD1804,BF1804,BH1804,BJ1804,BL1804,AZ1804)</f>
        <v>0</v>
      </c>
      <c r="M1804" s="1">
        <f>COUNT(#REF!,AD1804,AF1804,AH1804,AJ1804,AL1804,AN1804,AR1804,AT1804,AV1804,AX1804,AZ1804,BB1804,BD1804,BF1804,BH1804,BJ1804,BL1804)</f>
        <v>0</v>
      </c>
      <c r="N1804" s="1">
        <f>BN1804+BP1804</f>
        <v>0</v>
      </c>
      <c r="O1804" s="1">
        <v>0</v>
      </c>
      <c r="P1804" s="1">
        <f>BR1804</f>
        <v>0</v>
      </c>
      <c r="Q1804" s="1">
        <f>BV1804</f>
        <v>0</v>
      </c>
      <c r="R1804" s="1">
        <v>0</v>
      </c>
      <c r="S1804" s="64"/>
      <c r="T1804" s="1">
        <f>SUM(U1804,V1804,X1804,Y1804,Z1804,AA1804,AB1804)</f>
        <v>0</v>
      </c>
      <c r="U1804" s="1">
        <f>CA1804</f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</v>
      </c>
      <c r="AA1804" s="1">
        <f>CC1804</f>
        <v>0</v>
      </c>
      <c r="AB1804" s="1">
        <f>CB1804</f>
        <v>0</v>
      </c>
      <c r="AC1804" s="64"/>
      <c r="AD1804" s="1"/>
      <c r="AE1804" s="26"/>
      <c r="AF1804" s="1"/>
      <c r="AG1804" s="26"/>
      <c r="AH1804" s="1"/>
      <c r="AI1804" s="26"/>
      <c r="AJ1804" s="1"/>
      <c r="AK1804" s="26"/>
      <c r="AL1804" s="1"/>
      <c r="AM1804" s="26"/>
      <c r="AN1804" s="1"/>
      <c r="AO1804" s="26"/>
      <c r="AP1804" s="1">
        <v>52</v>
      </c>
      <c r="AQ1804" s="26">
        <v>5</v>
      </c>
      <c r="AR1804" s="1"/>
      <c r="AS1804" s="26"/>
      <c r="AT1804" s="1"/>
      <c r="AU1804" s="26"/>
      <c r="AV1804" s="1"/>
      <c r="AW1804" s="26"/>
      <c r="AX1804" s="1"/>
      <c r="AY1804" s="26"/>
      <c r="AZ1804" s="1"/>
      <c r="BA1804" s="26"/>
      <c r="BB1804" s="1"/>
      <c r="BC1804" s="26"/>
      <c r="BD1804" s="1"/>
      <c r="BE1804" s="26"/>
      <c r="BF1804" s="1"/>
      <c r="BG1804" s="26"/>
      <c r="BH1804" s="1"/>
      <c r="BI1804" s="26"/>
      <c r="BJ1804" s="1"/>
      <c r="BK1804" s="26"/>
      <c r="BL1804" s="1"/>
      <c r="BM1804" s="26"/>
      <c r="BN1804" s="1"/>
      <c r="BO1804" s="26"/>
      <c r="BP1804" s="1"/>
      <c r="BQ1804" s="26"/>
      <c r="BR1804" s="1"/>
      <c r="BS1804" s="26"/>
      <c r="BT1804" s="1"/>
      <c r="BU1804" s="26"/>
      <c r="BV1804" s="30"/>
      <c r="BW1804" s="26"/>
      <c r="BX1804" s="30"/>
      <c r="BY1804" s="26"/>
      <c r="BZ1804" s="60"/>
      <c r="CA1804" s="30"/>
      <c r="CB1804" s="30"/>
      <c r="CC1804" s="30"/>
    </row>
    <row r="1805" spans="1:81" s="56" customFormat="1" x14ac:dyDescent="0.35">
      <c r="A1805" s="31" t="s">
        <v>91</v>
      </c>
      <c r="B1805" s="31" t="s">
        <v>52</v>
      </c>
      <c r="C1805" s="31" t="s">
        <v>886</v>
      </c>
      <c r="D1805" s="31" t="s">
        <v>683</v>
      </c>
      <c r="E1805" s="31" t="s">
        <v>71</v>
      </c>
      <c r="F1805" s="1">
        <v>999913326</v>
      </c>
      <c r="G1805" s="1">
        <f>(J1805+T1805)-H1805</f>
        <v>51</v>
      </c>
      <c r="H1805" s="1"/>
      <c r="I1805" s="27"/>
      <c r="J1805" s="1">
        <f>SUM(K1805,L1805,N1805,O1805,P1805,Q1805,R1805)</f>
        <v>38</v>
      </c>
      <c r="K1805" s="1">
        <f>SUM(AP1805,BT1805,BX1805)</f>
        <v>0</v>
      </c>
      <c r="L1805" s="1">
        <f>SUM(AD1805,AF1805,AH1805,AL1805,AJ1805,AN1805,AR1805,AT1805,AV1805,AX1805,BB1805,BD1805,BF1805,BH1805,BJ1805,BL1805,AZ1805)</f>
        <v>38</v>
      </c>
      <c r="M1805" s="1">
        <f>COUNT(#REF!,AD1805,AF1805,AH1805,AJ1805,AL1805,AN1805,AR1805,AT1805,AV1805,AX1805,AZ1805,BB1805,BD1805,BF1805,BH1805,BJ1805,BL1805)</f>
        <v>1</v>
      </c>
      <c r="N1805" s="1">
        <f>BN1805+BP1805</f>
        <v>0</v>
      </c>
      <c r="O1805" s="1">
        <v>0</v>
      </c>
      <c r="P1805" s="1">
        <f>BR1805</f>
        <v>0</v>
      </c>
      <c r="Q1805" s="1">
        <f>BV1805</f>
        <v>0</v>
      </c>
      <c r="R1805" s="1">
        <v>0</v>
      </c>
      <c r="S1805" s="64"/>
      <c r="T1805" s="1">
        <f>SUM(U1805,V1805,X1805,Y1805,Z1805,AA1805,AB1805)</f>
        <v>13</v>
      </c>
      <c r="U1805" s="1">
        <f>CA1805</f>
        <v>13</v>
      </c>
      <c r="V1805" s="1">
        <v>0</v>
      </c>
      <c r="W1805" s="1">
        <v>0</v>
      </c>
      <c r="X1805" s="1">
        <v>0</v>
      </c>
      <c r="Y1805" s="1">
        <v>0</v>
      </c>
      <c r="Z1805" s="1">
        <v>0</v>
      </c>
      <c r="AA1805" s="1">
        <f>CC1805</f>
        <v>0</v>
      </c>
      <c r="AB1805" s="1">
        <f>CB1805</f>
        <v>0</v>
      </c>
      <c r="AC1805" s="64"/>
      <c r="AD1805" s="1"/>
      <c r="AE1805" s="26"/>
      <c r="AF1805" s="1"/>
      <c r="AG1805" s="26"/>
      <c r="AH1805" s="1"/>
      <c r="AI1805" s="26"/>
      <c r="AJ1805" s="1"/>
      <c r="AK1805" s="26"/>
      <c r="AL1805" s="1"/>
      <c r="AM1805" s="26"/>
      <c r="AN1805" s="1"/>
      <c r="AO1805" s="26"/>
      <c r="AP1805" s="1"/>
      <c r="AQ1805" s="26"/>
      <c r="AR1805" s="1"/>
      <c r="AS1805" s="26"/>
      <c r="AT1805" s="1"/>
      <c r="AU1805" s="26"/>
      <c r="AV1805" s="1"/>
      <c r="AW1805" s="26"/>
      <c r="AX1805" s="1"/>
      <c r="AY1805" s="27"/>
      <c r="AZ1805" s="1">
        <v>38</v>
      </c>
      <c r="BA1805" s="26"/>
      <c r="BB1805" s="1"/>
      <c r="BC1805" s="27"/>
      <c r="BD1805" s="1"/>
      <c r="BE1805" s="26"/>
      <c r="BF1805" s="1"/>
      <c r="BG1805" s="26"/>
      <c r="BH1805" s="1"/>
      <c r="BI1805" s="26"/>
      <c r="BJ1805" s="1"/>
      <c r="BK1805" s="26"/>
      <c r="BL1805" s="1"/>
      <c r="BM1805" s="26"/>
      <c r="BN1805" s="1"/>
      <c r="BO1805" s="26"/>
      <c r="BP1805" s="1"/>
      <c r="BQ1805" s="26"/>
      <c r="BR1805" s="1"/>
      <c r="BS1805" s="26"/>
      <c r="BT1805" s="1"/>
      <c r="BU1805" s="26"/>
      <c r="BV1805" s="30"/>
      <c r="BW1805" s="26"/>
      <c r="BX1805" s="30"/>
      <c r="BY1805" s="26"/>
      <c r="BZ1805" s="60"/>
      <c r="CA1805" s="30">
        <v>13</v>
      </c>
      <c r="CB1805" s="30"/>
      <c r="CC1805" s="30"/>
    </row>
    <row r="1806" spans="1:81" s="56" customFormat="1" x14ac:dyDescent="0.35">
      <c r="A1806" s="30" t="s">
        <v>91</v>
      </c>
      <c r="B1806" s="1" t="s">
        <v>52</v>
      </c>
      <c r="C1806" s="1" t="s">
        <v>728</v>
      </c>
      <c r="D1806" s="1" t="s">
        <v>729</v>
      </c>
      <c r="E1806" s="1" t="s">
        <v>71</v>
      </c>
      <c r="F1806" s="1">
        <v>999906106</v>
      </c>
      <c r="G1806" s="1">
        <f>(J1806+T1806)-H1806</f>
        <v>50.5</v>
      </c>
      <c r="H1806" s="1">
        <f>(K1806+L1806+N1806+O1806+P1806+Q1806+R1806)*0.5</f>
        <v>50.5</v>
      </c>
      <c r="I1806" s="27"/>
      <c r="J1806" s="1">
        <f>SUM(K1806,L1806,N1806,O1806,P1806,Q1806,R1806)</f>
        <v>101</v>
      </c>
      <c r="K1806" s="1">
        <f>SUM(AP1806,BT1806,BX1806)</f>
        <v>0</v>
      </c>
      <c r="L1806" s="1">
        <f>SUM(AD1806,AF1806,AH1806,AL1806,AJ1806,AN1806,AR1806,AT1806,AV1806,AX1806,BB1806,BD1806,BF1806,BH1806,BJ1806,BL1806,AZ1806)</f>
        <v>68</v>
      </c>
      <c r="M1806" s="1">
        <f>COUNT(#REF!,AD1806,AF1806,AH1806,AJ1806,AL1806,AN1806,AR1806,AT1806,AV1806,AX1806,AZ1806,BB1806,BD1806,BF1806,BH1806,BJ1806,BL1806)</f>
        <v>1</v>
      </c>
      <c r="N1806" s="1">
        <f>BN1806+BP1806</f>
        <v>33</v>
      </c>
      <c r="O1806" s="1">
        <v>0</v>
      </c>
      <c r="P1806" s="1">
        <f>BR1806</f>
        <v>0</v>
      </c>
      <c r="Q1806" s="1">
        <f>BV1806</f>
        <v>0</v>
      </c>
      <c r="R1806" s="1">
        <v>0</v>
      </c>
      <c r="S1806" s="64"/>
      <c r="T1806" s="1">
        <f>SUM(U1806,V1806,X1806,Y1806,Z1806,AA1806,AB1806)</f>
        <v>0</v>
      </c>
      <c r="U1806" s="1">
        <f>CA1806</f>
        <v>0</v>
      </c>
      <c r="V1806" s="1">
        <v>0</v>
      </c>
      <c r="W1806" s="1">
        <v>0</v>
      </c>
      <c r="X1806" s="1">
        <v>0</v>
      </c>
      <c r="Y1806" s="1">
        <v>0</v>
      </c>
      <c r="Z1806" s="1">
        <v>0</v>
      </c>
      <c r="AA1806" s="1">
        <f>CC1806</f>
        <v>0</v>
      </c>
      <c r="AB1806" s="1">
        <f>CB1806</f>
        <v>0</v>
      </c>
      <c r="AC1806" s="64"/>
      <c r="AD1806" s="1"/>
      <c r="AE1806" s="26"/>
      <c r="AF1806" s="1"/>
      <c r="AG1806" s="26"/>
      <c r="AH1806" s="1"/>
      <c r="AI1806" s="26"/>
      <c r="AJ1806" s="1"/>
      <c r="AK1806" s="26"/>
      <c r="AL1806" s="1"/>
      <c r="AM1806" s="26"/>
      <c r="AN1806" s="1"/>
      <c r="AO1806" s="26"/>
      <c r="AP1806" s="1"/>
      <c r="AQ1806" s="26"/>
      <c r="AR1806" s="1"/>
      <c r="AS1806" s="26"/>
      <c r="AT1806" s="1"/>
      <c r="AU1806" s="26"/>
      <c r="AV1806" s="1"/>
      <c r="AW1806" s="26"/>
      <c r="AX1806" s="1"/>
      <c r="AY1806" s="26"/>
      <c r="AZ1806" s="1"/>
      <c r="BA1806" s="26"/>
      <c r="BB1806" s="1"/>
      <c r="BC1806" s="26"/>
      <c r="BD1806" s="1"/>
      <c r="BE1806" s="26"/>
      <c r="BF1806" s="1">
        <v>68</v>
      </c>
      <c r="BG1806" s="26">
        <v>4</v>
      </c>
      <c r="BH1806" s="1"/>
      <c r="BI1806" s="26"/>
      <c r="BJ1806" s="1"/>
      <c r="BK1806" s="26"/>
      <c r="BL1806" s="1"/>
      <c r="BM1806" s="26"/>
      <c r="BN1806" s="1"/>
      <c r="BO1806" s="26"/>
      <c r="BP1806" s="1">
        <v>33</v>
      </c>
      <c r="BQ1806" s="26" t="s">
        <v>172</v>
      </c>
      <c r="BR1806" s="1"/>
      <c r="BS1806" s="26"/>
      <c r="BT1806" s="1"/>
      <c r="BU1806" s="26"/>
      <c r="BV1806" s="30"/>
      <c r="BW1806" s="26"/>
      <c r="BX1806" s="30"/>
      <c r="BY1806" s="26"/>
      <c r="BZ1806" s="60"/>
      <c r="CA1806" s="30"/>
      <c r="CB1806" s="30"/>
      <c r="CC1806" s="30"/>
    </row>
    <row r="1807" spans="1:81" s="56" customFormat="1" x14ac:dyDescent="0.35">
      <c r="A1807" s="1" t="s">
        <v>91</v>
      </c>
      <c r="B1807" s="1" t="s">
        <v>52</v>
      </c>
      <c r="C1807" s="1" t="s">
        <v>1212</v>
      </c>
      <c r="D1807" s="1" t="s">
        <v>1213</v>
      </c>
      <c r="E1807" s="1" t="s">
        <v>71</v>
      </c>
      <c r="F1807" s="1">
        <v>999918369</v>
      </c>
      <c r="G1807" s="1">
        <f>(J1807+T1807)-H1807</f>
        <v>48</v>
      </c>
      <c r="H1807" s="1"/>
      <c r="I1807" s="27"/>
      <c r="J1807" s="1">
        <f>SUM(K1807,L1807,N1807,O1807,P1807,Q1807,R1807)</f>
        <v>0</v>
      </c>
      <c r="K1807" s="1">
        <f>SUM(AP1807,BT1807,BX1807)</f>
        <v>0</v>
      </c>
      <c r="L1807" s="1">
        <f>SUM(AD1807,AF1807,AH1807,AL1807,AJ1807,AN1807,AR1807,AT1807,AV1807,AX1807,BB1807,BD1807,BF1807,BH1807,BJ1807,BL1807,AZ1807)</f>
        <v>0</v>
      </c>
      <c r="M1807" s="1">
        <f>COUNT(#REF!,AD1807,AF1807,AH1807,AJ1807,AL1807,AN1807,AR1807,AT1807,AV1807,AX1807,AZ1807,BB1807,BD1807,BF1807,BH1807,BJ1807,BL1807)</f>
        <v>0</v>
      </c>
      <c r="N1807" s="1">
        <f>BN1807+BP1807</f>
        <v>0</v>
      </c>
      <c r="O1807" s="1">
        <v>0</v>
      </c>
      <c r="P1807" s="1">
        <f>BR1807</f>
        <v>0</v>
      </c>
      <c r="Q1807" s="1">
        <f>BV1807</f>
        <v>0</v>
      </c>
      <c r="R1807" s="1">
        <v>0</v>
      </c>
      <c r="S1807" s="64"/>
      <c r="T1807" s="1">
        <f>SUM(U1807,V1807,X1807,Y1807,Z1807,AA1807,AB1807)</f>
        <v>48</v>
      </c>
      <c r="U1807" s="1">
        <f>CA1807</f>
        <v>0</v>
      </c>
      <c r="V1807" s="1">
        <v>0</v>
      </c>
      <c r="W1807" s="1">
        <v>0</v>
      </c>
      <c r="X1807" s="1">
        <v>0</v>
      </c>
      <c r="Y1807" s="1">
        <v>0</v>
      </c>
      <c r="Z1807" s="1">
        <v>0</v>
      </c>
      <c r="AA1807" s="1">
        <f>CC1807</f>
        <v>48</v>
      </c>
      <c r="AB1807" s="1">
        <f>CB1807</f>
        <v>0</v>
      </c>
      <c r="AC1807" s="64"/>
      <c r="AD1807" s="1"/>
      <c r="AE1807" s="26"/>
      <c r="AF1807" s="1"/>
      <c r="AG1807" s="26"/>
      <c r="AH1807" s="1"/>
      <c r="AI1807" s="26"/>
      <c r="AJ1807" s="1"/>
      <c r="AK1807" s="26"/>
      <c r="AL1807" s="1"/>
      <c r="AM1807" s="26"/>
      <c r="AN1807" s="1"/>
      <c r="AO1807" s="26"/>
      <c r="AP1807" s="1"/>
      <c r="AQ1807" s="26"/>
      <c r="AR1807" s="1"/>
      <c r="AS1807" s="26"/>
      <c r="AT1807" s="1"/>
      <c r="AU1807" s="26"/>
      <c r="AV1807" s="1"/>
      <c r="AW1807" s="26"/>
      <c r="AX1807" s="1"/>
      <c r="AY1807" s="26"/>
      <c r="AZ1807" s="1"/>
      <c r="BA1807" s="26"/>
      <c r="BB1807" s="1"/>
      <c r="BC1807" s="26"/>
      <c r="BD1807" s="1"/>
      <c r="BE1807" s="26"/>
      <c r="BF1807" s="1"/>
      <c r="BG1807" s="26"/>
      <c r="BH1807" s="1"/>
      <c r="BI1807" s="26"/>
      <c r="BJ1807" s="1"/>
      <c r="BK1807" s="26"/>
      <c r="BL1807" s="1"/>
      <c r="BM1807" s="26"/>
      <c r="BN1807" s="1"/>
      <c r="BO1807" s="26"/>
      <c r="BP1807" s="1"/>
      <c r="BQ1807" s="26"/>
      <c r="BR1807" s="1"/>
      <c r="BS1807" s="26"/>
      <c r="BT1807" s="1"/>
      <c r="BU1807" s="26"/>
      <c r="BV1807" s="30"/>
      <c r="BW1807" s="26"/>
      <c r="BX1807" s="30"/>
      <c r="BY1807" s="26"/>
      <c r="BZ1807" s="60"/>
      <c r="CA1807" s="30"/>
      <c r="CB1807" s="30"/>
      <c r="CC1807" s="30">
        <v>48</v>
      </c>
    </row>
    <row r="1808" spans="1:81" s="56" customFormat="1" ht="14.5" x14ac:dyDescent="0.35">
      <c r="A1808" s="85" t="s">
        <v>91</v>
      </c>
      <c r="B1808" s="1" t="s">
        <v>52</v>
      </c>
      <c r="C1808" s="85" t="s">
        <v>3784</v>
      </c>
      <c r="D1808" s="85" t="s">
        <v>324</v>
      </c>
      <c r="E1808" s="85" t="s">
        <v>71</v>
      </c>
      <c r="F1808" s="85">
        <v>999873668</v>
      </c>
      <c r="G1808" s="1">
        <f>(J1808+T1808)-H1808</f>
        <v>48</v>
      </c>
      <c r="H1808" s="30"/>
      <c r="I1808" s="60"/>
      <c r="J1808" s="1">
        <f>SUM(K1808,L1808,N1808,O1808,P1808,Q1808,R1808)</f>
        <v>0</v>
      </c>
      <c r="K1808" s="1">
        <f>SUM(AP1808,BT1808,BX1808)</f>
        <v>0</v>
      </c>
      <c r="L1808" s="1">
        <f>SUM(AD1808,AF1808,AH1808,AL1808,AJ1808,AN1808,AR1808,AT1808,AV1808,AX1808,BB1808,BD1808,BF1808,BH1808,BJ1808,BL1808,AZ1808)</f>
        <v>0</v>
      </c>
      <c r="M1808" s="1">
        <f>COUNT(#REF!,AD1808,AF1808,AH1808,AJ1808,AL1808,AN1808,AR1808,AT1808,AV1808,AX1808,AZ1808,BB1808,BD1808,BF1808,BH1808,BJ1808,BL1808)</f>
        <v>0</v>
      </c>
      <c r="N1808" s="1">
        <f>BN1808+BP1808</f>
        <v>0</v>
      </c>
      <c r="O1808" s="1">
        <v>0</v>
      </c>
      <c r="P1808" s="1">
        <f>BR1808</f>
        <v>0</v>
      </c>
      <c r="Q1808" s="1">
        <f>BV1808</f>
        <v>0</v>
      </c>
      <c r="R1808" s="1">
        <v>0</v>
      </c>
      <c r="S1808" s="64"/>
      <c r="T1808" s="1">
        <f>SUM(U1808,V1808,X1808,Y1808,Z1808,AA1808,AB1808)</f>
        <v>48</v>
      </c>
      <c r="U1808" s="1">
        <f>CA1808</f>
        <v>0</v>
      </c>
      <c r="V1808" s="1">
        <v>0</v>
      </c>
      <c r="W1808" s="1">
        <v>0</v>
      </c>
      <c r="X1808" s="1">
        <v>0</v>
      </c>
      <c r="Y1808" s="1">
        <v>0</v>
      </c>
      <c r="Z1808" s="1">
        <v>0</v>
      </c>
      <c r="AA1808" s="1">
        <f>CC1808</f>
        <v>48</v>
      </c>
      <c r="AB1808" s="1">
        <f>CB1808</f>
        <v>0</v>
      </c>
      <c r="AC1808" s="64"/>
      <c r="AD1808" s="30"/>
      <c r="AE1808" s="60"/>
      <c r="AF1808" s="30"/>
      <c r="AG1808" s="60"/>
      <c r="AH1808" s="30"/>
      <c r="AI1808" s="60"/>
      <c r="AJ1808" s="30"/>
      <c r="AK1808" s="60"/>
      <c r="AL1808" s="30"/>
      <c r="AM1808" s="60"/>
      <c r="AN1808" s="30"/>
      <c r="AO1808" s="60"/>
      <c r="AP1808" s="30"/>
      <c r="AQ1808" s="60"/>
      <c r="AR1808" s="30"/>
      <c r="AS1808" s="60"/>
      <c r="AT1808" s="30"/>
      <c r="AU1808" s="60"/>
      <c r="AV1808" s="30"/>
      <c r="AW1808" s="60"/>
      <c r="AX1808" s="30"/>
      <c r="AY1808" s="60"/>
      <c r="AZ1808" s="30"/>
      <c r="BA1808" s="60"/>
      <c r="BB1808" s="30"/>
      <c r="BC1808" s="60"/>
      <c r="BD1808" s="30"/>
      <c r="BE1808" s="60"/>
      <c r="BF1808" s="30"/>
      <c r="BG1808" s="60"/>
      <c r="BH1808" s="30"/>
      <c r="BI1808" s="60"/>
      <c r="BJ1808" s="30"/>
      <c r="BK1808" s="60"/>
      <c r="BL1808" s="30"/>
      <c r="BM1808" s="60"/>
      <c r="BN1808" s="30"/>
      <c r="BO1808" s="60"/>
      <c r="BP1808" s="30"/>
      <c r="BQ1808" s="60"/>
      <c r="BR1808" s="30"/>
      <c r="BS1808" s="60"/>
      <c r="BT1808" s="30"/>
      <c r="BU1808" s="60"/>
      <c r="BV1808" s="30"/>
      <c r="BW1808" s="26"/>
      <c r="BX1808" s="30"/>
      <c r="BY1808" s="26"/>
      <c r="BZ1808" s="60"/>
      <c r="CA1808" s="30"/>
      <c r="CB1808" s="30"/>
      <c r="CC1808" s="30">
        <v>48</v>
      </c>
    </row>
    <row r="1809" spans="1:81" s="56" customFormat="1" x14ac:dyDescent="0.35">
      <c r="A1809" s="30" t="s">
        <v>91</v>
      </c>
      <c r="B1809" s="30" t="s">
        <v>52</v>
      </c>
      <c r="C1809" s="30" t="s">
        <v>654</v>
      </c>
      <c r="D1809" s="30" t="s">
        <v>113</v>
      </c>
      <c r="E1809" s="30" t="s">
        <v>71</v>
      </c>
      <c r="F1809" s="1">
        <v>999899576</v>
      </c>
      <c r="G1809" s="1">
        <f>(J1809+T1809)-H1809</f>
        <v>47.5</v>
      </c>
      <c r="H1809" s="1">
        <f>(K1809+L1809+N1809+O1809+P1809+Q1809+R1809)*0.5</f>
        <v>47.5</v>
      </c>
      <c r="I1809" s="27"/>
      <c r="J1809" s="1">
        <f>SUM(K1809,L1809,N1809,O1809,P1809,Q1809,R1809)</f>
        <v>95</v>
      </c>
      <c r="K1809" s="1">
        <f>SUM(AP1809,BT1809,BX1809)</f>
        <v>0</v>
      </c>
      <c r="L1809" s="1">
        <f>SUM(AD1809,AF1809,AH1809,AL1809,AJ1809,AN1809,AR1809,AT1809,AV1809,AX1809,BB1809,BD1809,BF1809,BH1809,BJ1809,BL1809,AZ1809)</f>
        <v>0</v>
      </c>
      <c r="M1809" s="1">
        <f>COUNT(#REF!,AD1809,AF1809,AH1809,AJ1809,AL1809,AN1809,AR1809,AT1809,AV1809,AX1809,AZ1809,BB1809,BD1809,BF1809,BH1809,BJ1809,BL1809)</f>
        <v>0</v>
      </c>
      <c r="N1809" s="1">
        <f>BN1809+BP1809</f>
        <v>44</v>
      </c>
      <c r="O1809" s="1">
        <v>0</v>
      </c>
      <c r="P1809" s="1">
        <f>BR1809</f>
        <v>51</v>
      </c>
      <c r="Q1809" s="1">
        <f>BV1809</f>
        <v>0</v>
      </c>
      <c r="R1809" s="1">
        <v>0</v>
      </c>
      <c r="S1809" s="64"/>
      <c r="T1809" s="1">
        <f>SUM(U1809,V1809,X1809,Y1809,Z1809,AA1809,AB1809)</f>
        <v>0</v>
      </c>
      <c r="U1809" s="1">
        <f>CA1809</f>
        <v>0</v>
      </c>
      <c r="V1809" s="1">
        <v>0</v>
      </c>
      <c r="W1809" s="1">
        <v>0</v>
      </c>
      <c r="X1809" s="1">
        <v>0</v>
      </c>
      <c r="Y1809" s="1">
        <v>0</v>
      </c>
      <c r="Z1809" s="1">
        <v>0</v>
      </c>
      <c r="AA1809" s="1">
        <f>CC1809</f>
        <v>0</v>
      </c>
      <c r="AB1809" s="1">
        <f>CB1809</f>
        <v>0</v>
      </c>
      <c r="AC1809" s="64"/>
      <c r="AD1809" s="1"/>
      <c r="AE1809" s="26"/>
      <c r="AF1809" s="1"/>
      <c r="AG1809" s="26"/>
      <c r="AH1809" s="1"/>
      <c r="AI1809" s="26"/>
      <c r="AJ1809" s="1"/>
      <c r="AK1809" s="26"/>
      <c r="AL1809" s="1"/>
      <c r="AM1809" s="26"/>
      <c r="AN1809" s="1"/>
      <c r="AO1809" s="26"/>
      <c r="AP1809" s="1"/>
      <c r="AQ1809" s="26"/>
      <c r="AR1809" s="1"/>
      <c r="AS1809" s="26"/>
      <c r="AT1809" s="1"/>
      <c r="AU1809" s="26"/>
      <c r="AV1809" s="1"/>
      <c r="AW1809" s="26"/>
      <c r="AX1809" s="1"/>
      <c r="AY1809" s="26"/>
      <c r="AZ1809" s="1"/>
      <c r="BA1809" s="26"/>
      <c r="BB1809" s="1"/>
      <c r="BC1809" s="26"/>
      <c r="BD1809" s="1"/>
      <c r="BE1809" s="26"/>
      <c r="BF1809" s="1"/>
      <c r="BG1809" s="26"/>
      <c r="BH1809" s="1"/>
      <c r="BI1809" s="26"/>
      <c r="BJ1809" s="1"/>
      <c r="BK1809" s="26"/>
      <c r="BL1809" s="1"/>
      <c r="BM1809" s="26"/>
      <c r="BN1809" s="1"/>
      <c r="BO1809" s="26"/>
      <c r="BP1809" s="1">
        <v>44</v>
      </c>
      <c r="BQ1809" s="26" t="s">
        <v>94</v>
      </c>
      <c r="BR1809" s="1">
        <v>51</v>
      </c>
      <c r="BS1809" s="26" t="s">
        <v>94</v>
      </c>
      <c r="BT1809" s="1"/>
      <c r="BU1809" s="26"/>
      <c r="BV1809" s="30"/>
      <c r="BW1809" s="26"/>
      <c r="BX1809" s="30"/>
      <c r="BY1809" s="26"/>
      <c r="BZ1809" s="60"/>
      <c r="CA1809" s="30"/>
      <c r="CB1809" s="30"/>
      <c r="CC1809" s="30"/>
    </row>
    <row r="1810" spans="1:81" s="56" customFormat="1" x14ac:dyDescent="0.35">
      <c r="A1810" s="1" t="s">
        <v>91</v>
      </c>
      <c r="B1810" s="1" t="s">
        <v>52</v>
      </c>
      <c r="C1810" s="1" t="s">
        <v>379</v>
      </c>
      <c r="D1810" s="1" t="s">
        <v>380</v>
      </c>
      <c r="E1810" s="1" t="s">
        <v>71</v>
      </c>
      <c r="F1810" s="1">
        <v>999872363</v>
      </c>
      <c r="G1810" s="1">
        <f>(J1810+T1810)-H1810</f>
        <v>45</v>
      </c>
      <c r="H1810" s="1"/>
      <c r="I1810" s="27"/>
      <c r="J1810" s="1">
        <f>SUM(K1810,L1810,N1810,O1810,P1810,Q1810,R1810)</f>
        <v>45</v>
      </c>
      <c r="K1810" s="1">
        <f>SUM(AP1810,BT1810,BX1810)</f>
        <v>0</v>
      </c>
      <c r="L1810" s="1">
        <f>SUM(AD1810,AF1810,AH1810,AL1810,AJ1810,AN1810,AR1810,AT1810,AV1810,AX1810,BB1810,BD1810,BF1810,BH1810,BJ1810,BL1810,AZ1810)</f>
        <v>45</v>
      </c>
      <c r="M1810" s="1">
        <f>COUNT(#REF!,AD1810,AF1810,AH1810,AJ1810,AL1810,AN1810,AR1810,AT1810,AV1810,AX1810,AZ1810,BB1810,BD1810,BF1810,BH1810,BJ1810,BL1810)</f>
        <v>1</v>
      </c>
      <c r="N1810" s="1">
        <f>BN1810+BP1810</f>
        <v>0</v>
      </c>
      <c r="O1810" s="1">
        <v>0</v>
      </c>
      <c r="P1810" s="1">
        <f>BR1810</f>
        <v>0</v>
      </c>
      <c r="Q1810" s="1">
        <f>BV1810</f>
        <v>0</v>
      </c>
      <c r="R1810" s="1">
        <v>0</v>
      </c>
      <c r="S1810" s="64"/>
      <c r="T1810" s="1">
        <f>SUM(U1810,V1810,X1810,Y1810,Z1810,AA1810,AB1810)</f>
        <v>0</v>
      </c>
      <c r="U1810" s="1">
        <f>CA1810</f>
        <v>0</v>
      </c>
      <c r="V1810" s="1">
        <v>0</v>
      </c>
      <c r="W1810" s="1">
        <v>0</v>
      </c>
      <c r="X1810" s="1">
        <v>0</v>
      </c>
      <c r="Y1810" s="1">
        <v>0</v>
      </c>
      <c r="Z1810" s="1">
        <v>0</v>
      </c>
      <c r="AA1810" s="1">
        <f>CC1810</f>
        <v>0</v>
      </c>
      <c r="AB1810" s="1">
        <f>CB1810</f>
        <v>0</v>
      </c>
      <c r="AC1810" s="64"/>
      <c r="AD1810" s="1"/>
      <c r="AE1810" s="26"/>
      <c r="AF1810" s="1"/>
      <c r="AG1810" s="26"/>
      <c r="AH1810" s="1"/>
      <c r="AI1810" s="26"/>
      <c r="AJ1810" s="1"/>
      <c r="AK1810" s="26"/>
      <c r="AL1810" s="1"/>
      <c r="AM1810" s="26"/>
      <c r="AN1810" s="1"/>
      <c r="AO1810" s="26"/>
      <c r="AP1810" s="1"/>
      <c r="AQ1810" s="26"/>
      <c r="AR1810" s="1"/>
      <c r="AS1810" s="26"/>
      <c r="AT1810" s="1"/>
      <c r="AU1810" s="26"/>
      <c r="AV1810" s="1"/>
      <c r="AW1810" s="26"/>
      <c r="AX1810" s="1">
        <v>45</v>
      </c>
      <c r="AY1810" s="26">
        <v>2</v>
      </c>
      <c r="AZ1810" s="1"/>
      <c r="BA1810" s="26"/>
      <c r="BB1810" s="1"/>
      <c r="BC1810" s="26"/>
      <c r="BD1810" s="1"/>
      <c r="BE1810" s="26"/>
      <c r="BF1810" s="1"/>
      <c r="BG1810" s="26"/>
      <c r="BH1810" s="1"/>
      <c r="BI1810" s="26"/>
      <c r="BJ1810" s="1"/>
      <c r="BK1810" s="26"/>
      <c r="BL1810" s="1"/>
      <c r="BM1810" s="26"/>
      <c r="BN1810" s="1"/>
      <c r="BO1810" s="26"/>
      <c r="BP1810" s="1"/>
      <c r="BQ1810" s="26"/>
      <c r="BR1810" s="1"/>
      <c r="BS1810" s="26"/>
      <c r="BT1810" s="1"/>
      <c r="BU1810" s="26"/>
      <c r="BV1810" s="30"/>
      <c r="BW1810" s="26"/>
      <c r="BX1810" s="30"/>
      <c r="BY1810" s="26"/>
      <c r="BZ1810" s="60"/>
      <c r="CA1810" s="30"/>
      <c r="CB1810" s="30"/>
      <c r="CC1810" s="30"/>
    </row>
    <row r="1811" spans="1:81" s="56" customFormat="1" x14ac:dyDescent="0.35">
      <c r="A1811" s="1" t="s">
        <v>91</v>
      </c>
      <c r="B1811" s="1" t="s">
        <v>52</v>
      </c>
      <c r="C1811" s="1" t="s">
        <v>528</v>
      </c>
      <c r="D1811" s="1" t="s">
        <v>529</v>
      </c>
      <c r="E1811" s="1" t="s">
        <v>71</v>
      </c>
      <c r="F1811" s="1">
        <v>999890152</v>
      </c>
      <c r="G1811" s="1">
        <f>(J1811+T1811)-H1811</f>
        <v>45</v>
      </c>
      <c r="H1811" s="1"/>
      <c r="I1811" s="27"/>
      <c r="J1811" s="1">
        <f>SUM(K1811,L1811,N1811,O1811,P1811,Q1811,R1811)</f>
        <v>45</v>
      </c>
      <c r="K1811" s="1">
        <f>SUM(AP1811,BT1811,BX1811)</f>
        <v>0</v>
      </c>
      <c r="L1811" s="1">
        <f>SUM(AD1811,AF1811,AH1811,AL1811,AJ1811,AN1811,AR1811,AT1811,AV1811,AX1811,BB1811,BD1811,BF1811,BH1811,BJ1811,BL1811,AZ1811)</f>
        <v>45</v>
      </c>
      <c r="M1811" s="1">
        <f>COUNT(#REF!,AD1811,AF1811,AH1811,AJ1811,AL1811,AN1811,AR1811,AT1811,AV1811,AX1811,AZ1811,BB1811,BD1811,BF1811,BH1811,BJ1811,BL1811)</f>
        <v>1</v>
      </c>
      <c r="N1811" s="1">
        <f>BN1811+BP1811</f>
        <v>0</v>
      </c>
      <c r="O1811" s="1">
        <v>0</v>
      </c>
      <c r="P1811" s="1">
        <f>BR1811</f>
        <v>0</v>
      </c>
      <c r="Q1811" s="1">
        <f>BV1811</f>
        <v>0</v>
      </c>
      <c r="R1811" s="1">
        <v>0</v>
      </c>
      <c r="S1811" s="64"/>
      <c r="T1811" s="1">
        <f>SUM(U1811,V1811,X1811,Y1811,Z1811,AA1811,AB1811)</f>
        <v>0</v>
      </c>
      <c r="U1811" s="1">
        <f>CA1811</f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f>CC1811</f>
        <v>0</v>
      </c>
      <c r="AB1811" s="1">
        <f>CB1811</f>
        <v>0</v>
      </c>
      <c r="AC1811" s="64"/>
      <c r="AD1811" s="1"/>
      <c r="AE1811" s="26"/>
      <c r="AF1811" s="1"/>
      <c r="AG1811" s="26"/>
      <c r="AH1811" s="1"/>
      <c r="AI1811" s="26"/>
      <c r="AJ1811" s="1"/>
      <c r="AK1811" s="26"/>
      <c r="AL1811" s="1"/>
      <c r="AM1811" s="26"/>
      <c r="AN1811" s="1"/>
      <c r="AO1811" s="26"/>
      <c r="AP1811" s="1"/>
      <c r="AQ1811" s="26"/>
      <c r="AR1811" s="1"/>
      <c r="AS1811" s="26"/>
      <c r="AT1811" s="1"/>
      <c r="AU1811" s="26"/>
      <c r="AV1811" s="1"/>
      <c r="AW1811" s="26"/>
      <c r="AX1811" s="1"/>
      <c r="AY1811" s="26"/>
      <c r="AZ1811" s="1"/>
      <c r="BA1811" s="26"/>
      <c r="BB1811" s="1"/>
      <c r="BC1811" s="26"/>
      <c r="BD1811" s="1"/>
      <c r="BE1811" s="26"/>
      <c r="BF1811" s="1"/>
      <c r="BG1811" s="26"/>
      <c r="BH1811" s="1"/>
      <c r="BI1811" s="26"/>
      <c r="BJ1811" s="1">
        <v>45</v>
      </c>
      <c r="BK1811" s="26">
        <v>2</v>
      </c>
      <c r="BL1811" s="1"/>
      <c r="BM1811" s="26"/>
      <c r="BN1811" s="1"/>
      <c r="BO1811" s="26"/>
      <c r="BP1811" s="1"/>
      <c r="BQ1811" s="26"/>
      <c r="BR1811" s="1"/>
      <c r="BS1811" s="26"/>
      <c r="BT1811" s="1"/>
      <c r="BU1811" s="26"/>
      <c r="BV1811" s="30"/>
      <c r="BW1811" s="26"/>
      <c r="BX1811" s="30"/>
      <c r="BY1811" s="26"/>
      <c r="BZ1811" s="60"/>
      <c r="CA1811" s="30"/>
      <c r="CB1811" s="30"/>
      <c r="CC1811" s="30"/>
    </row>
    <row r="1812" spans="1:81" s="56" customFormat="1" x14ac:dyDescent="0.35">
      <c r="A1812" s="1" t="s">
        <v>91</v>
      </c>
      <c r="B1812" s="1" t="s">
        <v>52</v>
      </c>
      <c r="C1812" s="1" t="s">
        <v>3407</v>
      </c>
      <c r="D1812" s="1" t="s">
        <v>3408</v>
      </c>
      <c r="E1812" s="1" t="s">
        <v>71</v>
      </c>
      <c r="F1812" s="1">
        <v>999927631</v>
      </c>
      <c r="G1812" s="1">
        <f>(J1812+T1812)-H1812</f>
        <v>45</v>
      </c>
      <c r="H1812" s="1"/>
      <c r="I1812" s="27"/>
      <c r="J1812" s="1">
        <f>SUM(K1812,L1812,N1812,O1812,P1812,Q1812,R1812)</f>
        <v>45</v>
      </c>
      <c r="K1812" s="1">
        <f>SUM(AP1812,BT1812,BX1812)</f>
        <v>0</v>
      </c>
      <c r="L1812" s="1">
        <f>SUM(AD1812,AF1812,AH1812,AL1812,AJ1812,AN1812,AR1812,AT1812,AV1812,AX1812,BB1812,BD1812,BF1812,BH1812,BJ1812,BL1812,AZ1812)</f>
        <v>45</v>
      </c>
      <c r="M1812" s="1">
        <f>COUNT(#REF!,AD1812,AF1812,AH1812,AJ1812,AL1812,AN1812,AR1812,AT1812,AV1812,AX1812,AZ1812,BB1812,BD1812,BF1812,BH1812,BJ1812,BL1812)</f>
        <v>1</v>
      </c>
      <c r="N1812" s="1">
        <f>BN1812+BP1812</f>
        <v>0</v>
      </c>
      <c r="O1812" s="1">
        <v>0</v>
      </c>
      <c r="P1812" s="1">
        <f>BR1812</f>
        <v>0</v>
      </c>
      <c r="Q1812" s="1">
        <f>BV1812</f>
        <v>0</v>
      </c>
      <c r="R1812" s="1">
        <v>0</v>
      </c>
      <c r="S1812" s="64"/>
      <c r="T1812" s="1">
        <f>SUM(U1812,V1812,X1812,Y1812,Z1812,AA1812,AB1812)</f>
        <v>0</v>
      </c>
      <c r="U1812" s="1">
        <f>CA1812</f>
        <v>0</v>
      </c>
      <c r="V1812" s="1">
        <v>0</v>
      </c>
      <c r="W1812" s="1">
        <v>0</v>
      </c>
      <c r="X1812" s="1">
        <v>0</v>
      </c>
      <c r="Y1812" s="1">
        <v>0</v>
      </c>
      <c r="Z1812" s="1">
        <v>0</v>
      </c>
      <c r="AA1812" s="1">
        <f>CC1812</f>
        <v>0</v>
      </c>
      <c r="AB1812" s="1">
        <f>CB1812</f>
        <v>0</v>
      </c>
      <c r="AC1812" s="64"/>
      <c r="AD1812" s="1"/>
      <c r="AE1812" s="26"/>
      <c r="AF1812" s="1"/>
      <c r="AG1812" s="26"/>
      <c r="AH1812" s="1"/>
      <c r="AI1812" s="26"/>
      <c r="AJ1812" s="1"/>
      <c r="AK1812" s="26"/>
      <c r="AL1812" s="1"/>
      <c r="AM1812" s="26"/>
      <c r="AN1812" s="1"/>
      <c r="AO1812" s="26"/>
      <c r="AP1812" s="1"/>
      <c r="AQ1812" s="26"/>
      <c r="AR1812" s="1"/>
      <c r="AS1812" s="26"/>
      <c r="AT1812" s="1"/>
      <c r="AU1812" s="26"/>
      <c r="AV1812" s="1"/>
      <c r="AW1812" s="26"/>
      <c r="AX1812" s="1"/>
      <c r="AY1812" s="26"/>
      <c r="AZ1812" s="1"/>
      <c r="BA1812" s="26"/>
      <c r="BB1812" s="1"/>
      <c r="BC1812" s="26"/>
      <c r="BD1812" s="1"/>
      <c r="BE1812" s="26"/>
      <c r="BF1812" s="1"/>
      <c r="BG1812" s="26"/>
      <c r="BH1812" s="1"/>
      <c r="BI1812" s="26"/>
      <c r="BJ1812" s="1">
        <v>45</v>
      </c>
      <c r="BK1812" s="26">
        <v>2</v>
      </c>
      <c r="BL1812" s="1"/>
      <c r="BM1812" s="26"/>
      <c r="BN1812" s="1"/>
      <c r="BO1812" s="26"/>
      <c r="BP1812" s="1"/>
      <c r="BQ1812" s="26"/>
      <c r="BR1812" s="1"/>
      <c r="BS1812" s="26"/>
      <c r="BT1812" s="1"/>
      <c r="BU1812" s="26"/>
      <c r="BV1812" s="30"/>
      <c r="BW1812" s="26"/>
      <c r="BX1812" s="30"/>
      <c r="BY1812" s="26"/>
      <c r="BZ1812" s="60"/>
      <c r="CA1812" s="30"/>
      <c r="CB1812" s="30"/>
      <c r="CC1812" s="30"/>
    </row>
    <row r="1813" spans="1:81" s="56" customFormat="1" x14ac:dyDescent="0.35">
      <c r="A1813" s="1" t="s">
        <v>91</v>
      </c>
      <c r="B1813" s="30" t="s">
        <v>52</v>
      </c>
      <c r="C1813" s="30" t="s">
        <v>386</v>
      </c>
      <c r="D1813" s="30" t="s">
        <v>387</v>
      </c>
      <c r="E1813" s="30" t="s">
        <v>71</v>
      </c>
      <c r="F1813" s="1">
        <v>999873351</v>
      </c>
      <c r="G1813" s="1">
        <f>(J1813+T1813)-H1813</f>
        <v>44</v>
      </c>
      <c r="H1813" s="30"/>
      <c r="I1813" s="27"/>
      <c r="J1813" s="1">
        <f>SUM(K1813,L1813,N1813,O1813,P1813,Q1813,R1813)</f>
        <v>44</v>
      </c>
      <c r="K1813" s="1">
        <f>SUM(AP1813,BT1813,BX1813)</f>
        <v>0</v>
      </c>
      <c r="L1813" s="1">
        <f>SUM(AD1813,AF1813,AH1813,AL1813,AJ1813,AN1813,AR1813,AT1813,AV1813,AX1813,BB1813,BD1813,BF1813,BH1813,BJ1813,BL1813,AZ1813)</f>
        <v>0</v>
      </c>
      <c r="M1813" s="1">
        <f>COUNT(#REF!,AD1813,AF1813,AH1813,AJ1813,AL1813,AN1813,AR1813,AT1813,AV1813,AX1813,AZ1813,BB1813,BD1813,BF1813,BH1813,BJ1813,BL1813)</f>
        <v>0</v>
      </c>
      <c r="N1813" s="1">
        <f>BN1813+BP1813</f>
        <v>44</v>
      </c>
      <c r="O1813" s="1">
        <v>0</v>
      </c>
      <c r="P1813" s="1">
        <f>BR1813</f>
        <v>0</v>
      </c>
      <c r="Q1813" s="1">
        <f>BV1813</f>
        <v>0</v>
      </c>
      <c r="R1813" s="1">
        <v>0</v>
      </c>
      <c r="S1813" s="64"/>
      <c r="T1813" s="1">
        <f>SUM(U1813,V1813,X1813,Y1813,Z1813,AA1813,AB1813)</f>
        <v>0</v>
      </c>
      <c r="U1813" s="1">
        <f>CA1813</f>
        <v>0</v>
      </c>
      <c r="V1813" s="1">
        <v>0</v>
      </c>
      <c r="W1813" s="1">
        <v>0</v>
      </c>
      <c r="X1813" s="1">
        <v>0</v>
      </c>
      <c r="Y1813" s="1">
        <v>0</v>
      </c>
      <c r="Z1813" s="1">
        <v>0</v>
      </c>
      <c r="AA1813" s="1">
        <f>CC1813</f>
        <v>0</v>
      </c>
      <c r="AB1813" s="1">
        <f>CB1813</f>
        <v>0</v>
      </c>
      <c r="AC1813" s="64"/>
      <c r="AD1813" s="1"/>
      <c r="AE1813" s="26"/>
      <c r="AF1813" s="1"/>
      <c r="AG1813" s="26"/>
      <c r="AH1813" s="1"/>
      <c r="AI1813" s="26"/>
      <c r="AJ1813" s="1"/>
      <c r="AK1813" s="26"/>
      <c r="AL1813" s="1"/>
      <c r="AM1813" s="26"/>
      <c r="AN1813" s="1"/>
      <c r="AO1813" s="26"/>
      <c r="AP1813" s="1"/>
      <c r="AQ1813" s="26"/>
      <c r="AR1813" s="1"/>
      <c r="AS1813" s="26"/>
      <c r="AT1813" s="1"/>
      <c r="AU1813" s="26"/>
      <c r="AV1813" s="1"/>
      <c r="AW1813" s="26"/>
      <c r="AX1813" s="1"/>
      <c r="AY1813" s="26"/>
      <c r="AZ1813" s="1"/>
      <c r="BA1813" s="26"/>
      <c r="BB1813" s="1"/>
      <c r="BC1813" s="26"/>
      <c r="BD1813" s="1"/>
      <c r="BE1813" s="26"/>
      <c r="BF1813" s="1"/>
      <c r="BG1813" s="26"/>
      <c r="BH1813" s="1"/>
      <c r="BI1813" s="26"/>
      <c r="BJ1813" s="1"/>
      <c r="BK1813" s="26"/>
      <c r="BL1813" s="1"/>
      <c r="BM1813" s="26"/>
      <c r="BN1813" s="1">
        <v>44</v>
      </c>
      <c r="BO1813" s="26">
        <v>9</v>
      </c>
      <c r="BP1813" s="1"/>
      <c r="BQ1813" s="26"/>
      <c r="BR1813" s="1"/>
      <c r="BS1813" s="26"/>
      <c r="BT1813" s="1"/>
      <c r="BU1813" s="26"/>
      <c r="BV1813" s="30"/>
      <c r="BW1813" s="26"/>
      <c r="BX1813" s="30"/>
      <c r="BY1813" s="26"/>
      <c r="BZ1813" s="60"/>
      <c r="CA1813" s="30"/>
      <c r="CB1813" s="30"/>
      <c r="CC1813" s="30"/>
    </row>
    <row r="1814" spans="1:81" s="56" customFormat="1" x14ac:dyDescent="0.35">
      <c r="A1814" s="30" t="s">
        <v>91</v>
      </c>
      <c r="B1814" s="30" t="s">
        <v>52</v>
      </c>
      <c r="C1814" s="30" t="s">
        <v>944</v>
      </c>
      <c r="D1814" s="30" t="s">
        <v>1283</v>
      </c>
      <c r="E1814" s="30" t="s">
        <v>71</v>
      </c>
      <c r="F1814" s="30">
        <v>999918923</v>
      </c>
      <c r="G1814" s="1">
        <f>(J1814+T1814)-H1814</f>
        <v>44</v>
      </c>
      <c r="H1814" s="1"/>
      <c r="I1814" s="27"/>
      <c r="J1814" s="1">
        <f>SUM(K1814,L1814,N1814,O1814,P1814,Q1814,R1814)</f>
        <v>44</v>
      </c>
      <c r="K1814" s="1">
        <f>SUM(AP1814,BT1814,BX1814)</f>
        <v>44</v>
      </c>
      <c r="L1814" s="1">
        <f>SUM(AD1814,AF1814,AH1814,AL1814,AJ1814,AN1814,AR1814,AT1814,AV1814,AX1814,BB1814,BD1814,BF1814,BH1814,BJ1814,BL1814,AZ1814)</f>
        <v>0</v>
      </c>
      <c r="M1814" s="1">
        <f>COUNT(#REF!,AD1814,AF1814,AH1814,AJ1814,AL1814,AN1814,AR1814,AT1814,AV1814,AX1814,AZ1814,BB1814,BD1814,BF1814,BH1814,BJ1814,BL1814)</f>
        <v>0</v>
      </c>
      <c r="N1814" s="1">
        <f>BN1814+BP1814</f>
        <v>0</v>
      </c>
      <c r="O1814" s="1">
        <v>0</v>
      </c>
      <c r="P1814" s="1">
        <f>BR1814</f>
        <v>0</v>
      </c>
      <c r="Q1814" s="1">
        <f>BV1814</f>
        <v>0</v>
      </c>
      <c r="R1814" s="1">
        <v>0</v>
      </c>
      <c r="S1814" s="64"/>
      <c r="T1814" s="1">
        <f>SUM(U1814,V1814,X1814,Y1814,Z1814,AA1814,AB1814)</f>
        <v>0</v>
      </c>
      <c r="U1814" s="1">
        <f>CA1814</f>
        <v>0</v>
      </c>
      <c r="V1814" s="1">
        <v>0</v>
      </c>
      <c r="W1814" s="1">
        <v>0</v>
      </c>
      <c r="X1814" s="1">
        <v>0</v>
      </c>
      <c r="Y1814" s="1">
        <v>0</v>
      </c>
      <c r="Z1814" s="1">
        <v>0</v>
      </c>
      <c r="AA1814" s="1">
        <f>CC1814</f>
        <v>0</v>
      </c>
      <c r="AB1814" s="1">
        <f>CB1814</f>
        <v>0</v>
      </c>
      <c r="AC1814" s="64"/>
      <c r="AD1814" s="1"/>
      <c r="AE1814" s="26"/>
      <c r="AF1814" s="1"/>
      <c r="AG1814" s="26"/>
      <c r="AH1814" s="1"/>
      <c r="AI1814" s="26"/>
      <c r="AJ1814" s="1"/>
      <c r="AK1814" s="26"/>
      <c r="AL1814" s="1"/>
      <c r="AM1814" s="26"/>
      <c r="AN1814" s="1"/>
      <c r="AO1814" s="26"/>
      <c r="AP1814" s="1">
        <v>44</v>
      </c>
      <c r="AQ1814" s="26">
        <v>7</v>
      </c>
      <c r="AR1814" s="1"/>
      <c r="AS1814" s="26"/>
      <c r="AT1814" s="1"/>
      <c r="AU1814" s="26"/>
      <c r="AV1814" s="1"/>
      <c r="AW1814" s="26"/>
      <c r="AX1814" s="1"/>
      <c r="AY1814" s="26"/>
      <c r="AZ1814" s="1"/>
      <c r="BA1814" s="26"/>
      <c r="BB1814" s="1"/>
      <c r="BC1814" s="26"/>
      <c r="BD1814" s="1"/>
      <c r="BE1814" s="26"/>
      <c r="BF1814" s="1"/>
      <c r="BG1814" s="26"/>
      <c r="BH1814" s="1"/>
      <c r="BI1814" s="26"/>
      <c r="BJ1814" s="1"/>
      <c r="BK1814" s="26"/>
      <c r="BL1814" s="1"/>
      <c r="BM1814" s="26"/>
      <c r="BN1814" s="1"/>
      <c r="BO1814" s="26"/>
      <c r="BP1814" s="1"/>
      <c r="BQ1814" s="26"/>
      <c r="BR1814" s="1"/>
      <c r="BS1814" s="26"/>
      <c r="BT1814" s="1"/>
      <c r="BU1814" s="26"/>
      <c r="BV1814" s="30"/>
      <c r="BW1814" s="26"/>
      <c r="BX1814" s="30"/>
      <c r="BY1814" s="26"/>
      <c r="BZ1814" s="60"/>
      <c r="CA1814" s="30"/>
      <c r="CB1814" s="30"/>
      <c r="CC1814" s="30"/>
    </row>
    <row r="1815" spans="1:81" s="56" customFormat="1" x14ac:dyDescent="0.35">
      <c r="A1815" s="1" t="s">
        <v>91</v>
      </c>
      <c r="B1815" s="1" t="s">
        <v>52</v>
      </c>
      <c r="C1815" s="30" t="s">
        <v>834</v>
      </c>
      <c r="D1815" s="30" t="s">
        <v>86</v>
      </c>
      <c r="E1815" s="30" t="s">
        <v>71</v>
      </c>
      <c r="F1815" s="1">
        <v>999910108</v>
      </c>
      <c r="G1815" s="1">
        <f>(J1815+T1815)-H1815</f>
        <v>42</v>
      </c>
      <c r="H1815" s="1"/>
      <c r="I1815" s="27"/>
      <c r="J1815" s="1">
        <f>SUM(K1815,L1815,N1815,O1815,P1815,Q1815,R1815)</f>
        <v>42</v>
      </c>
      <c r="K1815" s="1">
        <f>SUM(AP1815,BT1815,BX1815)</f>
        <v>42</v>
      </c>
      <c r="L1815" s="1">
        <f>SUM(AD1815,AF1815,AH1815,AL1815,AJ1815,AN1815,AR1815,AT1815,AV1815,AX1815,BB1815,BD1815,BF1815,BH1815,BJ1815,BL1815,AZ1815)</f>
        <v>0</v>
      </c>
      <c r="M1815" s="1">
        <f>COUNT(#REF!,AD1815,AF1815,AH1815,AJ1815,AL1815,AN1815,AR1815,AT1815,AV1815,AX1815,AZ1815,BB1815,BD1815,BF1815,BH1815,BJ1815,BL1815)</f>
        <v>0</v>
      </c>
      <c r="N1815" s="1">
        <f>BN1815+BP1815</f>
        <v>0</v>
      </c>
      <c r="O1815" s="1">
        <v>0</v>
      </c>
      <c r="P1815" s="1">
        <f>BR1815</f>
        <v>0</v>
      </c>
      <c r="Q1815" s="1">
        <f>BV1815</f>
        <v>0</v>
      </c>
      <c r="R1815" s="1">
        <v>0</v>
      </c>
      <c r="S1815" s="64"/>
      <c r="T1815" s="1">
        <f>SUM(U1815,V1815,X1815,Y1815,Z1815,AA1815,AB1815)</f>
        <v>0</v>
      </c>
      <c r="U1815" s="1">
        <f>CA1815</f>
        <v>0</v>
      </c>
      <c r="V1815" s="1">
        <v>0</v>
      </c>
      <c r="W1815" s="1">
        <v>0</v>
      </c>
      <c r="X1815" s="1">
        <v>0</v>
      </c>
      <c r="Y1815" s="1">
        <v>0</v>
      </c>
      <c r="Z1815" s="1">
        <v>0</v>
      </c>
      <c r="AA1815" s="1">
        <f>CC1815</f>
        <v>0</v>
      </c>
      <c r="AB1815" s="1">
        <f>CB1815</f>
        <v>0</v>
      </c>
      <c r="AC1815" s="64"/>
      <c r="AD1815" s="1"/>
      <c r="AE1815" s="26"/>
      <c r="AF1815" s="1"/>
      <c r="AG1815" s="26"/>
      <c r="AH1815" s="1"/>
      <c r="AI1815" s="26"/>
      <c r="AJ1815" s="1"/>
      <c r="AK1815" s="26"/>
      <c r="AL1815" s="1"/>
      <c r="AM1815" s="26"/>
      <c r="AN1815" s="1"/>
      <c r="AO1815" s="26"/>
      <c r="AP1815" s="1">
        <v>42</v>
      </c>
      <c r="AQ1815" s="26">
        <v>8</v>
      </c>
      <c r="AR1815" s="1"/>
      <c r="AS1815" s="26"/>
      <c r="AT1815" s="1"/>
      <c r="AU1815" s="26"/>
      <c r="AV1815" s="1"/>
      <c r="AW1815" s="26"/>
      <c r="AX1815" s="1"/>
      <c r="AY1815" s="26"/>
      <c r="AZ1815" s="1"/>
      <c r="BA1815" s="26"/>
      <c r="BB1815" s="1"/>
      <c r="BC1815" s="26"/>
      <c r="BD1815" s="1"/>
      <c r="BE1815" s="26"/>
      <c r="BF1815" s="1"/>
      <c r="BG1815" s="26"/>
      <c r="BH1815" s="1"/>
      <c r="BI1815" s="26"/>
      <c r="BJ1815" s="1"/>
      <c r="BK1815" s="26"/>
      <c r="BL1815" s="1"/>
      <c r="BM1815" s="26"/>
      <c r="BN1815" s="1"/>
      <c r="BO1815" s="26"/>
      <c r="BP1815" s="1"/>
      <c r="BQ1815" s="26"/>
      <c r="BR1815" s="1"/>
      <c r="BS1815" s="26"/>
      <c r="BT1815" s="1"/>
      <c r="BU1815" s="26"/>
      <c r="BV1815" s="30"/>
      <c r="BW1815" s="26"/>
      <c r="BX1815" s="30"/>
      <c r="BY1815" s="26"/>
      <c r="BZ1815" s="60"/>
      <c r="CA1815" s="30"/>
      <c r="CB1815" s="30"/>
      <c r="CC1815" s="30"/>
    </row>
    <row r="1816" spans="1:81" s="56" customFormat="1" x14ac:dyDescent="0.35">
      <c r="A1816" s="30" t="s">
        <v>91</v>
      </c>
      <c r="B1816" s="30" t="s">
        <v>52</v>
      </c>
      <c r="C1816" s="30" t="s">
        <v>839</v>
      </c>
      <c r="D1816" s="30" t="s">
        <v>192</v>
      </c>
      <c r="E1816" s="30" t="s">
        <v>71</v>
      </c>
      <c r="F1816" s="1">
        <v>999917683</v>
      </c>
      <c r="G1816" s="1">
        <f>(J1816+T1816)-H1816</f>
        <v>41.5</v>
      </c>
      <c r="H1816" s="1">
        <f>(K1816+L1816+N1816+O1816+P1816+Q1816+R1816)*0.5</f>
        <v>41.5</v>
      </c>
      <c r="I1816" s="27"/>
      <c r="J1816" s="1">
        <f>SUM(K1816,L1816,N1816,O1816,P1816,Q1816,R1816)</f>
        <v>83</v>
      </c>
      <c r="K1816" s="1">
        <f>SUM(AP1816,BT1816,BX1816)</f>
        <v>0</v>
      </c>
      <c r="L1816" s="1">
        <f>SUM(AD1816,AF1816,AH1816,AL1816,AJ1816,AN1816,AR1816,AT1816,AV1816,AX1816,BB1816,BD1816,BF1816,BH1816,BJ1816,BL1816,AZ1816)</f>
        <v>45</v>
      </c>
      <c r="M1816" s="1">
        <f>COUNT(#REF!,AD1816,AF1816,AH1816,AJ1816,AL1816,AN1816,AR1816,AT1816,AV1816,AX1816,AZ1816,BB1816,BD1816,BF1816,BH1816,BJ1816,BL1816)</f>
        <v>1</v>
      </c>
      <c r="N1816" s="1">
        <f>BN1816+BP1816</f>
        <v>0</v>
      </c>
      <c r="O1816" s="1">
        <v>0</v>
      </c>
      <c r="P1816" s="1">
        <f>BR1816</f>
        <v>38</v>
      </c>
      <c r="Q1816" s="1">
        <f>BV1816</f>
        <v>0</v>
      </c>
      <c r="R1816" s="1">
        <v>0</v>
      </c>
      <c r="S1816" s="64"/>
      <c r="T1816" s="1">
        <f>SUM(U1816,V1816,X1816,Y1816,Z1816,AA1816,AB1816)</f>
        <v>0</v>
      </c>
      <c r="U1816" s="1">
        <f>CA1816</f>
        <v>0</v>
      </c>
      <c r="V1816" s="1">
        <v>0</v>
      </c>
      <c r="W1816" s="1">
        <v>0</v>
      </c>
      <c r="X1816" s="1">
        <v>0</v>
      </c>
      <c r="Y1816" s="1">
        <v>0</v>
      </c>
      <c r="Z1816" s="1">
        <v>0</v>
      </c>
      <c r="AA1816" s="1">
        <f>CC1816</f>
        <v>0</v>
      </c>
      <c r="AB1816" s="1">
        <f>CB1816</f>
        <v>0</v>
      </c>
      <c r="AC1816" s="64"/>
      <c r="AD1816" s="1"/>
      <c r="AE1816" s="26"/>
      <c r="AF1816" s="1"/>
      <c r="AG1816" s="26"/>
      <c r="AH1816" s="1"/>
      <c r="AI1816" s="26"/>
      <c r="AJ1816" s="1"/>
      <c r="AK1816" s="26"/>
      <c r="AL1816" s="1">
        <v>45</v>
      </c>
      <c r="AM1816" s="26">
        <v>2</v>
      </c>
      <c r="AN1816" s="1"/>
      <c r="AO1816" s="26"/>
      <c r="AP1816" s="1"/>
      <c r="AQ1816" s="26"/>
      <c r="AR1816" s="1"/>
      <c r="AS1816" s="26"/>
      <c r="AT1816" s="1"/>
      <c r="AU1816" s="26"/>
      <c r="AV1816" s="1"/>
      <c r="AW1816" s="26"/>
      <c r="AX1816" s="1"/>
      <c r="AY1816" s="26"/>
      <c r="AZ1816" s="1"/>
      <c r="BA1816" s="26"/>
      <c r="BB1816" s="1"/>
      <c r="BC1816" s="26"/>
      <c r="BD1816" s="1"/>
      <c r="BE1816" s="26"/>
      <c r="BF1816" s="1"/>
      <c r="BG1816" s="26"/>
      <c r="BH1816" s="1"/>
      <c r="BI1816" s="26"/>
      <c r="BJ1816" s="1"/>
      <c r="BK1816" s="26"/>
      <c r="BL1816" s="1"/>
      <c r="BM1816" s="26"/>
      <c r="BN1816" s="1"/>
      <c r="BO1816" s="26"/>
      <c r="BP1816" s="1"/>
      <c r="BQ1816" s="26"/>
      <c r="BR1816" s="1">
        <v>38</v>
      </c>
      <c r="BS1816" s="26" t="s">
        <v>172</v>
      </c>
      <c r="BT1816" s="1"/>
      <c r="BU1816" s="26"/>
      <c r="BV1816" s="30"/>
      <c r="BW1816" s="26"/>
      <c r="BX1816" s="30"/>
      <c r="BY1816" s="26"/>
      <c r="BZ1816" s="60"/>
      <c r="CA1816" s="30"/>
      <c r="CB1816" s="30"/>
      <c r="CC1816" s="30"/>
    </row>
    <row r="1817" spans="1:81" s="56" customFormat="1" x14ac:dyDescent="0.35">
      <c r="A1817" s="1" t="s">
        <v>91</v>
      </c>
      <c r="B1817" s="1" t="s">
        <v>52</v>
      </c>
      <c r="C1817" s="30" t="s">
        <v>346</v>
      </c>
      <c r="D1817" s="30" t="s">
        <v>117</v>
      </c>
      <c r="E1817" s="30" t="s">
        <v>71</v>
      </c>
      <c r="F1817" s="1">
        <v>999867504</v>
      </c>
      <c r="G1817" s="1">
        <f>(J1817+T1817)-H1817</f>
        <v>38</v>
      </c>
      <c r="H1817" s="1"/>
      <c r="I1817" s="27"/>
      <c r="J1817" s="1">
        <f>SUM(K1817,L1817,N1817,O1817,P1817,Q1817,R1817)</f>
        <v>38</v>
      </c>
      <c r="K1817" s="1">
        <f>SUM(AP1817,BT1817,BX1817)</f>
        <v>0</v>
      </c>
      <c r="L1817" s="1">
        <f>SUM(AD1817,AF1817,AH1817,AL1817,AJ1817,AN1817,AR1817,AT1817,AV1817,AX1817,BB1817,BD1817,BF1817,BH1817,BJ1817,BL1817,AZ1817)</f>
        <v>38</v>
      </c>
      <c r="M1817" s="1">
        <f>COUNT(#REF!,AD1817,AF1817,AH1817,AJ1817,AL1817,AN1817,AR1817,AT1817,AV1817,AX1817,AZ1817,BB1817,BD1817,BF1817,BH1817,BJ1817,BL1817)</f>
        <v>1</v>
      </c>
      <c r="N1817" s="1">
        <f>BN1817+BP1817</f>
        <v>0</v>
      </c>
      <c r="O1817" s="1">
        <v>0</v>
      </c>
      <c r="P1817" s="1">
        <f>BR1817</f>
        <v>0</v>
      </c>
      <c r="Q1817" s="1">
        <f>BV1817</f>
        <v>0</v>
      </c>
      <c r="R1817" s="1">
        <v>0</v>
      </c>
      <c r="S1817" s="64"/>
      <c r="T1817" s="1">
        <f>SUM(U1817,V1817,X1817,Y1817,Z1817,AA1817,AB1817)</f>
        <v>0</v>
      </c>
      <c r="U1817" s="1">
        <f>CA1817</f>
        <v>0</v>
      </c>
      <c r="V1817" s="1">
        <v>0</v>
      </c>
      <c r="W1817" s="1">
        <v>0</v>
      </c>
      <c r="X1817" s="1">
        <v>0</v>
      </c>
      <c r="Y1817" s="1">
        <v>0</v>
      </c>
      <c r="Z1817" s="1">
        <v>0</v>
      </c>
      <c r="AA1817" s="1">
        <f>CC1817</f>
        <v>0</v>
      </c>
      <c r="AB1817" s="1">
        <f>CB1817</f>
        <v>0</v>
      </c>
      <c r="AC1817" s="64"/>
      <c r="AD1817" s="1"/>
      <c r="AE1817" s="26"/>
      <c r="AF1817" s="1"/>
      <c r="AG1817" s="26"/>
      <c r="AH1817" s="1"/>
      <c r="AI1817" s="26"/>
      <c r="AJ1817" s="1"/>
      <c r="AK1817" s="26"/>
      <c r="AL1817" s="1"/>
      <c r="AM1817" s="26"/>
      <c r="AN1817" s="1">
        <v>38</v>
      </c>
      <c r="AO1817" s="26" t="s">
        <v>94</v>
      </c>
      <c r="AP1817" s="1"/>
      <c r="AQ1817" s="26"/>
      <c r="AR1817" s="1"/>
      <c r="AS1817" s="26"/>
      <c r="AT1817" s="1"/>
      <c r="AU1817" s="26"/>
      <c r="AV1817" s="1"/>
      <c r="AW1817" s="26"/>
      <c r="AX1817" s="1"/>
      <c r="AY1817" s="26"/>
      <c r="AZ1817" s="1"/>
      <c r="BA1817" s="26"/>
      <c r="BB1817" s="1"/>
      <c r="BC1817" s="26"/>
      <c r="BD1817" s="1"/>
      <c r="BE1817" s="26"/>
      <c r="BF1817" s="1"/>
      <c r="BG1817" s="26"/>
      <c r="BH1817" s="1"/>
      <c r="BI1817" s="26"/>
      <c r="BJ1817" s="1"/>
      <c r="BK1817" s="26"/>
      <c r="BL1817" s="1"/>
      <c r="BM1817" s="26"/>
      <c r="BN1817" s="1"/>
      <c r="BO1817" s="26"/>
      <c r="BP1817" s="1"/>
      <c r="BQ1817" s="26"/>
      <c r="BR1817" s="1"/>
      <c r="BS1817" s="26"/>
      <c r="BT1817" s="1"/>
      <c r="BU1817" s="26"/>
      <c r="BV1817" s="30"/>
      <c r="BW1817" s="26"/>
      <c r="BX1817" s="30"/>
      <c r="BY1817" s="26"/>
      <c r="BZ1817" s="60"/>
      <c r="CA1817" s="30"/>
      <c r="CB1817" s="30"/>
      <c r="CC1817" s="30"/>
    </row>
    <row r="1818" spans="1:81" s="56" customFormat="1" x14ac:dyDescent="0.35">
      <c r="A1818" s="1" t="s">
        <v>91</v>
      </c>
      <c r="B1818" s="30" t="s">
        <v>52</v>
      </c>
      <c r="C1818" s="30" t="s">
        <v>243</v>
      </c>
      <c r="D1818" s="30" t="s">
        <v>244</v>
      </c>
      <c r="E1818" s="30" t="s">
        <v>71</v>
      </c>
      <c r="F1818" s="1">
        <v>999848322</v>
      </c>
      <c r="G1818" s="1">
        <f>(J1818+T1818)-H1818</f>
        <v>38</v>
      </c>
      <c r="H1818" s="30"/>
      <c r="I1818" s="27"/>
      <c r="J1818" s="1">
        <f>SUM(K1818,L1818,N1818,O1818,P1818,Q1818,R1818)</f>
        <v>38</v>
      </c>
      <c r="K1818" s="1">
        <f>SUM(AP1818,BT1818,BX1818)</f>
        <v>0</v>
      </c>
      <c r="L1818" s="1">
        <f>SUM(AD1818,AF1818,AH1818,AL1818,AJ1818,AN1818,AR1818,AT1818,AV1818,AX1818,BB1818,BD1818,BF1818,BH1818,BJ1818,BL1818,AZ1818)</f>
        <v>0</v>
      </c>
      <c r="M1818" s="1">
        <f>COUNT(#REF!,AD1818,AF1818,AH1818,AJ1818,AL1818,AN1818,AR1818,AT1818,AV1818,AX1818,AZ1818,BB1818,BD1818,BF1818,BH1818,BJ1818,BL1818)</f>
        <v>0</v>
      </c>
      <c r="N1818" s="1">
        <f>BN1818+BP1818</f>
        <v>0</v>
      </c>
      <c r="O1818" s="1">
        <v>0</v>
      </c>
      <c r="P1818" s="1">
        <f>BR1818</f>
        <v>38</v>
      </c>
      <c r="Q1818" s="1">
        <f>BV1818</f>
        <v>0</v>
      </c>
      <c r="R1818" s="1">
        <v>0</v>
      </c>
      <c r="S1818" s="64"/>
      <c r="T1818" s="1">
        <f>SUM(U1818,V1818,X1818,Y1818,Z1818,AA1818,AB1818)</f>
        <v>0</v>
      </c>
      <c r="U1818" s="1">
        <f>CA1818</f>
        <v>0</v>
      </c>
      <c r="V1818" s="1">
        <v>0</v>
      </c>
      <c r="W1818" s="1">
        <v>0</v>
      </c>
      <c r="X1818" s="1">
        <v>0</v>
      </c>
      <c r="Y1818" s="1">
        <v>0</v>
      </c>
      <c r="Z1818" s="1">
        <v>0</v>
      </c>
      <c r="AA1818" s="1">
        <f>CC1818</f>
        <v>0</v>
      </c>
      <c r="AB1818" s="1">
        <f>CB1818</f>
        <v>0</v>
      </c>
      <c r="AC1818" s="64"/>
      <c r="AD1818" s="1"/>
      <c r="AE1818" s="26"/>
      <c r="AF1818" s="1"/>
      <c r="AG1818" s="26"/>
      <c r="AH1818" s="1"/>
      <c r="AI1818" s="26"/>
      <c r="AJ1818" s="1"/>
      <c r="AK1818" s="26"/>
      <c r="AL1818" s="1"/>
      <c r="AM1818" s="26"/>
      <c r="AN1818" s="1"/>
      <c r="AO1818" s="26"/>
      <c r="AP1818" s="1"/>
      <c r="AQ1818" s="26"/>
      <c r="AR1818" s="1"/>
      <c r="AS1818" s="26"/>
      <c r="AT1818" s="1"/>
      <c r="AU1818" s="26"/>
      <c r="AV1818" s="1"/>
      <c r="AW1818" s="26"/>
      <c r="AX1818" s="1"/>
      <c r="AY1818" s="26"/>
      <c r="AZ1818" s="1"/>
      <c r="BA1818" s="26"/>
      <c r="BB1818" s="1"/>
      <c r="BC1818" s="26"/>
      <c r="BD1818" s="1"/>
      <c r="BE1818" s="26"/>
      <c r="BF1818" s="1"/>
      <c r="BG1818" s="26"/>
      <c r="BH1818" s="1"/>
      <c r="BI1818" s="26"/>
      <c r="BJ1818" s="1"/>
      <c r="BK1818" s="26"/>
      <c r="BL1818" s="1"/>
      <c r="BM1818" s="26"/>
      <c r="BN1818" s="1"/>
      <c r="BO1818" s="26"/>
      <c r="BP1818" s="1"/>
      <c r="BQ1818" s="26"/>
      <c r="BR1818" s="1">
        <v>38</v>
      </c>
      <c r="BS1818" s="26">
        <v>17</v>
      </c>
      <c r="BT1818" s="1"/>
      <c r="BU1818" s="26"/>
      <c r="BV1818" s="30"/>
      <c r="BW1818" s="26"/>
      <c r="BX1818" s="30"/>
      <c r="BY1818" s="26"/>
      <c r="BZ1818" s="60"/>
      <c r="CA1818" s="30"/>
      <c r="CB1818" s="30"/>
      <c r="CC1818" s="30"/>
    </row>
    <row r="1819" spans="1:81" s="56" customFormat="1" x14ac:dyDescent="0.35">
      <c r="A1819" s="1" t="s">
        <v>91</v>
      </c>
      <c r="B1819" s="1" t="s">
        <v>52</v>
      </c>
      <c r="C1819" s="1" t="s">
        <v>685</v>
      </c>
      <c r="D1819" s="1" t="s">
        <v>686</v>
      </c>
      <c r="E1819" s="1" t="s">
        <v>71</v>
      </c>
      <c r="F1819" s="1">
        <v>999903645</v>
      </c>
      <c r="G1819" s="1">
        <f>(J1819+T1819)-H1819</f>
        <v>38</v>
      </c>
      <c r="H1819" s="1"/>
      <c r="I1819" s="27"/>
      <c r="J1819" s="1">
        <f>SUM(K1819,L1819,N1819,O1819,P1819,Q1819,R1819)</f>
        <v>38</v>
      </c>
      <c r="K1819" s="1">
        <f>SUM(AP1819,BT1819,BX1819)</f>
        <v>0</v>
      </c>
      <c r="L1819" s="1">
        <f>SUM(AD1819,AF1819,AH1819,AL1819,AJ1819,AN1819,AR1819,AT1819,AV1819,AX1819,BB1819,BD1819,BF1819,BH1819,BJ1819,BL1819,AZ1819)</f>
        <v>38</v>
      </c>
      <c r="M1819" s="1">
        <f>COUNT(#REF!,AD1819,AF1819,AH1819,AJ1819,AL1819,AN1819,AR1819,AT1819,AV1819,AX1819,AZ1819,BB1819,BD1819,BF1819,BH1819,BJ1819,BL1819)</f>
        <v>1</v>
      </c>
      <c r="N1819" s="1">
        <f>BN1819+BP1819</f>
        <v>0</v>
      </c>
      <c r="O1819" s="1">
        <v>0</v>
      </c>
      <c r="P1819" s="1">
        <f>BR1819</f>
        <v>0</v>
      </c>
      <c r="Q1819" s="1">
        <f>BV1819</f>
        <v>0</v>
      </c>
      <c r="R1819" s="1">
        <v>0</v>
      </c>
      <c r="S1819" s="64"/>
      <c r="T1819" s="1">
        <f>SUM(U1819,V1819,X1819,Y1819,Z1819,AA1819,AB1819)</f>
        <v>0</v>
      </c>
      <c r="U1819" s="1">
        <f>CA1819</f>
        <v>0</v>
      </c>
      <c r="V1819" s="1">
        <v>0</v>
      </c>
      <c r="W1819" s="1">
        <v>0</v>
      </c>
      <c r="X1819" s="1">
        <v>0</v>
      </c>
      <c r="Y1819" s="1">
        <v>0</v>
      </c>
      <c r="Z1819" s="1">
        <v>0</v>
      </c>
      <c r="AA1819" s="1">
        <f>CC1819</f>
        <v>0</v>
      </c>
      <c r="AB1819" s="1">
        <f>CB1819</f>
        <v>0</v>
      </c>
      <c r="AC1819" s="64"/>
      <c r="AD1819" s="1"/>
      <c r="AE1819" s="26"/>
      <c r="AF1819" s="1"/>
      <c r="AG1819" s="26"/>
      <c r="AH1819" s="1"/>
      <c r="AI1819" s="26"/>
      <c r="AJ1819" s="1"/>
      <c r="AK1819" s="26"/>
      <c r="AL1819" s="1"/>
      <c r="AM1819" s="26"/>
      <c r="AN1819" s="1">
        <v>38</v>
      </c>
      <c r="AO1819" s="26" t="s">
        <v>94</v>
      </c>
      <c r="AP1819" s="1"/>
      <c r="AQ1819" s="26"/>
      <c r="AR1819" s="1"/>
      <c r="AS1819" s="26"/>
      <c r="AT1819" s="1"/>
      <c r="AU1819" s="26"/>
      <c r="AV1819" s="1"/>
      <c r="AW1819" s="26"/>
      <c r="AX1819" s="1"/>
      <c r="AY1819" s="26"/>
      <c r="AZ1819" s="1"/>
      <c r="BA1819" s="26"/>
      <c r="BB1819" s="1"/>
      <c r="BC1819" s="26"/>
      <c r="BD1819" s="1"/>
      <c r="BE1819" s="26"/>
      <c r="BF1819" s="1"/>
      <c r="BG1819" s="26"/>
      <c r="BH1819" s="1"/>
      <c r="BI1819" s="26"/>
      <c r="BJ1819" s="1"/>
      <c r="BK1819" s="26"/>
      <c r="BL1819" s="1"/>
      <c r="BM1819" s="26"/>
      <c r="BN1819" s="1"/>
      <c r="BO1819" s="26"/>
      <c r="BP1819" s="1"/>
      <c r="BQ1819" s="26"/>
      <c r="BR1819" s="1"/>
      <c r="BS1819" s="26"/>
      <c r="BT1819" s="1"/>
      <c r="BU1819" s="26"/>
      <c r="BV1819" s="30"/>
      <c r="BW1819" s="26"/>
      <c r="BX1819" s="30"/>
      <c r="BY1819" s="26"/>
      <c r="BZ1819" s="60"/>
      <c r="CA1819" s="30"/>
      <c r="CB1819" s="30"/>
      <c r="CC1819" s="30"/>
    </row>
    <row r="1820" spans="1:81" s="56" customFormat="1" x14ac:dyDescent="0.35">
      <c r="A1820" s="1" t="s">
        <v>91</v>
      </c>
      <c r="B1820" s="1" t="s">
        <v>52</v>
      </c>
      <c r="C1820" s="1" t="s">
        <v>670</v>
      </c>
      <c r="D1820" s="1" t="s">
        <v>2380</v>
      </c>
      <c r="E1820" s="1" t="s">
        <v>71</v>
      </c>
      <c r="F1820" s="1">
        <v>999925155</v>
      </c>
      <c r="G1820" s="1">
        <f>(J1820+T1820)-H1820</f>
        <v>38</v>
      </c>
      <c r="H1820" s="1"/>
      <c r="I1820" s="27"/>
      <c r="J1820" s="1">
        <f>SUM(K1820,L1820,N1820,O1820,P1820,Q1820,R1820)</f>
        <v>38</v>
      </c>
      <c r="K1820" s="1">
        <f>SUM(AP1820,BT1820,BX1820)</f>
        <v>0</v>
      </c>
      <c r="L1820" s="1">
        <f>SUM(AD1820,AF1820,AH1820,AL1820,AJ1820,AN1820,AR1820,AT1820,AV1820,AX1820,BB1820,BD1820,BF1820,BH1820,BJ1820,BL1820,AZ1820)</f>
        <v>38</v>
      </c>
      <c r="M1820" s="1">
        <f>COUNT(#REF!,AD1820,AF1820,AH1820,AJ1820,AL1820,AN1820,AR1820,AT1820,AV1820,AX1820,AZ1820,BB1820,BD1820,BF1820,BH1820,BJ1820,BL1820)</f>
        <v>1</v>
      </c>
      <c r="N1820" s="1">
        <f>BN1820+BP1820</f>
        <v>0</v>
      </c>
      <c r="O1820" s="1">
        <v>0</v>
      </c>
      <c r="P1820" s="1">
        <f>BR1820</f>
        <v>0</v>
      </c>
      <c r="Q1820" s="1">
        <f>BV1820</f>
        <v>0</v>
      </c>
      <c r="R1820" s="1">
        <v>0</v>
      </c>
      <c r="S1820" s="64"/>
      <c r="T1820" s="1">
        <f>SUM(U1820,V1820,X1820,Y1820,Z1820,AA1820,AB1820)</f>
        <v>0</v>
      </c>
      <c r="U1820" s="1">
        <f>CA1820</f>
        <v>0</v>
      </c>
      <c r="V1820" s="1">
        <v>0</v>
      </c>
      <c r="W1820" s="1">
        <v>0</v>
      </c>
      <c r="X1820" s="1">
        <v>0</v>
      </c>
      <c r="Y1820" s="1">
        <v>0</v>
      </c>
      <c r="Z1820" s="1">
        <v>0</v>
      </c>
      <c r="AA1820" s="1">
        <f>CC1820</f>
        <v>0</v>
      </c>
      <c r="AB1820" s="1">
        <f>CB1820</f>
        <v>0</v>
      </c>
      <c r="AC1820" s="64"/>
      <c r="AD1820" s="1"/>
      <c r="AE1820" s="26"/>
      <c r="AF1820" s="1"/>
      <c r="AG1820" s="26"/>
      <c r="AH1820" s="1"/>
      <c r="AI1820" s="26"/>
      <c r="AJ1820" s="1"/>
      <c r="AK1820" s="26"/>
      <c r="AL1820" s="1"/>
      <c r="AM1820" s="26"/>
      <c r="AN1820" s="1">
        <v>38</v>
      </c>
      <c r="AO1820" s="26" t="s">
        <v>94</v>
      </c>
      <c r="AP1820" s="1"/>
      <c r="AQ1820" s="26"/>
      <c r="AR1820" s="1"/>
      <c r="AS1820" s="26"/>
      <c r="AT1820" s="1"/>
      <c r="AU1820" s="26"/>
      <c r="AV1820" s="1"/>
      <c r="AW1820" s="26"/>
      <c r="AX1820" s="1"/>
      <c r="AY1820" s="26"/>
      <c r="AZ1820" s="1"/>
      <c r="BA1820" s="26"/>
      <c r="BB1820" s="1"/>
      <c r="BC1820" s="26"/>
      <c r="BD1820" s="1"/>
      <c r="BE1820" s="26"/>
      <c r="BF1820" s="1"/>
      <c r="BG1820" s="26"/>
      <c r="BH1820" s="1"/>
      <c r="BI1820" s="26"/>
      <c r="BJ1820" s="1"/>
      <c r="BK1820" s="26"/>
      <c r="BL1820" s="1"/>
      <c r="BM1820" s="26"/>
      <c r="BN1820" s="1"/>
      <c r="BO1820" s="26"/>
      <c r="BP1820" s="1"/>
      <c r="BQ1820" s="26"/>
      <c r="BR1820" s="1"/>
      <c r="BS1820" s="26"/>
      <c r="BT1820" s="1"/>
      <c r="BU1820" s="26"/>
      <c r="BV1820" s="30"/>
      <c r="BW1820" s="26"/>
      <c r="BX1820" s="30"/>
      <c r="BY1820" s="26"/>
      <c r="BZ1820" s="60"/>
      <c r="CA1820" s="30"/>
      <c r="CB1820" s="30"/>
      <c r="CC1820" s="30"/>
    </row>
    <row r="1821" spans="1:81" s="56" customFormat="1" x14ac:dyDescent="0.35">
      <c r="A1821" s="30" t="s">
        <v>91</v>
      </c>
      <c r="B1821" s="30" t="s">
        <v>52</v>
      </c>
      <c r="C1821" s="30" t="s">
        <v>196</v>
      </c>
      <c r="D1821" s="30" t="s">
        <v>197</v>
      </c>
      <c r="E1821" s="30" t="s">
        <v>71</v>
      </c>
      <c r="F1821" s="30">
        <v>999821134</v>
      </c>
      <c r="G1821" s="1">
        <f>(J1821+T1821)-H1821</f>
        <v>38</v>
      </c>
      <c r="H1821" s="1"/>
      <c r="I1821" s="27"/>
      <c r="J1821" s="1">
        <f>SUM(K1821,L1821,N1821,O1821,P1821,Q1821,R1821)</f>
        <v>38</v>
      </c>
      <c r="K1821" s="1">
        <f>SUM(AP1821,BT1821,BX1821)</f>
        <v>38</v>
      </c>
      <c r="L1821" s="1">
        <f>SUM(AD1821,AF1821,AH1821,AL1821,AJ1821,AN1821,AR1821,AT1821,AV1821,AX1821,BB1821,BD1821,BF1821,BH1821,BJ1821,BL1821,AZ1821)</f>
        <v>0</v>
      </c>
      <c r="M1821" s="1">
        <f>COUNT(#REF!,AD1821,AF1821,AH1821,AJ1821,AL1821,AN1821,AR1821,AT1821,AV1821,AX1821,AZ1821,BB1821,BD1821,BF1821,BH1821,BJ1821,BL1821)</f>
        <v>0</v>
      </c>
      <c r="N1821" s="1">
        <f>BN1821+BP1821</f>
        <v>0</v>
      </c>
      <c r="O1821" s="1">
        <v>0</v>
      </c>
      <c r="P1821" s="1">
        <f>BR1821</f>
        <v>0</v>
      </c>
      <c r="Q1821" s="1">
        <f>BV1821</f>
        <v>0</v>
      </c>
      <c r="R1821" s="1">
        <v>0</v>
      </c>
      <c r="S1821" s="64"/>
      <c r="T1821" s="1">
        <f>SUM(U1821,V1821,X1821,Y1821,Z1821,AA1821,AB1821)</f>
        <v>0</v>
      </c>
      <c r="U1821" s="1">
        <f>CA1821</f>
        <v>0</v>
      </c>
      <c r="V1821" s="1">
        <v>0</v>
      </c>
      <c r="W1821" s="1">
        <v>0</v>
      </c>
      <c r="X1821" s="1">
        <v>0</v>
      </c>
      <c r="Y1821" s="1">
        <v>0</v>
      </c>
      <c r="Z1821" s="1">
        <v>0</v>
      </c>
      <c r="AA1821" s="1">
        <f>CC1821</f>
        <v>0</v>
      </c>
      <c r="AB1821" s="1">
        <f>CB1821</f>
        <v>0</v>
      </c>
      <c r="AC1821" s="64"/>
      <c r="AD1821" s="1"/>
      <c r="AE1821" s="26"/>
      <c r="AF1821" s="1"/>
      <c r="AG1821" s="26"/>
      <c r="AH1821" s="1"/>
      <c r="AI1821" s="26"/>
      <c r="AJ1821" s="1"/>
      <c r="AK1821" s="26"/>
      <c r="AL1821" s="1"/>
      <c r="AM1821" s="26"/>
      <c r="AN1821" s="1"/>
      <c r="AO1821" s="26"/>
      <c r="AP1821" s="1">
        <v>38</v>
      </c>
      <c r="AQ1821" s="26" t="s">
        <v>94</v>
      </c>
      <c r="AR1821" s="1"/>
      <c r="AS1821" s="26"/>
      <c r="AT1821" s="1"/>
      <c r="AU1821" s="26"/>
      <c r="AV1821" s="1"/>
      <c r="AW1821" s="26"/>
      <c r="AX1821" s="1"/>
      <c r="AY1821" s="26"/>
      <c r="AZ1821" s="1"/>
      <c r="BA1821" s="26"/>
      <c r="BB1821" s="1"/>
      <c r="BC1821" s="26"/>
      <c r="BD1821" s="1"/>
      <c r="BE1821" s="26"/>
      <c r="BF1821" s="1"/>
      <c r="BG1821" s="26"/>
      <c r="BH1821" s="1"/>
      <c r="BI1821" s="26"/>
      <c r="BJ1821" s="1"/>
      <c r="BK1821" s="26"/>
      <c r="BL1821" s="1"/>
      <c r="BM1821" s="26"/>
      <c r="BN1821" s="1"/>
      <c r="BO1821" s="26"/>
      <c r="BP1821" s="1"/>
      <c r="BQ1821" s="26"/>
      <c r="BR1821" s="1"/>
      <c r="BS1821" s="26"/>
      <c r="BT1821" s="1"/>
      <c r="BU1821" s="26"/>
      <c r="BV1821" s="30"/>
      <c r="BW1821" s="26"/>
      <c r="BX1821" s="30"/>
      <c r="BY1821" s="26"/>
      <c r="BZ1821" s="60"/>
      <c r="CA1821" s="30"/>
      <c r="CB1821" s="30"/>
      <c r="CC1821" s="30"/>
    </row>
    <row r="1822" spans="1:81" s="56" customFormat="1" x14ac:dyDescent="0.35">
      <c r="A1822" s="30" t="s">
        <v>91</v>
      </c>
      <c r="B1822" s="30" t="s">
        <v>52</v>
      </c>
      <c r="C1822" s="30" t="s">
        <v>245</v>
      </c>
      <c r="D1822" s="30" t="s">
        <v>246</v>
      </c>
      <c r="E1822" s="30" t="s">
        <v>71</v>
      </c>
      <c r="F1822" s="30">
        <v>999848655</v>
      </c>
      <c r="G1822" s="1">
        <f>(J1822+T1822)-H1822</f>
        <v>38</v>
      </c>
      <c r="H1822" s="1"/>
      <c r="I1822" s="27"/>
      <c r="J1822" s="1">
        <f>SUM(K1822,L1822,N1822,O1822,P1822,Q1822,R1822)</f>
        <v>38</v>
      </c>
      <c r="K1822" s="1">
        <f>SUM(AP1822,BT1822,BX1822)</f>
        <v>38</v>
      </c>
      <c r="L1822" s="1">
        <f>SUM(AD1822,AF1822,AH1822,AL1822,AJ1822,AN1822,AR1822,AT1822,AV1822,AX1822,BB1822,BD1822,BF1822,BH1822,BJ1822,BL1822,AZ1822)</f>
        <v>0</v>
      </c>
      <c r="M1822" s="1">
        <f>COUNT(#REF!,AD1822,AF1822,AH1822,AJ1822,AL1822,AN1822,AR1822,AT1822,AV1822,AX1822,AZ1822,BB1822,BD1822,BF1822,BH1822,BJ1822,BL1822)</f>
        <v>0</v>
      </c>
      <c r="N1822" s="1">
        <f>BN1822+BP1822</f>
        <v>0</v>
      </c>
      <c r="O1822" s="1">
        <v>0</v>
      </c>
      <c r="P1822" s="1">
        <f>BR1822</f>
        <v>0</v>
      </c>
      <c r="Q1822" s="1">
        <f>BV1822</f>
        <v>0</v>
      </c>
      <c r="R1822" s="1">
        <v>0</v>
      </c>
      <c r="S1822" s="64"/>
      <c r="T1822" s="1">
        <f>SUM(U1822,V1822,X1822,Y1822,Z1822,AA1822,AB1822)</f>
        <v>0</v>
      </c>
      <c r="U1822" s="1">
        <f>CA1822</f>
        <v>0</v>
      </c>
      <c r="V1822" s="1">
        <v>0</v>
      </c>
      <c r="W1822" s="1">
        <v>0</v>
      </c>
      <c r="X1822" s="1">
        <v>0</v>
      </c>
      <c r="Y1822" s="1">
        <v>0</v>
      </c>
      <c r="Z1822" s="1">
        <v>0</v>
      </c>
      <c r="AA1822" s="1">
        <f>CC1822</f>
        <v>0</v>
      </c>
      <c r="AB1822" s="1">
        <f>CB1822</f>
        <v>0</v>
      </c>
      <c r="AC1822" s="64"/>
      <c r="AD1822" s="1"/>
      <c r="AE1822" s="26"/>
      <c r="AF1822" s="1"/>
      <c r="AG1822" s="26"/>
      <c r="AH1822" s="1"/>
      <c r="AI1822" s="26"/>
      <c r="AJ1822" s="1"/>
      <c r="AK1822" s="26"/>
      <c r="AL1822" s="1"/>
      <c r="AM1822" s="26"/>
      <c r="AN1822" s="1"/>
      <c r="AO1822" s="26"/>
      <c r="AP1822" s="1">
        <v>38</v>
      </c>
      <c r="AQ1822" s="26" t="s">
        <v>94</v>
      </c>
      <c r="AR1822" s="1"/>
      <c r="AS1822" s="26"/>
      <c r="AT1822" s="1"/>
      <c r="AU1822" s="26"/>
      <c r="AV1822" s="1"/>
      <c r="AW1822" s="26"/>
      <c r="AX1822" s="1"/>
      <c r="AY1822" s="26"/>
      <c r="AZ1822" s="1"/>
      <c r="BA1822" s="26"/>
      <c r="BB1822" s="1"/>
      <c r="BC1822" s="26"/>
      <c r="BD1822" s="1"/>
      <c r="BE1822" s="26"/>
      <c r="BF1822" s="1"/>
      <c r="BG1822" s="26"/>
      <c r="BH1822" s="1"/>
      <c r="BI1822" s="26"/>
      <c r="BJ1822" s="1"/>
      <c r="BK1822" s="26"/>
      <c r="BL1822" s="1"/>
      <c r="BM1822" s="26"/>
      <c r="BN1822" s="1"/>
      <c r="BO1822" s="26"/>
      <c r="BP1822" s="1"/>
      <c r="BQ1822" s="26"/>
      <c r="BR1822" s="1"/>
      <c r="BS1822" s="26"/>
      <c r="BT1822" s="1"/>
      <c r="BU1822" s="26"/>
      <c r="BV1822" s="30"/>
      <c r="BW1822" s="26"/>
      <c r="BX1822" s="30"/>
      <c r="BY1822" s="26"/>
      <c r="BZ1822" s="60"/>
      <c r="CA1822" s="30"/>
      <c r="CB1822" s="30"/>
      <c r="CC1822" s="30"/>
    </row>
    <row r="1823" spans="1:81" s="56" customFormat="1" x14ac:dyDescent="0.35">
      <c r="A1823" s="30" t="s">
        <v>91</v>
      </c>
      <c r="B1823" s="30" t="s">
        <v>52</v>
      </c>
      <c r="C1823" s="30" t="s">
        <v>257</v>
      </c>
      <c r="D1823" s="30" t="s">
        <v>258</v>
      </c>
      <c r="E1823" s="30" t="s">
        <v>71</v>
      </c>
      <c r="F1823" s="30">
        <v>999854544</v>
      </c>
      <c r="G1823" s="1">
        <f>(J1823+T1823)-H1823</f>
        <v>38</v>
      </c>
      <c r="H1823" s="1"/>
      <c r="I1823" s="27"/>
      <c r="J1823" s="1">
        <f>SUM(K1823,L1823,N1823,O1823,P1823,Q1823,R1823)</f>
        <v>38</v>
      </c>
      <c r="K1823" s="1">
        <f>SUM(AP1823,BT1823,BX1823)</f>
        <v>38</v>
      </c>
      <c r="L1823" s="1">
        <f>SUM(AD1823,AF1823,AH1823,AL1823,AJ1823,AN1823,AR1823,AT1823,AV1823,AX1823,BB1823,BD1823,BF1823,BH1823,BJ1823,BL1823,AZ1823)</f>
        <v>0</v>
      </c>
      <c r="M1823" s="1">
        <f>COUNT(#REF!,AD1823,AF1823,AH1823,AJ1823,AL1823,AN1823,AR1823,AT1823,AV1823,AX1823,AZ1823,BB1823,BD1823,BF1823,BH1823,BJ1823,BL1823)</f>
        <v>0</v>
      </c>
      <c r="N1823" s="1">
        <f>BN1823+BP1823</f>
        <v>0</v>
      </c>
      <c r="O1823" s="1">
        <v>0</v>
      </c>
      <c r="P1823" s="1">
        <f>BR1823</f>
        <v>0</v>
      </c>
      <c r="Q1823" s="1">
        <f>BV1823</f>
        <v>0</v>
      </c>
      <c r="R1823" s="1">
        <v>0</v>
      </c>
      <c r="S1823" s="64"/>
      <c r="T1823" s="1">
        <f>SUM(U1823,V1823,X1823,Y1823,Z1823,AA1823,AB1823)</f>
        <v>0</v>
      </c>
      <c r="U1823" s="1">
        <f>CA1823</f>
        <v>0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f>CC1823</f>
        <v>0</v>
      </c>
      <c r="AB1823" s="1">
        <f>CB1823</f>
        <v>0</v>
      </c>
      <c r="AC1823" s="64"/>
      <c r="AD1823" s="1"/>
      <c r="AE1823" s="26"/>
      <c r="AF1823" s="1"/>
      <c r="AG1823" s="26"/>
      <c r="AH1823" s="1"/>
      <c r="AI1823" s="26"/>
      <c r="AJ1823" s="1"/>
      <c r="AK1823" s="26"/>
      <c r="AL1823" s="1"/>
      <c r="AM1823" s="26"/>
      <c r="AN1823" s="1"/>
      <c r="AO1823" s="26"/>
      <c r="AP1823" s="1">
        <v>38</v>
      </c>
      <c r="AQ1823" s="26" t="s">
        <v>94</v>
      </c>
      <c r="AR1823" s="1"/>
      <c r="AS1823" s="26"/>
      <c r="AT1823" s="1"/>
      <c r="AU1823" s="26"/>
      <c r="AV1823" s="1"/>
      <c r="AW1823" s="26"/>
      <c r="AX1823" s="1"/>
      <c r="AY1823" s="26"/>
      <c r="AZ1823" s="1"/>
      <c r="BA1823" s="26"/>
      <c r="BB1823" s="1"/>
      <c r="BC1823" s="26"/>
      <c r="BD1823" s="1"/>
      <c r="BE1823" s="26"/>
      <c r="BF1823" s="1"/>
      <c r="BG1823" s="26"/>
      <c r="BH1823" s="1"/>
      <c r="BI1823" s="26"/>
      <c r="BJ1823" s="1"/>
      <c r="BK1823" s="26"/>
      <c r="BL1823" s="1"/>
      <c r="BM1823" s="26"/>
      <c r="BN1823" s="1"/>
      <c r="BO1823" s="26"/>
      <c r="BP1823" s="1"/>
      <c r="BQ1823" s="26"/>
      <c r="BR1823" s="1"/>
      <c r="BS1823" s="26"/>
      <c r="BT1823" s="1"/>
      <c r="BU1823" s="26"/>
      <c r="BV1823" s="30"/>
      <c r="BW1823" s="26"/>
      <c r="BX1823" s="30"/>
      <c r="BY1823" s="26"/>
      <c r="BZ1823" s="60"/>
      <c r="CA1823" s="30"/>
      <c r="CB1823" s="30"/>
      <c r="CC1823" s="30"/>
    </row>
    <row r="1824" spans="1:81" s="56" customFormat="1" x14ac:dyDescent="0.35">
      <c r="A1824" s="1" t="s">
        <v>91</v>
      </c>
      <c r="B1824" s="30" t="s">
        <v>52</v>
      </c>
      <c r="C1824" s="30" t="s">
        <v>112</v>
      </c>
      <c r="D1824" s="30" t="s">
        <v>271</v>
      </c>
      <c r="E1824" s="30" t="s">
        <v>71</v>
      </c>
      <c r="F1824" s="1">
        <v>999857039</v>
      </c>
      <c r="G1824" s="1">
        <f>(J1824+T1824)-H1824</f>
        <v>38</v>
      </c>
      <c r="H1824" s="30"/>
      <c r="I1824" s="27"/>
      <c r="J1824" s="1">
        <f>SUM(K1824,L1824,N1824,O1824,P1824,Q1824,R1824)</f>
        <v>38</v>
      </c>
      <c r="K1824" s="1">
        <f>SUM(AP1824,BT1824,BX1824)</f>
        <v>0</v>
      </c>
      <c r="L1824" s="1">
        <f>SUM(AD1824,AF1824,AH1824,AL1824,AJ1824,AN1824,AR1824,AT1824,AV1824,AX1824,BB1824,BD1824,BF1824,BH1824,BJ1824,BL1824,AZ1824)</f>
        <v>38</v>
      </c>
      <c r="M1824" s="1">
        <f>COUNT(#REF!,AD1824,AF1824,AH1824,AJ1824,AL1824,AN1824,AR1824,AT1824,AV1824,AX1824,AZ1824,BB1824,BD1824,BF1824,BH1824,BJ1824,BL1824)</f>
        <v>1</v>
      </c>
      <c r="N1824" s="1">
        <f>BN1824+BP1824</f>
        <v>0</v>
      </c>
      <c r="O1824" s="1">
        <v>0</v>
      </c>
      <c r="P1824" s="1">
        <f>BR1824</f>
        <v>0</v>
      </c>
      <c r="Q1824" s="1">
        <f>BV1824</f>
        <v>0</v>
      </c>
      <c r="R1824" s="1">
        <v>0</v>
      </c>
      <c r="S1824" s="64"/>
      <c r="T1824" s="1">
        <f>SUM(U1824,V1824,X1824,Y1824,Z1824,AA1824,AB1824)</f>
        <v>0</v>
      </c>
      <c r="U1824" s="1">
        <f>CA1824</f>
        <v>0</v>
      </c>
      <c r="V1824" s="1">
        <v>0</v>
      </c>
      <c r="W1824" s="1">
        <v>0</v>
      </c>
      <c r="X1824" s="1">
        <v>0</v>
      </c>
      <c r="Y1824" s="1">
        <v>0</v>
      </c>
      <c r="Z1824" s="1">
        <v>0</v>
      </c>
      <c r="AA1824" s="1">
        <f>CC1824</f>
        <v>0</v>
      </c>
      <c r="AB1824" s="1">
        <f>CB1824</f>
        <v>0</v>
      </c>
      <c r="AC1824" s="64"/>
      <c r="AD1824" s="1"/>
      <c r="AE1824" s="26"/>
      <c r="AF1824" s="1"/>
      <c r="AG1824" s="26"/>
      <c r="AH1824" s="1"/>
      <c r="AI1824" s="26"/>
      <c r="AJ1824" s="1"/>
      <c r="AK1824" s="26"/>
      <c r="AL1824" s="1"/>
      <c r="AM1824" s="26"/>
      <c r="AN1824" s="1">
        <v>38</v>
      </c>
      <c r="AO1824" s="26" t="s">
        <v>94</v>
      </c>
      <c r="AP1824" s="1"/>
      <c r="AQ1824" s="26"/>
      <c r="AR1824" s="1"/>
      <c r="AS1824" s="26"/>
      <c r="AT1824" s="1"/>
      <c r="AU1824" s="26"/>
      <c r="AV1824" s="1"/>
      <c r="AW1824" s="26"/>
      <c r="AX1824" s="1"/>
      <c r="AY1824" s="26"/>
      <c r="AZ1824" s="1"/>
      <c r="BA1824" s="26"/>
      <c r="BB1824" s="1"/>
      <c r="BC1824" s="26"/>
      <c r="BD1824" s="1"/>
      <c r="BE1824" s="26"/>
      <c r="BF1824" s="1"/>
      <c r="BG1824" s="26"/>
      <c r="BH1824" s="1"/>
      <c r="BI1824" s="26"/>
      <c r="BJ1824" s="1"/>
      <c r="BK1824" s="26"/>
      <c r="BL1824" s="1"/>
      <c r="BM1824" s="26"/>
      <c r="BN1824" s="1"/>
      <c r="BO1824" s="26"/>
      <c r="BP1824" s="1"/>
      <c r="BQ1824" s="26"/>
      <c r="BR1824" s="1"/>
      <c r="BS1824" s="26"/>
      <c r="BT1824" s="1"/>
      <c r="BU1824" s="26"/>
      <c r="BV1824" s="30"/>
      <c r="BW1824" s="26"/>
      <c r="BX1824" s="30"/>
      <c r="BY1824" s="26"/>
      <c r="BZ1824" s="60"/>
      <c r="CA1824" s="30"/>
      <c r="CB1824" s="30"/>
      <c r="CC1824" s="30"/>
    </row>
    <row r="1825" spans="1:81" s="56" customFormat="1" x14ac:dyDescent="0.35">
      <c r="A1825" s="30" t="s">
        <v>91</v>
      </c>
      <c r="B1825" s="30" t="s">
        <v>52</v>
      </c>
      <c r="C1825" s="30" t="s">
        <v>594</v>
      </c>
      <c r="D1825" s="30" t="s">
        <v>595</v>
      </c>
      <c r="E1825" s="30" t="s">
        <v>71</v>
      </c>
      <c r="F1825" s="30">
        <v>999896504</v>
      </c>
      <c r="G1825" s="1">
        <f>(J1825+T1825)-H1825</f>
        <v>38</v>
      </c>
      <c r="H1825" s="1"/>
      <c r="I1825" s="27"/>
      <c r="J1825" s="1">
        <f>SUM(K1825,L1825,N1825,O1825,P1825,Q1825,R1825)</f>
        <v>38</v>
      </c>
      <c r="K1825" s="1">
        <f>SUM(AP1825,BT1825,BX1825)</f>
        <v>38</v>
      </c>
      <c r="L1825" s="1">
        <f>SUM(AD1825,AF1825,AH1825,AL1825,AJ1825,AN1825,AR1825,AT1825,AV1825,AX1825,BB1825,BD1825,BF1825,BH1825,BJ1825,BL1825,AZ1825)</f>
        <v>0</v>
      </c>
      <c r="M1825" s="1">
        <f>COUNT(#REF!,AD1825,AF1825,AH1825,AJ1825,AL1825,AN1825,AR1825,AT1825,AV1825,AX1825,AZ1825,BB1825,BD1825,BF1825,BH1825,BJ1825,BL1825)</f>
        <v>0</v>
      </c>
      <c r="N1825" s="1">
        <f>BN1825+BP1825</f>
        <v>0</v>
      </c>
      <c r="O1825" s="1">
        <v>0</v>
      </c>
      <c r="P1825" s="1">
        <f>BR1825</f>
        <v>0</v>
      </c>
      <c r="Q1825" s="1">
        <f>BV1825</f>
        <v>0</v>
      </c>
      <c r="R1825" s="1">
        <v>0</v>
      </c>
      <c r="S1825" s="64"/>
      <c r="T1825" s="1">
        <f>SUM(U1825,V1825,X1825,Y1825,Z1825,AA1825,AB1825)</f>
        <v>0</v>
      </c>
      <c r="U1825" s="1">
        <f>CA1825</f>
        <v>0</v>
      </c>
      <c r="V1825" s="1">
        <v>0</v>
      </c>
      <c r="W1825" s="1">
        <v>0</v>
      </c>
      <c r="X1825" s="1">
        <v>0</v>
      </c>
      <c r="Y1825" s="1">
        <v>0</v>
      </c>
      <c r="Z1825" s="1">
        <v>0</v>
      </c>
      <c r="AA1825" s="1">
        <f>CC1825</f>
        <v>0</v>
      </c>
      <c r="AB1825" s="1">
        <f>CB1825</f>
        <v>0</v>
      </c>
      <c r="AC1825" s="64"/>
      <c r="AD1825" s="1"/>
      <c r="AE1825" s="26"/>
      <c r="AF1825" s="1"/>
      <c r="AG1825" s="26"/>
      <c r="AH1825" s="1"/>
      <c r="AI1825" s="26"/>
      <c r="AJ1825" s="1"/>
      <c r="AK1825" s="26"/>
      <c r="AL1825" s="1"/>
      <c r="AM1825" s="26"/>
      <c r="AN1825" s="1"/>
      <c r="AO1825" s="26"/>
      <c r="AP1825" s="1">
        <v>38</v>
      </c>
      <c r="AQ1825" s="26" t="s">
        <v>94</v>
      </c>
      <c r="AR1825" s="1"/>
      <c r="AS1825" s="26"/>
      <c r="AT1825" s="1"/>
      <c r="AU1825" s="26"/>
      <c r="AV1825" s="1"/>
      <c r="AW1825" s="26"/>
      <c r="AX1825" s="1"/>
      <c r="AY1825" s="26"/>
      <c r="AZ1825" s="1"/>
      <c r="BA1825" s="26"/>
      <c r="BB1825" s="1"/>
      <c r="BC1825" s="26"/>
      <c r="BD1825" s="1"/>
      <c r="BE1825" s="26"/>
      <c r="BF1825" s="1"/>
      <c r="BG1825" s="26"/>
      <c r="BH1825" s="1"/>
      <c r="BI1825" s="26"/>
      <c r="BJ1825" s="1"/>
      <c r="BK1825" s="26"/>
      <c r="BL1825" s="1"/>
      <c r="BM1825" s="26"/>
      <c r="BN1825" s="1"/>
      <c r="BO1825" s="26"/>
      <c r="BP1825" s="1"/>
      <c r="BQ1825" s="26"/>
      <c r="BR1825" s="1"/>
      <c r="BS1825" s="26"/>
      <c r="BT1825" s="1"/>
      <c r="BU1825" s="26"/>
      <c r="BV1825" s="30"/>
      <c r="BW1825" s="26"/>
      <c r="BX1825" s="30"/>
      <c r="BY1825" s="26"/>
      <c r="BZ1825" s="60"/>
      <c r="CA1825" s="30"/>
      <c r="CB1825" s="30"/>
      <c r="CC1825" s="30"/>
    </row>
    <row r="1826" spans="1:81" s="56" customFormat="1" x14ac:dyDescent="0.35">
      <c r="A1826" s="30" t="s">
        <v>91</v>
      </c>
      <c r="B1826" s="30" t="s">
        <v>52</v>
      </c>
      <c r="C1826" s="30" t="s">
        <v>632</v>
      </c>
      <c r="D1826" s="30" t="s">
        <v>633</v>
      </c>
      <c r="E1826" s="30" t="s">
        <v>71</v>
      </c>
      <c r="F1826" s="30">
        <v>999897897</v>
      </c>
      <c r="G1826" s="1">
        <f>(J1826+T1826)-H1826</f>
        <v>38</v>
      </c>
      <c r="H1826" s="1"/>
      <c r="I1826" s="27"/>
      <c r="J1826" s="1">
        <f>SUM(K1826,L1826,N1826,O1826,P1826,Q1826,R1826)</f>
        <v>38</v>
      </c>
      <c r="K1826" s="1">
        <f>SUM(AP1826,BT1826,BX1826)</f>
        <v>38</v>
      </c>
      <c r="L1826" s="1">
        <f>SUM(AD1826,AF1826,AH1826,AL1826,AJ1826,AN1826,AR1826,AT1826,AV1826,AX1826,BB1826,BD1826,BF1826,BH1826,BJ1826,BL1826,AZ1826)</f>
        <v>0</v>
      </c>
      <c r="M1826" s="1">
        <f>COUNT(#REF!,AD1826,AF1826,AH1826,AJ1826,AL1826,AN1826,AR1826,AT1826,AV1826,AX1826,AZ1826,BB1826,BD1826,BF1826,BH1826,BJ1826,BL1826)</f>
        <v>0</v>
      </c>
      <c r="N1826" s="1">
        <f>BN1826+BP1826</f>
        <v>0</v>
      </c>
      <c r="O1826" s="1">
        <v>0</v>
      </c>
      <c r="P1826" s="1">
        <f>BR1826</f>
        <v>0</v>
      </c>
      <c r="Q1826" s="1">
        <f>BV1826</f>
        <v>0</v>
      </c>
      <c r="R1826" s="1">
        <v>0</v>
      </c>
      <c r="S1826" s="64"/>
      <c r="T1826" s="1">
        <f>SUM(U1826,V1826,X1826,Y1826,Z1826,AA1826,AB1826)</f>
        <v>0</v>
      </c>
      <c r="U1826" s="1">
        <f>CA1826</f>
        <v>0</v>
      </c>
      <c r="V1826" s="1">
        <v>0</v>
      </c>
      <c r="W1826" s="1">
        <v>0</v>
      </c>
      <c r="X1826" s="1">
        <v>0</v>
      </c>
      <c r="Y1826" s="1">
        <v>0</v>
      </c>
      <c r="Z1826" s="1">
        <v>0</v>
      </c>
      <c r="AA1826" s="1">
        <f>CC1826</f>
        <v>0</v>
      </c>
      <c r="AB1826" s="1">
        <f>CB1826</f>
        <v>0</v>
      </c>
      <c r="AC1826" s="64"/>
      <c r="AD1826" s="1"/>
      <c r="AE1826" s="26"/>
      <c r="AF1826" s="1"/>
      <c r="AG1826" s="26"/>
      <c r="AH1826" s="1"/>
      <c r="AI1826" s="26"/>
      <c r="AJ1826" s="1"/>
      <c r="AK1826" s="26"/>
      <c r="AL1826" s="1"/>
      <c r="AM1826" s="26"/>
      <c r="AN1826" s="1"/>
      <c r="AO1826" s="26"/>
      <c r="AP1826" s="1">
        <v>38</v>
      </c>
      <c r="AQ1826" s="26" t="s">
        <v>94</v>
      </c>
      <c r="AR1826" s="1"/>
      <c r="AS1826" s="26"/>
      <c r="AT1826" s="1"/>
      <c r="AU1826" s="26"/>
      <c r="AV1826" s="1"/>
      <c r="AW1826" s="26"/>
      <c r="AX1826" s="1"/>
      <c r="AY1826" s="26"/>
      <c r="AZ1826" s="1"/>
      <c r="BA1826" s="26"/>
      <c r="BB1826" s="1"/>
      <c r="BC1826" s="26"/>
      <c r="BD1826" s="1"/>
      <c r="BE1826" s="26"/>
      <c r="BF1826" s="1"/>
      <c r="BG1826" s="26"/>
      <c r="BH1826" s="1"/>
      <c r="BI1826" s="26"/>
      <c r="BJ1826" s="1"/>
      <c r="BK1826" s="26"/>
      <c r="BL1826" s="1"/>
      <c r="BM1826" s="26"/>
      <c r="BN1826" s="1"/>
      <c r="BO1826" s="26"/>
      <c r="BP1826" s="1"/>
      <c r="BQ1826" s="26"/>
      <c r="BR1826" s="1"/>
      <c r="BS1826" s="26"/>
      <c r="BT1826" s="1"/>
      <c r="BU1826" s="26"/>
      <c r="BV1826" s="30"/>
      <c r="BW1826" s="26"/>
      <c r="BX1826" s="30"/>
      <c r="BY1826" s="26"/>
      <c r="BZ1826" s="60"/>
      <c r="CA1826" s="30"/>
      <c r="CB1826" s="30"/>
      <c r="CC1826" s="30"/>
    </row>
    <row r="1827" spans="1:81" s="56" customFormat="1" x14ac:dyDescent="0.35">
      <c r="A1827" s="30" t="s">
        <v>91</v>
      </c>
      <c r="B1827" s="30" t="s">
        <v>52</v>
      </c>
      <c r="C1827" s="30" t="s">
        <v>797</v>
      </c>
      <c r="D1827" s="30" t="s">
        <v>798</v>
      </c>
      <c r="E1827" s="30" t="s">
        <v>71</v>
      </c>
      <c r="F1827" s="30">
        <v>999908815</v>
      </c>
      <c r="G1827" s="1">
        <f>(J1827+T1827)-H1827</f>
        <v>38</v>
      </c>
      <c r="H1827" s="1"/>
      <c r="I1827" s="27"/>
      <c r="J1827" s="1">
        <f>SUM(K1827,L1827,N1827,O1827,P1827,Q1827,R1827)</f>
        <v>38</v>
      </c>
      <c r="K1827" s="1">
        <f>SUM(AP1827,BT1827,BX1827)</f>
        <v>38</v>
      </c>
      <c r="L1827" s="1">
        <f>SUM(AD1827,AF1827,AH1827,AL1827,AJ1827,AN1827,AR1827,AT1827,AV1827,AX1827,BB1827,BD1827,BF1827,BH1827,BJ1827,BL1827,AZ1827)</f>
        <v>0</v>
      </c>
      <c r="M1827" s="1">
        <f>COUNT(#REF!,AD1827,AF1827,AH1827,AJ1827,AL1827,AN1827,AR1827,AT1827,AV1827,AX1827,AZ1827,BB1827,BD1827,BF1827,BH1827,BJ1827,BL1827)</f>
        <v>0</v>
      </c>
      <c r="N1827" s="1">
        <f>BN1827+BP1827</f>
        <v>0</v>
      </c>
      <c r="O1827" s="1">
        <v>0</v>
      </c>
      <c r="P1827" s="1">
        <f>BR1827</f>
        <v>0</v>
      </c>
      <c r="Q1827" s="1">
        <f>BV1827</f>
        <v>0</v>
      </c>
      <c r="R1827" s="1">
        <v>0</v>
      </c>
      <c r="S1827" s="64"/>
      <c r="T1827" s="1">
        <f>SUM(U1827,V1827,X1827,Y1827,Z1827,AA1827,AB1827)</f>
        <v>0</v>
      </c>
      <c r="U1827" s="1">
        <f>CA1827</f>
        <v>0</v>
      </c>
      <c r="V1827" s="1">
        <v>0</v>
      </c>
      <c r="W1827" s="1">
        <v>0</v>
      </c>
      <c r="X1827" s="1">
        <v>0</v>
      </c>
      <c r="Y1827" s="1">
        <v>0</v>
      </c>
      <c r="Z1827" s="1">
        <v>0</v>
      </c>
      <c r="AA1827" s="1">
        <f>CC1827</f>
        <v>0</v>
      </c>
      <c r="AB1827" s="1">
        <f>CB1827</f>
        <v>0</v>
      </c>
      <c r="AC1827" s="64"/>
      <c r="AD1827" s="1"/>
      <c r="AE1827" s="26"/>
      <c r="AF1827" s="1"/>
      <c r="AG1827" s="26"/>
      <c r="AH1827" s="1"/>
      <c r="AI1827" s="26"/>
      <c r="AJ1827" s="1"/>
      <c r="AK1827" s="26"/>
      <c r="AL1827" s="1"/>
      <c r="AM1827" s="26"/>
      <c r="AN1827" s="1"/>
      <c r="AO1827" s="26"/>
      <c r="AP1827" s="1">
        <v>38</v>
      </c>
      <c r="AQ1827" s="26" t="s">
        <v>94</v>
      </c>
      <c r="AR1827" s="1"/>
      <c r="AS1827" s="26"/>
      <c r="AT1827" s="1"/>
      <c r="AU1827" s="26"/>
      <c r="AV1827" s="1"/>
      <c r="AW1827" s="26"/>
      <c r="AX1827" s="1"/>
      <c r="AY1827" s="26"/>
      <c r="AZ1827" s="1"/>
      <c r="BA1827" s="26"/>
      <c r="BB1827" s="1"/>
      <c r="BC1827" s="26"/>
      <c r="BD1827" s="1"/>
      <c r="BE1827" s="26"/>
      <c r="BF1827" s="1"/>
      <c r="BG1827" s="26"/>
      <c r="BH1827" s="1"/>
      <c r="BI1827" s="26"/>
      <c r="BJ1827" s="1"/>
      <c r="BK1827" s="26"/>
      <c r="BL1827" s="1"/>
      <c r="BM1827" s="26"/>
      <c r="BN1827" s="1"/>
      <c r="BO1827" s="26"/>
      <c r="BP1827" s="1"/>
      <c r="BQ1827" s="26"/>
      <c r="BR1827" s="1"/>
      <c r="BS1827" s="26"/>
      <c r="BT1827" s="1"/>
      <c r="BU1827" s="26"/>
      <c r="BV1827" s="30"/>
      <c r="BW1827" s="26"/>
      <c r="BX1827" s="30"/>
      <c r="BY1827" s="26"/>
      <c r="BZ1827" s="60"/>
      <c r="CA1827" s="30"/>
      <c r="CB1827" s="30"/>
      <c r="CC1827" s="30"/>
    </row>
    <row r="1828" spans="1:81" s="56" customFormat="1" x14ac:dyDescent="0.35">
      <c r="A1828" s="1" t="s">
        <v>91</v>
      </c>
      <c r="B1828" s="1" t="s">
        <v>52</v>
      </c>
      <c r="C1828" s="30" t="s">
        <v>776</v>
      </c>
      <c r="D1828" s="30" t="s">
        <v>824</v>
      </c>
      <c r="E1828" s="30" t="s">
        <v>71</v>
      </c>
      <c r="F1828" s="1">
        <v>999909767</v>
      </c>
      <c r="G1828" s="1">
        <f>(J1828+T1828)-H1828</f>
        <v>38</v>
      </c>
      <c r="H1828" s="1"/>
      <c r="I1828" s="27"/>
      <c r="J1828" s="1">
        <f>SUM(K1828,L1828,N1828,O1828,P1828,Q1828,R1828)</f>
        <v>38</v>
      </c>
      <c r="K1828" s="1">
        <f>SUM(AP1828,BT1828,BX1828)</f>
        <v>0</v>
      </c>
      <c r="L1828" s="1">
        <f>SUM(AD1828,AF1828,AH1828,AL1828,AJ1828,AN1828,AR1828,AT1828,AV1828,AX1828,BB1828,BD1828,BF1828,BH1828,BJ1828,BL1828,AZ1828)</f>
        <v>38</v>
      </c>
      <c r="M1828" s="1">
        <f>COUNT(#REF!,AD1828,AF1828,AH1828,AJ1828,AL1828,AN1828,AR1828,AT1828,AV1828,AX1828,AZ1828,BB1828,BD1828,BF1828,BH1828,BJ1828,BL1828)</f>
        <v>1</v>
      </c>
      <c r="N1828" s="1">
        <f>BN1828+BP1828</f>
        <v>0</v>
      </c>
      <c r="O1828" s="1">
        <v>0</v>
      </c>
      <c r="P1828" s="1">
        <f>BR1828</f>
        <v>0</v>
      </c>
      <c r="Q1828" s="1">
        <f>BV1828</f>
        <v>0</v>
      </c>
      <c r="R1828" s="1">
        <v>0</v>
      </c>
      <c r="S1828" s="64"/>
      <c r="T1828" s="1">
        <f>SUM(U1828,V1828,X1828,Y1828,Z1828,AA1828,AB1828)</f>
        <v>0</v>
      </c>
      <c r="U1828" s="1">
        <f>CA1828</f>
        <v>0</v>
      </c>
      <c r="V1828" s="1">
        <v>0</v>
      </c>
      <c r="W1828" s="1">
        <v>0</v>
      </c>
      <c r="X1828" s="1">
        <v>0</v>
      </c>
      <c r="Y1828" s="1">
        <v>0</v>
      </c>
      <c r="Z1828" s="1">
        <v>0</v>
      </c>
      <c r="AA1828" s="1">
        <f>CC1828</f>
        <v>0</v>
      </c>
      <c r="AB1828" s="1">
        <f>CB1828</f>
        <v>0</v>
      </c>
      <c r="AC1828" s="64"/>
      <c r="AD1828" s="1">
        <v>38</v>
      </c>
      <c r="AE1828" s="26" t="s">
        <v>94</v>
      </c>
      <c r="AF1828" s="1"/>
      <c r="AG1828" s="26"/>
      <c r="AH1828" s="1"/>
      <c r="AI1828" s="26"/>
      <c r="AJ1828" s="1"/>
      <c r="AK1828" s="26"/>
      <c r="AL1828" s="1"/>
      <c r="AM1828" s="26"/>
      <c r="AN1828" s="1"/>
      <c r="AO1828" s="26"/>
      <c r="AP1828" s="1"/>
      <c r="AQ1828" s="26"/>
      <c r="AR1828" s="1"/>
      <c r="AS1828" s="26"/>
      <c r="AT1828" s="1"/>
      <c r="AU1828" s="26"/>
      <c r="AV1828" s="1"/>
      <c r="AW1828" s="26"/>
      <c r="AX1828" s="1"/>
      <c r="AY1828" s="26"/>
      <c r="AZ1828" s="1"/>
      <c r="BA1828" s="26"/>
      <c r="BB1828" s="1"/>
      <c r="BC1828" s="26"/>
      <c r="BD1828" s="1"/>
      <c r="BE1828" s="26"/>
      <c r="BF1828" s="1"/>
      <c r="BG1828" s="26"/>
      <c r="BH1828" s="1"/>
      <c r="BI1828" s="26"/>
      <c r="BJ1828" s="1"/>
      <c r="BK1828" s="26"/>
      <c r="BL1828" s="1"/>
      <c r="BM1828" s="26"/>
      <c r="BN1828" s="1"/>
      <c r="BO1828" s="26"/>
      <c r="BP1828" s="1"/>
      <c r="BQ1828" s="26"/>
      <c r="BR1828" s="1"/>
      <c r="BS1828" s="26"/>
      <c r="BT1828" s="1"/>
      <c r="BU1828" s="26"/>
      <c r="BV1828" s="30"/>
      <c r="BW1828" s="26"/>
      <c r="BX1828" s="30"/>
      <c r="BY1828" s="26"/>
      <c r="BZ1828" s="60"/>
      <c r="CA1828" s="30"/>
      <c r="CB1828" s="30"/>
      <c r="CC1828" s="30"/>
    </row>
    <row r="1829" spans="1:81" s="56" customFormat="1" x14ac:dyDescent="0.35">
      <c r="A1829" s="1" t="s">
        <v>91</v>
      </c>
      <c r="B1829" s="1" t="s">
        <v>52</v>
      </c>
      <c r="C1829" s="30" t="s">
        <v>175</v>
      </c>
      <c r="D1829" s="30" t="s">
        <v>111</v>
      </c>
      <c r="E1829" s="30" t="s">
        <v>71</v>
      </c>
      <c r="F1829" s="1">
        <v>999910276</v>
      </c>
      <c r="G1829" s="1">
        <f>(J1829+T1829)-H1829</f>
        <v>38</v>
      </c>
      <c r="H1829" s="1"/>
      <c r="I1829" s="27"/>
      <c r="J1829" s="1">
        <f>SUM(K1829,L1829,N1829,O1829,P1829,Q1829,R1829)</f>
        <v>38</v>
      </c>
      <c r="K1829" s="1">
        <f>SUM(AP1829,BT1829,BX1829)</f>
        <v>38</v>
      </c>
      <c r="L1829" s="1">
        <f>SUM(AD1829,AF1829,AH1829,AL1829,AJ1829,AN1829,AR1829,AT1829,AV1829,AX1829,BB1829,BD1829,BF1829,BH1829,BJ1829,BL1829,AZ1829)</f>
        <v>0</v>
      </c>
      <c r="M1829" s="1">
        <f>COUNT(#REF!,AD1829,AF1829,AH1829,AJ1829,AL1829,AN1829,AR1829,AT1829,AV1829,AX1829,AZ1829,BB1829,BD1829,BF1829,BH1829,BJ1829,BL1829)</f>
        <v>0</v>
      </c>
      <c r="N1829" s="1">
        <f>BN1829+BP1829</f>
        <v>0</v>
      </c>
      <c r="O1829" s="1">
        <v>0</v>
      </c>
      <c r="P1829" s="1">
        <f>BR1829</f>
        <v>0</v>
      </c>
      <c r="Q1829" s="1">
        <f>BV1829</f>
        <v>0</v>
      </c>
      <c r="R1829" s="1">
        <v>0</v>
      </c>
      <c r="S1829" s="64"/>
      <c r="T1829" s="1">
        <f>SUM(U1829,V1829,X1829,Y1829,Z1829,AA1829,AB1829)</f>
        <v>0</v>
      </c>
      <c r="U1829" s="1">
        <f>CA1829</f>
        <v>0</v>
      </c>
      <c r="V1829" s="1">
        <v>0</v>
      </c>
      <c r="W1829" s="1">
        <v>0</v>
      </c>
      <c r="X1829" s="1">
        <v>0</v>
      </c>
      <c r="Y1829" s="1">
        <v>0</v>
      </c>
      <c r="Z1829" s="1">
        <v>0</v>
      </c>
      <c r="AA1829" s="1">
        <f>CC1829</f>
        <v>0</v>
      </c>
      <c r="AB1829" s="1">
        <f>CB1829</f>
        <v>0</v>
      </c>
      <c r="AC1829" s="64"/>
      <c r="AD1829" s="1"/>
      <c r="AE1829" s="26"/>
      <c r="AF1829" s="1"/>
      <c r="AG1829" s="26"/>
      <c r="AH1829" s="1"/>
      <c r="AI1829" s="26"/>
      <c r="AJ1829" s="1"/>
      <c r="AK1829" s="26"/>
      <c r="AL1829" s="1"/>
      <c r="AM1829" s="26"/>
      <c r="AN1829" s="1"/>
      <c r="AO1829" s="26"/>
      <c r="AP1829" s="1">
        <v>38</v>
      </c>
      <c r="AQ1829" s="26" t="s">
        <v>94</v>
      </c>
      <c r="AR1829" s="1"/>
      <c r="AS1829" s="26"/>
      <c r="AT1829" s="1"/>
      <c r="AU1829" s="26"/>
      <c r="AV1829" s="1"/>
      <c r="AW1829" s="26"/>
      <c r="AX1829" s="1"/>
      <c r="AY1829" s="26"/>
      <c r="AZ1829" s="1"/>
      <c r="BA1829" s="26"/>
      <c r="BB1829" s="1"/>
      <c r="BC1829" s="26"/>
      <c r="BD1829" s="1"/>
      <c r="BE1829" s="26"/>
      <c r="BF1829" s="1"/>
      <c r="BG1829" s="26"/>
      <c r="BH1829" s="1"/>
      <c r="BI1829" s="26"/>
      <c r="BJ1829" s="1"/>
      <c r="BK1829" s="26"/>
      <c r="BL1829" s="1"/>
      <c r="BM1829" s="26"/>
      <c r="BN1829" s="1"/>
      <c r="BO1829" s="26"/>
      <c r="BP1829" s="1"/>
      <c r="BQ1829" s="26"/>
      <c r="BR1829" s="1"/>
      <c r="BS1829" s="26"/>
      <c r="BT1829" s="1"/>
      <c r="BU1829" s="26"/>
      <c r="BV1829" s="30"/>
      <c r="BW1829" s="26"/>
      <c r="BX1829" s="30"/>
      <c r="BY1829" s="26"/>
      <c r="BZ1829" s="60"/>
      <c r="CA1829" s="30"/>
      <c r="CB1829" s="30"/>
      <c r="CC1829" s="30"/>
    </row>
    <row r="1830" spans="1:81" s="56" customFormat="1" x14ac:dyDescent="0.35">
      <c r="A1830" s="30" t="s">
        <v>91</v>
      </c>
      <c r="B1830" s="30" t="s">
        <v>52</v>
      </c>
      <c r="C1830" s="30" t="s">
        <v>978</v>
      </c>
      <c r="D1830" s="30" t="s">
        <v>979</v>
      </c>
      <c r="E1830" s="30" t="s">
        <v>71</v>
      </c>
      <c r="F1830" s="30">
        <v>999915565</v>
      </c>
      <c r="G1830" s="1">
        <f>(J1830+T1830)-H1830</f>
        <v>38</v>
      </c>
      <c r="H1830" s="1"/>
      <c r="I1830" s="27"/>
      <c r="J1830" s="1">
        <f>SUM(K1830,L1830,N1830,O1830,P1830,Q1830,R1830)</f>
        <v>38</v>
      </c>
      <c r="K1830" s="1">
        <f>SUM(AP1830,BT1830,BX1830)</f>
        <v>38</v>
      </c>
      <c r="L1830" s="1">
        <f>SUM(AD1830,AF1830,AH1830,AL1830,AJ1830,AN1830,AR1830,AT1830,AV1830,AX1830,BB1830,BD1830,BF1830,BH1830,BJ1830,BL1830,AZ1830)</f>
        <v>0</v>
      </c>
      <c r="M1830" s="1">
        <f>COUNT(#REF!,AD1830,AF1830,AH1830,AJ1830,AL1830,AN1830,AR1830,AT1830,AV1830,AX1830,AZ1830,BB1830,BD1830,BF1830,BH1830,BJ1830,BL1830)</f>
        <v>0</v>
      </c>
      <c r="N1830" s="1">
        <f>BN1830+BP1830</f>
        <v>0</v>
      </c>
      <c r="O1830" s="1">
        <v>0</v>
      </c>
      <c r="P1830" s="1">
        <f>BR1830</f>
        <v>0</v>
      </c>
      <c r="Q1830" s="1">
        <f>BV1830</f>
        <v>0</v>
      </c>
      <c r="R1830" s="1">
        <v>0</v>
      </c>
      <c r="S1830" s="64"/>
      <c r="T1830" s="1">
        <f>SUM(U1830,V1830,X1830,Y1830,Z1830,AA1830,AB1830)</f>
        <v>0</v>
      </c>
      <c r="U1830" s="1">
        <f>CA1830</f>
        <v>0</v>
      </c>
      <c r="V1830" s="1">
        <v>0</v>
      </c>
      <c r="W1830" s="1">
        <v>0</v>
      </c>
      <c r="X1830" s="1">
        <v>0</v>
      </c>
      <c r="Y1830" s="1">
        <v>0</v>
      </c>
      <c r="Z1830" s="1">
        <v>0</v>
      </c>
      <c r="AA1830" s="1">
        <f>CC1830</f>
        <v>0</v>
      </c>
      <c r="AB1830" s="1">
        <f>CB1830</f>
        <v>0</v>
      </c>
      <c r="AC1830" s="64"/>
      <c r="AD1830" s="1"/>
      <c r="AE1830" s="26"/>
      <c r="AF1830" s="1"/>
      <c r="AG1830" s="26"/>
      <c r="AH1830" s="1"/>
      <c r="AI1830" s="26"/>
      <c r="AJ1830" s="1"/>
      <c r="AK1830" s="26"/>
      <c r="AL1830" s="1"/>
      <c r="AM1830" s="26"/>
      <c r="AN1830" s="1"/>
      <c r="AO1830" s="26"/>
      <c r="AP1830" s="1">
        <v>38</v>
      </c>
      <c r="AQ1830" s="26" t="s">
        <v>94</v>
      </c>
      <c r="AR1830" s="1"/>
      <c r="AS1830" s="26"/>
      <c r="AT1830" s="1"/>
      <c r="AU1830" s="26"/>
      <c r="AV1830" s="1"/>
      <c r="AW1830" s="26"/>
      <c r="AX1830" s="1"/>
      <c r="AY1830" s="26"/>
      <c r="AZ1830" s="1"/>
      <c r="BA1830" s="26"/>
      <c r="BB1830" s="1"/>
      <c r="BC1830" s="26"/>
      <c r="BD1830" s="1"/>
      <c r="BE1830" s="26"/>
      <c r="BF1830" s="1"/>
      <c r="BG1830" s="26"/>
      <c r="BH1830" s="1"/>
      <c r="BI1830" s="26"/>
      <c r="BJ1830" s="1"/>
      <c r="BK1830" s="26"/>
      <c r="BL1830" s="1"/>
      <c r="BM1830" s="26"/>
      <c r="BN1830" s="1"/>
      <c r="BO1830" s="26"/>
      <c r="BP1830" s="1"/>
      <c r="BQ1830" s="26"/>
      <c r="BR1830" s="1"/>
      <c r="BS1830" s="26"/>
      <c r="BT1830" s="1"/>
      <c r="BU1830" s="26"/>
      <c r="BV1830" s="30"/>
      <c r="BW1830" s="26"/>
      <c r="BX1830" s="30"/>
      <c r="BY1830" s="26"/>
      <c r="BZ1830" s="60"/>
      <c r="CA1830" s="30"/>
      <c r="CB1830" s="30"/>
      <c r="CC1830" s="30"/>
    </row>
    <row r="1831" spans="1:81" s="56" customFormat="1" x14ac:dyDescent="0.35">
      <c r="A1831" s="30" t="s">
        <v>91</v>
      </c>
      <c r="B1831" s="1" t="s">
        <v>52</v>
      </c>
      <c r="C1831" s="1" t="s">
        <v>1123</v>
      </c>
      <c r="D1831" s="1" t="s">
        <v>1124</v>
      </c>
      <c r="E1831" s="1" t="s">
        <v>71</v>
      </c>
      <c r="F1831" s="1">
        <v>999917710</v>
      </c>
      <c r="G1831" s="1">
        <f>(J1831+T1831)-H1831</f>
        <v>38</v>
      </c>
      <c r="H1831" s="1">
        <f>(K1831+L1831+N1831+O1831+P1831+Q1831+R1831)*0.5</f>
        <v>38</v>
      </c>
      <c r="I1831" s="27"/>
      <c r="J1831" s="1">
        <f>SUM(K1831,L1831,N1831,O1831,P1831,Q1831,R1831)</f>
        <v>76</v>
      </c>
      <c r="K1831" s="1">
        <f>SUM(AP1831,BT1831,BX1831)</f>
        <v>0</v>
      </c>
      <c r="L1831" s="1">
        <f>SUM(AD1831,AF1831,AH1831,AL1831,AJ1831,AN1831,AR1831,AT1831,AV1831,AX1831,BB1831,BD1831,BF1831,BH1831,BJ1831,BL1831,AZ1831)</f>
        <v>76</v>
      </c>
      <c r="M1831" s="1">
        <f>COUNT(#REF!,AD1831,AF1831,AH1831,AJ1831,AL1831,AN1831,AR1831,AT1831,AV1831,AX1831,AZ1831,BB1831,BD1831,BF1831,BH1831,BJ1831,BL1831)</f>
        <v>2</v>
      </c>
      <c r="N1831" s="1">
        <f>BN1831+BP1831</f>
        <v>0</v>
      </c>
      <c r="O1831" s="1">
        <v>0</v>
      </c>
      <c r="P1831" s="1">
        <f>BR1831</f>
        <v>0</v>
      </c>
      <c r="Q1831" s="1">
        <f>BV1831</f>
        <v>0</v>
      </c>
      <c r="R1831" s="1">
        <v>0</v>
      </c>
      <c r="S1831" s="64"/>
      <c r="T1831" s="1">
        <f>SUM(U1831,V1831,X1831,Y1831,Z1831,AA1831,AB1831)</f>
        <v>0</v>
      </c>
      <c r="U1831" s="1">
        <f>CA1831</f>
        <v>0</v>
      </c>
      <c r="V1831" s="1">
        <v>0</v>
      </c>
      <c r="W1831" s="1">
        <v>0</v>
      </c>
      <c r="X1831" s="1">
        <v>0</v>
      </c>
      <c r="Y1831" s="1">
        <v>0</v>
      </c>
      <c r="Z1831" s="1">
        <v>0</v>
      </c>
      <c r="AA1831" s="1">
        <f>CC1831</f>
        <v>0</v>
      </c>
      <c r="AB1831" s="1">
        <f>CB1831</f>
        <v>0</v>
      </c>
      <c r="AC1831" s="64"/>
      <c r="AD1831" s="1"/>
      <c r="AE1831" s="26"/>
      <c r="AF1831" s="1"/>
      <c r="AG1831" s="26"/>
      <c r="AH1831" s="1"/>
      <c r="AI1831" s="26"/>
      <c r="AJ1831" s="1"/>
      <c r="AK1831" s="26"/>
      <c r="AL1831" s="1"/>
      <c r="AM1831" s="26"/>
      <c r="AN1831" s="1"/>
      <c r="AO1831" s="26"/>
      <c r="AP1831" s="1"/>
      <c r="AQ1831" s="26"/>
      <c r="AR1831" s="1"/>
      <c r="AS1831" s="26"/>
      <c r="AT1831" s="1"/>
      <c r="AU1831" s="26"/>
      <c r="AV1831" s="1">
        <v>38</v>
      </c>
      <c r="AW1831" s="26" t="s">
        <v>94</v>
      </c>
      <c r="AX1831" s="1"/>
      <c r="AY1831" s="26"/>
      <c r="AZ1831" s="1"/>
      <c r="BA1831" s="26"/>
      <c r="BB1831" s="1"/>
      <c r="BC1831" s="26"/>
      <c r="BD1831" s="1"/>
      <c r="BE1831" s="26"/>
      <c r="BF1831" s="1"/>
      <c r="BG1831" s="26"/>
      <c r="BH1831" s="1"/>
      <c r="BI1831" s="26"/>
      <c r="BJ1831" s="1">
        <v>38</v>
      </c>
      <c r="BK1831" s="26" t="s">
        <v>94</v>
      </c>
      <c r="BL1831" s="1"/>
      <c r="BM1831" s="26"/>
      <c r="BN1831" s="1"/>
      <c r="BO1831" s="26"/>
      <c r="BP1831" s="1"/>
      <c r="BQ1831" s="26"/>
      <c r="BR1831" s="1"/>
      <c r="BS1831" s="26"/>
      <c r="BT1831" s="1"/>
      <c r="BU1831" s="26"/>
      <c r="BV1831" s="30"/>
      <c r="BW1831" s="26"/>
      <c r="BX1831" s="30"/>
      <c r="BY1831" s="26"/>
      <c r="BZ1831" s="60"/>
      <c r="CA1831" s="30"/>
      <c r="CB1831" s="30"/>
      <c r="CC1831" s="30"/>
    </row>
    <row r="1832" spans="1:81" s="56" customFormat="1" x14ac:dyDescent="0.35">
      <c r="A1832" s="1" t="s">
        <v>91</v>
      </c>
      <c r="B1832" s="1" t="s">
        <v>52</v>
      </c>
      <c r="C1832" s="1" t="s">
        <v>1160</v>
      </c>
      <c r="D1832" s="1" t="s">
        <v>1161</v>
      </c>
      <c r="E1832" s="1" t="s">
        <v>71</v>
      </c>
      <c r="F1832" s="1">
        <v>999917977</v>
      </c>
      <c r="G1832" s="1">
        <f>(J1832+T1832)-H1832</f>
        <v>38</v>
      </c>
      <c r="H1832" s="1"/>
      <c r="I1832" s="27"/>
      <c r="J1832" s="1">
        <f>SUM(K1832,L1832,N1832,O1832,P1832,Q1832,R1832)</f>
        <v>38</v>
      </c>
      <c r="K1832" s="1">
        <f>SUM(AP1832,BT1832,BX1832)</f>
        <v>0</v>
      </c>
      <c r="L1832" s="1">
        <f>SUM(AD1832,AF1832,AH1832,AL1832,AJ1832,AN1832,AR1832,AT1832,AV1832,AX1832,BB1832,BD1832,BF1832,BH1832,BJ1832,BL1832,AZ1832)</f>
        <v>38</v>
      </c>
      <c r="M1832" s="1">
        <f>COUNT(#REF!,AD1832,AF1832,AH1832,AJ1832,AL1832,AN1832,AR1832,AT1832,AV1832,AX1832,AZ1832,BB1832,BD1832,BF1832,BH1832,BJ1832,BL1832)</f>
        <v>1</v>
      </c>
      <c r="N1832" s="1">
        <f>BN1832+BP1832</f>
        <v>0</v>
      </c>
      <c r="O1832" s="1">
        <v>0</v>
      </c>
      <c r="P1832" s="1">
        <f>BR1832</f>
        <v>0</v>
      </c>
      <c r="Q1832" s="1">
        <f>BV1832</f>
        <v>0</v>
      </c>
      <c r="R1832" s="1">
        <v>0</v>
      </c>
      <c r="S1832" s="64"/>
      <c r="T1832" s="1">
        <f>SUM(U1832,V1832,X1832,Y1832,Z1832,AA1832,AB1832)</f>
        <v>0</v>
      </c>
      <c r="U1832" s="1">
        <f>CA1832</f>
        <v>0</v>
      </c>
      <c r="V1832" s="1">
        <v>0</v>
      </c>
      <c r="W1832" s="1">
        <v>0</v>
      </c>
      <c r="X1832" s="1">
        <v>0</v>
      </c>
      <c r="Y1832" s="1">
        <v>0</v>
      </c>
      <c r="Z1832" s="1">
        <v>0</v>
      </c>
      <c r="AA1832" s="1">
        <f>CC1832</f>
        <v>0</v>
      </c>
      <c r="AB1832" s="1">
        <f>CB1832</f>
        <v>0</v>
      </c>
      <c r="AC1832" s="64"/>
      <c r="AD1832" s="1"/>
      <c r="AE1832" s="26"/>
      <c r="AF1832" s="1">
        <v>38</v>
      </c>
      <c r="AG1832" s="26" t="s">
        <v>94</v>
      </c>
      <c r="AH1832" s="1"/>
      <c r="AI1832" s="26"/>
      <c r="AJ1832" s="1"/>
      <c r="AK1832" s="26"/>
      <c r="AL1832" s="1"/>
      <c r="AM1832" s="26"/>
      <c r="AN1832" s="1"/>
      <c r="AO1832" s="26"/>
      <c r="AP1832" s="1"/>
      <c r="AQ1832" s="26"/>
      <c r="AR1832" s="1"/>
      <c r="AS1832" s="26"/>
      <c r="AT1832" s="1"/>
      <c r="AU1832" s="26"/>
      <c r="AV1832" s="1"/>
      <c r="AW1832" s="26"/>
      <c r="AX1832" s="1"/>
      <c r="AY1832" s="26"/>
      <c r="AZ1832" s="1"/>
      <c r="BA1832" s="26"/>
      <c r="BB1832" s="1"/>
      <c r="BC1832" s="26"/>
      <c r="BD1832" s="1"/>
      <c r="BE1832" s="26"/>
      <c r="BF1832" s="1"/>
      <c r="BG1832" s="26"/>
      <c r="BH1832" s="1"/>
      <c r="BI1832" s="26"/>
      <c r="BJ1832" s="1"/>
      <c r="BK1832" s="26"/>
      <c r="BL1832" s="1"/>
      <c r="BM1832" s="26"/>
      <c r="BN1832" s="1"/>
      <c r="BO1832" s="26"/>
      <c r="BP1832" s="1"/>
      <c r="BQ1832" s="26"/>
      <c r="BR1832" s="1"/>
      <c r="BS1832" s="26"/>
      <c r="BT1832" s="1"/>
      <c r="BU1832" s="26"/>
      <c r="BV1832" s="30"/>
      <c r="BW1832" s="26"/>
      <c r="BX1832" s="30"/>
      <c r="BY1832" s="26"/>
      <c r="BZ1832" s="60"/>
      <c r="CA1832" s="30"/>
      <c r="CB1832" s="30"/>
      <c r="CC1832" s="30"/>
    </row>
    <row r="1833" spans="1:81" s="56" customFormat="1" x14ac:dyDescent="0.35">
      <c r="A1833" s="1" t="s">
        <v>91</v>
      </c>
      <c r="B1833" s="1" t="s">
        <v>52</v>
      </c>
      <c r="C1833" s="1" t="s">
        <v>1249</v>
      </c>
      <c r="D1833" s="1" t="s">
        <v>1250</v>
      </c>
      <c r="E1833" s="30" t="s">
        <v>71</v>
      </c>
      <c r="F1833" s="1">
        <v>999918711</v>
      </c>
      <c r="G1833" s="1">
        <f>(J1833+T1833)-H1833</f>
        <v>38</v>
      </c>
      <c r="H1833" s="1"/>
      <c r="I1833" s="27"/>
      <c r="J1833" s="1">
        <f>SUM(K1833,L1833,N1833,O1833,P1833,Q1833,R1833)</f>
        <v>38</v>
      </c>
      <c r="K1833" s="1">
        <f>SUM(AP1833,BT1833,BX1833)</f>
        <v>0</v>
      </c>
      <c r="L1833" s="1">
        <f>SUM(AD1833,AF1833,AH1833,AL1833,AJ1833,AN1833,AR1833,AT1833,AV1833,AX1833,BB1833,BD1833,BF1833,BH1833,BJ1833,BL1833,AZ1833)</f>
        <v>38</v>
      </c>
      <c r="M1833" s="1">
        <f>COUNT(#REF!,AD1833,AF1833,AH1833,AJ1833,AL1833,AN1833,AR1833,AT1833,AV1833,AX1833,AZ1833,BB1833,BD1833,BF1833,BH1833,BJ1833,BL1833)</f>
        <v>1</v>
      </c>
      <c r="N1833" s="1">
        <f>BN1833+BP1833</f>
        <v>0</v>
      </c>
      <c r="O1833" s="1">
        <v>0</v>
      </c>
      <c r="P1833" s="1">
        <f>BR1833</f>
        <v>0</v>
      </c>
      <c r="Q1833" s="1">
        <f>BV1833</f>
        <v>0</v>
      </c>
      <c r="R1833" s="1">
        <v>0</v>
      </c>
      <c r="S1833" s="64"/>
      <c r="T1833" s="1">
        <f>SUM(U1833,V1833,X1833,Y1833,Z1833,AA1833,AB1833)</f>
        <v>0</v>
      </c>
      <c r="U1833" s="1">
        <f>CA1833</f>
        <v>0</v>
      </c>
      <c r="V1833" s="1">
        <v>0</v>
      </c>
      <c r="W1833" s="1">
        <v>0</v>
      </c>
      <c r="X1833" s="1">
        <v>0</v>
      </c>
      <c r="Y1833" s="1">
        <v>0</v>
      </c>
      <c r="Z1833" s="1">
        <v>0</v>
      </c>
      <c r="AA1833" s="1">
        <f>CC1833</f>
        <v>0</v>
      </c>
      <c r="AB1833" s="1">
        <f>CB1833</f>
        <v>0</v>
      </c>
      <c r="AC1833" s="64"/>
      <c r="AD1833" s="1"/>
      <c r="AE1833" s="26"/>
      <c r="AF1833" s="1">
        <v>38</v>
      </c>
      <c r="AG1833" s="26" t="s">
        <v>94</v>
      </c>
      <c r="AH1833" s="1"/>
      <c r="AI1833" s="26"/>
      <c r="AJ1833" s="1"/>
      <c r="AK1833" s="26"/>
      <c r="AL1833" s="1"/>
      <c r="AM1833" s="26"/>
      <c r="AN1833" s="1"/>
      <c r="AO1833" s="26"/>
      <c r="AP1833" s="1"/>
      <c r="AQ1833" s="26"/>
      <c r="AR1833" s="1"/>
      <c r="AS1833" s="26"/>
      <c r="AT1833" s="1"/>
      <c r="AU1833" s="26"/>
      <c r="AV1833" s="1"/>
      <c r="AW1833" s="26"/>
      <c r="AX1833" s="1"/>
      <c r="AY1833" s="26"/>
      <c r="AZ1833" s="1"/>
      <c r="BA1833" s="26"/>
      <c r="BB1833" s="1"/>
      <c r="BC1833" s="26"/>
      <c r="BD1833" s="1"/>
      <c r="BE1833" s="26"/>
      <c r="BF1833" s="1"/>
      <c r="BG1833" s="26"/>
      <c r="BH1833" s="1"/>
      <c r="BI1833" s="26"/>
      <c r="BJ1833" s="1"/>
      <c r="BK1833" s="26"/>
      <c r="BL1833" s="1"/>
      <c r="BM1833" s="26"/>
      <c r="BN1833" s="1"/>
      <c r="BO1833" s="26"/>
      <c r="BP1833" s="1"/>
      <c r="BQ1833" s="26"/>
      <c r="BR1833" s="1"/>
      <c r="BS1833" s="26"/>
      <c r="BT1833" s="1"/>
      <c r="BU1833" s="26"/>
      <c r="BV1833" s="30"/>
      <c r="BW1833" s="26"/>
      <c r="BX1833" s="30"/>
      <c r="BY1833" s="26"/>
      <c r="BZ1833" s="60"/>
      <c r="CA1833" s="30"/>
      <c r="CB1833" s="30"/>
      <c r="CC1833" s="30"/>
    </row>
    <row r="1834" spans="1:81" s="56" customFormat="1" x14ac:dyDescent="0.35">
      <c r="A1834" s="30" t="s">
        <v>91</v>
      </c>
      <c r="B1834" s="30" t="s">
        <v>52</v>
      </c>
      <c r="C1834" s="30" t="s">
        <v>576</v>
      </c>
      <c r="D1834" s="30" t="s">
        <v>117</v>
      </c>
      <c r="E1834" s="30" t="s">
        <v>71</v>
      </c>
      <c r="F1834" s="30">
        <v>999918770</v>
      </c>
      <c r="G1834" s="1">
        <f>(J1834+T1834)-H1834</f>
        <v>38</v>
      </c>
      <c r="H1834" s="1"/>
      <c r="I1834" s="27"/>
      <c r="J1834" s="1">
        <f>SUM(K1834,L1834,N1834,O1834,P1834,Q1834,R1834)</f>
        <v>38</v>
      </c>
      <c r="K1834" s="1">
        <f>SUM(AP1834,BT1834,BX1834)</f>
        <v>38</v>
      </c>
      <c r="L1834" s="1">
        <f>SUM(AD1834,AF1834,AH1834,AL1834,AJ1834,AN1834,AR1834,AT1834,AV1834,AX1834,BB1834,BD1834,BF1834,BH1834,BJ1834,BL1834,AZ1834)</f>
        <v>0</v>
      </c>
      <c r="M1834" s="1">
        <f>COUNT(#REF!,AD1834,AF1834,AH1834,AJ1834,AL1834,AN1834,AR1834,AT1834,AV1834,AX1834,AZ1834,BB1834,BD1834,BF1834,BH1834,BJ1834,BL1834)</f>
        <v>0</v>
      </c>
      <c r="N1834" s="1">
        <f>BN1834+BP1834</f>
        <v>0</v>
      </c>
      <c r="O1834" s="1">
        <v>0</v>
      </c>
      <c r="P1834" s="1">
        <f>BR1834</f>
        <v>0</v>
      </c>
      <c r="Q1834" s="1">
        <f>BV1834</f>
        <v>0</v>
      </c>
      <c r="R1834" s="1">
        <v>0</v>
      </c>
      <c r="S1834" s="64"/>
      <c r="T1834" s="1">
        <f>SUM(U1834,V1834,X1834,Y1834,Z1834,AA1834,AB1834)</f>
        <v>0</v>
      </c>
      <c r="U1834" s="1">
        <f>CA1834</f>
        <v>0</v>
      </c>
      <c r="V1834" s="1">
        <v>0</v>
      </c>
      <c r="W1834" s="1">
        <v>0</v>
      </c>
      <c r="X1834" s="1">
        <v>0</v>
      </c>
      <c r="Y1834" s="1">
        <v>0</v>
      </c>
      <c r="Z1834" s="1">
        <v>0</v>
      </c>
      <c r="AA1834" s="1">
        <f>CC1834</f>
        <v>0</v>
      </c>
      <c r="AB1834" s="1">
        <f>CB1834</f>
        <v>0</v>
      </c>
      <c r="AC1834" s="64"/>
      <c r="AD1834" s="1"/>
      <c r="AE1834" s="26"/>
      <c r="AF1834" s="1"/>
      <c r="AG1834" s="26"/>
      <c r="AH1834" s="1"/>
      <c r="AI1834" s="26"/>
      <c r="AJ1834" s="1"/>
      <c r="AK1834" s="26"/>
      <c r="AL1834" s="1"/>
      <c r="AM1834" s="26"/>
      <c r="AN1834" s="1"/>
      <c r="AO1834" s="26"/>
      <c r="AP1834" s="1">
        <v>38</v>
      </c>
      <c r="AQ1834" s="26" t="s">
        <v>94</v>
      </c>
      <c r="AR1834" s="1"/>
      <c r="AS1834" s="26"/>
      <c r="AT1834" s="1"/>
      <c r="AU1834" s="26"/>
      <c r="AV1834" s="1"/>
      <c r="AW1834" s="26"/>
      <c r="AX1834" s="1"/>
      <c r="AY1834" s="26"/>
      <c r="AZ1834" s="1"/>
      <c r="BA1834" s="26"/>
      <c r="BB1834" s="1"/>
      <c r="BC1834" s="26"/>
      <c r="BD1834" s="1"/>
      <c r="BE1834" s="26"/>
      <c r="BF1834" s="1"/>
      <c r="BG1834" s="26"/>
      <c r="BH1834" s="1"/>
      <c r="BI1834" s="26"/>
      <c r="BJ1834" s="1"/>
      <c r="BK1834" s="26"/>
      <c r="BL1834" s="1"/>
      <c r="BM1834" s="26"/>
      <c r="BN1834" s="1"/>
      <c r="BO1834" s="26"/>
      <c r="BP1834" s="1"/>
      <c r="BQ1834" s="26"/>
      <c r="BR1834" s="1"/>
      <c r="BS1834" s="26"/>
      <c r="BT1834" s="1"/>
      <c r="BU1834" s="26"/>
      <c r="BV1834" s="30"/>
      <c r="BW1834" s="26"/>
      <c r="BX1834" s="30"/>
      <c r="BY1834" s="26"/>
      <c r="BZ1834" s="60"/>
      <c r="CA1834" s="30"/>
      <c r="CB1834" s="30"/>
      <c r="CC1834" s="30"/>
    </row>
    <row r="1835" spans="1:81" s="56" customFormat="1" x14ac:dyDescent="0.35">
      <c r="A1835" s="30" t="s">
        <v>91</v>
      </c>
      <c r="B1835" s="30" t="s">
        <v>52</v>
      </c>
      <c r="C1835" s="30" t="s">
        <v>1274</v>
      </c>
      <c r="D1835" s="30" t="s">
        <v>626</v>
      </c>
      <c r="E1835" s="30" t="s">
        <v>71</v>
      </c>
      <c r="F1835" s="30">
        <v>999918854</v>
      </c>
      <c r="G1835" s="1">
        <f>(J1835+T1835)-H1835</f>
        <v>38</v>
      </c>
      <c r="H1835" s="1"/>
      <c r="I1835" s="27"/>
      <c r="J1835" s="1">
        <f>SUM(K1835,L1835,N1835,O1835,P1835,Q1835,R1835)</f>
        <v>38</v>
      </c>
      <c r="K1835" s="1">
        <f>SUM(AP1835,BT1835,BX1835)</f>
        <v>38</v>
      </c>
      <c r="L1835" s="1">
        <f>SUM(AD1835,AF1835,AH1835,AL1835,AJ1835,AN1835,AR1835,AT1835,AV1835,AX1835,BB1835,BD1835,BF1835,BH1835,BJ1835,BL1835,AZ1835)</f>
        <v>0</v>
      </c>
      <c r="M1835" s="1">
        <f>COUNT(#REF!,AD1835,AF1835,AH1835,AJ1835,AL1835,AN1835,AR1835,AT1835,AV1835,AX1835,AZ1835,BB1835,BD1835,BF1835,BH1835,BJ1835,BL1835)</f>
        <v>0</v>
      </c>
      <c r="N1835" s="1">
        <f>BN1835+BP1835</f>
        <v>0</v>
      </c>
      <c r="O1835" s="1">
        <v>0</v>
      </c>
      <c r="P1835" s="1">
        <f>BR1835</f>
        <v>0</v>
      </c>
      <c r="Q1835" s="1">
        <f>BV1835</f>
        <v>0</v>
      </c>
      <c r="R1835" s="1">
        <v>0</v>
      </c>
      <c r="S1835" s="64"/>
      <c r="T1835" s="1">
        <f>SUM(U1835,V1835,X1835,Y1835,Z1835,AA1835,AB1835)</f>
        <v>0</v>
      </c>
      <c r="U1835" s="1">
        <f>CA1835</f>
        <v>0</v>
      </c>
      <c r="V1835" s="1">
        <v>0</v>
      </c>
      <c r="W1835" s="1">
        <v>0</v>
      </c>
      <c r="X1835" s="1">
        <v>0</v>
      </c>
      <c r="Y1835" s="1">
        <v>0</v>
      </c>
      <c r="Z1835" s="1">
        <v>0</v>
      </c>
      <c r="AA1835" s="1">
        <f>CC1835</f>
        <v>0</v>
      </c>
      <c r="AB1835" s="1">
        <f>CB1835</f>
        <v>0</v>
      </c>
      <c r="AC1835" s="64"/>
      <c r="AD1835" s="1"/>
      <c r="AE1835" s="26"/>
      <c r="AF1835" s="1"/>
      <c r="AG1835" s="26"/>
      <c r="AH1835" s="1"/>
      <c r="AI1835" s="26"/>
      <c r="AJ1835" s="1"/>
      <c r="AK1835" s="26"/>
      <c r="AL1835" s="1"/>
      <c r="AM1835" s="26"/>
      <c r="AN1835" s="1"/>
      <c r="AO1835" s="26"/>
      <c r="AP1835" s="1">
        <v>38</v>
      </c>
      <c r="AQ1835" s="26" t="s">
        <v>94</v>
      </c>
      <c r="AR1835" s="1"/>
      <c r="AS1835" s="26"/>
      <c r="AT1835" s="1"/>
      <c r="AU1835" s="26"/>
      <c r="AV1835" s="1"/>
      <c r="AW1835" s="26"/>
      <c r="AX1835" s="1"/>
      <c r="AY1835" s="26"/>
      <c r="AZ1835" s="1"/>
      <c r="BA1835" s="26"/>
      <c r="BB1835" s="1"/>
      <c r="BC1835" s="26"/>
      <c r="BD1835" s="1"/>
      <c r="BE1835" s="26"/>
      <c r="BF1835" s="1"/>
      <c r="BG1835" s="26"/>
      <c r="BH1835" s="1"/>
      <c r="BI1835" s="26"/>
      <c r="BJ1835" s="1"/>
      <c r="BK1835" s="26"/>
      <c r="BL1835" s="1"/>
      <c r="BM1835" s="26"/>
      <c r="BN1835" s="1"/>
      <c r="BO1835" s="26"/>
      <c r="BP1835" s="1"/>
      <c r="BQ1835" s="26"/>
      <c r="BR1835" s="1"/>
      <c r="BS1835" s="26"/>
      <c r="BT1835" s="1"/>
      <c r="BU1835" s="26"/>
      <c r="BV1835" s="30"/>
      <c r="BW1835" s="26"/>
      <c r="BX1835" s="30"/>
      <c r="BY1835" s="26"/>
      <c r="BZ1835" s="60"/>
      <c r="CA1835" s="30"/>
      <c r="CB1835" s="30"/>
      <c r="CC1835" s="30"/>
    </row>
    <row r="1836" spans="1:81" s="56" customFormat="1" x14ac:dyDescent="0.35">
      <c r="A1836" s="30" t="s">
        <v>91</v>
      </c>
      <c r="B1836" s="30" t="s">
        <v>52</v>
      </c>
      <c r="C1836" s="30" t="s">
        <v>1306</v>
      </c>
      <c r="D1836" s="30" t="s">
        <v>113</v>
      </c>
      <c r="E1836" s="30" t="s">
        <v>71</v>
      </c>
      <c r="F1836" s="30">
        <v>999919023</v>
      </c>
      <c r="G1836" s="1">
        <f>(J1836+T1836)-H1836</f>
        <v>38</v>
      </c>
      <c r="H1836" s="1"/>
      <c r="I1836" s="27"/>
      <c r="J1836" s="1">
        <f>SUM(K1836,L1836,N1836,O1836,P1836,Q1836,R1836)</f>
        <v>38</v>
      </c>
      <c r="K1836" s="1">
        <f>SUM(AP1836,BT1836,BX1836)</f>
        <v>38</v>
      </c>
      <c r="L1836" s="1">
        <f>SUM(AD1836,AF1836,AH1836,AL1836,AJ1836,AN1836,AR1836,AT1836,AV1836,AX1836,BB1836,BD1836,BF1836,BH1836,BJ1836,BL1836,AZ1836)</f>
        <v>0</v>
      </c>
      <c r="M1836" s="1">
        <f>COUNT(#REF!,AD1836,AF1836,AH1836,AJ1836,AL1836,AN1836,AR1836,AT1836,AV1836,AX1836,AZ1836,BB1836,BD1836,BF1836,BH1836,BJ1836,BL1836)</f>
        <v>0</v>
      </c>
      <c r="N1836" s="1">
        <f>BN1836+BP1836</f>
        <v>0</v>
      </c>
      <c r="O1836" s="1">
        <v>0</v>
      </c>
      <c r="P1836" s="1">
        <f>BR1836</f>
        <v>0</v>
      </c>
      <c r="Q1836" s="1">
        <f>BV1836</f>
        <v>0</v>
      </c>
      <c r="R1836" s="1">
        <v>0</v>
      </c>
      <c r="S1836" s="64"/>
      <c r="T1836" s="1">
        <f>SUM(U1836,V1836,X1836,Y1836,Z1836,AA1836,AB1836)</f>
        <v>0</v>
      </c>
      <c r="U1836" s="1">
        <f>CA1836</f>
        <v>0</v>
      </c>
      <c r="V1836" s="1">
        <v>0</v>
      </c>
      <c r="W1836" s="1">
        <v>0</v>
      </c>
      <c r="X1836" s="1">
        <v>0</v>
      </c>
      <c r="Y1836" s="1">
        <v>0</v>
      </c>
      <c r="Z1836" s="1">
        <v>0</v>
      </c>
      <c r="AA1836" s="1">
        <f>CC1836</f>
        <v>0</v>
      </c>
      <c r="AB1836" s="1">
        <f>CB1836</f>
        <v>0</v>
      </c>
      <c r="AC1836" s="64"/>
      <c r="AD1836" s="1"/>
      <c r="AE1836" s="26"/>
      <c r="AF1836" s="1"/>
      <c r="AG1836" s="26"/>
      <c r="AH1836" s="1"/>
      <c r="AI1836" s="26"/>
      <c r="AJ1836" s="1"/>
      <c r="AK1836" s="26"/>
      <c r="AL1836" s="1"/>
      <c r="AM1836" s="26"/>
      <c r="AN1836" s="1"/>
      <c r="AO1836" s="26"/>
      <c r="AP1836" s="1">
        <v>38</v>
      </c>
      <c r="AQ1836" s="26" t="s">
        <v>94</v>
      </c>
      <c r="AR1836" s="1"/>
      <c r="AS1836" s="26"/>
      <c r="AT1836" s="1"/>
      <c r="AU1836" s="26"/>
      <c r="AV1836" s="1"/>
      <c r="AW1836" s="26"/>
      <c r="AX1836" s="1"/>
      <c r="AY1836" s="26"/>
      <c r="AZ1836" s="1"/>
      <c r="BA1836" s="26"/>
      <c r="BB1836" s="1"/>
      <c r="BC1836" s="26"/>
      <c r="BD1836" s="1"/>
      <c r="BE1836" s="26"/>
      <c r="BF1836" s="1"/>
      <c r="BG1836" s="26"/>
      <c r="BH1836" s="1"/>
      <c r="BI1836" s="26"/>
      <c r="BJ1836" s="1"/>
      <c r="BK1836" s="26"/>
      <c r="BL1836" s="1"/>
      <c r="BM1836" s="26"/>
      <c r="BN1836" s="1"/>
      <c r="BO1836" s="26"/>
      <c r="BP1836" s="1"/>
      <c r="BQ1836" s="26"/>
      <c r="BR1836" s="1"/>
      <c r="BS1836" s="26"/>
      <c r="BT1836" s="1"/>
      <c r="BU1836" s="26"/>
      <c r="BV1836" s="30"/>
      <c r="BW1836" s="26"/>
      <c r="BX1836" s="30"/>
      <c r="BY1836" s="26"/>
      <c r="BZ1836" s="60"/>
      <c r="CA1836" s="30"/>
      <c r="CB1836" s="30"/>
      <c r="CC1836" s="30"/>
    </row>
    <row r="1837" spans="1:81" s="56" customFormat="1" x14ac:dyDescent="0.35">
      <c r="A1837" s="30" t="s">
        <v>91</v>
      </c>
      <c r="B1837" s="30" t="s">
        <v>52</v>
      </c>
      <c r="C1837" s="30" t="s">
        <v>944</v>
      </c>
      <c r="D1837" s="30" t="s">
        <v>1316</v>
      </c>
      <c r="E1837" s="30" t="s">
        <v>71</v>
      </c>
      <c r="F1837" s="30">
        <v>999919095</v>
      </c>
      <c r="G1837" s="1">
        <f>(J1837+T1837)-H1837</f>
        <v>38</v>
      </c>
      <c r="H1837" s="1"/>
      <c r="I1837" s="27"/>
      <c r="J1837" s="1">
        <f>SUM(K1837,L1837,N1837,O1837,P1837,Q1837,R1837)</f>
        <v>38</v>
      </c>
      <c r="K1837" s="1">
        <f>SUM(AP1837,BT1837,BX1837)</f>
        <v>38</v>
      </c>
      <c r="L1837" s="1">
        <f>SUM(AD1837,AF1837,AH1837,AL1837,AJ1837,AN1837,AR1837,AT1837,AV1837,AX1837,BB1837,BD1837,BF1837,BH1837,BJ1837,BL1837,AZ1837)</f>
        <v>0</v>
      </c>
      <c r="M1837" s="1">
        <f>COUNT(#REF!,AD1837,AF1837,AH1837,AJ1837,AL1837,AN1837,AR1837,AT1837,AV1837,AX1837,AZ1837,BB1837,BD1837,BF1837,BH1837,BJ1837,BL1837)</f>
        <v>0</v>
      </c>
      <c r="N1837" s="1">
        <f>BN1837+BP1837</f>
        <v>0</v>
      </c>
      <c r="O1837" s="1">
        <v>0</v>
      </c>
      <c r="P1837" s="1">
        <f>BR1837</f>
        <v>0</v>
      </c>
      <c r="Q1837" s="1">
        <f>BV1837</f>
        <v>0</v>
      </c>
      <c r="R1837" s="1">
        <v>0</v>
      </c>
      <c r="S1837" s="64"/>
      <c r="T1837" s="1">
        <f>SUM(U1837,V1837,X1837,Y1837,Z1837,AA1837,AB1837)</f>
        <v>0</v>
      </c>
      <c r="U1837" s="1">
        <f>CA1837</f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f>CC1837</f>
        <v>0</v>
      </c>
      <c r="AB1837" s="1">
        <f>CB1837</f>
        <v>0</v>
      </c>
      <c r="AC1837" s="64"/>
      <c r="AD1837" s="1"/>
      <c r="AE1837" s="26"/>
      <c r="AF1837" s="1"/>
      <c r="AG1837" s="26"/>
      <c r="AH1837" s="1"/>
      <c r="AI1837" s="26"/>
      <c r="AJ1837" s="1"/>
      <c r="AK1837" s="26"/>
      <c r="AL1837" s="1"/>
      <c r="AM1837" s="26"/>
      <c r="AN1837" s="1"/>
      <c r="AO1837" s="26"/>
      <c r="AP1837" s="1">
        <v>38</v>
      </c>
      <c r="AQ1837" s="26" t="s">
        <v>94</v>
      </c>
      <c r="AR1837" s="1"/>
      <c r="AS1837" s="26"/>
      <c r="AT1837" s="1"/>
      <c r="AU1837" s="26"/>
      <c r="AV1837" s="1"/>
      <c r="AW1837" s="26"/>
      <c r="AX1837" s="1"/>
      <c r="AY1837" s="26"/>
      <c r="AZ1837" s="1"/>
      <c r="BA1837" s="26"/>
      <c r="BB1837" s="1"/>
      <c r="BC1837" s="26"/>
      <c r="BD1837" s="1"/>
      <c r="BE1837" s="26"/>
      <c r="BF1837" s="1"/>
      <c r="BG1837" s="26"/>
      <c r="BH1837" s="1"/>
      <c r="BI1837" s="26"/>
      <c r="BJ1837" s="1"/>
      <c r="BK1837" s="26"/>
      <c r="BL1837" s="1"/>
      <c r="BM1837" s="26"/>
      <c r="BN1837" s="1"/>
      <c r="BO1837" s="26"/>
      <c r="BP1837" s="1"/>
      <c r="BQ1837" s="26"/>
      <c r="BR1837" s="1"/>
      <c r="BS1837" s="26"/>
      <c r="BT1837" s="1"/>
      <c r="BU1837" s="26"/>
      <c r="BV1837" s="30"/>
      <c r="BW1837" s="26"/>
      <c r="BX1837" s="30"/>
      <c r="BY1837" s="26"/>
      <c r="BZ1837" s="60"/>
      <c r="CA1837" s="30"/>
      <c r="CB1837" s="30"/>
      <c r="CC1837" s="30"/>
    </row>
    <row r="1838" spans="1:81" s="56" customFormat="1" x14ac:dyDescent="0.35">
      <c r="A1838" s="1" t="s">
        <v>91</v>
      </c>
      <c r="B1838" s="31" t="s">
        <v>52</v>
      </c>
      <c r="C1838" s="31" t="s">
        <v>1133</v>
      </c>
      <c r="D1838" s="31" t="s">
        <v>1388</v>
      </c>
      <c r="E1838" s="31" t="s">
        <v>71</v>
      </c>
      <c r="F1838" s="1">
        <v>999919591</v>
      </c>
      <c r="G1838" s="1">
        <f>(J1838+T1838)-H1838</f>
        <v>38</v>
      </c>
      <c r="H1838" s="1"/>
      <c r="I1838" s="27"/>
      <c r="J1838" s="1">
        <f>SUM(K1838,L1838,N1838,O1838,P1838,Q1838,R1838)</f>
        <v>38</v>
      </c>
      <c r="K1838" s="1">
        <f>SUM(AP1838,BT1838,BX1838)</f>
        <v>0</v>
      </c>
      <c r="L1838" s="1">
        <f>SUM(AD1838,AF1838,AH1838,AL1838,AJ1838,AN1838,AR1838,AT1838,AV1838,AX1838,BB1838,BD1838,BF1838,BH1838,BJ1838,BL1838,AZ1838)</f>
        <v>38</v>
      </c>
      <c r="M1838" s="1">
        <f>COUNT(#REF!,AD1838,AF1838,AH1838,AJ1838,AL1838,AN1838,AR1838,AT1838,AV1838,AX1838,AZ1838,BB1838,BD1838,BF1838,BH1838,BJ1838,BL1838)</f>
        <v>1</v>
      </c>
      <c r="N1838" s="1">
        <f>BN1838+BP1838</f>
        <v>0</v>
      </c>
      <c r="O1838" s="1">
        <v>0</v>
      </c>
      <c r="P1838" s="1">
        <f>BR1838</f>
        <v>0</v>
      </c>
      <c r="Q1838" s="1">
        <f>BV1838</f>
        <v>0</v>
      </c>
      <c r="R1838" s="1">
        <v>0</v>
      </c>
      <c r="S1838" s="64"/>
      <c r="T1838" s="1">
        <f>SUM(U1838,V1838,X1838,Y1838,Z1838,AA1838,AB1838)</f>
        <v>0</v>
      </c>
      <c r="U1838" s="1">
        <f>CA1838</f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f>CC1838</f>
        <v>0</v>
      </c>
      <c r="AB1838" s="1">
        <f>CB1838</f>
        <v>0</v>
      </c>
      <c r="AC1838" s="64"/>
      <c r="AD1838" s="1"/>
      <c r="AE1838" s="26"/>
      <c r="AF1838" s="1">
        <v>38</v>
      </c>
      <c r="AG1838" s="26" t="s">
        <v>94</v>
      </c>
      <c r="AH1838" s="1"/>
      <c r="AI1838" s="26"/>
      <c r="AJ1838" s="1"/>
      <c r="AK1838" s="26"/>
      <c r="AL1838" s="1"/>
      <c r="AM1838" s="26"/>
      <c r="AN1838" s="1"/>
      <c r="AO1838" s="26"/>
      <c r="AP1838" s="1"/>
      <c r="AQ1838" s="26"/>
      <c r="AR1838" s="1"/>
      <c r="AS1838" s="26"/>
      <c r="AT1838" s="1"/>
      <c r="AU1838" s="26"/>
      <c r="AV1838" s="1"/>
      <c r="AW1838" s="26"/>
      <c r="AX1838" s="1"/>
      <c r="AY1838" s="26"/>
      <c r="AZ1838" s="1"/>
      <c r="BA1838" s="26"/>
      <c r="BB1838" s="1"/>
      <c r="BC1838" s="26"/>
      <c r="BD1838" s="1"/>
      <c r="BE1838" s="26"/>
      <c r="BF1838" s="1"/>
      <c r="BG1838" s="26"/>
      <c r="BH1838" s="1"/>
      <c r="BI1838" s="26"/>
      <c r="BJ1838" s="1"/>
      <c r="BK1838" s="26"/>
      <c r="BL1838" s="1"/>
      <c r="BM1838" s="26"/>
      <c r="BN1838" s="1"/>
      <c r="BO1838" s="26"/>
      <c r="BP1838" s="1"/>
      <c r="BQ1838" s="26"/>
      <c r="BR1838" s="1"/>
      <c r="BS1838" s="26"/>
      <c r="BT1838" s="1"/>
      <c r="BU1838" s="26"/>
      <c r="BV1838" s="30"/>
      <c r="BW1838" s="26"/>
      <c r="BX1838" s="30"/>
      <c r="BY1838" s="26"/>
      <c r="BZ1838" s="60"/>
      <c r="CA1838" s="30"/>
      <c r="CB1838" s="30"/>
      <c r="CC1838" s="30"/>
    </row>
    <row r="1839" spans="1:81" s="56" customFormat="1" x14ac:dyDescent="0.35">
      <c r="A1839" s="1" t="s">
        <v>91</v>
      </c>
      <c r="B1839" s="1" t="s">
        <v>52</v>
      </c>
      <c r="C1839" s="1" t="s">
        <v>1390</v>
      </c>
      <c r="D1839" s="1" t="s">
        <v>1391</v>
      </c>
      <c r="E1839" s="1" t="s">
        <v>71</v>
      </c>
      <c r="F1839" s="1">
        <v>999919618</v>
      </c>
      <c r="G1839" s="1">
        <f>(J1839+T1839)-H1839</f>
        <v>38</v>
      </c>
      <c r="H1839" s="30"/>
      <c r="I1839" s="27"/>
      <c r="J1839" s="1">
        <f>SUM(K1839,L1839,N1839,O1839,P1839,Q1839,R1839)</f>
        <v>38</v>
      </c>
      <c r="K1839" s="1">
        <f>SUM(AP1839,BT1839,BX1839)</f>
        <v>0</v>
      </c>
      <c r="L1839" s="1">
        <f>SUM(AD1839,AF1839,AH1839,AL1839,AJ1839,AN1839,AR1839,AT1839,AV1839,AX1839,BB1839,BD1839,BF1839,BH1839,BJ1839,BL1839,AZ1839)</f>
        <v>38</v>
      </c>
      <c r="M1839" s="1">
        <f>COUNT(#REF!,AD1839,AF1839,AH1839,AJ1839,AL1839,AN1839,AR1839,AT1839,AV1839,AX1839,AZ1839,BB1839,BD1839,BF1839,BH1839,BJ1839,BL1839)</f>
        <v>1</v>
      </c>
      <c r="N1839" s="1">
        <f>BN1839+BP1839</f>
        <v>0</v>
      </c>
      <c r="O1839" s="1">
        <v>0</v>
      </c>
      <c r="P1839" s="1">
        <f>BR1839</f>
        <v>0</v>
      </c>
      <c r="Q1839" s="1">
        <f>BV1839</f>
        <v>0</v>
      </c>
      <c r="R1839" s="1">
        <v>0</v>
      </c>
      <c r="S1839" s="64"/>
      <c r="T1839" s="1">
        <f>SUM(U1839,V1839,X1839,Y1839,Z1839,AA1839,AB1839)</f>
        <v>0</v>
      </c>
      <c r="U1839" s="1">
        <f>CA1839</f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f>CC1839</f>
        <v>0</v>
      </c>
      <c r="AB1839" s="1">
        <f>CB1839</f>
        <v>0</v>
      </c>
      <c r="AC1839" s="64"/>
      <c r="AD1839" s="1"/>
      <c r="AE1839" s="26"/>
      <c r="AF1839" s="1">
        <v>38</v>
      </c>
      <c r="AG1839" s="26" t="s">
        <v>94</v>
      </c>
      <c r="AH1839" s="1"/>
      <c r="AI1839" s="26"/>
      <c r="AJ1839" s="1"/>
      <c r="AK1839" s="26"/>
      <c r="AL1839" s="1"/>
      <c r="AM1839" s="26"/>
      <c r="AN1839" s="1"/>
      <c r="AO1839" s="26"/>
      <c r="AP1839" s="1"/>
      <c r="AQ1839" s="26"/>
      <c r="AR1839" s="1"/>
      <c r="AS1839" s="26"/>
      <c r="AT1839" s="1"/>
      <c r="AU1839" s="26"/>
      <c r="AV1839" s="1"/>
      <c r="AW1839" s="26"/>
      <c r="AX1839" s="1"/>
      <c r="AY1839" s="26"/>
      <c r="AZ1839" s="1"/>
      <c r="BA1839" s="26"/>
      <c r="BB1839" s="1"/>
      <c r="BC1839" s="26"/>
      <c r="BD1839" s="1"/>
      <c r="BE1839" s="26"/>
      <c r="BF1839" s="1"/>
      <c r="BG1839" s="26"/>
      <c r="BH1839" s="1"/>
      <c r="BI1839" s="26"/>
      <c r="BJ1839" s="1"/>
      <c r="BK1839" s="26"/>
      <c r="BL1839" s="1"/>
      <c r="BM1839" s="26"/>
      <c r="BN1839" s="1"/>
      <c r="BO1839" s="26"/>
      <c r="BP1839" s="1"/>
      <c r="BQ1839" s="26"/>
      <c r="BR1839" s="1"/>
      <c r="BS1839" s="26"/>
      <c r="BT1839" s="1"/>
      <c r="BU1839" s="26"/>
      <c r="BV1839" s="30"/>
      <c r="BW1839" s="26"/>
      <c r="BX1839" s="30"/>
      <c r="BY1839" s="26"/>
      <c r="BZ1839" s="60"/>
      <c r="CA1839" s="30"/>
      <c r="CB1839" s="30"/>
      <c r="CC1839" s="30"/>
    </row>
    <row r="1840" spans="1:81" s="56" customFormat="1" x14ac:dyDescent="0.35">
      <c r="A1840" s="1" t="s">
        <v>91</v>
      </c>
      <c r="B1840" s="1" t="s">
        <v>52</v>
      </c>
      <c r="C1840" s="1" t="s">
        <v>1933</v>
      </c>
      <c r="D1840" s="1" t="s">
        <v>86</v>
      </c>
      <c r="E1840" s="1" t="s">
        <v>71</v>
      </c>
      <c r="F1840" s="1">
        <v>999922914</v>
      </c>
      <c r="G1840" s="1">
        <f>(J1840+T1840)-H1840</f>
        <v>38</v>
      </c>
      <c r="H1840" s="30"/>
      <c r="I1840" s="27"/>
      <c r="J1840" s="1">
        <f>SUM(K1840,L1840,N1840,O1840,P1840,Q1840,R1840)</f>
        <v>38</v>
      </c>
      <c r="K1840" s="1">
        <f>SUM(AP1840,BT1840,BX1840)</f>
        <v>0</v>
      </c>
      <c r="L1840" s="1">
        <f>SUM(AD1840,AF1840,AH1840,AL1840,AJ1840,AN1840,AR1840,AT1840,AV1840,AX1840,BB1840,BD1840,BF1840,BH1840,BJ1840,BL1840,AZ1840)</f>
        <v>38</v>
      </c>
      <c r="M1840" s="1">
        <f>COUNT(#REF!,AD1840,AF1840,AH1840,AJ1840,AL1840,AN1840,AR1840,AT1840,AV1840,AX1840,AZ1840,BB1840,BD1840,BF1840,BH1840,BJ1840,BL1840)</f>
        <v>1</v>
      </c>
      <c r="N1840" s="1">
        <f>BN1840+BP1840</f>
        <v>0</v>
      </c>
      <c r="O1840" s="1">
        <v>0</v>
      </c>
      <c r="P1840" s="1">
        <f>BR1840</f>
        <v>0</v>
      </c>
      <c r="Q1840" s="1">
        <f>BV1840</f>
        <v>0</v>
      </c>
      <c r="R1840" s="1">
        <v>0</v>
      </c>
      <c r="S1840" s="64"/>
      <c r="T1840" s="1">
        <f>SUM(U1840,V1840,X1840,Y1840,Z1840,AA1840,AB1840)</f>
        <v>0</v>
      </c>
      <c r="U1840" s="1">
        <f>CA1840</f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f>CC1840</f>
        <v>0</v>
      </c>
      <c r="AB1840" s="1">
        <f>CB1840</f>
        <v>0</v>
      </c>
      <c r="AC1840" s="64"/>
      <c r="AD1840" s="1"/>
      <c r="AE1840" s="26"/>
      <c r="AF1840" s="1"/>
      <c r="AG1840" s="26"/>
      <c r="AH1840" s="1"/>
      <c r="AI1840" s="26"/>
      <c r="AJ1840" s="1"/>
      <c r="AK1840" s="26"/>
      <c r="AL1840" s="1"/>
      <c r="AM1840" s="26"/>
      <c r="AN1840" s="1">
        <v>38</v>
      </c>
      <c r="AO1840" s="26" t="s">
        <v>94</v>
      </c>
      <c r="AP1840" s="1"/>
      <c r="AQ1840" s="26"/>
      <c r="AR1840" s="1"/>
      <c r="AS1840" s="26"/>
      <c r="AT1840" s="1"/>
      <c r="AU1840" s="26"/>
      <c r="AV1840" s="1"/>
      <c r="AW1840" s="26"/>
      <c r="AX1840" s="1"/>
      <c r="AY1840" s="26"/>
      <c r="AZ1840" s="1"/>
      <c r="BA1840" s="26"/>
      <c r="BB1840" s="1"/>
      <c r="BC1840" s="26"/>
      <c r="BD1840" s="1"/>
      <c r="BE1840" s="26"/>
      <c r="BF1840" s="1"/>
      <c r="BG1840" s="26"/>
      <c r="BH1840" s="1"/>
      <c r="BI1840" s="26"/>
      <c r="BJ1840" s="1"/>
      <c r="BK1840" s="26"/>
      <c r="BL1840" s="1"/>
      <c r="BM1840" s="26"/>
      <c r="BN1840" s="1"/>
      <c r="BO1840" s="26"/>
      <c r="BP1840" s="1"/>
      <c r="BQ1840" s="26"/>
      <c r="BR1840" s="1"/>
      <c r="BS1840" s="26"/>
      <c r="BT1840" s="1"/>
      <c r="BU1840" s="26"/>
      <c r="BV1840" s="30"/>
      <c r="BW1840" s="26"/>
      <c r="BX1840" s="30"/>
      <c r="BY1840" s="26"/>
      <c r="BZ1840" s="60"/>
      <c r="CA1840" s="30"/>
      <c r="CB1840" s="30"/>
      <c r="CC1840" s="30"/>
    </row>
    <row r="1841" spans="1:81" s="56" customFormat="1" x14ac:dyDescent="0.35">
      <c r="A1841" s="30" t="s">
        <v>91</v>
      </c>
      <c r="B1841" s="30" t="s">
        <v>52</v>
      </c>
      <c r="C1841" s="30" t="s">
        <v>2032</v>
      </c>
      <c r="D1841" s="30" t="s">
        <v>2033</v>
      </c>
      <c r="E1841" s="30" t="s">
        <v>71</v>
      </c>
      <c r="F1841" s="30">
        <v>999923444</v>
      </c>
      <c r="G1841" s="1">
        <f>(J1841+T1841)-H1841</f>
        <v>38</v>
      </c>
      <c r="H1841" s="1"/>
      <c r="I1841" s="27"/>
      <c r="J1841" s="1">
        <f>SUM(K1841,L1841,N1841,O1841,P1841,Q1841,R1841)</f>
        <v>38</v>
      </c>
      <c r="K1841" s="1">
        <f>SUM(AP1841,BT1841,BX1841)</f>
        <v>38</v>
      </c>
      <c r="L1841" s="1">
        <f>SUM(AD1841,AF1841,AH1841,AL1841,AJ1841,AN1841,AR1841,AT1841,AV1841,AX1841,BB1841,BD1841,BF1841,BH1841,BJ1841,BL1841,AZ1841)</f>
        <v>0</v>
      </c>
      <c r="M1841" s="1">
        <f>COUNT(#REF!,AD1841,AF1841,AH1841,AJ1841,AL1841,AN1841,AR1841,AT1841,AV1841,AX1841,AZ1841,BB1841,BD1841,BF1841,BH1841,BJ1841,BL1841)</f>
        <v>0</v>
      </c>
      <c r="N1841" s="1">
        <f>BN1841+BP1841</f>
        <v>0</v>
      </c>
      <c r="O1841" s="1">
        <v>0</v>
      </c>
      <c r="P1841" s="1">
        <f>BR1841</f>
        <v>0</v>
      </c>
      <c r="Q1841" s="1">
        <f>BV1841</f>
        <v>0</v>
      </c>
      <c r="R1841" s="1">
        <v>0</v>
      </c>
      <c r="S1841" s="64"/>
      <c r="T1841" s="1">
        <f>SUM(U1841,V1841,X1841,Y1841,Z1841,AA1841,AB1841)</f>
        <v>0</v>
      </c>
      <c r="U1841" s="1">
        <f>CA1841</f>
        <v>0</v>
      </c>
      <c r="V1841" s="1">
        <v>0</v>
      </c>
      <c r="W1841" s="1">
        <v>0</v>
      </c>
      <c r="X1841" s="1">
        <v>0</v>
      </c>
      <c r="Y1841" s="1">
        <v>0</v>
      </c>
      <c r="Z1841" s="1">
        <v>0</v>
      </c>
      <c r="AA1841" s="1">
        <f>CC1841</f>
        <v>0</v>
      </c>
      <c r="AB1841" s="1">
        <f>CB1841</f>
        <v>0</v>
      </c>
      <c r="AC1841" s="64"/>
      <c r="AD1841" s="1"/>
      <c r="AE1841" s="26"/>
      <c r="AF1841" s="1"/>
      <c r="AG1841" s="26"/>
      <c r="AH1841" s="1"/>
      <c r="AI1841" s="26"/>
      <c r="AJ1841" s="1"/>
      <c r="AK1841" s="26"/>
      <c r="AL1841" s="1"/>
      <c r="AM1841" s="26"/>
      <c r="AN1841" s="1"/>
      <c r="AO1841" s="26"/>
      <c r="AP1841" s="1">
        <v>38</v>
      </c>
      <c r="AQ1841" s="26" t="s">
        <v>94</v>
      </c>
      <c r="AR1841" s="1"/>
      <c r="AS1841" s="26"/>
      <c r="AT1841" s="1"/>
      <c r="AU1841" s="26"/>
      <c r="AV1841" s="1"/>
      <c r="AW1841" s="26"/>
      <c r="AX1841" s="1"/>
      <c r="AY1841" s="26"/>
      <c r="AZ1841" s="1"/>
      <c r="BA1841" s="26"/>
      <c r="BB1841" s="1"/>
      <c r="BC1841" s="26"/>
      <c r="BD1841" s="1"/>
      <c r="BE1841" s="26"/>
      <c r="BF1841" s="1"/>
      <c r="BG1841" s="26"/>
      <c r="BH1841" s="1"/>
      <c r="BI1841" s="26"/>
      <c r="BJ1841" s="1"/>
      <c r="BK1841" s="26"/>
      <c r="BL1841" s="1"/>
      <c r="BM1841" s="26"/>
      <c r="BN1841" s="1"/>
      <c r="BO1841" s="26"/>
      <c r="BP1841" s="1"/>
      <c r="BQ1841" s="26"/>
      <c r="BR1841" s="1"/>
      <c r="BS1841" s="26"/>
      <c r="BT1841" s="1"/>
      <c r="BU1841" s="26"/>
      <c r="BV1841" s="30"/>
      <c r="BW1841" s="26"/>
      <c r="BX1841" s="30"/>
      <c r="BY1841" s="26"/>
      <c r="BZ1841" s="60"/>
      <c r="CA1841" s="30"/>
      <c r="CB1841" s="30"/>
      <c r="CC1841" s="30"/>
    </row>
    <row r="1842" spans="1:81" s="56" customFormat="1" x14ac:dyDescent="0.35">
      <c r="A1842" s="30" t="s">
        <v>91</v>
      </c>
      <c r="B1842" s="30" t="s">
        <v>52</v>
      </c>
      <c r="C1842" s="30" t="s">
        <v>329</v>
      </c>
      <c r="D1842" s="30" t="s">
        <v>649</v>
      </c>
      <c r="E1842" s="30" t="s">
        <v>71</v>
      </c>
      <c r="F1842" s="30">
        <v>999923493</v>
      </c>
      <c r="G1842" s="1">
        <f>(J1842+T1842)-H1842</f>
        <v>38</v>
      </c>
      <c r="H1842" s="1"/>
      <c r="I1842" s="27"/>
      <c r="J1842" s="1">
        <f>SUM(K1842,L1842,N1842,O1842,P1842,Q1842,R1842)</f>
        <v>38</v>
      </c>
      <c r="K1842" s="1">
        <f>SUM(AP1842,BT1842,BX1842)</f>
        <v>38</v>
      </c>
      <c r="L1842" s="1">
        <f>SUM(AD1842,AF1842,AH1842,AL1842,AJ1842,AN1842,AR1842,AT1842,AV1842,AX1842,BB1842,BD1842,BF1842,BH1842,BJ1842,BL1842,AZ1842)</f>
        <v>0</v>
      </c>
      <c r="M1842" s="1">
        <f>COUNT(#REF!,AD1842,AF1842,AH1842,AJ1842,AL1842,AN1842,AR1842,AT1842,AV1842,AX1842,AZ1842,BB1842,BD1842,BF1842,BH1842,BJ1842,BL1842)</f>
        <v>0</v>
      </c>
      <c r="N1842" s="1">
        <f>BN1842+BP1842</f>
        <v>0</v>
      </c>
      <c r="O1842" s="1">
        <v>0</v>
      </c>
      <c r="P1842" s="1">
        <f>BR1842</f>
        <v>0</v>
      </c>
      <c r="Q1842" s="1">
        <f>BV1842</f>
        <v>0</v>
      </c>
      <c r="R1842" s="1">
        <v>0</v>
      </c>
      <c r="S1842" s="64"/>
      <c r="T1842" s="1">
        <f>SUM(U1842,V1842,X1842,Y1842,Z1842,AA1842,AB1842)</f>
        <v>0</v>
      </c>
      <c r="U1842" s="1">
        <f>CA1842</f>
        <v>0</v>
      </c>
      <c r="V1842" s="1">
        <v>0</v>
      </c>
      <c r="W1842" s="1">
        <v>0</v>
      </c>
      <c r="X1842" s="1">
        <v>0</v>
      </c>
      <c r="Y1842" s="1">
        <v>0</v>
      </c>
      <c r="Z1842" s="1">
        <v>0</v>
      </c>
      <c r="AA1842" s="1">
        <f>CC1842</f>
        <v>0</v>
      </c>
      <c r="AB1842" s="1">
        <f>CB1842</f>
        <v>0</v>
      </c>
      <c r="AC1842" s="64"/>
      <c r="AD1842" s="1"/>
      <c r="AE1842" s="26"/>
      <c r="AF1842" s="1"/>
      <c r="AG1842" s="26"/>
      <c r="AH1842" s="1"/>
      <c r="AI1842" s="26"/>
      <c r="AJ1842" s="1"/>
      <c r="AK1842" s="26"/>
      <c r="AL1842" s="1"/>
      <c r="AM1842" s="26"/>
      <c r="AN1842" s="1"/>
      <c r="AO1842" s="26"/>
      <c r="AP1842" s="1">
        <v>38</v>
      </c>
      <c r="AQ1842" s="26" t="s">
        <v>94</v>
      </c>
      <c r="AR1842" s="1"/>
      <c r="AS1842" s="26"/>
      <c r="AT1842" s="1"/>
      <c r="AU1842" s="26"/>
      <c r="AV1842" s="1"/>
      <c r="AW1842" s="26"/>
      <c r="AX1842" s="1"/>
      <c r="AY1842" s="26"/>
      <c r="AZ1842" s="1"/>
      <c r="BA1842" s="26"/>
      <c r="BB1842" s="1"/>
      <c r="BC1842" s="26"/>
      <c r="BD1842" s="1"/>
      <c r="BE1842" s="26"/>
      <c r="BF1842" s="1"/>
      <c r="BG1842" s="26"/>
      <c r="BH1842" s="1"/>
      <c r="BI1842" s="26"/>
      <c r="BJ1842" s="1"/>
      <c r="BK1842" s="26"/>
      <c r="BL1842" s="1"/>
      <c r="BM1842" s="26"/>
      <c r="BN1842" s="1"/>
      <c r="BO1842" s="26"/>
      <c r="BP1842" s="1"/>
      <c r="BQ1842" s="26"/>
      <c r="BR1842" s="1"/>
      <c r="BS1842" s="26"/>
      <c r="BT1842" s="1"/>
      <c r="BU1842" s="26"/>
      <c r="BV1842" s="30"/>
      <c r="BW1842" s="26"/>
      <c r="BX1842" s="30"/>
      <c r="BY1842" s="26"/>
      <c r="BZ1842" s="60"/>
      <c r="CA1842" s="30"/>
      <c r="CB1842" s="30"/>
      <c r="CC1842" s="30"/>
    </row>
    <row r="1843" spans="1:81" s="56" customFormat="1" x14ac:dyDescent="0.35">
      <c r="A1843" s="30" t="s">
        <v>91</v>
      </c>
      <c r="B1843" s="30" t="s">
        <v>52</v>
      </c>
      <c r="C1843" s="30" t="s">
        <v>2045</v>
      </c>
      <c r="D1843" s="30" t="s">
        <v>111</v>
      </c>
      <c r="E1843" s="30" t="s">
        <v>71</v>
      </c>
      <c r="F1843" s="30">
        <v>999923535</v>
      </c>
      <c r="G1843" s="1">
        <f>(J1843+T1843)-H1843</f>
        <v>38</v>
      </c>
      <c r="H1843" s="1"/>
      <c r="I1843" s="27"/>
      <c r="J1843" s="1">
        <f>SUM(K1843,L1843,N1843,O1843,P1843,Q1843,R1843)</f>
        <v>38</v>
      </c>
      <c r="K1843" s="1">
        <f>SUM(AP1843,BT1843,BX1843)</f>
        <v>38</v>
      </c>
      <c r="L1843" s="1">
        <f>SUM(AD1843,AF1843,AH1843,AL1843,AJ1843,AN1843,AR1843,AT1843,AV1843,AX1843,BB1843,BD1843,BF1843,BH1843,BJ1843,BL1843,AZ1843)</f>
        <v>0</v>
      </c>
      <c r="M1843" s="1">
        <f>COUNT(#REF!,AD1843,AF1843,AH1843,AJ1843,AL1843,AN1843,AR1843,AT1843,AV1843,AX1843,AZ1843,BB1843,BD1843,BF1843,BH1843,BJ1843,BL1843)</f>
        <v>0</v>
      </c>
      <c r="N1843" s="1">
        <f>BN1843+BP1843</f>
        <v>0</v>
      </c>
      <c r="O1843" s="1">
        <v>0</v>
      </c>
      <c r="P1843" s="1">
        <f>BR1843</f>
        <v>0</v>
      </c>
      <c r="Q1843" s="1">
        <f>BV1843</f>
        <v>0</v>
      </c>
      <c r="R1843" s="1">
        <v>0</v>
      </c>
      <c r="S1843" s="64"/>
      <c r="T1843" s="1">
        <f>SUM(U1843,V1843,X1843,Y1843,Z1843,AA1843,AB1843)</f>
        <v>0</v>
      </c>
      <c r="U1843" s="1">
        <f>CA1843</f>
        <v>0</v>
      </c>
      <c r="V1843" s="1">
        <v>0</v>
      </c>
      <c r="W1843" s="1">
        <v>0</v>
      </c>
      <c r="X1843" s="1">
        <v>0</v>
      </c>
      <c r="Y1843" s="1">
        <v>0</v>
      </c>
      <c r="Z1843" s="1">
        <v>0</v>
      </c>
      <c r="AA1843" s="1">
        <f>CC1843</f>
        <v>0</v>
      </c>
      <c r="AB1843" s="1">
        <f>CB1843</f>
        <v>0</v>
      </c>
      <c r="AC1843" s="64"/>
      <c r="AD1843" s="1"/>
      <c r="AE1843" s="26"/>
      <c r="AF1843" s="1"/>
      <c r="AG1843" s="26"/>
      <c r="AH1843" s="1"/>
      <c r="AI1843" s="26"/>
      <c r="AJ1843" s="1"/>
      <c r="AK1843" s="26"/>
      <c r="AL1843" s="1"/>
      <c r="AM1843" s="26"/>
      <c r="AN1843" s="1"/>
      <c r="AO1843" s="26"/>
      <c r="AP1843" s="1">
        <v>38</v>
      </c>
      <c r="AQ1843" s="26" t="s">
        <v>94</v>
      </c>
      <c r="AR1843" s="1"/>
      <c r="AS1843" s="26"/>
      <c r="AT1843" s="1"/>
      <c r="AU1843" s="26"/>
      <c r="AV1843" s="1"/>
      <c r="AW1843" s="26"/>
      <c r="AX1843" s="1"/>
      <c r="AY1843" s="26"/>
      <c r="AZ1843" s="1"/>
      <c r="BA1843" s="26"/>
      <c r="BB1843" s="1"/>
      <c r="BC1843" s="26"/>
      <c r="BD1843" s="1"/>
      <c r="BE1843" s="26"/>
      <c r="BF1843" s="1"/>
      <c r="BG1843" s="26"/>
      <c r="BH1843" s="1"/>
      <c r="BI1843" s="26"/>
      <c r="BJ1843" s="1"/>
      <c r="BK1843" s="26"/>
      <c r="BL1843" s="1"/>
      <c r="BM1843" s="26"/>
      <c r="BN1843" s="1"/>
      <c r="BO1843" s="26"/>
      <c r="BP1843" s="1"/>
      <c r="BQ1843" s="26"/>
      <c r="BR1843" s="1"/>
      <c r="BS1843" s="26"/>
      <c r="BT1843" s="1"/>
      <c r="BU1843" s="26"/>
      <c r="BV1843" s="30"/>
      <c r="BW1843" s="26"/>
      <c r="BX1843" s="30"/>
      <c r="BY1843" s="26"/>
      <c r="BZ1843" s="60"/>
      <c r="CA1843" s="30"/>
      <c r="CB1843" s="30"/>
      <c r="CC1843" s="30"/>
    </row>
    <row r="1844" spans="1:81" s="56" customFormat="1" x14ac:dyDescent="0.35">
      <c r="A1844" s="31" t="s">
        <v>91</v>
      </c>
      <c r="B1844" s="31" t="s">
        <v>52</v>
      </c>
      <c r="C1844" s="31" t="s">
        <v>2731</v>
      </c>
      <c r="D1844" s="31" t="s">
        <v>2732</v>
      </c>
      <c r="E1844" s="31" t="s">
        <v>71</v>
      </c>
      <c r="F1844" s="1">
        <v>999925975</v>
      </c>
      <c r="G1844" s="1">
        <f>(J1844+T1844)-H1844</f>
        <v>38</v>
      </c>
      <c r="H1844" s="1"/>
      <c r="I1844" s="27"/>
      <c r="J1844" s="1">
        <f>SUM(K1844,L1844,N1844,O1844,P1844,Q1844,R1844)</f>
        <v>38</v>
      </c>
      <c r="K1844" s="1">
        <f>SUM(AP1844,BT1844,BX1844)</f>
        <v>0</v>
      </c>
      <c r="L1844" s="1">
        <f>SUM(AD1844,AF1844,AH1844,AL1844,AJ1844,AN1844,AR1844,AT1844,AV1844,AX1844,BB1844,BD1844,BF1844,BH1844,BJ1844,BL1844,AZ1844)</f>
        <v>38</v>
      </c>
      <c r="M1844" s="1">
        <f>COUNT(#REF!,AD1844,AF1844,AH1844,AJ1844,AL1844,AN1844,AR1844,AT1844,AV1844,AX1844,AZ1844,BB1844,BD1844,BF1844,BH1844,BJ1844,BL1844)</f>
        <v>1</v>
      </c>
      <c r="N1844" s="1">
        <f>BN1844+BP1844</f>
        <v>0</v>
      </c>
      <c r="O1844" s="1">
        <v>0</v>
      </c>
      <c r="P1844" s="1">
        <f>BR1844</f>
        <v>0</v>
      </c>
      <c r="Q1844" s="1">
        <f>BV1844</f>
        <v>0</v>
      </c>
      <c r="R1844" s="1">
        <v>0</v>
      </c>
      <c r="S1844" s="64"/>
      <c r="T1844" s="1">
        <f>SUM(U1844,V1844,X1844,Y1844,Z1844,AA1844,AB1844)</f>
        <v>0</v>
      </c>
      <c r="U1844" s="1">
        <f>CA1844</f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f>CC1844</f>
        <v>0</v>
      </c>
      <c r="AB1844" s="1">
        <f>CB1844</f>
        <v>0</v>
      </c>
      <c r="AC1844" s="64"/>
      <c r="AD1844" s="1"/>
      <c r="AE1844" s="26"/>
      <c r="AF1844" s="1"/>
      <c r="AG1844" s="26"/>
      <c r="AH1844" s="1"/>
      <c r="AI1844" s="26"/>
      <c r="AJ1844" s="1"/>
      <c r="AK1844" s="26"/>
      <c r="AL1844" s="1"/>
      <c r="AM1844" s="26"/>
      <c r="AN1844" s="1"/>
      <c r="AO1844" s="26"/>
      <c r="AP1844" s="1"/>
      <c r="AQ1844" s="26"/>
      <c r="AR1844" s="1"/>
      <c r="AS1844" s="26"/>
      <c r="AT1844" s="1"/>
      <c r="AU1844" s="26"/>
      <c r="AV1844" s="1"/>
      <c r="AW1844" s="26"/>
      <c r="AX1844" s="1"/>
      <c r="AY1844" s="27"/>
      <c r="AZ1844" s="1">
        <v>38</v>
      </c>
      <c r="BA1844" s="26"/>
      <c r="BB1844" s="1"/>
      <c r="BC1844" s="27"/>
      <c r="BD1844" s="1"/>
      <c r="BE1844" s="26"/>
      <c r="BF1844" s="1"/>
      <c r="BG1844" s="26"/>
      <c r="BH1844" s="1"/>
      <c r="BI1844" s="26"/>
      <c r="BJ1844" s="1"/>
      <c r="BK1844" s="26"/>
      <c r="BL1844" s="1"/>
      <c r="BM1844" s="26"/>
      <c r="BN1844" s="1"/>
      <c r="BO1844" s="26"/>
      <c r="BP1844" s="1"/>
      <c r="BQ1844" s="26"/>
      <c r="BR1844" s="1"/>
      <c r="BS1844" s="26"/>
      <c r="BT1844" s="1"/>
      <c r="BU1844" s="26"/>
      <c r="BV1844" s="30"/>
      <c r="BW1844" s="26"/>
      <c r="BX1844" s="30"/>
      <c r="BY1844" s="26"/>
      <c r="BZ1844" s="60"/>
      <c r="CA1844" s="30"/>
      <c r="CB1844" s="30"/>
      <c r="CC1844" s="30"/>
    </row>
    <row r="1845" spans="1:81" s="56" customFormat="1" x14ac:dyDescent="0.35">
      <c r="A1845" s="1" t="s">
        <v>91</v>
      </c>
      <c r="B1845" s="35" t="s">
        <v>52</v>
      </c>
      <c r="C1845" s="35" t="s">
        <v>2852</v>
      </c>
      <c r="D1845" s="35" t="s">
        <v>2853</v>
      </c>
      <c r="E1845" s="35" t="s">
        <v>71</v>
      </c>
      <c r="F1845" s="35">
        <v>999926297</v>
      </c>
      <c r="G1845" s="1">
        <f>(J1845+T1845)-H1845</f>
        <v>38</v>
      </c>
      <c r="H1845" s="1"/>
      <c r="I1845" s="27"/>
      <c r="J1845" s="1">
        <f>SUM(K1845,L1845,N1845,O1845,P1845,Q1845,R1845)</f>
        <v>38</v>
      </c>
      <c r="K1845" s="1">
        <f>SUM(AP1845,BT1845,BX1845)</f>
        <v>0</v>
      </c>
      <c r="L1845" s="1">
        <f>SUM(AD1845,AF1845,AH1845,AL1845,AJ1845,AN1845,AR1845,AT1845,AV1845,AX1845,BB1845,BD1845,BF1845,BH1845,BJ1845,BL1845,AZ1845)</f>
        <v>38</v>
      </c>
      <c r="M1845" s="1">
        <f>COUNT(#REF!,AD1845,AF1845,AH1845,AJ1845,AL1845,AN1845,AR1845,AT1845,AV1845,AX1845,AZ1845,BB1845,BD1845,BF1845,BH1845,BJ1845,BL1845)</f>
        <v>1</v>
      </c>
      <c r="N1845" s="1">
        <f>BN1845+BP1845</f>
        <v>0</v>
      </c>
      <c r="O1845" s="1">
        <v>0</v>
      </c>
      <c r="P1845" s="1">
        <f>BR1845</f>
        <v>0</v>
      </c>
      <c r="Q1845" s="1">
        <f>BV1845</f>
        <v>0</v>
      </c>
      <c r="R1845" s="1">
        <v>0</v>
      </c>
      <c r="S1845" s="64"/>
      <c r="T1845" s="1">
        <f>SUM(U1845,V1845,X1845,Y1845,Z1845,AA1845,AB1845)</f>
        <v>0</v>
      </c>
      <c r="U1845" s="1">
        <f>CA1845</f>
        <v>0</v>
      </c>
      <c r="V1845" s="1">
        <v>0</v>
      </c>
      <c r="W1845" s="1">
        <v>0</v>
      </c>
      <c r="X1845" s="1">
        <v>0</v>
      </c>
      <c r="Y1845" s="1">
        <v>0</v>
      </c>
      <c r="Z1845" s="1">
        <v>0</v>
      </c>
      <c r="AA1845" s="1">
        <f>CC1845</f>
        <v>0</v>
      </c>
      <c r="AB1845" s="1">
        <f>CB1845</f>
        <v>0</v>
      </c>
      <c r="AC1845" s="64"/>
      <c r="AD1845" s="1"/>
      <c r="AE1845" s="26"/>
      <c r="AF1845" s="1"/>
      <c r="AG1845" s="26"/>
      <c r="AH1845" s="1">
        <v>38</v>
      </c>
      <c r="AI1845" s="26" t="s">
        <v>94</v>
      </c>
      <c r="AJ1845" s="1"/>
      <c r="AK1845" s="26"/>
      <c r="AL1845" s="1"/>
      <c r="AM1845" s="26"/>
      <c r="AN1845" s="1"/>
      <c r="AO1845" s="26"/>
      <c r="AP1845" s="1"/>
      <c r="AQ1845" s="26"/>
      <c r="AR1845" s="1"/>
      <c r="AS1845" s="26"/>
      <c r="AT1845" s="1"/>
      <c r="AU1845" s="26"/>
      <c r="AV1845" s="1"/>
      <c r="AW1845" s="26"/>
      <c r="AX1845" s="1"/>
      <c r="AY1845" s="26"/>
      <c r="AZ1845" s="1"/>
      <c r="BA1845" s="26"/>
      <c r="BB1845" s="1"/>
      <c r="BC1845" s="26"/>
      <c r="BD1845" s="1"/>
      <c r="BE1845" s="26"/>
      <c r="BF1845" s="1"/>
      <c r="BG1845" s="26"/>
      <c r="BH1845" s="1"/>
      <c r="BI1845" s="26"/>
      <c r="BJ1845" s="1"/>
      <c r="BK1845" s="26"/>
      <c r="BL1845" s="1"/>
      <c r="BM1845" s="26"/>
      <c r="BN1845" s="1"/>
      <c r="BO1845" s="26"/>
      <c r="BP1845" s="1"/>
      <c r="BQ1845" s="26"/>
      <c r="BR1845" s="1"/>
      <c r="BS1845" s="26"/>
      <c r="BT1845" s="1"/>
      <c r="BU1845" s="26"/>
      <c r="BV1845" s="30"/>
      <c r="BW1845" s="26"/>
      <c r="BX1845" s="30"/>
      <c r="BY1845" s="26"/>
      <c r="BZ1845" s="60"/>
      <c r="CA1845" s="30"/>
      <c r="CB1845" s="30"/>
      <c r="CC1845" s="30"/>
    </row>
    <row r="1846" spans="1:81" s="56" customFormat="1" x14ac:dyDescent="0.35">
      <c r="A1846" s="30" t="s">
        <v>91</v>
      </c>
      <c r="B1846" s="30" t="s">
        <v>52</v>
      </c>
      <c r="C1846" s="30" t="s">
        <v>3222</v>
      </c>
      <c r="D1846" s="30" t="s">
        <v>3223</v>
      </c>
      <c r="E1846" s="30" t="s">
        <v>71</v>
      </c>
      <c r="F1846" s="30">
        <v>999927168</v>
      </c>
      <c r="G1846" s="1">
        <f>(J1846+T1846)-H1846</f>
        <v>38</v>
      </c>
      <c r="H1846" s="1"/>
      <c r="I1846" s="27"/>
      <c r="J1846" s="1">
        <f>SUM(K1846,L1846,N1846,O1846,P1846,Q1846,R1846)</f>
        <v>38</v>
      </c>
      <c r="K1846" s="1">
        <f>SUM(AP1846,BT1846,BX1846)</f>
        <v>38</v>
      </c>
      <c r="L1846" s="1">
        <f>SUM(AD1846,AF1846,AH1846,AL1846,AJ1846,AN1846,AR1846,AT1846,AV1846,AX1846,BB1846,BD1846,BF1846,BH1846,BJ1846,BL1846,AZ1846)</f>
        <v>0</v>
      </c>
      <c r="M1846" s="1">
        <f>COUNT(#REF!,AD1846,AF1846,AH1846,AJ1846,AL1846,AN1846,AR1846,AT1846,AV1846,AX1846,AZ1846,BB1846,BD1846,BF1846,BH1846,BJ1846,BL1846)</f>
        <v>0</v>
      </c>
      <c r="N1846" s="1">
        <f>BN1846+BP1846</f>
        <v>0</v>
      </c>
      <c r="O1846" s="1">
        <v>0</v>
      </c>
      <c r="P1846" s="1">
        <f>BR1846</f>
        <v>0</v>
      </c>
      <c r="Q1846" s="1">
        <f>BV1846</f>
        <v>0</v>
      </c>
      <c r="R1846" s="1">
        <v>0</v>
      </c>
      <c r="S1846" s="64"/>
      <c r="T1846" s="1">
        <f>SUM(U1846,V1846,X1846,Y1846,Z1846,AA1846,AB1846)</f>
        <v>0</v>
      </c>
      <c r="U1846" s="1">
        <f>CA1846</f>
        <v>0</v>
      </c>
      <c r="V1846" s="1">
        <v>0</v>
      </c>
      <c r="W1846" s="1">
        <v>0</v>
      </c>
      <c r="X1846" s="1">
        <v>0</v>
      </c>
      <c r="Y1846" s="1">
        <v>0</v>
      </c>
      <c r="Z1846" s="1">
        <v>0</v>
      </c>
      <c r="AA1846" s="1">
        <f>CC1846</f>
        <v>0</v>
      </c>
      <c r="AB1846" s="1">
        <f>CB1846</f>
        <v>0</v>
      </c>
      <c r="AC1846" s="64"/>
      <c r="AD1846" s="1"/>
      <c r="AE1846" s="26"/>
      <c r="AF1846" s="1"/>
      <c r="AG1846" s="26"/>
      <c r="AH1846" s="1"/>
      <c r="AI1846" s="26"/>
      <c r="AJ1846" s="1"/>
      <c r="AK1846" s="26"/>
      <c r="AL1846" s="1"/>
      <c r="AM1846" s="26"/>
      <c r="AN1846" s="1"/>
      <c r="AO1846" s="26"/>
      <c r="AP1846" s="1">
        <v>38</v>
      </c>
      <c r="AQ1846" s="26" t="s">
        <v>94</v>
      </c>
      <c r="AR1846" s="1"/>
      <c r="AS1846" s="26"/>
      <c r="AT1846" s="1"/>
      <c r="AU1846" s="26"/>
      <c r="AV1846" s="1"/>
      <c r="AW1846" s="26"/>
      <c r="AX1846" s="1"/>
      <c r="AY1846" s="26"/>
      <c r="AZ1846" s="1"/>
      <c r="BA1846" s="26"/>
      <c r="BB1846" s="1"/>
      <c r="BC1846" s="26"/>
      <c r="BD1846" s="1"/>
      <c r="BE1846" s="26"/>
      <c r="BF1846" s="1"/>
      <c r="BG1846" s="26"/>
      <c r="BH1846" s="1"/>
      <c r="BI1846" s="26"/>
      <c r="BJ1846" s="1"/>
      <c r="BK1846" s="26"/>
      <c r="BL1846" s="1"/>
      <c r="BM1846" s="26"/>
      <c r="BN1846" s="1"/>
      <c r="BO1846" s="26"/>
      <c r="BP1846" s="1"/>
      <c r="BQ1846" s="26"/>
      <c r="BR1846" s="1"/>
      <c r="BS1846" s="26"/>
      <c r="BT1846" s="1"/>
      <c r="BU1846" s="26"/>
      <c r="BV1846" s="30"/>
      <c r="BW1846" s="26"/>
      <c r="BX1846" s="30"/>
      <c r="BY1846" s="26"/>
      <c r="BZ1846" s="60"/>
      <c r="CA1846" s="30"/>
      <c r="CB1846" s="30"/>
      <c r="CC1846" s="30"/>
    </row>
    <row r="1847" spans="1:81" s="56" customFormat="1" x14ac:dyDescent="0.35">
      <c r="A1847" s="30" t="s">
        <v>91</v>
      </c>
      <c r="B1847" s="30" t="s">
        <v>52</v>
      </c>
      <c r="C1847" s="30" t="s">
        <v>3226</v>
      </c>
      <c r="D1847" s="30" t="s">
        <v>3227</v>
      </c>
      <c r="E1847" s="30" t="s">
        <v>71</v>
      </c>
      <c r="F1847" s="30">
        <v>999927175</v>
      </c>
      <c r="G1847" s="1">
        <f>(J1847+T1847)-H1847</f>
        <v>38</v>
      </c>
      <c r="H1847" s="1"/>
      <c r="I1847" s="27"/>
      <c r="J1847" s="1">
        <f>SUM(K1847,L1847,N1847,O1847,P1847,Q1847,R1847)</f>
        <v>38</v>
      </c>
      <c r="K1847" s="1">
        <f>SUM(AP1847,BT1847,BX1847)</f>
        <v>38</v>
      </c>
      <c r="L1847" s="1">
        <f>SUM(AD1847,AF1847,AH1847,AL1847,AJ1847,AN1847,AR1847,AT1847,AV1847,AX1847,BB1847,BD1847,BF1847,BH1847,BJ1847,BL1847,AZ1847)</f>
        <v>0</v>
      </c>
      <c r="M1847" s="1">
        <f>COUNT(#REF!,AD1847,AF1847,AH1847,AJ1847,AL1847,AN1847,AR1847,AT1847,AV1847,AX1847,AZ1847,BB1847,BD1847,BF1847,BH1847,BJ1847,BL1847)</f>
        <v>0</v>
      </c>
      <c r="N1847" s="1">
        <f>BN1847+BP1847</f>
        <v>0</v>
      </c>
      <c r="O1847" s="1">
        <v>0</v>
      </c>
      <c r="P1847" s="1">
        <f>BR1847</f>
        <v>0</v>
      </c>
      <c r="Q1847" s="1">
        <f>BV1847</f>
        <v>0</v>
      </c>
      <c r="R1847" s="1">
        <v>0</v>
      </c>
      <c r="S1847" s="64"/>
      <c r="T1847" s="1">
        <f>SUM(U1847,V1847,X1847,Y1847,Z1847,AA1847,AB1847)</f>
        <v>0</v>
      </c>
      <c r="U1847" s="1">
        <f>CA1847</f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f>CC1847</f>
        <v>0</v>
      </c>
      <c r="AB1847" s="1">
        <f>CB1847</f>
        <v>0</v>
      </c>
      <c r="AC1847" s="64"/>
      <c r="AD1847" s="1"/>
      <c r="AE1847" s="26"/>
      <c r="AF1847" s="1"/>
      <c r="AG1847" s="26"/>
      <c r="AH1847" s="1"/>
      <c r="AI1847" s="26"/>
      <c r="AJ1847" s="1"/>
      <c r="AK1847" s="26"/>
      <c r="AL1847" s="1"/>
      <c r="AM1847" s="26"/>
      <c r="AN1847" s="1"/>
      <c r="AO1847" s="26"/>
      <c r="AP1847" s="1">
        <v>38</v>
      </c>
      <c r="AQ1847" s="26" t="s">
        <v>94</v>
      </c>
      <c r="AR1847" s="1"/>
      <c r="AS1847" s="26"/>
      <c r="AT1847" s="1"/>
      <c r="AU1847" s="26"/>
      <c r="AV1847" s="1"/>
      <c r="AW1847" s="26"/>
      <c r="AX1847" s="1"/>
      <c r="AY1847" s="26"/>
      <c r="AZ1847" s="1"/>
      <c r="BA1847" s="26"/>
      <c r="BB1847" s="1"/>
      <c r="BC1847" s="26"/>
      <c r="BD1847" s="1"/>
      <c r="BE1847" s="26"/>
      <c r="BF1847" s="1"/>
      <c r="BG1847" s="26"/>
      <c r="BH1847" s="1"/>
      <c r="BI1847" s="26"/>
      <c r="BJ1847" s="1"/>
      <c r="BK1847" s="26"/>
      <c r="BL1847" s="1"/>
      <c r="BM1847" s="26"/>
      <c r="BN1847" s="1"/>
      <c r="BO1847" s="26"/>
      <c r="BP1847" s="1"/>
      <c r="BQ1847" s="26"/>
      <c r="BR1847" s="1"/>
      <c r="BS1847" s="26"/>
      <c r="BT1847" s="1"/>
      <c r="BU1847" s="26"/>
      <c r="BV1847" s="30"/>
      <c r="BW1847" s="26"/>
      <c r="BX1847" s="30"/>
      <c r="BY1847" s="26"/>
      <c r="BZ1847" s="60"/>
      <c r="CA1847" s="30"/>
      <c r="CB1847" s="30"/>
      <c r="CC1847" s="30"/>
    </row>
    <row r="1848" spans="1:81" s="56" customFormat="1" x14ac:dyDescent="0.35">
      <c r="A1848" s="30" t="s">
        <v>91</v>
      </c>
      <c r="B1848" s="1" t="s">
        <v>52</v>
      </c>
      <c r="C1848" s="1" t="s">
        <v>1992</v>
      </c>
      <c r="D1848" s="1" t="s">
        <v>1993</v>
      </c>
      <c r="E1848" s="1" t="s">
        <v>71</v>
      </c>
      <c r="F1848" s="1">
        <v>999923246</v>
      </c>
      <c r="G1848" s="1">
        <f>(J1848+T1848)-H1848</f>
        <v>36</v>
      </c>
      <c r="H1848" s="1">
        <f>(K1848+L1848+N1848+O1848+P1848+Q1848+R1848)*0.5</f>
        <v>0</v>
      </c>
      <c r="I1848" s="27"/>
      <c r="J1848" s="1">
        <f>SUM(K1848,L1848,N1848,O1848,P1848,Q1848,R1848)</f>
        <v>0</v>
      </c>
      <c r="K1848" s="1">
        <f>SUM(AP1848,BT1848,BX1848)</f>
        <v>0</v>
      </c>
      <c r="L1848" s="1">
        <f>SUM(AD1848,AF1848,AH1848,AL1848,AJ1848,AN1848,AR1848,AT1848,AV1848,AX1848,BB1848,BD1848,BF1848,BH1848,BJ1848,BL1848,AZ1848)</f>
        <v>0</v>
      </c>
      <c r="M1848" s="1">
        <f>COUNT(#REF!,AD1848,AF1848,AH1848,AJ1848,AL1848,AN1848,AR1848,AT1848,AV1848,AX1848,AZ1848,BB1848,BD1848,BF1848,BH1848,BJ1848,BL1848)</f>
        <v>0</v>
      </c>
      <c r="N1848" s="1">
        <f>BN1848+BP1848</f>
        <v>0</v>
      </c>
      <c r="O1848" s="1">
        <v>0</v>
      </c>
      <c r="P1848" s="1">
        <f>BR1848</f>
        <v>0</v>
      </c>
      <c r="Q1848" s="1">
        <f>BV1848</f>
        <v>0</v>
      </c>
      <c r="R1848" s="1">
        <v>0</v>
      </c>
      <c r="S1848" s="64"/>
      <c r="T1848" s="1">
        <f>SUM(U1848,V1848,X1848,Y1848,Z1848,AA1848,AB1848)</f>
        <v>36</v>
      </c>
      <c r="U1848" s="1">
        <f>CA1848</f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0</v>
      </c>
      <c r="AA1848" s="1">
        <f>CC1848</f>
        <v>36</v>
      </c>
      <c r="AB1848" s="1">
        <f>CB1848</f>
        <v>0</v>
      </c>
      <c r="AC1848" s="64"/>
      <c r="AD1848" s="1"/>
      <c r="AE1848" s="26"/>
      <c r="AF1848" s="1"/>
      <c r="AG1848" s="26"/>
      <c r="AH1848" s="1"/>
      <c r="AI1848" s="26"/>
      <c r="AJ1848" s="1"/>
      <c r="AK1848" s="26"/>
      <c r="AL1848" s="1"/>
      <c r="AM1848" s="26"/>
      <c r="AN1848" s="1"/>
      <c r="AO1848" s="26"/>
      <c r="AP1848" s="1"/>
      <c r="AQ1848" s="26"/>
      <c r="AR1848" s="1"/>
      <c r="AS1848" s="26"/>
      <c r="AT1848" s="1"/>
      <c r="AU1848" s="26"/>
      <c r="AV1848" s="1"/>
      <c r="AW1848" s="26"/>
      <c r="AX1848" s="1"/>
      <c r="AY1848" s="26"/>
      <c r="AZ1848" s="1"/>
      <c r="BA1848" s="26"/>
      <c r="BB1848" s="1"/>
      <c r="BC1848" s="26"/>
      <c r="BD1848" s="1"/>
      <c r="BE1848" s="26"/>
      <c r="BF1848" s="1"/>
      <c r="BG1848" s="26"/>
      <c r="BH1848" s="1"/>
      <c r="BI1848" s="26"/>
      <c r="BJ1848" s="1"/>
      <c r="BK1848" s="26"/>
      <c r="BL1848" s="1"/>
      <c r="BM1848" s="26"/>
      <c r="BN1848" s="1"/>
      <c r="BO1848" s="26"/>
      <c r="BP1848" s="1"/>
      <c r="BQ1848" s="26"/>
      <c r="BR1848" s="1"/>
      <c r="BS1848" s="26"/>
      <c r="BT1848" s="1"/>
      <c r="BU1848" s="26"/>
      <c r="BV1848" s="30"/>
      <c r="BW1848" s="26"/>
      <c r="BX1848" s="30"/>
      <c r="BY1848" s="26"/>
      <c r="BZ1848" s="60"/>
      <c r="CA1848" s="30"/>
      <c r="CB1848" s="30"/>
      <c r="CC1848" s="30">
        <v>36</v>
      </c>
    </row>
    <row r="1849" spans="1:81" s="56" customFormat="1" x14ac:dyDescent="0.35">
      <c r="A1849" s="30" t="s">
        <v>91</v>
      </c>
      <c r="B1849" s="30" t="s">
        <v>52</v>
      </c>
      <c r="C1849" s="30" t="s">
        <v>707</v>
      </c>
      <c r="D1849" s="30" t="s">
        <v>113</v>
      </c>
      <c r="E1849" s="30" t="s">
        <v>71</v>
      </c>
      <c r="F1849" s="1">
        <v>999905555</v>
      </c>
      <c r="G1849" s="1">
        <f>(J1849+T1849)-H1849</f>
        <v>35.5</v>
      </c>
      <c r="H1849" s="1">
        <f>(K1849+L1849+N1849+O1849+P1849+Q1849+R1849)*0.5</f>
        <v>35.5</v>
      </c>
      <c r="I1849" s="27"/>
      <c r="J1849" s="1">
        <f>SUM(K1849,L1849,N1849,O1849,P1849,Q1849,R1849)</f>
        <v>71</v>
      </c>
      <c r="K1849" s="1">
        <f>SUM(AP1849,BT1849,BX1849)</f>
        <v>0</v>
      </c>
      <c r="L1849" s="1">
        <f>SUM(AD1849,AF1849,AH1849,AL1849,AJ1849,AN1849,AR1849,AT1849,AV1849,AX1849,BB1849,BD1849,BF1849,BH1849,BJ1849,BL1849,AZ1849)</f>
        <v>38</v>
      </c>
      <c r="M1849" s="1">
        <f>COUNT(#REF!,AD1849,AF1849,AH1849,AJ1849,AL1849,AN1849,AR1849,AT1849,AV1849,AX1849,AZ1849,BB1849,BD1849,BF1849,BH1849,BJ1849,BL1849)</f>
        <v>1</v>
      </c>
      <c r="N1849" s="1">
        <f>BN1849+BP1849</f>
        <v>33</v>
      </c>
      <c r="O1849" s="1">
        <v>0</v>
      </c>
      <c r="P1849" s="1">
        <f>BR1849</f>
        <v>0</v>
      </c>
      <c r="Q1849" s="1">
        <f>BV1849</f>
        <v>0</v>
      </c>
      <c r="R1849" s="1">
        <v>0</v>
      </c>
      <c r="S1849" s="64"/>
      <c r="T1849" s="1">
        <f>SUM(U1849,V1849,X1849,Y1849,Z1849,AA1849,AB1849)</f>
        <v>0</v>
      </c>
      <c r="U1849" s="1">
        <f>CA1849</f>
        <v>0</v>
      </c>
      <c r="V1849" s="1">
        <v>0</v>
      </c>
      <c r="W1849" s="1">
        <v>0</v>
      </c>
      <c r="X1849" s="1">
        <v>0</v>
      </c>
      <c r="Y1849" s="1">
        <v>0</v>
      </c>
      <c r="Z1849" s="1">
        <v>0</v>
      </c>
      <c r="AA1849" s="1">
        <f>CC1849</f>
        <v>0</v>
      </c>
      <c r="AB1849" s="1">
        <f>CB1849</f>
        <v>0</v>
      </c>
      <c r="AC1849" s="64"/>
      <c r="AD1849" s="1"/>
      <c r="AE1849" s="26"/>
      <c r="AF1849" s="1"/>
      <c r="AG1849" s="26"/>
      <c r="AH1849" s="1"/>
      <c r="AI1849" s="26"/>
      <c r="AJ1849" s="1"/>
      <c r="AK1849" s="26"/>
      <c r="AL1849" s="1"/>
      <c r="AM1849" s="26"/>
      <c r="AN1849" s="1">
        <v>38</v>
      </c>
      <c r="AO1849" s="26" t="s">
        <v>94</v>
      </c>
      <c r="AP1849" s="1"/>
      <c r="AQ1849" s="26"/>
      <c r="AR1849" s="1"/>
      <c r="AS1849" s="26"/>
      <c r="AT1849" s="1"/>
      <c r="AU1849" s="26"/>
      <c r="AV1849" s="1"/>
      <c r="AW1849" s="26"/>
      <c r="AX1849" s="1"/>
      <c r="AY1849" s="26"/>
      <c r="AZ1849" s="1"/>
      <c r="BA1849" s="26"/>
      <c r="BB1849" s="1"/>
      <c r="BC1849" s="26"/>
      <c r="BD1849" s="1"/>
      <c r="BE1849" s="26"/>
      <c r="BF1849" s="1"/>
      <c r="BG1849" s="26"/>
      <c r="BH1849" s="1"/>
      <c r="BI1849" s="26"/>
      <c r="BJ1849" s="1"/>
      <c r="BK1849" s="26"/>
      <c r="BL1849" s="1"/>
      <c r="BM1849" s="26"/>
      <c r="BN1849" s="1">
        <v>33</v>
      </c>
      <c r="BO1849" s="26" t="s">
        <v>172</v>
      </c>
      <c r="BP1849" s="1"/>
      <c r="BQ1849" s="26"/>
      <c r="BR1849" s="1"/>
      <c r="BS1849" s="26"/>
      <c r="BT1849" s="1"/>
      <c r="BU1849" s="26"/>
      <c r="BV1849" s="30"/>
      <c r="BW1849" s="26"/>
      <c r="BX1849" s="30"/>
      <c r="BY1849" s="26"/>
      <c r="BZ1849" s="60"/>
      <c r="CA1849" s="30"/>
      <c r="CB1849" s="30"/>
      <c r="CC1849" s="30"/>
    </row>
    <row r="1850" spans="1:81" s="56" customFormat="1" x14ac:dyDescent="0.35">
      <c r="A1850" s="30" t="s">
        <v>91</v>
      </c>
      <c r="B1850" s="30" t="s">
        <v>52</v>
      </c>
      <c r="C1850" s="30" t="s">
        <v>328</v>
      </c>
      <c r="D1850" s="30" t="s">
        <v>938</v>
      </c>
      <c r="E1850" s="30" t="s">
        <v>71</v>
      </c>
      <c r="F1850" s="1">
        <v>999914671</v>
      </c>
      <c r="G1850" s="1">
        <f>(J1850+T1850)-H1850</f>
        <v>35.5</v>
      </c>
      <c r="H1850" s="1">
        <f>(K1850+L1850+N1850+O1850+P1850+Q1850+R1850)*0.5</f>
        <v>35.5</v>
      </c>
      <c r="I1850" s="27"/>
      <c r="J1850" s="1">
        <f>SUM(K1850,L1850,N1850,O1850,P1850,Q1850,R1850)</f>
        <v>71</v>
      </c>
      <c r="K1850" s="1">
        <f>SUM(AP1850,BT1850,BX1850)</f>
        <v>0</v>
      </c>
      <c r="L1850" s="1">
        <f>SUM(AD1850,AF1850,AH1850,AL1850,AJ1850,AN1850,AR1850,AT1850,AV1850,AX1850,BB1850,BD1850,BF1850,BH1850,BJ1850,BL1850,AZ1850)</f>
        <v>0</v>
      </c>
      <c r="M1850" s="1">
        <f>COUNT(#REF!,AD1850,AF1850,AH1850,AJ1850,AL1850,AN1850,AR1850,AT1850,AV1850,AX1850,AZ1850,BB1850,BD1850,BF1850,BH1850,BJ1850,BL1850)</f>
        <v>0</v>
      </c>
      <c r="N1850" s="1">
        <f>BN1850+BP1850</f>
        <v>33</v>
      </c>
      <c r="O1850" s="1">
        <v>0</v>
      </c>
      <c r="P1850" s="1">
        <f>BR1850</f>
        <v>38</v>
      </c>
      <c r="Q1850" s="1">
        <f>BV1850</f>
        <v>0</v>
      </c>
      <c r="R1850" s="1">
        <v>0</v>
      </c>
      <c r="S1850" s="64"/>
      <c r="T1850" s="1">
        <f>SUM(U1850,V1850,X1850,Y1850,Z1850,AA1850,AB1850)</f>
        <v>0</v>
      </c>
      <c r="U1850" s="1">
        <f>CA1850</f>
        <v>0</v>
      </c>
      <c r="V1850" s="1">
        <v>0</v>
      </c>
      <c r="W1850" s="1">
        <v>0</v>
      </c>
      <c r="X1850" s="1">
        <v>0</v>
      </c>
      <c r="Y1850" s="1">
        <v>0</v>
      </c>
      <c r="Z1850" s="1">
        <v>0</v>
      </c>
      <c r="AA1850" s="1">
        <f>CC1850</f>
        <v>0</v>
      </c>
      <c r="AB1850" s="1">
        <f>CB1850</f>
        <v>0</v>
      </c>
      <c r="AC1850" s="64"/>
      <c r="AD1850" s="1"/>
      <c r="AE1850" s="26"/>
      <c r="AF1850" s="1"/>
      <c r="AG1850" s="26"/>
      <c r="AH1850" s="1"/>
      <c r="AI1850" s="26"/>
      <c r="AJ1850" s="1"/>
      <c r="AK1850" s="26"/>
      <c r="AL1850" s="1"/>
      <c r="AM1850" s="26"/>
      <c r="AN1850" s="1"/>
      <c r="AO1850" s="26"/>
      <c r="AP1850" s="1"/>
      <c r="AQ1850" s="26"/>
      <c r="AR1850" s="1"/>
      <c r="AS1850" s="26"/>
      <c r="AT1850" s="1"/>
      <c r="AU1850" s="26"/>
      <c r="AV1850" s="1"/>
      <c r="AW1850" s="26"/>
      <c r="AX1850" s="1"/>
      <c r="AY1850" s="26"/>
      <c r="AZ1850" s="1"/>
      <c r="BA1850" s="26"/>
      <c r="BB1850" s="1"/>
      <c r="BC1850" s="26"/>
      <c r="BD1850" s="1"/>
      <c r="BE1850" s="26"/>
      <c r="BF1850" s="1"/>
      <c r="BG1850" s="26"/>
      <c r="BH1850" s="1"/>
      <c r="BI1850" s="26"/>
      <c r="BJ1850" s="1"/>
      <c r="BK1850" s="26"/>
      <c r="BL1850" s="1"/>
      <c r="BM1850" s="26"/>
      <c r="BN1850" s="1"/>
      <c r="BO1850" s="26"/>
      <c r="BP1850" s="1">
        <v>33</v>
      </c>
      <c r="BQ1850" s="26" t="s">
        <v>172</v>
      </c>
      <c r="BR1850" s="1">
        <v>38</v>
      </c>
      <c r="BS1850" s="26" t="s">
        <v>172</v>
      </c>
      <c r="BT1850" s="1"/>
      <c r="BU1850" s="26"/>
      <c r="BV1850" s="30"/>
      <c r="BW1850" s="26"/>
      <c r="BX1850" s="30"/>
      <c r="BY1850" s="26"/>
      <c r="BZ1850" s="60"/>
      <c r="CA1850" s="30"/>
      <c r="CB1850" s="30"/>
      <c r="CC1850" s="30"/>
    </row>
    <row r="1851" spans="1:81" s="56" customFormat="1" x14ac:dyDescent="0.35">
      <c r="A1851" s="30" t="s">
        <v>91</v>
      </c>
      <c r="B1851" s="1" t="s">
        <v>52</v>
      </c>
      <c r="C1851" s="1" t="s">
        <v>997</v>
      </c>
      <c r="D1851" s="1" t="s">
        <v>998</v>
      </c>
      <c r="E1851" s="1" t="s">
        <v>71</v>
      </c>
      <c r="F1851" s="1">
        <v>999915991</v>
      </c>
      <c r="G1851" s="1">
        <f>(J1851+T1851)-H1851</f>
        <v>35.5</v>
      </c>
      <c r="H1851" s="1">
        <f>(K1851+L1851+N1851+O1851+P1851+Q1851+R1851)*0.5</f>
        <v>35.5</v>
      </c>
      <c r="I1851" s="27"/>
      <c r="J1851" s="1">
        <f>SUM(K1851,L1851,N1851,O1851,P1851,Q1851,R1851)</f>
        <v>71</v>
      </c>
      <c r="K1851" s="1">
        <f>SUM(AP1851,BT1851,BX1851)</f>
        <v>0</v>
      </c>
      <c r="L1851" s="1">
        <f>SUM(AD1851,AF1851,AH1851,AL1851,AJ1851,AN1851,AR1851,AT1851,AV1851,AX1851,BB1851,BD1851,BF1851,BH1851,BJ1851,BL1851,AZ1851)</f>
        <v>0</v>
      </c>
      <c r="M1851" s="1">
        <f>COUNT(#REF!,AD1851,AF1851,AH1851,AJ1851,AL1851,AN1851,AR1851,AT1851,AV1851,AX1851,AZ1851,BB1851,BD1851,BF1851,BH1851,BJ1851,BL1851)</f>
        <v>0</v>
      </c>
      <c r="N1851" s="1">
        <f>BN1851+BP1851</f>
        <v>33</v>
      </c>
      <c r="O1851" s="1">
        <v>0</v>
      </c>
      <c r="P1851" s="1">
        <f>BR1851</f>
        <v>38</v>
      </c>
      <c r="Q1851" s="1">
        <f>BV1851</f>
        <v>0</v>
      </c>
      <c r="R1851" s="1">
        <v>0</v>
      </c>
      <c r="S1851" s="64"/>
      <c r="T1851" s="1">
        <f>SUM(U1851,V1851,X1851,Y1851,Z1851,AA1851,AB1851)</f>
        <v>0</v>
      </c>
      <c r="U1851" s="1">
        <f>CA1851</f>
        <v>0</v>
      </c>
      <c r="V1851" s="1">
        <v>0</v>
      </c>
      <c r="W1851" s="1">
        <v>0</v>
      </c>
      <c r="X1851" s="1">
        <v>0</v>
      </c>
      <c r="Y1851" s="1">
        <v>0</v>
      </c>
      <c r="Z1851" s="1">
        <v>0</v>
      </c>
      <c r="AA1851" s="1">
        <f>CC1851</f>
        <v>0</v>
      </c>
      <c r="AB1851" s="1">
        <f>CB1851</f>
        <v>0</v>
      </c>
      <c r="AC1851" s="64"/>
      <c r="AD1851" s="1"/>
      <c r="AE1851" s="26"/>
      <c r="AF1851" s="1"/>
      <c r="AG1851" s="26"/>
      <c r="AH1851" s="1"/>
      <c r="AI1851" s="26"/>
      <c r="AJ1851" s="1"/>
      <c r="AK1851" s="26"/>
      <c r="AL1851" s="1"/>
      <c r="AM1851" s="26"/>
      <c r="AN1851" s="1"/>
      <c r="AO1851" s="26"/>
      <c r="AP1851" s="1"/>
      <c r="AQ1851" s="26"/>
      <c r="AR1851" s="1"/>
      <c r="AS1851" s="26"/>
      <c r="AT1851" s="1"/>
      <c r="AU1851" s="26"/>
      <c r="AV1851" s="1"/>
      <c r="AW1851" s="26"/>
      <c r="AX1851" s="1"/>
      <c r="AY1851" s="26"/>
      <c r="AZ1851" s="1"/>
      <c r="BA1851" s="26"/>
      <c r="BB1851" s="1"/>
      <c r="BC1851" s="26"/>
      <c r="BD1851" s="1"/>
      <c r="BE1851" s="26"/>
      <c r="BF1851" s="1"/>
      <c r="BG1851" s="26"/>
      <c r="BH1851" s="1"/>
      <c r="BI1851" s="26"/>
      <c r="BJ1851" s="1"/>
      <c r="BK1851" s="26"/>
      <c r="BL1851" s="1"/>
      <c r="BM1851" s="26"/>
      <c r="BN1851" s="1">
        <v>33</v>
      </c>
      <c r="BO1851" s="26" t="s">
        <v>172</v>
      </c>
      <c r="BP1851" s="1"/>
      <c r="BQ1851" s="26"/>
      <c r="BR1851" s="1">
        <v>38</v>
      </c>
      <c r="BS1851" s="26" t="s">
        <v>172</v>
      </c>
      <c r="BT1851" s="1"/>
      <c r="BU1851" s="26"/>
      <c r="BV1851" s="30"/>
      <c r="BW1851" s="26"/>
      <c r="BX1851" s="30"/>
      <c r="BY1851" s="26"/>
      <c r="BZ1851" s="60"/>
      <c r="CA1851" s="30"/>
      <c r="CB1851" s="30"/>
      <c r="CC1851" s="30"/>
    </row>
    <row r="1852" spans="1:81" s="56" customFormat="1" x14ac:dyDescent="0.35">
      <c r="A1852" s="1" t="s">
        <v>91</v>
      </c>
      <c r="B1852" s="1" t="s">
        <v>52</v>
      </c>
      <c r="C1852" s="1" t="s">
        <v>2514</v>
      </c>
      <c r="D1852" s="1" t="s">
        <v>2515</v>
      </c>
      <c r="E1852" s="1" t="s">
        <v>71</v>
      </c>
      <c r="F1852" s="1">
        <v>999925430</v>
      </c>
      <c r="G1852" s="1">
        <f>(J1852+T1852)-H1852</f>
        <v>33</v>
      </c>
      <c r="H1852" s="1"/>
      <c r="I1852" s="27"/>
      <c r="J1852" s="1">
        <f>SUM(K1852,L1852,N1852,O1852,P1852,Q1852,R1852)</f>
        <v>33</v>
      </c>
      <c r="K1852" s="1">
        <f>SUM(AP1852,BT1852,BX1852)</f>
        <v>0</v>
      </c>
      <c r="L1852" s="1">
        <f>SUM(AD1852,AF1852,AH1852,AL1852,AJ1852,AN1852,AR1852,AT1852,AV1852,AX1852,BB1852,BD1852,BF1852,BH1852,BJ1852,BL1852,AZ1852)</f>
        <v>0</v>
      </c>
      <c r="M1852" s="1">
        <f>COUNT(#REF!,AD1852,AF1852,AH1852,AJ1852,AL1852,AN1852,AR1852,AT1852,AV1852,AX1852,AZ1852,BB1852,BD1852,BF1852,BH1852,BJ1852,BL1852)</f>
        <v>0</v>
      </c>
      <c r="N1852" s="1">
        <f>BN1852+BP1852</f>
        <v>33</v>
      </c>
      <c r="O1852" s="1">
        <v>0</v>
      </c>
      <c r="P1852" s="1">
        <f>BR1852</f>
        <v>0</v>
      </c>
      <c r="Q1852" s="1">
        <f>BV1852</f>
        <v>0</v>
      </c>
      <c r="R1852" s="1">
        <v>0</v>
      </c>
      <c r="S1852" s="64"/>
      <c r="T1852" s="1">
        <f>SUM(U1852,V1852,X1852,Y1852,Z1852,AA1852,AB1852)</f>
        <v>0</v>
      </c>
      <c r="U1852" s="1">
        <f>CA1852</f>
        <v>0</v>
      </c>
      <c r="V1852" s="1">
        <v>0</v>
      </c>
      <c r="W1852" s="1">
        <v>0</v>
      </c>
      <c r="X1852" s="1">
        <v>0</v>
      </c>
      <c r="Y1852" s="1">
        <v>0</v>
      </c>
      <c r="Z1852" s="1">
        <v>0</v>
      </c>
      <c r="AA1852" s="1">
        <f>CC1852</f>
        <v>0</v>
      </c>
      <c r="AB1852" s="1">
        <f>CB1852</f>
        <v>0</v>
      </c>
      <c r="AC1852" s="64"/>
      <c r="AD1852" s="1"/>
      <c r="AE1852" s="26"/>
      <c r="AF1852" s="1"/>
      <c r="AG1852" s="26"/>
      <c r="AH1852" s="1"/>
      <c r="AI1852" s="26"/>
      <c r="AJ1852" s="1"/>
      <c r="AK1852" s="26"/>
      <c r="AL1852" s="1"/>
      <c r="AM1852" s="26"/>
      <c r="AN1852" s="1"/>
      <c r="AO1852" s="26"/>
      <c r="AP1852" s="1"/>
      <c r="AQ1852" s="26"/>
      <c r="AR1852" s="1"/>
      <c r="AS1852" s="26"/>
      <c r="AT1852" s="1"/>
      <c r="AU1852" s="26"/>
      <c r="AV1852" s="1"/>
      <c r="AW1852" s="26"/>
      <c r="AX1852" s="1"/>
      <c r="AY1852" s="26"/>
      <c r="AZ1852" s="1"/>
      <c r="BA1852" s="26"/>
      <c r="BB1852" s="1"/>
      <c r="BC1852" s="26"/>
      <c r="BD1852" s="1"/>
      <c r="BE1852" s="26"/>
      <c r="BF1852" s="1"/>
      <c r="BG1852" s="26"/>
      <c r="BH1852" s="1"/>
      <c r="BI1852" s="26"/>
      <c r="BJ1852" s="1"/>
      <c r="BK1852" s="26"/>
      <c r="BL1852" s="1"/>
      <c r="BM1852" s="26"/>
      <c r="BN1852" s="1">
        <v>33</v>
      </c>
      <c r="BO1852" s="26">
        <v>17</v>
      </c>
      <c r="BP1852" s="1"/>
      <c r="BQ1852" s="26"/>
      <c r="BR1852" s="1"/>
      <c r="BS1852" s="26"/>
      <c r="BT1852" s="1"/>
      <c r="BU1852" s="26"/>
      <c r="BV1852" s="30"/>
      <c r="BW1852" s="26"/>
      <c r="BX1852" s="30"/>
      <c r="BY1852" s="26"/>
      <c r="BZ1852" s="60"/>
      <c r="CA1852" s="30"/>
      <c r="CB1852" s="30"/>
      <c r="CC1852" s="30"/>
    </row>
    <row r="1853" spans="1:81" s="56" customFormat="1" x14ac:dyDescent="0.35">
      <c r="A1853" s="30" t="s">
        <v>91</v>
      </c>
      <c r="B1853" s="1" t="s">
        <v>52</v>
      </c>
      <c r="C1853" s="1" t="s">
        <v>630</v>
      </c>
      <c r="D1853" s="1" t="s">
        <v>631</v>
      </c>
      <c r="E1853" s="1" t="s">
        <v>71</v>
      </c>
      <c r="F1853" s="1">
        <v>999897874</v>
      </c>
      <c r="G1853" s="1">
        <f>(J1853+T1853)-H1853</f>
        <v>31.5</v>
      </c>
      <c r="H1853" s="1">
        <f>(K1853+L1853+N1853+O1853+P1853+Q1853+R1853)*0.5</f>
        <v>31.5</v>
      </c>
      <c r="I1853" s="27"/>
      <c r="J1853" s="1">
        <f>SUM(K1853,L1853,N1853,O1853,P1853,Q1853,R1853)</f>
        <v>63</v>
      </c>
      <c r="K1853" s="1">
        <f>SUM(AP1853,BT1853,BX1853)</f>
        <v>0</v>
      </c>
      <c r="L1853" s="1">
        <f>SUM(AD1853,AF1853,AH1853,AL1853,AJ1853,AN1853,AR1853,AT1853,AV1853,AX1853,BB1853,BD1853,BF1853,BH1853,BJ1853,BL1853,AZ1853)</f>
        <v>63</v>
      </c>
      <c r="M1853" s="1">
        <f>COUNT(#REF!,AD1853,AF1853,AH1853,AJ1853,AL1853,AN1853,AR1853,AT1853,AV1853,AX1853,AZ1853,BB1853,BD1853,BF1853,BH1853,BJ1853,BL1853)</f>
        <v>1</v>
      </c>
      <c r="N1853" s="1">
        <f>BN1853+BP1853</f>
        <v>0</v>
      </c>
      <c r="O1853" s="1">
        <v>0</v>
      </c>
      <c r="P1853" s="1">
        <f>BR1853</f>
        <v>0</v>
      </c>
      <c r="Q1853" s="1">
        <f>BV1853</f>
        <v>0</v>
      </c>
      <c r="R1853" s="1">
        <v>0</v>
      </c>
      <c r="S1853" s="64"/>
      <c r="T1853" s="1">
        <f>SUM(U1853,V1853,X1853,Y1853,Z1853,AA1853,AB1853)</f>
        <v>0</v>
      </c>
      <c r="U1853" s="1">
        <f>CA1853</f>
        <v>0</v>
      </c>
      <c r="V1853" s="1">
        <v>0</v>
      </c>
      <c r="W1853" s="1">
        <v>0</v>
      </c>
      <c r="X1853" s="1">
        <v>0</v>
      </c>
      <c r="Y1853" s="1">
        <v>0</v>
      </c>
      <c r="Z1853" s="1">
        <v>0</v>
      </c>
      <c r="AA1853" s="1">
        <f>CC1853</f>
        <v>0</v>
      </c>
      <c r="AB1853" s="1">
        <f>CB1853</f>
        <v>0</v>
      </c>
      <c r="AC1853" s="64"/>
      <c r="AD1853" s="1"/>
      <c r="AE1853" s="26"/>
      <c r="AF1853" s="1"/>
      <c r="AG1853" s="26"/>
      <c r="AH1853" s="1"/>
      <c r="AI1853" s="26"/>
      <c r="AJ1853" s="1"/>
      <c r="AK1853" s="26"/>
      <c r="AL1853" s="1"/>
      <c r="AM1853" s="26"/>
      <c r="AN1853" s="1">
        <v>63</v>
      </c>
      <c r="AO1853" s="26">
        <v>5</v>
      </c>
      <c r="AP1853" s="1"/>
      <c r="AQ1853" s="26"/>
      <c r="AR1853" s="1"/>
      <c r="AS1853" s="26"/>
      <c r="AT1853" s="1"/>
      <c r="AU1853" s="26"/>
      <c r="AV1853" s="1"/>
      <c r="AW1853" s="26"/>
      <c r="AX1853" s="1"/>
      <c r="AY1853" s="26"/>
      <c r="AZ1853" s="1"/>
      <c r="BA1853" s="26"/>
      <c r="BB1853" s="1"/>
      <c r="BC1853" s="26"/>
      <c r="BD1853" s="1"/>
      <c r="BE1853" s="26"/>
      <c r="BF1853" s="1"/>
      <c r="BG1853" s="26"/>
      <c r="BH1853" s="1"/>
      <c r="BI1853" s="26"/>
      <c r="BJ1853" s="1"/>
      <c r="BK1853" s="26"/>
      <c r="BL1853" s="1"/>
      <c r="BM1853" s="26"/>
      <c r="BN1853" s="1"/>
      <c r="BO1853" s="26"/>
      <c r="BP1853" s="1"/>
      <c r="BQ1853" s="26"/>
      <c r="BR1853" s="1"/>
      <c r="BS1853" s="26"/>
      <c r="BT1853" s="1"/>
      <c r="BU1853" s="26"/>
      <c r="BV1853" s="30"/>
      <c r="BW1853" s="26"/>
      <c r="BX1853" s="30"/>
      <c r="BY1853" s="26"/>
      <c r="BZ1853" s="60"/>
      <c r="CA1853" s="30"/>
      <c r="CB1853" s="30"/>
      <c r="CC1853" s="30"/>
    </row>
    <row r="1854" spans="1:81" s="56" customFormat="1" x14ac:dyDescent="0.35">
      <c r="A1854" s="30" t="s">
        <v>91</v>
      </c>
      <c r="B1854" s="1" t="s">
        <v>52</v>
      </c>
      <c r="C1854" s="1" t="s">
        <v>2171</v>
      </c>
      <c r="D1854" s="1" t="s">
        <v>2172</v>
      </c>
      <c r="E1854" s="1" t="s">
        <v>71</v>
      </c>
      <c r="F1854" s="1">
        <v>999924362</v>
      </c>
      <c r="G1854" s="1">
        <f>(J1854+T1854)-H1854</f>
        <v>30.475000000000001</v>
      </c>
      <c r="H1854" s="1">
        <f>(K1854+L1854+N1854+O1854+P1854+Q1854+R1854)*0.5</f>
        <v>30.475000000000001</v>
      </c>
      <c r="I1854" s="27"/>
      <c r="J1854" s="1">
        <f>SUM(K1854,L1854,N1854,O1854,P1854,Q1854,R1854)</f>
        <v>60.95</v>
      </c>
      <c r="K1854" s="1">
        <f>SUM(AP1854,BT1854,BX1854)</f>
        <v>0</v>
      </c>
      <c r="L1854" s="1">
        <f>SUM(AD1854,AF1854,AH1854,AL1854,AJ1854,AN1854,AR1854,AT1854,AV1854,AX1854,BB1854,BD1854,BF1854,BH1854,BJ1854,BL1854,AZ1854)</f>
        <v>7.2</v>
      </c>
      <c r="M1854" s="1">
        <f>COUNT(#REF!,AD1854,AF1854,AH1854,AJ1854,AL1854,AN1854,AR1854,AT1854,AV1854,AX1854,AZ1854,BB1854,BD1854,BF1854,BH1854,BJ1854,BL1854)</f>
        <v>1</v>
      </c>
      <c r="N1854" s="1">
        <f>BN1854+BP1854</f>
        <v>15.75</v>
      </c>
      <c r="O1854" s="1">
        <v>0</v>
      </c>
      <c r="P1854" s="1">
        <f>BR1854</f>
        <v>38</v>
      </c>
      <c r="Q1854" s="1">
        <f>BV1854</f>
        <v>0</v>
      </c>
      <c r="R1854" s="1">
        <v>0</v>
      </c>
      <c r="S1854" s="64"/>
      <c r="T1854" s="1">
        <f>SUM(U1854,V1854,X1854,Y1854,Z1854,AA1854,AB1854)</f>
        <v>0</v>
      </c>
      <c r="U1854" s="1">
        <f>CA1854</f>
        <v>0</v>
      </c>
      <c r="V1854" s="1">
        <v>0</v>
      </c>
      <c r="W1854" s="1">
        <v>0</v>
      </c>
      <c r="X1854" s="1">
        <v>0</v>
      </c>
      <c r="Y1854" s="1">
        <v>0</v>
      </c>
      <c r="Z1854" s="1">
        <v>0</v>
      </c>
      <c r="AA1854" s="1">
        <f>CC1854</f>
        <v>0</v>
      </c>
      <c r="AB1854" s="1">
        <f>CB1854</f>
        <v>0</v>
      </c>
      <c r="AC1854" s="64"/>
      <c r="AD1854" s="1"/>
      <c r="AE1854" s="26"/>
      <c r="AF1854" s="1"/>
      <c r="AG1854" s="26"/>
      <c r="AH1854" s="1"/>
      <c r="AI1854" s="26"/>
      <c r="AJ1854" s="1"/>
      <c r="AK1854" s="26"/>
      <c r="AL1854" s="1"/>
      <c r="AM1854" s="26"/>
      <c r="AN1854" s="1"/>
      <c r="AO1854" s="26"/>
      <c r="AP1854" s="1"/>
      <c r="AQ1854" s="26"/>
      <c r="AR1854" s="1"/>
      <c r="AS1854" s="26"/>
      <c r="AT1854" s="1"/>
      <c r="AU1854" s="26"/>
      <c r="AV1854" s="1">
        <v>7.2</v>
      </c>
      <c r="AW1854" s="26">
        <v>1</v>
      </c>
      <c r="AX1854" s="1"/>
      <c r="AY1854" s="26"/>
      <c r="AZ1854" s="1"/>
      <c r="BA1854" s="26"/>
      <c r="BB1854" s="1"/>
      <c r="BC1854" s="26"/>
      <c r="BD1854" s="1"/>
      <c r="BE1854" s="26"/>
      <c r="BF1854" s="1"/>
      <c r="BG1854" s="26"/>
      <c r="BH1854" s="1"/>
      <c r="BI1854" s="26"/>
      <c r="BJ1854" s="1"/>
      <c r="BK1854" s="26"/>
      <c r="BL1854" s="1"/>
      <c r="BM1854" s="26"/>
      <c r="BN1854" s="1">
        <v>15.75</v>
      </c>
      <c r="BO1854" s="26">
        <v>2</v>
      </c>
      <c r="BP1854" s="1"/>
      <c r="BQ1854" s="26"/>
      <c r="BR1854" s="1">
        <v>38</v>
      </c>
      <c r="BS1854" s="26" t="s">
        <v>172</v>
      </c>
      <c r="BT1854" s="1"/>
      <c r="BU1854" s="26"/>
      <c r="BV1854" s="30"/>
      <c r="BW1854" s="26"/>
      <c r="BX1854" s="30"/>
      <c r="BY1854" s="26"/>
      <c r="BZ1854" s="60"/>
      <c r="CA1854" s="30"/>
      <c r="CB1854" s="30"/>
      <c r="CC1854" s="30"/>
    </row>
    <row r="1855" spans="1:81" s="56" customFormat="1" x14ac:dyDescent="0.35">
      <c r="A1855" s="1" t="s">
        <v>91</v>
      </c>
      <c r="B1855" s="32" t="s">
        <v>52</v>
      </c>
      <c r="C1855" s="32" t="s">
        <v>443</v>
      </c>
      <c r="D1855" s="32" t="s">
        <v>3496</v>
      </c>
      <c r="E1855" s="32" t="s">
        <v>71</v>
      </c>
      <c r="F1855" s="32">
        <v>999927909</v>
      </c>
      <c r="G1855" s="1">
        <f>(J1855+T1855)-H1855</f>
        <v>30</v>
      </c>
      <c r="H1855" s="1"/>
      <c r="I1855" s="27"/>
      <c r="J1855" s="1">
        <f>SUM(K1855,L1855,N1855,O1855,P1855,Q1855,R1855)</f>
        <v>30</v>
      </c>
      <c r="K1855" s="1">
        <f>SUM(AP1855,BT1855,BX1855)</f>
        <v>0</v>
      </c>
      <c r="L1855" s="1">
        <f>SUM(AD1855,AF1855,AH1855,AL1855,AJ1855,AN1855,AR1855,AT1855,AV1855,AX1855,BB1855,BD1855,BF1855,BH1855,BJ1855,BL1855,AZ1855)</f>
        <v>30</v>
      </c>
      <c r="M1855" s="1">
        <f>COUNT(#REF!,AD1855,AF1855,AH1855,AJ1855,AL1855,AN1855,AR1855,AT1855,AV1855,AX1855,AZ1855,BB1855,BD1855,BF1855,BH1855,BJ1855,BL1855)</f>
        <v>1</v>
      </c>
      <c r="N1855" s="1">
        <f>BN1855+BP1855</f>
        <v>0</v>
      </c>
      <c r="O1855" s="1">
        <v>0</v>
      </c>
      <c r="P1855" s="1">
        <f>BR1855</f>
        <v>0</v>
      </c>
      <c r="Q1855" s="1">
        <f>BV1855</f>
        <v>0</v>
      </c>
      <c r="R1855" s="1">
        <v>0</v>
      </c>
      <c r="S1855" s="64"/>
      <c r="T1855" s="1">
        <f>SUM(U1855,V1855,X1855,Y1855,Z1855,AA1855,AB1855)</f>
        <v>0</v>
      </c>
      <c r="U1855" s="1">
        <f>CA1855</f>
        <v>0</v>
      </c>
      <c r="V1855" s="1">
        <v>0</v>
      </c>
      <c r="W1855" s="1">
        <v>0</v>
      </c>
      <c r="X1855" s="1">
        <v>0</v>
      </c>
      <c r="Y1855" s="1">
        <v>0</v>
      </c>
      <c r="Z1855" s="1">
        <v>0</v>
      </c>
      <c r="AA1855" s="1">
        <f>CC1855</f>
        <v>0</v>
      </c>
      <c r="AB1855" s="1">
        <f>CB1855</f>
        <v>0</v>
      </c>
      <c r="AC1855" s="64"/>
      <c r="AD1855" s="1"/>
      <c r="AE1855" s="26"/>
      <c r="AF1855" s="1"/>
      <c r="AG1855" s="26"/>
      <c r="AH1855" s="1"/>
      <c r="AI1855" s="26"/>
      <c r="AJ1855" s="1"/>
      <c r="AK1855" s="26"/>
      <c r="AL1855" s="1"/>
      <c r="AM1855" s="26"/>
      <c r="AN1855" s="1"/>
      <c r="AO1855" s="26"/>
      <c r="AP1855" s="1"/>
      <c r="AQ1855" s="26"/>
      <c r="AR1855" s="1"/>
      <c r="AS1855" s="26"/>
      <c r="AT1855" s="1"/>
      <c r="AU1855" s="26"/>
      <c r="AV1855" s="1"/>
      <c r="AW1855" s="26"/>
      <c r="AX1855" s="1"/>
      <c r="AY1855" s="26"/>
      <c r="AZ1855" s="1"/>
      <c r="BA1855" s="26"/>
      <c r="BB1855" s="1"/>
      <c r="BC1855" s="26"/>
      <c r="BD1855" s="1"/>
      <c r="BE1855" s="26"/>
      <c r="BF1855" s="1">
        <v>30</v>
      </c>
      <c r="BG1855" s="26">
        <v>1</v>
      </c>
      <c r="BH1855" s="1"/>
      <c r="BI1855" s="26"/>
      <c r="BJ1855" s="1"/>
      <c r="BK1855" s="26"/>
      <c r="BL1855" s="1"/>
      <c r="BM1855" s="26"/>
      <c r="BN1855" s="1"/>
      <c r="BO1855" s="26"/>
      <c r="BP1855" s="1"/>
      <c r="BQ1855" s="26"/>
      <c r="BR1855" s="1"/>
      <c r="BS1855" s="26"/>
      <c r="BT1855" s="1"/>
      <c r="BU1855" s="26"/>
      <c r="BV1855" s="30"/>
      <c r="BW1855" s="26"/>
      <c r="BX1855" s="30"/>
      <c r="BY1855" s="26"/>
      <c r="BZ1855" s="60"/>
      <c r="CA1855" s="30"/>
      <c r="CB1855" s="30"/>
      <c r="CC1855" s="30"/>
    </row>
    <row r="1856" spans="1:81" s="56" customFormat="1" x14ac:dyDescent="0.35">
      <c r="A1856" s="1" t="s">
        <v>91</v>
      </c>
      <c r="B1856" s="1" t="s">
        <v>52</v>
      </c>
      <c r="C1856" s="1" t="s">
        <v>157</v>
      </c>
      <c r="D1856" s="1" t="s">
        <v>158</v>
      </c>
      <c r="E1856" s="1" t="s">
        <v>71</v>
      </c>
      <c r="F1856" s="1">
        <v>999772977</v>
      </c>
      <c r="G1856" s="1">
        <f>(J1856+T1856)-H1856</f>
        <v>29</v>
      </c>
      <c r="H1856" s="1"/>
      <c r="I1856" s="27"/>
      <c r="J1856" s="1">
        <f>SUM(K1856,L1856,N1856,O1856,P1856,Q1856,R1856)</f>
        <v>29</v>
      </c>
      <c r="K1856" s="1">
        <f>SUM(AP1856,BT1856,BX1856)</f>
        <v>0</v>
      </c>
      <c r="L1856" s="1">
        <f>SUM(AD1856,AF1856,AH1856,AL1856,AJ1856,AN1856,AR1856,AT1856,AV1856,AX1856,BB1856,BD1856,BF1856,BH1856,BJ1856,BL1856,AZ1856)</f>
        <v>0</v>
      </c>
      <c r="M1856" s="1">
        <f>COUNT(#REF!,AD1856,AF1856,AH1856,AJ1856,AL1856,AN1856,AR1856,AT1856,AV1856,AX1856,AZ1856,BB1856,BD1856,BF1856,BH1856,BJ1856,BL1856)</f>
        <v>0</v>
      </c>
      <c r="N1856" s="1">
        <f>BN1856+BP1856</f>
        <v>0</v>
      </c>
      <c r="O1856" s="1">
        <v>0</v>
      </c>
      <c r="P1856" s="1">
        <f>BR1856</f>
        <v>29</v>
      </c>
      <c r="Q1856" s="1">
        <f>BV1856</f>
        <v>0</v>
      </c>
      <c r="R1856" s="1">
        <v>0</v>
      </c>
      <c r="S1856" s="64"/>
      <c r="T1856" s="1">
        <f>SUM(U1856,V1856,X1856,Y1856,Z1856,AA1856,AB1856)</f>
        <v>0</v>
      </c>
      <c r="U1856" s="1">
        <f>CA1856</f>
        <v>0</v>
      </c>
      <c r="V1856" s="1">
        <v>0</v>
      </c>
      <c r="W1856" s="1">
        <v>0</v>
      </c>
      <c r="X1856" s="1">
        <v>0</v>
      </c>
      <c r="Y1856" s="1">
        <v>0</v>
      </c>
      <c r="Z1856" s="1">
        <v>0</v>
      </c>
      <c r="AA1856" s="1">
        <f>CC1856</f>
        <v>0</v>
      </c>
      <c r="AB1856" s="1">
        <f>CB1856</f>
        <v>0</v>
      </c>
      <c r="AC1856" s="64"/>
      <c r="AD1856" s="1"/>
      <c r="AE1856" s="26"/>
      <c r="AF1856" s="1"/>
      <c r="AG1856" s="26"/>
      <c r="AH1856" s="1"/>
      <c r="AI1856" s="26"/>
      <c r="AJ1856" s="1"/>
      <c r="AK1856" s="27"/>
      <c r="AL1856" s="1"/>
      <c r="AM1856" s="26"/>
      <c r="AN1856" s="1"/>
      <c r="AO1856" s="27"/>
      <c r="AP1856" s="1"/>
      <c r="AQ1856" s="27"/>
      <c r="AR1856" s="1"/>
      <c r="AS1856" s="27"/>
      <c r="AT1856" s="1"/>
      <c r="AU1856" s="27"/>
      <c r="AV1856" s="1"/>
      <c r="AW1856" s="27"/>
      <c r="AX1856" s="1"/>
      <c r="AY1856" s="27"/>
      <c r="AZ1856" s="1"/>
      <c r="BA1856" s="26"/>
      <c r="BB1856" s="1"/>
      <c r="BC1856" s="27"/>
      <c r="BD1856" s="1"/>
      <c r="BE1856" s="27"/>
      <c r="BF1856" s="1"/>
      <c r="BG1856" s="27"/>
      <c r="BH1856" s="1"/>
      <c r="BI1856" s="27"/>
      <c r="BJ1856" s="1"/>
      <c r="BK1856" s="27"/>
      <c r="BL1856" s="1"/>
      <c r="BM1856" s="27"/>
      <c r="BN1856" s="1"/>
      <c r="BO1856" s="26"/>
      <c r="BP1856" s="1"/>
      <c r="BQ1856" s="26"/>
      <c r="BR1856" s="1">
        <v>29</v>
      </c>
      <c r="BS1856" s="26">
        <v>33</v>
      </c>
      <c r="BT1856" s="1"/>
      <c r="BU1856" s="26"/>
      <c r="BV1856" s="30"/>
      <c r="BW1856" s="26"/>
      <c r="BX1856" s="30"/>
      <c r="BY1856" s="26"/>
      <c r="BZ1856" s="60"/>
      <c r="CA1856" s="30"/>
      <c r="CB1856" s="30"/>
      <c r="CC1856" s="30"/>
    </row>
    <row r="1857" spans="1:81" s="56" customFormat="1" x14ac:dyDescent="0.35">
      <c r="A1857" s="30" t="s">
        <v>91</v>
      </c>
      <c r="B1857" s="30" t="s">
        <v>52</v>
      </c>
      <c r="C1857" s="30" t="s">
        <v>643</v>
      </c>
      <c r="D1857" s="30" t="s">
        <v>644</v>
      </c>
      <c r="E1857" s="30" t="s">
        <v>71</v>
      </c>
      <c r="F1857" s="30">
        <v>999898983</v>
      </c>
      <c r="G1857" s="1">
        <f>(J1857+T1857)-H1857</f>
        <v>29</v>
      </c>
      <c r="H1857" s="1"/>
      <c r="I1857" s="27"/>
      <c r="J1857" s="1">
        <f>SUM(K1857,L1857,N1857,O1857,P1857,Q1857,R1857)</f>
        <v>29</v>
      </c>
      <c r="K1857" s="1">
        <f>SUM(AP1857,BT1857,BX1857)</f>
        <v>29</v>
      </c>
      <c r="L1857" s="1">
        <f>SUM(AD1857,AF1857,AH1857,AL1857,AJ1857,AN1857,AR1857,AT1857,AV1857,AX1857,BB1857,BD1857,BF1857,BH1857,BJ1857,BL1857,AZ1857)</f>
        <v>0</v>
      </c>
      <c r="M1857" s="1">
        <f>COUNT(#REF!,AD1857,AF1857,AH1857,AJ1857,AL1857,AN1857,AR1857,AT1857,AV1857,AX1857,AZ1857,BB1857,BD1857,BF1857,BH1857,BJ1857,BL1857)</f>
        <v>0</v>
      </c>
      <c r="N1857" s="1">
        <f>BN1857+BP1857</f>
        <v>0</v>
      </c>
      <c r="O1857" s="1">
        <v>0</v>
      </c>
      <c r="P1857" s="1">
        <f>BR1857</f>
        <v>0</v>
      </c>
      <c r="Q1857" s="1">
        <f>BV1857</f>
        <v>0</v>
      </c>
      <c r="R1857" s="1">
        <v>0</v>
      </c>
      <c r="S1857" s="64"/>
      <c r="T1857" s="1">
        <f>SUM(U1857,V1857,X1857,Y1857,Z1857,AA1857,AB1857)</f>
        <v>0</v>
      </c>
      <c r="U1857" s="1">
        <f>CA1857</f>
        <v>0</v>
      </c>
      <c r="V1857" s="1">
        <v>0</v>
      </c>
      <c r="W1857" s="1">
        <v>0</v>
      </c>
      <c r="X1857" s="1">
        <v>0</v>
      </c>
      <c r="Y1857" s="1">
        <v>0</v>
      </c>
      <c r="Z1857" s="1">
        <v>0</v>
      </c>
      <c r="AA1857" s="1">
        <f>CC1857</f>
        <v>0</v>
      </c>
      <c r="AB1857" s="1">
        <f>CB1857</f>
        <v>0</v>
      </c>
      <c r="AC1857" s="64"/>
      <c r="AD1857" s="1"/>
      <c r="AE1857" s="26"/>
      <c r="AF1857" s="1"/>
      <c r="AG1857" s="26"/>
      <c r="AH1857" s="1"/>
      <c r="AI1857" s="26"/>
      <c r="AJ1857" s="1"/>
      <c r="AK1857" s="26"/>
      <c r="AL1857" s="1"/>
      <c r="AM1857" s="26"/>
      <c r="AN1857" s="1"/>
      <c r="AO1857" s="26"/>
      <c r="AP1857" s="1">
        <v>29</v>
      </c>
      <c r="AQ1857" s="26" t="s">
        <v>172</v>
      </c>
      <c r="AR1857" s="1"/>
      <c r="AS1857" s="26"/>
      <c r="AT1857" s="1"/>
      <c r="AU1857" s="26"/>
      <c r="AV1857" s="1"/>
      <c r="AW1857" s="26"/>
      <c r="AX1857" s="1"/>
      <c r="AY1857" s="26"/>
      <c r="AZ1857" s="1"/>
      <c r="BA1857" s="26"/>
      <c r="BB1857" s="1"/>
      <c r="BC1857" s="26"/>
      <c r="BD1857" s="1"/>
      <c r="BE1857" s="26"/>
      <c r="BF1857" s="1"/>
      <c r="BG1857" s="26"/>
      <c r="BH1857" s="1"/>
      <c r="BI1857" s="26"/>
      <c r="BJ1857" s="1"/>
      <c r="BK1857" s="26"/>
      <c r="BL1857" s="1"/>
      <c r="BM1857" s="26"/>
      <c r="BN1857" s="1"/>
      <c r="BO1857" s="26"/>
      <c r="BP1857" s="1"/>
      <c r="BQ1857" s="26"/>
      <c r="BR1857" s="1"/>
      <c r="BS1857" s="26"/>
      <c r="BT1857" s="1"/>
      <c r="BU1857" s="26"/>
      <c r="BV1857" s="30"/>
      <c r="BW1857" s="26"/>
      <c r="BX1857" s="30"/>
      <c r="BY1857" s="26"/>
      <c r="BZ1857" s="60"/>
      <c r="CA1857" s="30"/>
      <c r="CB1857" s="30"/>
      <c r="CC1857" s="30"/>
    </row>
    <row r="1858" spans="1:81" s="56" customFormat="1" x14ac:dyDescent="0.35">
      <c r="A1858" s="1" t="s">
        <v>91</v>
      </c>
      <c r="B1858" s="1" t="s">
        <v>52</v>
      </c>
      <c r="C1858" s="1" t="s">
        <v>664</v>
      </c>
      <c r="D1858" s="1" t="s">
        <v>111</v>
      </c>
      <c r="E1858" s="1" t="s">
        <v>71</v>
      </c>
      <c r="F1858" s="1">
        <v>999900843</v>
      </c>
      <c r="G1858" s="1">
        <f>(J1858+T1858)-H1858</f>
        <v>29</v>
      </c>
      <c r="H1858" s="1"/>
      <c r="I1858" s="27"/>
      <c r="J1858" s="1">
        <f>SUM(K1858,L1858,N1858,O1858,P1858,Q1858,R1858)</f>
        <v>29</v>
      </c>
      <c r="K1858" s="1">
        <f>SUM(AP1858,BT1858,BX1858)</f>
        <v>29</v>
      </c>
      <c r="L1858" s="1">
        <f>SUM(AD1858,AF1858,AH1858,AL1858,AJ1858,AN1858,AR1858,AT1858,AV1858,AX1858,BB1858,BD1858,BF1858,BH1858,BJ1858,BL1858,AZ1858)</f>
        <v>0</v>
      </c>
      <c r="M1858" s="1">
        <f>COUNT(#REF!,AD1858,AF1858,AH1858,AJ1858,AL1858,AN1858,AR1858,AT1858,AV1858,AX1858,AZ1858,BB1858,BD1858,BF1858,BH1858,BJ1858,BL1858)</f>
        <v>0</v>
      </c>
      <c r="N1858" s="1">
        <f>BN1858+BP1858</f>
        <v>0</v>
      </c>
      <c r="O1858" s="1">
        <v>0</v>
      </c>
      <c r="P1858" s="1">
        <f>BR1858</f>
        <v>0</v>
      </c>
      <c r="Q1858" s="1">
        <f>BV1858</f>
        <v>0</v>
      </c>
      <c r="R1858" s="1">
        <v>0</v>
      </c>
      <c r="S1858" s="64"/>
      <c r="T1858" s="1">
        <f>SUM(U1858,V1858,X1858,Y1858,Z1858,AA1858,AB1858)</f>
        <v>0</v>
      </c>
      <c r="U1858" s="1">
        <f>CA1858</f>
        <v>0</v>
      </c>
      <c r="V1858" s="1">
        <v>0</v>
      </c>
      <c r="W1858" s="1">
        <v>0</v>
      </c>
      <c r="X1858" s="1">
        <v>0</v>
      </c>
      <c r="Y1858" s="1">
        <v>0</v>
      </c>
      <c r="Z1858" s="1">
        <v>0</v>
      </c>
      <c r="AA1858" s="1">
        <f>CC1858</f>
        <v>0</v>
      </c>
      <c r="AB1858" s="1">
        <f>CB1858</f>
        <v>0</v>
      </c>
      <c r="AC1858" s="64"/>
      <c r="AD1858" s="1"/>
      <c r="AE1858" s="26"/>
      <c r="AF1858" s="1"/>
      <c r="AG1858" s="26"/>
      <c r="AH1858" s="1"/>
      <c r="AI1858" s="26"/>
      <c r="AJ1858" s="1"/>
      <c r="AK1858" s="26"/>
      <c r="AL1858" s="1"/>
      <c r="AM1858" s="26"/>
      <c r="AN1858" s="1"/>
      <c r="AO1858" s="26"/>
      <c r="AP1858" s="1">
        <v>29</v>
      </c>
      <c r="AQ1858" s="26" t="s">
        <v>172</v>
      </c>
      <c r="AR1858" s="1"/>
      <c r="AS1858" s="26"/>
      <c r="AT1858" s="1"/>
      <c r="AU1858" s="26"/>
      <c r="AV1858" s="1"/>
      <c r="AW1858" s="26"/>
      <c r="AX1858" s="1"/>
      <c r="AY1858" s="26"/>
      <c r="AZ1858" s="1"/>
      <c r="BA1858" s="26"/>
      <c r="BB1858" s="1"/>
      <c r="BC1858" s="26"/>
      <c r="BD1858" s="1"/>
      <c r="BE1858" s="26"/>
      <c r="BF1858" s="1"/>
      <c r="BG1858" s="26"/>
      <c r="BH1858" s="1"/>
      <c r="BI1858" s="26"/>
      <c r="BJ1858" s="1"/>
      <c r="BK1858" s="26"/>
      <c r="BL1858" s="1"/>
      <c r="BM1858" s="26"/>
      <c r="BN1858" s="1"/>
      <c r="BO1858" s="26"/>
      <c r="BP1858" s="1"/>
      <c r="BQ1858" s="26"/>
      <c r="BR1858" s="1"/>
      <c r="BS1858" s="26"/>
      <c r="BT1858" s="1"/>
      <c r="BU1858" s="26"/>
      <c r="BV1858" s="30"/>
      <c r="BW1858" s="26"/>
      <c r="BX1858" s="30"/>
      <c r="BY1858" s="26"/>
      <c r="BZ1858" s="60"/>
      <c r="CA1858" s="30"/>
      <c r="CB1858" s="30"/>
      <c r="CC1858" s="30"/>
    </row>
    <row r="1859" spans="1:81" s="56" customFormat="1" x14ac:dyDescent="0.35">
      <c r="A1859" s="30" t="s">
        <v>91</v>
      </c>
      <c r="B1859" s="30" t="s">
        <v>52</v>
      </c>
      <c r="C1859" s="30" t="s">
        <v>1107</v>
      </c>
      <c r="D1859" s="30" t="s">
        <v>1108</v>
      </c>
      <c r="E1859" s="30" t="s">
        <v>71</v>
      </c>
      <c r="F1859" s="30">
        <v>999917628</v>
      </c>
      <c r="G1859" s="1">
        <f>(J1859+T1859)-H1859</f>
        <v>29</v>
      </c>
      <c r="H1859" s="1"/>
      <c r="I1859" s="27"/>
      <c r="J1859" s="1">
        <f>SUM(K1859,L1859,N1859,O1859,P1859,Q1859,R1859)</f>
        <v>29</v>
      </c>
      <c r="K1859" s="1">
        <f>SUM(AP1859,BT1859,BX1859)</f>
        <v>29</v>
      </c>
      <c r="L1859" s="1">
        <f>SUM(AD1859,AF1859,AH1859,AL1859,AJ1859,AN1859,AR1859,AT1859,AV1859,AX1859,BB1859,BD1859,BF1859,BH1859,BJ1859,BL1859,AZ1859)</f>
        <v>0</v>
      </c>
      <c r="M1859" s="1">
        <f>COUNT(#REF!,AD1859,AF1859,AH1859,AJ1859,AL1859,AN1859,AR1859,AT1859,AV1859,AX1859,AZ1859,BB1859,BD1859,BF1859,BH1859,BJ1859,BL1859)</f>
        <v>0</v>
      </c>
      <c r="N1859" s="1">
        <f>BN1859+BP1859</f>
        <v>0</v>
      </c>
      <c r="O1859" s="1">
        <v>0</v>
      </c>
      <c r="P1859" s="1">
        <f>BR1859</f>
        <v>0</v>
      </c>
      <c r="Q1859" s="1">
        <f>BV1859</f>
        <v>0</v>
      </c>
      <c r="R1859" s="1">
        <v>0</v>
      </c>
      <c r="S1859" s="64"/>
      <c r="T1859" s="1">
        <f>SUM(U1859,V1859,X1859,Y1859,Z1859,AA1859,AB1859)</f>
        <v>0</v>
      </c>
      <c r="U1859" s="1">
        <f>CA1859</f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f>CC1859</f>
        <v>0</v>
      </c>
      <c r="AB1859" s="1">
        <f>CB1859</f>
        <v>0</v>
      </c>
      <c r="AC1859" s="64"/>
      <c r="AD1859" s="1"/>
      <c r="AE1859" s="26"/>
      <c r="AF1859" s="1"/>
      <c r="AG1859" s="26"/>
      <c r="AH1859" s="1"/>
      <c r="AI1859" s="26"/>
      <c r="AJ1859" s="1"/>
      <c r="AK1859" s="26"/>
      <c r="AL1859" s="1"/>
      <c r="AM1859" s="26"/>
      <c r="AN1859" s="1"/>
      <c r="AO1859" s="26"/>
      <c r="AP1859" s="1">
        <v>29</v>
      </c>
      <c r="AQ1859" s="26" t="s">
        <v>172</v>
      </c>
      <c r="AR1859" s="1"/>
      <c r="AS1859" s="26"/>
      <c r="AT1859" s="1"/>
      <c r="AU1859" s="26"/>
      <c r="AV1859" s="1"/>
      <c r="AW1859" s="26"/>
      <c r="AX1859" s="1"/>
      <c r="AY1859" s="26"/>
      <c r="AZ1859" s="1"/>
      <c r="BA1859" s="26"/>
      <c r="BB1859" s="1"/>
      <c r="BC1859" s="26"/>
      <c r="BD1859" s="1"/>
      <c r="BE1859" s="26"/>
      <c r="BF1859" s="1"/>
      <c r="BG1859" s="26"/>
      <c r="BH1859" s="1"/>
      <c r="BI1859" s="26"/>
      <c r="BJ1859" s="1"/>
      <c r="BK1859" s="26"/>
      <c r="BL1859" s="1"/>
      <c r="BM1859" s="26"/>
      <c r="BN1859" s="1"/>
      <c r="BO1859" s="26"/>
      <c r="BP1859" s="1"/>
      <c r="BQ1859" s="26"/>
      <c r="BR1859" s="1"/>
      <c r="BS1859" s="26"/>
      <c r="BT1859" s="1"/>
      <c r="BU1859" s="26"/>
      <c r="BV1859" s="30"/>
      <c r="BW1859" s="26"/>
      <c r="BX1859" s="30"/>
      <c r="BY1859" s="26"/>
      <c r="BZ1859" s="60"/>
      <c r="CA1859" s="30"/>
      <c r="CB1859" s="30"/>
      <c r="CC1859" s="30"/>
    </row>
    <row r="1860" spans="1:81" s="56" customFormat="1" x14ac:dyDescent="0.35">
      <c r="A1860" s="1" t="s">
        <v>91</v>
      </c>
      <c r="B1860" s="30" t="s">
        <v>52</v>
      </c>
      <c r="C1860" s="30" t="s">
        <v>469</v>
      </c>
      <c r="D1860" s="30" t="s">
        <v>1248</v>
      </c>
      <c r="E1860" s="30" t="s">
        <v>71</v>
      </c>
      <c r="F1860" s="30">
        <v>999918693</v>
      </c>
      <c r="G1860" s="1">
        <f>(J1860+T1860)-H1860</f>
        <v>29</v>
      </c>
      <c r="H1860" s="1"/>
      <c r="I1860" s="27"/>
      <c r="J1860" s="1">
        <f>SUM(K1860,L1860,N1860,O1860,P1860,Q1860,R1860)</f>
        <v>29</v>
      </c>
      <c r="K1860" s="1">
        <f>SUM(AP1860,BT1860,BX1860)</f>
        <v>0</v>
      </c>
      <c r="L1860" s="1">
        <f>SUM(AD1860,AF1860,AH1860,AL1860,AJ1860,AN1860,AR1860,AT1860,AV1860,AX1860,BB1860,BD1860,BF1860,BH1860,BJ1860,BL1860,AZ1860)</f>
        <v>29</v>
      </c>
      <c r="M1860" s="1">
        <f>COUNT(#REF!,AD1860,AF1860,AH1860,AJ1860,AL1860,AN1860,AR1860,AT1860,AV1860,AX1860,AZ1860,BB1860,BD1860,BF1860,BH1860,BJ1860,BL1860)</f>
        <v>1</v>
      </c>
      <c r="N1860" s="1">
        <f>BN1860+BP1860</f>
        <v>0</v>
      </c>
      <c r="O1860" s="1">
        <v>0</v>
      </c>
      <c r="P1860" s="1">
        <f>BR1860</f>
        <v>0</v>
      </c>
      <c r="Q1860" s="1">
        <f>BV1860</f>
        <v>0</v>
      </c>
      <c r="R1860" s="1">
        <v>0</v>
      </c>
      <c r="S1860" s="64"/>
      <c r="T1860" s="1">
        <f>SUM(U1860,V1860,X1860,Y1860,Z1860,AA1860,AB1860)</f>
        <v>0</v>
      </c>
      <c r="U1860" s="1">
        <f>CA1860</f>
        <v>0</v>
      </c>
      <c r="V1860" s="1">
        <v>0</v>
      </c>
      <c r="W1860" s="1">
        <v>0</v>
      </c>
      <c r="X1860" s="1">
        <v>0</v>
      </c>
      <c r="Y1860" s="1">
        <v>0</v>
      </c>
      <c r="Z1860" s="1">
        <v>0</v>
      </c>
      <c r="AA1860" s="1">
        <f>CC1860</f>
        <v>0</v>
      </c>
      <c r="AB1860" s="1">
        <f>CB1860</f>
        <v>0</v>
      </c>
      <c r="AC1860" s="64"/>
      <c r="AD1860" s="1"/>
      <c r="AE1860" s="26"/>
      <c r="AF1860" s="1"/>
      <c r="AG1860" s="26"/>
      <c r="AH1860" s="1"/>
      <c r="AI1860" s="26"/>
      <c r="AJ1860" s="1"/>
      <c r="AK1860" s="26"/>
      <c r="AL1860" s="1"/>
      <c r="AM1860" s="26"/>
      <c r="AN1860" s="1"/>
      <c r="AO1860" s="26"/>
      <c r="AP1860" s="1"/>
      <c r="AQ1860" s="26"/>
      <c r="AR1860" s="1"/>
      <c r="AS1860" s="26"/>
      <c r="AT1860" s="1"/>
      <c r="AU1860" s="26"/>
      <c r="AV1860" s="1"/>
      <c r="AW1860" s="26"/>
      <c r="AX1860" s="1"/>
      <c r="AY1860" s="26"/>
      <c r="AZ1860" s="1"/>
      <c r="BA1860" s="26"/>
      <c r="BB1860" s="1"/>
      <c r="BC1860" s="26"/>
      <c r="BD1860" s="1">
        <v>29</v>
      </c>
      <c r="BE1860" s="26" t="s">
        <v>172</v>
      </c>
      <c r="BF1860" s="1"/>
      <c r="BG1860" s="26"/>
      <c r="BH1860" s="1"/>
      <c r="BI1860" s="26"/>
      <c r="BJ1860" s="1"/>
      <c r="BK1860" s="26"/>
      <c r="BL1860" s="1"/>
      <c r="BM1860" s="26"/>
      <c r="BN1860" s="1"/>
      <c r="BO1860" s="26"/>
      <c r="BP1860" s="1"/>
      <c r="BQ1860" s="26"/>
      <c r="BR1860" s="1"/>
      <c r="BS1860" s="26"/>
      <c r="BT1860" s="1"/>
      <c r="BU1860" s="26"/>
      <c r="BV1860" s="30"/>
      <c r="BW1860" s="26"/>
      <c r="BX1860" s="30"/>
      <c r="BY1860" s="26"/>
      <c r="BZ1860" s="60"/>
      <c r="CA1860" s="30"/>
      <c r="CB1860" s="30"/>
      <c r="CC1860" s="30"/>
    </row>
    <row r="1861" spans="1:81" s="56" customFormat="1" x14ac:dyDescent="0.35">
      <c r="A1861" s="30" t="s">
        <v>91</v>
      </c>
      <c r="B1861" s="30" t="s">
        <v>52</v>
      </c>
      <c r="C1861" s="30" t="s">
        <v>851</v>
      </c>
      <c r="D1861" s="30" t="s">
        <v>1253</v>
      </c>
      <c r="E1861" s="30" t="s">
        <v>71</v>
      </c>
      <c r="F1861" s="30">
        <v>999918728</v>
      </c>
      <c r="G1861" s="1">
        <f>(J1861+T1861)-H1861</f>
        <v>29</v>
      </c>
      <c r="H1861" s="1"/>
      <c r="I1861" s="27"/>
      <c r="J1861" s="1">
        <f>SUM(K1861,L1861,N1861,O1861,P1861,Q1861,R1861)</f>
        <v>29</v>
      </c>
      <c r="K1861" s="1">
        <f>SUM(AP1861,BT1861,BX1861)</f>
        <v>29</v>
      </c>
      <c r="L1861" s="1">
        <f>SUM(AD1861,AF1861,AH1861,AL1861,AJ1861,AN1861,AR1861,AT1861,AV1861,AX1861,BB1861,BD1861,BF1861,BH1861,BJ1861,BL1861,AZ1861)</f>
        <v>0</v>
      </c>
      <c r="M1861" s="1">
        <f>COUNT(#REF!,AD1861,AF1861,AH1861,AJ1861,AL1861,AN1861,AR1861,AT1861,AV1861,AX1861,AZ1861,BB1861,BD1861,BF1861,BH1861,BJ1861,BL1861)</f>
        <v>0</v>
      </c>
      <c r="N1861" s="1">
        <f>BN1861+BP1861</f>
        <v>0</v>
      </c>
      <c r="O1861" s="1">
        <v>0</v>
      </c>
      <c r="P1861" s="1">
        <f>BR1861</f>
        <v>0</v>
      </c>
      <c r="Q1861" s="1">
        <f>BV1861</f>
        <v>0</v>
      </c>
      <c r="R1861" s="1">
        <v>0</v>
      </c>
      <c r="S1861" s="64"/>
      <c r="T1861" s="1">
        <f>SUM(U1861,V1861,X1861,Y1861,Z1861,AA1861,AB1861)</f>
        <v>0</v>
      </c>
      <c r="U1861" s="1">
        <f>CA1861</f>
        <v>0</v>
      </c>
      <c r="V1861" s="1">
        <v>0</v>
      </c>
      <c r="W1861" s="1">
        <v>0</v>
      </c>
      <c r="X1861" s="1">
        <v>0</v>
      </c>
      <c r="Y1861" s="1">
        <v>0</v>
      </c>
      <c r="Z1861" s="1">
        <v>0</v>
      </c>
      <c r="AA1861" s="1">
        <f>CC1861</f>
        <v>0</v>
      </c>
      <c r="AB1861" s="1">
        <f>CB1861</f>
        <v>0</v>
      </c>
      <c r="AC1861" s="64"/>
      <c r="AD1861" s="1"/>
      <c r="AE1861" s="26"/>
      <c r="AF1861" s="1"/>
      <c r="AG1861" s="26"/>
      <c r="AH1861" s="1"/>
      <c r="AI1861" s="26"/>
      <c r="AJ1861" s="1"/>
      <c r="AK1861" s="26"/>
      <c r="AL1861" s="1"/>
      <c r="AM1861" s="26"/>
      <c r="AN1861" s="1"/>
      <c r="AO1861" s="26"/>
      <c r="AP1861" s="1">
        <v>29</v>
      </c>
      <c r="AQ1861" s="26" t="s">
        <v>172</v>
      </c>
      <c r="AR1861" s="1"/>
      <c r="AS1861" s="26"/>
      <c r="AT1861" s="1"/>
      <c r="AU1861" s="26"/>
      <c r="AV1861" s="1"/>
      <c r="AW1861" s="26"/>
      <c r="AX1861" s="1"/>
      <c r="AY1861" s="26"/>
      <c r="AZ1861" s="1"/>
      <c r="BA1861" s="26"/>
      <c r="BB1861" s="1"/>
      <c r="BC1861" s="26"/>
      <c r="BD1861" s="1"/>
      <c r="BE1861" s="26"/>
      <c r="BF1861" s="1"/>
      <c r="BG1861" s="26"/>
      <c r="BH1861" s="1"/>
      <c r="BI1861" s="26"/>
      <c r="BJ1861" s="1"/>
      <c r="BK1861" s="26"/>
      <c r="BL1861" s="1"/>
      <c r="BM1861" s="26"/>
      <c r="BN1861" s="1"/>
      <c r="BO1861" s="26"/>
      <c r="BP1861" s="1"/>
      <c r="BQ1861" s="26"/>
      <c r="BR1861" s="1"/>
      <c r="BS1861" s="26"/>
      <c r="BT1861" s="1"/>
      <c r="BU1861" s="26"/>
      <c r="BV1861" s="30"/>
      <c r="BW1861" s="26"/>
      <c r="BX1861" s="30"/>
      <c r="BY1861" s="26"/>
      <c r="BZ1861" s="60"/>
      <c r="CA1861" s="30"/>
      <c r="CB1861" s="30"/>
      <c r="CC1861" s="30"/>
    </row>
    <row r="1862" spans="1:81" s="56" customFormat="1" x14ac:dyDescent="0.35">
      <c r="A1862" s="30" t="s">
        <v>91</v>
      </c>
      <c r="B1862" s="30" t="s">
        <v>52</v>
      </c>
      <c r="C1862" s="30" t="s">
        <v>1307</v>
      </c>
      <c r="D1862" s="30" t="s">
        <v>1308</v>
      </c>
      <c r="E1862" s="30" t="s">
        <v>71</v>
      </c>
      <c r="F1862" s="30">
        <v>999919024</v>
      </c>
      <c r="G1862" s="1">
        <f>(J1862+T1862)-H1862</f>
        <v>29</v>
      </c>
      <c r="H1862" s="1"/>
      <c r="I1862" s="27"/>
      <c r="J1862" s="1">
        <f>SUM(K1862,L1862,N1862,O1862,P1862,Q1862,R1862)</f>
        <v>29</v>
      </c>
      <c r="K1862" s="1">
        <f>SUM(AP1862,BT1862,BX1862)</f>
        <v>29</v>
      </c>
      <c r="L1862" s="1">
        <f>SUM(AD1862,AF1862,AH1862,AL1862,AJ1862,AN1862,AR1862,AT1862,AV1862,AX1862,BB1862,BD1862,BF1862,BH1862,BJ1862,BL1862,AZ1862)</f>
        <v>0</v>
      </c>
      <c r="M1862" s="1">
        <f>COUNT(#REF!,AD1862,AF1862,AH1862,AJ1862,AL1862,AN1862,AR1862,AT1862,AV1862,AX1862,AZ1862,BB1862,BD1862,BF1862,BH1862,BJ1862,BL1862)</f>
        <v>0</v>
      </c>
      <c r="N1862" s="1">
        <f>BN1862+BP1862</f>
        <v>0</v>
      </c>
      <c r="O1862" s="1">
        <v>0</v>
      </c>
      <c r="P1862" s="1">
        <f>BR1862</f>
        <v>0</v>
      </c>
      <c r="Q1862" s="1">
        <f>BV1862</f>
        <v>0</v>
      </c>
      <c r="R1862" s="1">
        <v>0</v>
      </c>
      <c r="S1862" s="64"/>
      <c r="T1862" s="1">
        <f>SUM(U1862,V1862,X1862,Y1862,Z1862,AA1862,AB1862)</f>
        <v>0</v>
      </c>
      <c r="U1862" s="1">
        <f>CA1862</f>
        <v>0</v>
      </c>
      <c r="V1862" s="1">
        <v>0</v>
      </c>
      <c r="W1862" s="1">
        <v>0</v>
      </c>
      <c r="X1862" s="1">
        <v>0</v>
      </c>
      <c r="Y1862" s="1">
        <v>0</v>
      </c>
      <c r="Z1862" s="1">
        <v>0</v>
      </c>
      <c r="AA1862" s="1">
        <f>CC1862</f>
        <v>0</v>
      </c>
      <c r="AB1862" s="1">
        <f>CB1862</f>
        <v>0</v>
      </c>
      <c r="AC1862" s="64"/>
      <c r="AD1862" s="1"/>
      <c r="AE1862" s="26"/>
      <c r="AF1862" s="1"/>
      <c r="AG1862" s="26"/>
      <c r="AH1862" s="1"/>
      <c r="AI1862" s="26"/>
      <c r="AJ1862" s="1"/>
      <c r="AK1862" s="26"/>
      <c r="AL1862" s="1"/>
      <c r="AM1862" s="26"/>
      <c r="AN1862" s="1"/>
      <c r="AO1862" s="26"/>
      <c r="AP1862" s="1">
        <v>29</v>
      </c>
      <c r="AQ1862" s="26" t="s">
        <v>172</v>
      </c>
      <c r="AR1862" s="1"/>
      <c r="AS1862" s="26"/>
      <c r="AT1862" s="1"/>
      <c r="AU1862" s="26"/>
      <c r="AV1862" s="1"/>
      <c r="AW1862" s="26"/>
      <c r="AX1862" s="1"/>
      <c r="AY1862" s="26"/>
      <c r="AZ1862" s="1"/>
      <c r="BA1862" s="26"/>
      <c r="BB1862" s="1"/>
      <c r="BC1862" s="26"/>
      <c r="BD1862" s="1"/>
      <c r="BE1862" s="26"/>
      <c r="BF1862" s="1"/>
      <c r="BG1862" s="26"/>
      <c r="BH1862" s="1"/>
      <c r="BI1862" s="26"/>
      <c r="BJ1862" s="1"/>
      <c r="BK1862" s="26"/>
      <c r="BL1862" s="1"/>
      <c r="BM1862" s="26"/>
      <c r="BN1862" s="1"/>
      <c r="BO1862" s="26"/>
      <c r="BP1862" s="1"/>
      <c r="BQ1862" s="26"/>
      <c r="BR1862" s="1"/>
      <c r="BS1862" s="26"/>
      <c r="BT1862" s="1"/>
      <c r="BU1862" s="26"/>
      <c r="BV1862" s="30"/>
      <c r="BW1862" s="26"/>
      <c r="BX1862" s="30"/>
      <c r="BY1862" s="26"/>
      <c r="BZ1862" s="60"/>
      <c r="CA1862" s="30"/>
      <c r="CB1862" s="30"/>
      <c r="CC1862" s="30"/>
    </row>
    <row r="1863" spans="1:81" s="56" customFormat="1" x14ac:dyDescent="0.35">
      <c r="A1863" s="30" t="s">
        <v>91</v>
      </c>
      <c r="B1863" s="30" t="s">
        <v>52</v>
      </c>
      <c r="C1863" s="30" t="s">
        <v>760</v>
      </c>
      <c r="D1863" s="30" t="s">
        <v>611</v>
      </c>
      <c r="E1863" s="30" t="s">
        <v>71</v>
      </c>
      <c r="F1863" s="30">
        <v>999919107</v>
      </c>
      <c r="G1863" s="1">
        <f>(J1863+T1863)-H1863</f>
        <v>29</v>
      </c>
      <c r="H1863" s="1"/>
      <c r="I1863" s="27"/>
      <c r="J1863" s="1">
        <f>SUM(K1863,L1863,N1863,O1863,P1863,Q1863,R1863)</f>
        <v>29</v>
      </c>
      <c r="K1863" s="1">
        <f>SUM(AP1863,BT1863,BX1863)</f>
        <v>29</v>
      </c>
      <c r="L1863" s="1">
        <f>SUM(AD1863,AF1863,AH1863,AL1863,AJ1863,AN1863,AR1863,AT1863,AV1863,AX1863,BB1863,BD1863,BF1863,BH1863,BJ1863,BL1863,AZ1863)</f>
        <v>0</v>
      </c>
      <c r="M1863" s="1">
        <f>COUNT(#REF!,AD1863,AF1863,AH1863,AJ1863,AL1863,AN1863,AR1863,AT1863,AV1863,AX1863,AZ1863,BB1863,BD1863,BF1863,BH1863,BJ1863,BL1863)</f>
        <v>0</v>
      </c>
      <c r="N1863" s="1">
        <f>BN1863+BP1863</f>
        <v>0</v>
      </c>
      <c r="O1863" s="1">
        <v>0</v>
      </c>
      <c r="P1863" s="1">
        <f>BR1863</f>
        <v>0</v>
      </c>
      <c r="Q1863" s="1">
        <f>BV1863</f>
        <v>0</v>
      </c>
      <c r="R1863" s="1">
        <v>0</v>
      </c>
      <c r="S1863" s="64"/>
      <c r="T1863" s="1">
        <f>SUM(U1863,V1863,X1863,Y1863,Z1863,AA1863,AB1863)</f>
        <v>0</v>
      </c>
      <c r="U1863" s="1">
        <f>CA1863</f>
        <v>0</v>
      </c>
      <c r="V1863" s="1">
        <v>0</v>
      </c>
      <c r="W1863" s="1">
        <v>0</v>
      </c>
      <c r="X1863" s="1">
        <v>0</v>
      </c>
      <c r="Y1863" s="1">
        <v>0</v>
      </c>
      <c r="Z1863" s="1">
        <v>0</v>
      </c>
      <c r="AA1863" s="1">
        <f>CC1863</f>
        <v>0</v>
      </c>
      <c r="AB1863" s="1">
        <f>CB1863</f>
        <v>0</v>
      </c>
      <c r="AC1863" s="64"/>
      <c r="AD1863" s="1"/>
      <c r="AE1863" s="26"/>
      <c r="AF1863" s="1"/>
      <c r="AG1863" s="26"/>
      <c r="AH1863" s="1"/>
      <c r="AI1863" s="26"/>
      <c r="AJ1863" s="1"/>
      <c r="AK1863" s="26"/>
      <c r="AL1863" s="1"/>
      <c r="AM1863" s="26"/>
      <c r="AN1863" s="1"/>
      <c r="AO1863" s="26"/>
      <c r="AP1863" s="1">
        <v>29</v>
      </c>
      <c r="AQ1863" s="26" t="s">
        <v>172</v>
      </c>
      <c r="AR1863" s="1"/>
      <c r="AS1863" s="26"/>
      <c r="AT1863" s="1"/>
      <c r="AU1863" s="26"/>
      <c r="AV1863" s="1"/>
      <c r="AW1863" s="26"/>
      <c r="AX1863" s="1"/>
      <c r="AY1863" s="26"/>
      <c r="AZ1863" s="1"/>
      <c r="BA1863" s="26"/>
      <c r="BB1863" s="1"/>
      <c r="BC1863" s="26"/>
      <c r="BD1863" s="1"/>
      <c r="BE1863" s="26"/>
      <c r="BF1863" s="1"/>
      <c r="BG1863" s="26"/>
      <c r="BH1863" s="1"/>
      <c r="BI1863" s="26"/>
      <c r="BJ1863" s="1"/>
      <c r="BK1863" s="26"/>
      <c r="BL1863" s="1"/>
      <c r="BM1863" s="26"/>
      <c r="BN1863" s="1"/>
      <c r="BO1863" s="26"/>
      <c r="BP1863" s="1"/>
      <c r="BQ1863" s="26"/>
      <c r="BR1863" s="1"/>
      <c r="BS1863" s="26"/>
      <c r="BT1863" s="1"/>
      <c r="BU1863" s="26"/>
      <c r="BV1863" s="30"/>
      <c r="BW1863" s="26"/>
      <c r="BX1863" s="30"/>
      <c r="BY1863" s="26"/>
      <c r="BZ1863" s="60"/>
      <c r="CA1863" s="30"/>
      <c r="CB1863" s="30"/>
      <c r="CC1863" s="30"/>
    </row>
    <row r="1864" spans="1:81" s="56" customFormat="1" x14ac:dyDescent="0.35">
      <c r="A1864" s="1" t="s">
        <v>91</v>
      </c>
      <c r="B1864" s="30" t="s">
        <v>52</v>
      </c>
      <c r="C1864" s="30" t="s">
        <v>1397</v>
      </c>
      <c r="D1864" s="30" t="s">
        <v>90</v>
      </c>
      <c r="E1864" s="30" t="s">
        <v>71</v>
      </c>
      <c r="F1864" s="30">
        <v>999919664</v>
      </c>
      <c r="G1864" s="1">
        <f>(J1864+T1864)-H1864</f>
        <v>29</v>
      </c>
      <c r="H1864" s="1"/>
      <c r="I1864" s="27"/>
      <c r="J1864" s="1">
        <f>SUM(K1864,L1864,N1864,O1864,P1864,Q1864,R1864)</f>
        <v>29</v>
      </c>
      <c r="K1864" s="1">
        <f>SUM(AP1864,BT1864,BX1864)</f>
        <v>0</v>
      </c>
      <c r="L1864" s="1">
        <f>SUM(AD1864,AF1864,AH1864,AL1864,AJ1864,AN1864,AR1864,AT1864,AV1864,AX1864,BB1864,BD1864,BF1864,BH1864,BJ1864,BL1864,AZ1864)</f>
        <v>29</v>
      </c>
      <c r="M1864" s="1">
        <f>COUNT(#REF!,AD1864,AF1864,AH1864,AJ1864,AL1864,AN1864,AR1864,AT1864,AV1864,AX1864,AZ1864,BB1864,BD1864,BF1864,BH1864,BJ1864,BL1864)</f>
        <v>1</v>
      </c>
      <c r="N1864" s="1">
        <f>BN1864+BP1864</f>
        <v>0</v>
      </c>
      <c r="O1864" s="1">
        <v>0</v>
      </c>
      <c r="P1864" s="1">
        <f>BR1864</f>
        <v>0</v>
      </c>
      <c r="Q1864" s="1">
        <f>BV1864</f>
        <v>0</v>
      </c>
      <c r="R1864" s="1">
        <v>0</v>
      </c>
      <c r="S1864" s="64"/>
      <c r="T1864" s="1">
        <f>SUM(U1864,V1864,X1864,Y1864,Z1864,AA1864,AB1864)</f>
        <v>0</v>
      </c>
      <c r="U1864" s="1">
        <f>CA1864</f>
        <v>0</v>
      </c>
      <c r="V1864" s="1">
        <v>0</v>
      </c>
      <c r="W1864" s="1">
        <v>0</v>
      </c>
      <c r="X1864" s="1">
        <v>0</v>
      </c>
      <c r="Y1864" s="1">
        <v>0</v>
      </c>
      <c r="Z1864" s="1">
        <v>0</v>
      </c>
      <c r="AA1864" s="1">
        <f>CC1864</f>
        <v>0</v>
      </c>
      <c r="AB1864" s="1">
        <f>CB1864</f>
        <v>0</v>
      </c>
      <c r="AC1864" s="64"/>
      <c r="AD1864" s="1"/>
      <c r="AE1864" s="26"/>
      <c r="AF1864" s="1"/>
      <c r="AG1864" s="26"/>
      <c r="AH1864" s="1"/>
      <c r="AI1864" s="26"/>
      <c r="AJ1864" s="1"/>
      <c r="AK1864" s="26"/>
      <c r="AL1864" s="1"/>
      <c r="AM1864" s="26"/>
      <c r="AN1864" s="1"/>
      <c r="AO1864" s="26"/>
      <c r="AP1864" s="1"/>
      <c r="AQ1864" s="26"/>
      <c r="AR1864" s="1"/>
      <c r="AS1864" s="26"/>
      <c r="AT1864" s="1"/>
      <c r="AU1864" s="26"/>
      <c r="AV1864" s="1"/>
      <c r="AW1864" s="26"/>
      <c r="AX1864" s="1"/>
      <c r="AY1864" s="26"/>
      <c r="AZ1864" s="1"/>
      <c r="BA1864" s="26"/>
      <c r="BB1864" s="1"/>
      <c r="BC1864" s="26"/>
      <c r="BD1864" s="1">
        <v>29</v>
      </c>
      <c r="BE1864" s="26" t="s">
        <v>172</v>
      </c>
      <c r="BF1864" s="1"/>
      <c r="BG1864" s="26"/>
      <c r="BH1864" s="1"/>
      <c r="BI1864" s="26"/>
      <c r="BJ1864" s="1"/>
      <c r="BK1864" s="26"/>
      <c r="BL1864" s="1"/>
      <c r="BM1864" s="26"/>
      <c r="BN1864" s="1"/>
      <c r="BO1864" s="26"/>
      <c r="BP1864" s="1"/>
      <c r="BQ1864" s="26"/>
      <c r="BR1864" s="1"/>
      <c r="BS1864" s="26"/>
      <c r="BT1864" s="1"/>
      <c r="BU1864" s="26"/>
      <c r="BV1864" s="30"/>
      <c r="BW1864" s="26"/>
      <c r="BX1864" s="30"/>
      <c r="BY1864" s="26"/>
      <c r="BZ1864" s="60"/>
      <c r="CA1864" s="30"/>
      <c r="CB1864" s="30"/>
      <c r="CC1864" s="30"/>
    </row>
    <row r="1865" spans="1:81" s="56" customFormat="1" x14ac:dyDescent="0.35">
      <c r="A1865" s="30" t="s">
        <v>91</v>
      </c>
      <c r="B1865" s="30" t="s">
        <v>52</v>
      </c>
      <c r="C1865" s="30" t="s">
        <v>1881</v>
      </c>
      <c r="D1865" s="30" t="s">
        <v>1134</v>
      </c>
      <c r="E1865" s="30" t="s">
        <v>71</v>
      </c>
      <c r="F1865" s="30">
        <v>999922582</v>
      </c>
      <c r="G1865" s="1">
        <f>(J1865+T1865)-H1865</f>
        <v>29</v>
      </c>
      <c r="H1865" s="1"/>
      <c r="I1865" s="27"/>
      <c r="J1865" s="1">
        <f>SUM(K1865,L1865,N1865,O1865,P1865,Q1865,R1865)</f>
        <v>29</v>
      </c>
      <c r="K1865" s="1">
        <f>SUM(AP1865,BT1865,BX1865)</f>
        <v>29</v>
      </c>
      <c r="L1865" s="1">
        <f>SUM(AD1865,AF1865,AH1865,AL1865,AJ1865,AN1865,AR1865,AT1865,AV1865,AX1865,BB1865,BD1865,BF1865,BH1865,BJ1865,BL1865,AZ1865)</f>
        <v>0</v>
      </c>
      <c r="M1865" s="1">
        <f>COUNT(#REF!,AD1865,AF1865,AH1865,AJ1865,AL1865,AN1865,AR1865,AT1865,AV1865,AX1865,AZ1865,BB1865,BD1865,BF1865,BH1865,BJ1865,BL1865)</f>
        <v>0</v>
      </c>
      <c r="N1865" s="1">
        <f>BN1865+BP1865</f>
        <v>0</v>
      </c>
      <c r="O1865" s="1">
        <v>0</v>
      </c>
      <c r="P1865" s="1">
        <f>BR1865</f>
        <v>0</v>
      </c>
      <c r="Q1865" s="1">
        <f>BV1865</f>
        <v>0</v>
      </c>
      <c r="R1865" s="1">
        <v>0</v>
      </c>
      <c r="S1865" s="64"/>
      <c r="T1865" s="1">
        <f>SUM(U1865,V1865,X1865,Y1865,Z1865,AA1865,AB1865)</f>
        <v>0</v>
      </c>
      <c r="U1865" s="1">
        <f>CA1865</f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1">
        <f>CC1865</f>
        <v>0</v>
      </c>
      <c r="AB1865" s="1">
        <f>CB1865</f>
        <v>0</v>
      </c>
      <c r="AC1865" s="64"/>
      <c r="AD1865" s="1"/>
      <c r="AE1865" s="26"/>
      <c r="AF1865" s="1"/>
      <c r="AG1865" s="26"/>
      <c r="AH1865" s="1"/>
      <c r="AI1865" s="26"/>
      <c r="AJ1865" s="1"/>
      <c r="AK1865" s="26"/>
      <c r="AL1865" s="1"/>
      <c r="AM1865" s="26"/>
      <c r="AN1865" s="1"/>
      <c r="AO1865" s="26"/>
      <c r="AP1865" s="1">
        <v>29</v>
      </c>
      <c r="AQ1865" s="26" t="s">
        <v>172</v>
      </c>
      <c r="AR1865" s="1"/>
      <c r="AS1865" s="26"/>
      <c r="AT1865" s="1"/>
      <c r="AU1865" s="26"/>
      <c r="AV1865" s="1"/>
      <c r="AW1865" s="26"/>
      <c r="AX1865" s="1"/>
      <c r="AY1865" s="26"/>
      <c r="AZ1865" s="1"/>
      <c r="BA1865" s="26"/>
      <c r="BB1865" s="1"/>
      <c r="BC1865" s="26"/>
      <c r="BD1865" s="1"/>
      <c r="BE1865" s="26"/>
      <c r="BF1865" s="1"/>
      <c r="BG1865" s="26"/>
      <c r="BH1865" s="1"/>
      <c r="BI1865" s="26"/>
      <c r="BJ1865" s="1"/>
      <c r="BK1865" s="26"/>
      <c r="BL1865" s="1"/>
      <c r="BM1865" s="26"/>
      <c r="BN1865" s="1"/>
      <c r="BO1865" s="26"/>
      <c r="BP1865" s="1"/>
      <c r="BQ1865" s="26"/>
      <c r="BR1865" s="1"/>
      <c r="BS1865" s="26"/>
      <c r="BT1865" s="1"/>
      <c r="BU1865" s="26"/>
      <c r="BV1865" s="30"/>
      <c r="BW1865" s="26"/>
      <c r="BX1865" s="30"/>
      <c r="BY1865" s="26"/>
      <c r="BZ1865" s="60"/>
      <c r="CA1865" s="30"/>
      <c r="CB1865" s="30"/>
      <c r="CC1865" s="30"/>
    </row>
    <row r="1866" spans="1:81" s="56" customFormat="1" x14ac:dyDescent="0.35">
      <c r="A1866" s="1" t="s">
        <v>91</v>
      </c>
      <c r="B1866" s="30" t="s">
        <v>52</v>
      </c>
      <c r="C1866" s="30" t="s">
        <v>1900</v>
      </c>
      <c r="D1866" s="30" t="s">
        <v>1901</v>
      </c>
      <c r="E1866" s="30" t="s">
        <v>71</v>
      </c>
      <c r="F1866" s="30">
        <v>999922741</v>
      </c>
      <c r="G1866" s="1">
        <f>(J1866+T1866)-H1866</f>
        <v>29</v>
      </c>
      <c r="H1866" s="1"/>
      <c r="I1866" s="27"/>
      <c r="J1866" s="1">
        <f>SUM(K1866,L1866,N1866,O1866,P1866,Q1866,R1866)</f>
        <v>29</v>
      </c>
      <c r="K1866" s="1">
        <f>SUM(AP1866,BT1866,BX1866)</f>
        <v>0</v>
      </c>
      <c r="L1866" s="1">
        <f>SUM(AD1866,AF1866,AH1866,AL1866,AJ1866,AN1866,AR1866,AT1866,AV1866,AX1866,BB1866,BD1866,BF1866,BH1866,BJ1866,BL1866,AZ1866)</f>
        <v>29</v>
      </c>
      <c r="M1866" s="1">
        <f>COUNT(#REF!,AD1866,AF1866,AH1866,AJ1866,AL1866,AN1866,AR1866,AT1866,AV1866,AX1866,AZ1866,BB1866,BD1866,BF1866,BH1866,BJ1866,BL1866)</f>
        <v>1</v>
      </c>
      <c r="N1866" s="1">
        <f>BN1866+BP1866</f>
        <v>0</v>
      </c>
      <c r="O1866" s="1">
        <v>0</v>
      </c>
      <c r="P1866" s="1">
        <f>BR1866</f>
        <v>0</v>
      </c>
      <c r="Q1866" s="1">
        <f>BV1866</f>
        <v>0</v>
      </c>
      <c r="R1866" s="1">
        <v>0</v>
      </c>
      <c r="S1866" s="64"/>
      <c r="T1866" s="1">
        <f>SUM(U1866,V1866,X1866,Y1866,Z1866,AA1866,AB1866)</f>
        <v>0</v>
      </c>
      <c r="U1866" s="1">
        <f>CA1866</f>
        <v>0</v>
      </c>
      <c r="V1866" s="1">
        <v>0</v>
      </c>
      <c r="W1866" s="1">
        <v>0</v>
      </c>
      <c r="X1866" s="1">
        <v>0</v>
      </c>
      <c r="Y1866" s="1">
        <v>0</v>
      </c>
      <c r="Z1866" s="1">
        <v>0</v>
      </c>
      <c r="AA1866" s="1">
        <f>CC1866</f>
        <v>0</v>
      </c>
      <c r="AB1866" s="1">
        <f>CB1866</f>
        <v>0</v>
      </c>
      <c r="AC1866" s="64"/>
      <c r="AD1866" s="1"/>
      <c r="AE1866" s="26"/>
      <c r="AF1866" s="1"/>
      <c r="AG1866" s="26"/>
      <c r="AH1866" s="1"/>
      <c r="AI1866" s="26"/>
      <c r="AJ1866" s="1"/>
      <c r="AK1866" s="26"/>
      <c r="AL1866" s="1"/>
      <c r="AM1866" s="26"/>
      <c r="AN1866" s="1"/>
      <c r="AO1866" s="26"/>
      <c r="AP1866" s="1"/>
      <c r="AQ1866" s="26"/>
      <c r="AR1866" s="1"/>
      <c r="AS1866" s="26"/>
      <c r="AT1866" s="1"/>
      <c r="AU1866" s="26"/>
      <c r="AV1866" s="1"/>
      <c r="AW1866" s="26"/>
      <c r="AX1866" s="1"/>
      <c r="AY1866" s="26"/>
      <c r="AZ1866" s="1"/>
      <c r="BA1866" s="26"/>
      <c r="BB1866" s="1"/>
      <c r="BC1866" s="26"/>
      <c r="BD1866" s="1">
        <v>29</v>
      </c>
      <c r="BE1866" s="26" t="s">
        <v>172</v>
      </c>
      <c r="BF1866" s="1"/>
      <c r="BG1866" s="26"/>
      <c r="BH1866" s="1"/>
      <c r="BI1866" s="26"/>
      <c r="BJ1866" s="1"/>
      <c r="BK1866" s="26"/>
      <c r="BL1866" s="1"/>
      <c r="BM1866" s="26"/>
      <c r="BN1866" s="1"/>
      <c r="BO1866" s="26"/>
      <c r="BP1866" s="1"/>
      <c r="BQ1866" s="26"/>
      <c r="BR1866" s="1"/>
      <c r="BS1866" s="26"/>
      <c r="BT1866" s="1"/>
      <c r="BU1866" s="26"/>
      <c r="BV1866" s="30"/>
      <c r="BW1866" s="26"/>
      <c r="BX1866" s="30"/>
      <c r="BY1866" s="26"/>
      <c r="BZ1866" s="60"/>
      <c r="CA1866" s="30"/>
      <c r="CB1866" s="30"/>
      <c r="CC1866" s="30"/>
    </row>
    <row r="1867" spans="1:81" s="56" customFormat="1" x14ac:dyDescent="0.35">
      <c r="A1867" s="30" t="s">
        <v>91</v>
      </c>
      <c r="B1867" s="30" t="s">
        <v>52</v>
      </c>
      <c r="C1867" s="30" t="s">
        <v>1919</v>
      </c>
      <c r="D1867" s="30" t="s">
        <v>1920</v>
      </c>
      <c r="E1867" s="30" t="s">
        <v>71</v>
      </c>
      <c r="F1867" s="30">
        <v>999922804</v>
      </c>
      <c r="G1867" s="1">
        <f>(J1867+T1867)-H1867</f>
        <v>29</v>
      </c>
      <c r="H1867" s="1"/>
      <c r="I1867" s="27"/>
      <c r="J1867" s="1">
        <f>SUM(K1867,L1867,N1867,O1867,P1867,Q1867,R1867)</f>
        <v>29</v>
      </c>
      <c r="K1867" s="1">
        <f>SUM(AP1867,BT1867,BX1867)</f>
        <v>29</v>
      </c>
      <c r="L1867" s="1">
        <f>SUM(AD1867,AF1867,AH1867,AL1867,AJ1867,AN1867,AR1867,AT1867,AV1867,AX1867,BB1867,BD1867,BF1867,BH1867,BJ1867,BL1867,AZ1867)</f>
        <v>0</v>
      </c>
      <c r="M1867" s="1">
        <f>COUNT(#REF!,AD1867,AF1867,AH1867,AJ1867,AL1867,AN1867,AR1867,AT1867,AV1867,AX1867,AZ1867,BB1867,BD1867,BF1867,BH1867,BJ1867,BL1867)</f>
        <v>0</v>
      </c>
      <c r="N1867" s="1">
        <f>BN1867+BP1867</f>
        <v>0</v>
      </c>
      <c r="O1867" s="1">
        <v>0</v>
      </c>
      <c r="P1867" s="1">
        <f>BR1867</f>
        <v>0</v>
      </c>
      <c r="Q1867" s="1">
        <f>BV1867</f>
        <v>0</v>
      </c>
      <c r="R1867" s="1">
        <v>0</v>
      </c>
      <c r="S1867" s="64"/>
      <c r="T1867" s="1">
        <f>SUM(U1867,V1867,X1867,Y1867,Z1867,AA1867,AB1867)</f>
        <v>0</v>
      </c>
      <c r="U1867" s="1">
        <f>CA1867</f>
        <v>0</v>
      </c>
      <c r="V1867" s="1">
        <v>0</v>
      </c>
      <c r="W1867" s="1">
        <v>0</v>
      </c>
      <c r="X1867" s="1">
        <v>0</v>
      </c>
      <c r="Y1867" s="1">
        <v>0</v>
      </c>
      <c r="Z1867" s="1">
        <v>0</v>
      </c>
      <c r="AA1867" s="1">
        <f>CC1867</f>
        <v>0</v>
      </c>
      <c r="AB1867" s="1">
        <f>CB1867</f>
        <v>0</v>
      </c>
      <c r="AC1867" s="64"/>
      <c r="AD1867" s="1"/>
      <c r="AE1867" s="26"/>
      <c r="AF1867" s="1"/>
      <c r="AG1867" s="26"/>
      <c r="AH1867" s="1"/>
      <c r="AI1867" s="26"/>
      <c r="AJ1867" s="1"/>
      <c r="AK1867" s="26"/>
      <c r="AL1867" s="1"/>
      <c r="AM1867" s="26"/>
      <c r="AN1867" s="1"/>
      <c r="AO1867" s="26"/>
      <c r="AP1867" s="1">
        <v>29</v>
      </c>
      <c r="AQ1867" s="26" t="s">
        <v>172</v>
      </c>
      <c r="AR1867" s="1"/>
      <c r="AS1867" s="26"/>
      <c r="AT1867" s="1"/>
      <c r="AU1867" s="26"/>
      <c r="AV1867" s="1"/>
      <c r="AW1867" s="26"/>
      <c r="AX1867" s="1"/>
      <c r="AY1867" s="26"/>
      <c r="AZ1867" s="1"/>
      <c r="BA1867" s="26"/>
      <c r="BB1867" s="1"/>
      <c r="BC1867" s="26"/>
      <c r="BD1867" s="1"/>
      <c r="BE1867" s="26"/>
      <c r="BF1867" s="1"/>
      <c r="BG1867" s="26"/>
      <c r="BH1867" s="1"/>
      <c r="BI1867" s="26"/>
      <c r="BJ1867" s="1"/>
      <c r="BK1867" s="26"/>
      <c r="BL1867" s="1"/>
      <c r="BM1867" s="26"/>
      <c r="BN1867" s="1"/>
      <c r="BO1867" s="26"/>
      <c r="BP1867" s="1"/>
      <c r="BQ1867" s="26"/>
      <c r="BR1867" s="1"/>
      <c r="BS1867" s="26"/>
      <c r="BT1867" s="1"/>
      <c r="BU1867" s="26"/>
      <c r="BV1867" s="30"/>
      <c r="BW1867" s="26"/>
      <c r="BX1867" s="30"/>
      <c r="BY1867" s="26"/>
      <c r="BZ1867" s="60"/>
      <c r="CA1867" s="30"/>
      <c r="CB1867" s="30"/>
      <c r="CC1867" s="30"/>
    </row>
    <row r="1868" spans="1:81" s="56" customFormat="1" x14ac:dyDescent="0.35">
      <c r="A1868" s="30" t="s">
        <v>91</v>
      </c>
      <c r="B1868" s="30" t="s">
        <v>52</v>
      </c>
      <c r="C1868" s="30" t="s">
        <v>838</v>
      </c>
      <c r="D1868" s="30" t="s">
        <v>1190</v>
      </c>
      <c r="E1868" s="30" t="s">
        <v>71</v>
      </c>
      <c r="F1868" s="30">
        <v>999923120</v>
      </c>
      <c r="G1868" s="1">
        <f>(J1868+T1868)-H1868</f>
        <v>29</v>
      </c>
      <c r="H1868" s="1"/>
      <c r="I1868" s="27"/>
      <c r="J1868" s="1">
        <f>SUM(K1868,L1868,N1868,O1868,P1868,Q1868,R1868)</f>
        <v>29</v>
      </c>
      <c r="K1868" s="1">
        <f>SUM(AP1868,BT1868,BX1868)</f>
        <v>29</v>
      </c>
      <c r="L1868" s="1">
        <f>SUM(AD1868,AF1868,AH1868,AL1868,AJ1868,AN1868,AR1868,AT1868,AV1868,AX1868,BB1868,BD1868,BF1868,BH1868,BJ1868,BL1868,AZ1868)</f>
        <v>0</v>
      </c>
      <c r="M1868" s="1">
        <f>COUNT(#REF!,AD1868,AF1868,AH1868,AJ1868,AL1868,AN1868,AR1868,AT1868,AV1868,AX1868,AZ1868,BB1868,BD1868,BF1868,BH1868,BJ1868,BL1868)</f>
        <v>0</v>
      </c>
      <c r="N1868" s="1">
        <f>BN1868+BP1868</f>
        <v>0</v>
      </c>
      <c r="O1868" s="1">
        <v>0</v>
      </c>
      <c r="P1868" s="1">
        <f>BR1868</f>
        <v>0</v>
      </c>
      <c r="Q1868" s="1">
        <f>BV1868</f>
        <v>0</v>
      </c>
      <c r="R1868" s="1">
        <v>0</v>
      </c>
      <c r="S1868" s="64"/>
      <c r="T1868" s="1">
        <f>SUM(U1868,V1868,X1868,Y1868,Z1868,AA1868,AB1868)</f>
        <v>0</v>
      </c>
      <c r="U1868" s="1">
        <f>CA1868</f>
        <v>0</v>
      </c>
      <c r="V1868" s="1">
        <v>0</v>
      </c>
      <c r="W1868" s="1">
        <v>0</v>
      </c>
      <c r="X1868" s="1">
        <v>0</v>
      </c>
      <c r="Y1868" s="1">
        <v>0</v>
      </c>
      <c r="Z1868" s="1">
        <v>0</v>
      </c>
      <c r="AA1868" s="1">
        <f>CC1868</f>
        <v>0</v>
      </c>
      <c r="AB1868" s="1">
        <f>CB1868</f>
        <v>0</v>
      </c>
      <c r="AC1868" s="64"/>
      <c r="AD1868" s="1"/>
      <c r="AE1868" s="26"/>
      <c r="AF1868" s="1"/>
      <c r="AG1868" s="26"/>
      <c r="AH1868" s="1"/>
      <c r="AI1868" s="26"/>
      <c r="AJ1868" s="1"/>
      <c r="AK1868" s="26"/>
      <c r="AL1868" s="1"/>
      <c r="AM1868" s="26"/>
      <c r="AN1868" s="1"/>
      <c r="AO1868" s="26"/>
      <c r="AP1868" s="1">
        <v>29</v>
      </c>
      <c r="AQ1868" s="26" t="s">
        <v>172</v>
      </c>
      <c r="AR1868" s="1"/>
      <c r="AS1868" s="26"/>
      <c r="AT1868" s="1"/>
      <c r="AU1868" s="26"/>
      <c r="AV1868" s="1"/>
      <c r="AW1868" s="26"/>
      <c r="AX1868" s="1"/>
      <c r="AY1868" s="26"/>
      <c r="AZ1868" s="1"/>
      <c r="BA1868" s="26"/>
      <c r="BB1868" s="1"/>
      <c r="BC1868" s="26"/>
      <c r="BD1868" s="1"/>
      <c r="BE1868" s="26"/>
      <c r="BF1868" s="1"/>
      <c r="BG1868" s="26"/>
      <c r="BH1868" s="1"/>
      <c r="BI1868" s="26"/>
      <c r="BJ1868" s="1"/>
      <c r="BK1868" s="26"/>
      <c r="BL1868" s="1"/>
      <c r="BM1868" s="26"/>
      <c r="BN1868" s="1"/>
      <c r="BO1868" s="26"/>
      <c r="BP1868" s="1"/>
      <c r="BQ1868" s="26"/>
      <c r="BR1868" s="1"/>
      <c r="BS1868" s="26"/>
      <c r="BT1868" s="1"/>
      <c r="BU1868" s="26"/>
      <c r="BV1868" s="30"/>
      <c r="BW1868" s="26"/>
      <c r="BX1868" s="30"/>
      <c r="BY1868" s="26"/>
      <c r="BZ1868" s="60"/>
      <c r="CA1868" s="30"/>
      <c r="CB1868" s="30"/>
      <c r="CC1868" s="30"/>
    </row>
    <row r="1869" spans="1:81" s="56" customFormat="1" x14ac:dyDescent="0.35">
      <c r="A1869" s="30" t="s">
        <v>91</v>
      </c>
      <c r="B1869" s="30" t="s">
        <v>52</v>
      </c>
      <c r="C1869" s="30" t="s">
        <v>1997</v>
      </c>
      <c r="D1869" s="30" t="s">
        <v>1998</v>
      </c>
      <c r="E1869" s="30" t="s">
        <v>71</v>
      </c>
      <c r="F1869" s="30">
        <v>999923253</v>
      </c>
      <c r="G1869" s="1">
        <f>(J1869+T1869)-H1869</f>
        <v>29</v>
      </c>
      <c r="H1869" s="1"/>
      <c r="I1869" s="27"/>
      <c r="J1869" s="1">
        <f>SUM(K1869,L1869,N1869,O1869,P1869,Q1869,R1869)</f>
        <v>29</v>
      </c>
      <c r="K1869" s="1">
        <f>SUM(AP1869,BT1869,BX1869)</f>
        <v>29</v>
      </c>
      <c r="L1869" s="1">
        <f>SUM(AD1869,AF1869,AH1869,AL1869,AJ1869,AN1869,AR1869,AT1869,AV1869,AX1869,BB1869,BD1869,BF1869,BH1869,BJ1869,BL1869,AZ1869)</f>
        <v>0</v>
      </c>
      <c r="M1869" s="1">
        <f>COUNT(#REF!,AD1869,AF1869,AH1869,AJ1869,AL1869,AN1869,AR1869,AT1869,AV1869,AX1869,AZ1869,BB1869,BD1869,BF1869,BH1869,BJ1869,BL1869)</f>
        <v>0</v>
      </c>
      <c r="N1869" s="1">
        <f>BN1869+BP1869</f>
        <v>0</v>
      </c>
      <c r="O1869" s="1">
        <v>0</v>
      </c>
      <c r="P1869" s="1">
        <f>BR1869</f>
        <v>0</v>
      </c>
      <c r="Q1869" s="1">
        <f>BV1869</f>
        <v>0</v>
      </c>
      <c r="R1869" s="1">
        <v>0</v>
      </c>
      <c r="S1869" s="64"/>
      <c r="T1869" s="1">
        <f>SUM(U1869,V1869,X1869,Y1869,Z1869,AA1869,AB1869)</f>
        <v>0</v>
      </c>
      <c r="U1869" s="1">
        <f>CA1869</f>
        <v>0</v>
      </c>
      <c r="V1869" s="1">
        <v>0</v>
      </c>
      <c r="W1869" s="1">
        <v>0</v>
      </c>
      <c r="X1869" s="1">
        <v>0</v>
      </c>
      <c r="Y1869" s="1">
        <v>0</v>
      </c>
      <c r="Z1869" s="1">
        <v>0</v>
      </c>
      <c r="AA1869" s="1">
        <f>CC1869</f>
        <v>0</v>
      </c>
      <c r="AB1869" s="1">
        <f>CB1869</f>
        <v>0</v>
      </c>
      <c r="AC1869" s="64"/>
      <c r="AD1869" s="1"/>
      <c r="AE1869" s="26"/>
      <c r="AF1869" s="1"/>
      <c r="AG1869" s="26"/>
      <c r="AH1869" s="1"/>
      <c r="AI1869" s="26"/>
      <c r="AJ1869" s="1"/>
      <c r="AK1869" s="26"/>
      <c r="AL1869" s="1"/>
      <c r="AM1869" s="26"/>
      <c r="AN1869" s="1"/>
      <c r="AO1869" s="26"/>
      <c r="AP1869" s="1">
        <v>29</v>
      </c>
      <c r="AQ1869" s="26" t="s">
        <v>172</v>
      </c>
      <c r="AR1869" s="1"/>
      <c r="AS1869" s="26"/>
      <c r="AT1869" s="1"/>
      <c r="AU1869" s="26"/>
      <c r="AV1869" s="1"/>
      <c r="AW1869" s="26"/>
      <c r="AX1869" s="1"/>
      <c r="AY1869" s="26"/>
      <c r="AZ1869" s="1"/>
      <c r="BA1869" s="26"/>
      <c r="BB1869" s="1"/>
      <c r="BC1869" s="26"/>
      <c r="BD1869" s="1"/>
      <c r="BE1869" s="26"/>
      <c r="BF1869" s="1"/>
      <c r="BG1869" s="26"/>
      <c r="BH1869" s="1"/>
      <c r="BI1869" s="26"/>
      <c r="BJ1869" s="1"/>
      <c r="BK1869" s="26"/>
      <c r="BL1869" s="1"/>
      <c r="BM1869" s="26"/>
      <c r="BN1869" s="1"/>
      <c r="BO1869" s="26"/>
      <c r="BP1869" s="1"/>
      <c r="BQ1869" s="26"/>
      <c r="BR1869" s="1"/>
      <c r="BS1869" s="26"/>
      <c r="BT1869" s="1"/>
      <c r="BU1869" s="26"/>
      <c r="BV1869" s="30"/>
      <c r="BW1869" s="26"/>
      <c r="BX1869" s="30"/>
      <c r="BY1869" s="26"/>
      <c r="BZ1869" s="60"/>
      <c r="CA1869" s="30"/>
      <c r="CB1869" s="30"/>
      <c r="CC1869" s="30"/>
    </row>
    <row r="1870" spans="1:81" s="56" customFormat="1" x14ac:dyDescent="0.35">
      <c r="A1870" s="30" t="s">
        <v>91</v>
      </c>
      <c r="B1870" s="30" t="s">
        <v>52</v>
      </c>
      <c r="C1870" s="30" t="s">
        <v>1019</v>
      </c>
      <c r="D1870" s="30" t="s">
        <v>203</v>
      </c>
      <c r="E1870" s="30" t="s">
        <v>71</v>
      </c>
      <c r="F1870" s="30">
        <v>999923502</v>
      </c>
      <c r="G1870" s="1">
        <f>(J1870+T1870)-H1870</f>
        <v>29</v>
      </c>
      <c r="H1870" s="1"/>
      <c r="I1870" s="27"/>
      <c r="J1870" s="1">
        <f>SUM(K1870,L1870,N1870,O1870,P1870,Q1870,R1870)</f>
        <v>29</v>
      </c>
      <c r="K1870" s="1">
        <f>SUM(AP1870,BT1870,BX1870)</f>
        <v>29</v>
      </c>
      <c r="L1870" s="1">
        <f>SUM(AD1870,AF1870,AH1870,AL1870,AJ1870,AN1870,AR1870,AT1870,AV1870,AX1870,BB1870,BD1870,BF1870,BH1870,BJ1870,BL1870,AZ1870)</f>
        <v>0</v>
      </c>
      <c r="M1870" s="1">
        <f>COUNT(#REF!,AD1870,AF1870,AH1870,AJ1870,AL1870,AN1870,AR1870,AT1870,AV1870,AX1870,AZ1870,BB1870,BD1870,BF1870,BH1870,BJ1870,BL1870)</f>
        <v>0</v>
      </c>
      <c r="N1870" s="1">
        <f>BN1870+BP1870</f>
        <v>0</v>
      </c>
      <c r="O1870" s="1">
        <v>0</v>
      </c>
      <c r="P1870" s="1">
        <f>BR1870</f>
        <v>0</v>
      </c>
      <c r="Q1870" s="1">
        <f>BV1870</f>
        <v>0</v>
      </c>
      <c r="R1870" s="1">
        <v>0</v>
      </c>
      <c r="S1870" s="64"/>
      <c r="T1870" s="1">
        <f>SUM(U1870,V1870,X1870,Y1870,Z1870,AA1870,AB1870)</f>
        <v>0</v>
      </c>
      <c r="U1870" s="1">
        <f>CA1870</f>
        <v>0</v>
      </c>
      <c r="V1870" s="1">
        <v>0</v>
      </c>
      <c r="W1870" s="1">
        <v>0</v>
      </c>
      <c r="X1870" s="1">
        <v>0</v>
      </c>
      <c r="Y1870" s="1">
        <v>0</v>
      </c>
      <c r="Z1870" s="1">
        <v>0</v>
      </c>
      <c r="AA1870" s="1">
        <f>CC1870</f>
        <v>0</v>
      </c>
      <c r="AB1870" s="1">
        <f>CB1870</f>
        <v>0</v>
      </c>
      <c r="AC1870" s="64"/>
      <c r="AD1870" s="1"/>
      <c r="AE1870" s="26"/>
      <c r="AF1870" s="1"/>
      <c r="AG1870" s="26"/>
      <c r="AH1870" s="1"/>
      <c r="AI1870" s="26"/>
      <c r="AJ1870" s="1"/>
      <c r="AK1870" s="26"/>
      <c r="AL1870" s="1"/>
      <c r="AM1870" s="26"/>
      <c r="AN1870" s="1"/>
      <c r="AO1870" s="26"/>
      <c r="AP1870" s="1">
        <v>29</v>
      </c>
      <c r="AQ1870" s="26" t="s">
        <v>172</v>
      </c>
      <c r="AR1870" s="1"/>
      <c r="AS1870" s="26"/>
      <c r="AT1870" s="1"/>
      <c r="AU1870" s="26"/>
      <c r="AV1870" s="1"/>
      <c r="AW1870" s="26"/>
      <c r="AX1870" s="1"/>
      <c r="AY1870" s="26"/>
      <c r="AZ1870" s="1"/>
      <c r="BA1870" s="26"/>
      <c r="BB1870" s="1"/>
      <c r="BC1870" s="26"/>
      <c r="BD1870" s="1"/>
      <c r="BE1870" s="26"/>
      <c r="BF1870" s="1"/>
      <c r="BG1870" s="26"/>
      <c r="BH1870" s="1"/>
      <c r="BI1870" s="26"/>
      <c r="BJ1870" s="1"/>
      <c r="BK1870" s="26"/>
      <c r="BL1870" s="1"/>
      <c r="BM1870" s="26"/>
      <c r="BN1870" s="1"/>
      <c r="BO1870" s="26"/>
      <c r="BP1870" s="1"/>
      <c r="BQ1870" s="26"/>
      <c r="BR1870" s="1"/>
      <c r="BS1870" s="26"/>
      <c r="BT1870" s="1"/>
      <c r="BU1870" s="26"/>
      <c r="BV1870" s="30"/>
      <c r="BW1870" s="26"/>
      <c r="BX1870" s="30"/>
      <c r="BY1870" s="26"/>
      <c r="BZ1870" s="60"/>
      <c r="CA1870" s="30"/>
      <c r="CB1870" s="30"/>
      <c r="CC1870" s="30"/>
    </row>
    <row r="1871" spans="1:81" s="56" customFormat="1" x14ac:dyDescent="0.35">
      <c r="A1871" s="30" t="s">
        <v>91</v>
      </c>
      <c r="B1871" s="30" t="s">
        <v>52</v>
      </c>
      <c r="C1871" s="30" t="s">
        <v>2055</v>
      </c>
      <c r="D1871" s="30" t="s">
        <v>2056</v>
      </c>
      <c r="E1871" s="30" t="s">
        <v>71</v>
      </c>
      <c r="F1871" s="30">
        <v>999923603</v>
      </c>
      <c r="G1871" s="1">
        <f>(J1871+T1871)-H1871</f>
        <v>29</v>
      </c>
      <c r="H1871" s="1"/>
      <c r="I1871" s="27"/>
      <c r="J1871" s="1">
        <f>SUM(K1871,L1871,N1871,O1871,P1871,Q1871,R1871)</f>
        <v>29</v>
      </c>
      <c r="K1871" s="1">
        <f>SUM(AP1871,BT1871,BX1871)</f>
        <v>29</v>
      </c>
      <c r="L1871" s="1">
        <f>SUM(AD1871,AF1871,AH1871,AL1871,AJ1871,AN1871,AR1871,AT1871,AV1871,AX1871,BB1871,BD1871,BF1871,BH1871,BJ1871,BL1871,AZ1871)</f>
        <v>0</v>
      </c>
      <c r="M1871" s="1">
        <f>COUNT(#REF!,AD1871,AF1871,AH1871,AJ1871,AL1871,AN1871,AR1871,AT1871,AV1871,AX1871,AZ1871,BB1871,BD1871,BF1871,BH1871,BJ1871,BL1871)</f>
        <v>0</v>
      </c>
      <c r="N1871" s="1">
        <f>BN1871+BP1871</f>
        <v>0</v>
      </c>
      <c r="O1871" s="1">
        <v>0</v>
      </c>
      <c r="P1871" s="1">
        <f>BR1871</f>
        <v>0</v>
      </c>
      <c r="Q1871" s="1">
        <f>BV1871</f>
        <v>0</v>
      </c>
      <c r="R1871" s="1">
        <v>0</v>
      </c>
      <c r="S1871" s="64"/>
      <c r="T1871" s="1">
        <f>SUM(U1871,V1871,X1871,Y1871,Z1871,AA1871,AB1871)</f>
        <v>0</v>
      </c>
      <c r="U1871" s="1">
        <f>CA1871</f>
        <v>0</v>
      </c>
      <c r="V1871" s="1">
        <v>0</v>
      </c>
      <c r="W1871" s="1">
        <v>0</v>
      </c>
      <c r="X1871" s="1">
        <v>0</v>
      </c>
      <c r="Y1871" s="1">
        <v>0</v>
      </c>
      <c r="Z1871" s="1">
        <v>0</v>
      </c>
      <c r="AA1871" s="1">
        <f>CC1871</f>
        <v>0</v>
      </c>
      <c r="AB1871" s="1">
        <f>CB1871</f>
        <v>0</v>
      </c>
      <c r="AC1871" s="64"/>
      <c r="AD1871" s="1"/>
      <c r="AE1871" s="26"/>
      <c r="AF1871" s="1"/>
      <c r="AG1871" s="26"/>
      <c r="AH1871" s="1"/>
      <c r="AI1871" s="26"/>
      <c r="AJ1871" s="1"/>
      <c r="AK1871" s="26"/>
      <c r="AL1871" s="1"/>
      <c r="AM1871" s="26"/>
      <c r="AN1871" s="1"/>
      <c r="AO1871" s="26"/>
      <c r="AP1871" s="1">
        <v>29</v>
      </c>
      <c r="AQ1871" s="26" t="s">
        <v>172</v>
      </c>
      <c r="AR1871" s="1"/>
      <c r="AS1871" s="26"/>
      <c r="AT1871" s="1"/>
      <c r="AU1871" s="26"/>
      <c r="AV1871" s="1"/>
      <c r="AW1871" s="26"/>
      <c r="AX1871" s="1"/>
      <c r="AY1871" s="26"/>
      <c r="AZ1871" s="1"/>
      <c r="BA1871" s="26"/>
      <c r="BB1871" s="1"/>
      <c r="BC1871" s="26"/>
      <c r="BD1871" s="1"/>
      <c r="BE1871" s="26"/>
      <c r="BF1871" s="1"/>
      <c r="BG1871" s="26"/>
      <c r="BH1871" s="1"/>
      <c r="BI1871" s="26"/>
      <c r="BJ1871" s="1"/>
      <c r="BK1871" s="26"/>
      <c r="BL1871" s="1"/>
      <c r="BM1871" s="26"/>
      <c r="BN1871" s="1"/>
      <c r="BO1871" s="26"/>
      <c r="BP1871" s="1"/>
      <c r="BQ1871" s="26"/>
      <c r="BR1871" s="1"/>
      <c r="BS1871" s="26"/>
      <c r="BT1871" s="1"/>
      <c r="BU1871" s="26"/>
      <c r="BV1871" s="30"/>
      <c r="BW1871" s="26"/>
      <c r="BX1871" s="30"/>
      <c r="BY1871" s="26"/>
      <c r="BZ1871" s="60"/>
      <c r="CA1871" s="30"/>
      <c r="CB1871" s="30"/>
      <c r="CC1871" s="30"/>
    </row>
    <row r="1872" spans="1:81" s="56" customFormat="1" x14ac:dyDescent="0.35">
      <c r="A1872" s="30" t="s">
        <v>91</v>
      </c>
      <c r="B1872" s="30" t="s">
        <v>52</v>
      </c>
      <c r="C1872" s="30" t="s">
        <v>2667</v>
      </c>
      <c r="D1872" s="30" t="s">
        <v>2668</v>
      </c>
      <c r="E1872" s="30" t="s">
        <v>71</v>
      </c>
      <c r="F1872" s="30">
        <v>999925818</v>
      </c>
      <c r="G1872" s="1">
        <f>(J1872+T1872)-H1872</f>
        <v>29</v>
      </c>
      <c r="H1872" s="1"/>
      <c r="I1872" s="27"/>
      <c r="J1872" s="1">
        <f>SUM(K1872,L1872,N1872,O1872,P1872,Q1872,R1872)</f>
        <v>29</v>
      </c>
      <c r="K1872" s="1">
        <f>SUM(AP1872,BT1872,BX1872)</f>
        <v>29</v>
      </c>
      <c r="L1872" s="1">
        <f>SUM(AD1872,AF1872,AH1872,AL1872,AJ1872,AN1872,AR1872,AT1872,AV1872,AX1872,BB1872,BD1872,BF1872,BH1872,BJ1872,BL1872,AZ1872)</f>
        <v>0</v>
      </c>
      <c r="M1872" s="1">
        <f>COUNT(#REF!,AD1872,AF1872,AH1872,AJ1872,AL1872,AN1872,AR1872,AT1872,AV1872,AX1872,AZ1872,BB1872,BD1872,BF1872,BH1872,BJ1872,BL1872)</f>
        <v>0</v>
      </c>
      <c r="N1872" s="1">
        <f>BN1872+BP1872</f>
        <v>0</v>
      </c>
      <c r="O1872" s="1">
        <v>0</v>
      </c>
      <c r="P1872" s="1">
        <f>BR1872</f>
        <v>0</v>
      </c>
      <c r="Q1872" s="1">
        <f>BV1872</f>
        <v>0</v>
      </c>
      <c r="R1872" s="1">
        <v>0</v>
      </c>
      <c r="S1872" s="64"/>
      <c r="T1872" s="1">
        <f>SUM(U1872,V1872,X1872,Y1872,Z1872,AA1872,AB1872)</f>
        <v>0</v>
      </c>
      <c r="U1872" s="1">
        <f>CA1872</f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0</v>
      </c>
      <c r="AA1872" s="1">
        <f>CC1872</f>
        <v>0</v>
      </c>
      <c r="AB1872" s="1">
        <f>CB1872</f>
        <v>0</v>
      </c>
      <c r="AC1872" s="64"/>
      <c r="AD1872" s="1"/>
      <c r="AE1872" s="26"/>
      <c r="AF1872" s="1"/>
      <c r="AG1872" s="26"/>
      <c r="AH1872" s="1"/>
      <c r="AI1872" s="26"/>
      <c r="AJ1872" s="1"/>
      <c r="AK1872" s="26"/>
      <c r="AL1872" s="1"/>
      <c r="AM1872" s="26"/>
      <c r="AN1872" s="1"/>
      <c r="AO1872" s="26"/>
      <c r="AP1872" s="1">
        <v>29</v>
      </c>
      <c r="AQ1872" s="26" t="s">
        <v>172</v>
      </c>
      <c r="AR1872" s="1"/>
      <c r="AS1872" s="26"/>
      <c r="AT1872" s="1"/>
      <c r="AU1872" s="26"/>
      <c r="AV1872" s="1"/>
      <c r="AW1872" s="26"/>
      <c r="AX1872" s="1"/>
      <c r="AY1872" s="26"/>
      <c r="AZ1872" s="1"/>
      <c r="BA1872" s="26"/>
      <c r="BB1872" s="1"/>
      <c r="BC1872" s="26"/>
      <c r="BD1872" s="1"/>
      <c r="BE1872" s="26"/>
      <c r="BF1872" s="1"/>
      <c r="BG1872" s="26"/>
      <c r="BH1872" s="1"/>
      <c r="BI1872" s="26"/>
      <c r="BJ1872" s="1"/>
      <c r="BK1872" s="26"/>
      <c r="BL1872" s="1"/>
      <c r="BM1872" s="26"/>
      <c r="BN1872" s="1"/>
      <c r="BO1872" s="26"/>
      <c r="BP1872" s="1"/>
      <c r="BQ1872" s="26"/>
      <c r="BR1872" s="1"/>
      <c r="BS1872" s="26"/>
      <c r="BT1872" s="1"/>
      <c r="BU1872" s="26"/>
      <c r="BV1872" s="30"/>
      <c r="BW1872" s="26"/>
      <c r="BX1872" s="30"/>
      <c r="BY1872" s="26"/>
      <c r="BZ1872" s="60"/>
      <c r="CA1872" s="30"/>
      <c r="CB1872" s="30"/>
      <c r="CC1872" s="30"/>
    </row>
    <row r="1873" spans="1:81" s="56" customFormat="1" x14ac:dyDescent="0.35">
      <c r="A1873" s="30" t="s">
        <v>91</v>
      </c>
      <c r="B1873" s="30" t="s">
        <v>52</v>
      </c>
      <c r="C1873" s="30" t="s">
        <v>3038</v>
      </c>
      <c r="D1873" s="30" t="s">
        <v>3039</v>
      </c>
      <c r="E1873" s="30" t="s">
        <v>71</v>
      </c>
      <c r="F1873" s="30">
        <v>999926759</v>
      </c>
      <c r="G1873" s="1">
        <f>(J1873+T1873)-H1873</f>
        <v>29</v>
      </c>
      <c r="H1873" s="1"/>
      <c r="I1873" s="27"/>
      <c r="J1873" s="1">
        <f>SUM(K1873,L1873,N1873,O1873,P1873,Q1873,R1873)</f>
        <v>29</v>
      </c>
      <c r="K1873" s="1">
        <f>SUM(AP1873,BT1873,BX1873)</f>
        <v>29</v>
      </c>
      <c r="L1873" s="1">
        <f>SUM(AD1873,AF1873,AH1873,AL1873,AJ1873,AN1873,AR1873,AT1873,AV1873,AX1873,BB1873,BD1873,BF1873,BH1873,BJ1873,BL1873,AZ1873)</f>
        <v>0</v>
      </c>
      <c r="M1873" s="1">
        <f>COUNT(#REF!,AD1873,AF1873,AH1873,AJ1873,AL1873,AN1873,AR1873,AT1873,AV1873,AX1873,AZ1873,BB1873,BD1873,BF1873,BH1873,BJ1873,BL1873)</f>
        <v>0</v>
      </c>
      <c r="N1873" s="1">
        <f>BN1873+BP1873</f>
        <v>0</v>
      </c>
      <c r="O1873" s="1">
        <v>0</v>
      </c>
      <c r="P1873" s="1">
        <f>BR1873</f>
        <v>0</v>
      </c>
      <c r="Q1873" s="1">
        <f>BV1873</f>
        <v>0</v>
      </c>
      <c r="R1873" s="1">
        <v>0</v>
      </c>
      <c r="S1873" s="64"/>
      <c r="T1873" s="1">
        <f>SUM(U1873,V1873,X1873,Y1873,Z1873,AA1873,AB1873)</f>
        <v>0</v>
      </c>
      <c r="U1873" s="1">
        <f>CA1873</f>
        <v>0</v>
      </c>
      <c r="V1873" s="1">
        <v>0</v>
      </c>
      <c r="W1873" s="1">
        <v>0</v>
      </c>
      <c r="X1873" s="1">
        <v>0</v>
      </c>
      <c r="Y1873" s="1">
        <v>0</v>
      </c>
      <c r="Z1873" s="1">
        <v>0</v>
      </c>
      <c r="AA1873" s="1">
        <f>CC1873</f>
        <v>0</v>
      </c>
      <c r="AB1873" s="1">
        <f>CB1873</f>
        <v>0</v>
      </c>
      <c r="AC1873" s="64"/>
      <c r="AD1873" s="1"/>
      <c r="AE1873" s="26"/>
      <c r="AF1873" s="1"/>
      <c r="AG1873" s="26"/>
      <c r="AH1873" s="1"/>
      <c r="AI1873" s="26"/>
      <c r="AJ1873" s="1"/>
      <c r="AK1873" s="26"/>
      <c r="AL1873" s="1"/>
      <c r="AM1873" s="26"/>
      <c r="AN1873" s="1"/>
      <c r="AO1873" s="26"/>
      <c r="AP1873" s="1">
        <v>29</v>
      </c>
      <c r="AQ1873" s="26" t="s">
        <v>172</v>
      </c>
      <c r="AR1873" s="1"/>
      <c r="AS1873" s="26"/>
      <c r="AT1873" s="1"/>
      <c r="AU1873" s="26"/>
      <c r="AV1873" s="1"/>
      <c r="AW1873" s="26"/>
      <c r="AX1873" s="1"/>
      <c r="AY1873" s="26"/>
      <c r="AZ1873" s="1"/>
      <c r="BA1873" s="26"/>
      <c r="BB1873" s="1"/>
      <c r="BC1873" s="26"/>
      <c r="BD1873" s="1"/>
      <c r="BE1873" s="26"/>
      <c r="BF1873" s="1"/>
      <c r="BG1873" s="26"/>
      <c r="BH1873" s="1"/>
      <c r="BI1873" s="26"/>
      <c r="BJ1873" s="1"/>
      <c r="BK1873" s="26"/>
      <c r="BL1873" s="1"/>
      <c r="BM1873" s="26"/>
      <c r="BN1873" s="1"/>
      <c r="BO1873" s="26"/>
      <c r="BP1873" s="1"/>
      <c r="BQ1873" s="26"/>
      <c r="BR1873" s="1"/>
      <c r="BS1873" s="26"/>
      <c r="BT1873" s="1"/>
      <c r="BU1873" s="26"/>
      <c r="BV1873" s="30"/>
      <c r="BW1873" s="26"/>
      <c r="BX1873" s="30"/>
      <c r="BY1873" s="26"/>
      <c r="BZ1873" s="60"/>
      <c r="CA1873" s="30"/>
      <c r="CB1873" s="30"/>
      <c r="CC1873" s="30"/>
    </row>
    <row r="1874" spans="1:81" s="56" customFormat="1" x14ac:dyDescent="0.35">
      <c r="A1874" s="30" t="s">
        <v>91</v>
      </c>
      <c r="B1874" s="30" t="s">
        <v>52</v>
      </c>
      <c r="C1874" s="30" t="s">
        <v>3076</v>
      </c>
      <c r="D1874" s="30" t="s">
        <v>3077</v>
      </c>
      <c r="E1874" s="30" t="s">
        <v>71</v>
      </c>
      <c r="F1874" s="30">
        <v>999926827</v>
      </c>
      <c r="G1874" s="1">
        <f>(J1874+T1874)-H1874</f>
        <v>29</v>
      </c>
      <c r="H1874" s="1"/>
      <c r="I1874" s="27"/>
      <c r="J1874" s="1">
        <f>SUM(K1874,L1874,N1874,O1874,P1874,Q1874,R1874)</f>
        <v>29</v>
      </c>
      <c r="K1874" s="1">
        <f>SUM(AP1874,BT1874,BX1874)</f>
        <v>29</v>
      </c>
      <c r="L1874" s="1">
        <f>SUM(AD1874,AF1874,AH1874,AL1874,AJ1874,AN1874,AR1874,AT1874,AV1874,AX1874,BB1874,BD1874,BF1874,BH1874,BJ1874,BL1874,AZ1874)</f>
        <v>0</v>
      </c>
      <c r="M1874" s="1">
        <f>COUNT(#REF!,AD1874,AF1874,AH1874,AJ1874,AL1874,AN1874,AR1874,AT1874,AV1874,AX1874,AZ1874,BB1874,BD1874,BF1874,BH1874,BJ1874,BL1874)</f>
        <v>0</v>
      </c>
      <c r="N1874" s="1">
        <f>BN1874+BP1874</f>
        <v>0</v>
      </c>
      <c r="O1874" s="1">
        <v>0</v>
      </c>
      <c r="P1874" s="1">
        <f>BR1874</f>
        <v>0</v>
      </c>
      <c r="Q1874" s="1">
        <f>BV1874</f>
        <v>0</v>
      </c>
      <c r="R1874" s="1">
        <v>0</v>
      </c>
      <c r="S1874" s="64"/>
      <c r="T1874" s="1">
        <f>SUM(U1874,V1874,X1874,Y1874,Z1874,AA1874,AB1874)</f>
        <v>0</v>
      </c>
      <c r="U1874" s="1">
        <f>CA1874</f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0</v>
      </c>
      <c r="AA1874" s="1">
        <f>CC1874</f>
        <v>0</v>
      </c>
      <c r="AB1874" s="1">
        <f>CB1874</f>
        <v>0</v>
      </c>
      <c r="AC1874" s="64"/>
      <c r="AD1874" s="1"/>
      <c r="AE1874" s="26"/>
      <c r="AF1874" s="1"/>
      <c r="AG1874" s="26"/>
      <c r="AH1874" s="1"/>
      <c r="AI1874" s="26"/>
      <c r="AJ1874" s="1"/>
      <c r="AK1874" s="26"/>
      <c r="AL1874" s="1"/>
      <c r="AM1874" s="26"/>
      <c r="AN1874" s="1"/>
      <c r="AO1874" s="26"/>
      <c r="AP1874" s="1">
        <v>29</v>
      </c>
      <c r="AQ1874" s="26" t="s">
        <v>172</v>
      </c>
      <c r="AR1874" s="1"/>
      <c r="AS1874" s="26"/>
      <c r="AT1874" s="1"/>
      <c r="AU1874" s="26"/>
      <c r="AV1874" s="1"/>
      <c r="AW1874" s="26"/>
      <c r="AX1874" s="1"/>
      <c r="AY1874" s="26"/>
      <c r="AZ1874" s="1"/>
      <c r="BA1874" s="26"/>
      <c r="BB1874" s="1"/>
      <c r="BC1874" s="26"/>
      <c r="BD1874" s="1"/>
      <c r="BE1874" s="26"/>
      <c r="BF1874" s="1"/>
      <c r="BG1874" s="26"/>
      <c r="BH1874" s="1"/>
      <c r="BI1874" s="26"/>
      <c r="BJ1874" s="1"/>
      <c r="BK1874" s="26"/>
      <c r="BL1874" s="1"/>
      <c r="BM1874" s="26"/>
      <c r="BN1874" s="1"/>
      <c r="BO1874" s="26"/>
      <c r="BP1874" s="1"/>
      <c r="BQ1874" s="26"/>
      <c r="BR1874" s="1"/>
      <c r="BS1874" s="26"/>
      <c r="BT1874" s="1"/>
      <c r="BU1874" s="26"/>
      <c r="BV1874" s="30"/>
      <c r="BW1874" s="26"/>
      <c r="BX1874" s="30"/>
      <c r="BY1874" s="26"/>
      <c r="BZ1874" s="60"/>
      <c r="CA1874" s="30"/>
      <c r="CB1874" s="30"/>
      <c r="CC1874" s="30"/>
    </row>
    <row r="1875" spans="1:81" s="56" customFormat="1" x14ac:dyDescent="0.35">
      <c r="A1875" s="30" t="s">
        <v>91</v>
      </c>
      <c r="B1875" s="30" t="s">
        <v>52</v>
      </c>
      <c r="C1875" s="30" t="s">
        <v>3083</v>
      </c>
      <c r="D1875" s="30" t="s">
        <v>1353</v>
      </c>
      <c r="E1875" s="30" t="s">
        <v>71</v>
      </c>
      <c r="F1875" s="30">
        <v>999926845</v>
      </c>
      <c r="G1875" s="1">
        <f>(J1875+T1875)-H1875</f>
        <v>29</v>
      </c>
      <c r="H1875" s="1"/>
      <c r="I1875" s="27"/>
      <c r="J1875" s="1">
        <f>SUM(K1875,L1875,N1875,O1875,P1875,Q1875,R1875)</f>
        <v>29</v>
      </c>
      <c r="K1875" s="1">
        <f>SUM(AP1875,BT1875,BX1875)</f>
        <v>29</v>
      </c>
      <c r="L1875" s="1">
        <f>SUM(AD1875,AF1875,AH1875,AL1875,AJ1875,AN1875,AR1875,AT1875,AV1875,AX1875,BB1875,BD1875,BF1875,BH1875,BJ1875,BL1875,AZ1875)</f>
        <v>0</v>
      </c>
      <c r="M1875" s="1">
        <f>COUNT(#REF!,AD1875,AF1875,AH1875,AJ1875,AL1875,AN1875,AR1875,AT1875,AV1875,AX1875,AZ1875,BB1875,BD1875,BF1875,BH1875,BJ1875,BL1875)</f>
        <v>0</v>
      </c>
      <c r="N1875" s="1">
        <f>BN1875+BP1875</f>
        <v>0</v>
      </c>
      <c r="O1875" s="1">
        <v>0</v>
      </c>
      <c r="P1875" s="1">
        <f>BR1875</f>
        <v>0</v>
      </c>
      <c r="Q1875" s="1">
        <f>BV1875</f>
        <v>0</v>
      </c>
      <c r="R1875" s="1">
        <v>0</v>
      </c>
      <c r="S1875" s="64"/>
      <c r="T1875" s="1">
        <f>SUM(U1875,V1875,X1875,Y1875,Z1875,AA1875,AB1875)</f>
        <v>0</v>
      </c>
      <c r="U1875" s="1">
        <f>CA1875</f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0</v>
      </c>
      <c r="AA1875" s="1">
        <f>CC1875</f>
        <v>0</v>
      </c>
      <c r="AB1875" s="1">
        <f>CB1875</f>
        <v>0</v>
      </c>
      <c r="AC1875" s="64"/>
      <c r="AD1875" s="1"/>
      <c r="AE1875" s="26"/>
      <c r="AF1875" s="1"/>
      <c r="AG1875" s="26"/>
      <c r="AH1875" s="1"/>
      <c r="AI1875" s="26"/>
      <c r="AJ1875" s="1"/>
      <c r="AK1875" s="26"/>
      <c r="AL1875" s="1"/>
      <c r="AM1875" s="26"/>
      <c r="AN1875" s="1"/>
      <c r="AO1875" s="26"/>
      <c r="AP1875" s="1">
        <v>29</v>
      </c>
      <c r="AQ1875" s="26" t="s">
        <v>172</v>
      </c>
      <c r="AR1875" s="1"/>
      <c r="AS1875" s="26"/>
      <c r="AT1875" s="1"/>
      <c r="AU1875" s="26"/>
      <c r="AV1875" s="1"/>
      <c r="AW1875" s="26"/>
      <c r="AX1875" s="1"/>
      <c r="AY1875" s="26"/>
      <c r="AZ1875" s="1"/>
      <c r="BA1875" s="26"/>
      <c r="BB1875" s="1"/>
      <c r="BC1875" s="26"/>
      <c r="BD1875" s="1"/>
      <c r="BE1875" s="26"/>
      <c r="BF1875" s="1"/>
      <c r="BG1875" s="26"/>
      <c r="BH1875" s="1"/>
      <c r="BI1875" s="26"/>
      <c r="BJ1875" s="1"/>
      <c r="BK1875" s="26"/>
      <c r="BL1875" s="1"/>
      <c r="BM1875" s="26"/>
      <c r="BN1875" s="1"/>
      <c r="BO1875" s="26"/>
      <c r="BP1875" s="1"/>
      <c r="BQ1875" s="26"/>
      <c r="BR1875" s="1"/>
      <c r="BS1875" s="26"/>
      <c r="BT1875" s="1"/>
      <c r="BU1875" s="26"/>
      <c r="BV1875" s="30"/>
      <c r="BW1875" s="26"/>
      <c r="BX1875" s="30"/>
      <c r="BY1875" s="26"/>
      <c r="BZ1875" s="60"/>
      <c r="CA1875" s="30"/>
      <c r="CB1875" s="30"/>
      <c r="CC1875" s="30"/>
    </row>
    <row r="1876" spans="1:81" s="56" customFormat="1" x14ac:dyDescent="0.35">
      <c r="A1876" s="30" t="s">
        <v>91</v>
      </c>
      <c r="B1876" s="30" t="s">
        <v>52</v>
      </c>
      <c r="C1876" s="30" t="s">
        <v>3088</v>
      </c>
      <c r="D1876" s="30" t="s">
        <v>1220</v>
      </c>
      <c r="E1876" s="30" t="s">
        <v>71</v>
      </c>
      <c r="F1876" s="30">
        <v>999926853</v>
      </c>
      <c r="G1876" s="1">
        <f>(J1876+T1876)-H1876</f>
        <v>29</v>
      </c>
      <c r="H1876" s="1"/>
      <c r="I1876" s="27"/>
      <c r="J1876" s="1">
        <f>SUM(K1876,L1876,N1876,O1876,P1876,Q1876,R1876)</f>
        <v>29</v>
      </c>
      <c r="K1876" s="1">
        <f>SUM(AP1876,BT1876,BX1876)</f>
        <v>29</v>
      </c>
      <c r="L1876" s="1">
        <f>SUM(AD1876,AF1876,AH1876,AL1876,AJ1876,AN1876,AR1876,AT1876,AV1876,AX1876,BB1876,BD1876,BF1876,BH1876,BJ1876,BL1876,AZ1876)</f>
        <v>0</v>
      </c>
      <c r="M1876" s="1">
        <f>COUNT(#REF!,AD1876,AF1876,AH1876,AJ1876,AL1876,AN1876,AR1876,AT1876,AV1876,AX1876,AZ1876,BB1876,BD1876,BF1876,BH1876,BJ1876,BL1876)</f>
        <v>0</v>
      </c>
      <c r="N1876" s="1">
        <f>BN1876+BP1876</f>
        <v>0</v>
      </c>
      <c r="O1876" s="1">
        <v>0</v>
      </c>
      <c r="P1876" s="1">
        <f>BR1876</f>
        <v>0</v>
      </c>
      <c r="Q1876" s="1">
        <f>BV1876</f>
        <v>0</v>
      </c>
      <c r="R1876" s="1">
        <v>0</v>
      </c>
      <c r="S1876" s="64"/>
      <c r="T1876" s="1">
        <f>SUM(U1876,V1876,X1876,Y1876,Z1876,AA1876,AB1876)</f>
        <v>0</v>
      </c>
      <c r="U1876" s="1">
        <f>CA1876</f>
        <v>0</v>
      </c>
      <c r="V1876" s="1">
        <v>0</v>
      </c>
      <c r="W1876" s="1">
        <v>0</v>
      </c>
      <c r="X1876" s="1">
        <v>0</v>
      </c>
      <c r="Y1876" s="1">
        <v>0</v>
      </c>
      <c r="Z1876" s="1">
        <v>0</v>
      </c>
      <c r="AA1876" s="1">
        <f>CC1876</f>
        <v>0</v>
      </c>
      <c r="AB1876" s="1">
        <f>CB1876</f>
        <v>0</v>
      </c>
      <c r="AC1876" s="64"/>
      <c r="AD1876" s="1"/>
      <c r="AE1876" s="26"/>
      <c r="AF1876" s="1"/>
      <c r="AG1876" s="26"/>
      <c r="AH1876" s="1"/>
      <c r="AI1876" s="26"/>
      <c r="AJ1876" s="1"/>
      <c r="AK1876" s="26"/>
      <c r="AL1876" s="1"/>
      <c r="AM1876" s="26"/>
      <c r="AN1876" s="1"/>
      <c r="AO1876" s="26"/>
      <c r="AP1876" s="1">
        <v>29</v>
      </c>
      <c r="AQ1876" s="26" t="s">
        <v>172</v>
      </c>
      <c r="AR1876" s="1"/>
      <c r="AS1876" s="26"/>
      <c r="AT1876" s="1"/>
      <c r="AU1876" s="26"/>
      <c r="AV1876" s="1"/>
      <c r="AW1876" s="26"/>
      <c r="AX1876" s="1"/>
      <c r="AY1876" s="26"/>
      <c r="AZ1876" s="1"/>
      <c r="BA1876" s="26"/>
      <c r="BB1876" s="1"/>
      <c r="BC1876" s="26"/>
      <c r="BD1876" s="1"/>
      <c r="BE1876" s="26"/>
      <c r="BF1876" s="1"/>
      <c r="BG1876" s="26"/>
      <c r="BH1876" s="1"/>
      <c r="BI1876" s="26"/>
      <c r="BJ1876" s="1"/>
      <c r="BK1876" s="26"/>
      <c r="BL1876" s="1"/>
      <c r="BM1876" s="26"/>
      <c r="BN1876" s="1"/>
      <c r="BO1876" s="26"/>
      <c r="BP1876" s="1"/>
      <c r="BQ1876" s="26"/>
      <c r="BR1876" s="1"/>
      <c r="BS1876" s="26"/>
      <c r="BT1876" s="1"/>
      <c r="BU1876" s="26"/>
      <c r="BV1876" s="30"/>
      <c r="BW1876" s="26"/>
      <c r="BX1876" s="30"/>
      <c r="BY1876" s="26"/>
      <c r="BZ1876" s="60"/>
      <c r="CA1876" s="30"/>
      <c r="CB1876" s="30"/>
      <c r="CC1876" s="30"/>
    </row>
    <row r="1877" spans="1:81" s="56" customFormat="1" x14ac:dyDescent="0.35">
      <c r="A1877" s="30" t="s">
        <v>91</v>
      </c>
      <c r="B1877" s="30" t="s">
        <v>52</v>
      </c>
      <c r="C1877" s="30" t="s">
        <v>1264</v>
      </c>
      <c r="D1877" s="30" t="s">
        <v>3117</v>
      </c>
      <c r="E1877" s="30" t="s">
        <v>71</v>
      </c>
      <c r="F1877" s="30">
        <v>999926902</v>
      </c>
      <c r="G1877" s="1">
        <f>(J1877+T1877)-H1877</f>
        <v>29</v>
      </c>
      <c r="H1877" s="1"/>
      <c r="I1877" s="27"/>
      <c r="J1877" s="1">
        <f>SUM(K1877,L1877,N1877,O1877,P1877,Q1877,R1877)</f>
        <v>29</v>
      </c>
      <c r="K1877" s="1">
        <f>SUM(AP1877,BT1877,BX1877)</f>
        <v>29</v>
      </c>
      <c r="L1877" s="1">
        <f>SUM(AD1877,AF1877,AH1877,AL1877,AJ1877,AN1877,AR1877,AT1877,AV1877,AX1877,BB1877,BD1877,BF1877,BH1877,BJ1877,BL1877,AZ1877)</f>
        <v>0</v>
      </c>
      <c r="M1877" s="1">
        <f>COUNT(#REF!,AD1877,AF1877,AH1877,AJ1877,AL1877,AN1877,AR1877,AT1877,AV1877,AX1877,AZ1877,BB1877,BD1877,BF1877,BH1877,BJ1877,BL1877)</f>
        <v>0</v>
      </c>
      <c r="N1877" s="1">
        <f>BN1877+BP1877</f>
        <v>0</v>
      </c>
      <c r="O1877" s="1">
        <v>0</v>
      </c>
      <c r="P1877" s="1">
        <f>BR1877</f>
        <v>0</v>
      </c>
      <c r="Q1877" s="1">
        <f>BV1877</f>
        <v>0</v>
      </c>
      <c r="R1877" s="1">
        <v>0</v>
      </c>
      <c r="S1877" s="64"/>
      <c r="T1877" s="1">
        <f>SUM(U1877,V1877,X1877,Y1877,Z1877,AA1877,AB1877)</f>
        <v>0</v>
      </c>
      <c r="U1877" s="1">
        <f>CA1877</f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f>CC1877</f>
        <v>0</v>
      </c>
      <c r="AB1877" s="1">
        <f>CB1877</f>
        <v>0</v>
      </c>
      <c r="AC1877" s="64"/>
      <c r="AD1877" s="1"/>
      <c r="AE1877" s="26"/>
      <c r="AF1877" s="1"/>
      <c r="AG1877" s="26"/>
      <c r="AH1877" s="1"/>
      <c r="AI1877" s="26"/>
      <c r="AJ1877" s="1"/>
      <c r="AK1877" s="26"/>
      <c r="AL1877" s="1"/>
      <c r="AM1877" s="26"/>
      <c r="AN1877" s="1"/>
      <c r="AO1877" s="26"/>
      <c r="AP1877" s="1">
        <v>29</v>
      </c>
      <c r="AQ1877" s="26" t="s">
        <v>172</v>
      </c>
      <c r="AR1877" s="1"/>
      <c r="AS1877" s="26"/>
      <c r="AT1877" s="1"/>
      <c r="AU1877" s="26"/>
      <c r="AV1877" s="1"/>
      <c r="AW1877" s="26"/>
      <c r="AX1877" s="1"/>
      <c r="AY1877" s="26"/>
      <c r="AZ1877" s="1"/>
      <c r="BA1877" s="26"/>
      <c r="BB1877" s="1"/>
      <c r="BC1877" s="26"/>
      <c r="BD1877" s="1"/>
      <c r="BE1877" s="26"/>
      <c r="BF1877" s="1"/>
      <c r="BG1877" s="26"/>
      <c r="BH1877" s="1"/>
      <c r="BI1877" s="26"/>
      <c r="BJ1877" s="1"/>
      <c r="BK1877" s="26"/>
      <c r="BL1877" s="1"/>
      <c r="BM1877" s="26"/>
      <c r="BN1877" s="1"/>
      <c r="BO1877" s="26"/>
      <c r="BP1877" s="1"/>
      <c r="BQ1877" s="26"/>
      <c r="BR1877" s="1"/>
      <c r="BS1877" s="26"/>
      <c r="BT1877" s="1"/>
      <c r="BU1877" s="26"/>
      <c r="BV1877" s="30"/>
      <c r="BW1877" s="26"/>
      <c r="BX1877" s="30"/>
      <c r="BY1877" s="26"/>
      <c r="BZ1877" s="60"/>
      <c r="CA1877" s="30"/>
      <c r="CB1877" s="30"/>
      <c r="CC1877" s="30"/>
    </row>
    <row r="1878" spans="1:81" s="56" customFormat="1" x14ac:dyDescent="0.35">
      <c r="A1878" s="30" t="s">
        <v>91</v>
      </c>
      <c r="B1878" s="30" t="s">
        <v>52</v>
      </c>
      <c r="C1878" s="30" t="s">
        <v>350</v>
      </c>
      <c r="D1878" s="30" t="s">
        <v>1627</v>
      </c>
      <c r="E1878" s="30" t="s">
        <v>71</v>
      </c>
      <c r="F1878" s="30">
        <v>999927046</v>
      </c>
      <c r="G1878" s="1">
        <f>(J1878+T1878)-H1878</f>
        <v>29</v>
      </c>
      <c r="H1878" s="1"/>
      <c r="I1878" s="27"/>
      <c r="J1878" s="1">
        <f>SUM(K1878,L1878,N1878,O1878,P1878,Q1878,R1878)</f>
        <v>29</v>
      </c>
      <c r="K1878" s="1">
        <f>SUM(AP1878,BT1878,BX1878)</f>
        <v>29</v>
      </c>
      <c r="L1878" s="1">
        <f>SUM(AD1878,AF1878,AH1878,AL1878,AJ1878,AN1878,AR1878,AT1878,AV1878,AX1878,BB1878,BD1878,BF1878,BH1878,BJ1878,BL1878,AZ1878)</f>
        <v>0</v>
      </c>
      <c r="M1878" s="1">
        <f>COUNT(#REF!,AD1878,AF1878,AH1878,AJ1878,AL1878,AN1878,AR1878,AT1878,AV1878,AX1878,AZ1878,BB1878,BD1878,BF1878,BH1878,BJ1878,BL1878)</f>
        <v>0</v>
      </c>
      <c r="N1878" s="1">
        <f>BN1878+BP1878</f>
        <v>0</v>
      </c>
      <c r="O1878" s="1">
        <v>0</v>
      </c>
      <c r="P1878" s="1">
        <f>BR1878</f>
        <v>0</v>
      </c>
      <c r="Q1878" s="1">
        <f>BV1878</f>
        <v>0</v>
      </c>
      <c r="R1878" s="1">
        <v>0</v>
      </c>
      <c r="S1878" s="64"/>
      <c r="T1878" s="1">
        <f>SUM(U1878,V1878,X1878,Y1878,Z1878,AA1878,AB1878)</f>
        <v>0</v>
      </c>
      <c r="U1878" s="1">
        <f>CA1878</f>
        <v>0</v>
      </c>
      <c r="V1878" s="1">
        <v>0</v>
      </c>
      <c r="W1878" s="1">
        <v>0</v>
      </c>
      <c r="X1878" s="1">
        <v>0</v>
      </c>
      <c r="Y1878" s="1">
        <v>0</v>
      </c>
      <c r="Z1878" s="1">
        <v>0</v>
      </c>
      <c r="AA1878" s="1">
        <f>CC1878</f>
        <v>0</v>
      </c>
      <c r="AB1878" s="1">
        <f>CB1878</f>
        <v>0</v>
      </c>
      <c r="AC1878" s="64"/>
      <c r="AD1878" s="1"/>
      <c r="AE1878" s="26"/>
      <c r="AF1878" s="1"/>
      <c r="AG1878" s="26"/>
      <c r="AH1878" s="1"/>
      <c r="AI1878" s="26"/>
      <c r="AJ1878" s="1"/>
      <c r="AK1878" s="26"/>
      <c r="AL1878" s="1"/>
      <c r="AM1878" s="26"/>
      <c r="AN1878" s="1"/>
      <c r="AO1878" s="26"/>
      <c r="AP1878" s="1">
        <v>29</v>
      </c>
      <c r="AQ1878" s="26" t="s">
        <v>172</v>
      </c>
      <c r="AR1878" s="1"/>
      <c r="AS1878" s="26"/>
      <c r="AT1878" s="1"/>
      <c r="AU1878" s="26"/>
      <c r="AV1878" s="1"/>
      <c r="AW1878" s="26"/>
      <c r="AX1878" s="1"/>
      <c r="AY1878" s="26"/>
      <c r="AZ1878" s="1"/>
      <c r="BA1878" s="26"/>
      <c r="BB1878" s="1"/>
      <c r="BC1878" s="26"/>
      <c r="BD1878" s="1"/>
      <c r="BE1878" s="26"/>
      <c r="BF1878" s="1"/>
      <c r="BG1878" s="26"/>
      <c r="BH1878" s="1"/>
      <c r="BI1878" s="26"/>
      <c r="BJ1878" s="1"/>
      <c r="BK1878" s="26"/>
      <c r="BL1878" s="1"/>
      <c r="BM1878" s="26"/>
      <c r="BN1878" s="1"/>
      <c r="BO1878" s="26"/>
      <c r="BP1878" s="1"/>
      <c r="BQ1878" s="26"/>
      <c r="BR1878" s="1"/>
      <c r="BS1878" s="26"/>
      <c r="BT1878" s="1"/>
      <c r="BU1878" s="26"/>
      <c r="BV1878" s="30"/>
      <c r="BW1878" s="26"/>
      <c r="BX1878" s="30"/>
      <c r="BY1878" s="26"/>
      <c r="BZ1878" s="60"/>
      <c r="CA1878" s="30"/>
      <c r="CB1878" s="30"/>
      <c r="CC1878" s="30"/>
    </row>
    <row r="1879" spans="1:81" s="56" customFormat="1" x14ac:dyDescent="0.35">
      <c r="A1879" s="30" t="s">
        <v>91</v>
      </c>
      <c r="B1879" s="30" t="s">
        <v>52</v>
      </c>
      <c r="C1879" s="30" t="s">
        <v>1167</v>
      </c>
      <c r="D1879" s="30" t="s">
        <v>111</v>
      </c>
      <c r="E1879" s="30" t="s">
        <v>71</v>
      </c>
      <c r="F1879" s="30">
        <v>999927142</v>
      </c>
      <c r="G1879" s="1">
        <f>(J1879+T1879)-H1879</f>
        <v>29</v>
      </c>
      <c r="H1879" s="1"/>
      <c r="I1879" s="27"/>
      <c r="J1879" s="1">
        <f>SUM(K1879,L1879,N1879,O1879,P1879,Q1879,R1879)</f>
        <v>29</v>
      </c>
      <c r="K1879" s="1">
        <f>SUM(AP1879,BT1879,BX1879)</f>
        <v>29</v>
      </c>
      <c r="L1879" s="1">
        <f>SUM(AD1879,AF1879,AH1879,AL1879,AJ1879,AN1879,AR1879,AT1879,AV1879,AX1879,BB1879,BD1879,BF1879,BH1879,BJ1879,BL1879,AZ1879)</f>
        <v>0</v>
      </c>
      <c r="M1879" s="1">
        <f>COUNT(#REF!,AD1879,AF1879,AH1879,AJ1879,AL1879,AN1879,AR1879,AT1879,AV1879,AX1879,AZ1879,BB1879,BD1879,BF1879,BH1879,BJ1879,BL1879)</f>
        <v>0</v>
      </c>
      <c r="N1879" s="1">
        <f>BN1879+BP1879</f>
        <v>0</v>
      </c>
      <c r="O1879" s="1">
        <v>0</v>
      </c>
      <c r="P1879" s="1">
        <f>BR1879</f>
        <v>0</v>
      </c>
      <c r="Q1879" s="1">
        <f>BV1879</f>
        <v>0</v>
      </c>
      <c r="R1879" s="1">
        <v>0</v>
      </c>
      <c r="S1879" s="64"/>
      <c r="T1879" s="1">
        <f>SUM(U1879,V1879,X1879,Y1879,Z1879,AA1879,AB1879)</f>
        <v>0</v>
      </c>
      <c r="U1879" s="1">
        <f>CA1879</f>
        <v>0</v>
      </c>
      <c r="V1879" s="1">
        <v>0</v>
      </c>
      <c r="W1879" s="1">
        <v>0</v>
      </c>
      <c r="X1879" s="1">
        <v>0</v>
      </c>
      <c r="Y1879" s="1">
        <v>0</v>
      </c>
      <c r="Z1879" s="1">
        <v>0</v>
      </c>
      <c r="AA1879" s="1">
        <f>CC1879</f>
        <v>0</v>
      </c>
      <c r="AB1879" s="1">
        <f>CB1879</f>
        <v>0</v>
      </c>
      <c r="AC1879" s="64"/>
      <c r="AD1879" s="1"/>
      <c r="AE1879" s="26"/>
      <c r="AF1879" s="1"/>
      <c r="AG1879" s="26"/>
      <c r="AH1879" s="1"/>
      <c r="AI1879" s="26"/>
      <c r="AJ1879" s="1"/>
      <c r="AK1879" s="26"/>
      <c r="AL1879" s="1"/>
      <c r="AM1879" s="26"/>
      <c r="AN1879" s="1"/>
      <c r="AO1879" s="26"/>
      <c r="AP1879" s="1">
        <v>29</v>
      </c>
      <c r="AQ1879" s="26" t="s">
        <v>172</v>
      </c>
      <c r="AR1879" s="1"/>
      <c r="AS1879" s="26"/>
      <c r="AT1879" s="1"/>
      <c r="AU1879" s="26"/>
      <c r="AV1879" s="1"/>
      <c r="AW1879" s="26"/>
      <c r="AX1879" s="1"/>
      <c r="AY1879" s="26"/>
      <c r="AZ1879" s="1"/>
      <c r="BA1879" s="26"/>
      <c r="BB1879" s="1"/>
      <c r="BC1879" s="26"/>
      <c r="BD1879" s="1"/>
      <c r="BE1879" s="26"/>
      <c r="BF1879" s="1"/>
      <c r="BG1879" s="26"/>
      <c r="BH1879" s="1"/>
      <c r="BI1879" s="26"/>
      <c r="BJ1879" s="1"/>
      <c r="BK1879" s="26"/>
      <c r="BL1879" s="1"/>
      <c r="BM1879" s="26"/>
      <c r="BN1879" s="1"/>
      <c r="BO1879" s="26"/>
      <c r="BP1879" s="1"/>
      <c r="BQ1879" s="26"/>
      <c r="BR1879" s="1"/>
      <c r="BS1879" s="26"/>
      <c r="BT1879" s="1"/>
      <c r="BU1879" s="26"/>
      <c r="BV1879" s="30"/>
      <c r="BW1879" s="26"/>
      <c r="BX1879" s="30"/>
      <c r="BY1879" s="26"/>
      <c r="BZ1879" s="60"/>
      <c r="CA1879" s="30"/>
      <c r="CB1879" s="30"/>
      <c r="CC1879" s="30"/>
    </row>
    <row r="1880" spans="1:81" s="56" customFormat="1" x14ac:dyDescent="0.35">
      <c r="A1880" s="30" t="s">
        <v>91</v>
      </c>
      <c r="B1880" s="30" t="s">
        <v>52</v>
      </c>
      <c r="C1880" s="30" t="s">
        <v>1228</v>
      </c>
      <c r="D1880" s="30" t="s">
        <v>3228</v>
      </c>
      <c r="E1880" s="30" t="s">
        <v>71</v>
      </c>
      <c r="F1880" s="30">
        <v>999927180</v>
      </c>
      <c r="G1880" s="1">
        <f>(J1880+T1880)-H1880</f>
        <v>29</v>
      </c>
      <c r="H1880" s="1"/>
      <c r="I1880" s="27"/>
      <c r="J1880" s="1">
        <f>SUM(K1880,L1880,N1880,O1880,P1880,Q1880,R1880)</f>
        <v>29</v>
      </c>
      <c r="K1880" s="1">
        <f>SUM(AP1880,BT1880,BX1880)</f>
        <v>29</v>
      </c>
      <c r="L1880" s="1">
        <f>SUM(AD1880,AF1880,AH1880,AL1880,AJ1880,AN1880,AR1880,AT1880,AV1880,AX1880,BB1880,BD1880,BF1880,BH1880,BJ1880,BL1880,AZ1880)</f>
        <v>0</v>
      </c>
      <c r="M1880" s="1">
        <f>COUNT(#REF!,AD1880,AF1880,AH1880,AJ1880,AL1880,AN1880,AR1880,AT1880,AV1880,AX1880,AZ1880,BB1880,BD1880,BF1880,BH1880,BJ1880,BL1880)</f>
        <v>0</v>
      </c>
      <c r="N1880" s="1">
        <f>BN1880+BP1880</f>
        <v>0</v>
      </c>
      <c r="O1880" s="1">
        <v>0</v>
      </c>
      <c r="P1880" s="1">
        <f>BR1880</f>
        <v>0</v>
      </c>
      <c r="Q1880" s="1">
        <f>BV1880</f>
        <v>0</v>
      </c>
      <c r="R1880" s="1">
        <v>0</v>
      </c>
      <c r="S1880" s="64"/>
      <c r="T1880" s="1">
        <f>SUM(U1880,V1880,X1880,Y1880,Z1880,AA1880,AB1880)</f>
        <v>0</v>
      </c>
      <c r="U1880" s="1">
        <f>CA1880</f>
        <v>0</v>
      </c>
      <c r="V1880" s="1">
        <v>0</v>
      </c>
      <c r="W1880" s="1">
        <v>0</v>
      </c>
      <c r="X1880" s="1">
        <v>0</v>
      </c>
      <c r="Y1880" s="1">
        <v>0</v>
      </c>
      <c r="Z1880" s="1">
        <v>0</v>
      </c>
      <c r="AA1880" s="1">
        <f>CC1880</f>
        <v>0</v>
      </c>
      <c r="AB1880" s="1">
        <f>CB1880</f>
        <v>0</v>
      </c>
      <c r="AC1880" s="64"/>
      <c r="AD1880" s="1"/>
      <c r="AE1880" s="26"/>
      <c r="AF1880" s="1"/>
      <c r="AG1880" s="26"/>
      <c r="AH1880" s="1"/>
      <c r="AI1880" s="26"/>
      <c r="AJ1880" s="1"/>
      <c r="AK1880" s="26"/>
      <c r="AL1880" s="1"/>
      <c r="AM1880" s="26"/>
      <c r="AN1880" s="1"/>
      <c r="AO1880" s="26"/>
      <c r="AP1880" s="1">
        <v>29</v>
      </c>
      <c r="AQ1880" s="26" t="s">
        <v>172</v>
      </c>
      <c r="AR1880" s="1"/>
      <c r="AS1880" s="26"/>
      <c r="AT1880" s="1"/>
      <c r="AU1880" s="26"/>
      <c r="AV1880" s="1"/>
      <c r="AW1880" s="26"/>
      <c r="AX1880" s="1"/>
      <c r="AY1880" s="26"/>
      <c r="AZ1880" s="1"/>
      <c r="BA1880" s="26"/>
      <c r="BB1880" s="1"/>
      <c r="BC1880" s="26"/>
      <c r="BD1880" s="1"/>
      <c r="BE1880" s="26"/>
      <c r="BF1880" s="1"/>
      <c r="BG1880" s="26"/>
      <c r="BH1880" s="1"/>
      <c r="BI1880" s="26"/>
      <c r="BJ1880" s="1"/>
      <c r="BK1880" s="26"/>
      <c r="BL1880" s="1"/>
      <c r="BM1880" s="26"/>
      <c r="BN1880" s="1"/>
      <c r="BO1880" s="26"/>
      <c r="BP1880" s="1"/>
      <c r="BQ1880" s="26"/>
      <c r="BR1880" s="1"/>
      <c r="BS1880" s="26"/>
      <c r="BT1880" s="1"/>
      <c r="BU1880" s="26"/>
      <c r="BV1880" s="30"/>
      <c r="BW1880" s="26"/>
      <c r="BX1880" s="30"/>
      <c r="BY1880" s="26"/>
      <c r="BZ1880" s="60"/>
      <c r="CA1880" s="30"/>
      <c r="CB1880" s="30"/>
      <c r="CC1880" s="30"/>
    </row>
    <row r="1881" spans="1:81" s="56" customFormat="1" x14ac:dyDescent="0.35">
      <c r="A1881" s="30" t="s">
        <v>91</v>
      </c>
      <c r="B1881" s="30" t="s">
        <v>52</v>
      </c>
      <c r="C1881" s="30" t="s">
        <v>3234</v>
      </c>
      <c r="D1881" s="30" t="s">
        <v>86</v>
      </c>
      <c r="E1881" s="30" t="s">
        <v>71</v>
      </c>
      <c r="F1881" s="30">
        <v>999927191</v>
      </c>
      <c r="G1881" s="1">
        <f>(J1881+T1881)-H1881</f>
        <v>29</v>
      </c>
      <c r="H1881" s="1"/>
      <c r="I1881" s="27"/>
      <c r="J1881" s="1">
        <f>SUM(K1881,L1881,N1881,O1881,P1881,Q1881,R1881)</f>
        <v>29</v>
      </c>
      <c r="K1881" s="1">
        <f>SUM(AP1881,BT1881,BX1881)</f>
        <v>29</v>
      </c>
      <c r="L1881" s="1">
        <f>SUM(AD1881,AF1881,AH1881,AL1881,AJ1881,AN1881,AR1881,AT1881,AV1881,AX1881,BB1881,BD1881,BF1881,BH1881,BJ1881,BL1881,AZ1881)</f>
        <v>0</v>
      </c>
      <c r="M1881" s="1">
        <f>COUNT(#REF!,AD1881,AF1881,AH1881,AJ1881,AL1881,AN1881,AR1881,AT1881,AV1881,AX1881,AZ1881,BB1881,BD1881,BF1881,BH1881,BJ1881,BL1881)</f>
        <v>0</v>
      </c>
      <c r="N1881" s="1">
        <f>BN1881+BP1881</f>
        <v>0</v>
      </c>
      <c r="O1881" s="1">
        <v>0</v>
      </c>
      <c r="P1881" s="1">
        <f>BR1881</f>
        <v>0</v>
      </c>
      <c r="Q1881" s="1">
        <f>BV1881</f>
        <v>0</v>
      </c>
      <c r="R1881" s="1">
        <v>0</v>
      </c>
      <c r="S1881" s="64"/>
      <c r="T1881" s="1">
        <f>SUM(U1881,V1881,X1881,Y1881,Z1881,AA1881,AB1881)</f>
        <v>0</v>
      </c>
      <c r="U1881" s="1">
        <f>CA1881</f>
        <v>0</v>
      </c>
      <c r="V1881" s="1">
        <v>0</v>
      </c>
      <c r="W1881" s="1">
        <v>0</v>
      </c>
      <c r="X1881" s="1">
        <v>0</v>
      </c>
      <c r="Y1881" s="1">
        <v>0</v>
      </c>
      <c r="Z1881" s="1">
        <v>0</v>
      </c>
      <c r="AA1881" s="1">
        <f>CC1881</f>
        <v>0</v>
      </c>
      <c r="AB1881" s="1">
        <f>CB1881</f>
        <v>0</v>
      </c>
      <c r="AC1881" s="64"/>
      <c r="AD1881" s="1"/>
      <c r="AE1881" s="26"/>
      <c r="AF1881" s="1"/>
      <c r="AG1881" s="26"/>
      <c r="AH1881" s="1"/>
      <c r="AI1881" s="26"/>
      <c r="AJ1881" s="1"/>
      <c r="AK1881" s="26"/>
      <c r="AL1881" s="1"/>
      <c r="AM1881" s="26"/>
      <c r="AN1881" s="1"/>
      <c r="AO1881" s="26"/>
      <c r="AP1881" s="1">
        <v>29</v>
      </c>
      <c r="AQ1881" s="26" t="s">
        <v>172</v>
      </c>
      <c r="AR1881" s="1"/>
      <c r="AS1881" s="26"/>
      <c r="AT1881" s="1"/>
      <c r="AU1881" s="26"/>
      <c r="AV1881" s="1"/>
      <c r="AW1881" s="26"/>
      <c r="AX1881" s="1"/>
      <c r="AY1881" s="26"/>
      <c r="AZ1881" s="1"/>
      <c r="BA1881" s="26"/>
      <c r="BB1881" s="1"/>
      <c r="BC1881" s="26"/>
      <c r="BD1881" s="1"/>
      <c r="BE1881" s="26"/>
      <c r="BF1881" s="1"/>
      <c r="BG1881" s="26"/>
      <c r="BH1881" s="1"/>
      <c r="BI1881" s="26"/>
      <c r="BJ1881" s="1"/>
      <c r="BK1881" s="26"/>
      <c r="BL1881" s="1"/>
      <c r="BM1881" s="26"/>
      <c r="BN1881" s="1"/>
      <c r="BO1881" s="26"/>
      <c r="BP1881" s="1"/>
      <c r="BQ1881" s="26"/>
      <c r="BR1881" s="1"/>
      <c r="BS1881" s="26"/>
      <c r="BT1881" s="1"/>
      <c r="BU1881" s="26"/>
      <c r="BV1881" s="30"/>
      <c r="BW1881" s="26"/>
      <c r="BX1881" s="30"/>
      <c r="BY1881" s="26"/>
      <c r="BZ1881" s="60"/>
      <c r="CA1881" s="30"/>
      <c r="CB1881" s="30"/>
      <c r="CC1881" s="30"/>
    </row>
    <row r="1882" spans="1:81" s="56" customFormat="1" x14ac:dyDescent="0.35">
      <c r="A1882" s="30" t="s">
        <v>91</v>
      </c>
      <c r="B1882" s="30" t="s">
        <v>52</v>
      </c>
      <c r="C1882" s="30" t="s">
        <v>112</v>
      </c>
      <c r="D1882" s="30" t="s">
        <v>984</v>
      </c>
      <c r="E1882" s="30" t="s">
        <v>71</v>
      </c>
      <c r="F1882" s="30">
        <v>999927197</v>
      </c>
      <c r="G1882" s="1">
        <f>(J1882+T1882)-H1882</f>
        <v>29</v>
      </c>
      <c r="H1882" s="1"/>
      <c r="I1882" s="27"/>
      <c r="J1882" s="1">
        <f>SUM(K1882,L1882,N1882,O1882,P1882,Q1882,R1882)</f>
        <v>29</v>
      </c>
      <c r="K1882" s="1">
        <f>SUM(AP1882,BT1882,BX1882)</f>
        <v>29</v>
      </c>
      <c r="L1882" s="1">
        <f>SUM(AD1882,AF1882,AH1882,AL1882,AJ1882,AN1882,AR1882,AT1882,AV1882,AX1882,BB1882,BD1882,BF1882,BH1882,BJ1882,BL1882,AZ1882)</f>
        <v>0</v>
      </c>
      <c r="M1882" s="1">
        <f>COUNT(#REF!,AD1882,AF1882,AH1882,AJ1882,AL1882,AN1882,AR1882,AT1882,AV1882,AX1882,AZ1882,BB1882,BD1882,BF1882,BH1882,BJ1882,BL1882)</f>
        <v>0</v>
      </c>
      <c r="N1882" s="1">
        <f>BN1882+BP1882</f>
        <v>0</v>
      </c>
      <c r="O1882" s="1">
        <v>0</v>
      </c>
      <c r="P1882" s="1">
        <f>BR1882</f>
        <v>0</v>
      </c>
      <c r="Q1882" s="1">
        <f>BV1882</f>
        <v>0</v>
      </c>
      <c r="R1882" s="1">
        <v>0</v>
      </c>
      <c r="S1882" s="64"/>
      <c r="T1882" s="1">
        <f>SUM(U1882,V1882,X1882,Y1882,Z1882,AA1882,AB1882)</f>
        <v>0</v>
      </c>
      <c r="U1882" s="1">
        <f>CA1882</f>
        <v>0</v>
      </c>
      <c r="V1882" s="1">
        <v>0</v>
      </c>
      <c r="W1882" s="1">
        <v>0</v>
      </c>
      <c r="X1882" s="1">
        <v>0</v>
      </c>
      <c r="Y1882" s="1">
        <v>0</v>
      </c>
      <c r="Z1882" s="1">
        <v>0</v>
      </c>
      <c r="AA1882" s="1">
        <f>CC1882</f>
        <v>0</v>
      </c>
      <c r="AB1882" s="1">
        <f>CB1882</f>
        <v>0</v>
      </c>
      <c r="AC1882" s="64"/>
      <c r="AD1882" s="1"/>
      <c r="AE1882" s="26"/>
      <c r="AF1882" s="1"/>
      <c r="AG1882" s="26"/>
      <c r="AH1882" s="1"/>
      <c r="AI1882" s="26"/>
      <c r="AJ1882" s="1"/>
      <c r="AK1882" s="26"/>
      <c r="AL1882" s="1"/>
      <c r="AM1882" s="26"/>
      <c r="AN1882" s="1"/>
      <c r="AO1882" s="26"/>
      <c r="AP1882" s="1">
        <v>29</v>
      </c>
      <c r="AQ1882" s="26" t="s">
        <v>172</v>
      </c>
      <c r="AR1882" s="1"/>
      <c r="AS1882" s="26"/>
      <c r="AT1882" s="1"/>
      <c r="AU1882" s="26"/>
      <c r="AV1882" s="1"/>
      <c r="AW1882" s="26"/>
      <c r="AX1882" s="1"/>
      <c r="AY1882" s="26"/>
      <c r="AZ1882" s="1"/>
      <c r="BA1882" s="26"/>
      <c r="BB1882" s="1"/>
      <c r="BC1882" s="26"/>
      <c r="BD1882" s="1"/>
      <c r="BE1882" s="26"/>
      <c r="BF1882" s="1"/>
      <c r="BG1882" s="26"/>
      <c r="BH1882" s="1"/>
      <c r="BI1882" s="26"/>
      <c r="BJ1882" s="1"/>
      <c r="BK1882" s="26"/>
      <c r="BL1882" s="1"/>
      <c r="BM1882" s="26"/>
      <c r="BN1882" s="1"/>
      <c r="BO1882" s="26"/>
      <c r="BP1882" s="1"/>
      <c r="BQ1882" s="26"/>
      <c r="BR1882" s="1"/>
      <c r="BS1882" s="26"/>
      <c r="BT1882" s="1"/>
      <c r="BU1882" s="26"/>
      <c r="BV1882" s="30"/>
      <c r="BW1882" s="26"/>
      <c r="BX1882" s="30"/>
      <c r="BY1882" s="26"/>
      <c r="BZ1882" s="60"/>
      <c r="CA1882" s="30"/>
      <c r="CB1882" s="30"/>
      <c r="CC1882" s="30"/>
    </row>
    <row r="1883" spans="1:81" s="56" customFormat="1" x14ac:dyDescent="0.35">
      <c r="A1883" s="30" t="s">
        <v>91</v>
      </c>
      <c r="B1883" s="30" t="s">
        <v>52</v>
      </c>
      <c r="C1883" s="30" t="s">
        <v>3293</v>
      </c>
      <c r="D1883" s="30" t="s">
        <v>3223</v>
      </c>
      <c r="E1883" s="30" t="s">
        <v>71</v>
      </c>
      <c r="F1883" s="30">
        <v>999927337</v>
      </c>
      <c r="G1883" s="1">
        <f>(J1883+T1883)-H1883</f>
        <v>29</v>
      </c>
      <c r="H1883" s="1"/>
      <c r="I1883" s="27"/>
      <c r="J1883" s="1">
        <f>SUM(K1883,L1883,N1883,O1883,P1883,Q1883,R1883)</f>
        <v>29</v>
      </c>
      <c r="K1883" s="1">
        <f>SUM(AP1883,BT1883,BX1883)</f>
        <v>29</v>
      </c>
      <c r="L1883" s="1">
        <f>SUM(AD1883,AF1883,AH1883,AL1883,AJ1883,AN1883,AR1883,AT1883,AV1883,AX1883,BB1883,BD1883,BF1883,BH1883,BJ1883,BL1883,AZ1883)</f>
        <v>0</v>
      </c>
      <c r="M1883" s="1">
        <f>COUNT(#REF!,AD1883,AF1883,AH1883,AJ1883,AL1883,AN1883,AR1883,AT1883,AV1883,AX1883,AZ1883,BB1883,BD1883,BF1883,BH1883,BJ1883,BL1883)</f>
        <v>0</v>
      </c>
      <c r="N1883" s="1">
        <f>BN1883+BP1883</f>
        <v>0</v>
      </c>
      <c r="O1883" s="1">
        <v>0</v>
      </c>
      <c r="P1883" s="1">
        <f>BR1883</f>
        <v>0</v>
      </c>
      <c r="Q1883" s="1">
        <f>BV1883</f>
        <v>0</v>
      </c>
      <c r="R1883" s="1">
        <v>0</v>
      </c>
      <c r="S1883" s="64"/>
      <c r="T1883" s="1">
        <f>SUM(U1883,V1883,X1883,Y1883,Z1883,AA1883,AB1883)</f>
        <v>0</v>
      </c>
      <c r="U1883" s="1">
        <f>CA1883</f>
        <v>0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f>CC1883</f>
        <v>0</v>
      </c>
      <c r="AB1883" s="1">
        <f>CB1883</f>
        <v>0</v>
      </c>
      <c r="AC1883" s="64"/>
      <c r="AD1883" s="1"/>
      <c r="AE1883" s="26"/>
      <c r="AF1883" s="1"/>
      <c r="AG1883" s="26"/>
      <c r="AH1883" s="1"/>
      <c r="AI1883" s="26"/>
      <c r="AJ1883" s="1"/>
      <c r="AK1883" s="26"/>
      <c r="AL1883" s="1"/>
      <c r="AM1883" s="26"/>
      <c r="AN1883" s="1"/>
      <c r="AO1883" s="26"/>
      <c r="AP1883" s="1">
        <v>29</v>
      </c>
      <c r="AQ1883" s="26" t="s">
        <v>172</v>
      </c>
      <c r="AR1883" s="1"/>
      <c r="AS1883" s="26"/>
      <c r="AT1883" s="1"/>
      <c r="AU1883" s="26"/>
      <c r="AV1883" s="1"/>
      <c r="AW1883" s="26"/>
      <c r="AX1883" s="1"/>
      <c r="AY1883" s="26"/>
      <c r="AZ1883" s="1"/>
      <c r="BA1883" s="26"/>
      <c r="BB1883" s="1"/>
      <c r="BC1883" s="26"/>
      <c r="BD1883" s="1"/>
      <c r="BE1883" s="26"/>
      <c r="BF1883" s="1"/>
      <c r="BG1883" s="26"/>
      <c r="BH1883" s="1"/>
      <c r="BI1883" s="26"/>
      <c r="BJ1883" s="1"/>
      <c r="BK1883" s="26"/>
      <c r="BL1883" s="1"/>
      <c r="BM1883" s="26"/>
      <c r="BN1883" s="1"/>
      <c r="BO1883" s="26"/>
      <c r="BP1883" s="1"/>
      <c r="BQ1883" s="26"/>
      <c r="BR1883" s="1"/>
      <c r="BS1883" s="26"/>
      <c r="BT1883" s="1"/>
      <c r="BU1883" s="26"/>
      <c r="BV1883" s="30"/>
      <c r="BW1883" s="26"/>
      <c r="BX1883" s="30"/>
      <c r="BY1883" s="26"/>
      <c r="BZ1883" s="60"/>
      <c r="CA1883" s="30"/>
      <c r="CB1883" s="30"/>
      <c r="CC1883" s="30"/>
    </row>
    <row r="1884" spans="1:81" s="56" customFormat="1" x14ac:dyDescent="0.35">
      <c r="A1884" s="30" t="s">
        <v>91</v>
      </c>
      <c r="B1884" s="30" t="s">
        <v>52</v>
      </c>
      <c r="C1884" s="30" t="s">
        <v>724</v>
      </c>
      <c r="D1884" s="30" t="s">
        <v>487</v>
      </c>
      <c r="E1884" s="30" t="s">
        <v>71</v>
      </c>
      <c r="F1884" s="30">
        <v>999927414</v>
      </c>
      <c r="G1884" s="1">
        <f>(J1884+T1884)-H1884</f>
        <v>29</v>
      </c>
      <c r="H1884" s="1"/>
      <c r="I1884" s="27"/>
      <c r="J1884" s="1">
        <f>SUM(K1884,L1884,N1884,O1884,P1884,Q1884,R1884)</f>
        <v>29</v>
      </c>
      <c r="K1884" s="1">
        <f>SUM(AP1884,BT1884,BX1884)</f>
        <v>29</v>
      </c>
      <c r="L1884" s="1">
        <f>SUM(AD1884,AF1884,AH1884,AL1884,AJ1884,AN1884,AR1884,AT1884,AV1884,AX1884,BB1884,BD1884,BF1884,BH1884,BJ1884,BL1884,AZ1884)</f>
        <v>0</v>
      </c>
      <c r="M1884" s="1">
        <f>COUNT(#REF!,AD1884,AF1884,AH1884,AJ1884,AL1884,AN1884,AR1884,AT1884,AV1884,AX1884,AZ1884,BB1884,BD1884,BF1884,BH1884,BJ1884,BL1884)</f>
        <v>0</v>
      </c>
      <c r="N1884" s="1">
        <f>BN1884+BP1884</f>
        <v>0</v>
      </c>
      <c r="O1884" s="1">
        <v>0</v>
      </c>
      <c r="P1884" s="1">
        <f>BR1884</f>
        <v>0</v>
      </c>
      <c r="Q1884" s="1">
        <f>BV1884</f>
        <v>0</v>
      </c>
      <c r="R1884" s="1">
        <v>0</v>
      </c>
      <c r="S1884" s="64"/>
      <c r="T1884" s="1">
        <f>SUM(U1884,V1884,X1884,Y1884,Z1884,AA1884,AB1884)</f>
        <v>0</v>
      </c>
      <c r="U1884" s="1">
        <f>CA1884</f>
        <v>0</v>
      </c>
      <c r="V1884" s="1">
        <v>0</v>
      </c>
      <c r="W1884" s="1">
        <v>0</v>
      </c>
      <c r="X1884" s="1">
        <v>0</v>
      </c>
      <c r="Y1884" s="1">
        <v>0</v>
      </c>
      <c r="Z1884" s="1">
        <v>0</v>
      </c>
      <c r="AA1884" s="1">
        <f>CC1884</f>
        <v>0</v>
      </c>
      <c r="AB1884" s="1">
        <f>CB1884</f>
        <v>0</v>
      </c>
      <c r="AC1884" s="64"/>
      <c r="AD1884" s="1"/>
      <c r="AE1884" s="26"/>
      <c r="AF1884" s="1"/>
      <c r="AG1884" s="26"/>
      <c r="AH1884" s="1"/>
      <c r="AI1884" s="26"/>
      <c r="AJ1884" s="1"/>
      <c r="AK1884" s="26"/>
      <c r="AL1884" s="1"/>
      <c r="AM1884" s="26"/>
      <c r="AN1884" s="1"/>
      <c r="AO1884" s="26"/>
      <c r="AP1884" s="1">
        <v>29</v>
      </c>
      <c r="AQ1884" s="26" t="s">
        <v>172</v>
      </c>
      <c r="AR1884" s="1"/>
      <c r="AS1884" s="26"/>
      <c r="AT1884" s="1"/>
      <c r="AU1884" s="26"/>
      <c r="AV1884" s="1"/>
      <c r="AW1884" s="26"/>
      <c r="AX1884" s="1"/>
      <c r="AY1884" s="26"/>
      <c r="AZ1884" s="1"/>
      <c r="BA1884" s="26"/>
      <c r="BB1884" s="1"/>
      <c r="BC1884" s="26"/>
      <c r="BD1884" s="1"/>
      <c r="BE1884" s="26"/>
      <c r="BF1884" s="1"/>
      <c r="BG1884" s="26"/>
      <c r="BH1884" s="1"/>
      <c r="BI1884" s="26"/>
      <c r="BJ1884" s="1"/>
      <c r="BK1884" s="26"/>
      <c r="BL1884" s="1"/>
      <c r="BM1884" s="26"/>
      <c r="BN1884" s="1"/>
      <c r="BO1884" s="26"/>
      <c r="BP1884" s="1"/>
      <c r="BQ1884" s="26"/>
      <c r="BR1884" s="1"/>
      <c r="BS1884" s="26"/>
      <c r="BT1884" s="1"/>
      <c r="BU1884" s="26"/>
      <c r="BV1884" s="30"/>
      <c r="BW1884" s="26"/>
      <c r="BX1884" s="30"/>
      <c r="BY1884" s="26"/>
      <c r="BZ1884" s="60"/>
      <c r="CA1884" s="30"/>
      <c r="CB1884" s="30"/>
      <c r="CC1884" s="30"/>
    </row>
    <row r="1885" spans="1:81" s="56" customFormat="1" x14ac:dyDescent="0.35">
      <c r="A1885" s="30" t="s">
        <v>91</v>
      </c>
      <c r="B1885" s="30" t="s">
        <v>52</v>
      </c>
      <c r="C1885" s="30" t="s">
        <v>3331</v>
      </c>
      <c r="D1885" s="30" t="s">
        <v>1884</v>
      </c>
      <c r="E1885" s="30" t="s">
        <v>71</v>
      </c>
      <c r="F1885" s="30">
        <v>999927440</v>
      </c>
      <c r="G1885" s="1">
        <f>(J1885+T1885)-H1885</f>
        <v>29</v>
      </c>
      <c r="H1885" s="1"/>
      <c r="I1885" s="27"/>
      <c r="J1885" s="1">
        <f>SUM(K1885,L1885,N1885,O1885,P1885,Q1885,R1885)</f>
        <v>29</v>
      </c>
      <c r="K1885" s="1">
        <f>SUM(AP1885,BT1885,BX1885)</f>
        <v>29</v>
      </c>
      <c r="L1885" s="1">
        <f>SUM(AD1885,AF1885,AH1885,AL1885,AJ1885,AN1885,AR1885,AT1885,AV1885,AX1885,BB1885,BD1885,BF1885,BH1885,BJ1885,BL1885,AZ1885)</f>
        <v>0</v>
      </c>
      <c r="M1885" s="1">
        <f>COUNT(#REF!,AD1885,AF1885,AH1885,AJ1885,AL1885,AN1885,AR1885,AT1885,AV1885,AX1885,AZ1885,BB1885,BD1885,BF1885,BH1885,BJ1885,BL1885)</f>
        <v>0</v>
      </c>
      <c r="N1885" s="1">
        <f>BN1885+BP1885</f>
        <v>0</v>
      </c>
      <c r="O1885" s="1">
        <v>0</v>
      </c>
      <c r="P1885" s="1">
        <f>BR1885</f>
        <v>0</v>
      </c>
      <c r="Q1885" s="1">
        <f>BV1885</f>
        <v>0</v>
      </c>
      <c r="R1885" s="1">
        <v>0</v>
      </c>
      <c r="S1885" s="64"/>
      <c r="T1885" s="1">
        <f>SUM(U1885,V1885,X1885,Y1885,Z1885,AA1885,AB1885)</f>
        <v>0</v>
      </c>
      <c r="U1885" s="1">
        <f>CA1885</f>
        <v>0</v>
      </c>
      <c r="V1885" s="1">
        <v>0</v>
      </c>
      <c r="W1885" s="1">
        <v>0</v>
      </c>
      <c r="X1885" s="1">
        <v>0</v>
      </c>
      <c r="Y1885" s="1">
        <v>0</v>
      </c>
      <c r="Z1885" s="1">
        <v>0</v>
      </c>
      <c r="AA1885" s="1">
        <f>CC1885</f>
        <v>0</v>
      </c>
      <c r="AB1885" s="1">
        <f>CB1885</f>
        <v>0</v>
      </c>
      <c r="AC1885" s="64"/>
      <c r="AD1885" s="1"/>
      <c r="AE1885" s="26"/>
      <c r="AF1885" s="1"/>
      <c r="AG1885" s="26"/>
      <c r="AH1885" s="1"/>
      <c r="AI1885" s="26"/>
      <c r="AJ1885" s="1"/>
      <c r="AK1885" s="26"/>
      <c r="AL1885" s="1"/>
      <c r="AM1885" s="26"/>
      <c r="AN1885" s="1"/>
      <c r="AO1885" s="26"/>
      <c r="AP1885" s="1">
        <v>29</v>
      </c>
      <c r="AQ1885" s="26" t="s">
        <v>172</v>
      </c>
      <c r="AR1885" s="1"/>
      <c r="AS1885" s="26"/>
      <c r="AT1885" s="1"/>
      <c r="AU1885" s="26"/>
      <c r="AV1885" s="1"/>
      <c r="AW1885" s="26"/>
      <c r="AX1885" s="1"/>
      <c r="AY1885" s="26"/>
      <c r="AZ1885" s="1"/>
      <c r="BA1885" s="26"/>
      <c r="BB1885" s="1"/>
      <c r="BC1885" s="26"/>
      <c r="BD1885" s="1"/>
      <c r="BE1885" s="26"/>
      <c r="BF1885" s="1"/>
      <c r="BG1885" s="26"/>
      <c r="BH1885" s="1"/>
      <c r="BI1885" s="26"/>
      <c r="BJ1885" s="1"/>
      <c r="BK1885" s="26"/>
      <c r="BL1885" s="1"/>
      <c r="BM1885" s="26"/>
      <c r="BN1885" s="1"/>
      <c r="BO1885" s="26"/>
      <c r="BP1885" s="1"/>
      <c r="BQ1885" s="26"/>
      <c r="BR1885" s="1"/>
      <c r="BS1885" s="26"/>
      <c r="BT1885" s="1"/>
      <c r="BU1885" s="26"/>
      <c r="BV1885" s="30"/>
      <c r="BW1885" s="26"/>
      <c r="BX1885" s="30"/>
      <c r="BY1885" s="26"/>
      <c r="BZ1885" s="60"/>
      <c r="CA1885" s="30"/>
      <c r="CB1885" s="30"/>
      <c r="CC1885" s="30"/>
    </row>
    <row r="1886" spans="1:81" s="56" customFormat="1" x14ac:dyDescent="0.35">
      <c r="A1886" s="30" t="s">
        <v>91</v>
      </c>
      <c r="B1886" s="30" t="s">
        <v>52</v>
      </c>
      <c r="C1886" s="30" t="s">
        <v>3362</v>
      </c>
      <c r="D1886" s="30" t="s">
        <v>3363</v>
      </c>
      <c r="E1886" s="30" t="s">
        <v>71</v>
      </c>
      <c r="F1886" s="30">
        <v>999927501</v>
      </c>
      <c r="G1886" s="1">
        <f>(J1886+T1886)-H1886</f>
        <v>29</v>
      </c>
      <c r="H1886" s="1"/>
      <c r="I1886" s="27"/>
      <c r="J1886" s="1">
        <f>SUM(K1886,L1886,N1886,O1886,P1886,Q1886,R1886)</f>
        <v>29</v>
      </c>
      <c r="K1886" s="1">
        <f>SUM(AP1886,BT1886,BX1886)</f>
        <v>29</v>
      </c>
      <c r="L1886" s="1">
        <f>SUM(AD1886,AF1886,AH1886,AL1886,AJ1886,AN1886,AR1886,AT1886,AV1886,AX1886,BB1886,BD1886,BF1886,BH1886,BJ1886,BL1886,AZ1886)</f>
        <v>0</v>
      </c>
      <c r="M1886" s="1">
        <f>COUNT(#REF!,AD1886,AF1886,AH1886,AJ1886,AL1886,AN1886,AR1886,AT1886,AV1886,AX1886,AZ1886,BB1886,BD1886,BF1886,BH1886,BJ1886,BL1886)</f>
        <v>0</v>
      </c>
      <c r="N1886" s="1">
        <f>BN1886+BP1886</f>
        <v>0</v>
      </c>
      <c r="O1886" s="1">
        <v>0</v>
      </c>
      <c r="P1886" s="1">
        <f>BR1886</f>
        <v>0</v>
      </c>
      <c r="Q1886" s="1">
        <f>BV1886</f>
        <v>0</v>
      </c>
      <c r="R1886" s="1">
        <v>0</v>
      </c>
      <c r="S1886" s="64"/>
      <c r="T1886" s="1">
        <f>SUM(U1886,V1886,X1886,Y1886,Z1886,AA1886,AB1886)</f>
        <v>0</v>
      </c>
      <c r="U1886" s="1">
        <f>CA1886</f>
        <v>0</v>
      </c>
      <c r="V1886" s="1">
        <v>0</v>
      </c>
      <c r="W1886" s="1">
        <v>0</v>
      </c>
      <c r="X1886" s="1">
        <v>0</v>
      </c>
      <c r="Y1886" s="1">
        <v>0</v>
      </c>
      <c r="Z1886" s="1">
        <v>0</v>
      </c>
      <c r="AA1886" s="1">
        <f>CC1886</f>
        <v>0</v>
      </c>
      <c r="AB1886" s="1">
        <f>CB1886</f>
        <v>0</v>
      </c>
      <c r="AC1886" s="64"/>
      <c r="AD1886" s="1"/>
      <c r="AE1886" s="26"/>
      <c r="AF1886" s="1"/>
      <c r="AG1886" s="26"/>
      <c r="AH1886" s="1"/>
      <c r="AI1886" s="26"/>
      <c r="AJ1886" s="1"/>
      <c r="AK1886" s="26"/>
      <c r="AL1886" s="1"/>
      <c r="AM1886" s="26"/>
      <c r="AN1886" s="1"/>
      <c r="AO1886" s="26"/>
      <c r="AP1886" s="1">
        <v>29</v>
      </c>
      <c r="AQ1886" s="26" t="s">
        <v>172</v>
      </c>
      <c r="AR1886" s="1"/>
      <c r="AS1886" s="26"/>
      <c r="AT1886" s="1"/>
      <c r="AU1886" s="26"/>
      <c r="AV1886" s="1"/>
      <c r="AW1886" s="26"/>
      <c r="AX1886" s="1"/>
      <c r="AY1886" s="26"/>
      <c r="AZ1886" s="1"/>
      <c r="BA1886" s="26"/>
      <c r="BB1886" s="1"/>
      <c r="BC1886" s="26"/>
      <c r="BD1886" s="1"/>
      <c r="BE1886" s="26"/>
      <c r="BF1886" s="1"/>
      <c r="BG1886" s="26"/>
      <c r="BH1886" s="1"/>
      <c r="BI1886" s="26"/>
      <c r="BJ1886" s="1"/>
      <c r="BK1886" s="26"/>
      <c r="BL1886" s="1"/>
      <c r="BM1886" s="26"/>
      <c r="BN1886" s="1"/>
      <c r="BO1886" s="26"/>
      <c r="BP1886" s="1"/>
      <c r="BQ1886" s="26"/>
      <c r="BR1886" s="1"/>
      <c r="BS1886" s="26"/>
      <c r="BT1886" s="1"/>
      <c r="BU1886" s="26"/>
      <c r="BV1886" s="30"/>
      <c r="BW1886" s="26"/>
      <c r="BX1886" s="30"/>
      <c r="BY1886" s="26"/>
      <c r="BZ1886" s="60"/>
      <c r="CA1886" s="30"/>
      <c r="CB1886" s="30"/>
      <c r="CC1886" s="30"/>
    </row>
    <row r="1887" spans="1:81" s="56" customFormat="1" x14ac:dyDescent="0.35">
      <c r="A1887" s="30" t="s">
        <v>91</v>
      </c>
      <c r="B1887" s="30" t="s">
        <v>52</v>
      </c>
      <c r="C1887" s="30" t="s">
        <v>452</v>
      </c>
      <c r="D1887" s="30" t="s">
        <v>3365</v>
      </c>
      <c r="E1887" s="30" t="s">
        <v>71</v>
      </c>
      <c r="F1887" s="30">
        <v>999927506</v>
      </c>
      <c r="G1887" s="1">
        <f>(J1887+T1887)-H1887</f>
        <v>29</v>
      </c>
      <c r="H1887" s="1"/>
      <c r="I1887" s="27"/>
      <c r="J1887" s="1">
        <f>SUM(K1887,L1887,N1887,O1887,P1887,Q1887,R1887)</f>
        <v>29</v>
      </c>
      <c r="K1887" s="1">
        <f>SUM(AP1887,BT1887,BX1887)</f>
        <v>29</v>
      </c>
      <c r="L1887" s="1">
        <f>SUM(AD1887,AF1887,AH1887,AL1887,AJ1887,AN1887,AR1887,AT1887,AV1887,AX1887,BB1887,BD1887,BF1887,BH1887,BJ1887,BL1887,AZ1887)</f>
        <v>0</v>
      </c>
      <c r="M1887" s="1">
        <f>COUNT(#REF!,AD1887,AF1887,AH1887,AJ1887,AL1887,AN1887,AR1887,AT1887,AV1887,AX1887,AZ1887,BB1887,BD1887,BF1887,BH1887,BJ1887,BL1887)</f>
        <v>0</v>
      </c>
      <c r="N1887" s="1">
        <f>BN1887+BP1887</f>
        <v>0</v>
      </c>
      <c r="O1887" s="1">
        <v>0</v>
      </c>
      <c r="P1887" s="1">
        <f>BR1887</f>
        <v>0</v>
      </c>
      <c r="Q1887" s="1">
        <f>BV1887</f>
        <v>0</v>
      </c>
      <c r="R1887" s="1">
        <v>0</v>
      </c>
      <c r="S1887" s="64"/>
      <c r="T1887" s="1">
        <f>SUM(U1887,V1887,X1887,Y1887,Z1887,AA1887,AB1887)</f>
        <v>0</v>
      </c>
      <c r="U1887" s="1">
        <f>CA1887</f>
        <v>0</v>
      </c>
      <c r="V1887" s="1">
        <v>0</v>
      </c>
      <c r="W1887" s="1">
        <v>0</v>
      </c>
      <c r="X1887" s="1">
        <v>0</v>
      </c>
      <c r="Y1887" s="1">
        <v>0</v>
      </c>
      <c r="Z1887" s="1">
        <v>0</v>
      </c>
      <c r="AA1887" s="1">
        <f>CC1887</f>
        <v>0</v>
      </c>
      <c r="AB1887" s="1">
        <f>CB1887</f>
        <v>0</v>
      </c>
      <c r="AC1887" s="64"/>
      <c r="AD1887" s="1"/>
      <c r="AE1887" s="26"/>
      <c r="AF1887" s="1"/>
      <c r="AG1887" s="26"/>
      <c r="AH1887" s="1"/>
      <c r="AI1887" s="26"/>
      <c r="AJ1887" s="1"/>
      <c r="AK1887" s="26"/>
      <c r="AL1887" s="1"/>
      <c r="AM1887" s="26"/>
      <c r="AN1887" s="1"/>
      <c r="AO1887" s="26"/>
      <c r="AP1887" s="1">
        <v>29</v>
      </c>
      <c r="AQ1887" s="26" t="s">
        <v>172</v>
      </c>
      <c r="AR1887" s="1"/>
      <c r="AS1887" s="26"/>
      <c r="AT1887" s="1"/>
      <c r="AU1887" s="26"/>
      <c r="AV1887" s="1"/>
      <c r="AW1887" s="26"/>
      <c r="AX1887" s="1"/>
      <c r="AY1887" s="26"/>
      <c r="AZ1887" s="1"/>
      <c r="BA1887" s="26"/>
      <c r="BB1887" s="1"/>
      <c r="BC1887" s="26"/>
      <c r="BD1887" s="1"/>
      <c r="BE1887" s="26"/>
      <c r="BF1887" s="1"/>
      <c r="BG1887" s="26"/>
      <c r="BH1887" s="1"/>
      <c r="BI1887" s="26"/>
      <c r="BJ1887" s="1"/>
      <c r="BK1887" s="26"/>
      <c r="BL1887" s="1"/>
      <c r="BM1887" s="26"/>
      <c r="BN1887" s="1"/>
      <c r="BO1887" s="26"/>
      <c r="BP1887" s="1"/>
      <c r="BQ1887" s="26"/>
      <c r="BR1887" s="1"/>
      <c r="BS1887" s="26"/>
      <c r="BT1887" s="1"/>
      <c r="BU1887" s="26"/>
      <c r="BV1887" s="30"/>
      <c r="BW1887" s="26"/>
      <c r="BX1887" s="30"/>
      <c r="BY1887" s="26"/>
      <c r="BZ1887" s="60"/>
      <c r="CA1887" s="30"/>
      <c r="CB1887" s="30"/>
      <c r="CC1887" s="30"/>
    </row>
    <row r="1888" spans="1:81" s="56" customFormat="1" x14ac:dyDescent="0.35">
      <c r="A1888" s="30" t="s">
        <v>91</v>
      </c>
      <c r="B1888" s="30" t="s">
        <v>52</v>
      </c>
      <c r="C1888" s="30" t="s">
        <v>3409</v>
      </c>
      <c r="D1888" s="30" t="s">
        <v>281</v>
      </c>
      <c r="E1888" s="30" t="s">
        <v>71</v>
      </c>
      <c r="F1888" s="30">
        <v>999927632</v>
      </c>
      <c r="G1888" s="1">
        <f>(J1888+T1888)-H1888</f>
        <v>29</v>
      </c>
      <c r="H1888" s="1"/>
      <c r="I1888" s="27"/>
      <c r="J1888" s="1">
        <f>SUM(K1888,L1888,N1888,O1888,P1888,Q1888,R1888)</f>
        <v>29</v>
      </c>
      <c r="K1888" s="1">
        <f>SUM(AP1888,BT1888,BX1888)</f>
        <v>29</v>
      </c>
      <c r="L1888" s="1">
        <f>SUM(AD1888,AF1888,AH1888,AL1888,AJ1888,AN1888,AR1888,AT1888,AV1888,AX1888,BB1888,BD1888,BF1888,BH1888,BJ1888,BL1888,AZ1888)</f>
        <v>0</v>
      </c>
      <c r="M1888" s="1">
        <f>COUNT(#REF!,AD1888,AF1888,AH1888,AJ1888,AL1888,AN1888,AR1888,AT1888,AV1888,AX1888,AZ1888,BB1888,BD1888,BF1888,BH1888,BJ1888,BL1888)</f>
        <v>0</v>
      </c>
      <c r="N1888" s="1">
        <f>BN1888+BP1888</f>
        <v>0</v>
      </c>
      <c r="O1888" s="1">
        <v>0</v>
      </c>
      <c r="P1888" s="1">
        <f>BR1888</f>
        <v>0</v>
      </c>
      <c r="Q1888" s="1">
        <f>BV1888</f>
        <v>0</v>
      </c>
      <c r="R1888" s="1">
        <v>0</v>
      </c>
      <c r="S1888" s="64"/>
      <c r="T1888" s="1">
        <f>SUM(U1888,V1888,X1888,Y1888,Z1888,AA1888,AB1888)</f>
        <v>0</v>
      </c>
      <c r="U1888" s="1">
        <f>CA1888</f>
        <v>0</v>
      </c>
      <c r="V1888" s="1">
        <v>0</v>
      </c>
      <c r="W1888" s="1">
        <v>0</v>
      </c>
      <c r="X1888" s="1">
        <v>0</v>
      </c>
      <c r="Y1888" s="1">
        <v>0</v>
      </c>
      <c r="Z1888" s="1">
        <v>0</v>
      </c>
      <c r="AA1888" s="1">
        <f>CC1888</f>
        <v>0</v>
      </c>
      <c r="AB1888" s="1">
        <f>CB1888</f>
        <v>0</v>
      </c>
      <c r="AC1888" s="64"/>
      <c r="AD1888" s="1"/>
      <c r="AE1888" s="26"/>
      <c r="AF1888" s="1"/>
      <c r="AG1888" s="26"/>
      <c r="AH1888" s="1"/>
      <c r="AI1888" s="26"/>
      <c r="AJ1888" s="1"/>
      <c r="AK1888" s="26"/>
      <c r="AL1888" s="1"/>
      <c r="AM1888" s="26"/>
      <c r="AN1888" s="1"/>
      <c r="AO1888" s="26"/>
      <c r="AP1888" s="1">
        <v>29</v>
      </c>
      <c r="AQ1888" s="26" t="s">
        <v>172</v>
      </c>
      <c r="AR1888" s="1"/>
      <c r="AS1888" s="26"/>
      <c r="AT1888" s="1"/>
      <c r="AU1888" s="26"/>
      <c r="AV1888" s="1"/>
      <c r="AW1888" s="26"/>
      <c r="AX1888" s="1"/>
      <c r="AY1888" s="26"/>
      <c r="AZ1888" s="1"/>
      <c r="BA1888" s="26"/>
      <c r="BB1888" s="1"/>
      <c r="BC1888" s="26"/>
      <c r="BD1888" s="1"/>
      <c r="BE1888" s="26"/>
      <c r="BF1888" s="1"/>
      <c r="BG1888" s="26"/>
      <c r="BH1888" s="1"/>
      <c r="BI1888" s="26"/>
      <c r="BJ1888" s="1"/>
      <c r="BK1888" s="26"/>
      <c r="BL1888" s="1"/>
      <c r="BM1888" s="26"/>
      <c r="BN1888" s="1"/>
      <c r="BO1888" s="26"/>
      <c r="BP1888" s="1"/>
      <c r="BQ1888" s="26"/>
      <c r="BR1888" s="1"/>
      <c r="BS1888" s="26"/>
      <c r="BT1888" s="1"/>
      <c r="BU1888" s="26"/>
      <c r="BV1888" s="30"/>
      <c r="BW1888" s="26"/>
      <c r="BX1888" s="30"/>
      <c r="BY1888" s="26"/>
      <c r="BZ1888" s="60"/>
      <c r="CA1888" s="30"/>
      <c r="CB1888" s="30"/>
      <c r="CC1888" s="30"/>
    </row>
    <row r="1889" spans="1:81" s="56" customFormat="1" x14ac:dyDescent="0.35">
      <c r="A1889" s="30" t="s">
        <v>91</v>
      </c>
      <c r="B1889" s="30" t="s">
        <v>52</v>
      </c>
      <c r="C1889" s="30" t="s">
        <v>3415</v>
      </c>
      <c r="D1889" s="30" t="s">
        <v>3416</v>
      </c>
      <c r="E1889" s="30" t="s">
        <v>71</v>
      </c>
      <c r="F1889" s="30">
        <v>999927648</v>
      </c>
      <c r="G1889" s="1">
        <f>(J1889+T1889)-H1889</f>
        <v>29</v>
      </c>
      <c r="H1889" s="1"/>
      <c r="I1889" s="27"/>
      <c r="J1889" s="1">
        <f>SUM(K1889,L1889,N1889,O1889,P1889,Q1889,R1889)</f>
        <v>29</v>
      </c>
      <c r="K1889" s="1">
        <f>SUM(AP1889,BT1889,BX1889)</f>
        <v>29</v>
      </c>
      <c r="L1889" s="1">
        <f>SUM(AD1889,AF1889,AH1889,AL1889,AJ1889,AN1889,AR1889,AT1889,AV1889,AX1889,BB1889,BD1889,BF1889,BH1889,BJ1889,BL1889,AZ1889)</f>
        <v>0</v>
      </c>
      <c r="M1889" s="1">
        <f>COUNT(#REF!,AD1889,AF1889,AH1889,AJ1889,AL1889,AN1889,AR1889,AT1889,AV1889,AX1889,AZ1889,BB1889,BD1889,BF1889,BH1889,BJ1889,BL1889)</f>
        <v>0</v>
      </c>
      <c r="N1889" s="1">
        <f>BN1889+BP1889</f>
        <v>0</v>
      </c>
      <c r="O1889" s="1">
        <v>0</v>
      </c>
      <c r="P1889" s="1">
        <f>BR1889</f>
        <v>0</v>
      </c>
      <c r="Q1889" s="1">
        <f>BV1889</f>
        <v>0</v>
      </c>
      <c r="R1889" s="1">
        <v>0</v>
      </c>
      <c r="S1889" s="64"/>
      <c r="T1889" s="1">
        <f>SUM(U1889,V1889,X1889,Y1889,Z1889,AA1889,AB1889)</f>
        <v>0</v>
      </c>
      <c r="U1889" s="1">
        <f>CA1889</f>
        <v>0</v>
      </c>
      <c r="V1889" s="1">
        <v>0</v>
      </c>
      <c r="W1889" s="1">
        <v>0</v>
      </c>
      <c r="X1889" s="1">
        <v>0</v>
      </c>
      <c r="Y1889" s="1">
        <v>0</v>
      </c>
      <c r="Z1889" s="1">
        <v>0</v>
      </c>
      <c r="AA1889" s="1">
        <f>CC1889</f>
        <v>0</v>
      </c>
      <c r="AB1889" s="1">
        <f>CB1889</f>
        <v>0</v>
      </c>
      <c r="AC1889" s="64"/>
      <c r="AD1889" s="1"/>
      <c r="AE1889" s="26"/>
      <c r="AF1889" s="1"/>
      <c r="AG1889" s="26"/>
      <c r="AH1889" s="1"/>
      <c r="AI1889" s="26"/>
      <c r="AJ1889" s="1"/>
      <c r="AK1889" s="26"/>
      <c r="AL1889" s="1"/>
      <c r="AM1889" s="26"/>
      <c r="AN1889" s="1"/>
      <c r="AO1889" s="26"/>
      <c r="AP1889" s="1">
        <v>29</v>
      </c>
      <c r="AQ1889" s="26" t="s">
        <v>172</v>
      </c>
      <c r="AR1889" s="1"/>
      <c r="AS1889" s="26"/>
      <c r="AT1889" s="1"/>
      <c r="AU1889" s="26"/>
      <c r="AV1889" s="1"/>
      <c r="AW1889" s="26"/>
      <c r="AX1889" s="1"/>
      <c r="AY1889" s="26"/>
      <c r="AZ1889" s="1"/>
      <c r="BA1889" s="26"/>
      <c r="BB1889" s="1"/>
      <c r="BC1889" s="26"/>
      <c r="BD1889" s="1"/>
      <c r="BE1889" s="26"/>
      <c r="BF1889" s="1"/>
      <c r="BG1889" s="26"/>
      <c r="BH1889" s="1"/>
      <c r="BI1889" s="26"/>
      <c r="BJ1889" s="1"/>
      <c r="BK1889" s="26"/>
      <c r="BL1889" s="1"/>
      <c r="BM1889" s="26"/>
      <c r="BN1889" s="1"/>
      <c r="BO1889" s="26"/>
      <c r="BP1889" s="1"/>
      <c r="BQ1889" s="26"/>
      <c r="BR1889" s="1"/>
      <c r="BS1889" s="26"/>
      <c r="BT1889" s="1"/>
      <c r="BU1889" s="26"/>
      <c r="BV1889" s="30"/>
      <c r="BW1889" s="26"/>
      <c r="BX1889" s="30"/>
      <c r="BY1889" s="26"/>
      <c r="BZ1889" s="60"/>
      <c r="CA1889" s="30"/>
      <c r="CB1889" s="30"/>
      <c r="CC1889" s="30"/>
    </row>
    <row r="1890" spans="1:81" s="56" customFormat="1" x14ac:dyDescent="0.35">
      <c r="A1890" s="1" t="s">
        <v>91</v>
      </c>
      <c r="B1890" s="30" t="s">
        <v>52</v>
      </c>
      <c r="C1890" s="30" t="s">
        <v>3441</v>
      </c>
      <c r="D1890" s="30" t="s">
        <v>3442</v>
      </c>
      <c r="E1890" s="30" t="s">
        <v>71</v>
      </c>
      <c r="F1890" s="30">
        <v>999927775</v>
      </c>
      <c r="G1890" s="1">
        <f>(J1890+T1890)-H1890</f>
        <v>29</v>
      </c>
      <c r="H1890" s="1"/>
      <c r="I1890" s="27"/>
      <c r="J1890" s="1">
        <f>SUM(K1890,L1890,N1890,O1890,P1890,Q1890,R1890)</f>
        <v>29</v>
      </c>
      <c r="K1890" s="1">
        <f>SUM(AP1890,BT1890,BX1890)</f>
        <v>0</v>
      </c>
      <c r="L1890" s="1">
        <f>SUM(AD1890,AF1890,AH1890,AL1890,AJ1890,AN1890,AR1890,AT1890,AV1890,AX1890,BB1890,BD1890,BF1890,BH1890,BJ1890,BL1890,AZ1890)</f>
        <v>29</v>
      </c>
      <c r="M1890" s="1">
        <f>COUNT(#REF!,AD1890,AF1890,AH1890,AJ1890,AL1890,AN1890,AR1890,AT1890,AV1890,AX1890,AZ1890,BB1890,BD1890,BF1890,BH1890,BJ1890,BL1890)</f>
        <v>1</v>
      </c>
      <c r="N1890" s="1">
        <f>BN1890+BP1890</f>
        <v>0</v>
      </c>
      <c r="O1890" s="1">
        <v>0</v>
      </c>
      <c r="P1890" s="1">
        <f>BR1890</f>
        <v>0</v>
      </c>
      <c r="Q1890" s="1">
        <f>BV1890</f>
        <v>0</v>
      </c>
      <c r="R1890" s="1">
        <v>0</v>
      </c>
      <c r="S1890" s="64"/>
      <c r="T1890" s="1">
        <f>SUM(U1890,V1890,X1890,Y1890,Z1890,AA1890,AB1890)</f>
        <v>0</v>
      </c>
      <c r="U1890" s="1">
        <f>CA1890</f>
        <v>0</v>
      </c>
      <c r="V1890" s="1">
        <v>0</v>
      </c>
      <c r="W1890" s="1">
        <v>0</v>
      </c>
      <c r="X1890" s="1">
        <v>0</v>
      </c>
      <c r="Y1890" s="1">
        <v>0</v>
      </c>
      <c r="Z1890" s="1">
        <v>0</v>
      </c>
      <c r="AA1890" s="1">
        <f>CC1890</f>
        <v>0</v>
      </c>
      <c r="AB1890" s="1">
        <f>CB1890</f>
        <v>0</v>
      </c>
      <c r="AC1890" s="64"/>
      <c r="AD1890" s="1"/>
      <c r="AE1890" s="26"/>
      <c r="AF1890" s="1"/>
      <c r="AG1890" s="26"/>
      <c r="AH1890" s="1"/>
      <c r="AI1890" s="26"/>
      <c r="AJ1890" s="1"/>
      <c r="AK1890" s="26"/>
      <c r="AL1890" s="1"/>
      <c r="AM1890" s="26"/>
      <c r="AN1890" s="1"/>
      <c r="AO1890" s="26"/>
      <c r="AP1890" s="1"/>
      <c r="AQ1890" s="26"/>
      <c r="AR1890" s="1"/>
      <c r="AS1890" s="26"/>
      <c r="AT1890" s="1"/>
      <c r="AU1890" s="26"/>
      <c r="AV1890" s="1"/>
      <c r="AW1890" s="26"/>
      <c r="AX1890" s="1"/>
      <c r="AY1890" s="26"/>
      <c r="AZ1890" s="1"/>
      <c r="BA1890" s="26"/>
      <c r="BB1890" s="1"/>
      <c r="BC1890" s="26"/>
      <c r="BD1890" s="1">
        <v>29</v>
      </c>
      <c r="BE1890" s="26" t="s">
        <v>172</v>
      </c>
      <c r="BF1890" s="1"/>
      <c r="BG1890" s="26"/>
      <c r="BH1890" s="1"/>
      <c r="BI1890" s="26"/>
      <c r="BJ1890" s="1"/>
      <c r="BK1890" s="26"/>
      <c r="BL1890" s="1"/>
      <c r="BM1890" s="26"/>
      <c r="BN1890" s="1"/>
      <c r="BO1890" s="26"/>
      <c r="BP1890" s="1"/>
      <c r="BQ1890" s="26"/>
      <c r="BR1890" s="1"/>
      <c r="BS1890" s="26"/>
      <c r="BT1890" s="1"/>
      <c r="BU1890" s="26"/>
      <c r="BV1890" s="30"/>
      <c r="BW1890" s="26"/>
      <c r="BX1890" s="30"/>
      <c r="BY1890" s="26"/>
      <c r="BZ1890" s="60"/>
      <c r="CA1890" s="30"/>
      <c r="CB1890" s="30"/>
      <c r="CC1890" s="30"/>
    </row>
    <row r="1891" spans="1:81" s="56" customFormat="1" x14ac:dyDescent="0.35">
      <c r="A1891" s="30" t="s">
        <v>91</v>
      </c>
      <c r="B1891" s="31" t="s">
        <v>52</v>
      </c>
      <c r="C1891" s="31" t="s">
        <v>1885</v>
      </c>
      <c r="D1891" s="31" t="s">
        <v>3285</v>
      </c>
      <c r="E1891" s="31" t="s">
        <v>71</v>
      </c>
      <c r="F1891" s="1">
        <v>999927317</v>
      </c>
      <c r="G1891" s="1">
        <f>(J1891+T1891)-H1891</f>
        <v>27</v>
      </c>
      <c r="H1891" s="1">
        <f>(K1891+L1891+N1891+O1891+P1891+Q1891+R1891)*0.5</f>
        <v>27</v>
      </c>
      <c r="I1891" s="27"/>
      <c r="J1891" s="1">
        <f>SUM(K1891,L1891,N1891,O1891,P1891,Q1891,R1891)</f>
        <v>54</v>
      </c>
      <c r="K1891" s="1">
        <f>SUM(AP1891,BT1891,BX1891)</f>
        <v>0</v>
      </c>
      <c r="L1891" s="1">
        <f>SUM(AD1891,AF1891,AH1891,AL1891,AJ1891,AN1891,AR1891,AT1891,AV1891,AX1891,BB1891,BD1891,BF1891,BH1891,BJ1891,BL1891,AZ1891)</f>
        <v>54</v>
      </c>
      <c r="M1891" s="1">
        <f>COUNT(#REF!,AD1891,AF1891,AH1891,AJ1891,AL1891,AN1891,AR1891,AT1891,AV1891,AX1891,AZ1891,BB1891,BD1891,BF1891,BH1891,BJ1891,BL1891)</f>
        <v>1</v>
      </c>
      <c r="N1891" s="1">
        <f>BN1891+BP1891</f>
        <v>0</v>
      </c>
      <c r="O1891" s="1">
        <v>0</v>
      </c>
      <c r="P1891" s="1">
        <f>BR1891</f>
        <v>0</v>
      </c>
      <c r="Q1891" s="1">
        <f>BV1891</f>
        <v>0</v>
      </c>
      <c r="R1891" s="1">
        <v>0</v>
      </c>
      <c r="S1891" s="64"/>
      <c r="T1891" s="1">
        <f>SUM(U1891,V1891,X1891,Y1891,Z1891,AA1891,AB1891)</f>
        <v>0</v>
      </c>
      <c r="U1891" s="1">
        <f>CA1891</f>
        <v>0</v>
      </c>
      <c r="V1891" s="1">
        <v>0</v>
      </c>
      <c r="W1891" s="1">
        <v>0</v>
      </c>
      <c r="X1891" s="1">
        <v>0</v>
      </c>
      <c r="Y1891" s="1">
        <v>0</v>
      </c>
      <c r="Z1891" s="1">
        <v>0</v>
      </c>
      <c r="AA1891" s="1">
        <f>CC1891</f>
        <v>0</v>
      </c>
      <c r="AB1891" s="1">
        <f>CB1891</f>
        <v>0</v>
      </c>
      <c r="AC1891" s="64"/>
      <c r="AD1891" s="1"/>
      <c r="AE1891" s="26"/>
      <c r="AF1891" s="1"/>
      <c r="AG1891" s="26"/>
      <c r="AH1891" s="1"/>
      <c r="AI1891" s="26"/>
      <c r="AJ1891" s="1"/>
      <c r="AK1891" s="26"/>
      <c r="AL1891" s="1"/>
      <c r="AM1891" s="26"/>
      <c r="AN1891" s="1"/>
      <c r="AO1891" s="26"/>
      <c r="AP1891" s="1"/>
      <c r="AQ1891" s="26"/>
      <c r="AR1891" s="1">
        <v>54</v>
      </c>
      <c r="AS1891" s="26">
        <v>7</v>
      </c>
      <c r="AT1891" s="1"/>
      <c r="AU1891" s="26"/>
      <c r="AV1891" s="1"/>
      <c r="AW1891" s="26"/>
      <c r="AX1891" s="1"/>
      <c r="AY1891" s="26"/>
      <c r="AZ1891" s="1"/>
      <c r="BA1891" s="26"/>
      <c r="BB1891" s="1"/>
      <c r="BC1891" s="26"/>
      <c r="BD1891" s="1"/>
      <c r="BE1891" s="26"/>
      <c r="BF1891" s="1"/>
      <c r="BG1891" s="26"/>
      <c r="BH1891" s="1"/>
      <c r="BI1891" s="26"/>
      <c r="BJ1891" s="1"/>
      <c r="BK1891" s="26"/>
      <c r="BL1891" s="1"/>
      <c r="BM1891" s="26"/>
      <c r="BN1891" s="1"/>
      <c r="BO1891" s="26"/>
      <c r="BP1891" s="1"/>
      <c r="BQ1891" s="26"/>
      <c r="BR1891" s="1"/>
      <c r="BS1891" s="26"/>
      <c r="BT1891" s="1"/>
      <c r="BU1891" s="26"/>
      <c r="BV1891" s="30"/>
      <c r="BW1891" s="26"/>
      <c r="BX1891" s="30"/>
      <c r="BY1891" s="26"/>
      <c r="BZ1891" s="60"/>
      <c r="CA1891" s="30"/>
      <c r="CB1891" s="30"/>
      <c r="CC1891" s="30"/>
    </row>
    <row r="1892" spans="1:81" s="56" customFormat="1" x14ac:dyDescent="0.35">
      <c r="A1892" s="31" t="s">
        <v>91</v>
      </c>
      <c r="B1892" s="31" t="s">
        <v>52</v>
      </c>
      <c r="C1892" s="31" t="s">
        <v>2633</v>
      </c>
      <c r="D1892" s="31" t="s">
        <v>2634</v>
      </c>
      <c r="E1892" s="31" t="s">
        <v>71</v>
      </c>
      <c r="F1892" s="1">
        <v>999925739</v>
      </c>
      <c r="G1892" s="1">
        <f>(J1892+T1892)-H1892</f>
        <v>26.6</v>
      </c>
      <c r="H1892" s="1"/>
      <c r="I1892" s="27"/>
      <c r="J1892" s="1">
        <f>SUM(K1892,L1892,N1892,O1892,P1892,Q1892,R1892)</f>
        <v>13.6</v>
      </c>
      <c r="K1892" s="1">
        <f>SUM(AP1892,BT1892,BX1892)</f>
        <v>0</v>
      </c>
      <c r="L1892" s="1">
        <f>SUM(AD1892,AF1892,AH1892,AL1892,AJ1892,AN1892,AR1892,AT1892,AV1892,AX1892,BB1892,BD1892,BF1892,BH1892,BJ1892,BL1892,AZ1892)</f>
        <v>13.6</v>
      </c>
      <c r="M1892" s="1">
        <f>COUNT(#REF!,AD1892,AF1892,AH1892,AJ1892,AL1892,AN1892,AR1892,AT1892,AV1892,AX1892,AZ1892,BB1892,BD1892,BF1892,BH1892,BJ1892,BL1892)</f>
        <v>1</v>
      </c>
      <c r="N1892" s="1">
        <f>BN1892+BP1892</f>
        <v>0</v>
      </c>
      <c r="O1892" s="1">
        <v>0</v>
      </c>
      <c r="P1892" s="1">
        <f>BR1892</f>
        <v>0</v>
      </c>
      <c r="Q1892" s="1">
        <f>BV1892</f>
        <v>0</v>
      </c>
      <c r="R1892" s="1">
        <v>0</v>
      </c>
      <c r="S1892" s="64"/>
      <c r="T1892" s="1">
        <f>SUM(U1892,V1892,X1892,Y1892,Z1892,AA1892,AB1892)</f>
        <v>13</v>
      </c>
      <c r="U1892" s="1">
        <f>CA1892</f>
        <v>13</v>
      </c>
      <c r="V1892" s="1">
        <v>0</v>
      </c>
      <c r="W1892" s="1">
        <v>0</v>
      </c>
      <c r="X1892" s="1">
        <v>0</v>
      </c>
      <c r="Y1892" s="1">
        <v>0</v>
      </c>
      <c r="Z1892" s="1">
        <v>0</v>
      </c>
      <c r="AA1892" s="1">
        <f>CC1892</f>
        <v>0</v>
      </c>
      <c r="AB1892" s="1">
        <f>CB1892</f>
        <v>0</v>
      </c>
      <c r="AC1892" s="64"/>
      <c r="AD1892" s="1"/>
      <c r="AE1892" s="26"/>
      <c r="AF1892" s="1"/>
      <c r="AG1892" s="26"/>
      <c r="AH1892" s="1"/>
      <c r="AI1892" s="26"/>
      <c r="AJ1892" s="1"/>
      <c r="AK1892" s="26"/>
      <c r="AL1892" s="1"/>
      <c r="AM1892" s="26"/>
      <c r="AN1892" s="1"/>
      <c r="AO1892" s="26"/>
      <c r="AP1892" s="1"/>
      <c r="AQ1892" s="26"/>
      <c r="AR1892" s="1"/>
      <c r="AS1892" s="26"/>
      <c r="AT1892" s="1"/>
      <c r="AU1892" s="26"/>
      <c r="AV1892" s="1"/>
      <c r="AW1892" s="26"/>
      <c r="AX1892" s="1"/>
      <c r="AY1892" s="27"/>
      <c r="AZ1892" s="1">
        <v>13.6</v>
      </c>
      <c r="BA1892" s="26"/>
      <c r="BB1892" s="1"/>
      <c r="BC1892" s="27"/>
      <c r="BD1892" s="1"/>
      <c r="BE1892" s="26"/>
      <c r="BF1892" s="1"/>
      <c r="BG1892" s="26"/>
      <c r="BH1892" s="1"/>
      <c r="BI1892" s="26"/>
      <c r="BJ1892" s="1"/>
      <c r="BK1892" s="26"/>
      <c r="BL1892" s="1"/>
      <c r="BM1892" s="26"/>
      <c r="BN1892" s="1"/>
      <c r="BO1892" s="26"/>
      <c r="BP1892" s="1"/>
      <c r="BQ1892" s="26"/>
      <c r="BR1892" s="1"/>
      <c r="BS1892" s="26"/>
      <c r="BT1892" s="1"/>
      <c r="BU1892" s="26"/>
      <c r="BV1892" s="30"/>
      <c r="BW1892" s="26"/>
      <c r="BX1892" s="30"/>
      <c r="BY1892" s="26"/>
      <c r="BZ1892" s="60"/>
      <c r="CA1892" s="30">
        <v>13</v>
      </c>
      <c r="CB1892" s="30"/>
      <c r="CC1892" s="30"/>
    </row>
    <row r="1893" spans="1:81" s="56" customFormat="1" x14ac:dyDescent="0.35">
      <c r="A1893" s="30" t="s">
        <v>91</v>
      </c>
      <c r="B1893" s="1" t="s">
        <v>52</v>
      </c>
      <c r="C1893" s="1" t="s">
        <v>334</v>
      </c>
      <c r="D1893" s="1" t="s">
        <v>335</v>
      </c>
      <c r="E1893" s="1" t="s">
        <v>71</v>
      </c>
      <c r="F1893" s="1">
        <v>999865497</v>
      </c>
      <c r="G1893" s="1">
        <f>(J1893+T1893)-H1893</f>
        <v>19</v>
      </c>
      <c r="H1893" s="1">
        <f>(K1893+L1893+N1893+O1893+P1893+Q1893+R1893)*0.5</f>
        <v>19</v>
      </c>
      <c r="I1893" s="27"/>
      <c r="J1893" s="1">
        <f>SUM(K1893,L1893,N1893,O1893,P1893,Q1893,R1893)</f>
        <v>38</v>
      </c>
      <c r="K1893" s="1">
        <f>SUM(AP1893,BT1893,BX1893)</f>
        <v>0</v>
      </c>
      <c r="L1893" s="1">
        <f>SUM(AD1893,AF1893,AH1893,AL1893,AJ1893,AN1893,AR1893,AT1893,AV1893,AX1893,BB1893,BD1893,BF1893,BH1893,BJ1893,BL1893,AZ1893)</f>
        <v>38</v>
      </c>
      <c r="M1893" s="1">
        <f>COUNT(#REF!,AD1893,AF1893,AH1893,AJ1893,AL1893,AN1893,AR1893,AT1893,AV1893,AX1893,AZ1893,BB1893,BD1893,BF1893,BH1893,BJ1893,BL1893)</f>
        <v>1</v>
      </c>
      <c r="N1893" s="1">
        <f>BN1893+BP1893</f>
        <v>0</v>
      </c>
      <c r="O1893" s="1">
        <v>0</v>
      </c>
      <c r="P1893" s="1">
        <f>BR1893</f>
        <v>0</v>
      </c>
      <c r="Q1893" s="1">
        <f>BV1893</f>
        <v>0</v>
      </c>
      <c r="R1893" s="1">
        <v>0</v>
      </c>
      <c r="S1893" s="64"/>
      <c r="T1893" s="1">
        <f>SUM(U1893,V1893,X1893,Y1893,Z1893,AA1893,AB1893)</f>
        <v>0</v>
      </c>
      <c r="U1893" s="1">
        <f>CA1893</f>
        <v>0</v>
      </c>
      <c r="V1893" s="1">
        <v>0</v>
      </c>
      <c r="W1893" s="1">
        <v>0</v>
      </c>
      <c r="X1893" s="1">
        <v>0</v>
      </c>
      <c r="Y1893" s="1">
        <v>0</v>
      </c>
      <c r="Z1893" s="1">
        <v>0</v>
      </c>
      <c r="AA1893" s="1">
        <f>CC1893</f>
        <v>0</v>
      </c>
      <c r="AB1893" s="1">
        <f>CB1893</f>
        <v>0</v>
      </c>
      <c r="AC1893" s="64"/>
      <c r="AD1893" s="1"/>
      <c r="AE1893" s="26"/>
      <c r="AF1893" s="1"/>
      <c r="AG1893" s="26"/>
      <c r="AH1893" s="1"/>
      <c r="AI1893" s="26"/>
      <c r="AJ1893" s="1"/>
      <c r="AK1893" s="26"/>
      <c r="AL1893" s="1"/>
      <c r="AM1893" s="26"/>
      <c r="AN1893" s="1">
        <v>38</v>
      </c>
      <c r="AO1893" s="26" t="s">
        <v>94</v>
      </c>
      <c r="AP1893" s="1"/>
      <c r="AQ1893" s="26"/>
      <c r="AR1893" s="1"/>
      <c r="AS1893" s="26"/>
      <c r="AT1893" s="1"/>
      <c r="AU1893" s="26"/>
      <c r="AV1893" s="1"/>
      <c r="AW1893" s="26"/>
      <c r="AX1893" s="1"/>
      <c r="AY1893" s="26"/>
      <c r="AZ1893" s="1"/>
      <c r="BA1893" s="26"/>
      <c r="BB1893" s="1"/>
      <c r="BC1893" s="26"/>
      <c r="BD1893" s="1"/>
      <c r="BE1893" s="26"/>
      <c r="BF1893" s="1"/>
      <c r="BG1893" s="26"/>
      <c r="BH1893" s="1"/>
      <c r="BI1893" s="26"/>
      <c r="BJ1893" s="1"/>
      <c r="BK1893" s="26"/>
      <c r="BL1893" s="1"/>
      <c r="BM1893" s="26"/>
      <c r="BN1893" s="1"/>
      <c r="BO1893" s="26"/>
      <c r="BP1893" s="1"/>
      <c r="BQ1893" s="26"/>
      <c r="BR1893" s="1"/>
      <c r="BS1893" s="26"/>
      <c r="BT1893" s="1"/>
      <c r="BU1893" s="26"/>
      <c r="BV1893" s="30"/>
      <c r="BW1893" s="26"/>
      <c r="BX1893" s="30"/>
      <c r="BY1893" s="26"/>
      <c r="BZ1893" s="60"/>
      <c r="CA1893" s="30"/>
      <c r="CB1893" s="30"/>
      <c r="CC1893" s="30"/>
    </row>
    <row r="1894" spans="1:81" s="56" customFormat="1" x14ac:dyDescent="0.35">
      <c r="A1894" s="30" t="s">
        <v>91</v>
      </c>
      <c r="B1894" s="1" t="s">
        <v>52</v>
      </c>
      <c r="C1894" s="1" t="s">
        <v>538</v>
      </c>
      <c r="D1894" s="1" t="s">
        <v>539</v>
      </c>
      <c r="E1894" s="1" t="s">
        <v>71</v>
      </c>
      <c r="F1894" s="1">
        <v>999891087</v>
      </c>
      <c r="G1894" s="1">
        <f>(J1894+T1894)-H1894</f>
        <v>19</v>
      </c>
      <c r="H1894" s="1">
        <f>(K1894+L1894+N1894+O1894+P1894+Q1894+R1894)*0.5</f>
        <v>19</v>
      </c>
      <c r="I1894" s="27"/>
      <c r="J1894" s="1">
        <f>SUM(K1894,L1894,N1894,O1894,P1894,Q1894,R1894)</f>
        <v>38</v>
      </c>
      <c r="K1894" s="1">
        <f>SUM(AP1894,BT1894,BX1894)</f>
        <v>0</v>
      </c>
      <c r="L1894" s="1">
        <f>SUM(AD1894,AF1894,AH1894,AL1894,AJ1894,AN1894,AR1894,AT1894,AV1894,AX1894,BB1894,BD1894,BF1894,BH1894,BJ1894,BL1894,AZ1894)</f>
        <v>38</v>
      </c>
      <c r="M1894" s="1">
        <f>COUNT(#REF!,AD1894,AF1894,AH1894,AJ1894,AL1894,AN1894,AR1894,AT1894,AV1894,AX1894,AZ1894,BB1894,BD1894,BF1894,BH1894,BJ1894,BL1894)</f>
        <v>1</v>
      </c>
      <c r="N1894" s="1">
        <f>BN1894+BP1894</f>
        <v>0</v>
      </c>
      <c r="O1894" s="1">
        <v>0</v>
      </c>
      <c r="P1894" s="1">
        <f>BR1894</f>
        <v>0</v>
      </c>
      <c r="Q1894" s="1">
        <f>BV1894</f>
        <v>0</v>
      </c>
      <c r="R1894" s="1">
        <v>0</v>
      </c>
      <c r="S1894" s="64"/>
      <c r="T1894" s="1">
        <f>SUM(U1894,V1894,X1894,Y1894,Z1894,AA1894,AB1894)</f>
        <v>0</v>
      </c>
      <c r="U1894" s="1">
        <f>CA1894</f>
        <v>0</v>
      </c>
      <c r="V1894" s="1">
        <v>0</v>
      </c>
      <c r="W1894" s="1">
        <v>0</v>
      </c>
      <c r="X1894" s="1">
        <v>0</v>
      </c>
      <c r="Y1894" s="1">
        <v>0</v>
      </c>
      <c r="Z1894" s="1">
        <v>0</v>
      </c>
      <c r="AA1894" s="1">
        <f>CC1894</f>
        <v>0</v>
      </c>
      <c r="AB1894" s="1">
        <f>CB1894</f>
        <v>0</v>
      </c>
      <c r="AC1894" s="64"/>
      <c r="AD1894" s="1"/>
      <c r="AE1894" s="26"/>
      <c r="AF1894" s="1"/>
      <c r="AG1894" s="26"/>
      <c r="AH1894" s="1"/>
      <c r="AI1894" s="26"/>
      <c r="AJ1894" s="1"/>
      <c r="AK1894" s="26"/>
      <c r="AL1894" s="1"/>
      <c r="AM1894" s="26"/>
      <c r="AN1894" s="1">
        <v>38</v>
      </c>
      <c r="AO1894" s="26" t="s">
        <v>94</v>
      </c>
      <c r="AP1894" s="1"/>
      <c r="AQ1894" s="26"/>
      <c r="AR1894" s="1"/>
      <c r="AS1894" s="26"/>
      <c r="AT1894" s="1"/>
      <c r="AU1894" s="26"/>
      <c r="AV1894" s="1"/>
      <c r="AW1894" s="26"/>
      <c r="AX1894" s="1"/>
      <c r="AY1894" s="26"/>
      <c r="AZ1894" s="1"/>
      <c r="BA1894" s="26"/>
      <c r="BB1894" s="1"/>
      <c r="BC1894" s="26"/>
      <c r="BD1894" s="1"/>
      <c r="BE1894" s="26"/>
      <c r="BF1894" s="1"/>
      <c r="BG1894" s="26"/>
      <c r="BH1894" s="1"/>
      <c r="BI1894" s="26"/>
      <c r="BJ1894" s="1"/>
      <c r="BK1894" s="26"/>
      <c r="BL1894" s="1"/>
      <c r="BM1894" s="26"/>
      <c r="BN1894" s="1"/>
      <c r="BO1894" s="26"/>
      <c r="BP1894" s="1"/>
      <c r="BQ1894" s="26"/>
      <c r="BR1894" s="1"/>
      <c r="BS1894" s="26"/>
      <c r="BT1894" s="1"/>
      <c r="BU1894" s="26"/>
      <c r="BV1894" s="30"/>
      <c r="BW1894" s="26"/>
      <c r="BX1894" s="30"/>
      <c r="BY1894" s="26"/>
      <c r="BZ1894" s="60"/>
      <c r="CA1894" s="30"/>
      <c r="CB1894" s="30"/>
      <c r="CC1894" s="30"/>
    </row>
    <row r="1895" spans="1:81" s="56" customFormat="1" x14ac:dyDescent="0.35">
      <c r="A1895" s="30" t="s">
        <v>91</v>
      </c>
      <c r="B1895" s="1" t="s">
        <v>52</v>
      </c>
      <c r="C1895" s="1" t="s">
        <v>614</v>
      </c>
      <c r="D1895" s="1" t="s">
        <v>615</v>
      </c>
      <c r="E1895" s="1" t="s">
        <v>71</v>
      </c>
      <c r="F1895" s="1">
        <v>999897285</v>
      </c>
      <c r="G1895" s="1">
        <f>(J1895+T1895)-H1895</f>
        <v>19</v>
      </c>
      <c r="H1895" s="1">
        <f>(K1895+L1895+N1895+O1895+P1895+Q1895+R1895)*0.5</f>
        <v>19</v>
      </c>
      <c r="I1895" s="27"/>
      <c r="J1895" s="1">
        <f>SUM(K1895,L1895,N1895,O1895,P1895,Q1895,R1895)</f>
        <v>38</v>
      </c>
      <c r="K1895" s="1">
        <f>SUM(AP1895,BT1895,BX1895)</f>
        <v>0</v>
      </c>
      <c r="L1895" s="1">
        <f>SUM(AD1895,AF1895,AH1895,AL1895,AJ1895,AN1895,AR1895,AT1895,AV1895,AX1895,BB1895,BD1895,BF1895,BH1895,BJ1895,BL1895,AZ1895)</f>
        <v>38</v>
      </c>
      <c r="M1895" s="1">
        <f>COUNT(#REF!,AD1895,AF1895,AH1895,AJ1895,AL1895,AN1895,AR1895,AT1895,AV1895,AX1895,AZ1895,BB1895,BD1895,BF1895,BH1895,BJ1895,BL1895)</f>
        <v>1</v>
      </c>
      <c r="N1895" s="1">
        <f>BN1895+BP1895</f>
        <v>0</v>
      </c>
      <c r="O1895" s="1">
        <v>0</v>
      </c>
      <c r="P1895" s="1">
        <f>BR1895</f>
        <v>0</v>
      </c>
      <c r="Q1895" s="1">
        <f>BV1895</f>
        <v>0</v>
      </c>
      <c r="R1895" s="1">
        <v>0</v>
      </c>
      <c r="S1895" s="64"/>
      <c r="T1895" s="1">
        <f>SUM(U1895,V1895,X1895,Y1895,Z1895,AA1895,AB1895)</f>
        <v>0</v>
      </c>
      <c r="U1895" s="1">
        <f>CA1895</f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0</v>
      </c>
      <c r="AA1895" s="1">
        <f>CC1895</f>
        <v>0</v>
      </c>
      <c r="AB1895" s="1">
        <f>CB1895</f>
        <v>0</v>
      </c>
      <c r="AC1895" s="64"/>
      <c r="AD1895" s="1"/>
      <c r="AE1895" s="26"/>
      <c r="AF1895" s="1"/>
      <c r="AG1895" s="26"/>
      <c r="AH1895" s="1"/>
      <c r="AI1895" s="26"/>
      <c r="AJ1895" s="1">
        <v>38</v>
      </c>
      <c r="AK1895" s="26" t="s">
        <v>94</v>
      </c>
      <c r="AL1895" s="1"/>
      <c r="AM1895" s="26"/>
      <c r="AN1895" s="1"/>
      <c r="AO1895" s="26"/>
      <c r="AP1895" s="1"/>
      <c r="AQ1895" s="26"/>
      <c r="AR1895" s="1"/>
      <c r="AS1895" s="26"/>
      <c r="AT1895" s="1"/>
      <c r="AU1895" s="26"/>
      <c r="AV1895" s="1"/>
      <c r="AW1895" s="26"/>
      <c r="AX1895" s="1"/>
      <c r="AY1895" s="26"/>
      <c r="AZ1895" s="1"/>
      <c r="BA1895" s="26"/>
      <c r="BB1895" s="1"/>
      <c r="BC1895" s="26"/>
      <c r="BD1895" s="1"/>
      <c r="BE1895" s="26"/>
      <c r="BF1895" s="1"/>
      <c r="BG1895" s="26"/>
      <c r="BH1895" s="1"/>
      <c r="BI1895" s="26"/>
      <c r="BJ1895" s="1"/>
      <c r="BK1895" s="26"/>
      <c r="BL1895" s="1"/>
      <c r="BM1895" s="26"/>
      <c r="BN1895" s="1"/>
      <c r="BO1895" s="26"/>
      <c r="BP1895" s="1"/>
      <c r="BQ1895" s="26"/>
      <c r="BR1895" s="1"/>
      <c r="BS1895" s="26"/>
      <c r="BT1895" s="1"/>
      <c r="BU1895" s="26"/>
      <c r="BV1895" s="30"/>
      <c r="BW1895" s="26"/>
      <c r="BX1895" s="30"/>
      <c r="BY1895" s="26"/>
      <c r="BZ1895" s="60"/>
      <c r="CA1895" s="30"/>
      <c r="CB1895" s="30"/>
      <c r="CC1895" s="30"/>
    </row>
    <row r="1896" spans="1:81" s="56" customFormat="1" x14ac:dyDescent="0.35">
      <c r="A1896" s="30" t="s">
        <v>91</v>
      </c>
      <c r="B1896" s="1" t="s">
        <v>52</v>
      </c>
      <c r="C1896" s="1" t="s">
        <v>1060</v>
      </c>
      <c r="D1896" s="1" t="s">
        <v>1061</v>
      </c>
      <c r="E1896" s="1" t="s">
        <v>71</v>
      </c>
      <c r="F1896" s="1">
        <v>999916887</v>
      </c>
      <c r="G1896" s="1">
        <f>(J1896+T1896)-H1896</f>
        <v>19</v>
      </c>
      <c r="H1896" s="1">
        <f>(K1896+L1896+N1896+O1896+P1896+Q1896+R1896)*0.5</f>
        <v>19</v>
      </c>
      <c r="I1896" s="27"/>
      <c r="J1896" s="1">
        <f>SUM(K1896,L1896,N1896,O1896,P1896,Q1896,R1896)</f>
        <v>38</v>
      </c>
      <c r="K1896" s="1">
        <f>SUM(AP1896,BT1896,BX1896)</f>
        <v>0</v>
      </c>
      <c r="L1896" s="1">
        <f>SUM(AD1896,AF1896,AH1896,AL1896,AJ1896,AN1896,AR1896,AT1896,AV1896,AX1896,BB1896,BD1896,BF1896,BH1896,BJ1896,BL1896,AZ1896)</f>
        <v>38</v>
      </c>
      <c r="M1896" s="1">
        <f>COUNT(#REF!,AD1896,AF1896,AH1896,AJ1896,AL1896,AN1896,AR1896,AT1896,AV1896,AX1896,AZ1896,BB1896,BD1896,BF1896,BH1896,BJ1896,BL1896)</f>
        <v>1</v>
      </c>
      <c r="N1896" s="1">
        <f>BN1896+BP1896</f>
        <v>0</v>
      </c>
      <c r="O1896" s="1">
        <v>0</v>
      </c>
      <c r="P1896" s="1">
        <f>BR1896</f>
        <v>0</v>
      </c>
      <c r="Q1896" s="1">
        <f>BV1896</f>
        <v>0</v>
      </c>
      <c r="R1896" s="1">
        <v>0</v>
      </c>
      <c r="S1896" s="64"/>
      <c r="T1896" s="1">
        <f>SUM(U1896,V1896,X1896,Y1896,Z1896,AA1896,AB1896)</f>
        <v>0</v>
      </c>
      <c r="U1896" s="1">
        <f>CA1896</f>
        <v>0</v>
      </c>
      <c r="V1896" s="1">
        <v>0</v>
      </c>
      <c r="W1896" s="1">
        <v>0</v>
      </c>
      <c r="X1896" s="1">
        <v>0</v>
      </c>
      <c r="Y1896" s="1">
        <v>0</v>
      </c>
      <c r="Z1896" s="1">
        <v>0</v>
      </c>
      <c r="AA1896" s="1">
        <f>CC1896</f>
        <v>0</v>
      </c>
      <c r="AB1896" s="1">
        <f>CB1896</f>
        <v>0</v>
      </c>
      <c r="AC1896" s="64"/>
      <c r="AD1896" s="1"/>
      <c r="AE1896" s="26"/>
      <c r="AF1896" s="1"/>
      <c r="AG1896" s="26"/>
      <c r="AH1896" s="1"/>
      <c r="AI1896" s="26"/>
      <c r="AJ1896" s="1"/>
      <c r="AK1896" s="26"/>
      <c r="AL1896" s="1"/>
      <c r="AM1896" s="26"/>
      <c r="AN1896" s="1">
        <v>38</v>
      </c>
      <c r="AO1896" s="26" t="s">
        <v>94</v>
      </c>
      <c r="AP1896" s="1"/>
      <c r="AQ1896" s="26"/>
      <c r="AR1896" s="1"/>
      <c r="AS1896" s="26"/>
      <c r="AT1896" s="1"/>
      <c r="AU1896" s="26"/>
      <c r="AV1896" s="1"/>
      <c r="AW1896" s="26"/>
      <c r="AX1896" s="1"/>
      <c r="AY1896" s="26"/>
      <c r="AZ1896" s="1"/>
      <c r="BA1896" s="26"/>
      <c r="BB1896" s="1"/>
      <c r="BC1896" s="26"/>
      <c r="BD1896" s="1"/>
      <c r="BE1896" s="26"/>
      <c r="BF1896" s="1"/>
      <c r="BG1896" s="26"/>
      <c r="BH1896" s="1"/>
      <c r="BI1896" s="26"/>
      <c r="BJ1896" s="1"/>
      <c r="BK1896" s="26"/>
      <c r="BL1896" s="1"/>
      <c r="BM1896" s="26"/>
      <c r="BN1896" s="1"/>
      <c r="BO1896" s="26"/>
      <c r="BP1896" s="1"/>
      <c r="BQ1896" s="26"/>
      <c r="BR1896" s="1"/>
      <c r="BS1896" s="26"/>
      <c r="BT1896" s="1"/>
      <c r="BU1896" s="26"/>
      <c r="BV1896" s="30"/>
      <c r="BW1896" s="26"/>
      <c r="BX1896" s="30"/>
      <c r="BY1896" s="26"/>
      <c r="BZ1896" s="60"/>
      <c r="CA1896" s="30"/>
      <c r="CB1896" s="30"/>
      <c r="CC1896" s="30"/>
    </row>
    <row r="1897" spans="1:81" s="56" customFormat="1" x14ac:dyDescent="0.35">
      <c r="A1897" s="30" t="s">
        <v>91</v>
      </c>
      <c r="B1897" s="30" t="s">
        <v>52</v>
      </c>
      <c r="C1897" s="30" t="s">
        <v>214</v>
      </c>
      <c r="D1897" s="30" t="s">
        <v>402</v>
      </c>
      <c r="E1897" s="30" t="s">
        <v>71</v>
      </c>
      <c r="F1897" s="30">
        <v>999927622</v>
      </c>
      <c r="G1897" s="1">
        <f>(J1897+T1897)-H1897</f>
        <v>19</v>
      </c>
      <c r="H1897" s="1">
        <f>(K1897+L1897+N1897+O1897+P1897+Q1897+R1897)*0.5</f>
        <v>19</v>
      </c>
      <c r="I1897" s="27"/>
      <c r="J1897" s="1">
        <f>SUM(K1897,L1897,N1897,O1897,P1897,Q1897,R1897)</f>
        <v>38</v>
      </c>
      <c r="K1897" s="1">
        <f>SUM(AP1897,BT1897,BX1897)</f>
        <v>0</v>
      </c>
      <c r="L1897" s="1">
        <f>SUM(AD1897,AF1897,AH1897,AL1897,AJ1897,AN1897,AR1897,AT1897,AV1897,AX1897,BB1897,BD1897,BF1897,BH1897,BJ1897,BL1897,AZ1897)</f>
        <v>38</v>
      </c>
      <c r="M1897" s="1">
        <f>COUNT(#REF!,AD1897,AF1897,AH1897,AJ1897,AL1897,AN1897,AR1897,AT1897,AV1897,AX1897,AZ1897,BB1897,BD1897,BF1897,BH1897,BJ1897,BL1897)</f>
        <v>1</v>
      </c>
      <c r="N1897" s="1">
        <f>BN1897+BP1897</f>
        <v>0</v>
      </c>
      <c r="O1897" s="1">
        <v>0</v>
      </c>
      <c r="P1897" s="1">
        <f>BR1897</f>
        <v>0</v>
      </c>
      <c r="Q1897" s="1">
        <f>BV1897</f>
        <v>0</v>
      </c>
      <c r="R1897" s="1">
        <v>0</v>
      </c>
      <c r="S1897" s="64"/>
      <c r="T1897" s="1">
        <f>SUM(U1897,V1897,X1897,Y1897,Z1897,AA1897,AB1897)</f>
        <v>0</v>
      </c>
      <c r="U1897" s="1">
        <f>CA1897</f>
        <v>0</v>
      </c>
      <c r="V1897" s="1">
        <v>0</v>
      </c>
      <c r="W1897" s="1">
        <v>0</v>
      </c>
      <c r="X1897" s="1">
        <v>0</v>
      </c>
      <c r="Y1897" s="1">
        <v>0</v>
      </c>
      <c r="Z1897" s="1">
        <v>0</v>
      </c>
      <c r="AA1897" s="1">
        <f>CC1897</f>
        <v>0</v>
      </c>
      <c r="AB1897" s="1">
        <f>CB1897</f>
        <v>0</v>
      </c>
      <c r="AC1897" s="64"/>
      <c r="AD1897" s="1"/>
      <c r="AE1897" s="26"/>
      <c r="AF1897" s="1"/>
      <c r="AG1897" s="26"/>
      <c r="AH1897" s="1"/>
      <c r="AI1897" s="26"/>
      <c r="AJ1897" s="1"/>
      <c r="AK1897" s="26"/>
      <c r="AL1897" s="1"/>
      <c r="AM1897" s="26"/>
      <c r="AN1897" s="1"/>
      <c r="AO1897" s="26"/>
      <c r="AP1897" s="1"/>
      <c r="AQ1897" s="26"/>
      <c r="AR1897" s="1"/>
      <c r="AS1897" s="26"/>
      <c r="AT1897" s="1"/>
      <c r="AU1897" s="26"/>
      <c r="AV1897" s="1"/>
      <c r="AW1897" s="26"/>
      <c r="AX1897" s="1"/>
      <c r="AY1897" s="26"/>
      <c r="AZ1897" s="1"/>
      <c r="BA1897" s="26"/>
      <c r="BB1897" s="1"/>
      <c r="BC1897" s="26"/>
      <c r="BD1897" s="1">
        <v>38</v>
      </c>
      <c r="BE1897" s="26" t="s">
        <v>94</v>
      </c>
      <c r="BF1897" s="1"/>
      <c r="BG1897" s="26"/>
      <c r="BH1897" s="1"/>
      <c r="BI1897" s="26"/>
      <c r="BJ1897" s="1"/>
      <c r="BK1897" s="26"/>
      <c r="BL1897" s="1"/>
      <c r="BM1897" s="26"/>
      <c r="BN1897" s="1"/>
      <c r="BO1897" s="26"/>
      <c r="BP1897" s="1"/>
      <c r="BQ1897" s="26"/>
      <c r="BR1897" s="1"/>
      <c r="BS1897" s="26"/>
      <c r="BT1897" s="1"/>
      <c r="BU1897" s="26"/>
      <c r="BV1897" s="30"/>
      <c r="BW1897" s="26"/>
      <c r="BX1897" s="30"/>
      <c r="BY1897" s="26"/>
      <c r="BZ1897" s="60"/>
      <c r="CA1897" s="30"/>
      <c r="CB1897" s="30"/>
      <c r="CC1897" s="30"/>
    </row>
    <row r="1898" spans="1:81" s="56" customFormat="1" x14ac:dyDescent="0.35">
      <c r="A1898" s="30" t="s">
        <v>91</v>
      </c>
      <c r="B1898" s="30" t="s">
        <v>52</v>
      </c>
      <c r="C1898" s="30" t="s">
        <v>3545</v>
      </c>
      <c r="D1898" s="30" t="s">
        <v>148</v>
      </c>
      <c r="E1898" s="30" t="s">
        <v>71</v>
      </c>
      <c r="F1898" s="30">
        <v>999928020</v>
      </c>
      <c r="G1898" s="1">
        <f>(J1898+T1898)-H1898</f>
        <v>19</v>
      </c>
      <c r="H1898" s="1">
        <f>(K1898+L1898+N1898+O1898+P1898+Q1898+R1898)*0.5</f>
        <v>19</v>
      </c>
      <c r="I1898" s="27"/>
      <c r="J1898" s="1">
        <f>SUM(K1898,L1898,N1898,O1898,P1898,Q1898,R1898)</f>
        <v>38</v>
      </c>
      <c r="K1898" s="1">
        <f>SUM(AP1898,BT1898,BX1898)</f>
        <v>0</v>
      </c>
      <c r="L1898" s="1">
        <f>SUM(AD1898,AF1898,AH1898,AL1898,AJ1898,AN1898,AR1898,AT1898,AV1898,AX1898,BB1898,BD1898,BF1898,BH1898,BJ1898,BL1898,AZ1898)</f>
        <v>38</v>
      </c>
      <c r="M1898" s="1">
        <f>COUNT(#REF!,AD1898,AF1898,AH1898,AJ1898,AL1898,AN1898,AR1898,AT1898,AV1898,AX1898,AZ1898,BB1898,BD1898,BF1898,BH1898,BJ1898,BL1898)</f>
        <v>1</v>
      </c>
      <c r="N1898" s="1">
        <f>BN1898+BP1898</f>
        <v>0</v>
      </c>
      <c r="O1898" s="1">
        <v>0</v>
      </c>
      <c r="P1898" s="1">
        <f>BR1898</f>
        <v>0</v>
      </c>
      <c r="Q1898" s="1">
        <f>BV1898</f>
        <v>0</v>
      </c>
      <c r="R1898" s="1">
        <v>0</v>
      </c>
      <c r="S1898" s="64"/>
      <c r="T1898" s="1">
        <f>SUM(U1898,V1898,X1898,Y1898,Z1898,AA1898,AB1898)</f>
        <v>0</v>
      </c>
      <c r="U1898" s="1">
        <f>CA1898</f>
        <v>0</v>
      </c>
      <c r="V1898" s="1">
        <v>0</v>
      </c>
      <c r="W1898" s="1">
        <v>0</v>
      </c>
      <c r="X1898" s="1">
        <v>0</v>
      </c>
      <c r="Y1898" s="1">
        <v>0</v>
      </c>
      <c r="Z1898" s="1">
        <v>0</v>
      </c>
      <c r="AA1898" s="1">
        <f>CC1898</f>
        <v>0</v>
      </c>
      <c r="AB1898" s="1">
        <f>CB1898</f>
        <v>0</v>
      </c>
      <c r="AC1898" s="64"/>
      <c r="AD1898" s="1"/>
      <c r="AE1898" s="26"/>
      <c r="AF1898" s="1"/>
      <c r="AG1898" s="26"/>
      <c r="AH1898" s="1"/>
      <c r="AI1898" s="26"/>
      <c r="AJ1898" s="1"/>
      <c r="AK1898" s="26"/>
      <c r="AL1898" s="1"/>
      <c r="AM1898" s="26"/>
      <c r="AN1898" s="1"/>
      <c r="AO1898" s="26"/>
      <c r="AP1898" s="1"/>
      <c r="AQ1898" s="26"/>
      <c r="AR1898" s="1"/>
      <c r="AS1898" s="26"/>
      <c r="AT1898" s="1"/>
      <c r="AU1898" s="26"/>
      <c r="AV1898" s="1"/>
      <c r="AW1898" s="26"/>
      <c r="AX1898" s="1"/>
      <c r="AY1898" s="26"/>
      <c r="AZ1898" s="1"/>
      <c r="BA1898" s="26"/>
      <c r="BB1898" s="1"/>
      <c r="BC1898" s="26"/>
      <c r="BD1898" s="1">
        <v>38</v>
      </c>
      <c r="BE1898" s="26" t="s">
        <v>94</v>
      </c>
      <c r="BF1898" s="1"/>
      <c r="BG1898" s="26"/>
      <c r="BH1898" s="1"/>
      <c r="BI1898" s="26"/>
      <c r="BJ1898" s="1"/>
      <c r="BK1898" s="26"/>
      <c r="BL1898" s="1"/>
      <c r="BM1898" s="26"/>
      <c r="BN1898" s="1"/>
      <c r="BO1898" s="26"/>
      <c r="BP1898" s="1"/>
      <c r="BQ1898" s="26"/>
      <c r="BR1898" s="1"/>
      <c r="BS1898" s="26"/>
      <c r="BT1898" s="1"/>
      <c r="BU1898" s="26"/>
      <c r="BV1898" s="30"/>
      <c r="BW1898" s="26"/>
      <c r="BX1898" s="30"/>
      <c r="BY1898" s="26"/>
      <c r="BZ1898" s="60"/>
      <c r="CA1898" s="30"/>
      <c r="CB1898" s="30"/>
      <c r="CC1898" s="30"/>
    </row>
    <row r="1899" spans="1:81" s="56" customFormat="1" x14ac:dyDescent="0.35">
      <c r="A1899" s="30" t="s">
        <v>91</v>
      </c>
      <c r="B1899" s="1" t="s">
        <v>52</v>
      </c>
      <c r="C1899" s="1" t="s">
        <v>838</v>
      </c>
      <c r="D1899" s="1" t="s">
        <v>1070</v>
      </c>
      <c r="E1899" s="1" t="s">
        <v>71</v>
      </c>
      <c r="F1899" s="1">
        <v>999917008</v>
      </c>
      <c r="G1899" s="1">
        <f>(J1899+T1899)-H1899</f>
        <v>16.5</v>
      </c>
      <c r="H1899" s="1">
        <f>(K1899+L1899+N1899+O1899+P1899+Q1899+R1899)*0.5</f>
        <v>16.5</v>
      </c>
      <c r="I1899" s="27"/>
      <c r="J1899" s="1">
        <f>SUM(K1899,L1899,N1899,O1899,P1899,Q1899,R1899)</f>
        <v>33</v>
      </c>
      <c r="K1899" s="1">
        <f>SUM(AP1899,BT1899,BX1899)</f>
        <v>0</v>
      </c>
      <c r="L1899" s="1">
        <f>SUM(AD1899,AF1899,AH1899,AL1899,AJ1899,AN1899,AR1899,AT1899,AV1899,AX1899,BB1899,BD1899,BF1899,BH1899,BJ1899,BL1899,AZ1899)</f>
        <v>0</v>
      </c>
      <c r="M1899" s="1">
        <f>COUNT(#REF!,AD1899,AF1899,AH1899,AJ1899,AL1899,AN1899,AR1899,AT1899,AV1899,AX1899,AZ1899,BB1899,BD1899,BF1899,BH1899,BJ1899,BL1899)</f>
        <v>0</v>
      </c>
      <c r="N1899" s="1">
        <f>BN1899+BP1899</f>
        <v>33</v>
      </c>
      <c r="O1899" s="1">
        <v>0</v>
      </c>
      <c r="P1899" s="1">
        <f>BR1899</f>
        <v>0</v>
      </c>
      <c r="Q1899" s="1">
        <f>BV1899</f>
        <v>0</v>
      </c>
      <c r="R1899" s="1">
        <v>0</v>
      </c>
      <c r="S1899" s="64"/>
      <c r="T1899" s="1">
        <f>SUM(U1899,V1899,X1899,Y1899,Z1899,AA1899,AB1899)</f>
        <v>0</v>
      </c>
      <c r="U1899" s="1">
        <f>CA1899</f>
        <v>0</v>
      </c>
      <c r="V1899" s="1">
        <v>0</v>
      </c>
      <c r="W1899" s="1">
        <v>0</v>
      </c>
      <c r="X1899" s="1">
        <v>0</v>
      </c>
      <c r="Y1899" s="1">
        <v>0</v>
      </c>
      <c r="Z1899" s="1">
        <v>0</v>
      </c>
      <c r="AA1899" s="1">
        <f>CC1899</f>
        <v>0</v>
      </c>
      <c r="AB1899" s="1">
        <f>CB1899</f>
        <v>0</v>
      </c>
      <c r="AC1899" s="64"/>
      <c r="AD1899" s="1"/>
      <c r="AE1899" s="26"/>
      <c r="AF1899" s="1"/>
      <c r="AG1899" s="26"/>
      <c r="AH1899" s="1"/>
      <c r="AI1899" s="26"/>
      <c r="AJ1899" s="1"/>
      <c r="AK1899" s="26"/>
      <c r="AL1899" s="1"/>
      <c r="AM1899" s="26"/>
      <c r="AN1899" s="1"/>
      <c r="AO1899" s="26"/>
      <c r="AP1899" s="1"/>
      <c r="AQ1899" s="26"/>
      <c r="AR1899" s="1"/>
      <c r="AS1899" s="26"/>
      <c r="AT1899" s="1"/>
      <c r="AU1899" s="26"/>
      <c r="AV1899" s="1"/>
      <c r="AW1899" s="26"/>
      <c r="AX1899" s="1"/>
      <c r="AY1899" s="26"/>
      <c r="AZ1899" s="1"/>
      <c r="BA1899" s="26"/>
      <c r="BB1899" s="1"/>
      <c r="BC1899" s="26"/>
      <c r="BD1899" s="1"/>
      <c r="BE1899" s="26"/>
      <c r="BF1899" s="1"/>
      <c r="BG1899" s="26"/>
      <c r="BH1899" s="1"/>
      <c r="BI1899" s="26"/>
      <c r="BJ1899" s="1"/>
      <c r="BK1899" s="26"/>
      <c r="BL1899" s="1"/>
      <c r="BM1899" s="26"/>
      <c r="BN1899" s="1"/>
      <c r="BO1899" s="26"/>
      <c r="BP1899" s="1">
        <v>33</v>
      </c>
      <c r="BQ1899" s="26" t="s">
        <v>172</v>
      </c>
      <c r="BR1899" s="1"/>
      <c r="BS1899" s="26"/>
      <c r="BT1899" s="1"/>
      <c r="BU1899" s="26"/>
      <c r="BV1899" s="30"/>
      <c r="BW1899" s="26"/>
      <c r="BX1899" s="30"/>
      <c r="BY1899" s="26"/>
      <c r="BZ1899" s="60"/>
      <c r="CA1899" s="30"/>
      <c r="CB1899" s="30"/>
      <c r="CC1899" s="30"/>
    </row>
    <row r="1900" spans="1:81" s="56" customFormat="1" x14ac:dyDescent="0.35">
      <c r="A1900" s="30" t="s">
        <v>91</v>
      </c>
      <c r="B1900" s="1" t="s">
        <v>52</v>
      </c>
      <c r="C1900" s="1" t="s">
        <v>736</v>
      </c>
      <c r="D1900" s="1" t="s">
        <v>737</v>
      </c>
      <c r="E1900" s="1" t="s">
        <v>71</v>
      </c>
      <c r="F1900" s="1">
        <v>999906288</v>
      </c>
      <c r="G1900" s="1">
        <f>(J1900+T1900)-H1900</f>
        <v>16.5</v>
      </c>
      <c r="H1900" s="1">
        <f>(K1900+L1900+N1900+O1900+P1900+Q1900+R1900)*0.5</f>
        <v>16.5</v>
      </c>
      <c r="I1900" s="27"/>
      <c r="J1900" s="1">
        <f>SUM(K1900,L1900,N1900,O1900,P1900,Q1900,R1900)</f>
        <v>33</v>
      </c>
      <c r="K1900" s="1">
        <f>SUM(AP1900,BT1900,BX1900)</f>
        <v>0</v>
      </c>
      <c r="L1900" s="1">
        <f>SUM(AD1900,AF1900,AH1900,AL1900,AJ1900,AN1900,AR1900,AT1900,AV1900,AX1900,BB1900,BD1900,BF1900,BH1900,BJ1900,BL1900,AZ1900)</f>
        <v>0</v>
      </c>
      <c r="M1900" s="1">
        <f>COUNT(#REF!,AD1900,AF1900,AH1900,AJ1900,AL1900,AN1900,AR1900,AT1900,AV1900,AX1900,AZ1900,BB1900,BD1900,BF1900,BH1900,BJ1900,BL1900)</f>
        <v>0</v>
      </c>
      <c r="N1900" s="1">
        <f>BN1900+BP1900</f>
        <v>33</v>
      </c>
      <c r="O1900" s="1">
        <v>0</v>
      </c>
      <c r="P1900" s="1">
        <f>BR1900</f>
        <v>0</v>
      </c>
      <c r="Q1900" s="1">
        <f>BV1900</f>
        <v>0</v>
      </c>
      <c r="R1900" s="1">
        <v>0</v>
      </c>
      <c r="S1900" s="64"/>
      <c r="T1900" s="1">
        <f>SUM(U1900,V1900,X1900,Y1900,Z1900,AA1900,AB1900)</f>
        <v>0</v>
      </c>
      <c r="U1900" s="1">
        <f>CA1900</f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0</v>
      </c>
      <c r="AA1900" s="1">
        <f>CC1900</f>
        <v>0</v>
      </c>
      <c r="AB1900" s="1">
        <f>CB1900</f>
        <v>0</v>
      </c>
      <c r="AC1900" s="64"/>
      <c r="AD1900" s="1"/>
      <c r="AE1900" s="26"/>
      <c r="AF1900" s="1"/>
      <c r="AG1900" s="26"/>
      <c r="AH1900" s="1"/>
      <c r="AI1900" s="26"/>
      <c r="AJ1900" s="1"/>
      <c r="AK1900" s="27"/>
      <c r="AL1900" s="1"/>
      <c r="AM1900" s="26"/>
      <c r="AN1900" s="1"/>
      <c r="AO1900" s="27"/>
      <c r="AP1900" s="1"/>
      <c r="AQ1900" s="27"/>
      <c r="AR1900" s="1"/>
      <c r="AS1900" s="27"/>
      <c r="AT1900" s="1"/>
      <c r="AU1900" s="27"/>
      <c r="AV1900" s="1"/>
      <c r="AW1900" s="27"/>
      <c r="AX1900" s="1"/>
      <c r="AY1900" s="27"/>
      <c r="AZ1900" s="1"/>
      <c r="BA1900" s="26"/>
      <c r="BB1900" s="1"/>
      <c r="BC1900" s="27"/>
      <c r="BD1900" s="1"/>
      <c r="BE1900" s="27"/>
      <c r="BF1900" s="1"/>
      <c r="BG1900" s="27"/>
      <c r="BH1900" s="1"/>
      <c r="BI1900" s="27"/>
      <c r="BJ1900" s="1"/>
      <c r="BK1900" s="27"/>
      <c r="BL1900" s="1"/>
      <c r="BM1900" s="27"/>
      <c r="BN1900" s="1">
        <v>33</v>
      </c>
      <c r="BO1900" s="26" t="s">
        <v>172</v>
      </c>
      <c r="BP1900" s="1"/>
      <c r="BQ1900" s="26"/>
      <c r="BR1900" s="1"/>
      <c r="BS1900" s="26"/>
      <c r="BT1900" s="1"/>
      <c r="BU1900" s="26"/>
      <c r="BV1900" s="30"/>
      <c r="BW1900" s="26"/>
      <c r="BX1900" s="30"/>
      <c r="BY1900" s="26"/>
      <c r="BZ1900" s="60"/>
      <c r="CA1900" s="30"/>
      <c r="CB1900" s="30"/>
      <c r="CC1900" s="30"/>
    </row>
    <row r="1901" spans="1:81" s="56" customFormat="1" x14ac:dyDescent="0.35">
      <c r="A1901" s="30" t="s">
        <v>91</v>
      </c>
      <c r="B1901" s="1" t="s">
        <v>52</v>
      </c>
      <c r="C1901" s="1" t="s">
        <v>659</v>
      </c>
      <c r="D1901" s="1" t="s">
        <v>660</v>
      </c>
      <c r="E1901" s="1" t="s">
        <v>71</v>
      </c>
      <c r="F1901" s="1">
        <v>999900032</v>
      </c>
      <c r="G1901" s="1">
        <f>(J1901+T1901)-H1901</f>
        <v>14.5</v>
      </c>
      <c r="H1901" s="1">
        <f>(K1901+L1901+N1901+O1901+P1901+Q1901+R1901)*0.5</f>
        <v>14.5</v>
      </c>
      <c r="I1901" s="27"/>
      <c r="J1901" s="1">
        <f>SUM(K1901,L1901,N1901,O1901,P1901,Q1901,R1901)</f>
        <v>29</v>
      </c>
      <c r="K1901" s="1">
        <f>SUM(AP1901,BT1901,BX1901)</f>
        <v>0</v>
      </c>
      <c r="L1901" s="1">
        <f>SUM(AD1901,AF1901,AH1901,AL1901,AJ1901,AN1901,AR1901,AT1901,AV1901,AX1901,BB1901,BD1901,BF1901,BH1901,BJ1901,BL1901,AZ1901)</f>
        <v>29</v>
      </c>
      <c r="M1901" s="1">
        <f>COUNT(#REF!,AD1901,AF1901,AH1901,AJ1901,AL1901,AN1901,AR1901,AT1901,AV1901,AX1901,AZ1901,BB1901,BD1901,BF1901,BH1901,BJ1901,BL1901)</f>
        <v>1</v>
      </c>
      <c r="N1901" s="1">
        <f>BN1901+BP1901</f>
        <v>0</v>
      </c>
      <c r="O1901" s="1">
        <v>0</v>
      </c>
      <c r="P1901" s="1">
        <f>BR1901</f>
        <v>0</v>
      </c>
      <c r="Q1901" s="1">
        <f>BV1901</f>
        <v>0</v>
      </c>
      <c r="R1901" s="1">
        <v>0</v>
      </c>
      <c r="S1901" s="64"/>
      <c r="T1901" s="1">
        <f>SUM(U1901,V1901,X1901,Y1901,Z1901,AA1901,AB1901)</f>
        <v>0</v>
      </c>
      <c r="U1901" s="1">
        <f>CA1901</f>
        <v>0</v>
      </c>
      <c r="V1901" s="1">
        <v>0</v>
      </c>
      <c r="W1901" s="1">
        <v>0</v>
      </c>
      <c r="X1901" s="1">
        <v>0</v>
      </c>
      <c r="Y1901" s="1">
        <v>0</v>
      </c>
      <c r="Z1901" s="1">
        <v>0</v>
      </c>
      <c r="AA1901" s="1">
        <f>CC1901</f>
        <v>0</v>
      </c>
      <c r="AB1901" s="1">
        <f>CB1901</f>
        <v>0</v>
      </c>
      <c r="AC1901" s="64"/>
      <c r="AD1901" s="1"/>
      <c r="AE1901" s="26"/>
      <c r="AF1901" s="1"/>
      <c r="AG1901" s="26"/>
      <c r="AH1901" s="1"/>
      <c r="AI1901" s="26"/>
      <c r="AJ1901" s="1"/>
      <c r="AK1901" s="26"/>
      <c r="AL1901" s="1"/>
      <c r="AM1901" s="26"/>
      <c r="AN1901" s="1">
        <v>29</v>
      </c>
      <c r="AO1901" s="26" t="s">
        <v>172</v>
      </c>
      <c r="AP1901" s="1"/>
      <c r="AQ1901" s="26"/>
      <c r="AR1901" s="1"/>
      <c r="AS1901" s="26"/>
      <c r="AT1901" s="1"/>
      <c r="AU1901" s="26"/>
      <c r="AV1901" s="1"/>
      <c r="AW1901" s="26"/>
      <c r="AX1901" s="1"/>
      <c r="AY1901" s="26"/>
      <c r="AZ1901" s="1"/>
      <c r="BA1901" s="26"/>
      <c r="BB1901" s="1"/>
      <c r="BC1901" s="26"/>
      <c r="BD1901" s="1"/>
      <c r="BE1901" s="26"/>
      <c r="BF1901" s="1"/>
      <c r="BG1901" s="26"/>
      <c r="BH1901" s="1"/>
      <c r="BI1901" s="26"/>
      <c r="BJ1901" s="1"/>
      <c r="BK1901" s="26"/>
      <c r="BL1901" s="1"/>
      <c r="BM1901" s="26"/>
      <c r="BN1901" s="1"/>
      <c r="BO1901" s="26"/>
      <c r="BP1901" s="1"/>
      <c r="BQ1901" s="26"/>
      <c r="BR1901" s="1"/>
      <c r="BS1901" s="26"/>
      <c r="BT1901" s="1"/>
      <c r="BU1901" s="26"/>
      <c r="BV1901" s="30"/>
      <c r="BW1901" s="26"/>
      <c r="BX1901" s="30"/>
      <c r="BY1901" s="26"/>
      <c r="BZ1901" s="60"/>
      <c r="CA1901" s="30"/>
      <c r="CB1901" s="30"/>
      <c r="CC1901" s="30"/>
    </row>
    <row r="1902" spans="1:81" s="56" customFormat="1" ht="14.5" x14ac:dyDescent="0.35">
      <c r="A1902" s="85" t="s">
        <v>91</v>
      </c>
      <c r="B1902" s="85" t="s">
        <v>52</v>
      </c>
      <c r="C1902" s="85" t="s">
        <v>1875</v>
      </c>
      <c r="D1902" s="85" t="s">
        <v>3742</v>
      </c>
      <c r="E1902" s="85" t="s">
        <v>71</v>
      </c>
      <c r="F1902" s="85">
        <v>999922464</v>
      </c>
      <c r="G1902" s="1">
        <f>(J1902+T1902)-H1902</f>
        <v>13</v>
      </c>
      <c r="H1902" s="85"/>
      <c r="I1902" s="60"/>
      <c r="J1902" s="1">
        <f>SUM(K1902,L1902,N1902,O1902,P1902,Q1902,R1902)</f>
        <v>0</v>
      </c>
      <c r="K1902" s="1">
        <f>SUM(AP1902,BT1902,BX1902)</f>
        <v>0</v>
      </c>
      <c r="L1902" s="1">
        <f>SUM(AD1902,AF1902,AH1902,AL1902,AJ1902,AN1902,AR1902,AT1902,AV1902,AX1902,BB1902,BD1902,BF1902,BH1902,BJ1902,BL1902,AZ1902)</f>
        <v>0</v>
      </c>
      <c r="M1902" s="1">
        <f>COUNT(#REF!,AD1902,AF1902,AH1902,AJ1902,AL1902,AN1902,AR1902,AT1902,AV1902,AX1902,AZ1902,BB1902,BD1902,BF1902,BH1902,BJ1902,BL1902)</f>
        <v>0</v>
      </c>
      <c r="N1902" s="1">
        <f>BN1902+BP1902</f>
        <v>0</v>
      </c>
      <c r="O1902" s="1">
        <v>0</v>
      </c>
      <c r="P1902" s="1">
        <f>BR1902</f>
        <v>0</v>
      </c>
      <c r="Q1902" s="1">
        <f>BV1902</f>
        <v>0</v>
      </c>
      <c r="R1902" s="1">
        <v>0</v>
      </c>
      <c r="S1902" s="64"/>
      <c r="T1902" s="1">
        <f>SUM(U1902,V1902,X1902,Y1902,Z1902,AA1902,AB1902)</f>
        <v>13</v>
      </c>
      <c r="U1902" s="1">
        <f>CA1902</f>
        <v>13</v>
      </c>
      <c r="V1902" s="1">
        <v>0</v>
      </c>
      <c r="W1902" s="1">
        <v>0</v>
      </c>
      <c r="X1902" s="1">
        <v>0</v>
      </c>
      <c r="Y1902" s="1">
        <v>0</v>
      </c>
      <c r="Z1902" s="1">
        <v>0</v>
      </c>
      <c r="AA1902" s="1">
        <f>CC1902</f>
        <v>0</v>
      </c>
      <c r="AB1902" s="1">
        <f>CB1902</f>
        <v>0</v>
      </c>
      <c r="AC1902" s="64"/>
      <c r="AD1902" s="30"/>
      <c r="AE1902" s="60"/>
      <c r="AF1902" s="30"/>
      <c r="AG1902" s="60"/>
      <c r="AH1902" s="30"/>
      <c r="AI1902" s="60"/>
      <c r="AJ1902" s="30"/>
      <c r="AK1902" s="60"/>
      <c r="AL1902" s="30"/>
      <c r="AM1902" s="60"/>
      <c r="AN1902" s="30"/>
      <c r="AO1902" s="60"/>
      <c r="AP1902" s="30"/>
      <c r="AQ1902" s="60"/>
      <c r="AR1902" s="30"/>
      <c r="AS1902" s="60"/>
      <c r="AT1902" s="30"/>
      <c r="AU1902" s="60"/>
      <c r="AV1902" s="30"/>
      <c r="AW1902" s="60"/>
      <c r="AX1902" s="30"/>
      <c r="AY1902" s="60"/>
      <c r="AZ1902" s="30"/>
      <c r="BA1902" s="60"/>
      <c r="BB1902" s="30"/>
      <c r="BC1902" s="60"/>
      <c r="BD1902" s="30"/>
      <c r="BE1902" s="60"/>
      <c r="BF1902" s="30"/>
      <c r="BG1902" s="60"/>
      <c r="BH1902" s="30"/>
      <c r="BI1902" s="60"/>
      <c r="BJ1902" s="30"/>
      <c r="BK1902" s="60"/>
      <c r="BL1902" s="30"/>
      <c r="BM1902" s="60"/>
      <c r="BN1902" s="30"/>
      <c r="BO1902" s="60"/>
      <c r="BP1902" s="30"/>
      <c r="BQ1902" s="60"/>
      <c r="BR1902" s="30"/>
      <c r="BS1902" s="60"/>
      <c r="BT1902" s="30"/>
      <c r="BU1902" s="60"/>
      <c r="BV1902" s="30"/>
      <c r="BW1902" s="26"/>
      <c r="BX1902" s="30"/>
      <c r="BY1902" s="26"/>
      <c r="BZ1902" s="60"/>
      <c r="CA1902" s="30">
        <v>13</v>
      </c>
      <c r="CB1902" s="30"/>
      <c r="CC1902" s="30"/>
    </row>
    <row r="1903" spans="1:81" s="56" customFormat="1" ht="14.5" x14ac:dyDescent="0.35">
      <c r="A1903" s="85" t="s">
        <v>91</v>
      </c>
      <c r="B1903" s="85" t="s">
        <v>52</v>
      </c>
      <c r="C1903" s="85" t="s">
        <v>3741</v>
      </c>
      <c r="D1903" s="85" t="s">
        <v>2420</v>
      </c>
      <c r="E1903" s="85" t="s">
        <v>71</v>
      </c>
      <c r="F1903" s="85">
        <v>999928631</v>
      </c>
      <c r="G1903" s="1">
        <f>(J1903+T1903)-H1903</f>
        <v>13</v>
      </c>
      <c r="H1903" s="85"/>
      <c r="I1903" s="60"/>
      <c r="J1903" s="1">
        <f>SUM(K1903,L1903,N1903,O1903,P1903,Q1903,R1903)</f>
        <v>0</v>
      </c>
      <c r="K1903" s="1">
        <f>SUM(AP1903,BT1903,BX1903)</f>
        <v>0</v>
      </c>
      <c r="L1903" s="1">
        <f>SUM(AD1903,AF1903,AH1903,AL1903,AJ1903,AN1903,AR1903,AT1903,AV1903,AX1903,BB1903,BD1903,BF1903,BH1903,BJ1903,BL1903,AZ1903)</f>
        <v>0</v>
      </c>
      <c r="M1903" s="1">
        <f>COUNT(#REF!,AD1903,AF1903,AH1903,AJ1903,AL1903,AN1903,AR1903,AT1903,AV1903,AX1903,AZ1903,BB1903,BD1903,BF1903,BH1903,BJ1903,BL1903)</f>
        <v>0</v>
      </c>
      <c r="N1903" s="1">
        <f>BN1903+BP1903</f>
        <v>0</v>
      </c>
      <c r="O1903" s="1">
        <v>0</v>
      </c>
      <c r="P1903" s="1">
        <f>BR1903</f>
        <v>0</v>
      </c>
      <c r="Q1903" s="1">
        <f>BV1903</f>
        <v>0</v>
      </c>
      <c r="R1903" s="1">
        <v>0</v>
      </c>
      <c r="S1903" s="64"/>
      <c r="T1903" s="1">
        <f>SUM(U1903,V1903,X1903,Y1903,Z1903,AA1903,AB1903)</f>
        <v>13</v>
      </c>
      <c r="U1903" s="1">
        <f>CA1903</f>
        <v>13</v>
      </c>
      <c r="V1903" s="1">
        <v>0</v>
      </c>
      <c r="W1903" s="1">
        <v>0</v>
      </c>
      <c r="X1903" s="1">
        <v>0</v>
      </c>
      <c r="Y1903" s="1">
        <v>0</v>
      </c>
      <c r="Z1903" s="1">
        <v>0</v>
      </c>
      <c r="AA1903" s="1">
        <f>CC1903</f>
        <v>0</v>
      </c>
      <c r="AB1903" s="1">
        <f>CB1903</f>
        <v>0</v>
      </c>
      <c r="AC1903" s="64"/>
      <c r="AD1903" s="30"/>
      <c r="AE1903" s="60"/>
      <c r="AF1903" s="30"/>
      <c r="AG1903" s="60"/>
      <c r="AH1903" s="30"/>
      <c r="AI1903" s="60"/>
      <c r="AJ1903" s="30"/>
      <c r="AK1903" s="60"/>
      <c r="AL1903" s="30"/>
      <c r="AM1903" s="60"/>
      <c r="AN1903" s="30"/>
      <c r="AO1903" s="60"/>
      <c r="AP1903" s="30"/>
      <c r="AQ1903" s="60"/>
      <c r="AR1903" s="30"/>
      <c r="AS1903" s="60"/>
      <c r="AT1903" s="30"/>
      <c r="AU1903" s="60"/>
      <c r="AV1903" s="30"/>
      <c r="AW1903" s="60"/>
      <c r="AX1903" s="30"/>
      <c r="AY1903" s="60"/>
      <c r="AZ1903" s="30"/>
      <c r="BA1903" s="60"/>
      <c r="BB1903" s="30"/>
      <c r="BC1903" s="60"/>
      <c r="BD1903" s="30"/>
      <c r="BE1903" s="60"/>
      <c r="BF1903" s="30"/>
      <c r="BG1903" s="60"/>
      <c r="BH1903" s="30"/>
      <c r="BI1903" s="60"/>
      <c r="BJ1903" s="30"/>
      <c r="BK1903" s="60"/>
      <c r="BL1903" s="30"/>
      <c r="BM1903" s="60"/>
      <c r="BN1903" s="30"/>
      <c r="BO1903" s="60"/>
      <c r="BP1903" s="30"/>
      <c r="BQ1903" s="60"/>
      <c r="BR1903" s="30"/>
      <c r="BS1903" s="60"/>
      <c r="BT1903" s="30"/>
      <c r="BU1903" s="60"/>
      <c r="BV1903" s="30"/>
      <c r="BW1903" s="26"/>
      <c r="BX1903" s="30"/>
      <c r="BY1903" s="26"/>
      <c r="BZ1903" s="60"/>
      <c r="CA1903" s="30">
        <v>13</v>
      </c>
      <c r="CB1903" s="30"/>
      <c r="CC1903" s="30"/>
    </row>
    <row r="1904" spans="1:81" s="56" customFormat="1" ht="14.5" x14ac:dyDescent="0.35">
      <c r="A1904" s="85" t="s">
        <v>91</v>
      </c>
      <c r="B1904" s="85" t="s">
        <v>52</v>
      </c>
      <c r="C1904" s="85" t="s">
        <v>3740</v>
      </c>
      <c r="D1904" s="85" t="s">
        <v>2420</v>
      </c>
      <c r="E1904" s="85" t="s">
        <v>71</v>
      </c>
      <c r="F1904" s="85">
        <v>999928632</v>
      </c>
      <c r="G1904" s="1">
        <f>(J1904+T1904)-H1904</f>
        <v>13</v>
      </c>
      <c r="H1904" s="85"/>
      <c r="I1904" s="60"/>
      <c r="J1904" s="1">
        <f>SUM(K1904,L1904,N1904,O1904,P1904,Q1904,R1904)</f>
        <v>0</v>
      </c>
      <c r="K1904" s="1">
        <f>SUM(AP1904,BT1904,BX1904)</f>
        <v>0</v>
      </c>
      <c r="L1904" s="1">
        <f>SUM(AD1904,AF1904,AH1904,AL1904,AJ1904,AN1904,AR1904,AT1904,AV1904,AX1904,BB1904,BD1904,BF1904,BH1904,BJ1904,BL1904,AZ1904)</f>
        <v>0</v>
      </c>
      <c r="M1904" s="1">
        <f>COUNT(#REF!,AD1904,AF1904,AH1904,AJ1904,AL1904,AN1904,AR1904,AT1904,AV1904,AX1904,AZ1904,BB1904,BD1904,BF1904,BH1904,BJ1904,BL1904)</f>
        <v>0</v>
      </c>
      <c r="N1904" s="1">
        <f>BN1904+BP1904</f>
        <v>0</v>
      </c>
      <c r="O1904" s="1">
        <v>0</v>
      </c>
      <c r="P1904" s="1">
        <f>BR1904</f>
        <v>0</v>
      </c>
      <c r="Q1904" s="1">
        <f>BV1904</f>
        <v>0</v>
      </c>
      <c r="R1904" s="1">
        <v>0</v>
      </c>
      <c r="S1904" s="64"/>
      <c r="T1904" s="1">
        <f>SUM(U1904,V1904,X1904,Y1904,Z1904,AA1904,AB1904)</f>
        <v>13</v>
      </c>
      <c r="U1904" s="1">
        <f>CA1904</f>
        <v>13</v>
      </c>
      <c r="V1904" s="1">
        <v>0</v>
      </c>
      <c r="W1904" s="1">
        <v>0</v>
      </c>
      <c r="X1904" s="1">
        <v>0</v>
      </c>
      <c r="Y1904" s="1">
        <v>0</v>
      </c>
      <c r="Z1904" s="1">
        <v>0</v>
      </c>
      <c r="AA1904" s="1">
        <f>CC1904</f>
        <v>0</v>
      </c>
      <c r="AB1904" s="1">
        <f>CB1904</f>
        <v>0</v>
      </c>
      <c r="AC1904" s="64"/>
      <c r="AD1904" s="30"/>
      <c r="AE1904" s="60"/>
      <c r="AF1904" s="30"/>
      <c r="AG1904" s="60"/>
      <c r="AH1904" s="30"/>
      <c r="AI1904" s="60"/>
      <c r="AJ1904" s="30"/>
      <c r="AK1904" s="60"/>
      <c r="AL1904" s="30"/>
      <c r="AM1904" s="60"/>
      <c r="AN1904" s="30"/>
      <c r="AO1904" s="60"/>
      <c r="AP1904" s="30"/>
      <c r="AQ1904" s="60"/>
      <c r="AR1904" s="30"/>
      <c r="AS1904" s="60"/>
      <c r="AT1904" s="30"/>
      <c r="AU1904" s="60"/>
      <c r="AV1904" s="30"/>
      <c r="AW1904" s="60"/>
      <c r="AX1904" s="30"/>
      <c r="AY1904" s="60"/>
      <c r="AZ1904" s="30"/>
      <c r="BA1904" s="60"/>
      <c r="BB1904" s="30"/>
      <c r="BC1904" s="60"/>
      <c r="BD1904" s="30"/>
      <c r="BE1904" s="60"/>
      <c r="BF1904" s="30"/>
      <c r="BG1904" s="60"/>
      <c r="BH1904" s="30"/>
      <c r="BI1904" s="60"/>
      <c r="BJ1904" s="30"/>
      <c r="BK1904" s="60"/>
      <c r="BL1904" s="30"/>
      <c r="BM1904" s="60"/>
      <c r="BN1904" s="30"/>
      <c r="BO1904" s="60"/>
      <c r="BP1904" s="30"/>
      <c r="BQ1904" s="60"/>
      <c r="BR1904" s="30"/>
      <c r="BS1904" s="60"/>
      <c r="BT1904" s="30"/>
      <c r="BU1904" s="60"/>
      <c r="BV1904" s="30"/>
      <c r="BW1904" s="26"/>
      <c r="BX1904" s="30"/>
      <c r="BY1904" s="26"/>
      <c r="BZ1904" s="60"/>
      <c r="CA1904" s="30">
        <v>13</v>
      </c>
      <c r="CB1904" s="30"/>
      <c r="CC1904" s="30"/>
    </row>
    <row r="1905" spans="1:81" s="56" customFormat="1" x14ac:dyDescent="0.35">
      <c r="A1905" s="1" t="s">
        <v>91</v>
      </c>
      <c r="B1905" s="1" t="s">
        <v>52</v>
      </c>
      <c r="C1905" s="1" t="s">
        <v>1192</v>
      </c>
      <c r="D1905" s="1" t="s">
        <v>1193</v>
      </c>
      <c r="E1905" s="1" t="s">
        <v>71</v>
      </c>
      <c r="F1905" s="1">
        <v>999918184</v>
      </c>
      <c r="G1905" s="1">
        <f>(J1905+T1905)-H1905</f>
        <v>0</v>
      </c>
      <c r="H1905" s="30"/>
      <c r="I1905" s="27"/>
      <c r="J1905" s="1">
        <f>SUM(K1905,L1905,N1905,O1905,P1905,Q1905,R1905)</f>
        <v>0</v>
      </c>
      <c r="K1905" s="1">
        <f>SUM(AP1905,BT1905,BX1905)</f>
        <v>0</v>
      </c>
      <c r="L1905" s="1">
        <f>SUM(AD1905,AF1905,AH1905,AL1905,AJ1905,AN1905,AR1905,AT1905,AV1905,AX1905,BB1905,BD1905,BF1905,BH1905,BJ1905,BL1905,AZ1905)</f>
        <v>0</v>
      </c>
      <c r="M1905" s="1">
        <f>COUNT(#REF!,AD1905,AF1905,AH1905,AJ1905,AL1905,AN1905,AR1905,AT1905,AV1905,AX1905,AZ1905,BB1905,BD1905,BF1905,BH1905,BJ1905,BL1905)</f>
        <v>0</v>
      </c>
      <c r="N1905" s="1">
        <f>BN1905+BP1905</f>
        <v>0</v>
      </c>
      <c r="O1905" s="1">
        <v>0</v>
      </c>
      <c r="P1905" s="1">
        <f>BR1905</f>
        <v>0</v>
      </c>
      <c r="Q1905" s="1">
        <f>BV1905</f>
        <v>0</v>
      </c>
      <c r="R1905" s="1">
        <v>0</v>
      </c>
      <c r="S1905" s="64"/>
      <c r="T1905" s="1">
        <f>SUM(U1905,V1905,X1905,Y1905,Z1905,AA1905,AB1905)</f>
        <v>0</v>
      </c>
      <c r="U1905" s="1">
        <f>CA1905</f>
        <v>0</v>
      </c>
      <c r="V1905" s="1">
        <v>0</v>
      </c>
      <c r="W1905" s="1">
        <v>0</v>
      </c>
      <c r="X1905" s="1">
        <v>0</v>
      </c>
      <c r="Y1905" s="1">
        <v>0</v>
      </c>
      <c r="Z1905" s="1">
        <v>0</v>
      </c>
      <c r="AA1905" s="1">
        <f>CC1905</f>
        <v>0</v>
      </c>
      <c r="AB1905" s="1">
        <f>CB1905</f>
        <v>0</v>
      </c>
      <c r="AC1905" s="64"/>
      <c r="AD1905" s="1"/>
      <c r="AE1905" s="26"/>
      <c r="AF1905" s="1"/>
      <c r="AG1905" s="26"/>
      <c r="AH1905" s="1"/>
      <c r="AI1905" s="26"/>
      <c r="AJ1905" s="1"/>
      <c r="AK1905" s="26"/>
      <c r="AL1905" s="1"/>
      <c r="AM1905" s="26"/>
      <c r="AN1905" s="1"/>
      <c r="AO1905" s="26"/>
      <c r="AP1905" s="1"/>
      <c r="AQ1905" s="26"/>
      <c r="AR1905" s="1"/>
      <c r="AS1905" s="26"/>
      <c r="AT1905" s="1"/>
      <c r="AU1905" s="26"/>
      <c r="AV1905" s="1"/>
      <c r="AW1905" s="26"/>
      <c r="AX1905" s="1"/>
      <c r="AY1905" s="26"/>
      <c r="AZ1905" s="1"/>
      <c r="BA1905" s="26"/>
      <c r="BB1905" s="1"/>
      <c r="BC1905" s="26"/>
      <c r="BD1905" s="1"/>
      <c r="BE1905" s="26"/>
      <c r="BF1905" s="1"/>
      <c r="BG1905" s="26"/>
      <c r="BH1905" s="1"/>
      <c r="BI1905" s="26"/>
      <c r="BJ1905" s="1"/>
      <c r="BK1905" s="26"/>
      <c r="BL1905" s="1"/>
      <c r="BM1905" s="26"/>
      <c r="BN1905" s="1"/>
      <c r="BO1905" s="26"/>
      <c r="BP1905" s="1"/>
      <c r="BQ1905" s="26"/>
      <c r="BR1905" s="1"/>
      <c r="BS1905" s="26"/>
      <c r="BT1905" s="1"/>
      <c r="BU1905" s="26"/>
      <c r="BV1905" s="30"/>
      <c r="BW1905" s="26"/>
      <c r="BX1905" s="30"/>
      <c r="BY1905" s="26"/>
      <c r="BZ1905" s="60"/>
      <c r="CA1905" s="30"/>
      <c r="CB1905" s="30"/>
      <c r="CC1905" s="30"/>
    </row>
    <row r="1906" spans="1:81" s="56" customFormat="1" x14ac:dyDescent="0.35">
      <c r="A1906" s="1" t="s">
        <v>91</v>
      </c>
      <c r="B1906" s="1" t="s">
        <v>52</v>
      </c>
      <c r="C1906" s="1" t="s">
        <v>110</v>
      </c>
      <c r="D1906" s="1" t="s">
        <v>111</v>
      </c>
      <c r="E1906" s="1" t="s">
        <v>71</v>
      </c>
      <c r="F1906" s="1">
        <v>999708912</v>
      </c>
      <c r="G1906" s="1">
        <f>(J1906+T1906)-H1906</f>
        <v>0</v>
      </c>
      <c r="H1906" s="1"/>
      <c r="I1906" s="27"/>
      <c r="J1906" s="1">
        <f>SUM(K1906,L1906,N1906,O1906,P1906,Q1906,R1906)</f>
        <v>0</v>
      </c>
      <c r="K1906" s="1">
        <f>SUM(AP1906,BT1906,BX1906)</f>
        <v>0</v>
      </c>
      <c r="L1906" s="1">
        <f>SUM(AD1906,AF1906,AH1906,AL1906,AJ1906,AN1906,AR1906,AT1906,AV1906,AX1906,BB1906,BD1906,BF1906,BH1906,BJ1906,BL1906,AZ1906)</f>
        <v>0</v>
      </c>
      <c r="M1906" s="1">
        <f>COUNT(#REF!,AD1906,AF1906,AH1906,AJ1906,AL1906,AN1906,AR1906,AT1906,AV1906,AX1906,AZ1906,BB1906,BD1906,BF1906,BH1906,BJ1906,BL1906)</f>
        <v>0</v>
      </c>
      <c r="N1906" s="1">
        <f>BN1906+BP1906</f>
        <v>0</v>
      </c>
      <c r="O1906" s="1">
        <v>0</v>
      </c>
      <c r="P1906" s="1">
        <f>BR1906</f>
        <v>0</v>
      </c>
      <c r="Q1906" s="1">
        <f>BV1906</f>
        <v>0</v>
      </c>
      <c r="R1906" s="1">
        <v>0</v>
      </c>
      <c r="S1906" s="64"/>
      <c r="T1906" s="1">
        <f>SUM(U1906,V1906,X1906,Y1906,Z1906,AA1906,AB1906)</f>
        <v>0</v>
      </c>
      <c r="U1906" s="1">
        <f>CA1906</f>
        <v>0</v>
      </c>
      <c r="V1906" s="1">
        <v>0</v>
      </c>
      <c r="W1906" s="1">
        <v>0</v>
      </c>
      <c r="X1906" s="1">
        <v>0</v>
      </c>
      <c r="Y1906" s="1">
        <v>0</v>
      </c>
      <c r="Z1906" s="1">
        <v>0</v>
      </c>
      <c r="AA1906" s="1">
        <f>CC1906</f>
        <v>0</v>
      </c>
      <c r="AB1906" s="1">
        <f>CB1906</f>
        <v>0</v>
      </c>
      <c r="AC1906" s="64"/>
      <c r="AD1906" s="1"/>
      <c r="AE1906" s="26"/>
      <c r="AF1906" s="1"/>
      <c r="AG1906" s="26"/>
      <c r="AH1906" s="1"/>
      <c r="AI1906" s="26"/>
      <c r="AJ1906" s="1"/>
      <c r="AK1906" s="26"/>
      <c r="AL1906" s="1"/>
      <c r="AM1906" s="26"/>
      <c r="AN1906" s="1"/>
      <c r="AO1906" s="26"/>
      <c r="AP1906" s="1"/>
      <c r="AQ1906" s="26"/>
      <c r="AR1906" s="1"/>
      <c r="AS1906" s="26"/>
      <c r="AT1906" s="1"/>
      <c r="AU1906" s="26"/>
      <c r="AV1906" s="1"/>
      <c r="AW1906" s="26"/>
      <c r="AX1906" s="1"/>
      <c r="AY1906" s="26"/>
      <c r="AZ1906" s="1"/>
      <c r="BA1906" s="26"/>
      <c r="BB1906" s="1"/>
      <c r="BC1906" s="26"/>
      <c r="BD1906" s="1"/>
      <c r="BE1906" s="26"/>
      <c r="BF1906" s="1"/>
      <c r="BG1906" s="26"/>
      <c r="BH1906" s="1"/>
      <c r="BI1906" s="26"/>
      <c r="BJ1906" s="1"/>
      <c r="BK1906" s="26"/>
      <c r="BL1906" s="1"/>
      <c r="BM1906" s="26"/>
      <c r="BN1906" s="1"/>
      <c r="BO1906" s="26"/>
      <c r="BP1906" s="1"/>
      <c r="BQ1906" s="26"/>
      <c r="BR1906" s="1"/>
      <c r="BS1906" s="26"/>
      <c r="BT1906" s="1"/>
      <c r="BU1906" s="26"/>
      <c r="BV1906" s="30"/>
      <c r="BW1906" s="26"/>
      <c r="BX1906" s="30"/>
      <c r="BY1906" s="26"/>
      <c r="BZ1906" s="60"/>
      <c r="CA1906" s="30"/>
      <c r="CB1906" s="30"/>
      <c r="CC1906" s="30"/>
    </row>
    <row r="1907" spans="1:81" s="56" customFormat="1" x14ac:dyDescent="0.35">
      <c r="A1907" s="1" t="s">
        <v>91</v>
      </c>
      <c r="B1907" s="1" t="s">
        <v>52</v>
      </c>
      <c r="C1907" s="1" t="s">
        <v>678</v>
      </c>
      <c r="D1907" s="1" t="s">
        <v>679</v>
      </c>
      <c r="E1907" s="1" t="s">
        <v>71</v>
      </c>
      <c r="F1907" s="1">
        <v>999902597</v>
      </c>
      <c r="G1907" s="1">
        <f>(J1907+T1907)-H1907</f>
        <v>0</v>
      </c>
      <c r="H1907" s="1"/>
      <c r="I1907" s="27"/>
      <c r="J1907" s="1">
        <f>SUM(K1907,L1907,N1907,O1907,P1907,Q1907,R1907)</f>
        <v>0</v>
      </c>
      <c r="K1907" s="1">
        <f>SUM(AP1907,BT1907,BX1907)</f>
        <v>0</v>
      </c>
      <c r="L1907" s="1">
        <f>SUM(AD1907,AF1907,AH1907,AL1907,AJ1907,AN1907,AR1907,AT1907,AV1907,AX1907,BB1907,BD1907,BF1907,BH1907,BJ1907,BL1907,AZ1907)</f>
        <v>0</v>
      </c>
      <c r="M1907" s="1">
        <f>COUNT(#REF!,AD1907,AF1907,AH1907,AJ1907,AL1907,AN1907,AR1907,AT1907,AV1907,AX1907,AZ1907,BB1907,BD1907,BF1907,BH1907,BJ1907,BL1907)</f>
        <v>0</v>
      </c>
      <c r="N1907" s="1">
        <f>BN1907+BP1907</f>
        <v>0</v>
      </c>
      <c r="O1907" s="1">
        <v>0</v>
      </c>
      <c r="P1907" s="1">
        <f>BR1907</f>
        <v>0</v>
      </c>
      <c r="Q1907" s="1">
        <f>BV1907</f>
        <v>0</v>
      </c>
      <c r="R1907" s="1">
        <v>0</v>
      </c>
      <c r="S1907" s="64"/>
      <c r="T1907" s="1">
        <f>SUM(U1907,V1907,X1907,Y1907,Z1907,AA1907,AB1907)</f>
        <v>0</v>
      </c>
      <c r="U1907" s="1">
        <f>CA1907</f>
        <v>0</v>
      </c>
      <c r="V1907" s="1">
        <v>0</v>
      </c>
      <c r="W1907" s="1">
        <v>0</v>
      </c>
      <c r="X1907" s="1">
        <v>0</v>
      </c>
      <c r="Y1907" s="1">
        <v>0</v>
      </c>
      <c r="Z1907" s="1">
        <v>0</v>
      </c>
      <c r="AA1907" s="1">
        <f>CC1907</f>
        <v>0</v>
      </c>
      <c r="AB1907" s="1">
        <f>CB1907</f>
        <v>0</v>
      </c>
      <c r="AC1907" s="64"/>
      <c r="AD1907" s="1"/>
      <c r="AE1907" s="26"/>
      <c r="AF1907" s="1"/>
      <c r="AG1907" s="26"/>
      <c r="AH1907" s="1"/>
      <c r="AI1907" s="26"/>
      <c r="AJ1907" s="1"/>
      <c r="AK1907" s="26"/>
      <c r="AL1907" s="1"/>
      <c r="AM1907" s="26"/>
      <c r="AN1907" s="1"/>
      <c r="AO1907" s="26"/>
      <c r="AP1907" s="1"/>
      <c r="AQ1907" s="26"/>
      <c r="AR1907" s="1"/>
      <c r="AS1907" s="26"/>
      <c r="AT1907" s="1"/>
      <c r="AU1907" s="26"/>
      <c r="AV1907" s="1"/>
      <c r="AW1907" s="26"/>
      <c r="AX1907" s="1"/>
      <c r="AY1907" s="26"/>
      <c r="AZ1907" s="1"/>
      <c r="BA1907" s="26"/>
      <c r="BB1907" s="1"/>
      <c r="BC1907" s="26"/>
      <c r="BD1907" s="1"/>
      <c r="BE1907" s="26"/>
      <c r="BF1907" s="1"/>
      <c r="BG1907" s="26"/>
      <c r="BH1907" s="1"/>
      <c r="BI1907" s="26"/>
      <c r="BJ1907" s="1"/>
      <c r="BK1907" s="26"/>
      <c r="BL1907" s="1"/>
      <c r="BM1907" s="26"/>
      <c r="BN1907" s="1"/>
      <c r="BO1907" s="26"/>
      <c r="BP1907" s="1"/>
      <c r="BQ1907" s="26"/>
      <c r="BR1907" s="1"/>
      <c r="BS1907" s="26"/>
      <c r="BT1907" s="1"/>
      <c r="BU1907" s="26"/>
      <c r="BV1907" s="30"/>
      <c r="BW1907" s="26"/>
      <c r="BX1907" s="30"/>
      <c r="BY1907" s="26"/>
      <c r="BZ1907" s="60"/>
      <c r="CA1907" s="30"/>
      <c r="CB1907" s="30"/>
      <c r="CC1907" s="30"/>
    </row>
    <row r="1908" spans="1:81" s="56" customFormat="1" x14ac:dyDescent="0.35">
      <c r="A1908" s="1" t="s">
        <v>91</v>
      </c>
      <c r="B1908" s="1" t="s">
        <v>52</v>
      </c>
      <c r="C1908" s="1" t="s">
        <v>520</v>
      </c>
      <c r="D1908" s="1" t="s">
        <v>521</v>
      </c>
      <c r="E1908" s="1" t="s">
        <v>71</v>
      </c>
      <c r="F1908" s="1">
        <v>999889843</v>
      </c>
      <c r="G1908" s="1">
        <f>(J1908+T1908)-H1908</f>
        <v>0</v>
      </c>
      <c r="H1908" s="1"/>
      <c r="I1908" s="27"/>
      <c r="J1908" s="1">
        <f>SUM(K1908,L1908,N1908,O1908,P1908,Q1908,R1908)</f>
        <v>0</v>
      </c>
      <c r="K1908" s="1">
        <f>SUM(AP1908,BT1908,BX1908)</f>
        <v>0</v>
      </c>
      <c r="L1908" s="1">
        <f>SUM(AD1908,AF1908,AH1908,AL1908,AJ1908,AN1908,AR1908,AT1908,AV1908,AX1908,BB1908,BD1908,BF1908,BH1908,BJ1908,BL1908,AZ1908)</f>
        <v>0</v>
      </c>
      <c r="M1908" s="1">
        <f>COUNT(#REF!,AD1908,AF1908,AH1908,AJ1908,AL1908,AN1908,AR1908,AT1908,AV1908,AX1908,AZ1908,BB1908,BD1908,BF1908,BH1908,BJ1908,BL1908)</f>
        <v>0</v>
      </c>
      <c r="N1908" s="1">
        <f>BN1908+BP1908</f>
        <v>0</v>
      </c>
      <c r="O1908" s="1">
        <v>0</v>
      </c>
      <c r="P1908" s="1">
        <f>BR1908</f>
        <v>0</v>
      </c>
      <c r="Q1908" s="1">
        <f>BV1908</f>
        <v>0</v>
      </c>
      <c r="R1908" s="1">
        <v>0</v>
      </c>
      <c r="S1908" s="64"/>
      <c r="T1908" s="1">
        <f>SUM(U1908,V1908,X1908,Y1908,Z1908,AA1908,AB1908)</f>
        <v>0</v>
      </c>
      <c r="U1908" s="1">
        <f>CA1908</f>
        <v>0</v>
      </c>
      <c r="V1908" s="1">
        <v>0</v>
      </c>
      <c r="W1908" s="1">
        <v>0</v>
      </c>
      <c r="X1908" s="1">
        <v>0</v>
      </c>
      <c r="Y1908" s="1">
        <v>0</v>
      </c>
      <c r="Z1908" s="1">
        <v>0</v>
      </c>
      <c r="AA1908" s="1">
        <f>CC1908</f>
        <v>0</v>
      </c>
      <c r="AB1908" s="1">
        <f>CB1908</f>
        <v>0</v>
      </c>
      <c r="AC1908" s="64"/>
      <c r="AD1908" s="1"/>
      <c r="AE1908" s="26"/>
      <c r="AF1908" s="1"/>
      <c r="AG1908" s="26"/>
      <c r="AH1908" s="1"/>
      <c r="AI1908" s="26"/>
      <c r="AJ1908" s="1"/>
      <c r="AK1908" s="26"/>
      <c r="AL1908" s="1"/>
      <c r="AM1908" s="26"/>
      <c r="AN1908" s="1"/>
      <c r="AO1908" s="26"/>
      <c r="AP1908" s="1"/>
      <c r="AQ1908" s="26"/>
      <c r="AR1908" s="1"/>
      <c r="AS1908" s="26"/>
      <c r="AT1908" s="1"/>
      <c r="AU1908" s="26"/>
      <c r="AV1908" s="1"/>
      <c r="AW1908" s="26"/>
      <c r="AX1908" s="1"/>
      <c r="AY1908" s="26"/>
      <c r="AZ1908" s="1"/>
      <c r="BA1908" s="26"/>
      <c r="BB1908" s="1"/>
      <c r="BC1908" s="26"/>
      <c r="BD1908" s="1"/>
      <c r="BE1908" s="26"/>
      <c r="BF1908" s="1"/>
      <c r="BG1908" s="26"/>
      <c r="BH1908" s="1"/>
      <c r="BI1908" s="26"/>
      <c r="BJ1908" s="1"/>
      <c r="BK1908" s="26"/>
      <c r="BL1908" s="1"/>
      <c r="BM1908" s="26"/>
      <c r="BN1908" s="1"/>
      <c r="BO1908" s="26"/>
      <c r="BP1908" s="1"/>
      <c r="BQ1908" s="26"/>
      <c r="BR1908" s="1"/>
      <c r="BS1908" s="26"/>
      <c r="BT1908" s="1"/>
      <c r="BU1908" s="26"/>
      <c r="BV1908" s="30"/>
      <c r="BW1908" s="26"/>
      <c r="BX1908" s="30"/>
      <c r="BY1908" s="26"/>
      <c r="BZ1908" s="60"/>
      <c r="CA1908" s="30"/>
      <c r="CB1908" s="30"/>
      <c r="CC1908" s="30"/>
    </row>
    <row r="1909" spans="1:81" s="56" customFormat="1" x14ac:dyDescent="0.35">
      <c r="A1909" s="30" t="s">
        <v>91</v>
      </c>
      <c r="B1909" s="30" t="s">
        <v>52</v>
      </c>
      <c r="C1909" s="30" t="s">
        <v>715</v>
      </c>
      <c r="D1909" s="30" t="s">
        <v>716</v>
      </c>
      <c r="E1909" s="30" t="s">
        <v>71</v>
      </c>
      <c r="F1909" s="1">
        <v>999905780</v>
      </c>
      <c r="G1909" s="1">
        <f>(J1909+T1909)-H1909</f>
        <v>0</v>
      </c>
      <c r="H1909" s="1">
        <f>(K1909+L1909+N1909+O1909+P1909+Q1909+R1909)*0.5</f>
        <v>0</v>
      </c>
      <c r="I1909" s="27"/>
      <c r="J1909" s="1">
        <f>SUM(K1909,L1909,N1909,O1909,P1909,Q1909,R1909)</f>
        <v>0</v>
      </c>
      <c r="K1909" s="1">
        <f>SUM(AP1909,BT1909,BX1909)</f>
        <v>0</v>
      </c>
      <c r="L1909" s="1">
        <f>SUM(AD1909,AF1909,AH1909,AL1909,AJ1909,AN1909,AR1909,AT1909,AV1909,AX1909,BB1909,BD1909,BF1909,BH1909,BJ1909,BL1909,AZ1909)</f>
        <v>0</v>
      </c>
      <c r="M1909" s="1">
        <f>COUNT(#REF!,AD1909,AF1909,AH1909,AJ1909,AL1909,AN1909,AR1909,AT1909,AV1909,AX1909,AZ1909,BB1909,BD1909,BF1909,BH1909,BJ1909,BL1909)</f>
        <v>0</v>
      </c>
      <c r="N1909" s="1">
        <f>BN1909+BP1909</f>
        <v>0</v>
      </c>
      <c r="O1909" s="1">
        <v>0</v>
      </c>
      <c r="P1909" s="1">
        <f>BR1909</f>
        <v>0</v>
      </c>
      <c r="Q1909" s="1">
        <f>BV1909</f>
        <v>0</v>
      </c>
      <c r="R1909" s="1">
        <v>0</v>
      </c>
      <c r="S1909" s="64"/>
      <c r="T1909" s="1">
        <f>SUM(U1909,V1909,X1909,Y1909,Z1909,AA1909,AB1909)</f>
        <v>0</v>
      </c>
      <c r="U1909" s="1">
        <f>CA1909</f>
        <v>0</v>
      </c>
      <c r="V1909" s="1">
        <v>0</v>
      </c>
      <c r="W1909" s="1">
        <v>0</v>
      </c>
      <c r="X1909" s="1">
        <v>0</v>
      </c>
      <c r="Y1909" s="1">
        <v>0</v>
      </c>
      <c r="Z1909" s="1">
        <v>0</v>
      </c>
      <c r="AA1909" s="1">
        <f>CC1909</f>
        <v>0</v>
      </c>
      <c r="AB1909" s="1">
        <f>CB1909</f>
        <v>0</v>
      </c>
      <c r="AC1909" s="64"/>
      <c r="AD1909" s="1"/>
      <c r="AE1909" s="26"/>
      <c r="AF1909" s="1"/>
      <c r="AG1909" s="26"/>
      <c r="AH1909" s="1"/>
      <c r="AI1909" s="26"/>
      <c r="AJ1909" s="1"/>
      <c r="AK1909" s="26"/>
      <c r="AL1909" s="1"/>
      <c r="AM1909" s="26"/>
      <c r="AN1909" s="1"/>
      <c r="AO1909" s="26"/>
      <c r="AP1909" s="1"/>
      <c r="AQ1909" s="26"/>
      <c r="AR1909" s="1"/>
      <c r="AS1909" s="26"/>
      <c r="AT1909" s="1"/>
      <c r="AU1909" s="26"/>
      <c r="AV1909" s="1"/>
      <c r="AW1909" s="26"/>
      <c r="AX1909" s="1"/>
      <c r="AY1909" s="26"/>
      <c r="AZ1909" s="1"/>
      <c r="BA1909" s="26"/>
      <c r="BB1909" s="1"/>
      <c r="BC1909" s="26"/>
      <c r="BD1909" s="1"/>
      <c r="BE1909" s="26"/>
      <c r="BF1909" s="1"/>
      <c r="BG1909" s="26"/>
      <c r="BH1909" s="1"/>
      <c r="BI1909" s="26"/>
      <c r="BJ1909" s="1"/>
      <c r="BK1909" s="26"/>
      <c r="BL1909" s="1"/>
      <c r="BM1909" s="26"/>
      <c r="BN1909" s="1"/>
      <c r="BO1909" s="26"/>
      <c r="BP1909" s="1"/>
      <c r="BQ1909" s="26"/>
      <c r="BR1909" s="1"/>
      <c r="BS1909" s="26"/>
      <c r="BT1909" s="1"/>
      <c r="BU1909" s="26"/>
      <c r="BV1909" s="30"/>
      <c r="BW1909" s="26"/>
      <c r="BX1909" s="30"/>
      <c r="BY1909" s="26"/>
      <c r="BZ1909" s="60"/>
      <c r="CA1909" s="30"/>
      <c r="CB1909" s="30"/>
      <c r="CC1909" s="30"/>
    </row>
    <row r="1910" spans="1:81" s="56" customFormat="1" x14ac:dyDescent="0.35">
      <c r="A1910" s="1" t="s">
        <v>91</v>
      </c>
      <c r="B1910" s="1" t="s">
        <v>52</v>
      </c>
      <c r="C1910" s="1" t="s">
        <v>2350</v>
      </c>
      <c r="D1910" s="1" t="s">
        <v>2351</v>
      </c>
      <c r="E1910" s="1" t="s">
        <v>71</v>
      </c>
      <c r="F1910" s="1">
        <v>999925029</v>
      </c>
      <c r="G1910" s="1">
        <f>(J1910+T1910)-H1910</f>
        <v>0</v>
      </c>
      <c r="H1910" s="1"/>
      <c r="I1910" s="27"/>
      <c r="J1910" s="1">
        <f>SUM(K1910,L1910,N1910,O1910,P1910,Q1910,R1910)</f>
        <v>0</v>
      </c>
      <c r="K1910" s="1">
        <f>SUM(AP1910,BT1910,BX1910)</f>
        <v>0</v>
      </c>
      <c r="L1910" s="1">
        <f>SUM(AD1910,AF1910,AH1910,AL1910,AJ1910,AN1910,AR1910,AT1910,AV1910,AX1910,BB1910,BD1910,BF1910,BH1910,BJ1910,BL1910,AZ1910)</f>
        <v>0</v>
      </c>
      <c r="M1910" s="1">
        <f>COUNT(#REF!,AD1910,AF1910,AH1910,AJ1910,AL1910,AN1910,AR1910,AT1910,AV1910,AX1910,AZ1910,BB1910,BD1910,BF1910,BH1910,BJ1910,BL1910)</f>
        <v>0</v>
      </c>
      <c r="N1910" s="1">
        <f>BN1910+BP1910</f>
        <v>0</v>
      </c>
      <c r="O1910" s="1">
        <v>0</v>
      </c>
      <c r="P1910" s="1">
        <f>BR1910</f>
        <v>0</v>
      </c>
      <c r="Q1910" s="1">
        <f>BV1910</f>
        <v>0</v>
      </c>
      <c r="R1910" s="1">
        <v>0</v>
      </c>
      <c r="S1910" s="64"/>
      <c r="T1910" s="1">
        <f>SUM(U1910,V1910,X1910,Y1910,Z1910,AA1910,AB1910)</f>
        <v>0</v>
      </c>
      <c r="U1910" s="1">
        <f>CA1910</f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f>CC1910</f>
        <v>0</v>
      </c>
      <c r="AB1910" s="1">
        <f>CB1910</f>
        <v>0</v>
      </c>
      <c r="AC1910" s="64"/>
      <c r="AD1910" s="1"/>
      <c r="AE1910" s="26"/>
      <c r="AF1910" s="1"/>
      <c r="AG1910" s="26"/>
      <c r="AH1910" s="1"/>
      <c r="AI1910" s="26"/>
      <c r="AJ1910" s="1"/>
      <c r="AK1910" s="26"/>
      <c r="AL1910" s="1"/>
      <c r="AM1910" s="26"/>
      <c r="AN1910" s="1"/>
      <c r="AO1910" s="26"/>
      <c r="AP1910" s="1"/>
      <c r="AQ1910" s="26"/>
      <c r="AR1910" s="1"/>
      <c r="AS1910" s="26"/>
      <c r="AT1910" s="1"/>
      <c r="AU1910" s="26"/>
      <c r="AV1910" s="1"/>
      <c r="AW1910" s="26"/>
      <c r="AX1910" s="1"/>
      <c r="AY1910" s="26"/>
      <c r="AZ1910" s="1"/>
      <c r="BA1910" s="26"/>
      <c r="BB1910" s="1"/>
      <c r="BC1910" s="26"/>
      <c r="BD1910" s="1"/>
      <c r="BE1910" s="26"/>
      <c r="BF1910" s="1"/>
      <c r="BG1910" s="26"/>
      <c r="BH1910" s="1"/>
      <c r="BI1910" s="26"/>
      <c r="BJ1910" s="1"/>
      <c r="BK1910" s="26"/>
      <c r="BL1910" s="1"/>
      <c r="BM1910" s="26"/>
      <c r="BN1910" s="1"/>
      <c r="BO1910" s="26"/>
      <c r="BP1910" s="1"/>
      <c r="BQ1910" s="26"/>
      <c r="BR1910" s="1"/>
      <c r="BS1910" s="26"/>
      <c r="BT1910" s="1"/>
      <c r="BU1910" s="26"/>
      <c r="BV1910" s="30"/>
      <c r="BW1910" s="26"/>
      <c r="BX1910" s="30"/>
      <c r="BY1910" s="26"/>
      <c r="BZ1910" s="60"/>
      <c r="CA1910" s="30"/>
      <c r="CB1910" s="30"/>
      <c r="CC1910" s="30"/>
    </row>
    <row r="1911" spans="1:81" s="56" customFormat="1" x14ac:dyDescent="0.35">
      <c r="A1911" s="1" t="s">
        <v>68</v>
      </c>
      <c r="B1911" s="1" t="s">
        <v>52</v>
      </c>
      <c r="C1911" s="1" t="s">
        <v>75</v>
      </c>
      <c r="D1911" s="1" t="s">
        <v>76</v>
      </c>
      <c r="E1911" s="1" t="s">
        <v>71</v>
      </c>
      <c r="F1911" s="1">
        <v>999014449</v>
      </c>
      <c r="G1911" s="1">
        <f>(J1911+T1911)-H1911</f>
        <v>570</v>
      </c>
      <c r="H1911" s="1"/>
      <c r="I1911" s="27"/>
      <c r="J1911" s="1">
        <f>SUM(K1911,L1911,N1911,O1911,P1911,Q1911,R1911)</f>
        <v>420</v>
      </c>
      <c r="K1911" s="1">
        <f>SUM(AP1911,BT1911,BX1911)</f>
        <v>0</v>
      </c>
      <c r="L1911" s="1">
        <f>SUM(AD1911,AF1911,AH1911,AL1911,AJ1911,AN1911,AR1911,AT1911,AV1911,AX1911,BB1911,BD1911,BF1911,BH1911,BJ1911,BL1911,AZ1911)</f>
        <v>30</v>
      </c>
      <c r="M1911" s="1">
        <f>COUNT(#REF!,AD1911,AF1911,AH1911,AJ1911,AL1911,AN1911,AR1911,AT1911,AV1911,AX1911,AZ1911,BB1911,BD1911,BF1911,BH1911,BJ1911,BL1911)</f>
        <v>1</v>
      </c>
      <c r="N1911" s="1">
        <f>BN1911+BP1911</f>
        <v>70</v>
      </c>
      <c r="O1911" s="1">
        <v>0</v>
      </c>
      <c r="P1911" s="1">
        <f>BR1911</f>
        <v>120</v>
      </c>
      <c r="Q1911" s="1">
        <f>BV1911</f>
        <v>200</v>
      </c>
      <c r="R1911" s="1">
        <v>0</v>
      </c>
      <c r="S1911" s="64"/>
      <c r="T1911" s="1">
        <f>SUM(U1911,V1911,X1911,Y1911,Z1911,AA1911,AB1911)</f>
        <v>150</v>
      </c>
      <c r="U1911" s="1">
        <f>CA1911</f>
        <v>0</v>
      </c>
      <c r="V1911" s="1">
        <v>0</v>
      </c>
      <c r="W1911" s="1">
        <v>0</v>
      </c>
      <c r="X1911" s="1">
        <v>0</v>
      </c>
      <c r="Y1911" s="1">
        <v>0</v>
      </c>
      <c r="Z1911" s="1">
        <v>0</v>
      </c>
      <c r="AA1911" s="1">
        <f>CC1911</f>
        <v>150</v>
      </c>
      <c r="AB1911" s="1">
        <f>CB1911</f>
        <v>0</v>
      </c>
      <c r="AC1911" s="64"/>
      <c r="AD1911" s="1"/>
      <c r="AE1911" s="26"/>
      <c r="AF1911" s="1"/>
      <c r="AG1911" s="26"/>
      <c r="AH1911" s="1"/>
      <c r="AI1911" s="26"/>
      <c r="AJ1911" s="1"/>
      <c r="AK1911" s="26"/>
      <c r="AL1911" s="1"/>
      <c r="AM1911" s="26"/>
      <c r="AN1911" s="1"/>
      <c r="AO1911" s="26"/>
      <c r="AP1911" s="1"/>
      <c r="AQ1911" s="26"/>
      <c r="AR1911" s="1"/>
      <c r="AS1911" s="26"/>
      <c r="AT1911" s="1">
        <v>30</v>
      </c>
      <c r="AU1911" s="26">
        <v>1</v>
      </c>
      <c r="AV1911" s="1"/>
      <c r="AW1911" s="26"/>
      <c r="AX1911" s="1"/>
      <c r="AY1911" s="26"/>
      <c r="AZ1911" s="1"/>
      <c r="BA1911" s="26"/>
      <c r="BB1911" s="1"/>
      <c r="BC1911" s="26"/>
      <c r="BD1911" s="1"/>
      <c r="BE1911" s="26"/>
      <c r="BF1911" s="1"/>
      <c r="BG1911" s="26"/>
      <c r="BH1911" s="1"/>
      <c r="BI1911" s="26"/>
      <c r="BJ1911" s="1"/>
      <c r="BK1911" s="26"/>
      <c r="BL1911" s="1"/>
      <c r="BM1911" s="26"/>
      <c r="BN1911" s="1">
        <v>70</v>
      </c>
      <c r="BO1911" s="26">
        <v>1</v>
      </c>
      <c r="BP1911" s="1"/>
      <c r="BQ1911" s="26"/>
      <c r="BR1911" s="1">
        <v>120</v>
      </c>
      <c r="BS1911" s="26">
        <v>2</v>
      </c>
      <c r="BT1911" s="1"/>
      <c r="BU1911" s="26"/>
      <c r="BV1911" s="30">
        <v>200</v>
      </c>
      <c r="BW1911" s="26">
        <v>1</v>
      </c>
      <c r="BX1911" s="30"/>
      <c r="BY1911" s="26"/>
      <c r="BZ1911" s="60"/>
      <c r="CA1911" s="30"/>
      <c r="CB1911" s="30"/>
      <c r="CC1911" s="30">
        <v>150</v>
      </c>
    </row>
    <row r="1912" spans="1:81" s="56" customFormat="1" x14ac:dyDescent="0.35">
      <c r="A1912" s="1" t="s">
        <v>68</v>
      </c>
      <c r="B1912" s="1" t="s">
        <v>52</v>
      </c>
      <c r="C1912" s="1" t="s">
        <v>130</v>
      </c>
      <c r="D1912" s="1" t="s">
        <v>131</v>
      </c>
      <c r="E1912" s="1" t="s">
        <v>71</v>
      </c>
      <c r="F1912" s="1">
        <v>999732684</v>
      </c>
      <c r="G1912" s="1">
        <f>(J1912+T1912)-H1912</f>
        <v>420</v>
      </c>
      <c r="H1912" s="1"/>
      <c r="I1912" s="27"/>
      <c r="J1912" s="1">
        <f>SUM(K1912,L1912,N1912,O1912,P1912,Q1912,R1912)</f>
        <v>420</v>
      </c>
      <c r="K1912" s="1">
        <f>SUM(AP1912,BT1912,BX1912)</f>
        <v>0</v>
      </c>
      <c r="L1912" s="1">
        <f>SUM(AD1912,AF1912,AH1912,AL1912,AJ1912,AN1912,AR1912,AT1912,AV1912,AX1912,BB1912,BD1912,BF1912,BH1912,BJ1912,BL1912,AZ1912)</f>
        <v>120</v>
      </c>
      <c r="M1912" s="1">
        <f>COUNT(#REF!,AD1912,AF1912,AH1912,AJ1912,AL1912,AN1912,AR1912,AT1912,AV1912,AX1912,AZ1912,BB1912,BD1912,BF1912,BH1912,BJ1912,BL1912)</f>
        <v>1</v>
      </c>
      <c r="N1912" s="1">
        <f>BN1912+BP1912</f>
        <v>140</v>
      </c>
      <c r="O1912" s="1">
        <v>0</v>
      </c>
      <c r="P1912" s="1">
        <f>BR1912</f>
        <v>160</v>
      </c>
      <c r="Q1912" s="1">
        <f>BV1912</f>
        <v>0</v>
      </c>
      <c r="R1912" s="1">
        <v>0</v>
      </c>
      <c r="S1912" s="64"/>
      <c r="T1912" s="1">
        <f>SUM(U1912,V1912,X1912,Y1912,Z1912,AA1912,AB1912)</f>
        <v>0</v>
      </c>
      <c r="U1912" s="1">
        <f>CA1912</f>
        <v>0</v>
      </c>
      <c r="V1912" s="1">
        <v>0</v>
      </c>
      <c r="W1912" s="1">
        <v>0</v>
      </c>
      <c r="X1912" s="1">
        <v>0</v>
      </c>
      <c r="Y1912" s="1">
        <v>0</v>
      </c>
      <c r="Z1912" s="1">
        <v>0</v>
      </c>
      <c r="AA1912" s="1">
        <f>CC1912</f>
        <v>0</v>
      </c>
      <c r="AB1912" s="1">
        <f>CB1912</f>
        <v>0</v>
      </c>
      <c r="AC1912" s="64"/>
      <c r="AD1912" s="1"/>
      <c r="AE1912" s="26"/>
      <c r="AF1912" s="1"/>
      <c r="AG1912" s="26"/>
      <c r="AH1912" s="1"/>
      <c r="AI1912" s="26"/>
      <c r="AJ1912" s="1"/>
      <c r="AK1912" s="26"/>
      <c r="AL1912" s="1"/>
      <c r="AM1912" s="26"/>
      <c r="AN1912" s="1"/>
      <c r="AO1912" s="26"/>
      <c r="AP1912" s="1"/>
      <c r="AQ1912" s="26"/>
      <c r="AR1912" s="1"/>
      <c r="AS1912" s="26"/>
      <c r="AT1912" s="1"/>
      <c r="AU1912" s="26"/>
      <c r="AV1912" s="1"/>
      <c r="AW1912" s="26"/>
      <c r="AX1912" s="1"/>
      <c r="AY1912" s="26"/>
      <c r="AZ1912" s="1"/>
      <c r="BA1912" s="26"/>
      <c r="BB1912" s="1"/>
      <c r="BC1912" s="26"/>
      <c r="BD1912" s="1">
        <v>120</v>
      </c>
      <c r="BE1912" s="26">
        <v>1</v>
      </c>
      <c r="BF1912" s="1"/>
      <c r="BG1912" s="26"/>
      <c r="BH1912" s="1"/>
      <c r="BI1912" s="26"/>
      <c r="BJ1912" s="1"/>
      <c r="BK1912" s="26"/>
      <c r="BL1912" s="1"/>
      <c r="BM1912" s="26"/>
      <c r="BN1912" s="1"/>
      <c r="BO1912" s="26"/>
      <c r="BP1912" s="1">
        <v>140</v>
      </c>
      <c r="BQ1912" s="26">
        <v>1</v>
      </c>
      <c r="BR1912" s="1">
        <v>160</v>
      </c>
      <c r="BS1912" s="26">
        <v>1</v>
      </c>
      <c r="BT1912" s="1"/>
      <c r="BU1912" s="26"/>
      <c r="BV1912" s="30"/>
      <c r="BW1912" s="26"/>
      <c r="BX1912" s="30"/>
      <c r="BY1912" s="26"/>
      <c r="BZ1912" s="60"/>
      <c r="CA1912" s="30"/>
      <c r="CB1912" s="30"/>
      <c r="CC1912" s="30"/>
    </row>
    <row r="1913" spans="1:81" s="56" customFormat="1" x14ac:dyDescent="0.35">
      <c r="A1913" s="1" t="s">
        <v>68</v>
      </c>
      <c r="B1913" s="1" t="s">
        <v>52</v>
      </c>
      <c r="C1913" s="1" t="s">
        <v>154</v>
      </c>
      <c r="D1913" s="1" t="s">
        <v>127</v>
      </c>
      <c r="E1913" s="1" t="s">
        <v>71</v>
      </c>
      <c r="F1913" s="1">
        <v>999748980</v>
      </c>
      <c r="G1913" s="1">
        <f>(J1913+T1913)-H1913</f>
        <v>400</v>
      </c>
      <c r="H1913" s="30"/>
      <c r="I1913" s="27"/>
      <c r="J1913" s="1">
        <f>SUM(K1913,L1913,N1913,O1913,P1913,Q1913,R1913)</f>
        <v>150</v>
      </c>
      <c r="K1913" s="1">
        <f>SUM(AP1913,BT1913,BX1913)</f>
        <v>0</v>
      </c>
      <c r="L1913" s="1">
        <f>SUM(AD1913,AF1913,AH1913,AL1913,AJ1913,AN1913,AR1913,AT1913,AV1913,AX1913,BB1913,BD1913,BF1913,BH1913,BJ1913,BL1913,AZ1913)</f>
        <v>0</v>
      </c>
      <c r="M1913" s="1">
        <f>COUNT(#REF!,AD1913,AF1913,AH1913,AJ1913,AL1913,AN1913,AR1913,AT1913,AV1913,AX1913,AZ1913,BB1913,BD1913,BF1913,BH1913,BJ1913,BL1913)</f>
        <v>0</v>
      </c>
      <c r="N1913" s="1">
        <f>BN1913+BP1913</f>
        <v>0</v>
      </c>
      <c r="O1913" s="1">
        <v>0</v>
      </c>
      <c r="P1913" s="1">
        <f>BR1913</f>
        <v>0</v>
      </c>
      <c r="Q1913" s="1">
        <f>BV1913</f>
        <v>150</v>
      </c>
      <c r="R1913" s="1">
        <v>0</v>
      </c>
      <c r="S1913" s="64"/>
      <c r="T1913" s="1">
        <f>SUM(U1913,V1913,X1913,Y1913,Z1913,AA1913,AB1913)</f>
        <v>250</v>
      </c>
      <c r="U1913" s="1">
        <f>CA1913</f>
        <v>0</v>
      </c>
      <c r="V1913" s="1">
        <v>0</v>
      </c>
      <c r="W1913" s="1">
        <v>0</v>
      </c>
      <c r="X1913" s="1">
        <v>0</v>
      </c>
      <c r="Y1913" s="1">
        <v>0</v>
      </c>
      <c r="Z1913" s="1">
        <v>0</v>
      </c>
      <c r="AA1913" s="1">
        <f>CC1913</f>
        <v>0</v>
      </c>
      <c r="AB1913" s="1">
        <f>CB1913</f>
        <v>250</v>
      </c>
      <c r="AC1913" s="64"/>
      <c r="AD1913" s="1"/>
      <c r="AE1913" s="26"/>
      <c r="AF1913" s="1"/>
      <c r="AG1913" s="26"/>
      <c r="AH1913" s="1"/>
      <c r="AI1913" s="26"/>
      <c r="AJ1913" s="1"/>
      <c r="AK1913" s="26"/>
      <c r="AL1913" s="1"/>
      <c r="AM1913" s="26"/>
      <c r="AN1913" s="1"/>
      <c r="AO1913" s="26"/>
      <c r="AP1913" s="1"/>
      <c r="AQ1913" s="26"/>
      <c r="AR1913" s="1"/>
      <c r="AS1913" s="26"/>
      <c r="AT1913" s="1"/>
      <c r="AU1913" s="26"/>
      <c r="AV1913" s="1"/>
      <c r="AW1913" s="26"/>
      <c r="AX1913" s="1"/>
      <c r="AY1913" s="26"/>
      <c r="AZ1913" s="1"/>
      <c r="BA1913" s="26"/>
      <c r="BB1913" s="1"/>
      <c r="BC1913" s="26"/>
      <c r="BD1913" s="1"/>
      <c r="BE1913" s="26"/>
      <c r="BF1913" s="1"/>
      <c r="BG1913" s="26"/>
      <c r="BH1913" s="1"/>
      <c r="BI1913" s="26"/>
      <c r="BJ1913" s="1"/>
      <c r="BK1913" s="26"/>
      <c r="BL1913" s="1"/>
      <c r="BM1913" s="26"/>
      <c r="BN1913" s="1"/>
      <c r="BO1913" s="26"/>
      <c r="BP1913" s="1"/>
      <c r="BQ1913" s="26"/>
      <c r="BR1913" s="1"/>
      <c r="BS1913" s="26"/>
      <c r="BT1913" s="1"/>
      <c r="BU1913" s="26"/>
      <c r="BV1913" s="30">
        <v>150</v>
      </c>
      <c r="BW1913" s="26">
        <v>2</v>
      </c>
      <c r="BX1913" s="30"/>
      <c r="BY1913" s="26"/>
      <c r="BZ1913" s="60"/>
      <c r="CA1913" s="30"/>
      <c r="CB1913" s="30">
        <v>250</v>
      </c>
      <c r="CC1913" s="30"/>
    </row>
    <row r="1914" spans="1:81" s="56" customFormat="1" x14ac:dyDescent="0.35">
      <c r="A1914" s="1" t="s">
        <v>68</v>
      </c>
      <c r="B1914" s="1" t="s">
        <v>52</v>
      </c>
      <c r="C1914" s="30" t="s">
        <v>225</v>
      </c>
      <c r="D1914" s="30" t="s">
        <v>226</v>
      </c>
      <c r="E1914" s="1" t="s">
        <v>71</v>
      </c>
      <c r="F1914" s="1">
        <v>999833821</v>
      </c>
      <c r="G1914" s="1">
        <f>(J1914+T1914)-H1914</f>
        <v>368</v>
      </c>
      <c r="H1914" s="1"/>
      <c r="I1914" s="27"/>
      <c r="J1914" s="1">
        <f>SUM(K1914,L1914,N1914,O1914,P1914,Q1914,R1914)</f>
        <v>368</v>
      </c>
      <c r="K1914" s="1">
        <f>SUM(AP1914,BT1914,BX1914)</f>
        <v>0</v>
      </c>
      <c r="L1914" s="1">
        <f>SUM(AD1914,AF1914,AH1914,AL1914,AJ1914,AN1914,AR1914,AT1914,AV1914,AX1914,BB1914,BD1914,BF1914,BH1914,BJ1914,BL1914,AZ1914)</f>
        <v>60</v>
      </c>
      <c r="M1914" s="1">
        <f>COUNT(#REF!,AD1914,AF1914,AH1914,AJ1914,AL1914,AN1914,AR1914,AT1914,AV1914,AX1914,AZ1914,BB1914,BD1914,BF1914,BH1914,BJ1914,BL1914)</f>
        <v>1</v>
      </c>
      <c r="N1914" s="1">
        <f>BN1914+BP1914</f>
        <v>105</v>
      </c>
      <c r="O1914" s="1">
        <v>0</v>
      </c>
      <c r="P1914" s="1">
        <f>BR1914</f>
        <v>90</v>
      </c>
      <c r="Q1914" s="1">
        <f>BV1914</f>
        <v>113</v>
      </c>
      <c r="R1914" s="1">
        <v>0</v>
      </c>
      <c r="S1914" s="64"/>
      <c r="T1914" s="1">
        <f>SUM(U1914,V1914,X1914,Y1914,Z1914,AA1914,AB1914)</f>
        <v>0</v>
      </c>
      <c r="U1914" s="1">
        <f>CA1914</f>
        <v>0</v>
      </c>
      <c r="V1914" s="1">
        <v>0</v>
      </c>
      <c r="W1914" s="1">
        <v>0</v>
      </c>
      <c r="X1914" s="1">
        <v>0</v>
      </c>
      <c r="Y1914" s="1">
        <v>0</v>
      </c>
      <c r="Z1914" s="1">
        <v>0</v>
      </c>
      <c r="AA1914" s="1">
        <f>CC1914</f>
        <v>0</v>
      </c>
      <c r="AB1914" s="1">
        <f>CB1914</f>
        <v>0</v>
      </c>
      <c r="AC1914" s="64"/>
      <c r="AD1914" s="1"/>
      <c r="AE1914" s="26"/>
      <c r="AF1914" s="1"/>
      <c r="AG1914" s="26"/>
      <c r="AH1914" s="1"/>
      <c r="AI1914" s="26"/>
      <c r="AJ1914" s="1">
        <v>60</v>
      </c>
      <c r="AK1914" s="26">
        <v>1</v>
      </c>
      <c r="AL1914" s="1"/>
      <c r="AM1914" s="26"/>
      <c r="AN1914" s="1"/>
      <c r="AO1914" s="26"/>
      <c r="AP1914" s="1"/>
      <c r="AQ1914" s="26"/>
      <c r="AR1914" s="1"/>
      <c r="AS1914" s="26"/>
      <c r="AT1914" s="1"/>
      <c r="AU1914" s="26"/>
      <c r="AV1914" s="1"/>
      <c r="AW1914" s="26"/>
      <c r="AX1914" s="1"/>
      <c r="AY1914" s="26"/>
      <c r="AZ1914" s="1"/>
      <c r="BA1914" s="26"/>
      <c r="BB1914" s="1"/>
      <c r="BC1914" s="26"/>
      <c r="BD1914" s="1"/>
      <c r="BE1914" s="26"/>
      <c r="BF1914" s="1"/>
      <c r="BG1914" s="26"/>
      <c r="BH1914" s="1"/>
      <c r="BI1914" s="26"/>
      <c r="BJ1914" s="1"/>
      <c r="BK1914" s="26"/>
      <c r="BL1914" s="1"/>
      <c r="BM1914" s="26"/>
      <c r="BN1914" s="1"/>
      <c r="BO1914" s="26"/>
      <c r="BP1914" s="1">
        <v>105</v>
      </c>
      <c r="BQ1914" s="26">
        <v>2</v>
      </c>
      <c r="BR1914" s="1">
        <v>90</v>
      </c>
      <c r="BS1914" s="26">
        <v>3</v>
      </c>
      <c r="BT1914" s="1"/>
      <c r="BU1914" s="26"/>
      <c r="BV1914" s="30">
        <v>113</v>
      </c>
      <c r="BW1914" s="26">
        <v>3</v>
      </c>
      <c r="BX1914" s="30"/>
      <c r="BY1914" s="26"/>
      <c r="BZ1914" s="60"/>
      <c r="CA1914" s="30"/>
      <c r="CB1914" s="30"/>
      <c r="CC1914" s="30"/>
    </row>
    <row r="1915" spans="1:81" s="56" customFormat="1" x14ac:dyDescent="0.35">
      <c r="A1915" s="1" t="s">
        <v>68</v>
      </c>
      <c r="B1915" s="31" t="s">
        <v>52</v>
      </c>
      <c r="C1915" s="31" t="s">
        <v>394</v>
      </c>
      <c r="D1915" s="31" t="s">
        <v>395</v>
      </c>
      <c r="E1915" s="31" t="s">
        <v>71</v>
      </c>
      <c r="F1915" s="1">
        <v>999874527</v>
      </c>
      <c r="G1915" s="1">
        <f>(J1915+T1915)-H1915</f>
        <v>331.75</v>
      </c>
      <c r="H1915" s="1">
        <f>(K1915+L1915+N1915+O1915+P1915+Q1915+R1915)*0.5</f>
        <v>131.75</v>
      </c>
      <c r="I1915" s="27"/>
      <c r="J1915" s="1">
        <f>SUM(K1915,L1915,N1915,O1915,P1915,Q1915,R1915)</f>
        <v>263.5</v>
      </c>
      <c r="K1915" s="1">
        <f>SUM(AP1915,BT1915,BX1915)</f>
        <v>37.5</v>
      </c>
      <c r="L1915" s="1">
        <f>SUM(AD1915,AF1915,AH1915,AL1915,AJ1915,AN1915,AR1915,AT1915,AV1915,AX1915,BB1915,BD1915,BF1915,BH1915,BJ1915,BL1915,AZ1915)</f>
        <v>144</v>
      </c>
      <c r="M1915" s="1">
        <f>COUNT(#REF!,AD1915,AF1915,AH1915,AJ1915,AL1915,AN1915,AR1915,AT1915,AV1915,AX1915,AZ1915,BB1915,BD1915,BF1915,BH1915,BJ1915,BL1915)</f>
        <v>3</v>
      </c>
      <c r="N1915" s="1">
        <f>BN1915+BP1915</f>
        <v>44</v>
      </c>
      <c r="O1915" s="1">
        <v>0</v>
      </c>
      <c r="P1915" s="1">
        <f>BR1915</f>
        <v>38</v>
      </c>
      <c r="Q1915" s="1">
        <f>BV1915</f>
        <v>0</v>
      </c>
      <c r="R1915" s="1">
        <v>0</v>
      </c>
      <c r="S1915" s="64"/>
      <c r="T1915" s="1">
        <f>SUM(U1915,V1915,X1915,Y1915,Z1915,AA1915,AB1915)</f>
        <v>200</v>
      </c>
      <c r="U1915" s="1">
        <f>CA1915</f>
        <v>0</v>
      </c>
      <c r="V1915" s="1">
        <v>0</v>
      </c>
      <c r="W1915" s="1">
        <v>0</v>
      </c>
      <c r="X1915" s="1">
        <v>0</v>
      </c>
      <c r="Y1915" s="1">
        <v>0</v>
      </c>
      <c r="Z1915" s="1">
        <v>0</v>
      </c>
      <c r="AA1915" s="1">
        <f>CC1915</f>
        <v>200</v>
      </c>
      <c r="AB1915" s="1">
        <f>CB1915</f>
        <v>0</v>
      </c>
      <c r="AC1915" s="64"/>
      <c r="AD1915" s="1"/>
      <c r="AE1915" s="26"/>
      <c r="AF1915" s="1">
        <v>38</v>
      </c>
      <c r="AG1915" s="26" t="s">
        <v>94</v>
      </c>
      <c r="AH1915" s="1"/>
      <c r="AI1915" s="26"/>
      <c r="AJ1915" s="1"/>
      <c r="AK1915" s="26"/>
      <c r="AL1915" s="1"/>
      <c r="AM1915" s="26"/>
      <c r="AN1915" s="1">
        <v>38</v>
      </c>
      <c r="AO1915" s="26" t="s">
        <v>94</v>
      </c>
      <c r="AP1915" s="1"/>
      <c r="AQ1915" s="26"/>
      <c r="AR1915" s="1"/>
      <c r="AS1915" s="26"/>
      <c r="AT1915" s="1"/>
      <c r="AU1915" s="26"/>
      <c r="AV1915" s="1">
        <v>68</v>
      </c>
      <c r="AW1915" s="26">
        <v>3</v>
      </c>
      <c r="AX1915" s="1"/>
      <c r="AY1915" s="26"/>
      <c r="AZ1915" s="1"/>
      <c r="BA1915" s="26"/>
      <c r="BB1915" s="1"/>
      <c r="BC1915" s="26"/>
      <c r="BD1915" s="1"/>
      <c r="BE1915" s="26"/>
      <c r="BF1915" s="1"/>
      <c r="BG1915" s="26"/>
      <c r="BH1915" s="1"/>
      <c r="BI1915" s="26"/>
      <c r="BJ1915" s="1"/>
      <c r="BK1915" s="26"/>
      <c r="BL1915" s="1"/>
      <c r="BM1915" s="26"/>
      <c r="BN1915" s="1">
        <v>44</v>
      </c>
      <c r="BO1915" s="26">
        <v>9</v>
      </c>
      <c r="BP1915" s="1"/>
      <c r="BQ1915" s="26"/>
      <c r="BR1915" s="1">
        <v>38</v>
      </c>
      <c r="BS1915" s="26">
        <v>17</v>
      </c>
      <c r="BT1915" s="1"/>
      <c r="BU1915" s="26"/>
      <c r="BV1915" s="30"/>
      <c r="BW1915" s="26"/>
      <c r="BX1915" s="30">
        <v>37.5</v>
      </c>
      <c r="BY1915" s="26">
        <v>2</v>
      </c>
      <c r="BZ1915" s="60"/>
      <c r="CA1915" s="30"/>
      <c r="CB1915" s="30"/>
      <c r="CC1915" s="30">
        <v>200</v>
      </c>
    </row>
    <row r="1916" spans="1:81" s="56" customFormat="1" x14ac:dyDescent="0.35">
      <c r="A1916" s="1" t="s">
        <v>68</v>
      </c>
      <c r="B1916" s="32" t="s">
        <v>52</v>
      </c>
      <c r="C1916" s="32" t="s">
        <v>218</v>
      </c>
      <c r="D1916" s="32" t="s">
        <v>219</v>
      </c>
      <c r="E1916" s="32" t="s">
        <v>71</v>
      </c>
      <c r="F1916" s="1">
        <v>999829954</v>
      </c>
      <c r="G1916" s="1">
        <f>(J1916+T1916)-H1916</f>
        <v>321</v>
      </c>
      <c r="H1916" s="1"/>
      <c r="I1916" s="27"/>
      <c r="J1916" s="1">
        <f>SUM(K1916,L1916,N1916,O1916,P1916,Q1916,R1916)</f>
        <v>273</v>
      </c>
      <c r="K1916" s="1">
        <f>SUM(AP1916,BT1916,BX1916)</f>
        <v>0</v>
      </c>
      <c r="L1916" s="1">
        <f>SUM(AD1916,AF1916,AH1916,AL1916,AJ1916,AN1916,AR1916,AT1916,AV1916,AX1916,BB1916,BD1916,BF1916,BH1916,BJ1916,BL1916,AZ1916)</f>
        <v>120</v>
      </c>
      <c r="M1916" s="1">
        <f>COUNT(#REF!,AD1916,AF1916,AH1916,AJ1916,AL1916,AN1916,AR1916,AT1916,AV1916,AX1916,AZ1916,BB1916,BD1916,BF1916,BH1916,BJ1916,BL1916)</f>
        <v>1</v>
      </c>
      <c r="N1916" s="1">
        <f>BN1916+BP1916</f>
        <v>0</v>
      </c>
      <c r="O1916" s="1">
        <v>0</v>
      </c>
      <c r="P1916" s="1">
        <f>BR1916</f>
        <v>68</v>
      </c>
      <c r="Q1916" s="1">
        <f>BV1916</f>
        <v>85</v>
      </c>
      <c r="R1916" s="1">
        <v>0</v>
      </c>
      <c r="S1916" s="64"/>
      <c r="T1916" s="1">
        <f>SUM(U1916,V1916,X1916,Y1916,Z1916,AA1916,AB1916)</f>
        <v>48</v>
      </c>
      <c r="U1916" s="1">
        <f>CA1916</f>
        <v>0</v>
      </c>
      <c r="V1916" s="1">
        <v>0</v>
      </c>
      <c r="W1916" s="1">
        <v>0</v>
      </c>
      <c r="X1916" s="1">
        <v>0</v>
      </c>
      <c r="Y1916" s="1">
        <v>0</v>
      </c>
      <c r="Z1916" s="1">
        <v>0</v>
      </c>
      <c r="AA1916" s="1">
        <f>CC1916</f>
        <v>48</v>
      </c>
      <c r="AB1916" s="1">
        <f>CB1916</f>
        <v>0</v>
      </c>
      <c r="AC1916" s="64"/>
      <c r="AD1916" s="1"/>
      <c r="AE1916" s="26"/>
      <c r="AF1916" s="1"/>
      <c r="AG1916" s="26"/>
      <c r="AH1916" s="1"/>
      <c r="AI1916" s="26"/>
      <c r="AJ1916" s="1"/>
      <c r="AK1916" s="26"/>
      <c r="AL1916" s="1"/>
      <c r="AM1916" s="26"/>
      <c r="AN1916" s="1"/>
      <c r="AO1916" s="26"/>
      <c r="AP1916" s="1"/>
      <c r="AQ1916" s="26"/>
      <c r="AR1916" s="1"/>
      <c r="AS1916" s="26"/>
      <c r="AT1916" s="1"/>
      <c r="AU1916" s="26"/>
      <c r="AV1916" s="1"/>
      <c r="AW1916" s="26"/>
      <c r="AX1916" s="1"/>
      <c r="AY1916" s="26"/>
      <c r="AZ1916" s="1"/>
      <c r="BA1916" s="26"/>
      <c r="BB1916" s="1"/>
      <c r="BC1916" s="26"/>
      <c r="BD1916" s="1"/>
      <c r="BE1916" s="26"/>
      <c r="BF1916" s="1">
        <v>120</v>
      </c>
      <c r="BG1916" s="26">
        <v>1</v>
      </c>
      <c r="BH1916" s="1"/>
      <c r="BI1916" s="26"/>
      <c r="BJ1916" s="1"/>
      <c r="BK1916" s="26"/>
      <c r="BL1916" s="1"/>
      <c r="BM1916" s="26"/>
      <c r="BN1916" s="1"/>
      <c r="BO1916" s="26"/>
      <c r="BP1916" s="1"/>
      <c r="BQ1916" s="26"/>
      <c r="BR1916" s="1">
        <v>68</v>
      </c>
      <c r="BS1916" s="26">
        <v>5</v>
      </c>
      <c r="BT1916" s="1"/>
      <c r="BU1916" s="26"/>
      <c r="BV1916" s="30">
        <v>85</v>
      </c>
      <c r="BW1916" s="26">
        <v>5</v>
      </c>
      <c r="BX1916" s="30"/>
      <c r="BY1916" s="26"/>
      <c r="BZ1916" s="60"/>
      <c r="CA1916" s="30"/>
      <c r="CB1916" s="30"/>
      <c r="CC1916" s="30">
        <v>48</v>
      </c>
    </row>
    <row r="1917" spans="1:81" s="56" customFormat="1" x14ac:dyDescent="0.35">
      <c r="A1917" s="1" t="s">
        <v>68</v>
      </c>
      <c r="B1917" s="1" t="s">
        <v>52</v>
      </c>
      <c r="C1917" s="1" t="s">
        <v>267</v>
      </c>
      <c r="D1917" s="1" t="s">
        <v>268</v>
      </c>
      <c r="E1917" s="1" t="s">
        <v>71</v>
      </c>
      <c r="F1917" s="1">
        <v>999856719</v>
      </c>
      <c r="G1917" s="1">
        <f>(J1917+T1917)-H1917</f>
        <v>318.5</v>
      </c>
      <c r="H1917" s="1"/>
      <c r="I1917" s="27"/>
      <c r="J1917" s="1">
        <f>SUM(K1917,L1917,N1917,O1917,P1917,Q1917,R1917)</f>
        <v>205.5</v>
      </c>
      <c r="K1917" s="1">
        <f>SUM(AP1917,BT1917,BX1917)</f>
        <v>0</v>
      </c>
      <c r="L1917" s="1">
        <f>SUM(AD1917,AF1917,AH1917,AL1917,AJ1917,AN1917,AR1917,AT1917,AV1917,AX1917,BB1917,BD1917,BF1917,BH1917,BJ1917,BL1917,AZ1917)</f>
        <v>0</v>
      </c>
      <c r="M1917" s="1">
        <f>COUNT(#REF!,AD1917,AF1917,AH1917,AJ1917,AL1917,AN1917,AR1917,AT1917,AV1917,AX1917,AZ1917,BB1917,BD1917,BF1917,BH1917,BJ1917,BL1917)</f>
        <v>0</v>
      </c>
      <c r="N1917" s="1">
        <f>BN1917+BP1917</f>
        <v>52.5</v>
      </c>
      <c r="O1917" s="1">
        <v>0</v>
      </c>
      <c r="P1917" s="1">
        <f>BR1917</f>
        <v>68</v>
      </c>
      <c r="Q1917" s="1">
        <f>BV1917</f>
        <v>85</v>
      </c>
      <c r="R1917" s="1">
        <v>0</v>
      </c>
      <c r="S1917" s="64"/>
      <c r="T1917" s="1">
        <f>SUM(U1917,V1917,X1917,Y1917,Z1917,AA1917,AB1917)</f>
        <v>113</v>
      </c>
      <c r="U1917" s="1">
        <f>CA1917</f>
        <v>0</v>
      </c>
      <c r="V1917" s="1">
        <v>0</v>
      </c>
      <c r="W1917" s="1">
        <v>0</v>
      </c>
      <c r="X1917" s="1">
        <v>0</v>
      </c>
      <c r="Y1917" s="1">
        <v>0</v>
      </c>
      <c r="Z1917" s="1">
        <v>0</v>
      </c>
      <c r="AA1917" s="1">
        <f>CC1917</f>
        <v>113</v>
      </c>
      <c r="AB1917" s="1">
        <f>CB1917</f>
        <v>0</v>
      </c>
      <c r="AC1917" s="64"/>
      <c r="AD1917" s="1"/>
      <c r="AE1917" s="26"/>
      <c r="AF1917" s="1"/>
      <c r="AG1917" s="26"/>
      <c r="AH1917" s="1"/>
      <c r="AI1917" s="26"/>
      <c r="AJ1917" s="1"/>
      <c r="AK1917" s="26"/>
      <c r="AL1917" s="1"/>
      <c r="AM1917" s="26"/>
      <c r="AN1917" s="1"/>
      <c r="AO1917" s="26"/>
      <c r="AP1917" s="1"/>
      <c r="AQ1917" s="26"/>
      <c r="AR1917" s="1"/>
      <c r="AS1917" s="26"/>
      <c r="AT1917" s="1"/>
      <c r="AU1917" s="26"/>
      <c r="AV1917" s="1"/>
      <c r="AW1917" s="26"/>
      <c r="AX1917" s="1"/>
      <c r="AY1917" s="26"/>
      <c r="AZ1917" s="1"/>
      <c r="BA1917" s="26"/>
      <c r="BB1917" s="1"/>
      <c r="BC1917" s="26"/>
      <c r="BD1917" s="1"/>
      <c r="BE1917" s="26"/>
      <c r="BF1917" s="1"/>
      <c r="BG1917" s="26"/>
      <c r="BH1917" s="1"/>
      <c r="BI1917" s="26"/>
      <c r="BJ1917" s="1"/>
      <c r="BK1917" s="26"/>
      <c r="BL1917" s="1"/>
      <c r="BM1917" s="26"/>
      <c r="BN1917" s="1">
        <v>52.5</v>
      </c>
      <c r="BO1917" s="26">
        <v>2</v>
      </c>
      <c r="BP1917" s="1"/>
      <c r="BQ1917" s="26"/>
      <c r="BR1917" s="1">
        <v>68</v>
      </c>
      <c r="BS1917" s="26">
        <v>5</v>
      </c>
      <c r="BT1917" s="1"/>
      <c r="BU1917" s="26"/>
      <c r="BV1917" s="30">
        <v>85</v>
      </c>
      <c r="BW1917" s="26">
        <v>5</v>
      </c>
      <c r="BX1917" s="30"/>
      <c r="BY1917" s="26"/>
      <c r="BZ1917" s="60"/>
      <c r="CA1917" s="30"/>
      <c r="CB1917" s="30"/>
      <c r="CC1917" s="30">
        <v>113</v>
      </c>
    </row>
    <row r="1918" spans="1:81" s="56" customFormat="1" x14ac:dyDescent="0.35">
      <c r="A1918" s="1" t="s">
        <v>68</v>
      </c>
      <c r="B1918" s="30" t="s">
        <v>52</v>
      </c>
      <c r="C1918" s="30" t="s">
        <v>491</v>
      </c>
      <c r="D1918" s="30" t="s">
        <v>841</v>
      </c>
      <c r="E1918" s="30" t="s">
        <v>71</v>
      </c>
      <c r="F1918" s="30">
        <v>999910363</v>
      </c>
      <c r="G1918" s="1">
        <f>(J1918+T1918)-H1918</f>
        <v>311</v>
      </c>
      <c r="H1918" s="1"/>
      <c r="I1918" s="27"/>
      <c r="J1918" s="1">
        <f>SUM(K1918,L1918,N1918,O1918,P1918,Q1918,R1918)</f>
        <v>311</v>
      </c>
      <c r="K1918" s="1">
        <f>SUM(AP1918,BT1918,BX1918)</f>
        <v>0</v>
      </c>
      <c r="L1918" s="1">
        <f>SUM(AD1918,AF1918,AH1918,AL1918,AJ1918,AN1918,AR1918,AT1918,AV1918,AX1918,BB1918,BD1918,BF1918,BH1918,BJ1918,BL1918,AZ1918)</f>
        <v>68</v>
      </c>
      <c r="M1918" s="1">
        <f>COUNT(#REF!,AD1918,AF1918,AH1918,AJ1918,AL1918,AN1918,AR1918,AT1918,AV1918,AX1918,AZ1918,BB1918,BD1918,BF1918,BH1918,BJ1918,BL1918)</f>
        <v>1</v>
      </c>
      <c r="N1918" s="1">
        <f>BN1918+BP1918</f>
        <v>79</v>
      </c>
      <c r="O1918" s="1">
        <v>0</v>
      </c>
      <c r="P1918" s="1">
        <f>BR1918</f>
        <v>51</v>
      </c>
      <c r="Q1918" s="1">
        <f>BV1918</f>
        <v>113</v>
      </c>
      <c r="R1918" s="1">
        <v>0</v>
      </c>
      <c r="S1918" s="64"/>
      <c r="T1918" s="1">
        <f>SUM(U1918,V1918,X1918,Y1918,Z1918,AA1918,AB1918)</f>
        <v>0</v>
      </c>
      <c r="U1918" s="1">
        <f>CA1918</f>
        <v>0</v>
      </c>
      <c r="V1918" s="1">
        <v>0</v>
      </c>
      <c r="W1918" s="1">
        <v>0</v>
      </c>
      <c r="X1918" s="1">
        <v>0</v>
      </c>
      <c r="Y1918" s="1">
        <v>0</v>
      </c>
      <c r="Z1918" s="1">
        <v>0</v>
      </c>
      <c r="AA1918" s="1">
        <f>CC1918</f>
        <v>0</v>
      </c>
      <c r="AB1918" s="1">
        <f>CB1918</f>
        <v>0</v>
      </c>
      <c r="AC1918" s="64"/>
      <c r="AD1918" s="1"/>
      <c r="AE1918" s="26"/>
      <c r="AF1918" s="1"/>
      <c r="AG1918" s="26"/>
      <c r="AH1918" s="1"/>
      <c r="AI1918" s="26"/>
      <c r="AJ1918" s="1"/>
      <c r="AK1918" s="26"/>
      <c r="AL1918" s="1"/>
      <c r="AM1918" s="26"/>
      <c r="AN1918" s="1"/>
      <c r="AO1918" s="26"/>
      <c r="AP1918" s="1"/>
      <c r="AQ1918" s="26"/>
      <c r="AR1918" s="1"/>
      <c r="AS1918" s="26"/>
      <c r="AT1918" s="1"/>
      <c r="AU1918" s="26"/>
      <c r="AV1918" s="1"/>
      <c r="AW1918" s="26"/>
      <c r="AX1918" s="1"/>
      <c r="AY1918" s="26"/>
      <c r="AZ1918" s="1"/>
      <c r="BA1918" s="26"/>
      <c r="BB1918" s="1"/>
      <c r="BC1918" s="26"/>
      <c r="BD1918" s="1">
        <v>68</v>
      </c>
      <c r="BE1918" s="26">
        <v>3</v>
      </c>
      <c r="BF1918" s="1"/>
      <c r="BG1918" s="26"/>
      <c r="BH1918" s="1"/>
      <c r="BI1918" s="26"/>
      <c r="BJ1918" s="1"/>
      <c r="BK1918" s="26"/>
      <c r="BL1918" s="1"/>
      <c r="BM1918" s="26"/>
      <c r="BN1918" s="1"/>
      <c r="BO1918" s="26"/>
      <c r="BP1918" s="1">
        <v>79</v>
      </c>
      <c r="BQ1918" s="26">
        <v>3</v>
      </c>
      <c r="BR1918" s="1">
        <v>51</v>
      </c>
      <c r="BS1918" s="26">
        <v>9</v>
      </c>
      <c r="BT1918" s="1"/>
      <c r="BU1918" s="26"/>
      <c r="BV1918" s="30">
        <v>113</v>
      </c>
      <c r="BW1918" s="26">
        <v>3</v>
      </c>
      <c r="BX1918" s="30"/>
      <c r="BY1918" s="26"/>
      <c r="BZ1918" s="60"/>
      <c r="CA1918" s="30"/>
      <c r="CB1918" s="30"/>
      <c r="CC1918" s="30"/>
    </row>
    <row r="1919" spans="1:81" s="56" customFormat="1" x14ac:dyDescent="0.35">
      <c r="A1919" s="1" t="s">
        <v>68</v>
      </c>
      <c r="B1919" s="1" t="s">
        <v>52</v>
      </c>
      <c r="C1919" s="1" t="s">
        <v>462</v>
      </c>
      <c r="D1919" s="1" t="s">
        <v>1202</v>
      </c>
      <c r="E1919" s="1" t="s">
        <v>71</v>
      </c>
      <c r="F1919" s="1">
        <v>999918258</v>
      </c>
      <c r="G1919" s="1">
        <f>(J1919+T1919)-H1919</f>
        <v>283</v>
      </c>
      <c r="H1919" s="1"/>
      <c r="I1919" s="27"/>
      <c r="J1919" s="1">
        <f>SUM(K1919,L1919,N1919,O1919,P1919,Q1919,R1919)</f>
        <v>283</v>
      </c>
      <c r="K1919" s="1">
        <f>SUM(AP1919,BT1919,BX1919)</f>
        <v>0</v>
      </c>
      <c r="L1919" s="1">
        <f>SUM(AD1919,AF1919,AH1919,AL1919,AJ1919,AN1919,AR1919,AT1919,AV1919,AX1919,BB1919,BD1919,BF1919,BH1919,BJ1919,BL1919,AZ1919)</f>
        <v>68</v>
      </c>
      <c r="M1919" s="1">
        <f>COUNT(#REF!,AD1919,AF1919,AH1919,AJ1919,AL1919,AN1919,AR1919,AT1919,AV1919,AX1919,AZ1919,BB1919,BD1919,BF1919,BH1919,BJ1919,BL1919)</f>
        <v>1</v>
      </c>
      <c r="N1919" s="1">
        <f>BN1919+BP1919</f>
        <v>79</v>
      </c>
      <c r="O1919" s="1">
        <v>0</v>
      </c>
      <c r="P1919" s="1">
        <f>BR1919</f>
        <v>51</v>
      </c>
      <c r="Q1919" s="1">
        <f>BV1919</f>
        <v>85</v>
      </c>
      <c r="R1919" s="1">
        <v>0</v>
      </c>
      <c r="S1919" s="64"/>
      <c r="T1919" s="1">
        <f>SUM(U1919,V1919,X1919,Y1919,Z1919,AA1919,AB1919)</f>
        <v>0</v>
      </c>
      <c r="U1919" s="1">
        <f>CA1919</f>
        <v>0</v>
      </c>
      <c r="V1919" s="1">
        <v>0</v>
      </c>
      <c r="W1919" s="1">
        <v>0</v>
      </c>
      <c r="X1919" s="1">
        <v>0</v>
      </c>
      <c r="Y1919" s="1">
        <v>0</v>
      </c>
      <c r="Z1919" s="1">
        <v>0</v>
      </c>
      <c r="AA1919" s="1">
        <f>CC1919</f>
        <v>0</v>
      </c>
      <c r="AB1919" s="1">
        <f>CB1919</f>
        <v>0</v>
      </c>
      <c r="AC1919" s="64"/>
      <c r="AD1919" s="1"/>
      <c r="AE1919" s="26"/>
      <c r="AF1919" s="1"/>
      <c r="AG1919" s="26"/>
      <c r="AH1919" s="1"/>
      <c r="AI1919" s="26"/>
      <c r="AJ1919" s="1"/>
      <c r="AK1919" s="26"/>
      <c r="AL1919" s="1"/>
      <c r="AM1919" s="26"/>
      <c r="AN1919" s="1"/>
      <c r="AO1919" s="26"/>
      <c r="AP1919" s="1"/>
      <c r="AQ1919" s="26"/>
      <c r="AR1919" s="1"/>
      <c r="AS1919" s="26"/>
      <c r="AT1919" s="1"/>
      <c r="AU1919" s="26"/>
      <c r="AV1919" s="1"/>
      <c r="AW1919" s="26"/>
      <c r="AX1919" s="1"/>
      <c r="AY1919" s="26"/>
      <c r="AZ1919" s="1"/>
      <c r="BA1919" s="26"/>
      <c r="BB1919" s="1"/>
      <c r="BC1919" s="26"/>
      <c r="BD1919" s="1">
        <v>68</v>
      </c>
      <c r="BE1919" s="26">
        <v>4</v>
      </c>
      <c r="BF1919" s="1"/>
      <c r="BG1919" s="26"/>
      <c r="BH1919" s="1"/>
      <c r="BI1919" s="26"/>
      <c r="BJ1919" s="1"/>
      <c r="BK1919" s="26"/>
      <c r="BL1919" s="1"/>
      <c r="BM1919" s="26"/>
      <c r="BN1919" s="1"/>
      <c r="BO1919" s="26"/>
      <c r="BP1919" s="1">
        <v>79</v>
      </c>
      <c r="BQ1919" s="26">
        <v>3</v>
      </c>
      <c r="BR1919" s="1">
        <v>51</v>
      </c>
      <c r="BS1919" s="26">
        <v>9</v>
      </c>
      <c r="BT1919" s="1"/>
      <c r="BU1919" s="26"/>
      <c r="BV1919" s="30">
        <v>85</v>
      </c>
      <c r="BW1919" s="26">
        <v>5</v>
      </c>
      <c r="BX1919" s="30"/>
      <c r="BY1919" s="26"/>
      <c r="BZ1919" s="60"/>
      <c r="CA1919" s="30"/>
      <c r="CB1919" s="30"/>
      <c r="CC1919" s="30"/>
    </row>
    <row r="1920" spans="1:81" s="56" customFormat="1" x14ac:dyDescent="0.35">
      <c r="A1920" s="1" t="s">
        <v>68</v>
      </c>
      <c r="B1920" s="1" t="s">
        <v>52</v>
      </c>
      <c r="C1920" s="1" t="s">
        <v>560</v>
      </c>
      <c r="D1920" s="1" t="s">
        <v>561</v>
      </c>
      <c r="E1920" s="1" t="s">
        <v>71</v>
      </c>
      <c r="F1920" s="1">
        <v>999892567</v>
      </c>
      <c r="G1920" s="1">
        <f>(J1920+T1920)-H1920</f>
        <v>277</v>
      </c>
      <c r="H1920" s="1"/>
      <c r="I1920" s="27"/>
      <c r="J1920" s="1">
        <f>SUM(K1920,L1920,N1920,O1920,P1920,Q1920,R1920)</f>
        <v>213</v>
      </c>
      <c r="K1920" s="1">
        <f>SUM(AP1920,BT1920,BX1920)</f>
        <v>0</v>
      </c>
      <c r="L1920" s="1">
        <f>SUM(AD1920,AF1920,AH1920,AL1920,AJ1920,AN1920,AR1920,AT1920,AV1920,AX1920,BB1920,BD1920,BF1920,BH1920,BJ1920,BL1920,AZ1920)</f>
        <v>0</v>
      </c>
      <c r="M1920" s="1">
        <f>COUNT(#REF!,AD1920,AF1920,AH1920,AJ1920,AL1920,AN1920,AR1920,AT1920,AV1920,AX1920,AZ1920,BB1920,BD1920,BF1920,BH1920,BJ1920,BL1920)</f>
        <v>0</v>
      </c>
      <c r="N1920" s="1">
        <f>BN1920+BP1920</f>
        <v>59</v>
      </c>
      <c r="O1920" s="1">
        <v>0</v>
      </c>
      <c r="P1920" s="1">
        <f>BR1920</f>
        <v>90</v>
      </c>
      <c r="Q1920" s="1">
        <f>BV1920</f>
        <v>64</v>
      </c>
      <c r="R1920" s="1">
        <v>0</v>
      </c>
      <c r="S1920" s="64"/>
      <c r="T1920" s="1">
        <f>SUM(U1920,V1920,X1920,Y1920,Z1920,AA1920,AB1920)</f>
        <v>64</v>
      </c>
      <c r="U1920" s="1">
        <f>CA1920</f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0</v>
      </c>
      <c r="AA1920" s="1">
        <f>CC1920</f>
        <v>64</v>
      </c>
      <c r="AB1920" s="1">
        <f>CB1920</f>
        <v>0</v>
      </c>
      <c r="AC1920" s="64"/>
      <c r="AD1920" s="1"/>
      <c r="AE1920" s="26"/>
      <c r="AF1920" s="1"/>
      <c r="AG1920" s="26"/>
      <c r="AH1920" s="1"/>
      <c r="AI1920" s="26"/>
      <c r="AJ1920" s="1"/>
      <c r="AK1920" s="27"/>
      <c r="AL1920" s="1"/>
      <c r="AM1920" s="26"/>
      <c r="AN1920" s="1"/>
      <c r="AO1920" s="27"/>
      <c r="AP1920" s="1"/>
      <c r="AQ1920" s="27"/>
      <c r="AR1920" s="1"/>
      <c r="AS1920" s="27"/>
      <c r="AT1920" s="1"/>
      <c r="AU1920" s="27"/>
      <c r="AV1920" s="1"/>
      <c r="AW1920" s="27"/>
      <c r="AX1920" s="1"/>
      <c r="AY1920" s="27"/>
      <c r="AZ1920" s="1"/>
      <c r="BA1920" s="26"/>
      <c r="BB1920" s="1"/>
      <c r="BC1920" s="27"/>
      <c r="BD1920" s="1"/>
      <c r="BE1920" s="27"/>
      <c r="BF1920" s="1"/>
      <c r="BG1920" s="27"/>
      <c r="BH1920" s="1"/>
      <c r="BI1920" s="27"/>
      <c r="BJ1920" s="1"/>
      <c r="BK1920" s="27"/>
      <c r="BL1920" s="1"/>
      <c r="BM1920" s="27"/>
      <c r="BN1920" s="1"/>
      <c r="BO1920" s="26"/>
      <c r="BP1920" s="1">
        <v>59</v>
      </c>
      <c r="BQ1920" s="26">
        <v>5</v>
      </c>
      <c r="BR1920" s="1">
        <v>90</v>
      </c>
      <c r="BS1920" s="26">
        <v>3</v>
      </c>
      <c r="BT1920" s="1"/>
      <c r="BU1920" s="26"/>
      <c r="BV1920" s="30">
        <v>64</v>
      </c>
      <c r="BW1920" s="26">
        <v>9</v>
      </c>
      <c r="BX1920" s="30"/>
      <c r="BY1920" s="26"/>
      <c r="BZ1920" s="60"/>
      <c r="CA1920" s="30"/>
      <c r="CB1920" s="30"/>
      <c r="CC1920" s="30">
        <v>64</v>
      </c>
    </row>
    <row r="1921" spans="1:81" s="56" customFormat="1" x14ac:dyDescent="0.35">
      <c r="A1921" s="1" t="s">
        <v>68</v>
      </c>
      <c r="B1921" s="1" t="s">
        <v>52</v>
      </c>
      <c r="C1921" s="1" t="s">
        <v>2399</v>
      </c>
      <c r="D1921" s="1" t="s">
        <v>2400</v>
      </c>
      <c r="E1921" s="1" t="s">
        <v>71</v>
      </c>
      <c r="F1921" s="1">
        <v>999925204</v>
      </c>
      <c r="G1921" s="1">
        <f>(J1921+T1921)-H1921</f>
        <v>191</v>
      </c>
      <c r="H1921" s="1"/>
      <c r="I1921" s="27"/>
      <c r="J1921" s="1">
        <f>SUM(K1921,L1921,N1921,O1921,P1921,Q1921,R1921)</f>
        <v>127</v>
      </c>
      <c r="K1921" s="1">
        <f>SUM(AP1921,BT1921,BX1921)</f>
        <v>0</v>
      </c>
      <c r="L1921" s="1">
        <f>SUM(AD1921,AF1921,AH1921,AL1921,AJ1921,AN1921,AR1921,AT1921,AV1921,AX1921,BB1921,BD1921,BF1921,BH1921,BJ1921,BL1921,AZ1921)</f>
        <v>0</v>
      </c>
      <c r="M1921" s="1">
        <f>COUNT(#REF!,AD1921,AF1921,AH1921,AJ1921,AL1921,AN1921,AR1921,AT1921,AV1921,AX1921,AZ1921,BB1921,BD1921,BF1921,BH1921,BJ1921,BL1921)</f>
        <v>0</v>
      </c>
      <c r="N1921" s="1">
        <f>BN1921+BP1921</f>
        <v>59</v>
      </c>
      <c r="O1921" s="1">
        <v>0</v>
      </c>
      <c r="P1921" s="1">
        <f>BR1921</f>
        <v>68</v>
      </c>
      <c r="Q1921" s="1">
        <f>BV1921</f>
        <v>0</v>
      </c>
      <c r="R1921" s="1">
        <v>0</v>
      </c>
      <c r="S1921" s="64"/>
      <c r="T1921" s="1">
        <f>SUM(U1921,V1921,X1921,Y1921,Z1921,AA1921,AB1921)</f>
        <v>64</v>
      </c>
      <c r="U1921" s="1">
        <f>CA1921</f>
        <v>0</v>
      </c>
      <c r="V1921" s="1">
        <v>0</v>
      </c>
      <c r="W1921" s="1">
        <v>0</v>
      </c>
      <c r="X1921" s="1">
        <v>0</v>
      </c>
      <c r="Y1921" s="1">
        <v>0</v>
      </c>
      <c r="Z1921" s="1">
        <v>0</v>
      </c>
      <c r="AA1921" s="1">
        <f>CC1921</f>
        <v>64</v>
      </c>
      <c r="AB1921" s="1">
        <f>CB1921</f>
        <v>0</v>
      </c>
      <c r="AC1921" s="64"/>
      <c r="AD1921" s="1"/>
      <c r="AE1921" s="26"/>
      <c r="AF1921" s="1"/>
      <c r="AG1921" s="26"/>
      <c r="AH1921" s="1"/>
      <c r="AI1921" s="26"/>
      <c r="AJ1921" s="1"/>
      <c r="AK1921" s="27"/>
      <c r="AL1921" s="1"/>
      <c r="AM1921" s="26"/>
      <c r="AN1921" s="1"/>
      <c r="AO1921" s="27"/>
      <c r="AP1921" s="1"/>
      <c r="AQ1921" s="27"/>
      <c r="AR1921" s="1"/>
      <c r="AS1921" s="27"/>
      <c r="AT1921" s="1"/>
      <c r="AU1921" s="27"/>
      <c r="AV1921" s="1"/>
      <c r="AW1921" s="27"/>
      <c r="AX1921" s="1"/>
      <c r="AY1921" s="27"/>
      <c r="AZ1921" s="1"/>
      <c r="BA1921" s="26"/>
      <c r="BB1921" s="1"/>
      <c r="BC1921" s="27"/>
      <c r="BD1921" s="1"/>
      <c r="BE1921" s="27"/>
      <c r="BF1921" s="1"/>
      <c r="BG1921" s="27"/>
      <c r="BH1921" s="1"/>
      <c r="BI1921" s="27"/>
      <c r="BJ1921" s="1"/>
      <c r="BK1921" s="27"/>
      <c r="BL1921" s="1"/>
      <c r="BM1921" s="27"/>
      <c r="BN1921" s="1"/>
      <c r="BO1921" s="26"/>
      <c r="BP1921" s="1">
        <v>59</v>
      </c>
      <c r="BQ1921" s="26">
        <v>5</v>
      </c>
      <c r="BR1921" s="1">
        <v>68</v>
      </c>
      <c r="BS1921" s="26">
        <v>5</v>
      </c>
      <c r="BT1921" s="1"/>
      <c r="BU1921" s="26"/>
      <c r="BV1921" s="30"/>
      <c r="BW1921" s="26"/>
      <c r="BX1921" s="30"/>
      <c r="BY1921" s="26"/>
      <c r="BZ1921" s="60"/>
      <c r="CA1921" s="30"/>
      <c r="CB1921" s="30"/>
      <c r="CC1921" s="30">
        <v>64</v>
      </c>
    </row>
    <row r="1922" spans="1:81" s="56" customFormat="1" x14ac:dyDescent="0.35">
      <c r="A1922" s="1" t="s">
        <v>68</v>
      </c>
      <c r="B1922" s="1" t="s">
        <v>52</v>
      </c>
      <c r="C1922" s="1" t="s">
        <v>69</v>
      </c>
      <c r="D1922" s="1" t="s">
        <v>70</v>
      </c>
      <c r="E1922" s="1" t="s">
        <v>71</v>
      </c>
      <c r="F1922" s="1">
        <v>999013565</v>
      </c>
      <c r="G1922" s="1">
        <f>(J1922+T1922)-H1922</f>
        <v>152.5</v>
      </c>
      <c r="H1922" s="1"/>
      <c r="I1922" s="27"/>
      <c r="J1922" s="1">
        <f>SUM(K1922,L1922,N1922,O1922,P1922,Q1922,R1922)</f>
        <v>152.5</v>
      </c>
      <c r="K1922" s="1">
        <f>SUM(AP1922,BT1922,BX1922)</f>
        <v>0</v>
      </c>
      <c r="L1922" s="1">
        <f>SUM(AD1922,AF1922,AH1922,AL1922,AJ1922,AN1922,AR1922,AT1922,AV1922,AX1922,BB1922,BD1922,BF1922,BH1922,BJ1922,BL1922,AZ1922)</f>
        <v>45</v>
      </c>
      <c r="M1922" s="1">
        <f>COUNT(#REF!,AD1922,AF1922,AH1922,AJ1922,AL1922,AN1922,AR1922,AT1922,AV1922,AX1922,AZ1922,BB1922,BD1922,BF1922,BH1922,BJ1922,BL1922)</f>
        <v>1</v>
      </c>
      <c r="N1922" s="1">
        <f>BN1922+BP1922</f>
        <v>39.5</v>
      </c>
      <c r="O1922" s="1">
        <v>0</v>
      </c>
      <c r="P1922" s="1">
        <f>BR1922</f>
        <v>68</v>
      </c>
      <c r="Q1922" s="1">
        <f>BV1922</f>
        <v>0</v>
      </c>
      <c r="R1922" s="1">
        <v>0</v>
      </c>
      <c r="S1922" s="64"/>
      <c r="T1922" s="1">
        <f>SUM(U1922,V1922,X1922,Y1922,Z1922,AA1922,AB1922)</f>
        <v>0</v>
      </c>
      <c r="U1922" s="1">
        <f>CA1922</f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f>CC1922</f>
        <v>0</v>
      </c>
      <c r="AB1922" s="1">
        <f>CB1922</f>
        <v>0</v>
      </c>
      <c r="AC1922" s="64"/>
      <c r="AD1922" s="1"/>
      <c r="AE1922" s="26"/>
      <c r="AF1922" s="1"/>
      <c r="AG1922" s="26"/>
      <c r="AH1922" s="1"/>
      <c r="AI1922" s="26"/>
      <c r="AJ1922" s="1"/>
      <c r="AK1922" s="26"/>
      <c r="AL1922" s="1"/>
      <c r="AM1922" s="26"/>
      <c r="AN1922" s="1">
        <v>45</v>
      </c>
      <c r="AO1922" s="26">
        <v>2</v>
      </c>
      <c r="AP1922" s="1"/>
      <c r="AQ1922" s="26"/>
      <c r="AR1922" s="1"/>
      <c r="AS1922" s="26"/>
      <c r="AT1922" s="1"/>
      <c r="AU1922" s="26"/>
      <c r="AV1922" s="1"/>
      <c r="AW1922" s="26"/>
      <c r="AX1922" s="1"/>
      <c r="AY1922" s="26"/>
      <c r="AZ1922" s="1"/>
      <c r="BA1922" s="26"/>
      <c r="BB1922" s="1"/>
      <c r="BC1922" s="26"/>
      <c r="BD1922" s="1"/>
      <c r="BE1922" s="26"/>
      <c r="BF1922" s="1"/>
      <c r="BG1922" s="26"/>
      <c r="BH1922" s="1"/>
      <c r="BI1922" s="26"/>
      <c r="BJ1922" s="1"/>
      <c r="BK1922" s="26"/>
      <c r="BL1922" s="1"/>
      <c r="BM1922" s="26"/>
      <c r="BN1922" s="1">
        <v>39.5</v>
      </c>
      <c r="BO1922" s="26">
        <v>3</v>
      </c>
      <c r="BP1922" s="1"/>
      <c r="BQ1922" s="26"/>
      <c r="BR1922" s="1">
        <v>68</v>
      </c>
      <c r="BS1922" s="26">
        <v>5</v>
      </c>
      <c r="BT1922" s="1"/>
      <c r="BU1922" s="26"/>
      <c r="BV1922" s="30"/>
      <c r="BW1922" s="26"/>
      <c r="BX1922" s="30"/>
      <c r="BY1922" s="26"/>
      <c r="BZ1922" s="60"/>
      <c r="CA1922" s="30"/>
      <c r="CB1922" s="30"/>
      <c r="CC1922" s="30"/>
    </row>
    <row r="1923" spans="1:81" s="56" customFormat="1" x14ac:dyDescent="0.35">
      <c r="A1923" s="1" t="s">
        <v>68</v>
      </c>
      <c r="B1923" s="30" t="s">
        <v>52</v>
      </c>
      <c r="C1923" s="30" t="s">
        <v>866</v>
      </c>
      <c r="D1923" s="30" t="s">
        <v>867</v>
      </c>
      <c r="E1923" s="30" t="s">
        <v>71</v>
      </c>
      <c r="F1923" s="30">
        <v>999910989</v>
      </c>
      <c r="G1923" s="1">
        <f>(J1923+T1923)-H1923</f>
        <v>141</v>
      </c>
      <c r="H1923" s="1"/>
      <c r="I1923" s="27"/>
      <c r="J1923" s="1">
        <f>SUM(K1923,L1923,N1923,O1923,P1923,Q1923,R1923)</f>
        <v>141</v>
      </c>
      <c r="K1923" s="1">
        <f>SUM(AP1923,BT1923,BX1923)</f>
        <v>0</v>
      </c>
      <c r="L1923" s="1">
        <f>SUM(AD1923,AF1923,AH1923,AL1923,AJ1923,AN1923,AR1923,AT1923,AV1923,AX1923,BB1923,BD1923,BF1923,BH1923,BJ1923,BL1923,AZ1923)</f>
        <v>90</v>
      </c>
      <c r="M1923" s="1">
        <f>COUNT(#REF!,AD1923,AF1923,AH1923,AJ1923,AL1923,AN1923,AR1923,AT1923,AV1923,AX1923,AZ1923,BB1923,BD1923,BF1923,BH1923,BJ1923,BL1923)</f>
        <v>1</v>
      </c>
      <c r="N1923" s="1">
        <f>BN1923+BP1923</f>
        <v>0</v>
      </c>
      <c r="O1923" s="1">
        <v>0</v>
      </c>
      <c r="P1923" s="1">
        <f>BR1923</f>
        <v>51</v>
      </c>
      <c r="Q1923" s="1">
        <f>BV1923</f>
        <v>0</v>
      </c>
      <c r="R1923" s="1">
        <v>0</v>
      </c>
      <c r="S1923" s="64"/>
      <c r="T1923" s="1">
        <f>SUM(U1923,V1923,X1923,Y1923,Z1923,AA1923,AB1923)</f>
        <v>0</v>
      </c>
      <c r="U1923" s="1">
        <f>CA1923</f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f>CC1923</f>
        <v>0</v>
      </c>
      <c r="AB1923" s="1">
        <f>CB1923</f>
        <v>0</v>
      </c>
      <c r="AC1923" s="64"/>
      <c r="AD1923" s="1"/>
      <c r="AE1923" s="26"/>
      <c r="AF1923" s="1"/>
      <c r="AG1923" s="26"/>
      <c r="AH1923" s="1"/>
      <c r="AI1923" s="26"/>
      <c r="AJ1923" s="1"/>
      <c r="AK1923" s="26"/>
      <c r="AL1923" s="1"/>
      <c r="AM1923" s="26"/>
      <c r="AN1923" s="1"/>
      <c r="AO1923" s="26"/>
      <c r="AP1923" s="1"/>
      <c r="AQ1923" s="26"/>
      <c r="AR1923" s="1"/>
      <c r="AS1923" s="26"/>
      <c r="AT1923" s="1"/>
      <c r="AU1923" s="26"/>
      <c r="AV1923" s="1"/>
      <c r="AW1923" s="26"/>
      <c r="AX1923" s="1"/>
      <c r="AY1923" s="26"/>
      <c r="AZ1923" s="1"/>
      <c r="BA1923" s="26"/>
      <c r="BB1923" s="1"/>
      <c r="BC1923" s="26"/>
      <c r="BD1923" s="1">
        <v>90</v>
      </c>
      <c r="BE1923" s="26">
        <v>2</v>
      </c>
      <c r="BF1923" s="1"/>
      <c r="BG1923" s="26"/>
      <c r="BH1923" s="1"/>
      <c r="BI1923" s="26"/>
      <c r="BJ1923" s="1"/>
      <c r="BK1923" s="26"/>
      <c r="BL1923" s="1"/>
      <c r="BM1923" s="26"/>
      <c r="BN1923" s="1"/>
      <c r="BO1923" s="26"/>
      <c r="BP1923" s="1"/>
      <c r="BQ1923" s="26"/>
      <c r="BR1923" s="1">
        <v>51</v>
      </c>
      <c r="BS1923" s="26">
        <v>9</v>
      </c>
      <c r="BT1923" s="1"/>
      <c r="BU1923" s="26"/>
      <c r="BV1923" s="30"/>
      <c r="BW1923" s="26"/>
      <c r="BX1923" s="30"/>
      <c r="BY1923" s="26"/>
      <c r="BZ1923" s="60"/>
      <c r="CA1923" s="30"/>
      <c r="CB1923" s="30"/>
      <c r="CC1923" s="30"/>
    </row>
    <row r="1924" spans="1:81" s="56" customFormat="1" x14ac:dyDescent="0.35">
      <c r="A1924" s="1" t="s">
        <v>68</v>
      </c>
      <c r="B1924" s="1" t="s">
        <v>52</v>
      </c>
      <c r="C1924" s="30" t="s">
        <v>372</v>
      </c>
      <c r="D1924" s="30" t="s">
        <v>373</v>
      </c>
      <c r="E1924" s="30" t="s">
        <v>71</v>
      </c>
      <c r="F1924" s="1">
        <v>999871574</v>
      </c>
      <c r="G1924" s="1">
        <f>(J1924+T1924)-H1924</f>
        <v>140</v>
      </c>
      <c r="H1924" s="1"/>
      <c r="I1924" s="27"/>
      <c r="J1924" s="1">
        <f>SUM(K1924,L1924,N1924,O1924,P1924,Q1924,R1924)</f>
        <v>140</v>
      </c>
      <c r="K1924" s="1">
        <f>SUM(AP1924,BT1924,BX1924)</f>
        <v>0</v>
      </c>
      <c r="L1924" s="1">
        <f>SUM(AD1924,AF1924,AH1924,AL1924,AJ1924,AN1924,AR1924,AT1924,AV1924,AX1924,BB1924,BD1924,BF1924,BH1924,BJ1924,BL1924,AZ1924)</f>
        <v>0</v>
      </c>
      <c r="M1924" s="1">
        <f>COUNT(#REF!,AD1924,AF1924,AH1924,AJ1924,AL1924,AN1924,AR1924,AT1924,AV1924,AX1924,AZ1924,BB1924,BD1924,BF1924,BH1924,BJ1924,BL1924)</f>
        <v>0</v>
      </c>
      <c r="N1924" s="1">
        <f>BN1924+BP1924</f>
        <v>140</v>
      </c>
      <c r="O1924" s="1">
        <v>0</v>
      </c>
      <c r="P1924" s="1">
        <f>BR1924</f>
        <v>0</v>
      </c>
      <c r="Q1924" s="1">
        <f>BV1924</f>
        <v>0</v>
      </c>
      <c r="R1924" s="1">
        <v>0</v>
      </c>
      <c r="S1924" s="64"/>
      <c r="T1924" s="1">
        <f>SUM(U1924,V1924,X1924,Y1924,Z1924,AA1924,AB1924)</f>
        <v>0</v>
      </c>
      <c r="U1924" s="1">
        <f>CA1924</f>
        <v>0</v>
      </c>
      <c r="V1924" s="1">
        <v>0</v>
      </c>
      <c r="W1924" s="1">
        <v>0</v>
      </c>
      <c r="X1924" s="1">
        <v>0</v>
      </c>
      <c r="Y1924" s="1">
        <v>0</v>
      </c>
      <c r="Z1924" s="1">
        <v>0</v>
      </c>
      <c r="AA1924" s="1">
        <f>CC1924</f>
        <v>0</v>
      </c>
      <c r="AB1924" s="1">
        <f>CB1924</f>
        <v>0</v>
      </c>
      <c r="AC1924" s="64"/>
      <c r="AD1924" s="1"/>
      <c r="AE1924" s="26"/>
      <c r="AF1924" s="1"/>
      <c r="AG1924" s="26"/>
      <c r="AH1924" s="1"/>
      <c r="AI1924" s="26"/>
      <c r="AJ1924" s="1"/>
      <c r="AK1924" s="26"/>
      <c r="AL1924" s="1"/>
      <c r="AM1924" s="26"/>
      <c r="AN1924" s="1"/>
      <c r="AO1924" s="26"/>
      <c r="AP1924" s="1"/>
      <c r="AQ1924" s="26"/>
      <c r="AR1924" s="1"/>
      <c r="AS1924" s="26"/>
      <c r="AT1924" s="1"/>
      <c r="AU1924" s="26"/>
      <c r="AV1924" s="1"/>
      <c r="AW1924" s="26"/>
      <c r="AX1924" s="1"/>
      <c r="AY1924" s="26"/>
      <c r="AZ1924" s="1"/>
      <c r="BA1924" s="26"/>
      <c r="BB1924" s="1"/>
      <c r="BC1924" s="26"/>
      <c r="BD1924" s="1"/>
      <c r="BE1924" s="26"/>
      <c r="BF1924" s="1"/>
      <c r="BG1924" s="26"/>
      <c r="BH1924" s="1"/>
      <c r="BI1924" s="26"/>
      <c r="BJ1924" s="1"/>
      <c r="BK1924" s="26"/>
      <c r="BL1924" s="1"/>
      <c r="BM1924" s="26"/>
      <c r="BN1924" s="1">
        <v>140</v>
      </c>
      <c r="BO1924" s="26">
        <v>1</v>
      </c>
      <c r="BP1924" s="1"/>
      <c r="BQ1924" s="26"/>
      <c r="BR1924" s="1"/>
      <c r="BS1924" s="26"/>
      <c r="BT1924" s="1"/>
      <c r="BU1924" s="26"/>
      <c r="BV1924" s="30"/>
      <c r="BW1924" s="26"/>
      <c r="BX1924" s="30"/>
      <c r="BY1924" s="26"/>
      <c r="BZ1924" s="60"/>
      <c r="CA1924" s="30"/>
      <c r="CB1924" s="30"/>
      <c r="CC1924" s="30"/>
    </row>
    <row r="1925" spans="1:81" s="56" customFormat="1" x14ac:dyDescent="0.35">
      <c r="A1925" s="1" t="s">
        <v>68</v>
      </c>
      <c r="B1925" s="1" t="s">
        <v>52</v>
      </c>
      <c r="C1925" s="1" t="s">
        <v>718</v>
      </c>
      <c r="D1925" s="1" t="s">
        <v>719</v>
      </c>
      <c r="E1925" s="1" t="s">
        <v>71</v>
      </c>
      <c r="F1925" s="1">
        <v>999905837</v>
      </c>
      <c r="G1925" s="1">
        <f>(J1925+T1925)-H1925</f>
        <v>115</v>
      </c>
      <c r="H1925" s="1"/>
      <c r="I1925" s="27"/>
      <c r="J1925" s="1">
        <f>SUM(K1925,L1925,N1925,O1925,P1925,Q1925,R1925)</f>
        <v>30</v>
      </c>
      <c r="K1925" s="1">
        <f>SUM(AP1925,BT1925,BX1925)</f>
        <v>0</v>
      </c>
      <c r="L1925" s="1">
        <f>SUM(AD1925,AF1925,AH1925,AL1925,AJ1925,AN1925,AR1925,AT1925,AV1925,AX1925,BB1925,BD1925,BF1925,BH1925,BJ1925,BL1925,AZ1925)</f>
        <v>30</v>
      </c>
      <c r="M1925" s="1">
        <f>COUNT(#REF!,AD1925,AF1925,AH1925,AJ1925,AL1925,AN1925,AR1925,AT1925,AV1925,AX1925,AZ1925,BB1925,BD1925,BF1925,BH1925,BJ1925,BL1925)</f>
        <v>1</v>
      </c>
      <c r="N1925" s="1">
        <f>BN1925+BP1925</f>
        <v>0</v>
      </c>
      <c r="O1925" s="1">
        <v>0</v>
      </c>
      <c r="P1925" s="1">
        <f>BR1925</f>
        <v>0</v>
      </c>
      <c r="Q1925" s="1">
        <f>BV1925</f>
        <v>0</v>
      </c>
      <c r="R1925" s="1">
        <v>0</v>
      </c>
      <c r="S1925" s="64"/>
      <c r="T1925" s="1">
        <f>SUM(U1925,V1925,X1925,Y1925,Z1925,AA1925,AB1925)</f>
        <v>85</v>
      </c>
      <c r="U1925" s="1">
        <f>CA1925</f>
        <v>0</v>
      </c>
      <c r="V1925" s="1">
        <v>0</v>
      </c>
      <c r="W1925" s="1">
        <v>0</v>
      </c>
      <c r="X1925" s="1">
        <v>0</v>
      </c>
      <c r="Y1925" s="1">
        <v>0</v>
      </c>
      <c r="Z1925" s="1">
        <v>0</v>
      </c>
      <c r="AA1925" s="1">
        <f>CC1925</f>
        <v>85</v>
      </c>
      <c r="AB1925" s="1">
        <f>CB1925</f>
        <v>0</v>
      </c>
      <c r="AC1925" s="64"/>
      <c r="AD1925" s="1"/>
      <c r="AE1925" s="26"/>
      <c r="AF1925" s="1"/>
      <c r="AG1925" s="26"/>
      <c r="AH1925" s="1"/>
      <c r="AI1925" s="26"/>
      <c r="AJ1925" s="1"/>
      <c r="AK1925" s="26"/>
      <c r="AL1925" s="1"/>
      <c r="AM1925" s="26"/>
      <c r="AN1925" s="1"/>
      <c r="AO1925" s="26"/>
      <c r="AP1925" s="1"/>
      <c r="AQ1925" s="26"/>
      <c r="AR1925" s="1"/>
      <c r="AS1925" s="26"/>
      <c r="AT1925" s="1"/>
      <c r="AU1925" s="26"/>
      <c r="AV1925" s="1"/>
      <c r="AW1925" s="26"/>
      <c r="AX1925" s="1"/>
      <c r="AY1925" s="26"/>
      <c r="AZ1925" s="1"/>
      <c r="BA1925" s="26"/>
      <c r="BB1925" s="1"/>
      <c r="BC1925" s="26"/>
      <c r="BD1925" s="1"/>
      <c r="BE1925" s="26"/>
      <c r="BF1925" s="1"/>
      <c r="BG1925" s="26"/>
      <c r="BH1925" s="1"/>
      <c r="BI1925" s="26"/>
      <c r="BJ1925" s="1">
        <v>30</v>
      </c>
      <c r="BK1925" s="26">
        <v>1</v>
      </c>
      <c r="BL1925" s="1"/>
      <c r="BM1925" s="26"/>
      <c r="BN1925" s="1"/>
      <c r="BO1925" s="26"/>
      <c r="BP1925" s="1"/>
      <c r="BQ1925" s="26"/>
      <c r="BR1925" s="1"/>
      <c r="BS1925" s="26"/>
      <c r="BT1925" s="1"/>
      <c r="BU1925" s="26"/>
      <c r="BV1925" s="30"/>
      <c r="BW1925" s="26"/>
      <c r="BX1925" s="30"/>
      <c r="BY1925" s="26"/>
      <c r="BZ1925" s="60"/>
      <c r="CA1925" s="30"/>
      <c r="CB1925" s="30"/>
      <c r="CC1925" s="30">
        <v>85</v>
      </c>
    </row>
    <row r="1926" spans="1:81" s="56" customFormat="1" x14ac:dyDescent="0.35">
      <c r="A1926" s="1" t="s">
        <v>68</v>
      </c>
      <c r="B1926" s="1" t="s">
        <v>52</v>
      </c>
      <c r="C1926" s="1" t="s">
        <v>92</v>
      </c>
      <c r="D1926" s="1" t="s">
        <v>744</v>
      </c>
      <c r="E1926" s="1" t="s">
        <v>71</v>
      </c>
      <c r="F1926" s="1">
        <v>999906610</v>
      </c>
      <c r="G1926" s="1">
        <f>(J1926+T1926)-H1926</f>
        <v>110</v>
      </c>
      <c r="H1926" s="1"/>
      <c r="I1926" s="27"/>
      <c r="J1926" s="1">
        <f>SUM(K1926,L1926,N1926,O1926,P1926,Q1926,R1926)</f>
        <v>110</v>
      </c>
      <c r="K1926" s="1">
        <f>SUM(AP1926,BT1926,BX1926)</f>
        <v>0</v>
      </c>
      <c r="L1926" s="1">
        <f>SUM(AD1926,AF1926,AH1926,AL1926,AJ1926,AN1926,AR1926,AT1926,AV1926,AX1926,BB1926,BD1926,BF1926,BH1926,BJ1926,BL1926,AZ1926)</f>
        <v>0</v>
      </c>
      <c r="M1926" s="1">
        <f>COUNT(#REF!,AD1926,AF1926,AH1926,AJ1926,AL1926,AN1926,AR1926,AT1926,AV1926,AX1926,AZ1926,BB1926,BD1926,BF1926,BH1926,BJ1926,BL1926)</f>
        <v>0</v>
      </c>
      <c r="N1926" s="1">
        <f>BN1926+BP1926</f>
        <v>59</v>
      </c>
      <c r="O1926" s="1">
        <v>0</v>
      </c>
      <c r="P1926" s="1">
        <f>BR1926</f>
        <v>51</v>
      </c>
      <c r="Q1926" s="1">
        <f>BV1926</f>
        <v>0</v>
      </c>
      <c r="R1926" s="1">
        <v>0</v>
      </c>
      <c r="S1926" s="64"/>
      <c r="T1926" s="1">
        <f>SUM(U1926,V1926,X1926,Y1926,Z1926,AA1926,AB1926)</f>
        <v>0</v>
      </c>
      <c r="U1926" s="1">
        <f>CA1926</f>
        <v>0</v>
      </c>
      <c r="V1926" s="1">
        <v>0</v>
      </c>
      <c r="W1926" s="1">
        <v>0</v>
      </c>
      <c r="X1926" s="1">
        <v>0</v>
      </c>
      <c r="Y1926" s="1">
        <v>0</v>
      </c>
      <c r="Z1926" s="1">
        <v>0</v>
      </c>
      <c r="AA1926" s="1">
        <f>CC1926</f>
        <v>0</v>
      </c>
      <c r="AB1926" s="1">
        <f>CB1926</f>
        <v>0</v>
      </c>
      <c r="AC1926" s="64"/>
      <c r="AD1926" s="1"/>
      <c r="AE1926" s="26"/>
      <c r="AF1926" s="1"/>
      <c r="AG1926" s="26"/>
      <c r="AH1926" s="1"/>
      <c r="AI1926" s="26"/>
      <c r="AJ1926" s="1"/>
      <c r="AK1926" s="26"/>
      <c r="AL1926" s="1"/>
      <c r="AM1926" s="26"/>
      <c r="AN1926" s="1"/>
      <c r="AO1926" s="26"/>
      <c r="AP1926" s="1"/>
      <c r="AQ1926" s="26"/>
      <c r="AR1926" s="1"/>
      <c r="AS1926" s="26"/>
      <c r="AT1926" s="1"/>
      <c r="AU1926" s="26"/>
      <c r="AV1926" s="1"/>
      <c r="AW1926" s="26"/>
      <c r="AX1926" s="1"/>
      <c r="AY1926" s="26"/>
      <c r="AZ1926" s="1"/>
      <c r="BA1926" s="26"/>
      <c r="BB1926" s="1"/>
      <c r="BC1926" s="26"/>
      <c r="BD1926" s="1"/>
      <c r="BE1926" s="26"/>
      <c r="BF1926" s="1"/>
      <c r="BG1926" s="26"/>
      <c r="BH1926" s="1"/>
      <c r="BI1926" s="26"/>
      <c r="BJ1926" s="1"/>
      <c r="BK1926" s="26"/>
      <c r="BL1926" s="1"/>
      <c r="BM1926" s="26"/>
      <c r="BN1926" s="1"/>
      <c r="BO1926" s="26"/>
      <c r="BP1926" s="1">
        <v>59</v>
      </c>
      <c r="BQ1926" s="26">
        <v>5</v>
      </c>
      <c r="BR1926" s="1">
        <v>51</v>
      </c>
      <c r="BS1926" s="26">
        <v>9</v>
      </c>
      <c r="BT1926" s="1"/>
      <c r="BU1926" s="26"/>
      <c r="BV1926" s="30"/>
      <c r="BW1926" s="26"/>
      <c r="BX1926" s="30"/>
      <c r="BY1926" s="26"/>
      <c r="BZ1926" s="60"/>
      <c r="CA1926" s="30"/>
      <c r="CB1926" s="30"/>
      <c r="CC1926" s="30"/>
    </row>
    <row r="1927" spans="1:81" s="56" customFormat="1" x14ac:dyDescent="0.35">
      <c r="A1927" s="1" t="s">
        <v>68</v>
      </c>
      <c r="B1927" s="1" t="s">
        <v>52</v>
      </c>
      <c r="C1927" s="1" t="s">
        <v>445</v>
      </c>
      <c r="D1927" s="1" t="s">
        <v>446</v>
      </c>
      <c r="E1927" s="1" t="s">
        <v>71</v>
      </c>
      <c r="F1927" s="1">
        <v>999881672</v>
      </c>
      <c r="G1927" s="1">
        <f>(J1927+T1927)-H1927</f>
        <v>96</v>
      </c>
      <c r="H1927" s="1"/>
      <c r="I1927" s="27"/>
      <c r="J1927" s="1">
        <f>SUM(K1927,L1927,N1927,O1927,P1927,Q1927,R1927)</f>
        <v>96</v>
      </c>
      <c r="K1927" s="1">
        <f>SUM(AP1927,BT1927,BX1927)</f>
        <v>0</v>
      </c>
      <c r="L1927" s="1">
        <f>SUM(AD1927,AF1927,AH1927,AL1927,AJ1927,AN1927,AR1927,AT1927,AV1927,AX1927,BB1927,BD1927,BF1927,BH1927,BJ1927,BL1927,AZ1927)</f>
        <v>45</v>
      </c>
      <c r="M1927" s="1">
        <f>COUNT(#REF!,AD1927,AF1927,AH1927,AJ1927,AL1927,AN1927,AR1927,AT1927,AV1927,AX1927,AZ1927,BB1927,BD1927,BF1927,BH1927,BJ1927,BL1927)</f>
        <v>1</v>
      </c>
      <c r="N1927" s="1">
        <f>BN1927+BP1927</f>
        <v>0</v>
      </c>
      <c r="O1927" s="1">
        <v>0</v>
      </c>
      <c r="P1927" s="1">
        <f>BR1927</f>
        <v>51</v>
      </c>
      <c r="Q1927" s="1">
        <f>BV1927</f>
        <v>0</v>
      </c>
      <c r="R1927" s="1">
        <v>0</v>
      </c>
      <c r="S1927" s="64"/>
      <c r="T1927" s="1">
        <f>SUM(U1927,V1927,X1927,Y1927,Z1927,AA1927,AB1927)</f>
        <v>0</v>
      </c>
      <c r="U1927" s="1">
        <f>CA1927</f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f>CC1927</f>
        <v>0</v>
      </c>
      <c r="AB1927" s="1">
        <f>CB1927</f>
        <v>0</v>
      </c>
      <c r="AC1927" s="64"/>
      <c r="AD1927" s="1"/>
      <c r="AE1927" s="26"/>
      <c r="AF1927" s="1"/>
      <c r="AG1927" s="26"/>
      <c r="AH1927" s="1"/>
      <c r="AI1927" s="26"/>
      <c r="AJ1927" s="1">
        <v>45</v>
      </c>
      <c r="AK1927" s="26">
        <v>2</v>
      </c>
      <c r="AL1927" s="1"/>
      <c r="AM1927" s="26"/>
      <c r="AN1927" s="1"/>
      <c r="AO1927" s="26"/>
      <c r="AP1927" s="1"/>
      <c r="AQ1927" s="26"/>
      <c r="AR1927" s="1"/>
      <c r="AS1927" s="26"/>
      <c r="AT1927" s="1"/>
      <c r="AU1927" s="26"/>
      <c r="AV1927" s="1"/>
      <c r="AW1927" s="26"/>
      <c r="AX1927" s="1"/>
      <c r="AY1927" s="26"/>
      <c r="AZ1927" s="1"/>
      <c r="BA1927" s="26"/>
      <c r="BB1927" s="1"/>
      <c r="BC1927" s="26"/>
      <c r="BD1927" s="1"/>
      <c r="BE1927" s="26"/>
      <c r="BF1927" s="1"/>
      <c r="BG1927" s="26"/>
      <c r="BH1927" s="1"/>
      <c r="BI1927" s="26"/>
      <c r="BJ1927" s="1"/>
      <c r="BK1927" s="26"/>
      <c r="BL1927" s="1"/>
      <c r="BM1927" s="26"/>
      <c r="BN1927" s="1"/>
      <c r="BO1927" s="26"/>
      <c r="BP1927" s="1"/>
      <c r="BQ1927" s="26"/>
      <c r="BR1927" s="1">
        <v>51</v>
      </c>
      <c r="BS1927" s="26">
        <v>9</v>
      </c>
      <c r="BT1927" s="1"/>
      <c r="BU1927" s="26"/>
      <c r="BV1927" s="30"/>
      <c r="BW1927" s="26"/>
      <c r="BX1927" s="30"/>
      <c r="BY1927" s="26"/>
      <c r="BZ1927" s="60"/>
      <c r="CA1927" s="30"/>
      <c r="CB1927" s="30"/>
      <c r="CC1927" s="30"/>
    </row>
    <row r="1928" spans="1:81" s="56" customFormat="1" x14ac:dyDescent="0.35">
      <c r="A1928" s="1" t="s">
        <v>68</v>
      </c>
      <c r="B1928" s="1" t="s">
        <v>52</v>
      </c>
      <c r="C1928" s="1" t="s">
        <v>1264</v>
      </c>
      <c r="D1928" s="1" t="s">
        <v>998</v>
      </c>
      <c r="E1928" s="1" t="s">
        <v>71</v>
      </c>
      <c r="F1928" s="1">
        <v>999925450</v>
      </c>
      <c r="G1928" s="1">
        <f>(J1928+T1928)-H1928</f>
        <v>85</v>
      </c>
      <c r="H1928" s="1"/>
      <c r="I1928" s="27"/>
      <c r="J1928" s="1">
        <f>SUM(K1928,L1928,N1928,O1928,P1928,Q1928,R1928)</f>
        <v>0</v>
      </c>
      <c r="K1928" s="1">
        <f>SUM(AP1928,BT1928,BX1928)</f>
        <v>0</v>
      </c>
      <c r="L1928" s="1">
        <f>SUM(AD1928,AF1928,AH1928,AL1928,AJ1928,AN1928,AR1928,AT1928,AV1928,AX1928,BB1928,BD1928,BF1928,BH1928,BJ1928,BL1928,AZ1928)</f>
        <v>0</v>
      </c>
      <c r="M1928" s="1">
        <f>COUNT(#REF!,AD1928,AF1928,AH1928,AJ1928,AL1928,AN1928,AR1928,AT1928,AV1928,AX1928,AZ1928,BB1928,BD1928,BF1928,BH1928,BJ1928,BL1928)</f>
        <v>0</v>
      </c>
      <c r="N1928" s="1">
        <f>BN1928+BP1928</f>
        <v>0</v>
      </c>
      <c r="O1928" s="1">
        <v>0</v>
      </c>
      <c r="P1928" s="1">
        <f>BR1928</f>
        <v>0</v>
      </c>
      <c r="Q1928" s="1">
        <f>BV1928</f>
        <v>0</v>
      </c>
      <c r="R1928" s="1">
        <v>0</v>
      </c>
      <c r="S1928" s="64"/>
      <c r="T1928" s="1">
        <f>SUM(U1928,V1928,X1928,Y1928,Z1928,AA1928,AB1928)</f>
        <v>85</v>
      </c>
      <c r="U1928" s="1">
        <f>CA1928</f>
        <v>0</v>
      </c>
      <c r="V1928" s="1">
        <v>0</v>
      </c>
      <c r="W1928" s="1">
        <v>0</v>
      </c>
      <c r="X1928" s="1">
        <v>0</v>
      </c>
      <c r="Y1928" s="1">
        <v>0</v>
      </c>
      <c r="Z1928" s="1">
        <v>0</v>
      </c>
      <c r="AA1928" s="1">
        <f>CC1928</f>
        <v>85</v>
      </c>
      <c r="AB1928" s="1">
        <f>CB1928</f>
        <v>0</v>
      </c>
      <c r="AC1928" s="64"/>
      <c r="AD1928" s="1"/>
      <c r="AE1928" s="26"/>
      <c r="AF1928" s="1"/>
      <c r="AG1928" s="26"/>
      <c r="AH1928" s="1"/>
      <c r="AI1928" s="26"/>
      <c r="AJ1928" s="1"/>
      <c r="AK1928" s="26"/>
      <c r="AL1928" s="1"/>
      <c r="AM1928" s="26"/>
      <c r="AN1928" s="1"/>
      <c r="AO1928" s="26"/>
      <c r="AP1928" s="1"/>
      <c r="AQ1928" s="26"/>
      <c r="AR1928" s="1"/>
      <c r="AS1928" s="26"/>
      <c r="AT1928" s="1"/>
      <c r="AU1928" s="26"/>
      <c r="AV1928" s="1"/>
      <c r="AW1928" s="26"/>
      <c r="AX1928" s="1"/>
      <c r="AY1928" s="26"/>
      <c r="AZ1928" s="1"/>
      <c r="BA1928" s="26"/>
      <c r="BB1928" s="1"/>
      <c r="BC1928" s="26"/>
      <c r="BD1928" s="1"/>
      <c r="BE1928" s="26"/>
      <c r="BF1928" s="1"/>
      <c r="BG1928" s="26"/>
      <c r="BH1928" s="1"/>
      <c r="BI1928" s="26"/>
      <c r="BJ1928" s="1"/>
      <c r="BK1928" s="26"/>
      <c r="BL1928" s="1"/>
      <c r="BM1928" s="26"/>
      <c r="BN1928" s="1"/>
      <c r="BO1928" s="26"/>
      <c r="BP1928" s="1"/>
      <c r="BQ1928" s="26"/>
      <c r="BR1928" s="1"/>
      <c r="BS1928" s="26"/>
      <c r="BT1928" s="1"/>
      <c r="BU1928" s="26"/>
      <c r="BV1928" s="30"/>
      <c r="BW1928" s="26"/>
      <c r="BX1928" s="30"/>
      <c r="BY1928" s="26"/>
      <c r="BZ1928" s="60"/>
      <c r="CA1928" s="30"/>
      <c r="CB1928" s="30"/>
      <c r="CC1928" s="30">
        <v>85</v>
      </c>
    </row>
    <row r="1929" spans="1:81" s="56" customFormat="1" ht="14.5" x14ac:dyDescent="0.35">
      <c r="A1929" s="85" t="s">
        <v>68</v>
      </c>
      <c r="B1929" s="1" t="s">
        <v>52</v>
      </c>
      <c r="C1929" s="85" t="s">
        <v>452</v>
      </c>
      <c r="D1929" s="85" t="s">
        <v>3786</v>
      </c>
      <c r="E1929" s="85" t="s">
        <v>71</v>
      </c>
      <c r="F1929" s="85">
        <v>999829270</v>
      </c>
      <c r="G1929" s="1">
        <f>(J1929+T1929)-H1929</f>
        <v>85</v>
      </c>
      <c r="H1929" s="30"/>
      <c r="I1929" s="60"/>
      <c r="J1929" s="1">
        <f>SUM(K1929,L1929,N1929,O1929,P1929,Q1929,R1929)</f>
        <v>0</v>
      </c>
      <c r="K1929" s="1">
        <f>SUM(AP1929,BT1929,BX1929)</f>
        <v>0</v>
      </c>
      <c r="L1929" s="1">
        <f>SUM(AD1929,AF1929,AH1929,AL1929,AJ1929,AN1929,AR1929,AT1929,AV1929,AX1929,BB1929,BD1929,BF1929,BH1929,BJ1929,BL1929,AZ1929)</f>
        <v>0</v>
      </c>
      <c r="M1929" s="1">
        <f>COUNT(#REF!,AD1929,AF1929,AH1929,AJ1929,AL1929,AN1929,AR1929,AT1929,AV1929,AX1929,AZ1929,BB1929,BD1929,BF1929,BH1929,BJ1929,BL1929)</f>
        <v>0</v>
      </c>
      <c r="N1929" s="1">
        <f>BN1929+BP1929</f>
        <v>0</v>
      </c>
      <c r="O1929" s="1">
        <v>0</v>
      </c>
      <c r="P1929" s="1">
        <f>BR1929</f>
        <v>0</v>
      </c>
      <c r="Q1929" s="1">
        <f>BV1929</f>
        <v>0</v>
      </c>
      <c r="R1929" s="1">
        <v>0</v>
      </c>
      <c r="S1929" s="64"/>
      <c r="T1929" s="1">
        <f>SUM(U1929,V1929,X1929,Y1929,Z1929,AA1929,AB1929)</f>
        <v>85</v>
      </c>
      <c r="U1929" s="1">
        <f>CA1929</f>
        <v>0</v>
      </c>
      <c r="V1929" s="1">
        <v>0</v>
      </c>
      <c r="W1929" s="1">
        <v>0</v>
      </c>
      <c r="X1929" s="1">
        <v>0</v>
      </c>
      <c r="Y1929" s="1">
        <v>0</v>
      </c>
      <c r="Z1929" s="1">
        <v>0</v>
      </c>
      <c r="AA1929" s="1">
        <f>CC1929</f>
        <v>85</v>
      </c>
      <c r="AB1929" s="1">
        <f>CB1929</f>
        <v>0</v>
      </c>
      <c r="AC1929" s="64"/>
      <c r="AD1929" s="30"/>
      <c r="AE1929" s="60"/>
      <c r="AF1929" s="30"/>
      <c r="AG1929" s="60"/>
      <c r="AH1929" s="30"/>
      <c r="AI1929" s="60"/>
      <c r="AJ1929" s="30"/>
      <c r="AK1929" s="60"/>
      <c r="AL1929" s="30"/>
      <c r="AM1929" s="60"/>
      <c r="AN1929" s="30"/>
      <c r="AO1929" s="60"/>
      <c r="AP1929" s="30"/>
      <c r="AQ1929" s="60"/>
      <c r="AR1929" s="30"/>
      <c r="AS1929" s="60"/>
      <c r="AT1929" s="30"/>
      <c r="AU1929" s="60"/>
      <c r="AV1929" s="30"/>
      <c r="AW1929" s="60"/>
      <c r="AX1929" s="30"/>
      <c r="AY1929" s="60"/>
      <c r="AZ1929" s="30"/>
      <c r="BA1929" s="60"/>
      <c r="BB1929" s="30"/>
      <c r="BC1929" s="60"/>
      <c r="BD1929" s="30"/>
      <c r="BE1929" s="60"/>
      <c r="BF1929" s="30"/>
      <c r="BG1929" s="60"/>
      <c r="BH1929" s="30"/>
      <c r="BI1929" s="60"/>
      <c r="BJ1929" s="30"/>
      <c r="BK1929" s="60"/>
      <c r="BL1929" s="30"/>
      <c r="BM1929" s="60"/>
      <c r="BN1929" s="30"/>
      <c r="BO1929" s="60"/>
      <c r="BP1929" s="30"/>
      <c r="BQ1929" s="60"/>
      <c r="BR1929" s="30"/>
      <c r="BS1929" s="60"/>
      <c r="BT1929" s="30"/>
      <c r="BU1929" s="60"/>
      <c r="BV1929" s="30"/>
      <c r="BW1929" s="26"/>
      <c r="BX1929" s="30"/>
      <c r="BY1929" s="26"/>
      <c r="BZ1929" s="60"/>
      <c r="CA1929" s="30"/>
      <c r="CB1929" s="30"/>
      <c r="CC1929" s="30">
        <v>85</v>
      </c>
    </row>
    <row r="1930" spans="1:81" s="56" customFormat="1" ht="14.5" x14ac:dyDescent="0.35">
      <c r="A1930" s="85" t="s">
        <v>68</v>
      </c>
      <c r="B1930" s="1" t="s">
        <v>52</v>
      </c>
      <c r="C1930" s="85" t="s">
        <v>3787</v>
      </c>
      <c r="D1930" s="85" t="s">
        <v>872</v>
      </c>
      <c r="E1930" s="85" t="s">
        <v>71</v>
      </c>
      <c r="F1930" s="85">
        <v>999928313</v>
      </c>
      <c r="G1930" s="1">
        <f>(J1930+T1930)-H1930</f>
        <v>64</v>
      </c>
      <c r="H1930" s="30"/>
      <c r="I1930" s="60"/>
      <c r="J1930" s="1">
        <f>SUM(K1930,L1930,N1930,O1930,P1930,Q1930,R1930)</f>
        <v>0</v>
      </c>
      <c r="K1930" s="1">
        <f>SUM(AP1930,BT1930,BX1930)</f>
        <v>0</v>
      </c>
      <c r="L1930" s="1">
        <f>SUM(AD1930,AF1930,AH1930,AL1930,AJ1930,AN1930,AR1930,AT1930,AV1930,AX1930,BB1930,BD1930,BF1930,BH1930,BJ1930,BL1930,AZ1930)</f>
        <v>0</v>
      </c>
      <c r="M1930" s="1">
        <f>COUNT(#REF!,AD1930,AF1930,AH1930,AJ1930,AL1930,AN1930,AR1930,AT1930,AV1930,AX1930,AZ1930,BB1930,BD1930,BF1930,BH1930,BJ1930,BL1930)</f>
        <v>0</v>
      </c>
      <c r="N1930" s="1">
        <f>BN1930+BP1930</f>
        <v>0</v>
      </c>
      <c r="O1930" s="1">
        <v>0</v>
      </c>
      <c r="P1930" s="1">
        <f>BR1930</f>
        <v>0</v>
      </c>
      <c r="Q1930" s="1">
        <f>BV1930</f>
        <v>0</v>
      </c>
      <c r="R1930" s="1">
        <v>0</v>
      </c>
      <c r="S1930" s="64"/>
      <c r="T1930" s="1">
        <f>SUM(U1930,V1930,X1930,Y1930,Z1930,AA1930,AB1930)</f>
        <v>64</v>
      </c>
      <c r="U1930" s="1">
        <f>CA1930</f>
        <v>0</v>
      </c>
      <c r="V1930" s="1">
        <v>0</v>
      </c>
      <c r="W1930" s="1">
        <v>0</v>
      </c>
      <c r="X1930" s="1">
        <v>0</v>
      </c>
      <c r="Y1930" s="1">
        <v>0</v>
      </c>
      <c r="Z1930" s="1">
        <v>0</v>
      </c>
      <c r="AA1930" s="1">
        <f>CC1930</f>
        <v>64</v>
      </c>
      <c r="AB1930" s="1">
        <f>CB1930</f>
        <v>0</v>
      </c>
      <c r="AC1930" s="64"/>
      <c r="AD1930" s="30"/>
      <c r="AE1930" s="60"/>
      <c r="AF1930" s="30"/>
      <c r="AG1930" s="60"/>
      <c r="AH1930" s="30"/>
      <c r="AI1930" s="60"/>
      <c r="AJ1930" s="30"/>
      <c r="AK1930" s="60"/>
      <c r="AL1930" s="30"/>
      <c r="AM1930" s="60"/>
      <c r="AN1930" s="30"/>
      <c r="AO1930" s="60"/>
      <c r="AP1930" s="30"/>
      <c r="AQ1930" s="60"/>
      <c r="AR1930" s="30"/>
      <c r="AS1930" s="60"/>
      <c r="AT1930" s="30"/>
      <c r="AU1930" s="60"/>
      <c r="AV1930" s="30"/>
      <c r="AW1930" s="60"/>
      <c r="AX1930" s="30"/>
      <c r="AY1930" s="60"/>
      <c r="AZ1930" s="30"/>
      <c r="BA1930" s="60"/>
      <c r="BB1930" s="30"/>
      <c r="BC1930" s="60"/>
      <c r="BD1930" s="30"/>
      <c r="BE1930" s="60"/>
      <c r="BF1930" s="30"/>
      <c r="BG1930" s="60"/>
      <c r="BH1930" s="30"/>
      <c r="BI1930" s="60"/>
      <c r="BJ1930" s="30"/>
      <c r="BK1930" s="60"/>
      <c r="BL1930" s="30"/>
      <c r="BM1930" s="60"/>
      <c r="BN1930" s="30"/>
      <c r="BO1930" s="60"/>
      <c r="BP1930" s="30"/>
      <c r="BQ1930" s="60"/>
      <c r="BR1930" s="30"/>
      <c r="BS1930" s="60"/>
      <c r="BT1930" s="30"/>
      <c r="BU1930" s="60"/>
      <c r="BV1930" s="30"/>
      <c r="BW1930" s="26"/>
      <c r="BX1930" s="30"/>
      <c r="BY1930" s="26"/>
      <c r="BZ1930" s="60"/>
      <c r="CA1930" s="30"/>
      <c r="CB1930" s="30"/>
      <c r="CC1930" s="30">
        <v>64</v>
      </c>
    </row>
    <row r="1931" spans="1:81" s="56" customFormat="1" x14ac:dyDescent="0.35">
      <c r="A1931" s="1" t="s">
        <v>68</v>
      </c>
      <c r="B1931" s="1" t="s">
        <v>52</v>
      </c>
      <c r="C1931" s="1" t="s">
        <v>121</v>
      </c>
      <c r="D1931" s="1" t="s">
        <v>122</v>
      </c>
      <c r="E1931" s="1" t="s">
        <v>71</v>
      </c>
      <c r="F1931" s="1">
        <v>999725673</v>
      </c>
      <c r="G1931" s="1">
        <f>(J1931+T1931)-H1931</f>
        <v>60</v>
      </c>
      <c r="H1931" s="1"/>
      <c r="I1931" s="27"/>
      <c r="J1931" s="1">
        <f>SUM(K1931,L1931,N1931,O1931,P1931,Q1931,R1931)</f>
        <v>60</v>
      </c>
      <c r="K1931" s="1">
        <f>SUM(AP1931,BT1931,BX1931)</f>
        <v>0</v>
      </c>
      <c r="L1931" s="1">
        <f>SUM(AD1931,AF1931,AH1931,AL1931,AJ1931,AN1931,AR1931,AT1931,AV1931,AX1931,BB1931,BD1931,BF1931,BH1931,BJ1931,BL1931,AZ1931)</f>
        <v>60</v>
      </c>
      <c r="M1931" s="1">
        <f>COUNT(#REF!,AD1931,AF1931,AH1931,AJ1931,AL1931,AN1931,AR1931,AT1931,AV1931,AX1931,AZ1931,BB1931,BD1931,BF1931,BH1931,BJ1931,BL1931)</f>
        <v>1</v>
      </c>
      <c r="N1931" s="1">
        <f>BN1931+BP1931</f>
        <v>0</v>
      </c>
      <c r="O1931" s="1">
        <v>0</v>
      </c>
      <c r="P1931" s="1">
        <f>BR1931</f>
        <v>0</v>
      </c>
      <c r="Q1931" s="1">
        <f>BV1931</f>
        <v>0</v>
      </c>
      <c r="R1931" s="1">
        <v>0</v>
      </c>
      <c r="S1931" s="64"/>
      <c r="T1931" s="1">
        <f>SUM(U1931,V1931,X1931,Y1931,Z1931,AA1931,AB1931)</f>
        <v>0</v>
      </c>
      <c r="U1931" s="1">
        <f>CA1931</f>
        <v>0</v>
      </c>
      <c r="V1931" s="1">
        <v>0</v>
      </c>
      <c r="W1931" s="1">
        <v>0</v>
      </c>
      <c r="X1931" s="1">
        <v>0</v>
      </c>
      <c r="Y1931" s="1">
        <v>0</v>
      </c>
      <c r="Z1931" s="1">
        <v>0</v>
      </c>
      <c r="AA1931" s="1">
        <f>CC1931</f>
        <v>0</v>
      </c>
      <c r="AB1931" s="1">
        <f>CB1931</f>
        <v>0</v>
      </c>
      <c r="AC1931" s="64"/>
      <c r="AD1931" s="1"/>
      <c r="AE1931" s="26"/>
      <c r="AF1931" s="1"/>
      <c r="AG1931" s="26"/>
      <c r="AH1931" s="1"/>
      <c r="AI1931" s="26"/>
      <c r="AJ1931" s="1"/>
      <c r="AK1931" s="26"/>
      <c r="AL1931" s="1"/>
      <c r="AM1931" s="26"/>
      <c r="AN1931" s="1"/>
      <c r="AO1931" s="26"/>
      <c r="AP1931" s="1"/>
      <c r="AQ1931" s="26"/>
      <c r="AR1931" s="1"/>
      <c r="AS1931" s="26"/>
      <c r="AT1931" s="1"/>
      <c r="AU1931" s="26"/>
      <c r="AV1931" s="1"/>
      <c r="AW1931" s="26"/>
      <c r="AX1931" s="1"/>
      <c r="AY1931" s="26"/>
      <c r="AZ1931" s="1"/>
      <c r="BA1931" s="26"/>
      <c r="BB1931" s="1"/>
      <c r="BC1931" s="26"/>
      <c r="BD1931" s="1"/>
      <c r="BE1931" s="26"/>
      <c r="BF1931" s="1"/>
      <c r="BG1931" s="26"/>
      <c r="BH1931" s="1">
        <v>60</v>
      </c>
      <c r="BI1931" s="26">
        <v>1</v>
      </c>
      <c r="BJ1931" s="1"/>
      <c r="BK1931" s="26"/>
      <c r="BL1931" s="1"/>
      <c r="BM1931" s="26"/>
      <c r="BN1931" s="1"/>
      <c r="BO1931" s="26"/>
      <c r="BP1931" s="1"/>
      <c r="BQ1931" s="26"/>
      <c r="BR1931" s="1"/>
      <c r="BS1931" s="26"/>
      <c r="BT1931" s="1"/>
      <c r="BU1931" s="26"/>
      <c r="BV1931" s="30"/>
      <c r="BW1931" s="26"/>
      <c r="BX1931" s="30"/>
      <c r="BY1931" s="26"/>
      <c r="BZ1931" s="60"/>
      <c r="CA1931" s="30"/>
      <c r="CB1931" s="30"/>
      <c r="CC1931" s="30"/>
    </row>
    <row r="1932" spans="1:81" s="56" customFormat="1" x14ac:dyDescent="0.35">
      <c r="A1932" s="1" t="s">
        <v>68</v>
      </c>
      <c r="B1932" s="1" t="s">
        <v>52</v>
      </c>
      <c r="C1932" s="1" t="s">
        <v>1100</v>
      </c>
      <c r="D1932" s="1" t="s">
        <v>1101</v>
      </c>
      <c r="E1932" s="1" t="s">
        <v>71</v>
      </c>
      <c r="F1932" s="1">
        <v>999917497</v>
      </c>
      <c r="G1932" s="1">
        <f>(J1932+T1932)-H1932</f>
        <v>60</v>
      </c>
      <c r="H1932" s="1"/>
      <c r="I1932" s="27"/>
      <c r="J1932" s="1">
        <f>SUM(K1932,L1932,N1932,O1932,P1932,Q1932,R1932)</f>
        <v>60</v>
      </c>
      <c r="K1932" s="1">
        <f>SUM(AP1932,BT1932,BX1932)</f>
        <v>0</v>
      </c>
      <c r="L1932" s="1">
        <f>SUM(AD1932,AF1932,AH1932,AL1932,AJ1932,AN1932,AR1932,AT1932,AV1932,AX1932,BB1932,BD1932,BF1932,BH1932,BJ1932,BL1932,AZ1932)</f>
        <v>60</v>
      </c>
      <c r="M1932" s="1">
        <f>COUNT(#REF!,AD1932,AF1932,AH1932,AJ1932,AL1932,AN1932,AR1932,AT1932,AV1932,AX1932,AZ1932,BB1932,BD1932,BF1932,BH1932,BJ1932,BL1932)</f>
        <v>1</v>
      </c>
      <c r="N1932" s="1">
        <f>BN1932+BP1932</f>
        <v>0</v>
      </c>
      <c r="O1932" s="1">
        <v>0</v>
      </c>
      <c r="P1932" s="1">
        <f>BR1932</f>
        <v>0</v>
      </c>
      <c r="Q1932" s="1">
        <f>BV1932</f>
        <v>0</v>
      </c>
      <c r="R1932" s="1">
        <v>0</v>
      </c>
      <c r="S1932" s="64"/>
      <c r="T1932" s="1">
        <f>SUM(U1932,V1932,X1932,Y1932,Z1932,AA1932,AB1932)</f>
        <v>0</v>
      </c>
      <c r="U1932" s="1">
        <f>CA1932</f>
        <v>0</v>
      </c>
      <c r="V1932" s="1">
        <v>0</v>
      </c>
      <c r="W1932" s="1">
        <v>0</v>
      </c>
      <c r="X1932" s="1">
        <v>0</v>
      </c>
      <c r="Y1932" s="1">
        <v>0</v>
      </c>
      <c r="Z1932" s="1">
        <v>0</v>
      </c>
      <c r="AA1932" s="1">
        <f>CC1932</f>
        <v>0</v>
      </c>
      <c r="AB1932" s="1">
        <f>CB1932</f>
        <v>0</v>
      </c>
      <c r="AC1932" s="64"/>
      <c r="AD1932" s="1"/>
      <c r="AE1932" s="26"/>
      <c r="AF1932" s="1"/>
      <c r="AG1932" s="26"/>
      <c r="AH1932" s="1">
        <v>60</v>
      </c>
      <c r="AI1932" s="26">
        <v>1</v>
      </c>
      <c r="AJ1932" s="1"/>
      <c r="AK1932" s="26"/>
      <c r="AL1932" s="1"/>
      <c r="AM1932" s="26"/>
      <c r="AN1932" s="1"/>
      <c r="AO1932" s="26"/>
      <c r="AP1932" s="1"/>
      <c r="AQ1932" s="26"/>
      <c r="AR1932" s="1"/>
      <c r="AS1932" s="26"/>
      <c r="AT1932" s="1"/>
      <c r="AU1932" s="26"/>
      <c r="AV1932" s="1"/>
      <c r="AW1932" s="26"/>
      <c r="AX1932" s="1"/>
      <c r="AY1932" s="26"/>
      <c r="AZ1932" s="1"/>
      <c r="BA1932" s="26"/>
      <c r="BB1932" s="1"/>
      <c r="BC1932" s="26"/>
      <c r="BD1932" s="1"/>
      <c r="BE1932" s="26"/>
      <c r="BF1932" s="1"/>
      <c r="BG1932" s="26"/>
      <c r="BH1932" s="1"/>
      <c r="BI1932" s="26"/>
      <c r="BJ1932" s="1"/>
      <c r="BK1932" s="26"/>
      <c r="BL1932" s="1"/>
      <c r="BM1932" s="26"/>
      <c r="BN1932" s="1"/>
      <c r="BO1932" s="26"/>
      <c r="BP1932" s="1"/>
      <c r="BQ1932" s="26"/>
      <c r="BR1932" s="1"/>
      <c r="BS1932" s="26"/>
      <c r="BT1932" s="1"/>
      <c r="BU1932" s="26"/>
      <c r="BV1932" s="30"/>
      <c r="BW1932" s="26"/>
      <c r="BX1932" s="30"/>
      <c r="BY1932" s="26"/>
      <c r="BZ1932" s="60"/>
      <c r="CA1932" s="30"/>
      <c r="CB1932" s="30"/>
      <c r="CC1932" s="30"/>
    </row>
    <row r="1933" spans="1:81" s="56" customFormat="1" x14ac:dyDescent="0.35">
      <c r="A1933" s="1" t="s">
        <v>68</v>
      </c>
      <c r="B1933" s="1" t="s">
        <v>52</v>
      </c>
      <c r="C1933" s="1" t="s">
        <v>2339</v>
      </c>
      <c r="D1933" s="1" t="s">
        <v>2340</v>
      </c>
      <c r="E1933" s="1" t="s">
        <v>71</v>
      </c>
      <c r="F1933" s="1">
        <v>999924950</v>
      </c>
      <c r="G1933" s="1">
        <f>(J1933+T1933)-H1933</f>
        <v>44</v>
      </c>
      <c r="H1933" s="1"/>
      <c r="I1933" s="27"/>
      <c r="J1933" s="1">
        <f>SUM(K1933,L1933,N1933,O1933,P1933,Q1933,R1933)</f>
        <v>44</v>
      </c>
      <c r="K1933" s="1">
        <f>SUM(AP1933,BT1933,BX1933)</f>
        <v>0</v>
      </c>
      <c r="L1933" s="1">
        <f>SUM(AD1933,AF1933,AH1933,AL1933,AJ1933,AN1933,AR1933,AT1933,AV1933,AX1933,BB1933,BD1933,BF1933,BH1933,BJ1933,BL1933,AZ1933)</f>
        <v>0</v>
      </c>
      <c r="M1933" s="1">
        <f>COUNT(#REF!,AD1933,AF1933,AH1933,AJ1933,AL1933,AN1933,AR1933,AT1933,AV1933,AX1933,AZ1933,BB1933,BD1933,BF1933,BH1933,BJ1933,BL1933)</f>
        <v>0</v>
      </c>
      <c r="N1933" s="1">
        <f>BN1933+BP1933</f>
        <v>44</v>
      </c>
      <c r="O1933" s="1">
        <v>0</v>
      </c>
      <c r="P1933" s="1">
        <f>BR1933</f>
        <v>0</v>
      </c>
      <c r="Q1933" s="1">
        <f>BV1933</f>
        <v>0</v>
      </c>
      <c r="R1933" s="1">
        <v>0</v>
      </c>
      <c r="S1933" s="64"/>
      <c r="T1933" s="1">
        <f>SUM(U1933,V1933,X1933,Y1933,Z1933,AA1933,AB1933)</f>
        <v>0</v>
      </c>
      <c r="U1933" s="1">
        <f>CA1933</f>
        <v>0</v>
      </c>
      <c r="V1933" s="1">
        <v>0</v>
      </c>
      <c r="W1933" s="1">
        <v>0</v>
      </c>
      <c r="X1933" s="1">
        <v>0</v>
      </c>
      <c r="Y1933" s="1">
        <v>0</v>
      </c>
      <c r="Z1933" s="1">
        <v>0</v>
      </c>
      <c r="AA1933" s="1">
        <f>CC1933</f>
        <v>0</v>
      </c>
      <c r="AB1933" s="1">
        <f>CB1933</f>
        <v>0</v>
      </c>
      <c r="AC1933" s="64"/>
      <c r="AD1933" s="1"/>
      <c r="AE1933" s="26"/>
      <c r="AF1933" s="1"/>
      <c r="AG1933" s="26"/>
      <c r="AH1933" s="1"/>
      <c r="AI1933" s="26"/>
      <c r="AJ1933" s="1"/>
      <c r="AK1933" s="27"/>
      <c r="AL1933" s="1"/>
      <c r="AM1933" s="26"/>
      <c r="AN1933" s="1"/>
      <c r="AO1933" s="27"/>
      <c r="AP1933" s="1"/>
      <c r="AQ1933" s="27"/>
      <c r="AR1933" s="1"/>
      <c r="AS1933" s="27"/>
      <c r="AT1933" s="1"/>
      <c r="AU1933" s="27"/>
      <c r="AV1933" s="1"/>
      <c r="AW1933" s="27"/>
      <c r="AX1933" s="1"/>
      <c r="AY1933" s="27"/>
      <c r="AZ1933" s="1"/>
      <c r="BA1933" s="26"/>
      <c r="BB1933" s="1"/>
      <c r="BC1933" s="27"/>
      <c r="BD1933" s="1"/>
      <c r="BE1933" s="27"/>
      <c r="BF1933" s="1"/>
      <c r="BG1933" s="27"/>
      <c r="BH1933" s="1"/>
      <c r="BI1933" s="27"/>
      <c r="BJ1933" s="1"/>
      <c r="BK1933" s="27"/>
      <c r="BL1933" s="1"/>
      <c r="BM1933" s="27"/>
      <c r="BN1933" s="1"/>
      <c r="BO1933" s="26"/>
      <c r="BP1933" s="1">
        <v>44</v>
      </c>
      <c r="BQ1933" s="26">
        <v>9</v>
      </c>
      <c r="BR1933" s="1"/>
      <c r="BS1933" s="26"/>
      <c r="BT1933" s="1"/>
      <c r="BU1933" s="26"/>
      <c r="BV1933" s="30"/>
      <c r="BW1933" s="26"/>
      <c r="BX1933" s="30"/>
      <c r="BY1933" s="26"/>
      <c r="BZ1933" s="60"/>
      <c r="CA1933" s="30"/>
      <c r="CB1933" s="30"/>
      <c r="CC1933" s="30"/>
    </row>
    <row r="1934" spans="1:81" s="56" customFormat="1" x14ac:dyDescent="0.35">
      <c r="A1934" s="1" t="s">
        <v>68</v>
      </c>
      <c r="B1934" s="1" t="s">
        <v>52</v>
      </c>
      <c r="C1934" s="1" t="s">
        <v>470</v>
      </c>
      <c r="D1934" s="1" t="s">
        <v>471</v>
      </c>
      <c r="E1934" s="1" t="s">
        <v>71</v>
      </c>
      <c r="F1934" s="1">
        <v>999883220</v>
      </c>
      <c r="G1934" s="1">
        <f>(J1934+T1934)-H1934</f>
        <v>34</v>
      </c>
      <c r="H1934" s="1"/>
      <c r="I1934" s="27"/>
      <c r="J1934" s="1">
        <f>SUM(K1934,L1934,N1934,O1934,P1934,Q1934,R1934)</f>
        <v>34</v>
      </c>
      <c r="K1934" s="1">
        <f>SUM(AP1934,BT1934,BX1934)</f>
        <v>0</v>
      </c>
      <c r="L1934" s="1">
        <f>SUM(AD1934,AF1934,AH1934,AL1934,AJ1934,AN1934,AR1934,AT1934,AV1934,AX1934,BB1934,BD1934,BF1934,BH1934,BJ1934,BL1934,AZ1934)</f>
        <v>34</v>
      </c>
      <c r="M1934" s="1">
        <f>COUNT(#REF!,AD1934,AF1934,AH1934,AJ1934,AL1934,AN1934,AR1934,AT1934,AV1934,AX1934,AZ1934,BB1934,BD1934,BF1934,BH1934,BJ1934,BL1934)</f>
        <v>1</v>
      </c>
      <c r="N1934" s="1">
        <f>BN1934+BP1934</f>
        <v>0</v>
      </c>
      <c r="O1934" s="1">
        <v>0</v>
      </c>
      <c r="P1934" s="1">
        <f>BR1934</f>
        <v>0</v>
      </c>
      <c r="Q1934" s="1">
        <f>BV1934</f>
        <v>0</v>
      </c>
      <c r="R1934" s="1">
        <v>0</v>
      </c>
      <c r="S1934" s="64"/>
      <c r="T1934" s="1">
        <f>SUM(U1934,V1934,X1934,Y1934,Z1934,AA1934,AB1934)</f>
        <v>0</v>
      </c>
      <c r="U1934" s="1">
        <f>CA1934</f>
        <v>0</v>
      </c>
      <c r="V1934" s="1">
        <v>0</v>
      </c>
      <c r="W1934" s="1">
        <v>0</v>
      </c>
      <c r="X1934" s="1">
        <v>0</v>
      </c>
      <c r="Y1934" s="1">
        <v>0</v>
      </c>
      <c r="Z1934" s="1">
        <v>0</v>
      </c>
      <c r="AA1934" s="1">
        <f>CC1934</f>
        <v>0</v>
      </c>
      <c r="AB1934" s="1">
        <f>CB1934</f>
        <v>0</v>
      </c>
      <c r="AC1934" s="64"/>
      <c r="AD1934" s="1"/>
      <c r="AE1934" s="26"/>
      <c r="AF1934" s="1"/>
      <c r="AG1934" s="26"/>
      <c r="AH1934" s="1"/>
      <c r="AI1934" s="26"/>
      <c r="AJ1934" s="1"/>
      <c r="AK1934" s="26"/>
      <c r="AL1934" s="1"/>
      <c r="AM1934" s="26"/>
      <c r="AN1934" s="1"/>
      <c r="AO1934" s="26"/>
      <c r="AP1934" s="1"/>
      <c r="AQ1934" s="26"/>
      <c r="AR1934" s="1"/>
      <c r="AS1934" s="26"/>
      <c r="AT1934" s="1"/>
      <c r="AU1934" s="26"/>
      <c r="AV1934" s="1"/>
      <c r="AW1934" s="26"/>
      <c r="AX1934" s="1"/>
      <c r="AY1934" s="26"/>
      <c r="AZ1934" s="1"/>
      <c r="BA1934" s="26"/>
      <c r="BB1934" s="1"/>
      <c r="BC1934" s="26"/>
      <c r="BD1934" s="1"/>
      <c r="BE1934" s="26"/>
      <c r="BF1934" s="1"/>
      <c r="BG1934" s="26"/>
      <c r="BH1934" s="1">
        <v>34</v>
      </c>
      <c r="BI1934" s="26">
        <v>3</v>
      </c>
      <c r="BJ1934" s="1"/>
      <c r="BK1934" s="26"/>
      <c r="BL1934" s="1"/>
      <c r="BM1934" s="26"/>
      <c r="BN1934" s="1"/>
      <c r="BO1934" s="26"/>
      <c r="BP1934" s="1"/>
      <c r="BQ1934" s="26"/>
      <c r="BR1934" s="1"/>
      <c r="BS1934" s="26"/>
      <c r="BT1934" s="1"/>
      <c r="BU1934" s="26"/>
      <c r="BV1934" s="30"/>
      <c r="BW1934" s="26"/>
      <c r="BX1934" s="30"/>
      <c r="BY1934" s="26"/>
      <c r="BZ1934" s="60"/>
      <c r="CA1934" s="30"/>
      <c r="CB1934" s="30"/>
      <c r="CC1934" s="30"/>
    </row>
    <row r="1935" spans="1:81" s="56" customFormat="1" x14ac:dyDescent="0.35">
      <c r="A1935" s="1" t="s">
        <v>68</v>
      </c>
      <c r="B1935" s="1" t="s">
        <v>52</v>
      </c>
      <c r="C1935" s="1" t="s">
        <v>106</v>
      </c>
      <c r="D1935" s="1" t="s">
        <v>107</v>
      </c>
      <c r="E1935" s="1" t="s">
        <v>71</v>
      </c>
      <c r="F1935" s="1">
        <v>999707908</v>
      </c>
      <c r="G1935" s="1">
        <f>(J1935+T1935)-H1935</f>
        <v>30</v>
      </c>
      <c r="H1935" s="1"/>
      <c r="I1935" s="27"/>
      <c r="J1935" s="1">
        <f>SUM(K1935,L1935,N1935,O1935,P1935,Q1935,R1935)</f>
        <v>30</v>
      </c>
      <c r="K1935" s="1">
        <f>SUM(AP1935,BT1935,BX1935)</f>
        <v>0</v>
      </c>
      <c r="L1935" s="1">
        <f>SUM(AD1935,AF1935,AH1935,AL1935,AJ1935,AN1935,AR1935,AT1935,AV1935,AX1935,BB1935,BD1935,BF1935,BH1935,BJ1935,BL1935,AZ1935)</f>
        <v>30</v>
      </c>
      <c r="M1935" s="1">
        <f>COUNT(#REF!,AD1935,AF1935,AH1935,AJ1935,AL1935,AN1935,AR1935,AT1935,AV1935,AX1935,AZ1935,BB1935,BD1935,BF1935,BH1935,BJ1935,BL1935)</f>
        <v>1</v>
      </c>
      <c r="N1935" s="1">
        <f>BN1935+BP1935</f>
        <v>0</v>
      </c>
      <c r="O1935" s="1">
        <v>0</v>
      </c>
      <c r="P1935" s="1">
        <f>BR1935</f>
        <v>0</v>
      </c>
      <c r="Q1935" s="1">
        <f>BV1935</f>
        <v>0</v>
      </c>
      <c r="R1935" s="1">
        <v>0</v>
      </c>
      <c r="S1935" s="64"/>
      <c r="T1935" s="1">
        <f>SUM(U1935,V1935,X1935,Y1935,Z1935,AA1935,AB1935)</f>
        <v>0</v>
      </c>
      <c r="U1935" s="1">
        <f>CA1935</f>
        <v>0</v>
      </c>
      <c r="V1935" s="1">
        <v>0</v>
      </c>
      <c r="W1935" s="1">
        <v>0</v>
      </c>
      <c r="X1935" s="1">
        <v>0</v>
      </c>
      <c r="Y1935" s="1">
        <v>0</v>
      </c>
      <c r="Z1935" s="1">
        <v>0</v>
      </c>
      <c r="AA1935" s="1">
        <f>CC1935</f>
        <v>0</v>
      </c>
      <c r="AB1935" s="1">
        <f>CB1935</f>
        <v>0</v>
      </c>
      <c r="AC1935" s="64"/>
      <c r="AD1935" s="1"/>
      <c r="AE1935" s="26"/>
      <c r="AF1935" s="1"/>
      <c r="AG1935" s="26"/>
      <c r="AH1935" s="1"/>
      <c r="AI1935" s="26"/>
      <c r="AJ1935" s="1"/>
      <c r="AK1935" s="26"/>
      <c r="AL1935" s="1"/>
      <c r="AM1935" s="26"/>
      <c r="AN1935" s="1"/>
      <c r="AO1935" s="26"/>
      <c r="AP1935" s="1"/>
      <c r="AQ1935" s="26"/>
      <c r="AR1935" s="1"/>
      <c r="AS1935" s="26"/>
      <c r="AT1935" s="1"/>
      <c r="AU1935" s="26"/>
      <c r="AV1935" s="1"/>
      <c r="AW1935" s="26"/>
      <c r="AX1935" s="1"/>
      <c r="AY1935" s="26"/>
      <c r="AZ1935" s="1"/>
      <c r="BA1935" s="26"/>
      <c r="BB1935" s="1"/>
      <c r="BC1935" s="26"/>
      <c r="BD1935" s="1"/>
      <c r="BE1935" s="26"/>
      <c r="BF1935" s="1"/>
      <c r="BG1935" s="26"/>
      <c r="BH1935" s="1"/>
      <c r="BI1935" s="26"/>
      <c r="BJ1935" s="1">
        <v>30</v>
      </c>
      <c r="BK1935" s="26">
        <v>1</v>
      </c>
      <c r="BL1935" s="1"/>
      <c r="BM1935" s="26"/>
      <c r="BN1935" s="1"/>
      <c r="BO1935" s="26"/>
      <c r="BP1935" s="1"/>
      <c r="BQ1935" s="26"/>
      <c r="BR1935" s="1"/>
      <c r="BS1935" s="26"/>
      <c r="BT1935" s="1"/>
      <c r="BU1935" s="26"/>
      <c r="BV1935" s="30"/>
      <c r="BW1935" s="26"/>
      <c r="BX1935" s="30"/>
      <c r="BY1935" s="26"/>
      <c r="BZ1935" s="60"/>
      <c r="CA1935" s="30"/>
      <c r="CB1935" s="30"/>
      <c r="CC1935" s="30"/>
    </row>
    <row r="1936" spans="1:81" s="56" customFormat="1" x14ac:dyDescent="0.35">
      <c r="A1936" s="1" t="s">
        <v>68</v>
      </c>
      <c r="B1936" s="31" t="s">
        <v>52</v>
      </c>
      <c r="C1936" s="31" t="s">
        <v>386</v>
      </c>
      <c r="D1936" s="31" t="s">
        <v>442</v>
      </c>
      <c r="E1936" s="31" t="s">
        <v>71</v>
      </c>
      <c r="F1936" s="1">
        <v>999881526</v>
      </c>
      <c r="G1936" s="1">
        <f>(J1936+T1936)-H1936</f>
        <v>30</v>
      </c>
      <c r="H1936" s="1"/>
      <c r="I1936" s="27"/>
      <c r="J1936" s="1">
        <f>SUM(K1936,L1936,N1936,O1936,P1936,Q1936,R1936)</f>
        <v>30</v>
      </c>
      <c r="K1936" s="1">
        <f>SUM(AP1936,BT1936,BX1936)</f>
        <v>0</v>
      </c>
      <c r="L1936" s="1">
        <f>SUM(AD1936,AF1936,AH1936,AL1936,AJ1936,AN1936,AR1936,AT1936,AV1936,AX1936,BB1936,BD1936,BF1936,BH1936,BJ1936,BL1936,AZ1936)</f>
        <v>30</v>
      </c>
      <c r="M1936" s="1">
        <f>COUNT(#REF!,AD1936,AF1936,AH1936,AJ1936,AL1936,AN1936,AR1936,AT1936,AV1936,AX1936,AZ1936,BB1936,BD1936,BF1936,BH1936,BJ1936,BL1936)</f>
        <v>1</v>
      </c>
      <c r="N1936" s="1">
        <f>BN1936+BP1936</f>
        <v>0</v>
      </c>
      <c r="O1936" s="1">
        <v>0</v>
      </c>
      <c r="P1936" s="1">
        <f>BR1936</f>
        <v>0</v>
      </c>
      <c r="Q1936" s="1">
        <f>BV1936</f>
        <v>0</v>
      </c>
      <c r="R1936" s="1">
        <v>0</v>
      </c>
      <c r="S1936" s="64"/>
      <c r="T1936" s="1">
        <f>SUM(U1936,V1936,X1936,Y1936,Z1936,AA1936,AB1936)</f>
        <v>0</v>
      </c>
      <c r="U1936" s="1">
        <f>CA1936</f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0</v>
      </c>
      <c r="AA1936" s="1">
        <f>CC1936</f>
        <v>0</v>
      </c>
      <c r="AB1936" s="1">
        <f>CB1936</f>
        <v>0</v>
      </c>
      <c r="AC1936" s="64"/>
      <c r="AD1936" s="1"/>
      <c r="AE1936" s="26"/>
      <c r="AF1936" s="1"/>
      <c r="AG1936" s="26"/>
      <c r="AH1936" s="1"/>
      <c r="AI1936" s="26"/>
      <c r="AJ1936" s="1"/>
      <c r="AK1936" s="26"/>
      <c r="AL1936" s="1"/>
      <c r="AM1936" s="26"/>
      <c r="AN1936" s="1"/>
      <c r="AO1936" s="26"/>
      <c r="AP1936" s="1"/>
      <c r="AQ1936" s="26"/>
      <c r="AR1936" s="1">
        <v>30</v>
      </c>
      <c r="AS1936" s="26">
        <v>1</v>
      </c>
      <c r="AT1936" s="1"/>
      <c r="AU1936" s="26"/>
      <c r="AV1936" s="1"/>
      <c r="AW1936" s="26"/>
      <c r="AX1936" s="1"/>
      <c r="AY1936" s="26"/>
      <c r="AZ1936" s="1"/>
      <c r="BA1936" s="26"/>
      <c r="BB1936" s="1"/>
      <c r="BC1936" s="26"/>
      <c r="BD1936" s="1"/>
      <c r="BE1936" s="26"/>
      <c r="BF1936" s="1"/>
      <c r="BG1936" s="26"/>
      <c r="BH1936" s="1"/>
      <c r="BI1936" s="26"/>
      <c r="BJ1936" s="1"/>
      <c r="BK1936" s="26"/>
      <c r="BL1936" s="1"/>
      <c r="BM1936" s="26"/>
      <c r="BN1936" s="1"/>
      <c r="BO1936" s="26"/>
      <c r="BP1936" s="1"/>
      <c r="BQ1936" s="26"/>
      <c r="BR1936" s="1"/>
      <c r="BS1936" s="26"/>
      <c r="BT1936" s="1"/>
      <c r="BU1936" s="26"/>
      <c r="BV1936" s="30"/>
      <c r="BW1936" s="26"/>
      <c r="BX1936" s="30"/>
      <c r="BY1936" s="26"/>
      <c r="BZ1936" s="60"/>
      <c r="CA1936" s="30"/>
      <c r="CB1936" s="30"/>
      <c r="CC1936" s="30"/>
    </row>
    <row r="1937" spans="1:81" s="56" customFormat="1" x14ac:dyDescent="0.35">
      <c r="A1937" s="1" t="s">
        <v>68</v>
      </c>
      <c r="B1937" s="1" t="s">
        <v>52</v>
      </c>
      <c r="C1937" s="1" t="s">
        <v>641</v>
      </c>
      <c r="D1937" s="1" t="s">
        <v>642</v>
      </c>
      <c r="E1937" s="1" t="s">
        <v>71</v>
      </c>
      <c r="F1937" s="1">
        <v>999898748</v>
      </c>
      <c r="G1937" s="1">
        <f>(J1937+T1937)-H1937</f>
        <v>30</v>
      </c>
      <c r="H1937" s="1"/>
      <c r="I1937" s="27"/>
      <c r="J1937" s="1">
        <f>SUM(K1937,L1937,N1937,O1937,P1937,Q1937,R1937)</f>
        <v>30</v>
      </c>
      <c r="K1937" s="1">
        <f>SUM(AP1937,BT1937,BX1937)</f>
        <v>0</v>
      </c>
      <c r="L1937" s="1">
        <f>SUM(AD1937,AF1937,AH1937,AL1937,AJ1937,AN1937,AR1937,AT1937,AV1937,AX1937,BB1937,BD1937,BF1937,BH1937,BJ1937,BL1937,AZ1937)</f>
        <v>30</v>
      </c>
      <c r="M1937" s="1">
        <f>COUNT(#REF!,AD1937,AF1937,AH1937,AJ1937,AL1937,AN1937,AR1937,AT1937,AV1937,AX1937,AZ1937,BB1937,BD1937,BF1937,BH1937,BJ1937,BL1937)</f>
        <v>1</v>
      </c>
      <c r="N1937" s="1">
        <f>BN1937+BP1937</f>
        <v>0</v>
      </c>
      <c r="O1937" s="1">
        <v>0</v>
      </c>
      <c r="P1937" s="1">
        <f>BR1937</f>
        <v>0</v>
      </c>
      <c r="Q1937" s="1">
        <f>BV1937</f>
        <v>0</v>
      </c>
      <c r="R1937" s="1">
        <v>0</v>
      </c>
      <c r="S1937" s="64"/>
      <c r="T1937" s="1">
        <f>SUM(U1937,V1937,X1937,Y1937,Z1937,AA1937,AB1937)</f>
        <v>0</v>
      </c>
      <c r="U1937" s="1">
        <f>CA1937</f>
        <v>0</v>
      </c>
      <c r="V1937" s="1">
        <v>0</v>
      </c>
      <c r="W1937" s="1">
        <v>0</v>
      </c>
      <c r="X1937" s="1">
        <v>0</v>
      </c>
      <c r="Y1937" s="1">
        <v>0</v>
      </c>
      <c r="Z1937" s="1">
        <v>0</v>
      </c>
      <c r="AA1937" s="1">
        <f>CC1937</f>
        <v>0</v>
      </c>
      <c r="AB1937" s="1">
        <f>CB1937</f>
        <v>0</v>
      </c>
      <c r="AC1937" s="64"/>
      <c r="AD1937" s="1">
        <v>30</v>
      </c>
      <c r="AE1937" s="26">
        <v>1</v>
      </c>
      <c r="AF1937" s="1"/>
      <c r="AG1937" s="26"/>
      <c r="AH1937" s="1"/>
      <c r="AI1937" s="26"/>
      <c r="AJ1937" s="1"/>
      <c r="AK1937" s="26"/>
      <c r="AL1937" s="1"/>
      <c r="AM1937" s="26"/>
      <c r="AN1937" s="1"/>
      <c r="AO1937" s="26"/>
      <c r="AP1937" s="1"/>
      <c r="AQ1937" s="26"/>
      <c r="AR1937" s="1"/>
      <c r="AS1937" s="26"/>
      <c r="AT1937" s="1"/>
      <c r="AU1937" s="26"/>
      <c r="AV1937" s="1"/>
      <c r="AW1937" s="26"/>
      <c r="AX1937" s="1"/>
      <c r="AY1937" s="26"/>
      <c r="AZ1937" s="1"/>
      <c r="BA1937" s="26"/>
      <c r="BB1937" s="1"/>
      <c r="BC1937" s="26"/>
      <c r="BD1937" s="1"/>
      <c r="BE1937" s="26"/>
      <c r="BF1937" s="1"/>
      <c r="BG1937" s="26"/>
      <c r="BH1937" s="1"/>
      <c r="BI1937" s="26"/>
      <c r="BJ1937" s="1"/>
      <c r="BK1937" s="26"/>
      <c r="BL1937" s="1"/>
      <c r="BM1937" s="26"/>
      <c r="BN1937" s="1"/>
      <c r="BO1937" s="26"/>
      <c r="BP1937" s="1"/>
      <c r="BQ1937" s="26"/>
      <c r="BR1937" s="1"/>
      <c r="BS1937" s="26"/>
      <c r="BT1937" s="1"/>
      <c r="BU1937" s="26"/>
      <c r="BV1937" s="30"/>
      <c r="BW1937" s="26"/>
      <c r="BX1937" s="30"/>
      <c r="BY1937" s="26"/>
      <c r="BZ1937" s="60"/>
      <c r="CA1937" s="30"/>
      <c r="CB1937" s="30"/>
      <c r="CC1937" s="30"/>
    </row>
    <row r="1938" spans="1:81" s="56" customFormat="1" x14ac:dyDescent="0.35">
      <c r="A1938" s="1" t="s">
        <v>68</v>
      </c>
      <c r="B1938" s="1" t="s">
        <v>52</v>
      </c>
      <c r="C1938" s="1" t="s">
        <v>2353</v>
      </c>
      <c r="D1938" s="1" t="s">
        <v>2354</v>
      </c>
      <c r="E1938" s="1" t="s">
        <v>71</v>
      </c>
      <c r="F1938" s="1">
        <v>999925044</v>
      </c>
      <c r="G1938" s="1">
        <f>(J1938+T1938)-H1938</f>
        <v>25</v>
      </c>
      <c r="H1938" s="1"/>
      <c r="I1938" s="27"/>
      <c r="J1938" s="1">
        <f>SUM(K1938,L1938,N1938,O1938,P1938,Q1938,R1938)</f>
        <v>25</v>
      </c>
      <c r="K1938" s="1">
        <f>SUM(AP1938,BT1938,BX1938)</f>
        <v>25</v>
      </c>
      <c r="L1938" s="1">
        <f>SUM(AD1938,AF1938,AH1938,AL1938,AJ1938,AN1938,AR1938,AT1938,AV1938,AX1938,BB1938,BD1938,BF1938,BH1938,BJ1938,BL1938,AZ1938)</f>
        <v>0</v>
      </c>
      <c r="M1938" s="1">
        <f>COUNT(#REF!,AD1938,AF1938,AH1938,AJ1938,AL1938,AN1938,AR1938,AT1938,AV1938,AX1938,AZ1938,BB1938,BD1938,BF1938,BH1938,BJ1938,BL1938)</f>
        <v>0</v>
      </c>
      <c r="N1938" s="1">
        <f>BN1938+BP1938</f>
        <v>0</v>
      </c>
      <c r="O1938" s="1">
        <v>0</v>
      </c>
      <c r="P1938" s="1">
        <f>BR1938</f>
        <v>0</v>
      </c>
      <c r="Q1938" s="1">
        <f>BV1938</f>
        <v>0</v>
      </c>
      <c r="R1938" s="1">
        <v>0</v>
      </c>
      <c r="S1938" s="64"/>
      <c r="T1938" s="1">
        <f>SUM(U1938,V1938,X1938,Y1938,Z1938,AA1938,AB1938)</f>
        <v>0</v>
      </c>
      <c r="U1938" s="1">
        <f>CA1938</f>
        <v>0</v>
      </c>
      <c r="V1938" s="1">
        <v>0</v>
      </c>
      <c r="W1938" s="1">
        <v>0</v>
      </c>
      <c r="X1938" s="1">
        <v>0</v>
      </c>
      <c r="Y1938" s="1">
        <v>0</v>
      </c>
      <c r="Z1938" s="1">
        <v>0</v>
      </c>
      <c r="AA1938" s="1">
        <f>CC1938</f>
        <v>0</v>
      </c>
      <c r="AB1938" s="1">
        <f>CB1938</f>
        <v>0</v>
      </c>
      <c r="AC1938" s="64"/>
      <c r="AD1938" s="1"/>
      <c r="AE1938" s="26"/>
      <c r="AF1938" s="1"/>
      <c r="AG1938" s="26"/>
      <c r="AH1938" s="1"/>
      <c r="AI1938" s="26"/>
      <c r="AJ1938" s="1"/>
      <c r="AK1938" s="26"/>
      <c r="AL1938" s="1"/>
      <c r="AM1938" s="26"/>
      <c r="AN1938" s="1"/>
      <c r="AO1938" s="26"/>
      <c r="AP1938" s="1"/>
      <c r="AQ1938" s="26"/>
      <c r="AR1938" s="1"/>
      <c r="AS1938" s="26"/>
      <c r="AT1938" s="1"/>
      <c r="AU1938" s="26"/>
      <c r="AV1938" s="1"/>
      <c r="AW1938" s="26"/>
      <c r="AX1938" s="1"/>
      <c r="AY1938" s="26"/>
      <c r="AZ1938" s="1"/>
      <c r="BA1938" s="26"/>
      <c r="BB1938" s="1"/>
      <c r="BC1938" s="26"/>
      <c r="BD1938" s="1"/>
      <c r="BE1938" s="26"/>
      <c r="BF1938" s="1"/>
      <c r="BG1938" s="26"/>
      <c r="BH1938" s="1"/>
      <c r="BI1938" s="26"/>
      <c r="BJ1938" s="1"/>
      <c r="BK1938" s="26"/>
      <c r="BL1938" s="1"/>
      <c r="BM1938" s="26"/>
      <c r="BN1938" s="1"/>
      <c r="BO1938" s="26"/>
      <c r="BP1938" s="1"/>
      <c r="BQ1938" s="26"/>
      <c r="BR1938" s="1"/>
      <c r="BS1938" s="26"/>
      <c r="BT1938" s="1">
        <v>25</v>
      </c>
      <c r="BU1938" s="26">
        <v>1</v>
      </c>
      <c r="BV1938" s="30"/>
      <c r="BW1938" s="26"/>
      <c r="BX1938" s="30"/>
      <c r="BY1938" s="26"/>
      <c r="BZ1938" s="60"/>
      <c r="CA1938" s="30"/>
      <c r="CB1938" s="30"/>
      <c r="CC1938" s="30"/>
    </row>
    <row r="1939" spans="1:81" s="56" customFormat="1" x14ac:dyDescent="0.35">
      <c r="A1939" s="1" t="s">
        <v>68</v>
      </c>
      <c r="B1939" s="32" t="s">
        <v>52</v>
      </c>
      <c r="C1939" s="32" t="s">
        <v>585</v>
      </c>
      <c r="D1939" s="1" t="s">
        <v>2226</v>
      </c>
      <c r="E1939" s="32" t="s">
        <v>71</v>
      </c>
      <c r="F1939" s="1">
        <v>999924534</v>
      </c>
      <c r="G1939" s="1">
        <f>(J1939+T1939)-H1939</f>
        <v>17</v>
      </c>
      <c r="H1939" s="1">
        <f>(K1939+L1939+N1939+O1939+P1939+Q1939+R1939)*0.5</f>
        <v>17</v>
      </c>
      <c r="I1939" s="27"/>
      <c r="J1939" s="1">
        <f>SUM(K1939,L1939,N1939,O1939,P1939,Q1939,R1939)</f>
        <v>34</v>
      </c>
      <c r="K1939" s="1">
        <f>SUM(AP1939,BT1939,BX1939)</f>
        <v>0</v>
      </c>
      <c r="L1939" s="1">
        <f>SUM(AD1939,AF1939,AH1939,AL1939,AJ1939,AN1939,AR1939,AT1939,AV1939,AX1939,BB1939,BD1939,BF1939,BH1939,BJ1939,BL1939,AZ1939)</f>
        <v>34</v>
      </c>
      <c r="M1939" s="1">
        <f>COUNT(#REF!,AD1939,AF1939,AH1939,AJ1939,AL1939,AN1939,AR1939,AT1939,AV1939,AX1939,AZ1939,BB1939,BD1939,BF1939,BH1939,BJ1939,BL1939)</f>
        <v>1</v>
      </c>
      <c r="N1939" s="1">
        <f>BN1939+BP1939</f>
        <v>0</v>
      </c>
      <c r="O1939" s="1">
        <v>0</v>
      </c>
      <c r="P1939" s="1">
        <f>BR1939</f>
        <v>0</v>
      </c>
      <c r="Q1939" s="1">
        <f>BV1939</f>
        <v>0</v>
      </c>
      <c r="R1939" s="1">
        <v>0</v>
      </c>
      <c r="S1939" s="64"/>
      <c r="T1939" s="1">
        <f>SUM(U1939,V1939,X1939,Y1939,Z1939,AA1939,AB1939)</f>
        <v>0</v>
      </c>
      <c r="U1939" s="1">
        <f>CA1939</f>
        <v>0</v>
      </c>
      <c r="V1939" s="1">
        <v>0</v>
      </c>
      <c r="W1939" s="1">
        <v>0</v>
      </c>
      <c r="X1939" s="1">
        <v>0</v>
      </c>
      <c r="Y1939" s="1">
        <v>0</v>
      </c>
      <c r="Z1939" s="1">
        <v>0</v>
      </c>
      <c r="AA1939" s="1">
        <f>CC1939</f>
        <v>0</v>
      </c>
      <c r="AB1939" s="1">
        <f>CB1939</f>
        <v>0</v>
      </c>
      <c r="AC1939" s="64"/>
      <c r="AD1939" s="1"/>
      <c r="AE1939" s="26"/>
      <c r="AF1939" s="1"/>
      <c r="AG1939" s="26"/>
      <c r="AH1939" s="1"/>
      <c r="AI1939" s="26"/>
      <c r="AJ1939" s="1"/>
      <c r="AK1939" s="26"/>
      <c r="AL1939" s="1"/>
      <c r="AM1939" s="26"/>
      <c r="AN1939" s="1"/>
      <c r="AO1939" s="26"/>
      <c r="AP1939" s="1"/>
      <c r="AQ1939" s="26"/>
      <c r="AR1939" s="1"/>
      <c r="AS1939" s="26"/>
      <c r="AT1939" s="1"/>
      <c r="AU1939" s="26"/>
      <c r="AV1939" s="1"/>
      <c r="AW1939" s="26"/>
      <c r="AX1939" s="1"/>
      <c r="AY1939" s="26"/>
      <c r="AZ1939" s="1"/>
      <c r="BA1939" s="26"/>
      <c r="BB1939" s="1"/>
      <c r="BC1939" s="26"/>
      <c r="BD1939" s="1"/>
      <c r="BE1939" s="26"/>
      <c r="BF1939" s="1">
        <v>34</v>
      </c>
      <c r="BG1939" s="26">
        <v>3</v>
      </c>
      <c r="BH1939" s="1"/>
      <c r="BI1939" s="26"/>
      <c r="BJ1939" s="1"/>
      <c r="BK1939" s="26"/>
      <c r="BL1939" s="1"/>
      <c r="BM1939" s="26"/>
      <c r="BN1939" s="1"/>
      <c r="BO1939" s="26"/>
      <c r="BP1939" s="1"/>
      <c r="BQ1939" s="26"/>
      <c r="BR1939" s="1"/>
      <c r="BS1939" s="26"/>
      <c r="BT1939" s="1"/>
      <c r="BU1939" s="26"/>
      <c r="BV1939" s="30"/>
      <c r="BW1939" s="26"/>
      <c r="BX1939" s="30"/>
      <c r="BY1939" s="26"/>
      <c r="BZ1939" s="60"/>
      <c r="CA1939" s="30"/>
      <c r="CB1939" s="30"/>
      <c r="CC1939" s="30"/>
    </row>
    <row r="1940" spans="1:81" s="56" customFormat="1" ht="14.5" x14ac:dyDescent="0.35">
      <c r="A1940" s="85" t="s">
        <v>68</v>
      </c>
      <c r="B1940" s="85" t="s">
        <v>52</v>
      </c>
      <c r="C1940" s="85" t="s">
        <v>3746</v>
      </c>
      <c r="D1940" s="85" t="s">
        <v>3747</v>
      </c>
      <c r="E1940" s="85" t="s">
        <v>71</v>
      </c>
      <c r="F1940" s="85">
        <v>999927324</v>
      </c>
      <c r="G1940" s="1">
        <f>(J1940+T1940)-H1940</f>
        <v>10</v>
      </c>
      <c r="H1940" s="85"/>
      <c r="I1940" s="60"/>
      <c r="J1940" s="1">
        <f>SUM(K1940,L1940,N1940,O1940,P1940,Q1940,R1940)</f>
        <v>0</v>
      </c>
      <c r="K1940" s="1">
        <f>SUM(AP1940,BT1940,BX1940)</f>
        <v>0</v>
      </c>
      <c r="L1940" s="1">
        <f>SUM(AD1940,AF1940,AH1940,AL1940,AJ1940,AN1940,AR1940,AT1940,AV1940,AX1940,BB1940,BD1940,BF1940,BH1940,BJ1940,BL1940,AZ1940)</f>
        <v>0</v>
      </c>
      <c r="M1940" s="1">
        <f>COUNT(#REF!,AD1940,AF1940,AH1940,AJ1940,AL1940,AN1940,AR1940,AT1940,AV1940,AX1940,AZ1940,BB1940,BD1940,BF1940,BH1940,BJ1940,BL1940)</f>
        <v>0</v>
      </c>
      <c r="N1940" s="1">
        <f>BN1940+BP1940</f>
        <v>0</v>
      </c>
      <c r="O1940" s="1">
        <v>0</v>
      </c>
      <c r="P1940" s="1">
        <f>BR1940</f>
        <v>0</v>
      </c>
      <c r="Q1940" s="1">
        <f>BV1940</f>
        <v>0</v>
      </c>
      <c r="R1940" s="1">
        <v>0</v>
      </c>
      <c r="S1940" s="64"/>
      <c r="T1940" s="1">
        <f>SUM(U1940,V1940,X1940,Y1940,Z1940,AA1940,AB1940)</f>
        <v>10</v>
      </c>
      <c r="U1940" s="1">
        <f>CA1940</f>
        <v>10</v>
      </c>
      <c r="V1940" s="1">
        <v>0</v>
      </c>
      <c r="W1940" s="1">
        <v>0</v>
      </c>
      <c r="X1940" s="1">
        <v>0</v>
      </c>
      <c r="Y1940" s="1">
        <v>0</v>
      </c>
      <c r="Z1940" s="1">
        <v>0</v>
      </c>
      <c r="AA1940" s="1">
        <f>CC1940</f>
        <v>0</v>
      </c>
      <c r="AB1940" s="1">
        <f>CB1940</f>
        <v>0</v>
      </c>
      <c r="AC1940" s="64"/>
      <c r="AD1940" s="30"/>
      <c r="AE1940" s="60"/>
      <c r="AF1940" s="30"/>
      <c r="AG1940" s="60"/>
      <c r="AH1940" s="30"/>
      <c r="AI1940" s="60"/>
      <c r="AJ1940" s="30"/>
      <c r="AK1940" s="60"/>
      <c r="AL1940" s="30"/>
      <c r="AM1940" s="60"/>
      <c r="AN1940" s="30"/>
      <c r="AO1940" s="60"/>
      <c r="AP1940" s="30"/>
      <c r="AQ1940" s="60"/>
      <c r="AR1940" s="30"/>
      <c r="AS1940" s="60"/>
      <c r="AT1940" s="30"/>
      <c r="AU1940" s="60"/>
      <c r="AV1940" s="30"/>
      <c r="AW1940" s="60"/>
      <c r="AX1940" s="30"/>
      <c r="AY1940" s="60"/>
      <c r="AZ1940" s="30"/>
      <c r="BA1940" s="60"/>
      <c r="BB1940" s="30"/>
      <c r="BC1940" s="60"/>
      <c r="BD1940" s="30"/>
      <c r="BE1940" s="60"/>
      <c r="BF1940" s="30"/>
      <c r="BG1940" s="60"/>
      <c r="BH1940" s="30"/>
      <c r="BI1940" s="60"/>
      <c r="BJ1940" s="30"/>
      <c r="BK1940" s="60"/>
      <c r="BL1940" s="30"/>
      <c r="BM1940" s="60"/>
      <c r="BN1940" s="30"/>
      <c r="BO1940" s="60"/>
      <c r="BP1940" s="30"/>
      <c r="BQ1940" s="60"/>
      <c r="BR1940" s="30"/>
      <c r="BS1940" s="60"/>
      <c r="BT1940" s="30"/>
      <c r="BU1940" s="60"/>
      <c r="BV1940" s="30"/>
      <c r="BW1940" s="26"/>
      <c r="BX1940" s="30"/>
      <c r="BY1940" s="26"/>
      <c r="BZ1940" s="60"/>
      <c r="CA1940" s="30">
        <v>10</v>
      </c>
      <c r="CB1940" s="30"/>
      <c r="CC1940" s="30"/>
    </row>
    <row r="1941" spans="1:81" s="56" customFormat="1" x14ac:dyDescent="0.35">
      <c r="A1941" s="1" t="s">
        <v>95</v>
      </c>
      <c r="B1941" s="1" t="s">
        <v>52</v>
      </c>
      <c r="C1941" s="1" t="s">
        <v>147</v>
      </c>
      <c r="D1941" s="1" t="s">
        <v>148</v>
      </c>
      <c r="E1941" s="1" t="s">
        <v>71</v>
      </c>
      <c r="F1941" s="1">
        <v>999742820</v>
      </c>
      <c r="G1941" s="1">
        <f>(J1941+T1941)-H1941</f>
        <v>900</v>
      </c>
      <c r="H1941" s="1"/>
      <c r="I1941" s="27"/>
      <c r="J1941" s="1">
        <f>SUM(K1941,L1941,N1941,O1941,P1941,Q1941,R1941)</f>
        <v>500</v>
      </c>
      <c r="K1941" s="1">
        <f>SUM(AP1941,BT1941,BX1941)</f>
        <v>0</v>
      </c>
      <c r="L1941" s="1">
        <f>SUM(AD1941,AF1941,AH1941,AL1941,AJ1941,AN1941,AR1941,AT1941,AV1941,AX1941,BB1941,BD1941,BF1941,BH1941,BJ1941,BL1941,AZ1941)</f>
        <v>0</v>
      </c>
      <c r="M1941" s="1">
        <f>COUNT(#REF!,AD1941,AF1941,AH1941,AJ1941,AL1941,AN1941,AR1941,AT1941,AV1941,AX1941,AZ1941,BB1941,BD1941,BF1941,BH1941,BJ1941,BL1941)</f>
        <v>0</v>
      </c>
      <c r="N1941" s="1">
        <f>BN1941+BP1941</f>
        <v>140</v>
      </c>
      <c r="O1941" s="1">
        <v>0</v>
      </c>
      <c r="P1941" s="1">
        <f>BR1941</f>
        <v>160</v>
      </c>
      <c r="Q1941" s="1">
        <f>BV1941</f>
        <v>200</v>
      </c>
      <c r="R1941" s="1">
        <v>0</v>
      </c>
      <c r="S1941" s="64"/>
      <c r="T1941" s="1">
        <f>SUM(U1941,V1941,X1941,Y1941,Z1941,AA1941,AB1941)</f>
        <v>400</v>
      </c>
      <c r="U1941" s="1">
        <f>CA1941</f>
        <v>0</v>
      </c>
      <c r="V1941" s="1">
        <v>0</v>
      </c>
      <c r="W1941" s="1">
        <v>0</v>
      </c>
      <c r="X1941" s="1">
        <v>0</v>
      </c>
      <c r="Y1941" s="1">
        <v>0</v>
      </c>
      <c r="Z1941" s="1">
        <v>0</v>
      </c>
      <c r="AA1941" s="1">
        <f>CC1941</f>
        <v>150</v>
      </c>
      <c r="AB1941" s="1">
        <f>CB1941</f>
        <v>250</v>
      </c>
      <c r="AC1941" s="64"/>
      <c r="AD1941" s="1"/>
      <c r="AE1941" s="26"/>
      <c r="AF1941" s="1"/>
      <c r="AG1941" s="26"/>
      <c r="AH1941" s="1"/>
      <c r="AI1941" s="26"/>
      <c r="AJ1941" s="1"/>
      <c r="AK1941" s="26"/>
      <c r="AL1941" s="1"/>
      <c r="AM1941" s="26"/>
      <c r="AN1941" s="1"/>
      <c r="AO1941" s="26"/>
      <c r="AP1941" s="1"/>
      <c r="AQ1941" s="26"/>
      <c r="AR1941" s="1"/>
      <c r="AS1941" s="26"/>
      <c r="AT1941" s="1"/>
      <c r="AU1941" s="26"/>
      <c r="AV1941" s="1"/>
      <c r="AW1941" s="26"/>
      <c r="AX1941" s="1"/>
      <c r="AY1941" s="26"/>
      <c r="AZ1941" s="1"/>
      <c r="BA1941" s="26"/>
      <c r="BB1941" s="1"/>
      <c r="BC1941" s="26"/>
      <c r="BD1941" s="1"/>
      <c r="BE1941" s="26"/>
      <c r="BF1941" s="1"/>
      <c r="BG1941" s="26"/>
      <c r="BH1941" s="1"/>
      <c r="BI1941" s="26"/>
      <c r="BJ1941" s="1"/>
      <c r="BK1941" s="26"/>
      <c r="BL1941" s="1"/>
      <c r="BM1941" s="26"/>
      <c r="BN1941" s="1"/>
      <c r="BO1941" s="26"/>
      <c r="BP1941" s="1">
        <v>140</v>
      </c>
      <c r="BQ1941" s="26">
        <v>1</v>
      </c>
      <c r="BR1941" s="1">
        <v>160</v>
      </c>
      <c r="BS1941" s="26">
        <v>1</v>
      </c>
      <c r="BT1941" s="1"/>
      <c r="BU1941" s="26"/>
      <c r="BV1941" s="30">
        <v>200</v>
      </c>
      <c r="BW1941" s="26">
        <v>1</v>
      </c>
      <c r="BX1941" s="30"/>
      <c r="BY1941" s="26"/>
      <c r="BZ1941" s="60"/>
      <c r="CA1941" s="30"/>
      <c r="CB1941" s="30">
        <v>250</v>
      </c>
      <c r="CC1941" s="30">
        <v>150</v>
      </c>
    </row>
    <row r="1942" spans="1:81" s="56" customFormat="1" x14ac:dyDescent="0.35">
      <c r="A1942" s="1" t="s">
        <v>95</v>
      </c>
      <c r="B1942" s="1" t="s">
        <v>52</v>
      </c>
      <c r="C1942" s="1" t="s">
        <v>537</v>
      </c>
      <c r="D1942" s="1" t="s">
        <v>111</v>
      </c>
      <c r="E1942" s="1" t="s">
        <v>71</v>
      </c>
      <c r="F1942" s="1">
        <v>999891063</v>
      </c>
      <c r="G1942" s="1">
        <f>(J1942+T1942)-H1942</f>
        <v>565</v>
      </c>
      <c r="H1942" s="1"/>
      <c r="I1942" s="27"/>
      <c r="J1942" s="1">
        <f>SUM(K1942,L1942,N1942,O1942,P1942,Q1942,R1942)</f>
        <v>325</v>
      </c>
      <c r="K1942" s="1">
        <f>SUM(AP1942,BT1942,BX1942)</f>
        <v>25</v>
      </c>
      <c r="L1942" s="1">
        <f>SUM(AD1942,AF1942,AH1942,AL1942,AJ1942,AN1942,AR1942,AT1942,AV1942,AX1942,BB1942,BD1942,BF1942,BH1942,BJ1942,BL1942,AZ1942)</f>
        <v>60</v>
      </c>
      <c r="M1942" s="1">
        <f>COUNT(#REF!,AD1942,AF1942,AH1942,AJ1942,AL1942,AN1942,AR1942,AT1942,AV1942,AX1942,AZ1942,BB1942,BD1942,BF1942,BH1942,BJ1942,BL1942)</f>
        <v>1</v>
      </c>
      <c r="N1942" s="1">
        <f>BN1942+BP1942</f>
        <v>0</v>
      </c>
      <c r="O1942" s="1">
        <v>0</v>
      </c>
      <c r="P1942" s="1">
        <f>BR1942</f>
        <v>90</v>
      </c>
      <c r="Q1942" s="1">
        <f>BV1942</f>
        <v>150</v>
      </c>
      <c r="R1942" s="1">
        <v>0</v>
      </c>
      <c r="S1942" s="64"/>
      <c r="T1942" s="1">
        <f>SUM(U1942,V1942,X1942,Y1942,Z1942,AA1942,AB1942)</f>
        <v>240</v>
      </c>
      <c r="U1942" s="1">
        <f>CA1942</f>
        <v>40</v>
      </c>
      <c r="V1942" s="1">
        <v>0</v>
      </c>
      <c r="W1942" s="1">
        <v>0</v>
      </c>
      <c r="X1942" s="1">
        <v>0</v>
      </c>
      <c r="Y1942" s="1">
        <v>0</v>
      </c>
      <c r="Z1942" s="1">
        <v>0</v>
      </c>
      <c r="AA1942" s="1">
        <f>CC1942</f>
        <v>200</v>
      </c>
      <c r="AB1942" s="1">
        <f>CB1942</f>
        <v>0</v>
      </c>
      <c r="AC1942" s="64"/>
      <c r="AD1942" s="1"/>
      <c r="AE1942" s="26"/>
      <c r="AF1942" s="1"/>
      <c r="AG1942" s="26"/>
      <c r="AH1942" s="1">
        <v>60</v>
      </c>
      <c r="AI1942" s="26">
        <v>1</v>
      </c>
      <c r="AJ1942" s="1"/>
      <c r="AK1942" s="26"/>
      <c r="AL1942" s="1"/>
      <c r="AM1942" s="26"/>
      <c r="AN1942" s="1"/>
      <c r="AO1942" s="26"/>
      <c r="AP1942" s="1"/>
      <c r="AQ1942" s="26"/>
      <c r="AR1942" s="1"/>
      <c r="AS1942" s="26"/>
      <c r="AT1942" s="1"/>
      <c r="AU1942" s="26"/>
      <c r="AV1942" s="1"/>
      <c r="AW1942" s="26"/>
      <c r="AX1942" s="1"/>
      <c r="AY1942" s="26"/>
      <c r="AZ1942" s="1"/>
      <c r="BA1942" s="26"/>
      <c r="BB1942" s="1"/>
      <c r="BC1942" s="26"/>
      <c r="BD1942" s="1"/>
      <c r="BE1942" s="26"/>
      <c r="BF1942" s="1"/>
      <c r="BG1942" s="26"/>
      <c r="BH1942" s="1"/>
      <c r="BI1942" s="26"/>
      <c r="BJ1942" s="1"/>
      <c r="BK1942" s="26"/>
      <c r="BL1942" s="1"/>
      <c r="BM1942" s="26"/>
      <c r="BN1942" s="1"/>
      <c r="BO1942" s="26"/>
      <c r="BP1942" s="1"/>
      <c r="BQ1942" s="26"/>
      <c r="BR1942" s="1">
        <v>90</v>
      </c>
      <c r="BS1942" s="26">
        <v>3</v>
      </c>
      <c r="BT1942" s="1">
        <v>25</v>
      </c>
      <c r="BU1942" s="26">
        <v>1</v>
      </c>
      <c r="BV1942" s="30">
        <v>150</v>
      </c>
      <c r="BW1942" s="26">
        <v>2</v>
      </c>
      <c r="BX1942" s="30"/>
      <c r="BY1942" s="26"/>
      <c r="BZ1942" s="60"/>
      <c r="CA1942" s="30">
        <v>40</v>
      </c>
      <c r="CB1942" s="30"/>
      <c r="CC1942" s="30">
        <v>200</v>
      </c>
    </row>
    <row r="1943" spans="1:81" s="56" customFormat="1" x14ac:dyDescent="0.35">
      <c r="A1943" s="1" t="s">
        <v>95</v>
      </c>
      <c r="B1943" s="1" t="s">
        <v>52</v>
      </c>
      <c r="C1943" s="1" t="s">
        <v>1084</v>
      </c>
      <c r="D1943" s="1" t="s">
        <v>661</v>
      </c>
      <c r="E1943" s="1" t="s">
        <v>71</v>
      </c>
      <c r="F1943" s="1">
        <v>999917173</v>
      </c>
      <c r="G1943" s="1">
        <f>(J1943+T1943)-H1943</f>
        <v>464.5</v>
      </c>
      <c r="H1943" s="1"/>
      <c r="I1943" s="27"/>
      <c r="J1943" s="1">
        <f>SUM(K1943,L1943,N1943,O1943,P1943,Q1943,R1943)</f>
        <v>351.5</v>
      </c>
      <c r="K1943" s="1">
        <f>SUM(AP1943,BT1943,BX1943)</f>
        <v>37.5</v>
      </c>
      <c r="L1943" s="1">
        <f>SUM(AD1943,AF1943,AH1943,AL1943,AJ1943,AN1943,AR1943,AT1943,AV1943,AX1943,BB1943,BD1943,BF1943,BH1943,BJ1943,BL1943,AZ1943)</f>
        <v>60</v>
      </c>
      <c r="M1943" s="1">
        <f>COUNT(#REF!,AD1943,AF1943,AH1943,AJ1943,AL1943,AN1943,AR1943,AT1943,AV1943,AX1943,AZ1943,BB1943,BD1943,BF1943,BH1943,BJ1943,BL1943)</f>
        <v>1</v>
      </c>
      <c r="N1943" s="1">
        <f>BN1943+BP1943</f>
        <v>71</v>
      </c>
      <c r="O1943" s="1">
        <v>0</v>
      </c>
      <c r="P1943" s="1">
        <f>BR1943</f>
        <v>90</v>
      </c>
      <c r="Q1943" s="1">
        <f>BV1943</f>
        <v>93</v>
      </c>
      <c r="R1943" s="1">
        <v>0</v>
      </c>
      <c r="S1943" s="64"/>
      <c r="T1943" s="1">
        <f>SUM(U1943,V1943,X1943,Y1943,Z1943,AA1943,AB1943)</f>
        <v>113</v>
      </c>
      <c r="U1943" s="1">
        <f>CA1943</f>
        <v>0</v>
      </c>
      <c r="V1943" s="1">
        <v>0</v>
      </c>
      <c r="W1943" s="1">
        <v>0</v>
      </c>
      <c r="X1943" s="1">
        <v>0</v>
      </c>
      <c r="Y1943" s="1">
        <v>0</v>
      </c>
      <c r="Z1943" s="1">
        <v>0</v>
      </c>
      <c r="AA1943" s="1">
        <f>CC1943</f>
        <v>113</v>
      </c>
      <c r="AB1943" s="1">
        <f>CB1943</f>
        <v>0</v>
      </c>
      <c r="AC1943" s="64"/>
      <c r="AD1943" s="1"/>
      <c r="AE1943" s="26"/>
      <c r="AF1943" s="1"/>
      <c r="AG1943" s="26"/>
      <c r="AH1943" s="1"/>
      <c r="AI1943" s="26"/>
      <c r="AJ1943" s="1"/>
      <c r="AK1943" s="26"/>
      <c r="AL1943" s="1"/>
      <c r="AM1943" s="26"/>
      <c r="AN1943" s="1">
        <v>60</v>
      </c>
      <c r="AO1943" s="26">
        <v>1</v>
      </c>
      <c r="AP1943" s="1"/>
      <c r="AQ1943" s="26"/>
      <c r="AR1943" s="1"/>
      <c r="AS1943" s="26"/>
      <c r="AT1943" s="1"/>
      <c r="AU1943" s="26"/>
      <c r="AV1943" s="1"/>
      <c r="AW1943" s="26"/>
      <c r="AX1943" s="1"/>
      <c r="AY1943" s="26"/>
      <c r="AZ1943" s="1"/>
      <c r="BA1943" s="26"/>
      <c r="BB1943" s="1"/>
      <c r="BC1943" s="26"/>
      <c r="BD1943" s="1"/>
      <c r="BE1943" s="26"/>
      <c r="BF1943" s="1"/>
      <c r="BG1943" s="26"/>
      <c r="BH1943" s="1"/>
      <c r="BI1943" s="26"/>
      <c r="BJ1943" s="1"/>
      <c r="BK1943" s="26"/>
      <c r="BL1943" s="1"/>
      <c r="BM1943" s="26"/>
      <c r="BN1943" s="1">
        <v>71</v>
      </c>
      <c r="BO1943" s="26">
        <v>5</v>
      </c>
      <c r="BP1943" s="1"/>
      <c r="BQ1943" s="26"/>
      <c r="BR1943" s="1">
        <v>90</v>
      </c>
      <c r="BS1943" s="26">
        <v>4</v>
      </c>
      <c r="BT1943" s="1"/>
      <c r="BU1943" s="26"/>
      <c r="BV1943" s="30">
        <v>93</v>
      </c>
      <c r="BW1943" s="26">
        <v>7</v>
      </c>
      <c r="BX1943" s="30">
        <v>37.5</v>
      </c>
      <c r="BY1943" s="26">
        <v>2</v>
      </c>
      <c r="BZ1943" s="60"/>
      <c r="CA1943" s="30"/>
      <c r="CB1943" s="30"/>
      <c r="CC1943" s="30">
        <v>113</v>
      </c>
    </row>
    <row r="1944" spans="1:81" s="56" customFormat="1" x14ac:dyDescent="0.35">
      <c r="A1944" s="1" t="s">
        <v>95</v>
      </c>
      <c r="B1944" s="1" t="s">
        <v>52</v>
      </c>
      <c r="C1944" s="1" t="s">
        <v>240</v>
      </c>
      <c r="D1944" s="1" t="s">
        <v>113</v>
      </c>
      <c r="E1944" s="1" t="s">
        <v>71</v>
      </c>
      <c r="F1944" s="1">
        <v>999846042</v>
      </c>
      <c r="G1944" s="1">
        <f>(J1944+T1944)-H1944</f>
        <v>453</v>
      </c>
      <c r="H1944" s="30"/>
      <c r="I1944" s="27"/>
      <c r="J1944" s="1">
        <f>SUM(K1944,L1944,N1944,O1944,P1944,Q1944,R1944)</f>
        <v>368</v>
      </c>
      <c r="K1944" s="1">
        <f>SUM(AP1944,BT1944,BX1944)</f>
        <v>0</v>
      </c>
      <c r="L1944" s="1">
        <f>SUM(AD1944,AF1944,AH1944,AL1944,AJ1944,AN1944,AR1944,AT1944,AV1944,AX1944,BB1944,BD1944,BF1944,BH1944,BJ1944,BL1944,AZ1944)</f>
        <v>30</v>
      </c>
      <c r="M1944" s="1">
        <f>COUNT(#REF!,AD1944,AF1944,AH1944,AJ1944,AL1944,AN1944,AR1944,AT1944,AV1944,AX1944,AZ1944,BB1944,BD1944,BF1944,BH1944,BJ1944,BL1944)</f>
        <v>1</v>
      </c>
      <c r="N1944" s="1">
        <f>BN1944+BP1944</f>
        <v>105</v>
      </c>
      <c r="O1944" s="1">
        <v>0</v>
      </c>
      <c r="P1944" s="1">
        <f>BR1944</f>
        <v>120</v>
      </c>
      <c r="Q1944" s="1">
        <f>BV1944</f>
        <v>113</v>
      </c>
      <c r="R1944" s="1">
        <v>0</v>
      </c>
      <c r="S1944" s="64"/>
      <c r="T1944" s="1">
        <f>SUM(U1944,V1944,X1944,Y1944,Z1944,AA1944,AB1944)</f>
        <v>85</v>
      </c>
      <c r="U1944" s="1">
        <f>CA1944</f>
        <v>0</v>
      </c>
      <c r="V1944" s="1">
        <v>0</v>
      </c>
      <c r="W1944" s="1">
        <v>0</v>
      </c>
      <c r="X1944" s="1">
        <v>0</v>
      </c>
      <c r="Y1944" s="1">
        <v>0</v>
      </c>
      <c r="Z1944" s="1">
        <v>0</v>
      </c>
      <c r="AA1944" s="1">
        <f>CC1944</f>
        <v>85</v>
      </c>
      <c r="AB1944" s="1">
        <f>CB1944</f>
        <v>0</v>
      </c>
      <c r="AC1944" s="64"/>
      <c r="AD1944" s="1"/>
      <c r="AE1944" s="26"/>
      <c r="AF1944" s="1"/>
      <c r="AG1944" s="26"/>
      <c r="AH1944" s="1"/>
      <c r="AI1944" s="26"/>
      <c r="AJ1944" s="1"/>
      <c r="AK1944" s="26"/>
      <c r="AL1944" s="1"/>
      <c r="AM1944" s="26"/>
      <c r="AN1944" s="1"/>
      <c r="AO1944" s="26"/>
      <c r="AP1944" s="1"/>
      <c r="AQ1944" s="26"/>
      <c r="AR1944" s="1"/>
      <c r="AS1944" s="26"/>
      <c r="AT1944" s="1"/>
      <c r="AU1944" s="26"/>
      <c r="AV1944" s="1"/>
      <c r="AW1944" s="26"/>
      <c r="AX1944" s="1"/>
      <c r="AY1944" s="26"/>
      <c r="AZ1944" s="1"/>
      <c r="BA1944" s="26"/>
      <c r="BB1944" s="1"/>
      <c r="BC1944" s="26"/>
      <c r="BD1944" s="1"/>
      <c r="BE1944" s="26"/>
      <c r="BF1944" s="1"/>
      <c r="BG1944" s="26"/>
      <c r="BH1944" s="1"/>
      <c r="BI1944" s="26"/>
      <c r="BJ1944" s="1">
        <v>30</v>
      </c>
      <c r="BK1944" s="26">
        <v>1</v>
      </c>
      <c r="BL1944" s="1"/>
      <c r="BM1944" s="26"/>
      <c r="BN1944" s="1"/>
      <c r="BO1944" s="26"/>
      <c r="BP1944" s="1">
        <v>105</v>
      </c>
      <c r="BQ1944" s="26">
        <v>2</v>
      </c>
      <c r="BR1944" s="1">
        <v>120</v>
      </c>
      <c r="BS1944" s="26">
        <v>2</v>
      </c>
      <c r="BT1944" s="1"/>
      <c r="BU1944" s="26"/>
      <c r="BV1944" s="30">
        <v>113</v>
      </c>
      <c r="BW1944" s="26">
        <v>3</v>
      </c>
      <c r="BX1944" s="30"/>
      <c r="BY1944" s="26"/>
      <c r="BZ1944" s="60"/>
      <c r="CA1944" s="30"/>
      <c r="CB1944" s="30"/>
      <c r="CC1944" s="30">
        <v>85</v>
      </c>
    </row>
    <row r="1945" spans="1:81" s="56" customFormat="1" x14ac:dyDescent="0.35">
      <c r="A1945" s="1" t="s">
        <v>95</v>
      </c>
      <c r="B1945" s="1" t="s">
        <v>52</v>
      </c>
      <c r="C1945" s="1" t="s">
        <v>485</v>
      </c>
      <c r="D1945" s="1" t="s">
        <v>148</v>
      </c>
      <c r="E1945" s="1" t="s">
        <v>71</v>
      </c>
      <c r="F1945" s="1">
        <v>999885463</v>
      </c>
      <c r="G1945" s="1">
        <f>(J1945+T1945)-H1945</f>
        <v>421</v>
      </c>
      <c r="H1945" s="1"/>
      <c r="I1945" s="27"/>
      <c r="J1945" s="1">
        <f>SUM(K1945,L1945,N1945,O1945,P1945,Q1945,R1945)</f>
        <v>336</v>
      </c>
      <c r="K1945" s="1">
        <f>SUM(AP1945,BT1945,BX1945)</f>
        <v>0</v>
      </c>
      <c r="L1945" s="1">
        <f>SUM(AD1945,AF1945,AH1945,AL1945,AJ1945,AN1945,AR1945,AT1945,AV1945,AX1945,BB1945,BD1945,BF1945,BH1945,BJ1945,BL1945,AZ1945)</f>
        <v>120</v>
      </c>
      <c r="M1945" s="1">
        <f>COUNT(#REF!,AD1945,AF1945,AH1945,AJ1945,AL1945,AN1945,AR1945,AT1945,AV1945,AX1945,AZ1945,BB1945,BD1945,BF1945,BH1945,BJ1945,BL1945)</f>
        <v>1</v>
      </c>
      <c r="N1945" s="1">
        <f>BN1945+BP1945</f>
        <v>63</v>
      </c>
      <c r="O1945" s="1">
        <v>0</v>
      </c>
      <c r="P1945" s="1">
        <f>BR1945</f>
        <v>68</v>
      </c>
      <c r="Q1945" s="1">
        <f>BV1945</f>
        <v>85</v>
      </c>
      <c r="R1945" s="1">
        <v>0</v>
      </c>
      <c r="S1945" s="64"/>
      <c r="T1945" s="1">
        <f>SUM(U1945,V1945,X1945,Y1945,Z1945,AA1945,AB1945)</f>
        <v>85</v>
      </c>
      <c r="U1945" s="1">
        <f>CA1945</f>
        <v>0</v>
      </c>
      <c r="V1945" s="1">
        <v>0</v>
      </c>
      <c r="W1945" s="1">
        <v>0</v>
      </c>
      <c r="X1945" s="1">
        <v>0</v>
      </c>
      <c r="Y1945" s="1">
        <v>0</v>
      </c>
      <c r="Z1945" s="1">
        <v>0</v>
      </c>
      <c r="AA1945" s="1">
        <f>CC1945</f>
        <v>85</v>
      </c>
      <c r="AB1945" s="1">
        <f>CB1945</f>
        <v>0</v>
      </c>
      <c r="AC1945" s="64"/>
      <c r="AD1945" s="1"/>
      <c r="AE1945" s="26"/>
      <c r="AF1945" s="1"/>
      <c r="AG1945" s="26"/>
      <c r="AH1945" s="1"/>
      <c r="AI1945" s="26"/>
      <c r="AJ1945" s="1"/>
      <c r="AK1945" s="26"/>
      <c r="AL1945" s="1"/>
      <c r="AM1945" s="26"/>
      <c r="AN1945" s="1"/>
      <c r="AO1945" s="26"/>
      <c r="AP1945" s="1"/>
      <c r="AQ1945" s="26"/>
      <c r="AR1945" s="1"/>
      <c r="AS1945" s="26"/>
      <c r="AT1945" s="1"/>
      <c r="AU1945" s="26"/>
      <c r="AV1945" s="1"/>
      <c r="AW1945" s="26"/>
      <c r="AX1945" s="1"/>
      <c r="AY1945" s="26"/>
      <c r="AZ1945" s="1"/>
      <c r="BA1945" s="26"/>
      <c r="BB1945" s="1"/>
      <c r="BC1945" s="26"/>
      <c r="BD1945" s="1">
        <v>120</v>
      </c>
      <c r="BE1945" s="26">
        <v>1</v>
      </c>
      <c r="BF1945" s="1"/>
      <c r="BG1945" s="26"/>
      <c r="BH1945" s="1"/>
      <c r="BI1945" s="26"/>
      <c r="BJ1945" s="1"/>
      <c r="BK1945" s="26"/>
      <c r="BL1945" s="1"/>
      <c r="BM1945" s="26"/>
      <c r="BN1945" s="1"/>
      <c r="BO1945" s="26"/>
      <c r="BP1945" s="1">
        <v>63</v>
      </c>
      <c r="BQ1945" s="26">
        <v>7</v>
      </c>
      <c r="BR1945" s="1">
        <v>68</v>
      </c>
      <c r="BS1945" s="26">
        <v>8</v>
      </c>
      <c r="BT1945" s="1"/>
      <c r="BU1945" s="26"/>
      <c r="BV1945" s="30">
        <v>85</v>
      </c>
      <c r="BW1945" s="26">
        <v>8</v>
      </c>
      <c r="BX1945" s="30"/>
      <c r="BY1945" s="26"/>
      <c r="BZ1945" s="60"/>
      <c r="CA1945" s="30"/>
      <c r="CB1945" s="30"/>
      <c r="CC1945" s="30">
        <v>85</v>
      </c>
    </row>
    <row r="1946" spans="1:81" s="56" customFormat="1" x14ac:dyDescent="0.35">
      <c r="A1946" s="1" t="s">
        <v>95</v>
      </c>
      <c r="B1946" s="1" t="s">
        <v>52</v>
      </c>
      <c r="C1946" s="1" t="s">
        <v>585</v>
      </c>
      <c r="D1946" s="1" t="s">
        <v>634</v>
      </c>
      <c r="E1946" s="1" t="s">
        <v>71</v>
      </c>
      <c r="F1946" s="1">
        <v>999897957</v>
      </c>
      <c r="G1946" s="1">
        <f>(J1946+T1946)-H1946</f>
        <v>383</v>
      </c>
      <c r="H1946" s="1"/>
      <c r="I1946" s="27"/>
      <c r="J1946" s="1">
        <f>SUM(K1946,L1946,N1946,O1946,P1946,Q1946,R1946)</f>
        <v>319</v>
      </c>
      <c r="K1946" s="1">
        <f>SUM(AP1946,BT1946,BX1946)</f>
        <v>0</v>
      </c>
      <c r="L1946" s="1">
        <f>SUM(AD1946,AF1946,AH1946,AL1946,AJ1946,AN1946,AR1946,AT1946,AV1946,AX1946,BB1946,BD1946,BF1946,BH1946,BJ1946,BL1946,AZ1946)</f>
        <v>98</v>
      </c>
      <c r="M1946" s="1">
        <f>COUNT(#REF!,AD1946,AF1946,AH1946,AJ1946,AL1946,AN1946,AR1946,AT1946,AV1946,AX1946,AZ1946,BB1946,BD1946,BF1946,BH1946,BJ1946,BL1946)</f>
        <v>2</v>
      </c>
      <c r="N1946" s="1">
        <f>BN1946+BP1946</f>
        <v>79</v>
      </c>
      <c r="O1946" s="1">
        <v>0</v>
      </c>
      <c r="P1946" s="1">
        <f>BR1946</f>
        <v>78</v>
      </c>
      <c r="Q1946" s="1">
        <f>BV1946</f>
        <v>64</v>
      </c>
      <c r="R1946" s="1">
        <v>0</v>
      </c>
      <c r="S1946" s="64"/>
      <c r="T1946" s="1">
        <f>SUM(U1946,V1946,X1946,Y1946,Z1946,AA1946,AB1946)</f>
        <v>64</v>
      </c>
      <c r="U1946" s="1">
        <f>CA1946</f>
        <v>0</v>
      </c>
      <c r="V1946" s="1">
        <v>0</v>
      </c>
      <c r="W1946" s="1">
        <v>0</v>
      </c>
      <c r="X1946" s="1">
        <v>0</v>
      </c>
      <c r="Y1946" s="1">
        <v>0</v>
      </c>
      <c r="Z1946" s="1">
        <v>0</v>
      </c>
      <c r="AA1946" s="1">
        <f>CC1946</f>
        <v>64</v>
      </c>
      <c r="AB1946" s="1">
        <f>CB1946</f>
        <v>0</v>
      </c>
      <c r="AC1946" s="64"/>
      <c r="AD1946" s="1"/>
      <c r="AE1946" s="26"/>
      <c r="AF1946" s="1">
        <v>30</v>
      </c>
      <c r="AG1946" s="26">
        <v>1</v>
      </c>
      <c r="AH1946" s="1"/>
      <c r="AI1946" s="26"/>
      <c r="AJ1946" s="1"/>
      <c r="AK1946" s="26"/>
      <c r="AL1946" s="1"/>
      <c r="AM1946" s="26"/>
      <c r="AN1946" s="1"/>
      <c r="AO1946" s="26"/>
      <c r="AP1946" s="1"/>
      <c r="AQ1946" s="26"/>
      <c r="AR1946" s="1"/>
      <c r="AS1946" s="26"/>
      <c r="AT1946" s="1"/>
      <c r="AU1946" s="26"/>
      <c r="AV1946" s="1"/>
      <c r="AW1946" s="26"/>
      <c r="AX1946" s="1"/>
      <c r="AY1946" s="26"/>
      <c r="AZ1946" s="1"/>
      <c r="BA1946" s="26"/>
      <c r="BB1946" s="1"/>
      <c r="BC1946" s="26"/>
      <c r="BD1946" s="1">
        <v>68</v>
      </c>
      <c r="BE1946" s="26">
        <v>4</v>
      </c>
      <c r="BF1946" s="1"/>
      <c r="BG1946" s="26"/>
      <c r="BH1946" s="1"/>
      <c r="BI1946" s="26"/>
      <c r="BJ1946" s="1"/>
      <c r="BK1946" s="26"/>
      <c r="BL1946" s="1"/>
      <c r="BM1946" s="26"/>
      <c r="BN1946" s="1">
        <v>79</v>
      </c>
      <c r="BO1946" s="26">
        <v>4</v>
      </c>
      <c r="BP1946" s="1"/>
      <c r="BQ1946" s="26"/>
      <c r="BR1946" s="1">
        <v>78</v>
      </c>
      <c r="BS1946" s="26">
        <v>6</v>
      </c>
      <c r="BT1946" s="1"/>
      <c r="BU1946" s="26"/>
      <c r="BV1946" s="30">
        <v>64</v>
      </c>
      <c r="BW1946" s="26" t="s">
        <v>94</v>
      </c>
      <c r="BX1946" s="30"/>
      <c r="BY1946" s="26"/>
      <c r="BZ1946" s="60"/>
      <c r="CA1946" s="30"/>
      <c r="CB1946" s="30"/>
      <c r="CC1946" s="30">
        <v>64</v>
      </c>
    </row>
    <row r="1947" spans="1:81" s="56" customFormat="1" x14ac:dyDescent="0.35">
      <c r="A1947" s="1" t="s">
        <v>95</v>
      </c>
      <c r="B1947" s="1" t="s">
        <v>52</v>
      </c>
      <c r="C1947" s="1" t="s">
        <v>585</v>
      </c>
      <c r="D1947" s="1" t="s">
        <v>586</v>
      </c>
      <c r="E1947" s="1" t="s">
        <v>71</v>
      </c>
      <c r="F1947" s="1">
        <v>999895211</v>
      </c>
      <c r="G1947" s="1">
        <f>(J1947+T1947)-H1947</f>
        <v>352</v>
      </c>
      <c r="H1947" s="1"/>
      <c r="I1947" s="27"/>
      <c r="J1947" s="1">
        <f>SUM(K1947,L1947,N1947,O1947,P1947,Q1947,R1947)</f>
        <v>288</v>
      </c>
      <c r="K1947" s="1">
        <f>SUM(AP1947,BT1947,BX1947)</f>
        <v>0</v>
      </c>
      <c r="L1947" s="1">
        <f>SUM(AD1947,AF1947,AH1947,AL1947,AJ1947,AN1947,AR1947,AT1947,AV1947,AX1947,BB1947,BD1947,BF1947,BH1947,BJ1947,BL1947,AZ1947)</f>
        <v>45</v>
      </c>
      <c r="M1947" s="1">
        <f>COUNT(#REF!,AD1947,AF1947,AH1947,AJ1947,AL1947,AN1947,AR1947,AT1947,AV1947,AX1947,AZ1947,BB1947,BD1947,BF1947,BH1947,BJ1947,BL1947)</f>
        <v>1</v>
      </c>
      <c r="N1947" s="1">
        <f>BN1947+BP1947</f>
        <v>79</v>
      </c>
      <c r="O1947" s="1">
        <v>0</v>
      </c>
      <c r="P1947" s="1">
        <f>BR1947</f>
        <v>51</v>
      </c>
      <c r="Q1947" s="1">
        <f>BV1947</f>
        <v>113</v>
      </c>
      <c r="R1947" s="1">
        <v>0</v>
      </c>
      <c r="S1947" s="64"/>
      <c r="T1947" s="1">
        <f>SUM(U1947,V1947,X1947,Y1947,Z1947,AA1947,AB1947)</f>
        <v>64</v>
      </c>
      <c r="U1947" s="1">
        <f>CA1947</f>
        <v>0</v>
      </c>
      <c r="V1947" s="1">
        <v>0</v>
      </c>
      <c r="W1947" s="1">
        <v>0</v>
      </c>
      <c r="X1947" s="1">
        <v>0</v>
      </c>
      <c r="Y1947" s="1">
        <v>0</v>
      </c>
      <c r="Z1947" s="1">
        <v>0</v>
      </c>
      <c r="AA1947" s="1">
        <f>CC1947</f>
        <v>64</v>
      </c>
      <c r="AB1947" s="1">
        <f>CB1947</f>
        <v>0</v>
      </c>
      <c r="AC1947" s="64"/>
      <c r="AD1947" s="1"/>
      <c r="AE1947" s="26"/>
      <c r="AF1947" s="1"/>
      <c r="AG1947" s="26"/>
      <c r="AH1947" s="1"/>
      <c r="AI1947" s="26"/>
      <c r="AJ1947" s="1"/>
      <c r="AK1947" s="26"/>
      <c r="AL1947" s="1">
        <v>45</v>
      </c>
      <c r="AM1947" s="26">
        <v>2</v>
      </c>
      <c r="AN1947" s="1"/>
      <c r="AO1947" s="26"/>
      <c r="AP1947" s="1"/>
      <c r="AQ1947" s="26"/>
      <c r="AR1947" s="1"/>
      <c r="AS1947" s="26"/>
      <c r="AT1947" s="1"/>
      <c r="AU1947" s="26"/>
      <c r="AV1947" s="1"/>
      <c r="AW1947" s="26"/>
      <c r="AX1947" s="1"/>
      <c r="AY1947" s="26"/>
      <c r="AZ1947" s="1"/>
      <c r="BA1947" s="26"/>
      <c r="BB1947" s="1"/>
      <c r="BC1947" s="26"/>
      <c r="BD1947" s="1"/>
      <c r="BE1947" s="26"/>
      <c r="BF1947" s="1"/>
      <c r="BG1947" s="26"/>
      <c r="BH1947" s="1"/>
      <c r="BI1947" s="26"/>
      <c r="BJ1947" s="1"/>
      <c r="BK1947" s="26"/>
      <c r="BL1947" s="1"/>
      <c r="BM1947" s="26"/>
      <c r="BN1947" s="1"/>
      <c r="BO1947" s="26"/>
      <c r="BP1947" s="1">
        <v>79</v>
      </c>
      <c r="BQ1947" s="26">
        <v>3</v>
      </c>
      <c r="BR1947" s="1">
        <v>51</v>
      </c>
      <c r="BS1947" s="26" t="s">
        <v>94</v>
      </c>
      <c r="BT1947" s="1"/>
      <c r="BU1947" s="26"/>
      <c r="BV1947" s="30">
        <v>113</v>
      </c>
      <c r="BW1947" s="26">
        <v>4</v>
      </c>
      <c r="BX1947" s="30"/>
      <c r="BY1947" s="26"/>
      <c r="BZ1947" s="60"/>
      <c r="CA1947" s="30"/>
      <c r="CB1947" s="30"/>
      <c r="CC1947" s="30">
        <v>64</v>
      </c>
    </row>
    <row r="1948" spans="1:81" s="56" customFormat="1" x14ac:dyDescent="0.35">
      <c r="A1948" s="1" t="s">
        <v>95</v>
      </c>
      <c r="B1948" s="1" t="s">
        <v>52</v>
      </c>
      <c r="C1948" s="1" t="s">
        <v>630</v>
      </c>
      <c r="D1948" s="1" t="s">
        <v>242</v>
      </c>
      <c r="E1948" s="1" t="s">
        <v>71</v>
      </c>
      <c r="F1948" s="1">
        <v>999910502</v>
      </c>
      <c r="G1948" s="1">
        <f>(J1948+T1948)-H1948</f>
        <v>284</v>
      </c>
      <c r="H1948" s="1"/>
      <c r="I1948" s="27"/>
      <c r="J1948" s="1">
        <f>SUM(K1948,L1948,N1948,O1948,P1948,Q1948,R1948)</f>
        <v>284</v>
      </c>
      <c r="K1948" s="1">
        <f>SUM(AP1948,BT1948,BX1948)</f>
        <v>0</v>
      </c>
      <c r="L1948" s="1">
        <f>SUM(AD1948,AF1948,AH1948,AL1948,AJ1948,AN1948,AR1948,AT1948,AV1948,AX1948,BB1948,BD1948,BF1948,BH1948,BJ1948,BL1948,AZ1948)</f>
        <v>90</v>
      </c>
      <c r="M1948" s="1">
        <f>COUNT(#REF!,AD1948,AF1948,AH1948,AJ1948,AL1948,AN1948,AR1948,AT1948,AV1948,AX1948,AZ1948,BB1948,BD1948,BF1948,BH1948,BJ1948,BL1948)</f>
        <v>1</v>
      </c>
      <c r="N1948" s="1">
        <f>BN1948+BP1948</f>
        <v>79</v>
      </c>
      <c r="O1948" s="1">
        <v>0</v>
      </c>
      <c r="P1948" s="1">
        <f>BR1948</f>
        <v>51</v>
      </c>
      <c r="Q1948" s="1">
        <f>BV1948</f>
        <v>64</v>
      </c>
      <c r="R1948" s="1">
        <v>0</v>
      </c>
      <c r="S1948" s="64"/>
      <c r="T1948" s="1">
        <f>SUM(U1948,V1948,X1948,Y1948,Z1948,AA1948,AB1948)</f>
        <v>0</v>
      </c>
      <c r="U1948" s="1">
        <f>CA1948</f>
        <v>0</v>
      </c>
      <c r="V1948" s="1">
        <v>0</v>
      </c>
      <c r="W1948" s="1">
        <v>0</v>
      </c>
      <c r="X1948" s="1">
        <v>0</v>
      </c>
      <c r="Y1948" s="1">
        <v>0</v>
      </c>
      <c r="Z1948" s="1">
        <v>0</v>
      </c>
      <c r="AA1948" s="1">
        <f>CC1948</f>
        <v>0</v>
      </c>
      <c r="AB1948" s="1">
        <f>CB1948</f>
        <v>0</v>
      </c>
      <c r="AC1948" s="64"/>
      <c r="AD1948" s="1"/>
      <c r="AE1948" s="26"/>
      <c r="AF1948" s="1"/>
      <c r="AG1948" s="26"/>
      <c r="AH1948" s="1"/>
      <c r="AI1948" s="26"/>
      <c r="AJ1948" s="1"/>
      <c r="AK1948" s="26"/>
      <c r="AL1948" s="1"/>
      <c r="AM1948" s="26"/>
      <c r="AN1948" s="1"/>
      <c r="AO1948" s="26"/>
      <c r="AP1948" s="1"/>
      <c r="AQ1948" s="26"/>
      <c r="AR1948" s="1"/>
      <c r="AS1948" s="26"/>
      <c r="AT1948" s="1"/>
      <c r="AU1948" s="26"/>
      <c r="AV1948" s="1"/>
      <c r="AW1948" s="26"/>
      <c r="AX1948" s="1"/>
      <c r="AY1948" s="26"/>
      <c r="AZ1948" s="1"/>
      <c r="BA1948" s="26"/>
      <c r="BB1948" s="1"/>
      <c r="BC1948" s="26"/>
      <c r="BD1948" s="1">
        <v>90</v>
      </c>
      <c r="BE1948" s="26">
        <v>2</v>
      </c>
      <c r="BF1948" s="1"/>
      <c r="BG1948" s="26"/>
      <c r="BH1948" s="1"/>
      <c r="BI1948" s="26"/>
      <c r="BJ1948" s="1"/>
      <c r="BK1948" s="26"/>
      <c r="BL1948" s="1"/>
      <c r="BM1948" s="26"/>
      <c r="BN1948" s="1"/>
      <c r="BO1948" s="26"/>
      <c r="BP1948" s="1">
        <v>79</v>
      </c>
      <c r="BQ1948" s="26">
        <v>4</v>
      </c>
      <c r="BR1948" s="1">
        <v>51</v>
      </c>
      <c r="BS1948" s="26" t="s">
        <v>94</v>
      </c>
      <c r="BT1948" s="1"/>
      <c r="BU1948" s="26"/>
      <c r="BV1948" s="30">
        <v>64</v>
      </c>
      <c r="BW1948" s="26" t="s">
        <v>94</v>
      </c>
      <c r="BX1948" s="30"/>
      <c r="BY1948" s="26"/>
      <c r="BZ1948" s="60"/>
      <c r="CA1948" s="30"/>
      <c r="CB1948" s="30"/>
      <c r="CC1948" s="30"/>
    </row>
    <row r="1949" spans="1:81" s="56" customFormat="1" x14ac:dyDescent="0.35">
      <c r="A1949" s="1" t="s">
        <v>95</v>
      </c>
      <c r="B1949" s="1" t="s">
        <v>52</v>
      </c>
      <c r="C1949" s="1" t="s">
        <v>265</v>
      </c>
      <c r="D1949" s="1" t="s">
        <v>266</v>
      </c>
      <c r="E1949" s="1" t="s">
        <v>71</v>
      </c>
      <c r="F1949" s="1">
        <v>999856717</v>
      </c>
      <c r="G1949" s="1">
        <f>(J1949+T1949)-H1949</f>
        <v>250</v>
      </c>
      <c r="H1949" s="1"/>
      <c r="I1949" s="27"/>
      <c r="J1949" s="1">
        <f>SUM(K1949,L1949,N1949,O1949,P1949,Q1949,R1949)</f>
        <v>250</v>
      </c>
      <c r="K1949" s="1">
        <f>SUM(AP1949,BT1949,BX1949)</f>
        <v>0</v>
      </c>
      <c r="L1949" s="1">
        <f>SUM(AD1949,AF1949,AH1949,AL1949,AJ1949,AN1949,AR1949,AT1949,AV1949,AX1949,BB1949,BD1949,BF1949,BH1949,BJ1949,BL1949,AZ1949)</f>
        <v>0</v>
      </c>
      <c r="M1949" s="1">
        <f>COUNT(#REF!,AD1949,AF1949,AH1949,AJ1949,AL1949,AN1949,AR1949,AT1949,AV1949,AX1949,AZ1949,BB1949,BD1949,BF1949,BH1949,BJ1949,BL1949)</f>
        <v>0</v>
      </c>
      <c r="N1949" s="1">
        <f>BN1949+BP1949</f>
        <v>79</v>
      </c>
      <c r="O1949" s="1">
        <v>0</v>
      </c>
      <c r="P1949" s="1">
        <f>BR1949</f>
        <v>72</v>
      </c>
      <c r="Q1949" s="1">
        <f>BV1949</f>
        <v>99</v>
      </c>
      <c r="R1949" s="1">
        <v>0</v>
      </c>
      <c r="S1949" s="64"/>
      <c r="T1949" s="1">
        <f>SUM(U1949,V1949,X1949,Y1949,Z1949,AA1949,AB1949)</f>
        <v>0</v>
      </c>
      <c r="U1949" s="1">
        <f>CA1949</f>
        <v>0</v>
      </c>
      <c r="V1949" s="1">
        <v>0</v>
      </c>
      <c r="W1949" s="1">
        <v>0</v>
      </c>
      <c r="X1949" s="1">
        <v>0</v>
      </c>
      <c r="Y1949" s="1">
        <v>0</v>
      </c>
      <c r="Z1949" s="1">
        <v>0</v>
      </c>
      <c r="AA1949" s="1">
        <f>CC1949</f>
        <v>0</v>
      </c>
      <c r="AB1949" s="1">
        <f>CB1949</f>
        <v>0</v>
      </c>
      <c r="AC1949" s="64"/>
      <c r="AD1949" s="1"/>
      <c r="AE1949" s="26"/>
      <c r="AF1949" s="1"/>
      <c r="AG1949" s="26"/>
      <c r="AH1949" s="1"/>
      <c r="AI1949" s="26"/>
      <c r="AJ1949" s="1"/>
      <c r="AK1949" s="26"/>
      <c r="AL1949" s="1"/>
      <c r="AM1949" s="26"/>
      <c r="AN1949" s="1"/>
      <c r="AO1949" s="26"/>
      <c r="AP1949" s="1"/>
      <c r="AQ1949" s="26"/>
      <c r="AR1949" s="1"/>
      <c r="AS1949" s="26"/>
      <c r="AT1949" s="1"/>
      <c r="AU1949" s="26"/>
      <c r="AV1949" s="1"/>
      <c r="AW1949" s="26"/>
      <c r="AX1949" s="1"/>
      <c r="AY1949" s="26"/>
      <c r="AZ1949" s="1"/>
      <c r="BA1949" s="26"/>
      <c r="BB1949" s="1"/>
      <c r="BC1949" s="26"/>
      <c r="BD1949" s="1"/>
      <c r="BE1949" s="26"/>
      <c r="BF1949" s="1"/>
      <c r="BG1949" s="26"/>
      <c r="BH1949" s="1"/>
      <c r="BI1949" s="26"/>
      <c r="BJ1949" s="1"/>
      <c r="BK1949" s="26"/>
      <c r="BL1949" s="1"/>
      <c r="BM1949" s="26"/>
      <c r="BN1949" s="1">
        <v>79</v>
      </c>
      <c r="BO1949" s="26">
        <v>3</v>
      </c>
      <c r="BP1949" s="1"/>
      <c r="BQ1949" s="26"/>
      <c r="BR1949" s="1">
        <v>72</v>
      </c>
      <c r="BS1949" s="26">
        <v>7</v>
      </c>
      <c r="BT1949" s="1"/>
      <c r="BU1949" s="26"/>
      <c r="BV1949" s="30">
        <v>99</v>
      </c>
      <c r="BW1949" s="26">
        <v>6</v>
      </c>
      <c r="BX1949" s="30"/>
      <c r="BY1949" s="26"/>
      <c r="BZ1949" s="60"/>
      <c r="CA1949" s="30"/>
      <c r="CB1949" s="30"/>
      <c r="CC1949" s="30"/>
    </row>
    <row r="1950" spans="1:81" s="56" customFormat="1" x14ac:dyDescent="0.35">
      <c r="A1950" s="1" t="s">
        <v>95</v>
      </c>
      <c r="B1950" s="30" t="s">
        <v>52</v>
      </c>
      <c r="C1950" s="30" t="s">
        <v>152</v>
      </c>
      <c r="D1950" s="30" t="s">
        <v>272</v>
      </c>
      <c r="E1950" s="30" t="s">
        <v>71</v>
      </c>
      <c r="F1950" s="30">
        <v>999857180</v>
      </c>
      <c r="G1950" s="1">
        <f>(J1950+T1950)-H1950</f>
        <v>250</v>
      </c>
      <c r="H1950" s="1"/>
      <c r="I1950" s="27"/>
      <c r="J1950" s="1">
        <f>SUM(K1950,L1950,N1950,O1950,P1950,Q1950,R1950)</f>
        <v>250</v>
      </c>
      <c r="K1950" s="1">
        <f>SUM(AP1950,BT1950,BX1950)</f>
        <v>0</v>
      </c>
      <c r="L1950" s="1">
        <f>SUM(AD1950,AF1950,AH1950,AL1950,AJ1950,AN1950,AR1950,AT1950,AV1950,AX1950,BB1950,BD1950,BF1950,BH1950,BJ1950,BL1950,AZ1950)</f>
        <v>68</v>
      </c>
      <c r="M1950" s="1">
        <f>COUNT(#REF!,AD1950,AF1950,AH1950,AJ1950,AL1950,AN1950,AR1950,AT1950,AV1950,AX1950,AZ1950,BB1950,BD1950,BF1950,BH1950,BJ1950,BL1950)</f>
        <v>1</v>
      </c>
      <c r="N1950" s="1">
        <f>BN1950+BP1950</f>
        <v>67</v>
      </c>
      <c r="O1950" s="1">
        <v>0</v>
      </c>
      <c r="P1950" s="1">
        <f>BR1950</f>
        <v>51</v>
      </c>
      <c r="Q1950" s="1">
        <f>BV1950</f>
        <v>64</v>
      </c>
      <c r="R1950" s="1">
        <v>0</v>
      </c>
      <c r="S1950" s="64"/>
      <c r="T1950" s="1">
        <f>SUM(U1950,V1950,X1950,Y1950,Z1950,AA1950,AB1950)</f>
        <v>0</v>
      </c>
      <c r="U1950" s="1">
        <f>CA1950</f>
        <v>0</v>
      </c>
      <c r="V1950" s="1">
        <v>0</v>
      </c>
      <c r="W1950" s="1">
        <v>0</v>
      </c>
      <c r="X1950" s="1">
        <v>0</v>
      </c>
      <c r="Y1950" s="1">
        <v>0</v>
      </c>
      <c r="Z1950" s="1">
        <v>0</v>
      </c>
      <c r="AA1950" s="1">
        <f>CC1950</f>
        <v>0</v>
      </c>
      <c r="AB1950" s="1">
        <f>CB1950</f>
        <v>0</v>
      </c>
      <c r="AC1950" s="64"/>
      <c r="AD1950" s="1"/>
      <c r="AE1950" s="26"/>
      <c r="AF1950" s="1"/>
      <c r="AG1950" s="26"/>
      <c r="AH1950" s="1"/>
      <c r="AI1950" s="26"/>
      <c r="AJ1950" s="1"/>
      <c r="AK1950" s="26"/>
      <c r="AL1950" s="1"/>
      <c r="AM1950" s="26"/>
      <c r="AN1950" s="1"/>
      <c r="AO1950" s="26"/>
      <c r="AP1950" s="1"/>
      <c r="AQ1950" s="26"/>
      <c r="AR1950" s="1"/>
      <c r="AS1950" s="26"/>
      <c r="AT1950" s="1"/>
      <c r="AU1950" s="26"/>
      <c r="AV1950" s="1"/>
      <c r="AW1950" s="26"/>
      <c r="AX1950" s="1"/>
      <c r="AY1950" s="26"/>
      <c r="AZ1950" s="1"/>
      <c r="BA1950" s="26"/>
      <c r="BB1950" s="1"/>
      <c r="BC1950" s="26"/>
      <c r="BD1950" s="1">
        <v>68</v>
      </c>
      <c r="BE1950" s="26">
        <v>3</v>
      </c>
      <c r="BF1950" s="1"/>
      <c r="BG1950" s="26"/>
      <c r="BH1950" s="1"/>
      <c r="BI1950" s="26"/>
      <c r="BJ1950" s="1"/>
      <c r="BK1950" s="26"/>
      <c r="BL1950" s="1"/>
      <c r="BM1950" s="26"/>
      <c r="BN1950" s="1"/>
      <c r="BO1950" s="26"/>
      <c r="BP1950" s="1">
        <v>67</v>
      </c>
      <c r="BQ1950" s="26">
        <v>6</v>
      </c>
      <c r="BR1950" s="1">
        <v>51</v>
      </c>
      <c r="BS1950" s="26" t="s">
        <v>94</v>
      </c>
      <c r="BT1950" s="1"/>
      <c r="BU1950" s="26"/>
      <c r="BV1950" s="30">
        <v>64</v>
      </c>
      <c r="BW1950" s="26" t="s">
        <v>94</v>
      </c>
      <c r="BX1950" s="30"/>
      <c r="BY1950" s="26"/>
      <c r="BZ1950" s="60"/>
      <c r="CA1950" s="30"/>
      <c r="CB1950" s="30"/>
      <c r="CC1950" s="30"/>
    </row>
    <row r="1951" spans="1:81" s="56" customFormat="1" x14ac:dyDescent="0.35">
      <c r="A1951" s="1" t="s">
        <v>95</v>
      </c>
      <c r="B1951" s="1" t="s">
        <v>52</v>
      </c>
      <c r="C1951" s="1" t="s">
        <v>452</v>
      </c>
      <c r="D1951" s="1" t="s">
        <v>453</v>
      </c>
      <c r="E1951" s="1" t="s">
        <v>71</v>
      </c>
      <c r="F1951" s="1">
        <v>999882124</v>
      </c>
      <c r="G1951" s="1">
        <f>(J1951+T1951)-H1951</f>
        <v>224</v>
      </c>
      <c r="H1951" s="1"/>
      <c r="I1951" s="27"/>
      <c r="J1951" s="1">
        <f>SUM(K1951,L1951,N1951,O1951,P1951,Q1951,R1951)</f>
        <v>224</v>
      </c>
      <c r="K1951" s="1">
        <f>SUM(AP1951,BT1951,BX1951)</f>
        <v>0</v>
      </c>
      <c r="L1951" s="1">
        <f>SUM(AD1951,AF1951,AH1951,AL1951,AJ1951,AN1951,AR1951,AT1951,AV1951,AX1951,BB1951,BD1951,BF1951,BH1951,BJ1951,BL1951,AZ1951)</f>
        <v>0</v>
      </c>
      <c r="M1951" s="1">
        <f>COUNT(#REF!,AD1951,AF1951,AH1951,AJ1951,AL1951,AN1951,AR1951,AT1951,AV1951,AX1951,AZ1951,BB1951,BD1951,BF1951,BH1951,BJ1951,BL1951)</f>
        <v>0</v>
      </c>
      <c r="N1951" s="1">
        <f>BN1951+BP1951</f>
        <v>140</v>
      </c>
      <c r="O1951" s="1">
        <v>0</v>
      </c>
      <c r="P1951" s="1">
        <f>BR1951</f>
        <v>84</v>
      </c>
      <c r="Q1951" s="1">
        <f>BV1951</f>
        <v>0</v>
      </c>
      <c r="R1951" s="1">
        <v>0</v>
      </c>
      <c r="S1951" s="64"/>
      <c r="T1951" s="1">
        <f>SUM(U1951,V1951,X1951,Y1951,Z1951,AA1951,AB1951)</f>
        <v>0</v>
      </c>
      <c r="U1951" s="1">
        <f>CA1951</f>
        <v>0</v>
      </c>
      <c r="V1951" s="1">
        <v>0</v>
      </c>
      <c r="W1951" s="1">
        <v>0</v>
      </c>
      <c r="X1951" s="1">
        <v>0</v>
      </c>
      <c r="Y1951" s="1">
        <v>0</v>
      </c>
      <c r="Z1951" s="1">
        <v>0</v>
      </c>
      <c r="AA1951" s="1">
        <f>CC1951</f>
        <v>0</v>
      </c>
      <c r="AB1951" s="1">
        <f>CB1951</f>
        <v>0</v>
      </c>
      <c r="AC1951" s="64"/>
      <c r="AD1951" s="1"/>
      <c r="AE1951" s="26"/>
      <c r="AF1951" s="1"/>
      <c r="AG1951" s="26"/>
      <c r="AH1951" s="1"/>
      <c r="AI1951" s="26"/>
      <c r="AJ1951" s="1"/>
      <c r="AK1951" s="26"/>
      <c r="AL1951" s="1"/>
      <c r="AM1951" s="26"/>
      <c r="AN1951" s="1"/>
      <c r="AO1951" s="26"/>
      <c r="AP1951" s="1"/>
      <c r="AQ1951" s="26"/>
      <c r="AR1951" s="1"/>
      <c r="AS1951" s="26"/>
      <c r="AT1951" s="1"/>
      <c r="AU1951" s="26"/>
      <c r="AV1951" s="1"/>
      <c r="AW1951" s="26"/>
      <c r="AX1951" s="1"/>
      <c r="AY1951" s="26"/>
      <c r="AZ1951" s="1"/>
      <c r="BA1951" s="26"/>
      <c r="BB1951" s="1"/>
      <c r="BC1951" s="26"/>
      <c r="BD1951" s="1"/>
      <c r="BE1951" s="26"/>
      <c r="BF1951" s="1"/>
      <c r="BG1951" s="26"/>
      <c r="BH1951" s="1"/>
      <c r="BI1951" s="26"/>
      <c r="BJ1951" s="1"/>
      <c r="BK1951" s="26"/>
      <c r="BL1951" s="1"/>
      <c r="BM1951" s="26"/>
      <c r="BN1951" s="1">
        <v>140</v>
      </c>
      <c r="BO1951" s="26">
        <v>1</v>
      </c>
      <c r="BP1951" s="1"/>
      <c r="BQ1951" s="26"/>
      <c r="BR1951" s="1">
        <v>84</v>
      </c>
      <c r="BS1951" s="26">
        <v>5</v>
      </c>
      <c r="BT1951" s="1"/>
      <c r="BU1951" s="26"/>
      <c r="BV1951" s="30"/>
      <c r="BW1951" s="26"/>
      <c r="BX1951" s="30"/>
      <c r="BY1951" s="26"/>
      <c r="BZ1951" s="60"/>
      <c r="CA1951" s="30"/>
      <c r="CB1951" s="30"/>
      <c r="CC1951" s="30"/>
    </row>
    <row r="1952" spans="1:81" s="56" customFormat="1" x14ac:dyDescent="0.35">
      <c r="A1952" s="1" t="s">
        <v>95</v>
      </c>
      <c r="B1952" s="30" t="s">
        <v>52</v>
      </c>
      <c r="C1952" s="30" t="s">
        <v>1483</v>
      </c>
      <c r="D1952" s="30" t="s">
        <v>1484</v>
      </c>
      <c r="E1952" s="30" t="s">
        <v>71</v>
      </c>
      <c r="F1952" s="30">
        <v>999920484</v>
      </c>
      <c r="G1952" s="1">
        <f>(J1952+T1952)-H1952</f>
        <v>222</v>
      </c>
      <c r="H1952" s="1"/>
      <c r="I1952" s="27"/>
      <c r="J1952" s="1">
        <f>SUM(K1952,L1952,N1952,O1952,P1952,Q1952,R1952)</f>
        <v>222</v>
      </c>
      <c r="K1952" s="1">
        <f>SUM(AP1952,BT1952,BX1952)</f>
        <v>0</v>
      </c>
      <c r="L1952" s="1">
        <f>SUM(AD1952,AF1952,AH1952,AL1952,AJ1952,AN1952,AR1952,AT1952,AV1952,AX1952,BB1952,BD1952,BF1952,BH1952,BJ1952,BL1952,AZ1952)</f>
        <v>63</v>
      </c>
      <c r="M1952" s="1">
        <f>COUNT(#REF!,AD1952,AF1952,AH1952,AJ1952,AL1952,AN1952,AR1952,AT1952,AV1952,AX1952,AZ1952,BB1952,BD1952,BF1952,BH1952,BJ1952,BL1952)</f>
        <v>1</v>
      </c>
      <c r="N1952" s="1">
        <f>BN1952+BP1952</f>
        <v>44</v>
      </c>
      <c r="O1952" s="1">
        <v>0</v>
      </c>
      <c r="P1952" s="1">
        <f>BR1952</f>
        <v>51</v>
      </c>
      <c r="Q1952" s="1">
        <f>BV1952</f>
        <v>64</v>
      </c>
      <c r="R1952" s="1">
        <v>0</v>
      </c>
      <c r="S1952" s="64"/>
      <c r="T1952" s="1">
        <f>SUM(U1952,V1952,X1952,Y1952,Z1952,AA1952,AB1952)</f>
        <v>0</v>
      </c>
      <c r="U1952" s="1">
        <f>CA1952</f>
        <v>0</v>
      </c>
      <c r="V1952" s="1">
        <v>0</v>
      </c>
      <c r="W1952" s="1">
        <v>0</v>
      </c>
      <c r="X1952" s="1">
        <v>0</v>
      </c>
      <c r="Y1952" s="1">
        <v>0</v>
      </c>
      <c r="Z1952" s="1">
        <v>0</v>
      </c>
      <c r="AA1952" s="1">
        <f>CC1952</f>
        <v>0</v>
      </c>
      <c r="AB1952" s="1">
        <f>CB1952</f>
        <v>0</v>
      </c>
      <c r="AC1952" s="64"/>
      <c r="AD1952" s="1"/>
      <c r="AE1952" s="26"/>
      <c r="AF1952" s="1"/>
      <c r="AG1952" s="26"/>
      <c r="AH1952" s="1"/>
      <c r="AI1952" s="26"/>
      <c r="AJ1952" s="1"/>
      <c r="AK1952" s="26"/>
      <c r="AL1952" s="1"/>
      <c r="AM1952" s="26"/>
      <c r="AN1952" s="1"/>
      <c r="AO1952" s="26"/>
      <c r="AP1952" s="1"/>
      <c r="AQ1952" s="26"/>
      <c r="AR1952" s="1"/>
      <c r="AS1952" s="26"/>
      <c r="AT1952" s="1"/>
      <c r="AU1952" s="26"/>
      <c r="AV1952" s="1"/>
      <c r="AW1952" s="26"/>
      <c r="AX1952" s="1"/>
      <c r="AY1952" s="26"/>
      <c r="AZ1952" s="1"/>
      <c r="BA1952" s="26"/>
      <c r="BB1952" s="1"/>
      <c r="BC1952" s="26"/>
      <c r="BD1952" s="1">
        <v>63</v>
      </c>
      <c r="BE1952" s="26">
        <v>5</v>
      </c>
      <c r="BF1952" s="1"/>
      <c r="BG1952" s="26"/>
      <c r="BH1952" s="1"/>
      <c r="BI1952" s="26"/>
      <c r="BJ1952" s="1"/>
      <c r="BK1952" s="26"/>
      <c r="BL1952" s="1"/>
      <c r="BM1952" s="26"/>
      <c r="BN1952" s="1"/>
      <c r="BO1952" s="26"/>
      <c r="BP1952" s="1">
        <v>44</v>
      </c>
      <c r="BQ1952" s="26" t="s">
        <v>94</v>
      </c>
      <c r="BR1952" s="1">
        <v>51</v>
      </c>
      <c r="BS1952" s="26" t="s">
        <v>94</v>
      </c>
      <c r="BT1952" s="1"/>
      <c r="BU1952" s="26"/>
      <c r="BV1952" s="30">
        <v>64</v>
      </c>
      <c r="BW1952" s="26" t="s">
        <v>94</v>
      </c>
      <c r="BX1952" s="30"/>
      <c r="BY1952" s="26"/>
      <c r="BZ1952" s="60"/>
      <c r="CA1952" s="30"/>
      <c r="CB1952" s="30"/>
      <c r="CC1952" s="30"/>
    </row>
    <row r="1953" spans="1:81" s="56" customFormat="1" x14ac:dyDescent="0.35">
      <c r="A1953" s="1" t="s">
        <v>95</v>
      </c>
      <c r="B1953" s="30" t="s">
        <v>52</v>
      </c>
      <c r="C1953" s="30" t="s">
        <v>1417</v>
      </c>
      <c r="D1953" s="30" t="s">
        <v>1418</v>
      </c>
      <c r="E1953" s="30" t="s">
        <v>71</v>
      </c>
      <c r="F1953" s="30">
        <v>999919785</v>
      </c>
      <c r="G1953" s="1">
        <f>(J1953+T1953)-H1953</f>
        <v>219</v>
      </c>
      <c r="H1953" s="1"/>
      <c r="I1953" s="27"/>
      <c r="J1953" s="1">
        <f>SUM(K1953,L1953,N1953,O1953,P1953,Q1953,R1953)</f>
        <v>219</v>
      </c>
      <c r="K1953" s="1">
        <f>SUM(AP1953,BT1953,BX1953)</f>
        <v>0</v>
      </c>
      <c r="L1953" s="1">
        <f>SUM(AD1953,AF1953,AH1953,AL1953,AJ1953,AN1953,AR1953,AT1953,AV1953,AX1953,BB1953,BD1953,BF1953,BH1953,BJ1953,BL1953,AZ1953)</f>
        <v>45</v>
      </c>
      <c r="M1953" s="1">
        <f>COUNT(#REF!,AD1953,AF1953,AH1953,AJ1953,AL1953,AN1953,AR1953,AT1953,AV1953,AX1953,AZ1953,BB1953,BD1953,BF1953,BH1953,BJ1953,BL1953)</f>
        <v>1</v>
      </c>
      <c r="N1953" s="1">
        <f>BN1953+BP1953</f>
        <v>59</v>
      </c>
      <c r="O1953" s="1">
        <v>0</v>
      </c>
      <c r="P1953" s="1">
        <f>BR1953</f>
        <v>51</v>
      </c>
      <c r="Q1953" s="1">
        <f>BV1953</f>
        <v>64</v>
      </c>
      <c r="R1953" s="1">
        <v>0</v>
      </c>
      <c r="S1953" s="64"/>
      <c r="T1953" s="1">
        <f>SUM(U1953,V1953,X1953,Y1953,Z1953,AA1953,AB1953)</f>
        <v>0</v>
      </c>
      <c r="U1953" s="1">
        <f>CA1953</f>
        <v>0</v>
      </c>
      <c r="V1953" s="1">
        <v>0</v>
      </c>
      <c r="W1953" s="1">
        <v>0</v>
      </c>
      <c r="X1953" s="1">
        <v>0</v>
      </c>
      <c r="Y1953" s="1">
        <v>0</v>
      </c>
      <c r="Z1953" s="1">
        <v>0</v>
      </c>
      <c r="AA1953" s="1">
        <f>CC1953</f>
        <v>0</v>
      </c>
      <c r="AB1953" s="1">
        <f>CB1953</f>
        <v>0</v>
      </c>
      <c r="AC1953" s="64"/>
      <c r="AD1953" s="1"/>
      <c r="AE1953" s="26"/>
      <c r="AF1953" s="1"/>
      <c r="AG1953" s="26"/>
      <c r="AH1953" s="1">
        <v>45</v>
      </c>
      <c r="AI1953" s="26">
        <v>2</v>
      </c>
      <c r="AJ1953" s="1"/>
      <c r="AK1953" s="26"/>
      <c r="AL1953" s="1"/>
      <c r="AM1953" s="26"/>
      <c r="AN1953" s="1"/>
      <c r="AO1953" s="26"/>
      <c r="AP1953" s="1"/>
      <c r="AQ1953" s="26"/>
      <c r="AR1953" s="1"/>
      <c r="AS1953" s="26"/>
      <c r="AT1953" s="1"/>
      <c r="AU1953" s="26"/>
      <c r="AV1953" s="1"/>
      <c r="AW1953" s="26"/>
      <c r="AX1953" s="1"/>
      <c r="AY1953" s="26"/>
      <c r="AZ1953" s="1"/>
      <c r="BA1953" s="26"/>
      <c r="BB1953" s="1"/>
      <c r="BC1953" s="26"/>
      <c r="BD1953" s="1"/>
      <c r="BE1953" s="26"/>
      <c r="BF1953" s="1"/>
      <c r="BG1953" s="26"/>
      <c r="BH1953" s="1"/>
      <c r="BI1953" s="26"/>
      <c r="BJ1953" s="1"/>
      <c r="BK1953" s="26"/>
      <c r="BL1953" s="1"/>
      <c r="BM1953" s="26"/>
      <c r="BN1953" s="1"/>
      <c r="BO1953" s="26"/>
      <c r="BP1953" s="1">
        <v>59</v>
      </c>
      <c r="BQ1953" s="26">
        <v>8</v>
      </c>
      <c r="BR1953" s="1">
        <v>51</v>
      </c>
      <c r="BS1953" s="26" t="s">
        <v>94</v>
      </c>
      <c r="BT1953" s="1"/>
      <c r="BU1953" s="26"/>
      <c r="BV1953" s="30">
        <v>64</v>
      </c>
      <c r="BW1953" s="26" t="s">
        <v>94</v>
      </c>
      <c r="BX1953" s="30"/>
      <c r="BY1953" s="26"/>
      <c r="BZ1953" s="60"/>
      <c r="CA1953" s="30"/>
      <c r="CB1953" s="30"/>
      <c r="CC1953" s="30"/>
    </row>
    <row r="1954" spans="1:81" s="56" customFormat="1" x14ac:dyDescent="0.35">
      <c r="A1954" s="1" t="s">
        <v>95</v>
      </c>
      <c r="B1954" s="1" t="s">
        <v>52</v>
      </c>
      <c r="C1954" s="1" t="s">
        <v>288</v>
      </c>
      <c r="D1954" s="1" t="s">
        <v>289</v>
      </c>
      <c r="E1954" s="1" t="s">
        <v>71</v>
      </c>
      <c r="F1954" s="1">
        <v>999859441</v>
      </c>
      <c r="G1954" s="1">
        <f>(J1954+T1954)-H1954</f>
        <v>211</v>
      </c>
      <c r="H1954" s="1"/>
      <c r="I1954" s="27"/>
      <c r="J1954" s="1">
        <f>SUM(K1954,L1954,N1954,O1954,P1954,Q1954,R1954)</f>
        <v>211</v>
      </c>
      <c r="K1954" s="1">
        <f>SUM(AP1954,BT1954,BX1954)</f>
        <v>0</v>
      </c>
      <c r="L1954" s="1">
        <f>SUM(AD1954,AF1954,AH1954,AL1954,AJ1954,AN1954,AR1954,AT1954,AV1954,AX1954,BB1954,BD1954,BF1954,BH1954,BJ1954,BL1954,AZ1954)</f>
        <v>0</v>
      </c>
      <c r="M1954" s="1">
        <f>COUNT(#REF!,AD1954,AF1954,AH1954,AJ1954,AL1954,AN1954,AR1954,AT1954,AV1954,AX1954,AZ1954,BB1954,BD1954,BF1954,BH1954,BJ1954,BL1954)</f>
        <v>0</v>
      </c>
      <c r="N1954" s="1">
        <f>BN1954+BP1954</f>
        <v>105</v>
      </c>
      <c r="O1954" s="1">
        <v>0</v>
      </c>
      <c r="P1954" s="1">
        <f>BR1954</f>
        <v>0</v>
      </c>
      <c r="Q1954" s="1">
        <f>BV1954</f>
        <v>106</v>
      </c>
      <c r="R1954" s="1">
        <v>0</v>
      </c>
      <c r="S1954" s="64"/>
      <c r="T1954" s="1">
        <f>SUM(U1954,V1954,X1954,Y1954,Z1954,AA1954,AB1954)</f>
        <v>0</v>
      </c>
      <c r="U1954" s="1">
        <f>CA1954</f>
        <v>0</v>
      </c>
      <c r="V1954" s="1">
        <v>0</v>
      </c>
      <c r="W1954" s="1">
        <v>0</v>
      </c>
      <c r="X1954" s="1">
        <v>0</v>
      </c>
      <c r="Y1954" s="1">
        <v>0</v>
      </c>
      <c r="Z1954" s="1">
        <v>0</v>
      </c>
      <c r="AA1954" s="1">
        <f>CC1954</f>
        <v>0</v>
      </c>
      <c r="AB1954" s="1">
        <f>CB1954</f>
        <v>0</v>
      </c>
      <c r="AC1954" s="64"/>
      <c r="AD1954" s="1"/>
      <c r="AE1954" s="26"/>
      <c r="AF1954" s="1"/>
      <c r="AG1954" s="26"/>
      <c r="AH1954" s="1"/>
      <c r="AI1954" s="26"/>
      <c r="AJ1954" s="1"/>
      <c r="AK1954" s="26"/>
      <c r="AL1954" s="1"/>
      <c r="AM1954" s="26"/>
      <c r="AN1954" s="1"/>
      <c r="AO1954" s="26"/>
      <c r="AP1954" s="1"/>
      <c r="AQ1954" s="26"/>
      <c r="AR1954" s="1"/>
      <c r="AS1954" s="26"/>
      <c r="AT1954" s="1"/>
      <c r="AU1954" s="26"/>
      <c r="AV1954" s="1"/>
      <c r="AW1954" s="26"/>
      <c r="AX1954" s="1"/>
      <c r="AY1954" s="26"/>
      <c r="AZ1954" s="1"/>
      <c r="BA1954" s="26"/>
      <c r="BB1954" s="1"/>
      <c r="BC1954" s="26"/>
      <c r="BD1954" s="1"/>
      <c r="BE1954" s="26"/>
      <c r="BF1954" s="1"/>
      <c r="BG1954" s="26"/>
      <c r="BH1954" s="1"/>
      <c r="BI1954" s="26"/>
      <c r="BJ1954" s="1"/>
      <c r="BK1954" s="26"/>
      <c r="BL1954" s="1"/>
      <c r="BM1954" s="26"/>
      <c r="BN1954" s="1">
        <v>105</v>
      </c>
      <c r="BO1954" s="26">
        <v>2</v>
      </c>
      <c r="BP1954" s="1"/>
      <c r="BQ1954" s="26"/>
      <c r="BR1954" s="1"/>
      <c r="BS1954" s="26"/>
      <c r="BT1954" s="1"/>
      <c r="BU1954" s="26"/>
      <c r="BV1954" s="30">
        <v>106</v>
      </c>
      <c r="BW1954" s="26">
        <v>5</v>
      </c>
      <c r="BX1954" s="30"/>
      <c r="BY1954" s="26"/>
      <c r="BZ1954" s="60"/>
      <c r="CA1954" s="30"/>
      <c r="CB1954" s="30"/>
      <c r="CC1954" s="30"/>
    </row>
    <row r="1955" spans="1:81" s="56" customFormat="1" x14ac:dyDescent="0.35">
      <c r="A1955" s="1" t="s">
        <v>95</v>
      </c>
      <c r="B1955" s="1" t="s">
        <v>52</v>
      </c>
      <c r="C1955" s="1" t="s">
        <v>673</v>
      </c>
      <c r="D1955" s="1" t="s">
        <v>674</v>
      </c>
      <c r="E1955" s="1" t="s">
        <v>71</v>
      </c>
      <c r="F1955" s="1">
        <v>999901969</v>
      </c>
      <c r="G1955" s="1">
        <f>(J1955+T1955)-H1955</f>
        <v>170</v>
      </c>
      <c r="H1955" s="1"/>
      <c r="I1955" s="27"/>
      <c r="J1955" s="1">
        <f>SUM(K1955,L1955,N1955,O1955,P1955,Q1955,R1955)</f>
        <v>85</v>
      </c>
      <c r="K1955" s="1">
        <f>SUM(AP1955,BT1955,BX1955)</f>
        <v>0</v>
      </c>
      <c r="L1955" s="1">
        <f>SUM(AD1955,AF1955,AH1955,AL1955,AJ1955,AN1955,AR1955,AT1955,AV1955,AX1955,BB1955,BD1955,BF1955,BH1955,BJ1955,BL1955,AZ1955)</f>
        <v>34</v>
      </c>
      <c r="M1955" s="1">
        <f>COUNT(#REF!,AD1955,AF1955,AH1955,AJ1955,AL1955,AN1955,AR1955,AT1955,AV1955,AX1955,AZ1955,BB1955,BD1955,BF1955,BH1955,BJ1955,BL1955)</f>
        <v>1</v>
      </c>
      <c r="N1955" s="1">
        <f>BN1955+BP1955</f>
        <v>0</v>
      </c>
      <c r="O1955" s="1">
        <v>0</v>
      </c>
      <c r="P1955" s="1">
        <f>BR1955</f>
        <v>51</v>
      </c>
      <c r="Q1955" s="1">
        <f>BV1955</f>
        <v>0</v>
      </c>
      <c r="R1955" s="1">
        <v>0</v>
      </c>
      <c r="S1955" s="64"/>
      <c r="T1955" s="1">
        <f>SUM(U1955,V1955,X1955,Y1955,Z1955,AA1955,AB1955)</f>
        <v>85</v>
      </c>
      <c r="U1955" s="1">
        <f>CA1955</f>
        <v>0</v>
      </c>
      <c r="V1955" s="1">
        <v>0</v>
      </c>
      <c r="W1955" s="1">
        <v>0</v>
      </c>
      <c r="X1955" s="1">
        <v>0</v>
      </c>
      <c r="Y1955" s="1">
        <v>0</v>
      </c>
      <c r="Z1955" s="1">
        <v>0</v>
      </c>
      <c r="AA1955" s="1">
        <f>CC1955</f>
        <v>85</v>
      </c>
      <c r="AB1955" s="1">
        <f>CB1955</f>
        <v>0</v>
      </c>
      <c r="AC1955" s="64"/>
      <c r="AD1955" s="1"/>
      <c r="AE1955" s="26"/>
      <c r="AF1955" s="1"/>
      <c r="AG1955" s="26"/>
      <c r="AH1955" s="1"/>
      <c r="AI1955" s="26"/>
      <c r="AJ1955" s="1"/>
      <c r="AK1955" s="26"/>
      <c r="AL1955" s="1"/>
      <c r="AM1955" s="26"/>
      <c r="AN1955" s="1">
        <v>34</v>
      </c>
      <c r="AO1955" s="26">
        <v>3</v>
      </c>
      <c r="AP1955" s="1"/>
      <c r="AQ1955" s="26"/>
      <c r="AR1955" s="1"/>
      <c r="AS1955" s="26"/>
      <c r="AT1955" s="1"/>
      <c r="AU1955" s="26"/>
      <c r="AV1955" s="1"/>
      <c r="AW1955" s="26"/>
      <c r="AX1955" s="1"/>
      <c r="AY1955" s="26"/>
      <c r="AZ1955" s="1"/>
      <c r="BA1955" s="26"/>
      <c r="BB1955" s="1"/>
      <c r="BC1955" s="26"/>
      <c r="BD1955" s="1"/>
      <c r="BE1955" s="26"/>
      <c r="BF1955" s="1"/>
      <c r="BG1955" s="26"/>
      <c r="BH1955" s="1"/>
      <c r="BI1955" s="26"/>
      <c r="BJ1955" s="1"/>
      <c r="BK1955" s="26"/>
      <c r="BL1955" s="1"/>
      <c r="BM1955" s="26"/>
      <c r="BN1955" s="1"/>
      <c r="BO1955" s="26"/>
      <c r="BP1955" s="1"/>
      <c r="BQ1955" s="26"/>
      <c r="BR1955" s="1">
        <v>51</v>
      </c>
      <c r="BS1955" s="26" t="s">
        <v>94</v>
      </c>
      <c r="BT1955" s="1"/>
      <c r="BU1955" s="26"/>
      <c r="BV1955" s="30"/>
      <c r="BW1955" s="26"/>
      <c r="BX1955" s="30"/>
      <c r="BY1955" s="26"/>
      <c r="BZ1955" s="60"/>
      <c r="CA1955" s="30"/>
      <c r="CB1955" s="30"/>
      <c r="CC1955" s="30">
        <v>85</v>
      </c>
    </row>
    <row r="1956" spans="1:81" s="56" customFormat="1" x14ac:dyDescent="0.35">
      <c r="A1956" s="1" t="s">
        <v>95</v>
      </c>
      <c r="B1956" s="1" t="s">
        <v>52</v>
      </c>
      <c r="C1956" s="1" t="s">
        <v>273</v>
      </c>
      <c r="D1956" s="1" t="s">
        <v>274</v>
      </c>
      <c r="E1956" s="1" t="s">
        <v>71</v>
      </c>
      <c r="F1956" s="1">
        <v>999857321</v>
      </c>
      <c r="G1956" s="1">
        <f>(J1956+T1956)-H1956</f>
        <v>143</v>
      </c>
      <c r="H1956" s="1">
        <f>(K1956+L1956+N1956+O1956+P1956+Q1956+R1956)*0.5</f>
        <v>30</v>
      </c>
      <c r="I1956" s="27"/>
      <c r="J1956" s="1">
        <f>SUM(K1956,L1956,N1956,O1956,P1956,Q1956,R1956)</f>
        <v>60</v>
      </c>
      <c r="K1956" s="1">
        <f>SUM(AP1956,BT1956,BX1956)</f>
        <v>0</v>
      </c>
      <c r="L1956" s="1">
        <f>SUM(AD1956,AF1956,AH1956,AL1956,AJ1956,AN1956,AR1956,AT1956,AV1956,AX1956,BB1956,BD1956,BF1956,BH1956,BJ1956,BL1956,AZ1956)</f>
        <v>60</v>
      </c>
      <c r="M1956" s="1">
        <f>COUNT(#REF!,AD1956,AF1956,AH1956,AJ1956,AL1956,AN1956,AR1956,AT1956,AV1956,AX1956,AZ1956,BB1956,BD1956,BF1956,BH1956,BJ1956,BL1956)</f>
        <v>1</v>
      </c>
      <c r="N1956" s="1">
        <f>BN1956+BP1956</f>
        <v>0</v>
      </c>
      <c r="O1956" s="1">
        <v>0</v>
      </c>
      <c r="P1956" s="1">
        <f>BR1956</f>
        <v>0</v>
      </c>
      <c r="Q1956" s="1">
        <f>BV1956</f>
        <v>0</v>
      </c>
      <c r="R1956" s="1">
        <v>0</v>
      </c>
      <c r="S1956" s="64"/>
      <c r="T1956" s="1">
        <f>SUM(U1956,V1956,X1956,Y1956,Z1956,AA1956,AB1956)</f>
        <v>113</v>
      </c>
      <c r="U1956" s="1">
        <f>CA1956</f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</v>
      </c>
      <c r="AA1956" s="1">
        <f>CC1956</f>
        <v>113</v>
      </c>
      <c r="AB1956" s="1">
        <f>CB1956</f>
        <v>0</v>
      </c>
      <c r="AC1956" s="64"/>
      <c r="AD1956" s="1"/>
      <c r="AE1956" s="26"/>
      <c r="AF1956" s="1"/>
      <c r="AG1956" s="26"/>
      <c r="AH1956" s="1"/>
      <c r="AI1956" s="26"/>
      <c r="AJ1956" s="1"/>
      <c r="AK1956" s="26"/>
      <c r="AL1956" s="1"/>
      <c r="AM1956" s="26"/>
      <c r="AN1956" s="1">
        <v>60</v>
      </c>
      <c r="AO1956" s="26">
        <v>1</v>
      </c>
      <c r="AP1956" s="1"/>
      <c r="AQ1956" s="26"/>
      <c r="AR1956" s="1"/>
      <c r="AS1956" s="26"/>
      <c r="AT1956" s="1"/>
      <c r="AU1956" s="26"/>
      <c r="AV1956" s="1"/>
      <c r="AW1956" s="26"/>
      <c r="AX1956" s="1"/>
      <c r="AY1956" s="26"/>
      <c r="AZ1956" s="1"/>
      <c r="BA1956" s="26"/>
      <c r="BB1956" s="1"/>
      <c r="BC1956" s="26"/>
      <c r="BD1956" s="1"/>
      <c r="BE1956" s="26"/>
      <c r="BF1956" s="1"/>
      <c r="BG1956" s="26"/>
      <c r="BH1956" s="1"/>
      <c r="BI1956" s="26"/>
      <c r="BJ1956" s="1"/>
      <c r="BK1956" s="26"/>
      <c r="BL1956" s="1"/>
      <c r="BM1956" s="26"/>
      <c r="BN1956" s="1"/>
      <c r="BO1956" s="26"/>
      <c r="BP1956" s="1"/>
      <c r="BQ1956" s="26"/>
      <c r="BR1956" s="1"/>
      <c r="BS1956" s="26"/>
      <c r="BT1956" s="1"/>
      <c r="BU1956" s="26"/>
      <c r="BV1956" s="30"/>
      <c r="BW1956" s="26"/>
      <c r="BX1956" s="30"/>
      <c r="BY1956" s="26"/>
      <c r="BZ1956" s="60"/>
      <c r="CA1956" s="30"/>
      <c r="CB1956" s="30"/>
      <c r="CC1956" s="30">
        <v>113</v>
      </c>
    </row>
    <row r="1957" spans="1:81" s="56" customFormat="1" x14ac:dyDescent="0.35">
      <c r="A1957" s="1" t="s">
        <v>95</v>
      </c>
      <c r="B1957" s="1" t="s">
        <v>52</v>
      </c>
      <c r="C1957" s="1" t="s">
        <v>1194</v>
      </c>
      <c r="D1957" s="1" t="s">
        <v>1195</v>
      </c>
      <c r="E1957" s="1" t="s">
        <v>71</v>
      </c>
      <c r="F1957" s="1">
        <v>999918201</v>
      </c>
      <c r="G1957" s="1">
        <f>(J1957+T1957)-H1957</f>
        <v>141</v>
      </c>
      <c r="H1957" s="1"/>
      <c r="I1957" s="27"/>
      <c r="J1957" s="1">
        <f>SUM(K1957,L1957,N1957,O1957,P1957,Q1957,R1957)</f>
        <v>111</v>
      </c>
      <c r="K1957" s="1">
        <f>SUM(AP1957,BT1957,BX1957)</f>
        <v>0</v>
      </c>
      <c r="L1957" s="1">
        <f>SUM(AD1957,AF1957,AH1957,AL1957,AJ1957,AN1957,AR1957,AT1957,AV1957,AX1957,BB1957,BD1957,BF1957,BH1957,BJ1957,BL1957,AZ1957)</f>
        <v>60</v>
      </c>
      <c r="M1957" s="1">
        <f>COUNT(#REF!,AD1957,AF1957,AH1957,AJ1957,AL1957,AN1957,AR1957,AT1957,AV1957,AX1957,AZ1957,BB1957,BD1957,BF1957,BH1957,BJ1957,BL1957)</f>
        <v>1</v>
      </c>
      <c r="N1957" s="1">
        <f>BN1957+BP1957</f>
        <v>0</v>
      </c>
      <c r="O1957" s="1">
        <v>0</v>
      </c>
      <c r="P1957" s="1">
        <f>BR1957</f>
        <v>51</v>
      </c>
      <c r="Q1957" s="1">
        <f>BV1957</f>
        <v>0</v>
      </c>
      <c r="R1957" s="1">
        <v>0</v>
      </c>
      <c r="S1957" s="64"/>
      <c r="T1957" s="1">
        <f>SUM(U1957,V1957,X1957,Y1957,Z1957,AA1957,AB1957)</f>
        <v>30</v>
      </c>
      <c r="U1957" s="1">
        <f>CA1957</f>
        <v>30</v>
      </c>
      <c r="V1957" s="1">
        <v>0</v>
      </c>
      <c r="W1957" s="1">
        <v>0</v>
      </c>
      <c r="X1957" s="1">
        <v>0</v>
      </c>
      <c r="Y1957" s="1">
        <v>0</v>
      </c>
      <c r="Z1957" s="1">
        <v>0</v>
      </c>
      <c r="AA1957" s="1">
        <f>CC1957</f>
        <v>0</v>
      </c>
      <c r="AB1957" s="1">
        <f>CB1957</f>
        <v>0</v>
      </c>
      <c r="AC1957" s="64"/>
      <c r="AD1957" s="1"/>
      <c r="AE1957" s="26"/>
      <c r="AF1957" s="1"/>
      <c r="AG1957" s="26"/>
      <c r="AH1957" s="1"/>
      <c r="AI1957" s="26"/>
      <c r="AJ1957" s="1"/>
      <c r="AK1957" s="26"/>
      <c r="AL1957" s="1"/>
      <c r="AM1957" s="26"/>
      <c r="AN1957" s="1"/>
      <c r="AO1957" s="26"/>
      <c r="AP1957" s="1"/>
      <c r="AQ1957" s="26"/>
      <c r="AR1957" s="1"/>
      <c r="AS1957" s="26"/>
      <c r="AT1957" s="1"/>
      <c r="AU1957" s="26"/>
      <c r="AV1957" s="1"/>
      <c r="AW1957" s="26"/>
      <c r="AX1957" s="1"/>
      <c r="AY1957" s="26"/>
      <c r="AZ1957" s="1">
        <v>60</v>
      </c>
      <c r="BA1957" s="26"/>
      <c r="BB1957" s="1"/>
      <c r="BC1957" s="26"/>
      <c r="BD1957" s="1"/>
      <c r="BE1957" s="26"/>
      <c r="BF1957" s="1"/>
      <c r="BG1957" s="26"/>
      <c r="BH1957" s="1"/>
      <c r="BI1957" s="26"/>
      <c r="BJ1957" s="1"/>
      <c r="BK1957" s="26"/>
      <c r="BL1957" s="1"/>
      <c r="BM1957" s="26"/>
      <c r="BN1957" s="1"/>
      <c r="BO1957" s="26"/>
      <c r="BP1957" s="1"/>
      <c r="BQ1957" s="26"/>
      <c r="BR1957" s="1">
        <v>51</v>
      </c>
      <c r="BS1957" s="26" t="s">
        <v>94</v>
      </c>
      <c r="BT1957" s="1"/>
      <c r="BU1957" s="26"/>
      <c r="BV1957" s="30"/>
      <c r="BW1957" s="26"/>
      <c r="BX1957" s="30"/>
      <c r="BY1957" s="26"/>
      <c r="BZ1957" s="60"/>
      <c r="CA1957" s="30">
        <v>30</v>
      </c>
      <c r="CB1957" s="30"/>
      <c r="CC1957" s="30"/>
    </row>
    <row r="1958" spans="1:81" s="56" customFormat="1" x14ac:dyDescent="0.35">
      <c r="A1958" s="1" t="s">
        <v>95</v>
      </c>
      <c r="B1958" s="1" t="s">
        <v>52</v>
      </c>
      <c r="C1958" s="30" t="s">
        <v>1526</v>
      </c>
      <c r="D1958" s="30" t="s">
        <v>1527</v>
      </c>
      <c r="E1958" s="30" t="s">
        <v>71</v>
      </c>
      <c r="F1958" s="1">
        <v>999921031</v>
      </c>
      <c r="G1958" s="1">
        <f>(J1958+T1958)-H1958</f>
        <v>97.5</v>
      </c>
      <c r="H1958" s="1">
        <f>(K1958+L1958+N1958+O1958+P1958+Q1958+R1958)*0.5</f>
        <v>97.5</v>
      </c>
      <c r="I1958" s="27"/>
      <c r="J1958" s="1">
        <f>SUM(K1958,L1958,N1958,O1958,P1958,Q1958,R1958)</f>
        <v>195</v>
      </c>
      <c r="K1958" s="1">
        <f>SUM(AP1958,BT1958,BX1958)</f>
        <v>0</v>
      </c>
      <c r="L1958" s="1">
        <f>SUM(AD1958,AF1958,AH1958,AL1958,AJ1958,AN1958,AR1958,AT1958,AV1958,AX1958,BB1958,BD1958,BF1958,BH1958,BJ1958,BL1958,AZ1958)</f>
        <v>0</v>
      </c>
      <c r="M1958" s="1">
        <f>COUNT(#REF!,AD1958,AF1958,AH1958,AJ1958,AL1958,AN1958,AR1958,AT1958,AV1958,AX1958,AZ1958,BB1958,BD1958,BF1958,BH1958,BJ1958,BL1958)</f>
        <v>0</v>
      </c>
      <c r="N1958" s="1">
        <f>BN1958+BP1958</f>
        <v>59</v>
      </c>
      <c r="O1958" s="1">
        <v>0</v>
      </c>
      <c r="P1958" s="1">
        <f>BR1958</f>
        <v>51</v>
      </c>
      <c r="Q1958" s="1">
        <f>BV1958</f>
        <v>85</v>
      </c>
      <c r="R1958" s="1">
        <v>0</v>
      </c>
      <c r="S1958" s="64"/>
      <c r="T1958" s="1">
        <f>SUM(U1958,V1958,X1958,Y1958,Z1958,AA1958,AB1958)</f>
        <v>0</v>
      </c>
      <c r="U1958" s="1">
        <f>CA1958</f>
        <v>0</v>
      </c>
      <c r="V1958" s="1">
        <v>0</v>
      </c>
      <c r="W1958" s="1">
        <v>0</v>
      </c>
      <c r="X1958" s="1">
        <v>0</v>
      </c>
      <c r="Y1958" s="1">
        <v>0</v>
      </c>
      <c r="Z1958" s="1">
        <v>0</v>
      </c>
      <c r="AA1958" s="1">
        <f>CC1958</f>
        <v>0</v>
      </c>
      <c r="AB1958" s="1">
        <f>CB1958</f>
        <v>0</v>
      </c>
      <c r="AC1958" s="64"/>
      <c r="AD1958" s="1"/>
      <c r="AE1958" s="26"/>
      <c r="AF1958" s="1"/>
      <c r="AG1958" s="26"/>
      <c r="AH1958" s="1"/>
      <c r="AI1958" s="26"/>
      <c r="AJ1958" s="1"/>
      <c r="AK1958" s="26"/>
      <c r="AL1958" s="1"/>
      <c r="AM1958" s="26"/>
      <c r="AN1958" s="1"/>
      <c r="AO1958" s="26"/>
      <c r="AP1958" s="1"/>
      <c r="AQ1958" s="26"/>
      <c r="AR1958" s="1"/>
      <c r="AS1958" s="26"/>
      <c r="AT1958" s="1"/>
      <c r="AU1958" s="26"/>
      <c r="AV1958" s="1"/>
      <c r="AW1958" s="26"/>
      <c r="AX1958" s="1"/>
      <c r="AY1958" s="26"/>
      <c r="AZ1958" s="1"/>
      <c r="BA1958" s="26"/>
      <c r="BB1958" s="1"/>
      <c r="BC1958" s="26"/>
      <c r="BD1958" s="1"/>
      <c r="BE1958" s="26"/>
      <c r="BF1958" s="1"/>
      <c r="BG1958" s="26"/>
      <c r="BH1958" s="1"/>
      <c r="BI1958" s="26"/>
      <c r="BJ1958" s="1"/>
      <c r="BK1958" s="26"/>
      <c r="BL1958" s="1"/>
      <c r="BM1958" s="26"/>
      <c r="BN1958" s="1"/>
      <c r="BO1958" s="26"/>
      <c r="BP1958" s="1">
        <v>59</v>
      </c>
      <c r="BQ1958" s="26">
        <v>5</v>
      </c>
      <c r="BR1958" s="1">
        <v>51</v>
      </c>
      <c r="BS1958" s="26">
        <v>9</v>
      </c>
      <c r="BT1958" s="1"/>
      <c r="BU1958" s="26"/>
      <c r="BV1958" s="30">
        <v>85</v>
      </c>
      <c r="BW1958" s="26">
        <v>5</v>
      </c>
      <c r="BX1958" s="30"/>
      <c r="BY1958" s="26"/>
      <c r="BZ1958" s="60"/>
      <c r="CA1958" s="30"/>
      <c r="CB1958" s="30"/>
      <c r="CC1958" s="30"/>
    </row>
    <row r="1959" spans="1:81" s="56" customFormat="1" x14ac:dyDescent="0.35">
      <c r="A1959" s="1" t="s">
        <v>95</v>
      </c>
      <c r="B1959" s="32" t="s">
        <v>52</v>
      </c>
      <c r="C1959" s="32" t="s">
        <v>98</v>
      </c>
      <c r="D1959" s="32" t="s">
        <v>99</v>
      </c>
      <c r="E1959" s="32" t="s">
        <v>71</v>
      </c>
      <c r="F1959" s="32">
        <v>999703218</v>
      </c>
      <c r="G1959" s="1">
        <f>(J1959+T1959)-H1959</f>
        <v>90</v>
      </c>
      <c r="H1959" s="1"/>
      <c r="I1959" s="27"/>
      <c r="J1959" s="1">
        <f>SUM(K1959,L1959,N1959,O1959,P1959,Q1959,R1959)</f>
        <v>90</v>
      </c>
      <c r="K1959" s="1">
        <f>SUM(AP1959,BT1959,BX1959)</f>
        <v>0</v>
      </c>
      <c r="L1959" s="1">
        <f>SUM(AD1959,AF1959,AH1959,AL1959,AJ1959,AN1959,AR1959,AT1959,AV1959,AX1959,BB1959,BD1959,BF1959,BH1959,BJ1959,BL1959,AZ1959)</f>
        <v>90</v>
      </c>
      <c r="M1959" s="1">
        <f>COUNT(#REF!,AD1959,AF1959,AH1959,AJ1959,AL1959,AN1959,AR1959,AT1959,AV1959,AX1959,AZ1959,BB1959,BD1959,BF1959,BH1959,BJ1959,BL1959)</f>
        <v>1</v>
      </c>
      <c r="N1959" s="1">
        <f>BN1959+BP1959</f>
        <v>0</v>
      </c>
      <c r="O1959" s="1">
        <v>0</v>
      </c>
      <c r="P1959" s="1">
        <f>BR1959</f>
        <v>0</v>
      </c>
      <c r="Q1959" s="1">
        <f>BV1959</f>
        <v>0</v>
      </c>
      <c r="R1959" s="1">
        <v>0</v>
      </c>
      <c r="S1959" s="64"/>
      <c r="T1959" s="1">
        <f>SUM(U1959,V1959,X1959,Y1959,Z1959,AA1959,AB1959)</f>
        <v>0</v>
      </c>
      <c r="U1959" s="1">
        <f>CA1959</f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</v>
      </c>
      <c r="AA1959" s="1">
        <f>CC1959</f>
        <v>0</v>
      </c>
      <c r="AB1959" s="1">
        <f>CB1959</f>
        <v>0</v>
      </c>
      <c r="AC1959" s="64"/>
      <c r="AD1959" s="1"/>
      <c r="AE1959" s="26"/>
      <c r="AF1959" s="1"/>
      <c r="AG1959" s="26"/>
      <c r="AH1959" s="1"/>
      <c r="AI1959" s="26"/>
      <c r="AJ1959" s="1"/>
      <c r="AK1959" s="26"/>
      <c r="AL1959" s="1"/>
      <c r="AM1959" s="26"/>
      <c r="AN1959" s="1"/>
      <c r="AO1959" s="26"/>
      <c r="AP1959" s="1"/>
      <c r="AQ1959" s="26"/>
      <c r="AR1959" s="1"/>
      <c r="AS1959" s="26"/>
      <c r="AT1959" s="1"/>
      <c r="AU1959" s="26"/>
      <c r="AV1959" s="1"/>
      <c r="AW1959" s="26"/>
      <c r="AX1959" s="1"/>
      <c r="AY1959" s="26"/>
      <c r="AZ1959" s="1"/>
      <c r="BA1959" s="26"/>
      <c r="BB1959" s="1"/>
      <c r="BC1959" s="26"/>
      <c r="BD1959" s="1"/>
      <c r="BE1959" s="26"/>
      <c r="BF1959" s="1">
        <v>90</v>
      </c>
      <c r="BG1959" s="26">
        <v>2</v>
      </c>
      <c r="BH1959" s="1"/>
      <c r="BI1959" s="26"/>
      <c r="BJ1959" s="1"/>
      <c r="BK1959" s="26"/>
      <c r="BL1959" s="1"/>
      <c r="BM1959" s="26"/>
      <c r="BN1959" s="1"/>
      <c r="BO1959" s="26"/>
      <c r="BP1959" s="1"/>
      <c r="BQ1959" s="26"/>
      <c r="BR1959" s="1"/>
      <c r="BS1959" s="26"/>
      <c r="BT1959" s="1"/>
      <c r="BU1959" s="26"/>
      <c r="BV1959" s="30"/>
      <c r="BW1959" s="26"/>
      <c r="BX1959" s="30"/>
      <c r="BY1959" s="26"/>
      <c r="BZ1959" s="60"/>
      <c r="CA1959" s="30"/>
      <c r="CB1959" s="30"/>
      <c r="CC1959" s="30"/>
    </row>
    <row r="1960" spans="1:81" s="56" customFormat="1" x14ac:dyDescent="0.35">
      <c r="A1960" s="1" t="s">
        <v>95</v>
      </c>
      <c r="B1960" s="1" t="s">
        <v>52</v>
      </c>
      <c r="C1960" s="1" t="s">
        <v>576</v>
      </c>
      <c r="D1960" s="1" t="s">
        <v>577</v>
      </c>
      <c r="E1960" s="1" t="s">
        <v>71</v>
      </c>
      <c r="F1960" s="1">
        <v>999893808</v>
      </c>
      <c r="G1960" s="1">
        <f>(J1960+T1960)-H1960</f>
        <v>85.5</v>
      </c>
      <c r="H1960" s="1">
        <f>(K1960+L1960+N1960+O1960+P1960+Q1960+R1960)*0.5</f>
        <v>85.5</v>
      </c>
      <c r="I1960" s="27"/>
      <c r="J1960" s="1">
        <f>SUM(K1960,L1960,N1960,O1960,P1960,Q1960,R1960)</f>
        <v>171</v>
      </c>
      <c r="K1960" s="1">
        <f>SUM(AP1960,BT1960,BX1960)</f>
        <v>0</v>
      </c>
      <c r="L1960" s="1">
        <f>SUM(AD1960,AF1960,AH1960,AL1960,AJ1960,AN1960,AR1960,AT1960,AV1960,AX1960,BB1960,BD1960,BF1960,BH1960,BJ1960,BL1960,AZ1960)</f>
        <v>120</v>
      </c>
      <c r="M1960" s="1">
        <f>COUNT(#REF!,AD1960,AF1960,AH1960,AJ1960,AL1960,AN1960,AR1960,AT1960,AV1960,AX1960,AZ1960,BB1960,BD1960,BF1960,BH1960,BJ1960,BL1960)</f>
        <v>1</v>
      </c>
      <c r="N1960" s="1">
        <f>BN1960+BP1960</f>
        <v>0</v>
      </c>
      <c r="O1960" s="1">
        <v>0</v>
      </c>
      <c r="P1960" s="1">
        <f>BR1960</f>
        <v>51</v>
      </c>
      <c r="Q1960" s="1">
        <f>BV1960</f>
        <v>0</v>
      </c>
      <c r="R1960" s="1">
        <v>0</v>
      </c>
      <c r="S1960" s="64"/>
      <c r="T1960" s="1">
        <f>SUM(U1960,V1960,X1960,Y1960,Z1960,AA1960,AB1960)</f>
        <v>0</v>
      </c>
      <c r="U1960" s="1">
        <f>CA1960</f>
        <v>0</v>
      </c>
      <c r="V1960" s="1">
        <v>0</v>
      </c>
      <c r="W1960" s="1">
        <v>0</v>
      </c>
      <c r="X1960" s="1">
        <v>0</v>
      </c>
      <c r="Y1960" s="1">
        <v>0</v>
      </c>
      <c r="Z1960" s="1">
        <v>0</v>
      </c>
      <c r="AA1960" s="1">
        <f>CC1960</f>
        <v>0</v>
      </c>
      <c r="AB1960" s="1">
        <f>CB1960</f>
        <v>0</v>
      </c>
      <c r="AC1960" s="64"/>
      <c r="AD1960" s="1"/>
      <c r="AE1960" s="26"/>
      <c r="AF1960" s="1"/>
      <c r="AG1960" s="26"/>
      <c r="AH1960" s="1"/>
      <c r="AI1960" s="26"/>
      <c r="AJ1960" s="1"/>
      <c r="AK1960" s="26"/>
      <c r="AL1960" s="1"/>
      <c r="AM1960" s="26"/>
      <c r="AN1960" s="1"/>
      <c r="AO1960" s="26"/>
      <c r="AP1960" s="1"/>
      <c r="AQ1960" s="26"/>
      <c r="AR1960" s="1"/>
      <c r="AS1960" s="26"/>
      <c r="AT1960" s="1"/>
      <c r="AU1960" s="26"/>
      <c r="AV1960" s="1"/>
      <c r="AW1960" s="26"/>
      <c r="AX1960" s="1"/>
      <c r="AY1960" s="26"/>
      <c r="AZ1960" s="1"/>
      <c r="BA1960" s="26"/>
      <c r="BB1960" s="1"/>
      <c r="BC1960" s="26"/>
      <c r="BD1960" s="1"/>
      <c r="BE1960" s="26"/>
      <c r="BF1960" s="1"/>
      <c r="BG1960" s="26"/>
      <c r="BH1960" s="1"/>
      <c r="BI1960" s="26"/>
      <c r="BJ1960" s="1">
        <v>120</v>
      </c>
      <c r="BK1960" s="26">
        <v>1</v>
      </c>
      <c r="BL1960" s="1"/>
      <c r="BM1960" s="26"/>
      <c r="BN1960" s="1"/>
      <c r="BO1960" s="26"/>
      <c r="BP1960" s="1"/>
      <c r="BQ1960" s="26"/>
      <c r="BR1960" s="1">
        <v>51</v>
      </c>
      <c r="BS1960" s="26">
        <v>9</v>
      </c>
      <c r="BT1960" s="1"/>
      <c r="BU1960" s="26"/>
      <c r="BV1960" s="30"/>
      <c r="BW1960" s="26"/>
      <c r="BX1960" s="30"/>
      <c r="BY1960" s="26"/>
      <c r="BZ1960" s="60"/>
      <c r="CA1960" s="30"/>
      <c r="CB1960" s="30"/>
      <c r="CC1960" s="30"/>
    </row>
    <row r="1961" spans="1:81" s="56" customFormat="1" x14ac:dyDescent="0.35">
      <c r="A1961" s="1" t="s">
        <v>95</v>
      </c>
      <c r="B1961" s="31" t="s">
        <v>52</v>
      </c>
      <c r="C1961" s="31" t="s">
        <v>825</v>
      </c>
      <c r="D1961" s="31" t="s">
        <v>826</v>
      </c>
      <c r="E1961" s="31" t="s">
        <v>71</v>
      </c>
      <c r="F1961" s="1">
        <v>999909827</v>
      </c>
      <c r="G1961" s="1">
        <f>(J1961+T1961)-H1961</f>
        <v>81</v>
      </c>
      <c r="H1961" s="1"/>
      <c r="I1961" s="27"/>
      <c r="J1961" s="1">
        <f>SUM(K1961,L1961,N1961,O1961,P1961,Q1961,R1961)</f>
        <v>81</v>
      </c>
      <c r="K1961" s="1">
        <f>SUM(AP1961,BT1961,BX1961)</f>
        <v>0</v>
      </c>
      <c r="L1961" s="1">
        <f>SUM(AD1961,AF1961,AH1961,AL1961,AJ1961,AN1961,AR1961,AT1961,AV1961,AX1961,BB1961,BD1961,BF1961,BH1961,BJ1961,BL1961,AZ1961)</f>
        <v>30</v>
      </c>
      <c r="M1961" s="1">
        <f>COUNT(#REF!,AD1961,AF1961,AH1961,AJ1961,AL1961,AN1961,AR1961,AT1961,AV1961,AX1961,AZ1961,BB1961,BD1961,BF1961,BH1961,BJ1961,BL1961)</f>
        <v>1</v>
      </c>
      <c r="N1961" s="1">
        <f>BN1961+BP1961</f>
        <v>0</v>
      </c>
      <c r="O1961" s="1">
        <v>0</v>
      </c>
      <c r="P1961" s="1">
        <f>BR1961</f>
        <v>51</v>
      </c>
      <c r="Q1961" s="1">
        <f>BV1961</f>
        <v>0</v>
      </c>
      <c r="R1961" s="1">
        <v>0</v>
      </c>
      <c r="S1961" s="64"/>
      <c r="T1961" s="1">
        <f>SUM(U1961,V1961,X1961,Y1961,Z1961,AA1961,AB1961)</f>
        <v>0</v>
      </c>
      <c r="U1961" s="1">
        <f>CA1961</f>
        <v>0</v>
      </c>
      <c r="V1961" s="1">
        <v>0</v>
      </c>
      <c r="W1961" s="1">
        <v>0</v>
      </c>
      <c r="X1961" s="1">
        <v>0</v>
      </c>
      <c r="Y1961" s="1">
        <v>0</v>
      </c>
      <c r="Z1961" s="1">
        <v>0</v>
      </c>
      <c r="AA1961" s="1">
        <f>CC1961</f>
        <v>0</v>
      </c>
      <c r="AB1961" s="1">
        <f>CB1961</f>
        <v>0</v>
      </c>
      <c r="AC1961" s="64"/>
      <c r="AD1961" s="1"/>
      <c r="AE1961" s="26"/>
      <c r="AF1961" s="1"/>
      <c r="AG1961" s="26"/>
      <c r="AH1961" s="1"/>
      <c r="AI1961" s="26"/>
      <c r="AJ1961" s="1"/>
      <c r="AK1961" s="26"/>
      <c r="AL1961" s="1"/>
      <c r="AM1961" s="26"/>
      <c r="AN1961" s="1"/>
      <c r="AO1961" s="26"/>
      <c r="AP1961" s="1"/>
      <c r="AQ1961" s="26"/>
      <c r="AR1961" s="1">
        <v>30</v>
      </c>
      <c r="AS1961" s="26">
        <v>1</v>
      </c>
      <c r="AT1961" s="1"/>
      <c r="AU1961" s="26"/>
      <c r="AV1961" s="1"/>
      <c r="AW1961" s="26"/>
      <c r="AX1961" s="1"/>
      <c r="AY1961" s="26"/>
      <c r="AZ1961" s="1"/>
      <c r="BA1961" s="26"/>
      <c r="BB1961" s="1"/>
      <c r="BC1961" s="26"/>
      <c r="BD1961" s="1"/>
      <c r="BE1961" s="26"/>
      <c r="BF1961" s="1"/>
      <c r="BG1961" s="26"/>
      <c r="BH1961" s="1"/>
      <c r="BI1961" s="26"/>
      <c r="BJ1961" s="1"/>
      <c r="BK1961" s="26"/>
      <c r="BL1961" s="1"/>
      <c r="BM1961" s="26"/>
      <c r="BN1961" s="1"/>
      <c r="BO1961" s="26"/>
      <c r="BP1961" s="1"/>
      <c r="BQ1961" s="26"/>
      <c r="BR1961" s="1">
        <v>51</v>
      </c>
      <c r="BS1961" s="26" t="s">
        <v>94</v>
      </c>
      <c r="BT1961" s="1"/>
      <c r="BU1961" s="26"/>
      <c r="BV1961" s="30"/>
      <c r="BW1961" s="26"/>
      <c r="BX1961" s="30"/>
      <c r="BY1961" s="26"/>
      <c r="BZ1961" s="60"/>
      <c r="CA1961" s="30"/>
      <c r="CB1961" s="30"/>
      <c r="CC1961" s="30"/>
    </row>
    <row r="1962" spans="1:81" s="56" customFormat="1" x14ac:dyDescent="0.35">
      <c r="A1962" s="31" t="s">
        <v>95</v>
      </c>
      <c r="B1962" s="31" t="s">
        <v>52</v>
      </c>
      <c r="C1962" s="31" t="s">
        <v>2641</v>
      </c>
      <c r="D1962" s="31" t="s">
        <v>2642</v>
      </c>
      <c r="E1962" s="31" t="s">
        <v>71</v>
      </c>
      <c r="F1962" s="1">
        <v>999925759</v>
      </c>
      <c r="G1962" s="1">
        <f>(J1962+T1962)-H1962</f>
        <v>68</v>
      </c>
      <c r="H1962" s="1"/>
      <c r="I1962" s="27"/>
      <c r="J1962" s="1">
        <f>SUM(K1962,L1962,N1962,O1962,P1962,Q1962,R1962)</f>
        <v>45</v>
      </c>
      <c r="K1962" s="1">
        <f>SUM(AP1962,BT1962,BX1962)</f>
        <v>0</v>
      </c>
      <c r="L1962" s="1">
        <f>SUM(AD1962,AF1962,AH1962,AL1962,AJ1962,AN1962,AR1962,AT1962,AV1962,AX1962,BB1962,BD1962,BF1962,BH1962,BJ1962,BL1962,AZ1962)</f>
        <v>45</v>
      </c>
      <c r="M1962" s="1">
        <f>COUNT(#REF!,AD1962,AF1962,AH1962,AJ1962,AL1962,AN1962,AR1962,AT1962,AV1962,AX1962,AZ1962,BB1962,BD1962,BF1962,BH1962,BJ1962,BL1962)</f>
        <v>1</v>
      </c>
      <c r="N1962" s="1">
        <f>BN1962+BP1962</f>
        <v>0</v>
      </c>
      <c r="O1962" s="1">
        <v>0</v>
      </c>
      <c r="P1962" s="1">
        <f>BR1962</f>
        <v>0</v>
      </c>
      <c r="Q1962" s="1">
        <f>BV1962</f>
        <v>0</v>
      </c>
      <c r="R1962" s="1">
        <v>0</v>
      </c>
      <c r="S1962" s="64"/>
      <c r="T1962" s="1">
        <f>SUM(U1962,V1962,X1962,Y1962,Z1962,AA1962,AB1962)</f>
        <v>23</v>
      </c>
      <c r="U1962" s="1">
        <f>CA1962</f>
        <v>23</v>
      </c>
      <c r="V1962" s="1">
        <v>0</v>
      </c>
      <c r="W1962" s="1">
        <v>0</v>
      </c>
      <c r="X1962" s="1">
        <v>0</v>
      </c>
      <c r="Y1962" s="1">
        <v>0</v>
      </c>
      <c r="Z1962" s="1">
        <v>0</v>
      </c>
      <c r="AA1962" s="1">
        <f>CC1962</f>
        <v>0</v>
      </c>
      <c r="AB1962" s="1">
        <f>CB1962</f>
        <v>0</v>
      </c>
      <c r="AC1962" s="64"/>
      <c r="AD1962" s="1"/>
      <c r="AE1962" s="26"/>
      <c r="AF1962" s="1"/>
      <c r="AG1962" s="26"/>
      <c r="AH1962" s="1"/>
      <c r="AI1962" s="26"/>
      <c r="AJ1962" s="1"/>
      <c r="AK1962" s="26"/>
      <c r="AL1962" s="1"/>
      <c r="AM1962" s="26"/>
      <c r="AN1962" s="1"/>
      <c r="AO1962" s="26"/>
      <c r="AP1962" s="1"/>
      <c r="AQ1962" s="26"/>
      <c r="AR1962" s="1"/>
      <c r="AS1962" s="26"/>
      <c r="AT1962" s="1"/>
      <c r="AU1962" s="26"/>
      <c r="AV1962" s="1"/>
      <c r="AW1962" s="26"/>
      <c r="AX1962" s="1"/>
      <c r="AY1962" s="27"/>
      <c r="AZ1962" s="1">
        <v>45</v>
      </c>
      <c r="BA1962" s="26"/>
      <c r="BB1962" s="1"/>
      <c r="BC1962" s="27"/>
      <c r="BD1962" s="1"/>
      <c r="BE1962" s="26"/>
      <c r="BF1962" s="1"/>
      <c r="BG1962" s="26"/>
      <c r="BH1962" s="1"/>
      <c r="BI1962" s="26"/>
      <c r="BJ1962" s="1"/>
      <c r="BK1962" s="26"/>
      <c r="BL1962" s="1"/>
      <c r="BM1962" s="26"/>
      <c r="BN1962" s="1"/>
      <c r="BO1962" s="26"/>
      <c r="BP1962" s="1"/>
      <c r="BQ1962" s="26"/>
      <c r="BR1962" s="1"/>
      <c r="BS1962" s="26"/>
      <c r="BT1962" s="1"/>
      <c r="BU1962" s="26"/>
      <c r="BV1962" s="30"/>
      <c r="BW1962" s="26"/>
      <c r="BX1962" s="30"/>
      <c r="BY1962" s="26"/>
      <c r="BZ1962" s="60"/>
      <c r="CA1962" s="30">
        <v>23</v>
      </c>
      <c r="CB1962" s="30"/>
      <c r="CC1962" s="30"/>
    </row>
    <row r="1963" spans="1:81" s="56" customFormat="1" x14ac:dyDescent="0.35">
      <c r="A1963" s="1" t="s">
        <v>95</v>
      </c>
      <c r="B1963" s="1" t="s">
        <v>52</v>
      </c>
      <c r="C1963" s="1" t="s">
        <v>785</v>
      </c>
      <c r="D1963" s="1" t="s">
        <v>63</v>
      </c>
      <c r="E1963" s="1" t="s">
        <v>71</v>
      </c>
      <c r="F1963" s="1">
        <v>999919500</v>
      </c>
      <c r="G1963" s="1">
        <f>(J1963+T1963)-H1963</f>
        <v>68</v>
      </c>
      <c r="H1963" s="1"/>
      <c r="I1963" s="27"/>
      <c r="J1963" s="1">
        <f>SUM(K1963,L1963,N1963,O1963,P1963,Q1963,R1963)</f>
        <v>68</v>
      </c>
      <c r="K1963" s="1">
        <f>SUM(AP1963,BT1963,BX1963)</f>
        <v>0</v>
      </c>
      <c r="L1963" s="1">
        <f>SUM(AD1963,AF1963,AH1963,AL1963,AJ1963,AN1963,AR1963,AT1963,AV1963,AX1963,BB1963,BD1963,BF1963,BH1963,BJ1963,BL1963,AZ1963)</f>
        <v>68</v>
      </c>
      <c r="M1963" s="1">
        <f>COUNT(#REF!,AD1963,AF1963,AH1963,AJ1963,AL1963,AN1963,AR1963,AT1963,AV1963,AX1963,AZ1963,BB1963,BD1963,BF1963,BH1963,BJ1963,BL1963)</f>
        <v>1</v>
      </c>
      <c r="N1963" s="1">
        <f>BN1963+BP1963</f>
        <v>0</v>
      </c>
      <c r="O1963" s="1">
        <v>0</v>
      </c>
      <c r="P1963" s="1">
        <f>BR1963</f>
        <v>0</v>
      </c>
      <c r="Q1963" s="1">
        <f>BV1963</f>
        <v>0</v>
      </c>
      <c r="R1963" s="1">
        <v>0</v>
      </c>
      <c r="S1963" s="64"/>
      <c r="T1963" s="1">
        <f>SUM(U1963,V1963,X1963,Y1963,Z1963,AA1963,AB1963)</f>
        <v>0</v>
      </c>
      <c r="U1963" s="1">
        <f>CA1963</f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f>CC1963</f>
        <v>0</v>
      </c>
      <c r="AB1963" s="1">
        <f>CB1963</f>
        <v>0</v>
      </c>
      <c r="AC1963" s="64"/>
      <c r="AD1963" s="1"/>
      <c r="AE1963" s="26"/>
      <c r="AF1963" s="1"/>
      <c r="AG1963" s="26"/>
      <c r="AH1963" s="1"/>
      <c r="AI1963" s="26"/>
      <c r="AJ1963" s="1"/>
      <c r="AK1963" s="26"/>
      <c r="AL1963" s="1"/>
      <c r="AM1963" s="26"/>
      <c r="AN1963" s="1"/>
      <c r="AO1963" s="26"/>
      <c r="AP1963" s="1"/>
      <c r="AQ1963" s="26"/>
      <c r="AR1963" s="1"/>
      <c r="AS1963" s="26"/>
      <c r="AT1963" s="1"/>
      <c r="AU1963" s="26"/>
      <c r="AV1963" s="1"/>
      <c r="AW1963" s="26"/>
      <c r="AX1963" s="1"/>
      <c r="AY1963" s="26"/>
      <c r="AZ1963" s="1"/>
      <c r="BA1963" s="26"/>
      <c r="BB1963" s="1"/>
      <c r="BC1963" s="26"/>
      <c r="BD1963" s="1"/>
      <c r="BE1963" s="26"/>
      <c r="BF1963" s="1"/>
      <c r="BG1963" s="26"/>
      <c r="BH1963" s="1"/>
      <c r="BI1963" s="26"/>
      <c r="BJ1963" s="1">
        <v>68</v>
      </c>
      <c r="BK1963" s="26">
        <v>3</v>
      </c>
      <c r="BL1963" s="1"/>
      <c r="BM1963" s="26"/>
      <c r="BN1963" s="1"/>
      <c r="BO1963" s="26"/>
      <c r="BP1963" s="1"/>
      <c r="BQ1963" s="26"/>
      <c r="BR1963" s="1"/>
      <c r="BS1963" s="26"/>
      <c r="BT1963" s="1"/>
      <c r="BU1963" s="26"/>
      <c r="BV1963" s="30"/>
      <c r="BW1963" s="26"/>
      <c r="BX1963" s="30"/>
      <c r="BY1963" s="26"/>
      <c r="BZ1963" s="60"/>
      <c r="CA1963" s="30"/>
      <c r="CB1963" s="30"/>
      <c r="CC1963" s="30"/>
    </row>
    <row r="1964" spans="1:81" s="56" customFormat="1" x14ac:dyDescent="0.35">
      <c r="A1964" s="1" t="s">
        <v>95</v>
      </c>
      <c r="B1964" s="1" t="s">
        <v>52</v>
      </c>
      <c r="C1964" s="1" t="s">
        <v>583</v>
      </c>
      <c r="D1964" s="1" t="s">
        <v>584</v>
      </c>
      <c r="E1964" s="1" t="s">
        <v>71</v>
      </c>
      <c r="F1964" s="1">
        <v>999895150</v>
      </c>
      <c r="G1964" s="1">
        <f>(J1964+T1964)-H1964</f>
        <v>63.75</v>
      </c>
      <c r="H1964" s="1"/>
      <c r="I1964" s="27"/>
      <c r="J1964" s="1">
        <f>SUM(K1964,L1964,N1964,O1964,P1964,Q1964,R1964)</f>
        <v>63.75</v>
      </c>
      <c r="K1964" s="1">
        <f>SUM(AP1964,BT1964,BX1964)</f>
        <v>18.75</v>
      </c>
      <c r="L1964" s="1">
        <f>SUM(AD1964,AF1964,AH1964,AL1964,AJ1964,AN1964,AR1964,AT1964,AV1964,AX1964,BB1964,BD1964,BF1964,BH1964,BJ1964,BL1964,AZ1964)</f>
        <v>45</v>
      </c>
      <c r="M1964" s="1">
        <f>COUNT(#REF!,AD1964,AF1964,AH1964,AJ1964,AL1964,AN1964,AR1964,AT1964,AV1964,AX1964,AZ1964,BB1964,BD1964,BF1964,BH1964,BJ1964,BL1964)</f>
        <v>1</v>
      </c>
      <c r="N1964" s="1">
        <f>BN1964+BP1964</f>
        <v>0</v>
      </c>
      <c r="O1964" s="1">
        <v>0</v>
      </c>
      <c r="P1964" s="1">
        <f>BR1964</f>
        <v>0</v>
      </c>
      <c r="Q1964" s="1">
        <f>BV1964</f>
        <v>0</v>
      </c>
      <c r="R1964" s="1">
        <v>0</v>
      </c>
      <c r="S1964" s="64"/>
      <c r="T1964" s="1">
        <f>SUM(U1964,V1964,X1964,Y1964,Z1964,AA1964,AB1964)</f>
        <v>0</v>
      </c>
      <c r="U1964" s="1">
        <f>CA1964</f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0</v>
      </c>
      <c r="AA1964" s="1">
        <f>CC1964</f>
        <v>0</v>
      </c>
      <c r="AB1964" s="1">
        <f>CB1964</f>
        <v>0</v>
      </c>
      <c r="AC1964" s="64"/>
      <c r="AD1964" s="1"/>
      <c r="AE1964" s="26"/>
      <c r="AF1964" s="1"/>
      <c r="AG1964" s="26"/>
      <c r="AH1964" s="1"/>
      <c r="AI1964" s="26"/>
      <c r="AJ1964" s="1"/>
      <c r="AK1964" s="26"/>
      <c r="AL1964" s="1"/>
      <c r="AM1964" s="26"/>
      <c r="AN1964" s="1">
        <v>45</v>
      </c>
      <c r="AO1964" s="26">
        <v>2</v>
      </c>
      <c r="AP1964" s="1"/>
      <c r="AQ1964" s="26"/>
      <c r="AR1964" s="1"/>
      <c r="AS1964" s="26"/>
      <c r="AT1964" s="1"/>
      <c r="AU1964" s="26"/>
      <c r="AV1964" s="1"/>
      <c r="AW1964" s="26"/>
      <c r="AX1964" s="1"/>
      <c r="AY1964" s="26"/>
      <c r="AZ1964" s="1"/>
      <c r="BA1964" s="26"/>
      <c r="BB1964" s="1"/>
      <c r="BC1964" s="26"/>
      <c r="BD1964" s="1"/>
      <c r="BE1964" s="26"/>
      <c r="BF1964" s="1"/>
      <c r="BG1964" s="26"/>
      <c r="BH1964" s="1"/>
      <c r="BI1964" s="26"/>
      <c r="BJ1964" s="1"/>
      <c r="BK1964" s="26"/>
      <c r="BL1964" s="1"/>
      <c r="BM1964" s="26"/>
      <c r="BN1964" s="1"/>
      <c r="BO1964" s="26"/>
      <c r="BP1964" s="1"/>
      <c r="BQ1964" s="26"/>
      <c r="BR1964" s="1"/>
      <c r="BS1964" s="26"/>
      <c r="BT1964" s="1"/>
      <c r="BU1964" s="26"/>
      <c r="BV1964" s="30"/>
      <c r="BW1964" s="26"/>
      <c r="BX1964" s="30">
        <v>18.75</v>
      </c>
      <c r="BY1964" s="26">
        <v>2</v>
      </c>
      <c r="BZ1964" s="60"/>
      <c r="CA1964" s="30"/>
      <c r="CB1964" s="30"/>
      <c r="CC1964" s="30"/>
    </row>
    <row r="1965" spans="1:81" s="56" customFormat="1" x14ac:dyDescent="0.35">
      <c r="A1965" s="1" t="s">
        <v>95</v>
      </c>
      <c r="B1965" s="1" t="s">
        <v>52</v>
      </c>
      <c r="C1965" s="1" t="s">
        <v>437</v>
      </c>
      <c r="D1965" s="1" t="s">
        <v>438</v>
      </c>
      <c r="E1965" s="1" t="s">
        <v>71</v>
      </c>
      <c r="F1965" s="1">
        <v>999880821</v>
      </c>
      <c r="G1965" s="1">
        <f>(J1965+T1965)-H1965</f>
        <v>45</v>
      </c>
      <c r="H1965" s="1"/>
      <c r="I1965" s="27"/>
      <c r="J1965" s="1">
        <f>SUM(K1965,L1965,N1965,O1965,P1965,Q1965,R1965)</f>
        <v>45</v>
      </c>
      <c r="K1965" s="1">
        <f>SUM(AP1965,BT1965,BX1965)</f>
        <v>0</v>
      </c>
      <c r="L1965" s="1">
        <f>SUM(AD1965,AF1965,AH1965,AL1965,AJ1965,AN1965,AR1965,AT1965,AV1965,AX1965,BB1965,BD1965,BF1965,BH1965,BJ1965,BL1965,AZ1965)</f>
        <v>45</v>
      </c>
      <c r="M1965" s="1">
        <f>COUNT(#REF!,AD1965,AF1965,AH1965,AJ1965,AL1965,AN1965,AR1965,AT1965,AV1965,AX1965,AZ1965,BB1965,BD1965,BF1965,BH1965,BJ1965,BL1965)</f>
        <v>1</v>
      </c>
      <c r="N1965" s="1">
        <f>BN1965+BP1965</f>
        <v>0</v>
      </c>
      <c r="O1965" s="1">
        <v>0</v>
      </c>
      <c r="P1965" s="1">
        <f>BR1965</f>
        <v>0</v>
      </c>
      <c r="Q1965" s="1">
        <f>BV1965</f>
        <v>0</v>
      </c>
      <c r="R1965" s="1">
        <v>0</v>
      </c>
      <c r="S1965" s="64"/>
      <c r="T1965" s="1">
        <f>SUM(U1965,V1965,X1965,Y1965,Z1965,AA1965,AB1965)</f>
        <v>0</v>
      </c>
      <c r="U1965" s="1">
        <f>CA1965</f>
        <v>0</v>
      </c>
      <c r="V1965" s="1">
        <v>0</v>
      </c>
      <c r="W1965" s="1">
        <v>0</v>
      </c>
      <c r="X1965" s="1">
        <v>0</v>
      </c>
      <c r="Y1965" s="1">
        <v>0</v>
      </c>
      <c r="Z1965" s="1">
        <v>0</v>
      </c>
      <c r="AA1965" s="1">
        <f>CC1965</f>
        <v>0</v>
      </c>
      <c r="AB1965" s="1">
        <f>CB1965</f>
        <v>0</v>
      </c>
      <c r="AC1965" s="64"/>
      <c r="AD1965" s="1"/>
      <c r="AE1965" s="26"/>
      <c r="AF1965" s="1"/>
      <c r="AG1965" s="26"/>
      <c r="AH1965" s="1"/>
      <c r="AI1965" s="26"/>
      <c r="AJ1965" s="1">
        <v>45</v>
      </c>
      <c r="AK1965" s="26">
        <v>2</v>
      </c>
      <c r="AL1965" s="1"/>
      <c r="AM1965" s="26"/>
      <c r="AN1965" s="1"/>
      <c r="AO1965" s="26"/>
      <c r="AP1965" s="1"/>
      <c r="AQ1965" s="26"/>
      <c r="AR1965" s="1"/>
      <c r="AS1965" s="26"/>
      <c r="AT1965" s="1"/>
      <c r="AU1965" s="26"/>
      <c r="AV1965" s="1"/>
      <c r="AW1965" s="26"/>
      <c r="AX1965" s="1"/>
      <c r="AY1965" s="26"/>
      <c r="AZ1965" s="1"/>
      <c r="BA1965" s="26"/>
      <c r="BB1965" s="1"/>
      <c r="BC1965" s="26"/>
      <c r="BD1965" s="1"/>
      <c r="BE1965" s="26"/>
      <c r="BF1965" s="1"/>
      <c r="BG1965" s="26"/>
      <c r="BH1965" s="1"/>
      <c r="BI1965" s="26"/>
      <c r="BJ1965" s="1"/>
      <c r="BK1965" s="26"/>
      <c r="BL1965" s="1"/>
      <c r="BM1965" s="26"/>
      <c r="BN1965" s="1"/>
      <c r="BO1965" s="26"/>
      <c r="BP1965" s="1"/>
      <c r="BQ1965" s="26"/>
      <c r="BR1965" s="1"/>
      <c r="BS1965" s="26"/>
      <c r="BT1965" s="1"/>
      <c r="BU1965" s="26"/>
      <c r="BV1965" s="30"/>
      <c r="BW1965" s="26"/>
      <c r="BX1965" s="30"/>
      <c r="BY1965" s="26"/>
      <c r="BZ1965" s="60"/>
      <c r="CA1965" s="30"/>
      <c r="CB1965" s="30"/>
      <c r="CC1965" s="30"/>
    </row>
    <row r="1966" spans="1:81" s="56" customFormat="1" x14ac:dyDescent="0.35">
      <c r="A1966" s="1" t="s">
        <v>95</v>
      </c>
      <c r="B1966" s="1" t="s">
        <v>52</v>
      </c>
      <c r="C1966" s="1" t="s">
        <v>69</v>
      </c>
      <c r="D1966" s="1" t="s">
        <v>3037</v>
      </c>
      <c r="E1966" s="1" t="s">
        <v>71</v>
      </c>
      <c r="F1966" s="1">
        <v>999926752</v>
      </c>
      <c r="G1966" s="1">
        <f>(J1966+T1966)-H1966</f>
        <v>34</v>
      </c>
      <c r="H1966" s="1">
        <f>(K1966+L1966+N1966+O1966+P1966+Q1966+R1966)*0.5</f>
        <v>34</v>
      </c>
      <c r="I1966" s="27"/>
      <c r="J1966" s="1">
        <f>SUM(K1966,L1966,N1966,O1966,P1966,Q1966,R1966)</f>
        <v>68</v>
      </c>
      <c r="K1966" s="1">
        <f>SUM(AP1966,BT1966,BX1966)</f>
        <v>0</v>
      </c>
      <c r="L1966" s="1">
        <f>SUM(AD1966,AF1966,AH1966,AL1966,AJ1966,AN1966,AR1966,AT1966,AV1966,AX1966,BB1966,BD1966,BF1966,BH1966,BJ1966,BL1966,AZ1966)</f>
        <v>68</v>
      </c>
      <c r="M1966" s="1">
        <f>COUNT(#REF!,AD1966,AF1966,AH1966,AJ1966,AL1966,AN1966,AR1966,AT1966,AV1966,AX1966,AZ1966,BB1966,BD1966,BF1966,BH1966,BJ1966,BL1966)</f>
        <v>1</v>
      </c>
      <c r="N1966" s="1">
        <f>BN1966+BP1966</f>
        <v>0</v>
      </c>
      <c r="O1966" s="1">
        <v>0</v>
      </c>
      <c r="P1966" s="1">
        <f>BR1966</f>
        <v>0</v>
      </c>
      <c r="Q1966" s="1">
        <f>BV1966</f>
        <v>0</v>
      </c>
      <c r="R1966" s="1">
        <v>0</v>
      </c>
      <c r="S1966" s="64"/>
      <c r="T1966" s="1">
        <f>SUM(U1966,V1966,X1966,Y1966,Z1966,AA1966,AB1966)</f>
        <v>0</v>
      </c>
      <c r="U1966" s="1">
        <f>CA1966</f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f>CC1966</f>
        <v>0</v>
      </c>
      <c r="AB1966" s="1">
        <f>CB1966</f>
        <v>0</v>
      </c>
      <c r="AC1966" s="64"/>
      <c r="AD1966" s="1"/>
      <c r="AE1966" s="26"/>
      <c r="AF1966" s="1"/>
      <c r="AG1966" s="26"/>
      <c r="AH1966" s="1"/>
      <c r="AI1966" s="26"/>
      <c r="AJ1966" s="1"/>
      <c r="AK1966" s="26"/>
      <c r="AL1966" s="1"/>
      <c r="AM1966" s="26"/>
      <c r="AN1966" s="1"/>
      <c r="AO1966" s="26"/>
      <c r="AP1966" s="1"/>
      <c r="AQ1966" s="26"/>
      <c r="AR1966" s="1"/>
      <c r="AS1966" s="26"/>
      <c r="AT1966" s="1"/>
      <c r="AU1966" s="26"/>
      <c r="AV1966" s="1"/>
      <c r="AW1966" s="26"/>
      <c r="AX1966" s="1"/>
      <c r="AY1966" s="26"/>
      <c r="AZ1966" s="1"/>
      <c r="BA1966" s="26"/>
      <c r="BB1966" s="1"/>
      <c r="BC1966" s="26"/>
      <c r="BD1966" s="1"/>
      <c r="BE1966" s="26"/>
      <c r="BF1966" s="1"/>
      <c r="BG1966" s="26"/>
      <c r="BH1966" s="1"/>
      <c r="BI1966" s="26"/>
      <c r="BJ1966" s="1">
        <v>68</v>
      </c>
      <c r="BK1966" s="26">
        <v>3</v>
      </c>
      <c r="BL1966" s="1"/>
      <c r="BM1966" s="26"/>
      <c r="BN1966" s="1"/>
      <c r="BO1966" s="26"/>
      <c r="BP1966" s="1"/>
      <c r="BQ1966" s="26"/>
      <c r="BR1966" s="1"/>
      <c r="BS1966" s="26"/>
      <c r="BT1966" s="1"/>
      <c r="BU1966" s="26"/>
      <c r="BV1966" s="30"/>
      <c r="BW1966" s="26"/>
      <c r="BX1966" s="30"/>
      <c r="BY1966" s="26"/>
      <c r="BZ1966" s="60"/>
      <c r="CA1966" s="30"/>
      <c r="CB1966" s="30"/>
      <c r="CC1966" s="30"/>
    </row>
    <row r="1967" spans="1:81" s="56" customFormat="1" x14ac:dyDescent="0.35">
      <c r="A1967" s="31" t="s">
        <v>95</v>
      </c>
      <c r="B1967" s="31" t="s">
        <v>52</v>
      </c>
      <c r="C1967" s="31" t="s">
        <v>3210</v>
      </c>
      <c r="D1967" s="31" t="s">
        <v>3211</v>
      </c>
      <c r="E1967" s="31" t="s">
        <v>71</v>
      </c>
      <c r="F1967" s="1">
        <v>999927125</v>
      </c>
      <c r="G1967" s="1">
        <f>(J1967+T1967)-H1967</f>
        <v>34</v>
      </c>
      <c r="H1967" s="1"/>
      <c r="I1967" s="27"/>
      <c r="J1967" s="1">
        <f>SUM(K1967,L1967,N1967,O1967,P1967,Q1967,R1967)</f>
        <v>34</v>
      </c>
      <c r="K1967" s="1">
        <f>SUM(AP1967,BT1967,BX1967)</f>
        <v>0</v>
      </c>
      <c r="L1967" s="1">
        <f>SUM(AD1967,AF1967,AH1967,AL1967,AJ1967,AN1967,AR1967,AT1967,AV1967,AX1967,BB1967,BD1967,BF1967,BH1967,BJ1967,BL1967,AZ1967)</f>
        <v>34</v>
      </c>
      <c r="M1967" s="1">
        <f>COUNT(#REF!,AD1967,AF1967,AH1967,AJ1967,AL1967,AN1967,AR1967,AT1967,AV1967,AX1967,AZ1967,BB1967,BD1967,BF1967,BH1967,BJ1967,BL1967)</f>
        <v>1</v>
      </c>
      <c r="N1967" s="1">
        <f>BN1967+BP1967</f>
        <v>0</v>
      </c>
      <c r="O1967" s="1">
        <v>0</v>
      </c>
      <c r="P1967" s="1">
        <f>BR1967</f>
        <v>0</v>
      </c>
      <c r="Q1967" s="1">
        <f>BV1967</f>
        <v>0</v>
      </c>
      <c r="R1967" s="1">
        <v>0</v>
      </c>
      <c r="S1967" s="64"/>
      <c r="T1967" s="1">
        <f>SUM(U1967,V1967,X1967,Y1967,Z1967,AA1967,AB1967)</f>
        <v>0</v>
      </c>
      <c r="U1967" s="1">
        <f>CA1967</f>
        <v>0</v>
      </c>
      <c r="V1967" s="1">
        <v>0</v>
      </c>
      <c r="W1967" s="1">
        <v>0</v>
      </c>
      <c r="X1967" s="1">
        <v>0</v>
      </c>
      <c r="Y1967" s="1">
        <v>0</v>
      </c>
      <c r="Z1967" s="1">
        <v>0</v>
      </c>
      <c r="AA1967" s="1">
        <f>CC1967</f>
        <v>0</v>
      </c>
      <c r="AB1967" s="1">
        <f>CB1967</f>
        <v>0</v>
      </c>
      <c r="AC1967" s="64"/>
      <c r="AD1967" s="1"/>
      <c r="AE1967" s="26"/>
      <c r="AF1967" s="1"/>
      <c r="AG1967" s="26"/>
      <c r="AH1967" s="1"/>
      <c r="AI1967" s="26"/>
      <c r="AJ1967" s="1"/>
      <c r="AK1967" s="26"/>
      <c r="AL1967" s="1"/>
      <c r="AM1967" s="26"/>
      <c r="AN1967" s="1"/>
      <c r="AO1967" s="26"/>
      <c r="AP1967" s="1"/>
      <c r="AQ1967" s="26"/>
      <c r="AR1967" s="1"/>
      <c r="AS1967" s="26"/>
      <c r="AT1967" s="1"/>
      <c r="AU1967" s="26"/>
      <c r="AV1967" s="1"/>
      <c r="AW1967" s="26"/>
      <c r="AX1967" s="1"/>
      <c r="AY1967" s="27"/>
      <c r="AZ1967" s="1">
        <v>34</v>
      </c>
      <c r="BA1967" s="26"/>
      <c r="BB1967" s="1"/>
      <c r="BC1967" s="27"/>
      <c r="BD1967" s="1"/>
      <c r="BE1967" s="26"/>
      <c r="BF1967" s="1"/>
      <c r="BG1967" s="26"/>
      <c r="BH1967" s="1"/>
      <c r="BI1967" s="26"/>
      <c r="BJ1967" s="1"/>
      <c r="BK1967" s="26"/>
      <c r="BL1967" s="1"/>
      <c r="BM1967" s="26"/>
      <c r="BN1967" s="1"/>
      <c r="BO1967" s="26"/>
      <c r="BP1967" s="1"/>
      <c r="BQ1967" s="26"/>
      <c r="BR1967" s="1"/>
      <c r="BS1967" s="26"/>
      <c r="BT1967" s="1"/>
      <c r="BU1967" s="26"/>
      <c r="BV1967" s="30"/>
      <c r="BW1967" s="26"/>
      <c r="BX1967" s="30"/>
      <c r="BY1967" s="26"/>
      <c r="BZ1967" s="60"/>
      <c r="CA1967" s="30"/>
      <c r="CB1967" s="30"/>
      <c r="CC1967" s="30"/>
    </row>
    <row r="1968" spans="1:81" s="56" customFormat="1" ht="14.5" x14ac:dyDescent="0.35">
      <c r="A1968" s="85" t="s">
        <v>95</v>
      </c>
      <c r="B1968" s="85" t="s">
        <v>52</v>
      </c>
      <c r="C1968" s="85" t="s">
        <v>1313</v>
      </c>
      <c r="D1968" s="85" t="s">
        <v>3748</v>
      </c>
      <c r="E1968" s="85" t="s">
        <v>71</v>
      </c>
      <c r="F1968" s="85">
        <v>999922340</v>
      </c>
      <c r="G1968" s="1">
        <f>(J1968+T1968)-H1968</f>
        <v>23</v>
      </c>
      <c r="H1968" s="85"/>
      <c r="I1968" s="60"/>
      <c r="J1968" s="1">
        <f>SUM(K1968,L1968,N1968,O1968,P1968,Q1968,R1968)</f>
        <v>0</v>
      </c>
      <c r="K1968" s="1">
        <f>SUM(AP1968,BT1968,BX1968)</f>
        <v>0</v>
      </c>
      <c r="L1968" s="1">
        <f>SUM(AD1968,AF1968,AH1968,AL1968,AJ1968,AN1968,AR1968,AT1968,AV1968,AX1968,BB1968,BD1968,BF1968,BH1968,BJ1968,BL1968,AZ1968)</f>
        <v>0</v>
      </c>
      <c r="M1968" s="1">
        <f>COUNT(#REF!,AD1968,AF1968,AH1968,AJ1968,AL1968,AN1968,AR1968,AT1968,AV1968,AX1968,AZ1968,BB1968,BD1968,BF1968,BH1968,BJ1968,BL1968)</f>
        <v>0</v>
      </c>
      <c r="N1968" s="1">
        <f>BN1968+BP1968</f>
        <v>0</v>
      </c>
      <c r="O1968" s="1">
        <v>0</v>
      </c>
      <c r="P1968" s="1">
        <f>BR1968</f>
        <v>0</v>
      </c>
      <c r="Q1968" s="1">
        <f>BV1968</f>
        <v>0</v>
      </c>
      <c r="R1968" s="1">
        <v>0</v>
      </c>
      <c r="S1968" s="64"/>
      <c r="T1968" s="1">
        <f>SUM(U1968,V1968,X1968,Y1968,Z1968,AA1968,AB1968)</f>
        <v>23</v>
      </c>
      <c r="U1968" s="1">
        <f>CA1968</f>
        <v>23</v>
      </c>
      <c r="V1968" s="1">
        <v>0</v>
      </c>
      <c r="W1968" s="1">
        <v>0</v>
      </c>
      <c r="X1968" s="1">
        <v>0</v>
      </c>
      <c r="Y1968" s="1">
        <v>0</v>
      </c>
      <c r="Z1968" s="1">
        <v>0</v>
      </c>
      <c r="AA1968" s="1">
        <f>CC1968</f>
        <v>0</v>
      </c>
      <c r="AB1968" s="1">
        <f>CB1968</f>
        <v>0</v>
      </c>
      <c r="AC1968" s="64"/>
      <c r="AD1968" s="30"/>
      <c r="AE1968" s="60"/>
      <c r="AF1968" s="30"/>
      <c r="AG1968" s="60"/>
      <c r="AH1968" s="30"/>
      <c r="AI1968" s="60"/>
      <c r="AJ1968" s="30"/>
      <c r="AK1968" s="60"/>
      <c r="AL1968" s="30"/>
      <c r="AM1968" s="60"/>
      <c r="AN1968" s="30"/>
      <c r="AO1968" s="60"/>
      <c r="AP1968" s="30"/>
      <c r="AQ1968" s="60"/>
      <c r="AR1968" s="30"/>
      <c r="AS1968" s="60"/>
      <c r="AT1968" s="30"/>
      <c r="AU1968" s="60"/>
      <c r="AV1968" s="30"/>
      <c r="AW1968" s="60"/>
      <c r="AX1968" s="30"/>
      <c r="AY1968" s="60"/>
      <c r="AZ1968" s="30"/>
      <c r="BA1968" s="60"/>
      <c r="BB1968" s="30"/>
      <c r="BC1968" s="60"/>
      <c r="BD1968" s="30"/>
      <c r="BE1968" s="60"/>
      <c r="BF1968" s="30"/>
      <c r="BG1968" s="60"/>
      <c r="BH1968" s="30"/>
      <c r="BI1968" s="60"/>
      <c r="BJ1968" s="30"/>
      <c r="BK1968" s="60"/>
      <c r="BL1968" s="30"/>
      <c r="BM1968" s="60"/>
      <c r="BN1968" s="30"/>
      <c r="BO1968" s="60"/>
      <c r="BP1968" s="30"/>
      <c r="BQ1968" s="60"/>
      <c r="BR1968" s="30"/>
      <c r="BS1968" s="60"/>
      <c r="BT1968" s="30"/>
      <c r="BU1968" s="60"/>
      <c r="BV1968" s="30"/>
      <c r="BW1968" s="26"/>
      <c r="BX1968" s="30"/>
      <c r="BY1968" s="26"/>
      <c r="BZ1968" s="60"/>
      <c r="CA1968" s="30">
        <v>23</v>
      </c>
      <c r="CB1968" s="30"/>
      <c r="CC1968" s="30"/>
    </row>
    <row r="1969" spans="1:81" s="56" customFormat="1" x14ac:dyDescent="0.35">
      <c r="A1969" s="1" t="s">
        <v>95</v>
      </c>
      <c r="B1969" s="35" t="s">
        <v>52</v>
      </c>
      <c r="C1969" s="35" t="s">
        <v>2850</v>
      </c>
      <c r="D1969" s="35" t="s">
        <v>2672</v>
      </c>
      <c r="E1969" s="35" t="s">
        <v>71</v>
      </c>
      <c r="F1969" s="35">
        <v>999926280</v>
      </c>
      <c r="G1969" s="1">
        <f>(J1969+T1969)-H1969</f>
        <v>22.5</v>
      </c>
      <c r="H1969" s="1">
        <f>(K1969+L1969+N1969+O1969+P1969+Q1969+R1969)*0.5</f>
        <v>22.5</v>
      </c>
      <c r="I1969" s="27"/>
      <c r="J1969" s="1">
        <f>SUM(K1969,L1969,N1969,O1969,P1969,Q1969,R1969)</f>
        <v>45</v>
      </c>
      <c r="K1969" s="1">
        <f>SUM(AP1969,BT1969,BX1969)</f>
        <v>0</v>
      </c>
      <c r="L1969" s="1">
        <f>SUM(AD1969,AF1969,AH1969,AL1969,AJ1969,AN1969,AR1969,AT1969,AV1969,AX1969,BB1969,BD1969,BF1969,BH1969,BJ1969,BL1969,AZ1969)</f>
        <v>45</v>
      </c>
      <c r="M1969" s="1">
        <f>COUNT(#REF!,AD1969,AF1969,AH1969,AJ1969,AL1969,AN1969,AR1969,AT1969,AV1969,AX1969,AZ1969,BB1969,BD1969,BF1969,BH1969,BJ1969,BL1969)</f>
        <v>1</v>
      </c>
      <c r="N1969" s="1">
        <f>BN1969+BP1969</f>
        <v>0</v>
      </c>
      <c r="O1969" s="1">
        <v>0</v>
      </c>
      <c r="P1969" s="1">
        <f>BR1969</f>
        <v>0</v>
      </c>
      <c r="Q1969" s="1">
        <f>BV1969</f>
        <v>0</v>
      </c>
      <c r="R1969" s="1">
        <v>0</v>
      </c>
      <c r="S1969" s="64"/>
      <c r="T1969" s="1">
        <f>SUM(U1969,V1969,X1969,Y1969,Z1969,AA1969,AB1969)</f>
        <v>0</v>
      </c>
      <c r="U1969" s="1">
        <f>CA1969</f>
        <v>0</v>
      </c>
      <c r="V1969" s="1">
        <v>0</v>
      </c>
      <c r="W1969" s="1">
        <v>0</v>
      </c>
      <c r="X1969" s="1">
        <v>0</v>
      </c>
      <c r="Y1969" s="1">
        <v>0</v>
      </c>
      <c r="Z1969" s="1">
        <v>0</v>
      </c>
      <c r="AA1969" s="1">
        <f>CC1969</f>
        <v>0</v>
      </c>
      <c r="AB1969" s="1">
        <f>CB1969</f>
        <v>0</v>
      </c>
      <c r="AC1969" s="64"/>
      <c r="AD1969" s="1"/>
      <c r="AE1969" s="26"/>
      <c r="AF1969" s="1"/>
      <c r="AG1969" s="26"/>
      <c r="AH1969" s="1">
        <v>45</v>
      </c>
      <c r="AI1969" s="26">
        <v>2</v>
      </c>
      <c r="AJ1969" s="1"/>
      <c r="AK1969" s="26"/>
      <c r="AL1969" s="1"/>
      <c r="AM1969" s="26"/>
      <c r="AN1969" s="1"/>
      <c r="AO1969" s="26"/>
      <c r="AP1969" s="1"/>
      <c r="AQ1969" s="26"/>
      <c r="AR1969" s="1"/>
      <c r="AS1969" s="26"/>
      <c r="AT1969" s="1"/>
      <c r="AU1969" s="26"/>
      <c r="AV1969" s="1"/>
      <c r="AW1969" s="26"/>
      <c r="AX1969" s="1"/>
      <c r="AY1969" s="26"/>
      <c r="AZ1969" s="1"/>
      <c r="BA1969" s="26"/>
      <c r="BB1969" s="1"/>
      <c r="BC1969" s="26"/>
      <c r="BD1969" s="1"/>
      <c r="BE1969" s="26"/>
      <c r="BF1969" s="1"/>
      <c r="BG1969" s="26"/>
      <c r="BH1969" s="1"/>
      <c r="BI1969" s="26"/>
      <c r="BJ1969" s="1"/>
      <c r="BK1969" s="26"/>
      <c r="BL1969" s="1"/>
      <c r="BM1969" s="26"/>
      <c r="BN1969" s="1"/>
      <c r="BO1969" s="26"/>
      <c r="BP1969" s="1"/>
      <c r="BQ1969" s="26"/>
      <c r="BR1969" s="1"/>
      <c r="BS1969" s="26"/>
      <c r="BT1969" s="1"/>
      <c r="BU1969" s="26"/>
      <c r="BV1969" s="30"/>
      <c r="BW1969" s="26"/>
      <c r="BX1969" s="30"/>
      <c r="BY1969" s="26"/>
      <c r="BZ1969" s="60"/>
      <c r="CA1969" s="30"/>
      <c r="CB1969" s="30"/>
      <c r="CC1969" s="30"/>
    </row>
    <row r="1970" spans="1:81" s="56" customFormat="1" x14ac:dyDescent="0.35">
      <c r="A1970" s="1" t="s">
        <v>95</v>
      </c>
      <c r="B1970" s="1" t="s">
        <v>52</v>
      </c>
      <c r="C1970" s="1" t="s">
        <v>160</v>
      </c>
      <c r="D1970" s="1" t="s">
        <v>207</v>
      </c>
      <c r="E1970" s="1" t="s">
        <v>71</v>
      </c>
      <c r="F1970" s="1">
        <v>999856766</v>
      </c>
      <c r="G1970" s="1">
        <f>(J1970+T1970)-H1970</f>
        <v>0</v>
      </c>
      <c r="H1970" s="1"/>
      <c r="I1970" s="27"/>
      <c r="J1970" s="1">
        <f>SUM(K1970,L1970,N1970,O1970,P1970,Q1970,R1970)</f>
        <v>0</v>
      </c>
      <c r="K1970" s="1">
        <f>SUM(AP1970,BT1970,BX1970)</f>
        <v>0</v>
      </c>
      <c r="L1970" s="1">
        <f>SUM(AD1970,AF1970,AH1970,AL1970,AJ1970,AN1970,AR1970,AT1970,AV1970,AX1970,BB1970,BD1970,BF1970,BH1970,BJ1970,BL1970,AZ1970)</f>
        <v>0</v>
      </c>
      <c r="M1970" s="1">
        <f>COUNT(#REF!,AD1970,AF1970,AH1970,AJ1970,AL1970,AN1970,AR1970,AT1970,AV1970,AX1970,AZ1970,BB1970,BD1970,BF1970,BH1970,BJ1970,BL1970)</f>
        <v>0</v>
      </c>
      <c r="N1970" s="1">
        <f>BN1970+BP1970</f>
        <v>0</v>
      </c>
      <c r="O1970" s="1">
        <v>0</v>
      </c>
      <c r="P1970" s="1">
        <f>BR1970</f>
        <v>0</v>
      </c>
      <c r="Q1970" s="1">
        <f>BV1970</f>
        <v>0</v>
      </c>
      <c r="R1970" s="1">
        <v>0</v>
      </c>
      <c r="S1970" s="64"/>
      <c r="T1970" s="1">
        <f>SUM(U1970,V1970,X1970,Y1970,Z1970,AA1970,AB1970)</f>
        <v>0</v>
      </c>
      <c r="U1970" s="1">
        <f>CA1970</f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f>CC1970</f>
        <v>0</v>
      </c>
      <c r="AB1970" s="1">
        <f>CB1970</f>
        <v>0</v>
      </c>
      <c r="AC1970" s="64"/>
      <c r="AD1970" s="1"/>
      <c r="AE1970" s="26"/>
      <c r="AF1970" s="1"/>
      <c r="AG1970" s="26"/>
      <c r="AH1970" s="1"/>
      <c r="AI1970" s="26"/>
      <c r="AJ1970" s="1"/>
      <c r="AK1970" s="26"/>
      <c r="AL1970" s="1"/>
      <c r="AM1970" s="26"/>
      <c r="AN1970" s="1"/>
      <c r="AO1970" s="26"/>
      <c r="AP1970" s="1"/>
      <c r="AQ1970" s="26"/>
      <c r="AR1970" s="1"/>
      <c r="AS1970" s="26"/>
      <c r="AT1970" s="1"/>
      <c r="AU1970" s="26"/>
      <c r="AV1970" s="1"/>
      <c r="AW1970" s="26"/>
      <c r="AX1970" s="1"/>
      <c r="AY1970" s="26"/>
      <c r="AZ1970" s="1"/>
      <c r="BA1970" s="26"/>
      <c r="BB1970" s="1"/>
      <c r="BC1970" s="26"/>
      <c r="BD1970" s="1"/>
      <c r="BE1970" s="26"/>
      <c r="BF1970" s="1"/>
      <c r="BG1970" s="26"/>
      <c r="BH1970" s="1"/>
      <c r="BI1970" s="26"/>
      <c r="BJ1970" s="1"/>
      <c r="BK1970" s="26"/>
      <c r="BL1970" s="1"/>
      <c r="BM1970" s="26"/>
      <c r="BN1970" s="1"/>
      <c r="BO1970" s="26"/>
      <c r="BP1970" s="1"/>
      <c r="BQ1970" s="26"/>
      <c r="BR1970" s="1"/>
      <c r="BS1970" s="26"/>
      <c r="BT1970" s="1"/>
      <c r="BU1970" s="26"/>
      <c r="BV1970" s="30"/>
      <c r="BW1970" s="26"/>
      <c r="BX1970" s="30"/>
      <c r="BY1970" s="26"/>
      <c r="BZ1970" s="60"/>
      <c r="CA1970" s="30"/>
      <c r="CB1970" s="30"/>
      <c r="CC1970" s="30"/>
    </row>
    <row r="1971" spans="1:81" s="56" customFormat="1" x14ac:dyDescent="0.35">
      <c r="A1971" s="1" t="s">
        <v>72</v>
      </c>
      <c r="B1971" s="1" t="s">
        <v>52</v>
      </c>
      <c r="C1971" s="1" t="s">
        <v>216</v>
      </c>
      <c r="D1971" s="1" t="s">
        <v>217</v>
      </c>
      <c r="E1971" s="1" t="s">
        <v>71</v>
      </c>
      <c r="F1971" s="1">
        <v>999829178</v>
      </c>
      <c r="G1971" s="1">
        <f>(J1971+T1971)-H1971</f>
        <v>603</v>
      </c>
      <c r="H1971" s="1"/>
      <c r="I1971" s="27"/>
      <c r="J1971" s="1">
        <f>SUM(K1971,L1971,N1971,O1971,P1971,Q1971,R1971)</f>
        <v>403</v>
      </c>
      <c r="K1971" s="1">
        <f>SUM(AP1971,BT1971,BX1971)</f>
        <v>0</v>
      </c>
      <c r="L1971" s="1">
        <f>SUM(AD1971,AF1971,AH1971,AL1971,AJ1971,AN1971,AR1971,AT1971,AV1971,AX1971,BB1971,BD1971,BF1971,BH1971,BJ1971,BL1971,AZ1971)</f>
        <v>30</v>
      </c>
      <c r="M1971" s="1">
        <f>COUNT(#REF!,AD1971,AF1971,AH1971,AJ1971,AL1971,AN1971,AR1971,AT1971,AV1971,AX1971,AZ1971,BB1971,BD1971,BF1971,BH1971,BJ1971,BL1971)</f>
        <v>1</v>
      </c>
      <c r="N1971" s="1">
        <f>BN1971+BP1971</f>
        <v>140</v>
      </c>
      <c r="O1971" s="1">
        <v>0</v>
      </c>
      <c r="P1971" s="1">
        <f>BR1971</f>
        <v>120</v>
      </c>
      <c r="Q1971" s="1">
        <f>BV1971</f>
        <v>113</v>
      </c>
      <c r="R1971" s="1">
        <v>0</v>
      </c>
      <c r="S1971" s="64"/>
      <c r="T1971" s="1">
        <f>SUM(U1971,V1971,X1971,Y1971,Z1971,AA1971,AB1971)</f>
        <v>200</v>
      </c>
      <c r="U1971" s="1">
        <f>CA1971</f>
        <v>0</v>
      </c>
      <c r="V1971" s="1">
        <v>0</v>
      </c>
      <c r="W1971" s="1">
        <v>0</v>
      </c>
      <c r="X1971" s="1">
        <v>0</v>
      </c>
      <c r="Y1971" s="1">
        <v>0</v>
      </c>
      <c r="Z1971" s="1">
        <v>0</v>
      </c>
      <c r="AA1971" s="1">
        <f>CC1971</f>
        <v>200</v>
      </c>
      <c r="AB1971" s="1">
        <f>CB1971</f>
        <v>0</v>
      </c>
      <c r="AC1971" s="64"/>
      <c r="AD1971" s="1"/>
      <c r="AE1971" s="26"/>
      <c r="AF1971" s="1"/>
      <c r="AG1971" s="26"/>
      <c r="AH1971" s="1"/>
      <c r="AI1971" s="26"/>
      <c r="AJ1971" s="1"/>
      <c r="AK1971" s="26"/>
      <c r="AL1971" s="1">
        <v>30</v>
      </c>
      <c r="AM1971" s="26">
        <v>1</v>
      </c>
      <c r="AN1971" s="1"/>
      <c r="AO1971" s="26"/>
      <c r="AP1971" s="1"/>
      <c r="AQ1971" s="26"/>
      <c r="AR1971" s="1"/>
      <c r="AS1971" s="26"/>
      <c r="AT1971" s="1"/>
      <c r="AU1971" s="26"/>
      <c r="AV1971" s="1"/>
      <c r="AW1971" s="26"/>
      <c r="AX1971" s="1"/>
      <c r="AY1971" s="26"/>
      <c r="AZ1971" s="1"/>
      <c r="BA1971" s="26"/>
      <c r="BB1971" s="1"/>
      <c r="BC1971" s="26"/>
      <c r="BD1971" s="1"/>
      <c r="BE1971" s="26"/>
      <c r="BF1971" s="1"/>
      <c r="BG1971" s="26"/>
      <c r="BH1971" s="1"/>
      <c r="BI1971" s="26"/>
      <c r="BJ1971" s="1"/>
      <c r="BK1971" s="26"/>
      <c r="BL1971" s="1"/>
      <c r="BM1971" s="26"/>
      <c r="BN1971" s="1"/>
      <c r="BO1971" s="26"/>
      <c r="BP1971" s="1">
        <v>140</v>
      </c>
      <c r="BQ1971" s="26">
        <v>1</v>
      </c>
      <c r="BR1971" s="1">
        <v>120</v>
      </c>
      <c r="BS1971" s="26">
        <v>2</v>
      </c>
      <c r="BT1971" s="1"/>
      <c r="BU1971" s="26"/>
      <c r="BV1971" s="30">
        <v>113</v>
      </c>
      <c r="BW1971" s="26">
        <v>4</v>
      </c>
      <c r="BX1971" s="30"/>
      <c r="BY1971" s="26"/>
      <c r="BZ1971" s="60"/>
      <c r="CA1971" s="30"/>
      <c r="CB1971" s="30"/>
      <c r="CC1971" s="30">
        <v>200</v>
      </c>
    </row>
    <row r="1972" spans="1:81" s="56" customFormat="1" x14ac:dyDescent="0.35">
      <c r="A1972" s="1" t="s">
        <v>72</v>
      </c>
      <c r="B1972" s="1" t="s">
        <v>52</v>
      </c>
      <c r="C1972" s="1" t="s">
        <v>77</v>
      </c>
      <c r="D1972" s="1" t="s">
        <v>78</v>
      </c>
      <c r="E1972" s="1" t="s">
        <v>71</v>
      </c>
      <c r="F1972" s="1">
        <v>999015822</v>
      </c>
      <c r="G1972" s="1">
        <f>(J1972+T1972)-H1972</f>
        <v>563</v>
      </c>
      <c r="H1972" s="1"/>
      <c r="I1972" s="27"/>
      <c r="J1972" s="1">
        <f>SUM(K1972,L1972,N1972,O1972,P1972,Q1972,R1972)</f>
        <v>200</v>
      </c>
      <c r="K1972" s="1">
        <f>SUM(AP1972,BT1972,BX1972)</f>
        <v>0</v>
      </c>
      <c r="L1972" s="1">
        <f>SUM(AD1972,AF1972,AH1972,AL1972,AJ1972,AN1972,AR1972,AT1972,AV1972,AX1972,BB1972,BD1972,BF1972,BH1972,BJ1972,BL1972,AZ1972)</f>
        <v>0</v>
      </c>
      <c r="M1972" s="1">
        <f>COUNT(#REF!,AD1972,AF1972,AH1972,AJ1972,AL1972,AN1972,AR1972,AT1972,AV1972,AX1972,AZ1972,BB1972,BD1972,BF1972,BH1972,BJ1972,BL1972)</f>
        <v>0</v>
      </c>
      <c r="N1972" s="1">
        <f>BN1972+BP1972</f>
        <v>0</v>
      </c>
      <c r="O1972" s="1">
        <v>0</v>
      </c>
      <c r="P1972" s="1">
        <f>BR1972</f>
        <v>0</v>
      </c>
      <c r="Q1972" s="1">
        <f>BV1972</f>
        <v>200</v>
      </c>
      <c r="R1972" s="1">
        <v>0</v>
      </c>
      <c r="S1972" s="64"/>
      <c r="T1972" s="1">
        <f>SUM(U1972,V1972,X1972,Y1972,Z1972,AA1972,AB1972)</f>
        <v>363</v>
      </c>
      <c r="U1972" s="1">
        <f>CA1972</f>
        <v>0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f>CC1972</f>
        <v>113</v>
      </c>
      <c r="AB1972" s="1">
        <f>CB1972</f>
        <v>250</v>
      </c>
      <c r="AC1972" s="64"/>
      <c r="AD1972" s="1"/>
      <c r="AE1972" s="26"/>
      <c r="AF1972" s="1"/>
      <c r="AG1972" s="26"/>
      <c r="AH1972" s="1"/>
      <c r="AI1972" s="26"/>
      <c r="AJ1972" s="1"/>
      <c r="AK1972" s="26"/>
      <c r="AL1972" s="1"/>
      <c r="AM1972" s="26"/>
      <c r="AN1972" s="1"/>
      <c r="AO1972" s="26"/>
      <c r="AP1972" s="1"/>
      <c r="AQ1972" s="26"/>
      <c r="AR1972" s="1"/>
      <c r="AS1972" s="26"/>
      <c r="AT1972" s="1"/>
      <c r="AU1972" s="26"/>
      <c r="AV1972" s="1"/>
      <c r="AW1972" s="26"/>
      <c r="AX1972" s="1"/>
      <c r="AY1972" s="26"/>
      <c r="AZ1972" s="1"/>
      <c r="BA1972" s="26"/>
      <c r="BB1972" s="1"/>
      <c r="BC1972" s="26"/>
      <c r="BD1972" s="1"/>
      <c r="BE1972" s="26"/>
      <c r="BF1972" s="1"/>
      <c r="BG1972" s="26"/>
      <c r="BH1972" s="1"/>
      <c r="BI1972" s="26"/>
      <c r="BJ1972" s="1"/>
      <c r="BK1972" s="26"/>
      <c r="BL1972" s="1"/>
      <c r="BM1972" s="26"/>
      <c r="BN1972" s="1"/>
      <c r="BO1972" s="26"/>
      <c r="BP1972" s="1"/>
      <c r="BQ1972" s="26"/>
      <c r="BR1972" s="1"/>
      <c r="BS1972" s="26"/>
      <c r="BT1972" s="1"/>
      <c r="BU1972" s="26"/>
      <c r="BV1972" s="30">
        <v>200</v>
      </c>
      <c r="BW1972" s="26">
        <v>1</v>
      </c>
      <c r="BX1972" s="30"/>
      <c r="BY1972" s="26"/>
      <c r="BZ1972" s="60"/>
      <c r="CA1972" s="30"/>
      <c r="CB1972" s="30">
        <v>250</v>
      </c>
      <c r="CC1972" s="30">
        <v>113</v>
      </c>
    </row>
    <row r="1973" spans="1:81" s="56" customFormat="1" x14ac:dyDescent="0.35">
      <c r="A1973" s="1" t="s">
        <v>72</v>
      </c>
      <c r="B1973" s="1" t="s">
        <v>52</v>
      </c>
      <c r="C1973" s="1" t="s">
        <v>747</v>
      </c>
      <c r="D1973" s="1" t="s">
        <v>748</v>
      </c>
      <c r="E1973" s="1" t="s">
        <v>71</v>
      </c>
      <c r="F1973" s="1">
        <v>999906996</v>
      </c>
      <c r="G1973" s="1">
        <f>(J1973+T1973)-H1973</f>
        <v>484</v>
      </c>
      <c r="H1973" s="1"/>
      <c r="I1973" s="27"/>
      <c r="J1973" s="1">
        <f>SUM(K1973,L1973,N1973,O1973,P1973,Q1973,R1973)</f>
        <v>399</v>
      </c>
      <c r="K1973" s="1">
        <f>SUM(AP1973,BT1973,BX1973)</f>
        <v>0</v>
      </c>
      <c r="L1973" s="1">
        <f>SUM(AD1973,AF1973,AH1973,AL1973,AJ1973,AN1973,AR1973,AT1973,AV1973,AX1973,BB1973,BD1973,BF1973,BH1973,BJ1973,BL1973,AZ1973)</f>
        <v>60</v>
      </c>
      <c r="M1973" s="1">
        <f>COUNT(#REF!,AD1973,AF1973,AH1973,AJ1973,AL1973,AN1973,AR1973,AT1973,AV1973,AX1973,AZ1973,BB1973,BD1973,BF1973,BH1973,BJ1973,BL1973)</f>
        <v>1</v>
      </c>
      <c r="N1973" s="1">
        <f>BN1973+BP1973</f>
        <v>105</v>
      </c>
      <c r="O1973" s="1">
        <v>0</v>
      </c>
      <c r="P1973" s="1">
        <f>BR1973</f>
        <v>84</v>
      </c>
      <c r="Q1973" s="1">
        <f>BV1973</f>
        <v>150</v>
      </c>
      <c r="R1973" s="1">
        <v>0</v>
      </c>
      <c r="S1973" s="64"/>
      <c r="T1973" s="1">
        <f>SUM(U1973,V1973,X1973,Y1973,Z1973,AA1973,AB1973)</f>
        <v>85</v>
      </c>
      <c r="U1973" s="1">
        <f>CA1973</f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f>CC1973</f>
        <v>85</v>
      </c>
      <c r="AB1973" s="1">
        <f>CB1973</f>
        <v>0</v>
      </c>
      <c r="AC1973" s="64"/>
      <c r="AD1973" s="1">
        <v>60</v>
      </c>
      <c r="AE1973" s="26">
        <v>1</v>
      </c>
      <c r="AF1973" s="1"/>
      <c r="AG1973" s="26"/>
      <c r="AH1973" s="1"/>
      <c r="AI1973" s="26"/>
      <c r="AJ1973" s="1"/>
      <c r="AK1973" s="26"/>
      <c r="AL1973" s="1"/>
      <c r="AM1973" s="26"/>
      <c r="AN1973" s="1"/>
      <c r="AO1973" s="26"/>
      <c r="AP1973" s="1"/>
      <c r="AQ1973" s="26"/>
      <c r="AR1973" s="1"/>
      <c r="AS1973" s="26"/>
      <c r="AT1973" s="1"/>
      <c r="AU1973" s="26"/>
      <c r="AV1973" s="1"/>
      <c r="AW1973" s="26"/>
      <c r="AX1973" s="1"/>
      <c r="AY1973" s="26"/>
      <c r="AZ1973" s="1"/>
      <c r="BA1973" s="26"/>
      <c r="BB1973" s="1"/>
      <c r="BC1973" s="26"/>
      <c r="BD1973" s="1"/>
      <c r="BE1973" s="26"/>
      <c r="BF1973" s="1"/>
      <c r="BG1973" s="26"/>
      <c r="BH1973" s="1"/>
      <c r="BI1973" s="26"/>
      <c r="BJ1973" s="1"/>
      <c r="BK1973" s="26"/>
      <c r="BL1973" s="1"/>
      <c r="BM1973" s="26"/>
      <c r="BN1973" s="1"/>
      <c r="BO1973" s="26"/>
      <c r="BP1973" s="1">
        <v>105</v>
      </c>
      <c r="BQ1973" s="26">
        <v>2</v>
      </c>
      <c r="BR1973" s="1">
        <v>84</v>
      </c>
      <c r="BS1973" s="26">
        <v>5</v>
      </c>
      <c r="BT1973" s="1"/>
      <c r="BU1973" s="26"/>
      <c r="BV1973" s="30">
        <v>150</v>
      </c>
      <c r="BW1973" s="26">
        <v>2</v>
      </c>
      <c r="BX1973" s="30"/>
      <c r="BY1973" s="26"/>
      <c r="BZ1973" s="60"/>
      <c r="CA1973" s="30"/>
      <c r="CB1973" s="30"/>
      <c r="CC1973" s="30">
        <v>85</v>
      </c>
    </row>
    <row r="1974" spans="1:81" s="56" customFormat="1" x14ac:dyDescent="0.35">
      <c r="A1974" s="1" t="s">
        <v>72</v>
      </c>
      <c r="B1974" s="1" t="s">
        <v>52</v>
      </c>
      <c r="C1974" s="1" t="s">
        <v>208</v>
      </c>
      <c r="D1974" s="1" t="s">
        <v>209</v>
      </c>
      <c r="E1974" s="1" t="s">
        <v>71</v>
      </c>
      <c r="F1974" s="1">
        <v>999827297</v>
      </c>
      <c r="G1974" s="1">
        <f>(J1974+T1974)-H1974</f>
        <v>370</v>
      </c>
      <c r="H1974" s="1"/>
      <c r="I1974" s="27"/>
      <c r="J1974" s="1">
        <f>SUM(K1974,L1974,N1974,O1974,P1974,Q1974,R1974)</f>
        <v>220</v>
      </c>
      <c r="K1974" s="1">
        <f>SUM(AP1974,BT1974,BX1974)</f>
        <v>0</v>
      </c>
      <c r="L1974" s="1">
        <f>SUM(AD1974,AF1974,AH1974,AL1974,AJ1974,AN1974,AR1974,AT1974,AV1974,AX1974,BB1974,BD1974,BF1974,BH1974,BJ1974,BL1974,AZ1974)</f>
        <v>60</v>
      </c>
      <c r="M1974" s="1">
        <f>COUNT(#REF!,AD1974,AF1974,AH1974,AJ1974,AL1974,AN1974,AR1974,AT1974,AV1974,AX1974,AZ1974,BB1974,BD1974,BF1974,BH1974,BJ1974,BL1974)</f>
        <v>1</v>
      </c>
      <c r="N1974" s="1">
        <f>BN1974+BP1974</f>
        <v>0</v>
      </c>
      <c r="O1974" s="1">
        <v>0</v>
      </c>
      <c r="P1974" s="1">
        <f>BR1974</f>
        <v>160</v>
      </c>
      <c r="Q1974" s="1">
        <f>BV1974</f>
        <v>0</v>
      </c>
      <c r="R1974" s="1">
        <v>0</v>
      </c>
      <c r="S1974" s="64"/>
      <c r="T1974" s="1">
        <f>SUM(U1974,V1974,X1974,Y1974,Z1974,AA1974,AB1974)</f>
        <v>150</v>
      </c>
      <c r="U1974" s="1">
        <f>CA1974</f>
        <v>0</v>
      </c>
      <c r="V1974" s="1">
        <v>0</v>
      </c>
      <c r="W1974" s="1">
        <v>0</v>
      </c>
      <c r="X1974" s="1">
        <v>0</v>
      </c>
      <c r="Y1974" s="1">
        <v>0</v>
      </c>
      <c r="Z1974" s="1">
        <v>0</v>
      </c>
      <c r="AA1974" s="1">
        <f>CC1974</f>
        <v>150</v>
      </c>
      <c r="AB1974" s="1">
        <f>CB1974</f>
        <v>0</v>
      </c>
      <c r="AC1974" s="64"/>
      <c r="AD1974" s="1"/>
      <c r="AE1974" s="26"/>
      <c r="AF1974" s="1"/>
      <c r="AG1974" s="26"/>
      <c r="AH1974" s="1">
        <v>60</v>
      </c>
      <c r="AI1974" s="26">
        <v>1</v>
      </c>
      <c r="AJ1974" s="1"/>
      <c r="AK1974" s="26"/>
      <c r="AL1974" s="1"/>
      <c r="AM1974" s="26"/>
      <c r="AN1974" s="1"/>
      <c r="AO1974" s="26"/>
      <c r="AP1974" s="1"/>
      <c r="AQ1974" s="26"/>
      <c r="AR1974" s="1"/>
      <c r="AS1974" s="26"/>
      <c r="AT1974" s="1"/>
      <c r="AU1974" s="26"/>
      <c r="AV1974" s="1"/>
      <c r="AW1974" s="26"/>
      <c r="AX1974" s="1"/>
      <c r="AY1974" s="26"/>
      <c r="AZ1974" s="1"/>
      <c r="BA1974" s="26"/>
      <c r="BB1974" s="1"/>
      <c r="BC1974" s="26"/>
      <c r="BD1974" s="1"/>
      <c r="BE1974" s="26"/>
      <c r="BF1974" s="1"/>
      <c r="BG1974" s="26"/>
      <c r="BH1974" s="1"/>
      <c r="BI1974" s="26"/>
      <c r="BJ1974" s="1"/>
      <c r="BK1974" s="26"/>
      <c r="BL1974" s="1"/>
      <c r="BM1974" s="26"/>
      <c r="BN1974" s="1"/>
      <c r="BO1974" s="26"/>
      <c r="BP1974" s="1"/>
      <c r="BQ1974" s="26"/>
      <c r="BR1974" s="1">
        <v>160</v>
      </c>
      <c r="BS1974" s="26">
        <v>1</v>
      </c>
      <c r="BT1974" s="1"/>
      <c r="BU1974" s="26"/>
      <c r="BV1974" s="30"/>
      <c r="BW1974" s="26"/>
      <c r="BX1974" s="30"/>
      <c r="BY1974" s="26"/>
      <c r="BZ1974" s="60"/>
      <c r="CA1974" s="30"/>
      <c r="CB1974" s="30"/>
      <c r="CC1974" s="30">
        <v>150</v>
      </c>
    </row>
    <row r="1975" spans="1:81" s="56" customFormat="1" x14ac:dyDescent="0.35">
      <c r="A1975" s="1" t="s">
        <v>72</v>
      </c>
      <c r="B1975" s="1" t="s">
        <v>52</v>
      </c>
      <c r="C1975" s="1" t="s">
        <v>441</v>
      </c>
      <c r="D1975" s="1" t="s">
        <v>113</v>
      </c>
      <c r="E1975" s="1" t="s">
        <v>71</v>
      </c>
      <c r="F1975" s="1">
        <v>999881211</v>
      </c>
      <c r="G1975" s="1">
        <f>(J1975+T1975)-H1975</f>
        <v>263</v>
      </c>
      <c r="H1975" s="1"/>
      <c r="I1975" s="27"/>
      <c r="J1975" s="1">
        <f>SUM(K1975,L1975,N1975,O1975,P1975,Q1975,R1975)</f>
        <v>263</v>
      </c>
      <c r="K1975" s="1">
        <f>SUM(AP1975,BT1975,BX1975)</f>
        <v>0</v>
      </c>
      <c r="L1975" s="1">
        <f>SUM(AD1975,AF1975,AH1975,AL1975,AJ1975,AN1975,AR1975,AT1975,AV1975,AX1975,BB1975,BD1975,BF1975,BH1975,BJ1975,BL1975,AZ1975)</f>
        <v>0</v>
      </c>
      <c r="M1975" s="1">
        <f>COUNT(#REF!,AD1975,AF1975,AH1975,AJ1975,AL1975,AN1975,AR1975,AT1975,AV1975,AX1975,AZ1975,BB1975,BD1975,BF1975,BH1975,BJ1975,BL1975)</f>
        <v>0</v>
      </c>
      <c r="N1975" s="1">
        <f>BN1975+BP1975</f>
        <v>79</v>
      </c>
      <c r="O1975" s="1">
        <v>0</v>
      </c>
      <c r="P1975" s="1">
        <f>BR1975</f>
        <v>78</v>
      </c>
      <c r="Q1975" s="1">
        <f>BV1975</f>
        <v>106</v>
      </c>
      <c r="R1975" s="1">
        <v>0</v>
      </c>
      <c r="S1975" s="64"/>
      <c r="T1975" s="1">
        <f>SUM(U1975,V1975,X1975,Y1975,Z1975,AA1975,AB1975)</f>
        <v>0</v>
      </c>
      <c r="U1975" s="1">
        <f>CA1975</f>
        <v>0</v>
      </c>
      <c r="V1975" s="1">
        <v>0</v>
      </c>
      <c r="W1975" s="1">
        <v>0</v>
      </c>
      <c r="X1975" s="1">
        <v>0</v>
      </c>
      <c r="Y1975" s="1">
        <v>0</v>
      </c>
      <c r="Z1975" s="1">
        <v>0</v>
      </c>
      <c r="AA1975" s="1">
        <f>CC1975</f>
        <v>0</v>
      </c>
      <c r="AB1975" s="1">
        <f>CB1975</f>
        <v>0</v>
      </c>
      <c r="AC1975" s="64"/>
      <c r="AD1975" s="1"/>
      <c r="AE1975" s="26"/>
      <c r="AF1975" s="1"/>
      <c r="AG1975" s="26"/>
      <c r="AH1975" s="1"/>
      <c r="AI1975" s="26"/>
      <c r="AJ1975" s="1"/>
      <c r="AK1975" s="26"/>
      <c r="AL1975" s="1"/>
      <c r="AM1975" s="26"/>
      <c r="AN1975" s="1"/>
      <c r="AO1975" s="26"/>
      <c r="AP1975" s="1"/>
      <c r="AQ1975" s="26"/>
      <c r="AR1975" s="1"/>
      <c r="AS1975" s="26"/>
      <c r="AT1975" s="1"/>
      <c r="AU1975" s="26"/>
      <c r="AV1975" s="1"/>
      <c r="AW1975" s="26"/>
      <c r="AX1975" s="1"/>
      <c r="AY1975" s="26"/>
      <c r="AZ1975" s="1"/>
      <c r="BA1975" s="26"/>
      <c r="BB1975" s="1"/>
      <c r="BC1975" s="26"/>
      <c r="BD1975" s="1"/>
      <c r="BE1975" s="26"/>
      <c r="BF1975" s="1"/>
      <c r="BG1975" s="26"/>
      <c r="BH1975" s="1"/>
      <c r="BI1975" s="26"/>
      <c r="BJ1975" s="1"/>
      <c r="BK1975" s="26"/>
      <c r="BL1975" s="1"/>
      <c r="BM1975" s="26"/>
      <c r="BN1975" s="1"/>
      <c r="BO1975" s="26"/>
      <c r="BP1975" s="1">
        <v>79</v>
      </c>
      <c r="BQ1975" s="26">
        <v>3</v>
      </c>
      <c r="BR1975" s="1">
        <v>78</v>
      </c>
      <c r="BS1975" s="26">
        <v>6</v>
      </c>
      <c r="BT1975" s="1"/>
      <c r="BU1975" s="26"/>
      <c r="BV1975" s="30">
        <v>106</v>
      </c>
      <c r="BW1975" s="26">
        <v>5</v>
      </c>
      <c r="BX1975" s="30"/>
      <c r="BY1975" s="26"/>
      <c r="BZ1975" s="60"/>
      <c r="CA1975" s="30"/>
      <c r="CB1975" s="30"/>
      <c r="CC1975" s="30"/>
    </row>
    <row r="1976" spans="1:81" s="56" customFormat="1" x14ac:dyDescent="0.35">
      <c r="A1976" s="1" t="s">
        <v>72</v>
      </c>
      <c r="B1976" s="1" t="s">
        <v>52</v>
      </c>
      <c r="C1976" s="1" t="s">
        <v>1680</v>
      </c>
      <c r="D1976" s="1" t="s">
        <v>1681</v>
      </c>
      <c r="E1976" s="1" t="s">
        <v>71</v>
      </c>
      <c r="F1976" s="1">
        <v>999921657</v>
      </c>
      <c r="G1976" s="1">
        <f>(J1976+T1976)-H1976</f>
        <v>187.5</v>
      </c>
      <c r="H1976" s="1"/>
      <c r="I1976" s="27"/>
      <c r="J1976" s="1">
        <f>SUM(K1976,L1976,N1976,O1976,P1976,Q1976,R1976)</f>
        <v>187.5</v>
      </c>
      <c r="K1976" s="1">
        <f>SUM(AP1976,BT1976,BX1976)</f>
        <v>0</v>
      </c>
      <c r="L1976" s="1">
        <f>SUM(AD1976,AF1976,AH1976,AL1976,AJ1976,AN1976,AR1976,AT1976,AV1976,AX1976,BB1976,BD1976,BF1976,BH1976,BJ1976,BL1976,AZ1976)</f>
        <v>45</v>
      </c>
      <c r="M1976" s="1">
        <f>COUNT(#REF!,AD1976,AF1976,AH1976,AJ1976,AL1976,AN1976,AR1976,AT1976,AV1976,AX1976,AZ1976,BB1976,BD1976,BF1976,BH1976,BJ1976,BL1976)</f>
        <v>1</v>
      </c>
      <c r="N1976" s="1">
        <f>BN1976+BP1976</f>
        <v>52.5</v>
      </c>
      <c r="O1976" s="1">
        <v>0</v>
      </c>
      <c r="P1976" s="1">
        <f>BR1976</f>
        <v>90</v>
      </c>
      <c r="Q1976" s="1">
        <f>BV1976</f>
        <v>0</v>
      </c>
      <c r="R1976" s="1">
        <v>0</v>
      </c>
      <c r="S1976" s="64"/>
      <c r="T1976" s="1">
        <f>SUM(U1976,V1976,X1976,Y1976,Z1976,AA1976,AB1976)</f>
        <v>0</v>
      </c>
      <c r="U1976" s="1">
        <f>CA1976</f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0</v>
      </c>
      <c r="AA1976" s="1">
        <f>CC1976</f>
        <v>0</v>
      </c>
      <c r="AB1976" s="1">
        <f>CB1976</f>
        <v>0</v>
      </c>
      <c r="AC1976" s="64"/>
      <c r="AD1976" s="1">
        <v>45</v>
      </c>
      <c r="AE1976" s="26">
        <v>2</v>
      </c>
      <c r="AF1976" s="1"/>
      <c r="AG1976" s="26"/>
      <c r="AH1976" s="1"/>
      <c r="AI1976" s="26"/>
      <c r="AJ1976" s="1"/>
      <c r="AK1976" s="26"/>
      <c r="AL1976" s="1"/>
      <c r="AM1976" s="26"/>
      <c r="AN1976" s="1"/>
      <c r="AO1976" s="26"/>
      <c r="AP1976" s="1"/>
      <c r="AQ1976" s="26"/>
      <c r="AR1976" s="1"/>
      <c r="AS1976" s="26"/>
      <c r="AT1976" s="1"/>
      <c r="AU1976" s="26"/>
      <c r="AV1976" s="1"/>
      <c r="AW1976" s="26"/>
      <c r="AX1976" s="1"/>
      <c r="AY1976" s="26"/>
      <c r="AZ1976" s="1"/>
      <c r="BA1976" s="26"/>
      <c r="BB1976" s="1"/>
      <c r="BC1976" s="26"/>
      <c r="BD1976" s="1"/>
      <c r="BE1976" s="26"/>
      <c r="BF1976" s="1"/>
      <c r="BG1976" s="26"/>
      <c r="BH1976" s="1"/>
      <c r="BI1976" s="26"/>
      <c r="BJ1976" s="1"/>
      <c r="BK1976" s="26"/>
      <c r="BL1976" s="1"/>
      <c r="BM1976" s="26"/>
      <c r="BN1976" s="1">
        <v>52.5</v>
      </c>
      <c r="BO1976" s="26">
        <v>2</v>
      </c>
      <c r="BP1976" s="1"/>
      <c r="BQ1976" s="26"/>
      <c r="BR1976" s="1">
        <v>90</v>
      </c>
      <c r="BS1976" s="26">
        <v>4</v>
      </c>
      <c r="BT1976" s="1"/>
      <c r="BU1976" s="26"/>
      <c r="BV1976" s="30"/>
      <c r="BW1976" s="26"/>
      <c r="BX1976" s="30"/>
      <c r="BY1976" s="26"/>
      <c r="BZ1976" s="60"/>
      <c r="CA1976" s="30"/>
      <c r="CB1976" s="30"/>
      <c r="CC1976" s="30"/>
    </row>
    <row r="1977" spans="1:81" s="56" customFormat="1" x14ac:dyDescent="0.35">
      <c r="A1977" s="1" t="s">
        <v>72</v>
      </c>
      <c r="B1977" s="1" t="s">
        <v>52</v>
      </c>
      <c r="C1977" s="1" t="s">
        <v>1092</v>
      </c>
      <c r="D1977" s="1" t="s">
        <v>994</v>
      </c>
      <c r="E1977" s="1" t="s">
        <v>71</v>
      </c>
      <c r="F1977" s="1">
        <v>999917226</v>
      </c>
      <c r="G1977" s="1">
        <f>(J1977+T1977)-H1977</f>
        <v>182.5</v>
      </c>
      <c r="H1977" s="30"/>
      <c r="I1977" s="27"/>
      <c r="J1977" s="1">
        <f>SUM(K1977,L1977,N1977,O1977,P1977,Q1977,R1977)</f>
        <v>69.5</v>
      </c>
      <c r="K1977" s="1">
        <f>SUM(AP1977,BT1977,BX1977)</f>
        <v>0</v>
      </c>
      <c r="L1977" s="1">
        <f>SUM(AD1977,AF1977,AH1977,AL1977,AJ1977,AN1977,AR1977,AT1977,AV1977,AX1977,BB1977,BD1977,BF1977,BH1977,BJ1977,BL1977,AZ1977)</f>
        <v>30</v>
      </c>
      <c r="M1977" s="1">
        <f>COUNT(#REF!,AD1977,AF1977,AH1977,AJ1977,AL1977,AN1977,AR1977,AT1977,AV1977,AX1977,AZ1977,BB1977,BD1977,BF1977,BH1977,BJ1977,BL1977)</f>
        <v>1</v>
      </c>
      <c r="N1977" s="1">
        <f>BN1977+BP1977</f>
        <v>39.5</v>
      </c>
      <c r="O1977" s="1">
        <v>0</v>
      </c>
      <c r="P1977" s="1">
        <f>BR1977</f>
        <v>0</v>
      </c>
      <c r="Q1977" s="1">
        <f>BV1977</f>
        <v>0</v>
      </c>
      <c r="R1977" s="1">
        <v>0</v>
      </c>
      <c r="S1977" s="64"/>
      <c r="T1977" s="1">
        <f>SUM(U1977,V1977,X1977,Y1977,Z1977,AA1977,AB1977)</f>
        <v>113</v>
      </c>
      <c r="U1977" s="1">
        <f>CA1977</f>
        <v>0</v>
      </c>
      <c r="V1977" s="1">
        <v>0</v>
      </c>
      <c r="W1977" s="1">
        <v>0</v>
      </c>
      <c r="X1977" s="1">
        <v>0</v>
      </c>
      <c r="Y1977" s="1">
        <v>0</v>
      </c>
      <c r="Z1977" s="1">
        <v>0</v>
      </c>
      <c r="AA1977" s="1">
        <f>CC1977</f>
        <v>113</v>
      </c>
      <c r="AB1977" s="1">
        <f>CB1977</f>
        <v>0</v>
      </c>
      <c r="AC1977" s="64"/>
      <c r="AD1977" s="1"/>
      <c r="AE1977" s="26"/>
      <c r="AF1977" s="1"/>
      <c r="AG1977" s="26"/>
      <c r="AH1977" s="1"/>
      <c r="AI1977" s="26"/>
      <c r="AJ1977" s="1"/>
      <c r="AK1977" s="26"/>
      <c r="AL1977" s="1"/>
      <c r="AM1977" s="26"/>
      <c r="AN1977" s="1">
        <v>30</v>
      </c>
      <c r="AO1977" s="26">
        <v>1</v>
      </c>
      <c r="AP1977" s="1"/>
      <c r="AQ1977" s="26"/>
      <c r="AR1977" s="1"/>
      <c r="AS1977" s="26"/>
      <c r="AT1977" s="1"/>
      <c r="AU1977" s="26"/>
      <c r="AV1977" s="1"/>
      <c r="AW1977" s="26"/>
      <c r="AX1977" s="1"/>
      <c r="AY1977" s="26"/>
      <c r="AZ1977" s="1"/>
      <c r="BA1977" s="26"/>
      <c r="BB1977" s="1"/>
      <c r="BC1977" s="26"/>
      <c r="BD1977" s="1"/>
      <c r="BE1977" s="26"/>
      <c r="BF1977" s="1"/>
      <c r="BG1977" s="26"/>
      <c r="BH1977" s="1"/>
      <c r="BI1977" s="26"/>
      <c r="BJ1977" s="1"/>
      <c r="BK1977" s="26"/>
      <c r="BL1977" s="1"/>
      <c r="BM1977" s="26"/>
      <c r="BN1977" s="1">
        <v>39.5</v>
      </c>
      <c r="BO1977" s="26">
        <v>3</v>
      </c>
      <c r="BP1977" s="1"/>
      <c r="BQ1977" s="26"/>
      <c r="BR1977" s="1"/>
      <c r="BS1977" s="26"/>
      <c r="BT1977" s="1"/>
      <c r="BU1977" s="26"/>
      <c r="BV1977" s="30"/>
      <c r="BW1977" s="26"/>
      <c r="BX1977" s="30"/>
      <c r="BY1977" s="26"/>
      <c r="BZ1977" s="60"/>
      <c r="CA1977" s="30"/>
      <c r="CB1977" s="30"/>
      <c r="CC1977" s="30">
        <v>113</v>
      </c>
    </row>
    <row r="1978" spans="1:81" s="56" customFormat="1" x14ac:dyDescent="0.35">
      <c r="A1978" s="1" t="s">
        <v>72</v>
      </c>
      <c r="B1978" s="1" t="s">
        <v>52</v>
      </c>
      <c r="C1978" s="1" t="s">
        <v>284</v>
      </c>
      <c r="D1978" s="1" t="s">
        <v>285</v>
      </c>
      <c r="E1978" s="1" t="s">
        <v>71</v>
      </c>
      <c r="F1978" s="1">
        <v>999858847</v>
      </c>
      <c r="G1978" s="1">
        <f>(J1978+T1978)-H1978</f>
        <v>151</v>
      </c>
      <c r="H1978" s="1"/>
      <c r="I1978" s="27"/>
      <c r="J1978" s="1">
        <f>SUM(K1978,L1978,N1978,O1978,P1978,Q1978,R1978)</f>
        <v>151</v>
      </c>
      <c r="K1978" s="1">
        <f>SUM(AP1978,BT1978,BX1978)</f>
        <v>0</v>
      </c>
      <c r="L1978" s="1">
        <f>SUM(AD1978,AF1978,AH1978,AL1978,AJ1978,AN1978,AR1978,AT1978,AV1978,AX1978,BB1978,BD1978,BF1978,BH1978,BJ1978,BL1978,AZ1978)</f>
        <v>0</v>
      </c>
      <c r="M1978" s="1">
        <f>COUNT(#REF!,AD1978,AF1978,AH1978,AJ1978,AL1978,AN1978,AR1978,AT1978,AV1978,AX1978,AZ1978,BB1978,BD1978,BF1978,BH1978,BJ1978,BL1978)</f>
        <v>0</v>
      </c>
      <c r="N1978" s="1">
        <f>BN1978+BP1978</f>
        <v>79</v>
      </c>
      <c r="O1978" s="1">
        <v>0</v>
      </c>
      <c r="P1978" s="1">
        <f>BR1978</f>
        <v>72</v>
      </c>
      <c r="Q1978" s="1">
        <f>BV1978</f>
        <v>0</v>
      </c>
      <c r="R1978" s="1">
        <v>0</v>
      </c>
      <c r="S1978" s="64"/>
      <c r="T1978" s="1">
        <f>SUM(U1978,V1978,X1978,Y1978,Z1978,AA1978,AB1978)</f>
        <v>0</v>
      </c>
      <c r="U1978" s="1">
        <f>CA1978</f>
        <v>0</v>
      </c>
      <c r="V1978" s="1">
        <v>0</v>
      </c>
      <c r="W1978" s="1">
        <v>0</v>
      </c>
      <c r="X1978" s="1">
        <v>0</v>
      </c>
      <c r="Y1978" s="1">
        <v>0</v>
      </c>
      <c r="Z1978" s="1">
        <v>0</v>
      </c>
      <c r="AA1978" s="1">
        <f>CC1978</f>
        <v>0</v>
      </c>
      <c r="AB1978" s="1">
        <f>CB1978</f>
        <v>0</v>
      </c>
      <c r="AC1978" s="64"/>
      <c r="AD1978" s="1"/>
      <c r="AE1978" s="26"/>
      <c r="AF1978" s="1"/>
      <c r="AG1978" s="26"/>
      <c r="AH1978" s="1"/>
      <c r="AI1978" s="26"/>
      <c r="AJ1978" s="1"/>
      <c r="AK1978" s="26"/>
      <c r="AL1978" s="1"/>
      <c r="AM1978" s="26"/>
      <c r="AN1978" s="1"/>
      <c r="AO1978" s="26"/>
      <c r="AP1978" s="1"/>
      <c r="AQ1978" s="26"/>
      <c r="AR1978" s="1"/>
      <c r="AS1978" s="26"/>
      <c r="AT1978" s="1"/>
      <c r="AU1978" s="26"/>
      <c r="AV1978" s="1"/>
      <c r="AW1978" s="26"/>
      <c r="AX1978" s="1"/>
      <c r="AY1978" s="26"/>
      <c r="AZ1978" s="1"/>
      <c r="BA1978" s="26"/>
      <c r="BB1978" s="1"/>
      <c r="BC1978" s="26"/>
      <c r="BD1978" s="1"/>
      <c r="BE1978" s="26"/>
      <c r="BF1978" s="1"/>
      <c r="BG1978" s="26"/>
      <c r="BH1978" s="1"/>
      <c r="BI1978" s="26"/>
      <c r="BJ1978" s="1"/>
      <c r="BK1978" s="26"/>
      <c r="BL1978" s="1"/>
      <c r="BM1978" s="26"/>
      <c r="BN1978" s="1"/>
      <c r="BO1978" s="26"/>
      <c r="BP1978" s="1">
        <v>79</v>
      </c>
      <c r="BQ1978" s="26">
        <v>4</v>
      </c>
      <c r="BR1978" s="1">
        <v>72</v>
      </c>
      <c r="BS1978" s="26">
        <v>7</v>
      </c>
      <c r="BT1978" s="1"/>
      <c r="BU1978" s="26"/>
      <c r="BV1978" s="30"/>
      <c r="BW1978" s="26"/>
      <c r="BX1978" s="30"/>
      <c r="BY1978" s="26"/>
      <c r="BZ1978" s="60"/>
      <c r="CA1978" s="30"/>
      <c r="CB1978" s="30"/>
      <c r="CC1978" s="30"/>
    </row>
    <row r="1979" spans="1:81" s="56" customFormat="1" x14ac:dyDescent="0.35">
      <c r="A1979" s="1" t="s">
        <v>72</v>
      </c>
      <c r="B1979" s="1" t="s">
        <v>52</v>
      </c>
      <c r="C1979" s="1" t="s">
        <v>1210</v>
      </c>
      <c r="D1979" s="1" t="s">
        <v>1211</v>
      </c>
      <c r="E1979" s="1" t="s">
        <v>71</v>
      </c>
      <c r="F1979" s="1">
        <v>999918366</v>
      </c>
      <c r="G1979" s="1">
        <f>(J1979+T1979)-H1979</f>
        <v>90</v>
      </c>
      <c r="H1979" s="1"/>
      <c r="I1979" s="27"/>
      <c r="J1979" s="1">
        <f>SUM(K1979,L1979,N1979,O1979,P1979,Q1979,R1979)</f>
        <v>90</v>
      </c>
      <c r="K1979" s="1">
        <f>SUM(AP1979,BT1979,BX1979)</f>
        <v>0</v>
      </c>
      <c r="L1979" s="1">
        <f>SUM(AD1979,AF1979,AH1979,AL1979,AJ1979,AN1979,AR1979,AT1979,AV1979,AX1979,BB1979,BD1979,BF1979,BH1979,BJ1979,BL1979,AZ1979)</f>
        <v>90</v>
      </c>
      <c r="M1979" s="1">
        <f>COUNT(#REF!,AD1979,AF1979,AH1979,AJ1979,AL1979,AN1979,AR1979,AT1979,AV1979,AX1979,AZ1979,BB1979,BD1979,BF1979,BH1979,BJ1979,BL1979)</f>
        <v>1</v>
      </c>
      <c r="N1979" s="1">
        <f>BN1979+BP1979</f>
        <v>0</v>
      </c>
      <c r="O1979" s="1">
        <v>0</v>
      </c>
      <c r="P1979" s="1">
        <f>BR1979</f>
        <v>0</v>
      </c>
      <c r="Q1979" s="1">
        <f>BV1979</f>
        <v>0</v>
      </c>
      <c r="R1979" s="1">
        <v>0</v>
      </c>
      <c r="S1979" s="64"/>
      <c r="T1979" s="1">
        <f>SUM(U1979,V1979,X1979,Y1979,Z1979,AA1979,AB1979)</f>
        <v>0</v>
      </c>
      <c r="U1979" s="1">
        <f>CA1979</f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f>CC1979</f>
        <v>0</v>
      </c>
      <c r="AB1979" s="1">
        <f>CB1979</f>
        <v>0</v>
      </c>
      <c r="AC1979" s="64"/>
      <c r="AD1979" s="1"/>
      <c r="AE1979" s="26"/>
      <c r="AF1979" s="1"/>
      <c r="AG1979" s="26"/>
      <c r="AH1979" s="1"/>
      <c r="AI1979" s="26"/>
      <c r="AJ1979" s="1"/>
      <c r="AK1979" s="26"/>
      <c r="AL1979" s="1"/>
      <c r="AM1979" s="26"/>
      <c r="AN1979" s="1"/>
      <c r="AO1979" s="26"/>
      <c r="AP1979" s="1"/>
      <c r="AQ1979" s="26"/>
      <c r="AR1979" s="1"/>
      <c r="AS1979" s="26"/>
      <c r="AT1979" s="1"/>
      <c r="AU1979" s="26"/>
      <c r="AV1979" s="1"/>
      <c r="AW1979" s="26"/>
      <c r="AX1979" s="1"/>
      <c r="AY1979" s="26"/>
      <c r="AZ1979" s="1"/>
      <c r="BA1979" s="26"/>
      <c r="BB1979" s="1"/>
      <c r="BC1979" s="26"/>
      <c r="BD1979" s="1"/>
      <c r="BE1979" s="26"/>
      <c r="BF1979" s="1"/>
      <c r="BG1979" s="26"/>
      <c r="BH1979" s="1"/>
      <c r="BI1979" s="26"/>
      <c r="BJ1979" s="1">
        <v>90</v>
      </c>
      <c r="BK1979" s="26">
        <v>2</v>
      </c>
      <c r="BL1979" s="1"/>
      <c r="BM1979" s="26"/>
      <c r="BN1979" s="1"/>
      <c r="BO1979" s="26"/>
      <c r="BP1979" s="1"/>
      <c r="BQ1979" s="26"/>
      <c r="BR1979" s="1"/>
      <c r="BS1979" s="26"/>
      <c r="BT1979" s="1"/>
      <c r="BU1979" s="26"/>
      <c r="BV1979" s="30"/>
      <c r="BW1979" s="26"/>
      <c r="BX1979" s="30"/>
      <c r="BY1979" s="26"/>
      <c r="BZ1979" s="60"/>
      <c r="CA1979" s="30"/>
      <c r="CB1979" s="30"/>
      <c r="CC1979" s="30"/>
    </row>
    <row r="1980" spans="1:81" s="56" customFormat="1" x14ac:dyDescent="0.35">
      <c r="A1980" s="1" t="s">
        <v>72</v>
      </c>
      <c r="B1980" s="32" t="s">
        <v>52</v>
      </c>
      <c r="C1980" s="32" t="s">
        <v>641</v>
      </c>
      <c r="D1980" s="32" t="s">
        <v>2964</v>
      </c>
      <c r="E1980" s="32" t="s">
        <v>71</v>
      </c>
      <c r="F1980" s="32">
        <v>999926576</v>
      </c>
      <c r="G1980" s="1">
        <f>(J1980+T1980)-H1980</f>
        <v>68</v>
      </c>
      <c r="H1980" s="1"/>
      <c r="I1980" s="27"/>
      <c r="J1980" s="1">
        <f>SUM(K1980,L1980,N1980,O1980,P1980,Q1980,R1980)</f>
        <v>68</v>
      </c>
      <c r="K1980" s="1">
        <f>SUM(AP1980,BT1980,BX1980)</f>
        <v>0</v>
      </c>
      <c r="L1980" s="1">
        <f>SUM(AD1980,AF1980,AH1980,AL1980,AJ1980,AN1980,AR1980,AT1980,AV1980,AX1980,BB1980,BD1980,BF1980,BH1980,BJ1980,BL1980,AZ1980)</f>
        <v>68</v>
      </c>
      <c r="M1980" s="1">
        <f>COUNT(#REF!,AD1980,AF1980,AH1980,AJ1980,AL1980,AN1980,AR1980,AT1980,AV1980,AX1980,AZ1980,BB1980,BD1980,BF1980,BH1980,BJ1980,BL1980)</f>
        <v>1</v>
      </c>
      <c r="N1980" s="1">
        <f>BN1980+BP1980</f>
        <v>0</v>
      </c>
      <c r="O1980" s="1">
        <v>0</v>
      </c>
      <c r="P1980" s="1">
        <f>BR1980</f>
        <v>0</v>
      </c>
      <c r="Q1980" s="1">
        <f>BV1980</f>
        <v>0</v>
      </c>
      <c r="R1980" s="1">
        <v>0</v>
      </c>
      <c r="S1980" s="64"/>
      <c r="T1980" s="1">
        <f>SUM(U1980,V1980,X1980,Y1980,Z1980,AA1980,AB1980)</f>
        <v>0</v>
      </c>
      <c r="U1980" s="1">
        <f>CA1980</f>
        <v>0</v>
      </c>
      <c r="V1980" s="1">
        <v>0</v>
      </c>
      <c r="W1980" s="1">
        <v>0</v>
      </c>
      <c r="X1980" s="1">
        <v>0</v>
      </c>
      <c r="Y1980" s="1">
        <v>0</v>
      </c>
      <c r="Z1980" s="1">
        <v>0</v>
      </c>
      <c r="AA1980" s="1">
        <f>CC1980</f>
        <v>0</v>
      </c>
      <c r="AB1980" s="1">
        <f>CB1980</f>
        <v>0</v>
      </c>
      <c r="AC1980" s="64"/>
      <c r="AD1980" s="1"/>
      <c r="AE1980" s="26"/>
      <c r="AF1980" s="1"/>
      <c r="AG1980" s="26"/>
      <c r="AH1980" s="1"/>
      <c r="AI1980" s="26"/>
      <c r="AJ1980" s="1"/>
      <c r="AK1980" s="26"/>
      <c r="AL1980" s="1"/>
      <c r="AM1980" s="26"/>
      <c r="AN1980" s="1"/>
      <c r="AO1980" s="26"/>
      <c r="AP1980" s="1"/>
      <c r="AQ1980" s="26"/>
      <c r="AR1980" s="1"/>
      <c r="AS1980" s="26"/>
      <c r="AT1980" s="1"/>
      <c r="AU1980" s="26"/>
      <c r="AV1980" s="1"/>
      <c r="AW1980" s="26"/>
      <c r="AX1980" s="1"/>
      <c r="AY1980" s="26"/>
      <c r="AZ1980" s="1"/>
      <c r="BA1980" s="26"/>
      <c r="BB1980" s="1"/>
      <c r="BC1980" s="26"/>
      <c r="BD1980" s="1"/>
      <c r="BE1980" s="26"/>
      <c r="BF1980" s="1">
        <v>68</v>
      </c>
      <c r="BG1980" s="26">
        <v>3</v>
      </c>
      <c r="BH1980" s="1"/>
      <c r="BI1980" s="26"/>
      <c r="BJ1980" s="1"/>
      <c r="BK1980" s="26"/>
      <c r="BL1980" s="1"/>
      <c r="BM1980" s="26"/>
      <c r="BN1980" s="1"/>
      <c r="BO1980" s="26"/>
      <c r="BP1980" s="1"/>
      <c r="BQ1980" s="26"/>
      <c r="BR1980" s="1"/>
      <c r="BS1980" s="26"/>
      <c r="BT1980" s="1"/>
      <c r="BU1980" s="26"/>
      <c r="BV1980" s="30"/>
      <c r="BW1980" s="26"/>
      <c r="BX1980" s="30"/>
      <c r="BY1980" s="26"/>
      <c r="BZ1980" s="60"/>
      <c r="CA1980" s="30"/>
      <c r="CB1980" s="30"/>
      <c r="CC1980" s="30"/>
    </row>
    <row r="1981" spans="1:81" s="56" customFormat="1" x14ac:dyDescent="0.35">
      <c r="A1981" s="1" t="s">
        <v>72</v>
      </c>
      <c r="B1981" s="1" t="s">
        <v>52</v>
      </c>
      <c r="C1981" s="1" t="s">
        <v>119</v>
      </c>
      <c r="D1981" s="1" t="s">
        <v>120</v>
      </c>
      <c r="E1981" s="1" t="s">
        <v>71</v>
      </c>
      <c r="F1981" s="1">
        <v>999718964</v>
      </c>
      <c r="G1981" s="1">
        <f>(J1981+T1981)-H1981</f>
        <v>65.5</v>
      </c>
      <c r="H1981" s="1">
        <f>(K1981+L1981+N1981+O1981+P1981+Q1981+R1981)*0.5</f>
        <v>65.5</v>
      </c>
      <c r="I1981" s="27"/>
      <c r="J1981" s="1">
        <f>SUM(K1981,L1981,N1981,O1981,P1981,Q1981,R1981)</f>
        <v>131</v>
      </c>
      <c r="K1981" s="1">
        <f>SUM(AP1981,BT1981,BX1981)</f>
        <v>0</v>
      </c>
      <c r="L1981" s="1">
        <f>SUM(AD1981,AF1981,AH1981,AL1981,AJ1981,AN1981,AR1981,AT1981,AV1981,AX1981,BB1981,BD1981,BF1981,BH1981,BJ1981,BL1981,AZ1981)</f>
        <v>60</v>
      </c>
      <c r="M1981" s="1">
        <f>COUNT(#REF!,AD1981,AF1981,AH1981,AJ1981,AL1981,AN1981,AR1981,AT1981,AV1981,AX1981,AZ1981,BB1981,BD1981,BF1981,BH1981,BJ1981,BL1981)</f>
        <v>1</v>
      </c>
      <c r="N1981" s="1">
        <f>BN1981+BP1981</f>
        <v>71</v>
      </c>
      <c r="O1981" s="1">
        <v>0</v>
      </c>
      <c r="P1981" s="1">
        <f>BR1981</f>
        <v>0</v>
      </c>
      <c r="Q1981" s="1">
        <f>BV1981</f>
        <v>0</v>
      </c>
      <c r="R1981" s="1">
        <v>0</v>
      </c>
      <c r="S1981" s="64"/>
      <c r="T1981" s="1">
        <f>SUM(U1981,V1981,X1981,Y1981,Z1981,AA1981,AB1981)</f>
        <v>0</v>
      </c>
      <c r="U1981" s="1">
        <f>CA1981</f>
        <v>0</v>
      </c>
      <c r="V1981" s="1">
        <v>0</v>
      </c>
      <c r="W1981" s="1">
        <v>0</v>
      </c>
      <c r="X1981" s="1">
        <v>0</v>
      </c>
      <c r="Y1981" s="1">
        <v>0</v>
      </c>
      <c r="Z1981" s="1">
        <v>0</v>
      </c>
      <c r="AA1981" s="1">
        <f>CC1981</f>
        <v>0</v>
      </c>
      <c r="AB1981" s="1">
        <f>CB1981</f>
        <v>0</v>
      </c>
      <c r="AC1981" s="64"/>
      <c r="AD1981" s="1"/>
      <c r="AE1981" s="26"/>
      <c r="AF1981" s="1"/>
      <c r="AG1981" s="26"/>
      <c r="AH1981" s="1"/>
      <c r="AI1981" s="26"/>
      <c r="AJ1981" s="1"/>
      <c r="AK1981" s="26"/>
      <c r="AL1981" s="1">
        <v>60</v>
      </c>
      <c r="AM1981" s="26">
        <v>1</v>
      </c>
      <c r="AN1981" s="1"/>
      <c r="AO1981" s="26"/>
      <c r="AP1981" s="1"/>
      <c r="AQ1981" s="26"/>
      <c r="AR1981" s="1"/>
      <c r="AS1981" s="26"/>
      <c r="AT1981" s="1"/>
      <c r="AU1981" s="26"/>
      <c r="AV1981" s="1"/>
      <c r="AW1981" s="26"/>
      <c r="AX1981" s="1"/>
      <c r="AY1981" s="26"/>
      <c r="AZ1981" s="1"/>
      <c r="BA1981" s="26"/>
      <c r="BB1981" s="1"/>
      <c r="BC1981" s="26"/>
      <c r="BD1981" s="1"/>
      <c r="BE1981" s="26"/>
      <c r="BF1981" s="1"/>
      <c r="BG1981" s="26"/>
      <c r="BH1981" s="1"/>
      <c r="BI1981" s="26"/>
      <c r="BJ1981" s="1"/>
      <c r="BK1981" s="26"/>
      <c r="BL1981" s="1"/>
      <c r="BM1981" s="26"/>
      <c r="BN1981" s="1"/>
      <c r="BO1981" s="26"/>
      <c r="BP1981" s="1">
        <v>71</v>
      </c>
      <c r="BQ1981" s="26">
        <v>5</v>
      </c>
      <c r="BR1981" s="1"/>
      <c r="BS1981" s="26"/>
      <c r="BT1981" s="1"/>
      <c r="BU1981" s="26"/>
      <c r="BV1981" s="30"/>
      <c r="BW1981" s="26"/>
      <c r="BX1981" s="30"/>
      <c r="BY1981" s="26"/>
      <c r="BZ1981" s="60"/>
      <c r="CA1981" s="30"/>
      <c r="CB1981" s="30"/>
      <c r="CC1981" s="30"/>
    </row>
    <row r="1982" spans="1:81" s="56" customFormat="1" x14ac:dyDescent="0.35">
      <c r="A1982" s="1" t="s">
        <v>72</v>
      </c>
      <c r="B1982" s="30" t="s">
        <v>52</v>
      </c>
      <c r="C1982" s="30" t="s">
        <v>152</v>
      </c>
      <c r="D1982" s="30" t="s">
        <v>153</v>
      </c>
      <c r="E1982" s="30" t="s">
        <v>71</v>
      </c>
      <c r="F1982" s="30">
        <v>999748249</v>
      </c>
      <c r="G1982" s="1">
        <f>(J1982+T1982)-H1982</f>
        <v>60</v>
      </c>
      <c r="H1982" s="1"/>
      <c r="I1982" s="27"/>
      <c r="J1982" s="1">
        <f>SUM(K1982,L1982,N1982,O1982,P1982,Q1982,R1982)</f>
        <v>60</v>
      </c>
      <c r="K1982" s="1">
        <f>SUM(AP1982,BT1982,BX1982)</f>
        <v>0</v>
      </c>
      <c r="L1982" s="1">
        <f>SUM(AD1982,AF1982,AH1982,AL1982,AJ1982,AN1982,AR1982,AT1982,AV1982,AX1982,BB1982,BD1982,BF1982,BH1982,BJ1982,BL1982,AZ1982)</f>
        <v>60</v>
      </c>
      <c r="M1982" s="1">
        <f>COUNT(#REF!,AD1982,AF1982,AH1982,AJ1982,AL1982,AN1982,AR1982,AT1982,AV1982,AX1982,AZ1982,BB1982,BD1982,BF1982,BH1982,BJ1982,BL1982)</f>
        <v>1</v>
      </c>
      <c r="N1982" s="1">
        <f>BN1982+BP1982</f>
        <v>0</v>
      </c>
      <c r="O1982" s="1">
        <v>0</v>
      </c>
      <c r="P1982" s="1">
        <f>BR1982</f>
        <v>0</v>
      </c>
      <c r="Q1982" s="1">
        <f>BV1982</f>
        <v>0</v>
      </c>
      <c r="R1982" s="1">
        <v>0</v>
      </c>
      <c r="S1982" s="64"/>
      <c r="T1982" s="1">
        <f>SUM(U1982,V1982,X1982,Y1982,Z1982,AA1982,AB1982)</f>
        <v>0</v>
      </c>
      <c r="U1982" s="1">
        <f>CA1982</f>
        <v>0</v>
      </c>
      <c r="V1982" s="1">
        <v>0</v>
      </c>
      <c r="W1982" s="1">
        <v>0</v>
      </c>
      <c r="X1982" s="1">
        <v>0</v>
      </c>
      <c r="Y1982" s="1">
        <v>0</v>
      </c>
      <c r="Z1982" s="1">
        <v>0</v>
      </c>
      <c r="AA1982" s="1">
        <f>CC1982</f>
        <v>0</v>
      </c>
      <c r="AB1982" s="1">
        <f>CB1982</f>
        <v>0</v>
      </c>
      <c r="AC1982" s="64"/>
      <c r="AD1982" s="1"/>
      <c r="AE1982" s="26"/>
      <c r="AF1982" s="1"/>
      <c r="AG1982" s="26"/>
      <c r="AH1982" s="1"/>
      <c r="AI1982" s="26"/>
      <c r="AJ1982" s="1"/>
      <c r="AK1982" s="26"/>
      <c r="AL1982" s="1"/>
      <c r="AM1982" s="26"/>
      <c r="AN1982" s="1"/>
      <c r="AO1982" s="26"/>
      <c r="AP1982" s="1"/>
      <c r="AQ1982" s="26"/>
      <c r="AR1982" s="1"/>
      <c r="AS1982" s="26"/>
      <c r="AT1982" s="1"/>
      <c r="AU1982" s="26"/>
      <c r="AV1982" s="1"/>
      <c r="AW1982" s="26"/>
      <c r="AX1982" s="1"/>
      <c r="AY1982" s="26"/>
      <c r="AZ1982" s="1"/>
      <c r="BA1982" s="26"/>
      <c r="BB1982" s="1"/>
      <c r="BC1982" s="26"/>
      <c r="BD1982" s="1"/>
      <c r="BE1982" s="26"/>
      <c r="BF1982" s="1">
        <v>60</v>
      </c>
      <c r="BG1982" s="26">
        <v>1</v>
      </c>
      <c r="BH1982" s="1"/>
      <c r="BI1982" s="26"/>
      <c r="BJ1982" s="1"/>
      <c r="BK1982" s="26"/>
      <c r="BL1982" s="1"/>
      <c r="BM1982" s="26"/>
      <c r="BN1982" s="1"/>
      <c r="BO1982" s="26"/>
      <c r="BP1982" s="1"/>
      <c r="BQ1982" s="26"/>
      <c r="BR1982" s="1"/>
      <c r="BS1982" s="26"/>
      <c r="BT1982" s="1"/>
      <c r="BU1982" s="26"/>
      <c r="BV1982" s="30"/>
      <c r="BW1982" s="26"/>
      <c r="BX1982" s="30"/>
      <c r="BY1982" s="26"/>
      <c r="BZ1982" s="60"/>
      <c r="CA1982" s="30"/>
      <c r="CB1982" s="30"/>
      <c r="CC1982" s="30"/>
    </row>
    <row r="1983" spans="1:81" s="56" customFormat="1" x14ac:dyDescent="0.35">
      <c r="A1983" s="1" t="s">
        <v>72</v>
      </c>
      <c r="B1983" s="1" t="s">
        <v>52</v>
      </c>
      <c r="C1983" s="30" t="s">
        <v>92</v>
      </c>
      <c r="D1983" s="30" t="s">
        <v>93</v>
      </c>
      <c r="E1983" s="30" t="s">
        <v>71</v>
      </c>
      <c r="F1983" s="1">
        <v>999917353</v>
      </c>
      <c r="G1983" s="1">
        <f>(J1983+T1983)-H1983</f>
        <v>55.5</v>
      </c>
      <c r="H1983" s="1">
        <f>(K1983+L1983+N1983+O1983+P1983+Q1983+R1983)*0.5</f>
        <v>55.5</v>
      </c>
      <c r="I1983" s="27"/>
      <c r="J1983" s="1">
        <f>SUM(K1983,L1983,N1983,O1983,P1983,Q1983,R1983)</f>
        <v>111</v>
      </c>
      <c r="K1983" s="1">
        <f>SUM(AP1983,BT1983,BX1983)</f>
        <v>0</v>
      </c>
      <c r="L1983" s="1">
        <f>SUM(AD1983,AF1983,AH1983,AL1983,AJ1983,AN1983,AR1983,AT1983,AV1983,AX1983,BB1983,BD1983,BF1983,BH1983,BJ1983,BL1983,AZ1983)</f>
        <v>60</v>
      </c>
      <c r="M1983" s="1">
        <f>COUNT(#REF!,AD1983,AF1983,AH1983,AJ1983,AL1983,AN1983,AR1983,AT1983,AV1983,AX1983,AZ1983,BB1983,BD1983,BF1983,BH1983,BJ1983,BL1983)</f>
        <v>1</v>
      </c>
      <c r="N1983" s="1">
        <f>BN1983+BP1983</f>
        <v>0</v>
      </c>
      <c r="O1983" s="1">
        <v>0</v>
      </c>
      <c r="P1983" s="1">
        <f>BR1983</f>
        <v>51</v>
      </c>
      <c r="Q1983" s="1">
        <f>BV1983</f>
        <v>0</v>
      </c>
      <c r="R1983" s="1">
        <v>0</v>
      </c>
      <c r="S1983" s="64"/>
      <c r="T1983" s="1">
        <f>SUM(U1983,V1983,X1983,Y1983,Z1983,AA1983,AB1983)</f>
        <v>0</v>
      </c>
      <c r="U1983" s="1">
        <f>CA1983</f>
        <v>0</v>
      </c>
      <c r="V1983" s="1">
        <v>0</v>
      </c>
      <c r="W1983" s="1">
        <v>0</v>
      </c>
      <c r="X1983" s="1">
        <v>0</v>
      </c>
      <c r="Y1983" s="1">
        <v>0</v>
      </c>
      <c r="Z1983" s="1">
        <v>0</v>
      </c>
      <c r="AA1983" s="1">
        <f>CC1983</f>
        <v>0</v>
      </c>
      <c r="AB1983" s="1">
        <f>CB1983</f>
        <v>0</v>
      </c>
      <c r="AC1983" s="64"/>
      <c r="AD1983" s="1"/>
      <c r="AE1983" s="26"/>
      <c r="AF1983" s="1"/>
      <c r="AG1983" s="26"/>
      <c r="AH1983" s="1"/>
      <c r="AI1983" s="26"/>
      <c r="AJ1983" s="1">
        <v>60</v>
      </c>
      <c r="AK1983" s="26">
        <v>1</v>
      </c>
      <c r="AL1983" s="1"/>
      <c r="AM1983" s="26"/>
      <c r="AN1983" s="1"/>
      <c r="AO1983" s="26"/>
      <c r="AP1983" s="1"/>
      <c r="AQ1983" s="26"/>
      <c r="AR1983" s="1"/>
      <c r="AS1983" s="26"/>
      <c r="AT1983" s="1"/>
      <c r="AU1983" s="26"/>
      <c r="AV1983" s="1"/>
      <c r="AW1983" s="26"/>
      <c r="AX1983" s="1"/>
      <c r="AY1983" s="26"/>
      <c r="AZ1983" s="1"/>
      <c r="BA1983" s="26"/>
      <c r="BB1983" s="1"/>
      <c r="BC1983" s="26"/>
      <c r="BD1983" s="1"/>
      <c r="BE1983" s="26"/>
      <c r="BF1983" s="1"/>
      <c r="BG1983" s="26"/>
      <c r="BH1983" s="1"/>
      <c r="BI1983" s="26"/>
      <c r="BJ1983" s="1"/>
      <c r="BK1983" s="26"/>
      <c r="BL1983" s="1"/>
      <c r="BM1983" s="26"/>
      <c r="BN1983" s="1"/>
      <c r="BO1983" s="26"/>
      <c r="BP1983" s="1"/>
      <c r="BQ1983" s="26"/>
      <c r="BR1983" s="1">
        <v>51</v>
      </c>
      <c r="BS1983" s="26" t="s">
        <v>94</v>
      </c>
      <c r="BT1983" s="1"/>
      <c r="BU1983" s="26"/>
      <c r="BV1983" s="30"/>
      <c r="BW1983" s="26"/>
      <c r="BX1983" s="30"/>
      <c r="BY1983" s="26"/>
      <c r="BZ1983" s="60"/>
      <c r="CA1983" s="30"/>
      <c r="CB1983" s="30"/>
      <c r="CC1983" s="30"/>
    </row>
    <row r="1984" spans="1:81" s="56" customFormat="1" x14ac:dyDescent="0.35">
      <c r="A1984" s="1" t="s">
        <v>72</v>
      </c>
      <c r="B1984" s="30" t="s">
        <v>52</v>
      </c>
      <c r="C1984" s="30" t="s">
        <v>497</v>
      </c>
      <c r="D1984" s="30" t="s">
        <v>498</v>
      </c>
      <c r="E1984" s="30" t="s">
        <v>71</v>
      </c>
      <c r="F1984" s="30">
        <v>999887245</v>
      </c>
      <c r="G1984" s="1">
        <f>(J1984+T1984)-H1984</f>
        <v>30</v>
      </c>
      <c r="H1984" s="1"/>
      <c r="I1984" s="27"/>
      <c r="J1984" s="1">
        <f>SUM(K1984,L1984,N1984,O1984,P1984,Q1984,R1984)</f>
        <v>30</v>
      </c>
      <c r="K1984" s="1">
        <f>SUM(AP1984,BT1984,BX1984)</f>
        <v>0</v>
      </c>
      <c r="L1984" s="1">
        <f>SUM(AD1984,AF1984,AH1984,AL1984,AJ1984,AN1984,AR1984,AT1984,AV1984,AX1984,BB1984,BD1984,BF1984,BH1984,BJ1984,BL1984,AZ1984)</f>
        <v>30</v>
      </c>
      <c r="M1984" s="1">
        <f>COUNT(#REF!,AD1984,AF1984,AH1984,AJ1984,AL1984,AN1984,AR1984,AT1984,AV1984,AX1984,AZ1984,BB1984,BD1984,BF1984,BH1984,BJ1984,BL1984)</f>
        <v>1</v>
      </c>
      <c r="N1984" s="1">
        <f>BN1984+BP1984</f>
        <v>0</v>
      </c>
      <c r="O1984" s="1">
        <v>0</v>
      </c>
      <c r="P1984" s="1">
        <f>BR1984</f>
        <v>0</v>
      </c>
      <c r="Q1984" s="1">
        <f>BV1984</f>
        <v>0</v>
      </c>
      <c r="R1984" s="1">
        <v>0</v>
      </c>
      <c r="S1984" s="64"/>
      <c r="T1984" s="1">
        <f>SUM(U1984,V1984,X1984,Y1984,Z1984,AA1984,AB1984)</f>
        <v>0</v>
      </c>
      <c r="U1984" s="1">
        <f>CA1984</f>
        <v>0</v>
      </c>
      <c r="V1984" s="1">
        <v>0</v>
      </c>
      <c r="W1984" s="1">
        <v>0</v>
      </c>
      <c r="X1984" s="1">
        <v>0</v>
      </c>
      <c r="Y1984" s="1">
        <v>0</v>
      </c>
      <c r="Z1984" s="1">
        <v>0</v>
      </c>
      <c r="AA1984" s="1">
        <f>CC1984</f>
        <v>0</v>
      </c>
      <c r="AB1984" s="1">
        <f>CB1984</f>
        <v>0</v>
      </c>
      <c r="AC1984" s="64"/>
      <c r="AD1984" s="1"/>
      <c r="AE1984" s="26"/>
      <c r="AF1984" s="1"/>
      <c r="AG1984" s="26"/>
      <c r="AH1984" s="1"/>
      <c r="AI1984" s="26"/>
      <c r="AJ1984" s="1"/>
      <c r="AK1984" s="26"/>
      <c r="AL1984" s="1"/>
      <c r="AM1984" s="26"/>
      <c r="AN1984" s="1"/>
      <c r="AO1984" s="26"/>
      <c r="AP1984" s="1"/>
      <c r="AQ1984" s="26"/>
      <c r="AR1984" s="1"/>
      <c r="AS1984" s="26"/>
      <c r="AT1984" s="1"/>
      <c r="AU1984" s="26"/>
      <c r="AV1984" s="1"/>
      <c r="AW1984" s="26"/>
      <c r="AX1984" s="1"/>
      <c r="AY1984" s="26"/>
      <c r="AZ1984" s="1"/>
      <c r="BA1984" s="26"/>
      <c r="BB1984" s="1"/>
      <c r="BC1984" s="26"/>
      <c r="BD1984" s="1">
        <v>30</v>
      </c>
      <c r="BE1984" s="26">
        <v>1</v>
      </c>
      <c r="BF1984" s="1"/>
      <c r="BG1984" s="26"/>
      <c r="BH1984" s="1"/>
      <c r="BI1984" s="26"/>
      <c r="BJ1984" s="1"/>
      <c r="BK1984" s="26"/>
      <c r="BL1984" s="1"/>
      <c r="BM1984" s="26"/>
      <c r="BN1984" s="1"/>
      <c r="BO1984" s="26"/>
      <c r="BP1984" s="1"/>
      <c r="BQ1984" s="26"/>
      <c r="BR1984" s="1"/>
      <c r="BS1984" s="26"/>
      <c r="BT1984" s="1"/>
      <c r="BU1984" s="26"/>
      <c r="BV1984" s="30"/>
      <c r="BW1984" s="26"/>
      <c r="BX1984" s="30"/>
      <c r="BY1984" s="26"/>
      <c r="BZ1984" s="60"/>
      <c r="CA1984" s="30"/>
      <c r="CB1984" s="30"/>
      <c r="CC1984" s="30"/>
    </row>
    <row r="1985" spans="1:81" s="56" customFormat="1" x14ac:dyDescent="0.35">
      <c r="A1985" s="1" t="s">
        <v>72</v>
      </c>
      <c r="B1985" s="1" t="s">
        <v>52</v>
      </c>
      <c r="C1985" s="1" t="s">
        <v>1386</v>
      </c>
      <c r="D1985" s="1" t="s">
        <v>1387</v>
      </c>
      <c r="E1985" s="1" t="s">
        <v>71</v>
      </c>
      <c r="F1985" s="1">
        <v>999919589</v>
      </c>
      <c r="G1985" s="1">
        <f>(J1985+T1985)-H1985</f>
        <v>30</v>
      </c>
      <c r="H1985" s="30"/>
      <c r="I1985" s="27"/>
      <c r="J1985" s="1">
        <f>SUM(K1985,L1985,N1985,O1985,P1985,Q1985,R1985)</f>
        <v>30</v>
      </c>
      <c r="K1985" s="1">
        <f>SUM(AP1985,BT1985,BX1985)</f>
        <v>0</v>
      </c>
      <c r="L1985" s="1">
        <f>SUM(AD1985,AF1985,AH1985,AL1985,AJ1985,AN1985,AR1985,AT1985,AV1985,AX1985,BB1985,BD1985,BF1985,BH1985,BJ1985,BL1985,AZ1985)</f>
        <v>30</v>
      </c>
      <c r="M1985" s="1">
        <f>COUNT(#REF!,AD1985,AF1985,AH1985,AJ1985,AL1985,AN1985,AR1985,AT1985,AV1985,AX1985,AZ1985,BB1985,BD1985,BF1985,BH1985,BJ1985,BL1985)</f>
        <v>1</v>
      </c>
      <c r="N1985" s="1">
        <f>BN1985+BP1985</f>
        <v>0</v>
      </c>
      <c r="O1985" s="1">
        <v>0</v>
      </c>
      <c r="P1985" s="1">
        <f>BR1985</f>
        <v>0</v>
      </c>
      <c r="Q1985" s="1">
        <f>BV1985</f>
        <v>0</v>
      </c>
      <c r="R1985" s="1">
        <v>0</v>
      </c>
      <c r="S1985" s="64"/>
      <c r="T1985" s="1">
        <f>SUM(U1985,V1985,X1985,Y1985,Z1985,AA1985,AB1985)</f>
        <v>0</v>
      </c>
      <c r="U1985" s="1">
        <f>CA1985</f>
        <v>0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f>CC1985</f>
        <v>0</v>
      </c>
      <c r="AB1985" s="1">
        <f>CB1985</f>
        <v>0</v>
      </c>
      <c r="AC1985" s="64"/>
      <c r="AD1985" s="1"/>
      <c r="AE1985" s="26"/>
      <c r="AF1985" s="1">
        <v>30</v>
      </c>
      <c r="AG1985" s="26">
        <v>1</v>
      </c>
      <c r="AH1985" s="1"/>
      <c r="AI1985" s="26"/>
      <c r="AJ1985" s="1"/>
      <c r="AK1985" s="26"/>
      <c r="AL1985" s="1"/>
      <c r="AM1985" s="26"/>
      <c r="AN1985" s="1"/>
      <c r="AO1985" s="26"/>
      <c r="AP1985" s="1"/>
      <c r="AQ1985" s="26"/>
      <c r="AR1985" s="1"/>
      <c r="AS1985" s="26"/>
      <c r="AT1985" s="1"/>
      <c r="AU1985" s="26"/>
      <c r="AV1985" s="1"/>
      <c r="AW1985" s="26"/>
      <c r="AX1985" s="1"/>
      <c r="AY1985" s="26"/>
      <c r="AZ1985" s="1"/>
      <c r="BA1985" s="26"/>
      <c r="BB1985" s="1"/>
      <c r="BC1985" s="26"/>
      <c r="BD1985" s="1"/>
      <c r="BE1985" s="26"/>
      <c r="BF1985" s="1"/>
      <c r="BG1985" s="26"/>
      <c r="BH1985" s="1"/>
      <c r="BI1985" s="26"/>
      <c r="BJ1985" s="1"/>
      <c r="BK1985" s="26"/>
      <c r="BL1985" s="1"/>
      <c r="BM1985" s="26"/>
      <c r="BN1985" s="1"/>
      <c r="BO1985" s="26"/>
      <c r="BP1985" s="1"/>
      <c r="BQ1985" s="26"/>
      <c r="BR1985" s="1"/>
      <c r="BS1985" s="26"/>
      <c r="BT1985" s="1"/>
      <c r="BU1985" s="26"/>
      <c r="BV1985" s="30"/>
      <c r="BW1985" s="26"/>
      <c r="BX1985" s="30"/>
      <c r="BY1985" s="26"/>
      <c r="BZ1985" s="60"/>
      <c r="CA1985" s="30"/>
      <c r="CB1985" s="30"/>
      <c r="CC1985" s="30"/>
    </row>
    <row r="1986" spans="1:81" s="56" customFormat="1" x14ac:dyDescent="0.35">
      <c r="A1986" s="1" t="s">
        <v>72</v>
      </c>
      <c r="B1986" s="1" t="s">
        <v>52</v>
      </c>
      <c r="C1986" s="1" t="s">
        <v>138</v>
      </c>
      <c r="D1986" s="1" t="s">
        <v>139</v>
      </c>
      <c r="E1986" s="1" t="s">
        <v>71</v>
      </c>
      <c r="F1986" s="1">
        <v>999735975</v>
      </c>
      <c r="G1986" s="1">
        <f>(J1986+T1986)-H1986</f>
        <v>0</v>
      </c>
      <c r="H1986" s="1"/>
      <c r="I1986" s="27"/>
      <c r="J1986" s="1">
        <f>SUM(K1986,L1986,N1986,O1986,P1986,Q1986,R1986)</f>
        <v>0</v>
      </c>
      <c r="K1986" s="1">
        <f>SUM(AP1986,BT1986,BX1986)</f>
        <v>0</v>
      </c>
      <c r="L1986" s="1">
        <f>SUM(AD1986,AF1986,AH1986,AL1986,AJ1986,AN1986,AR1986,AT1986,AV1986,AX1986,BB1986,BD1986,BF1986,BH1986,BJ1986,BL1986,AZ1986)</f>
        <v>0</v>
      </c>
      <c r="M1986" s="1">
        <f>COUNT(#REF!,AD1986,AF1986,AH1986,AJ1986,AL1986,AN1986,AR1986,AT1986,AV1986,AX1986,AZ1986,BB1986,BD1986,BF1986,BH1986,BJ1986,BL1986)</f>
        <v>0</v>
      </c>
      <c r="N1986" s="1">
        <f>BN1986+BP1986</f>
        <v>0</v>
      </c>
      <c r="O1986" s="1">
        <v>0</v>
      </c>
      <c r="P1986" s="1">
        <f>BR1986</f>
        <v>0</v>
      </c>
      <c r="Q1986" s="1">
        <f>BV1986</f>
        <v>0</v>
      </c>
      <c r="R1986" s="1">
        <v>0</v>
      </c>
      <c r="S1986" s="64"/>
      <c r="T1986" s="1">
        <f>SUM(U1986,V1986,X1986,Y1986,Z1986,AA1986,AB1986)</f>
        <v>0</v>
      </c>
      <c r="U1986" s="1">
        <f>CA1986</f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  <c r="AA1986" s="1">
        <f>CC1986</f>
        <v>0</v>
      </c>
      <c r="AB1986" s="1">
        <f>CB1986</f>
        <v>0</v>
      </c>
      <c r="AC1986" s="64"/>
      <c r="AD1986" s="1"/>
      <c r="AE1986" s="26"/>
      <c r="AF1986" s="1"/>
      <c r="AG1986" s="26"/>
      <c r="AH1986" s="1"/>
      <c r="AI1986" s="26"/>
      <c r="AJ1986" s="1"/>
      <c r="AK1986" s="26"/>
      <c r="AL1986" s="1"/>
      <c r="AM1986" s="26"/>
      <c r="AN1986" s="1"/>
      <c r="AO1986" s="26"/>
      <c r="AP1986" s="1"/>
      <c r="AQ1986" s="26"/>
      <c r="AR1986" s="1"/>
      <c r="AS1986" s="26"/>
      <c r="AT1986" s="1"/>
      <c r="AU1986" s="26"/>
      <c r="AV1986" s="1"/>
      <c r="AW1986" s="26"/>
      <c r="AX1986" s="1"/>
      <c r="AY1986" s="26"/>
      <c r="AZ1986" s="1"/>
      <c r="BA1986" s="26"/>
      <c r="BB1986" s="1"/>
      <c r="BC1986" s="26"/>
      <c r="BD1986" s="1"/>
      <c r="BE1986" s="26"/>
      <c r="BF1986" s="1"/>
      <c r="BG1986" s="26"/>
      <c r="BH1986" s="1"/>
      <c r="BI1986" s="26"/>
      <c r="BJ1986" s="1"/>
      <c r="BK1986" s="26"/>
      <c r="BL1986" s="1"/>
      <c r="BM1986" s="26"/>
      <c r="BN1986" s="1"/>
      <c r="BO1986" s="26"/>
      <c r="BP1986" s="1"/>
      <c r="BQ1986" s="26"/>
      <c r="BR1986" s="1"/>
      <c r="BS1986" s="26"/>
      <c r="BT1986" s="1"/>
      <c r="BU1986" s="26"/>
      <c r="BV1986" s="30"/>
      <c r="BW1986" s="26"/>
      <c r="BX1986" s="30"/>
      <c r="BY1986" s="26"/>
      <c r="BZ1986" s="60"/>
      <c r="CA1986" s="30"/>
      <c r="CB1986" s="30"/>
      <c r="CC1986" s="30"/>
    </row>
    <row r="1987" spans="1:81" s="56" customFormat="1" x14ac:dyDescent="0.35">
      <c r="A1987" s="1" t="s">
        <v>51</v>
      </c>
      <c r="B1987" s="1" t="s">
        <v>52</v>
      </c>
      <c r="C1987" s="1" t="s">
        <v>128</v>
      </c>
      <c r="D1987" s="1" t="s">
        <v>129</v>
      </c>
      <c r="E1987" s="1" t="s">
        <v>71</v>
      </c>
      <c r="F1987" s="1">
        <v>999730680</v>
      </c>
      <c r="G1987" s="1">
        <f>(J1987+T1987)-H1987</f>
        <v>624</v>
      </c>
      <c r="H1987" s="1">
        <f>(K1987+L1987+N1987+O1987+P1987+Q1987+R1987)*0.5</f>
        <v>174</v>
      </c>
      <c r="I1987" s="27"/>
      <c r="J1987" s="1">
        <f>SUM(K1987,L1987,N1987,O1987,P1987,Q1987,R1987)</f>
        <v>348</v>
      </c>
      <c r="K1987" s="1">
        <f>SUM(AP1987,BT1987,BX1987)</f>
        <v>0</v>
      </c>
      <c r="L1987" s="1">
        <f>SUM(AD1987,AF1987,AH1987,AL1987,AJ1987,AN1987,AR1987,AT1987,AV1987,AX1987,BB1987,BD1987,BF1987,BH1987,BJ1987,BL1987,AZ1987)</f>
        <v>75</v>
      </c>
      <c r="M1987" s="1">
        <f>COUNT(#REF!,AD1987,AF1987,AH1987,AJ1987,AL1987,AN1987,AR1987,AT1987,AV1987,AX1987,AZ1987,BB1987,BD1987,BF1987,BH1987,BJ1987,BL1987)</f>
        <v>2</v>
      </c>
      <c r="N1987" s="1">
        <f>BN1987+BP1987</f>
        <v>70</v>
      </c>
      <c r="O1987" s="1">
        <v>0</v>
      </c>
      <c r="P1987" s="1">
        <f>BR1987</f>
        <v>90</v>
      </c>
      <c r="Q1987" s="1">
        <f>BV1987</f>
        <v>113</v>
      </c>
      <c r="R1987" s="1">
        <v>0</v>
      </c>
      <c r="S1987" s="64"/>
      <c r="T1987" s="1">
        <f>SUM(U1987,V1987,X1987,Y1987,Z1987,AA1987,AB1987)</f>
        <v>450</v>
      </c>
      <c r="U1987" s="1">
        <f>CA1987</f>
        <v>0</v>
      </c>
      <c r="V1987" s="1">
        <v>0</v>
      </c>
      <c r="W1987" s="1">
        <v>0</v>
      </c>
      <c r="X1987" s="1">
        <v>0</v>
      </c>
      <c r="Y1987" s="1">
        <v>0</v>
      </c>
      <c r="Z1987" s="1">
        <v>0</v>
      </c>
      <c r="AA1987" s="1">
        <f>CC1987</f>
        <v>200</v>
      </c>
      <c r="AB1987" s="1">
        <f>CB1987</f>
        <v>250</v>
      </c>
      <c r="AC1987" s="64"/>
      <c r="AD1987" s="1"/>
      <c r="AE1987" s="26"/>
      <c r="AF1987" s="1"/>
      <c r="AG1987" s="26"/>
      <c r="AH1987" s="1">
        <v>45</v>
      </c>
      <c r="AI1987" s="26">
        <v>2</v>
      </c>
      <c r="AJ1987" s="1"/>
      <c r="AK1987" s="26"/>
      <c r="AL1987" s="1"/>
      <c r="AM1987" s="26"/>
      <c r="AN1987" s="1"/>
      <c r="AO1987" s="26"/>
      <c r="AP1987" s="1"/>
      <c r="AQ1987" s="26"/>
      <c r="AR1987" s="1"/>
      <c r="AS1987" s="26"/>
      <c r="AT1987" s="1"/>
      <c r="AU1987" s="26"/>
      <c r="AV1987" s="1"/>
      <c r="AW1987" s="26"/>
      <c r="AX1987" s="1"/>
      <c r="AY1987" s="26"/>
      <c r="AZ1987" s="1"/>
      <c r="BA1987" s="26"/>
      <c r="BB1987" s="1">
        <v>30</v>
      </c>
      <c r="BC1987" s="26">
        <v>1</v>
      </c>
      <c r="BD1987" s="1"/>
      <c r="BE1987" s="26"/>
      <c r="BF1987" s="1"/>
      <c r="BG1987" s="26"/>
      <c r="BH1987" s="1"/>
      <c r="BI1987" s="26"/>
      <c r="BJ1987" s="1"/>
      <c r="BK1987" s="26"/>
      <c r="BL1987" s="1"/>
      <c r="BM1987" s="26"/>
      <c r="BN1987" s="1">
        <v>70</v>
      </c>
      <c r="BO1987" s="26">
        <v>1</v>
      </c>
      <c r="BP1987" s="1"/>
      <c r="BQ1987" s="26"/>
      <c r="BR1987" s="1">
        <v>90</v>
      </c>
      <c r="BS1987" s="26">
        <v>3</v>
      </c>
      <c r="BT1987" s="1"/>
      <c r="BU1987" s="26"/>
      <c r="BV1987" s="30">
        <v>113</v>
      </c>
      <c r="BW1987" s="26">
        <v>3</v>
      </c>
      <c r="BX1987" s="30"/>
      <c r="BY1987" s="26"/>
      <c r="BZ1987" s="60"/>
      <c r="CA1987" s="30"/>
      <c r="CB1987" s="30">
        <v>250</v>
      </c>
      <c r="CC1987" s="30">
        <v>200</v>
      </c>
    </row>
    <row r="1988" spans="1:81" s="56" customFormat="1" x14ac:dyDescent="0.35">
      <c r="A1988" s="1" t="s">
        <v>51</v>
      </c>
      <c r="B1988" s="1" t="s">
        <v>52</v>
      </c>
      <c r="C1988" s="1" t="s">
        <v>168</v>
      </c>
      <c r="D1988" s="1" t="s">
        <v>169</v>
      </c>
      <c r="E1988" s="1" t="s">
        <v>71</v>
      </c>
      <c r="F1988" s="1">
        <v>999787132</v>
      </c>
      <c r="G1988" s="1">
        <f>(J1988+T1988)-H1988</f>
        <v>603</v>
      </c>
      <c r="H1988" s="30"/>
      <c r="I1988" s="27"/>
      <c r="J1988" s="1">
        <f>SUM(K1988,L1988,N1988,O1988,P1988,Q1988,R1988)</f>
        <v>490</v>
      </c>
      <c r="K1988" s="1">
        <f>SUM(AP1988,BT1988,BX1988)</f>
        <v>0</v>
      </c>
      <c r="L1988" s="1">
        <f>SUM(AD1988,AF1988,AH1988,AL1988,AJ1988,AN1988,AR1988,AT1988,AV1988,AX1988,BB1988,BD1988,BF1988,BH1988,BJ1988,BL1988,AZ1988)</f>
        <v>60</v>
      </c>
      <c r="M1988" s="1">
        <f>COUNT(#REF!,AD1988,AF1988,AH1988,AJ1988,AL1988,AN1988,AR1988,AT1988,AV1988,AX1988,AZ1988,BB1988,BD1988,BF1988,BH1988,BJ1988,BL1988)</f>
        <v>1</v>
      </c>
      <c r="N1988" s="1">
        <f>BN1988+BP1988</f>
        <v>70</v>
      </c>
      <c r="O1988" s="1">
        <v>0</v>
      </c>
      <c r="P1988" s="1">
        <f>BR1988</f>
        <v>160</v>
      </c>
      <c r="Q1988" s="1">
        <f>BV1988</f>
        <v>200</v>
      </c>
      <c r="R1988" s="1">
        <v>0</v>
      </c>
      <c r="S1988" s="64"/>
      <c r="T1988" s="1">
        <f>SUM(U1988,V1988,X1988,Y1988,Z1988,AA1988,AB1988)</f>
        <v>113</v>
      </c>
      <c r="U1988" s="1">
        <f>CA1988</f>
        <v>0</v>
      </c>
      <c r="V1988" s="1">
        <v>0</v>
      </c>
      <c r="W1988" s="1">
        <v>0</v>
      </c>
      <c r="X1988" s="1">
        <v>0</v>
      </c>
      <c r="Y1988" s="1">
        <v>0</v>
      </c>
      <c r="Z1988" s="1">
        <v>0</v>
      </c>
      <c r="AA1988" s="1">
        <f>CC1988</f>
        <v>113</v>
      </c>
      <c r="AB1988" s="1">
        <f>CB1988</f>
        <v>0</v>
      </c>
      <c r="AC1988" s="64"/>
      <c r="AD1988" s="1"/>
      <c r="AE1988" s="26"/>
      <c r="AF1988" s="1"/>
      <c r="AG1988" s="26"/>
      <c r="AH1988" s="1"/>
      <c r="AI1988" s="26"/>
      <c r="AJ1988" s="1"/>
      <c r="AK1988" s="26"/>
      <c r="AL1988" s="1"/>
      <c r="AM1988" s="26"/>
      <c r="AN1988" s="1">
        <v>60</v>
      </c>
      <c r="AO1988" s="26">
        <v>1</v>
      </c>
      <c r="AP1988" s="1"/>
      <c r="AQ1988" s="26"/>
      <c r="AR1988" s="1"/>
      <c r="AS1988" s="26"/>
      <c r="AT1988" s="1"/>
      <c r="AU1988" s="26"/>
      <c r="AV1988" s="1"/>
      <c r="AW1988" s="26"/>
      <c r="AX1988" s="1"/>
      <c r="AY1988" s="26"/>
      <c r="AZ1988" s="1"/>
      <c r="BA1988" s="26"/>
      <c r="BB1988" s="1"/>
      <c r="BC1988" s="26"/>
      <c r="BD1988" s="1"/>
      <c r="BE1988" s="26"/>
      <c r="BF1988" s="1"/>
      <c r="BG1988" s="26"/>
      <c r="BH1988" s="1"/>
      <c r="BI1988" s="26"/>
      <c r="BJ1988" s="1"/>
      <c r="BK1988" s="26"/>
      <c r="BL1988" s="1"/>
      <c r="BM1988" s="26"/>
      <c r="BN1988" s="1">
        <v>70</v>
      </c>
      <c r="BO1988" s="26">
        <v>1</v>
      </c>
      <c r="BP1988" s="1"/>
      <c r="BQ1988" s="26"/>
      <c r="BR1988" s="1">
        <v>160</v>
      </c>
      <c r="BS1988" s="26">
        <v>1</v>
      </c>
      <c r="BT1988" s="1"/>
      <c r="BU1988" s="26"/>
      <c r="BV1988" s="30">
        <v>200</v>
      </c>
      <c r="BW1988" s="26">
        <v>1</v>
      </c>
      <c r="BX1988" s="30"/>
      <c r="BY1988" s="26"/>
      <c r="BZ1988" s="60"/>
      <c r="CA1988" s="30"/>
      <c r="CB1988" s="30"/>
      <c r="CC1988" s="30">
        <v>113</v>
      </c>
    </row>
    <row r="1989" spans="1:81" s="56" customFormat="1" x14ac:dyDescent="0.35">
      <c r="A1989" s="1" t="s">
        <v>51</v>
      </c>
      <c r="B1989" s="1" t="s">
        <v>52</v>
      </c>
      <c r="C1989" s="30" t="s">
        <v>411</v>
      </c>
      <c r="D1989" s="30" t="s">
        <v>192</v>
      </c>
      <c r="E1989" s="30" t="s">
        <v>71</v>
      </c>
      <c r="F1989" s="1">
        <v>999877150</v>
      </c>
      <c r="G1989" s="1">
        <f>(J1989+T1989)-H1989</f>
        <v>502.5</v>
      </c>
      <c r="H1989" s="30"/>
      <c r="I1989" s="27"/>
      <c r="J1989" s="1">
        <f>SUM(K1989,L1989,N1989,O1989,P1989,Q1989,R1989)</f>
        <v>352.5</v>
      </c>
      <c r="K1989" s="1">
        <f>SUM(AP1989,BT1989,BX1989)</f>
        <v>0</v>
      </c>
      <c r="L1989" s="1">
        <f>SUM(AD1989,AF1989,AH1989,AL1989,AJ1989,AN1989,AR1989,AT1989,AV1989,AX1989,BB1989,BD1989,BF1989,BH1989,BJ1989,BL1989,AZ1989)</f>
        <v>30</v>
      </c>
      <c r="M1989" s="1">
        <f>COUNT(#REF!,AD1989,AF1989,AH1989,AJ1989,AL1989,AN1989,AR1989,AT1989,AV1989,AX1989,AZ1989,BB1989,BD1989,BF1989,BH1989,BJ1989,BL1989)</f>
        <v>1</v>
      </c>
      <c r="N1989" s="1">
        <f>BN1989+BP1989</f>
        <v>52.5</v>
      </c>
      <c r="O1989" s="1">
        <v>0</v>
      </c>
      <c r="P1989" s="1">
        <f>BR1989</f>
        <v>120</v>
      </c>
      <c r="Q1989" s="1">
        <f>BV1989</f>
        <v>150</v>
      </c>
      <c r="R1989" s="1">
        <v>0</v>
      </c>
      <c r="S1989" s="64"/>
      <c r="T1989" s="1">
        <f>SUM(U1989,V1989,X1989,Y1989,Z1989,AA1989,AB1989)</f>
        <v>150</v>
      </c>
      <c r="U1989" s="1">
        <f>CA1989</f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f>CC1989</f>
        <v>150</v>
      </c>
      <c r="AB1989" s="1">
        <f>CB1989</f>
        <v>0</v>
      </c>
      <c r="AC1989" s="64"/>
      <c r="AD1989" s="1">
        <v>30</v>
      </c>
      <c r="AE1989" s="26">
        <v>1</v>
      </c>
      <c r="AF1989" s="1"/>
      <c r="AG1989" s="26"/>
      <c r="AH1989" s="1"/>
      <c r="AI1989" s="26"/>
      <c r="AJ1989" s="1"/>
      <c r="AK1989" s="26"/>
      <c r="AL1989" s="1"/>
      <c r="AM1989" s="26"/>
      <c r="AN1989" s="1"/>
      <c r="AO1989" s="26"/>
      <c r="AP1989" s="1"/>
      <c r="AQ1989" s="26"/>
      <c r="AR1989" s="1"/>
      <c r="AS1989" s="26"/>
      <c r="AT1989" s="1"/>
      <c r="AU1989" s="26"/>
      <c r="AV1989" s="1"/>
      <c r="AW1989" s="26"/>
      <c r="AX1989" s="1"/>
      <c r="AY1989" s="26"/>
      <c r="AZ1989" s="1"/>
      <c r="BA1989" s="26"/>
      <c r="BB1989" s="1"/>
      <c r="BC1989" s="26"/>
      <c r="BD1989" s="1"/>
      <c r="BE1989" s="26"/>
      <c r="BF1989" s="1"/>
      <c r="BG1989" s="26"/>
      <c r="BH1989" s="1"/>
      <c r="BI1989" s="26"/>
      <c r="BJ1989" s="1"/>
      <c r="BK1989" s="26"/>
      <c r="BL1989" s="1"/>
      <c r="BM1989" s="26"/>
      <c r="BN1989" s="1">
        <v>52.5</v>
      </c>
      <c r="BO1989" s="26">
        <v>2</v>
      </c>
      <c r="BP1989" s="1"/>
      <c r="BQ1989" s="26"/>
      <c r="BR1989" s="1">
        <v>120</v>
      </c>
      <c r="BS1989" s="26">
        <v>2</v>
      </c>
      <c r="BT1989" s="1"/>
      <c r="BU1989" s="26"/>
      <c r="BV1989" s="30">
        <v>150</v>
      </c>
      <c r="BW1989" s="26">
        <v>2</v>
      </c>
      <c r="BX1989" s="30"/>
      <c r="BY1989" s="26"/>
      <c r="BZ1989" s="60"/>
      <c r="CA1989" s="30"/>
      <c r="CB1989" s="30"/>
      <c r="CC1989" s="30">
        <v>150</v>
      </c>
    </row>
    <row r="1990" spans="1:81" s="56" customFormat="1" x14ac:dyDescent="0.35">
      <c r="A1990" s="1" t="s">
        <v>51</v>
      </c>
      <c r="B1990" s="1" t="s">
        <v>52</v>
      </c>
      <c r="C1990" s="1" t="s">
        <v>1158</v>
      </c>
      <c r="D1990" s="1" t="s">
        <v>1159</v>
      </c>
      <c r="E1990" s="1" t="s">
        <v>71</v>
      </c>
      <c r="F1990" s="1">
        <v>999917960</v>
      </c>
      <c r="G1990" s="1">
        <f>(J1990+T1990)-H1990</f>
        <v>396</v>
      </c>
      <c r="H1990" s="1"/>
      <c r="I1990" s="27"/>
      <c r="J1990" s="1">
        <f>SUM(K1990,L1990,N1990,O1990,P1990,Q1990,R1990)</f>
        <v>273</v>
      </c>
      <c r="K1990" s="1">
        <f>SUM(AP1990,BT1990,BX1990)</f>
        <v>0</v>
      </c>
      <c r="L1990" s="1">
        <f>SUM(AD1990,AF1990,AH1990,AL1990,AJ1990,AN1990,AR1990,AT1990,AV1990,AX1990,BB1990,BD1990,BF1990,BH1990,BJ1990,BL1990,AZ1990)</f>
        <v>0</v>
      </c>
      <c r="M1990" s="1">
        <f>COUNT(#REF!,AD1990,AF1990,AH1990,AJ1990,AL1990,AN1990,AR1990,AT1990,AV1990,AX1990,AZ1990,BB1990,BD1990,BF1990,BH1990,BJ1990,BL1990)</f>
        <v>0</v>
      </c>
      <c r="N1990" s="1">
        <f>BN1990+BP1990</f>
        <v>70</v>
      </c>
      <c r="O1990" s="1">
        <v>0</v>
      </c>
      <c r="P1990" s="1">
        <f>BR1990</f>
        <v>90</v>
      </c>
      <c r="Q1990" s="1">
        <f>BV1990</f>
        <v>113</v>
      </c>
      <c r="R1990" s="1">
        <v>0</v>
      </c>
      <c r="S1990" s="64"/>
      <c r="T1990" s="1">
        <f>SUM(U1990,V1990,X1990,Y1990,Z1990,AA1990,AB1990)</f>
        <v>123</v>
      </c>
      <c r="U1990" s="1">
        <f>CA1990</f>
        <v>10</v>
      </c>
      <c r="V1990" s="1">
        <v>0</v>
      </c>
      <c r="W1990" s="1">
        <v>0</v>
      </c>
      <c r="X1990" s="1">
        <v>0</v>
      </c>
      <c r="Y1990" s="1">
        <v>0</v>
      </c>
      <c r="Z1990" s="1">
        <v>0</v>
      </c>
      <c r="AA1990" s="1">
        <f>CC1990</f>
        <v>113</v>
      </c>
      <c r="AB1990" s="1">
        <f>CB1990</f>
        <v>0</v>
      </c>
      <c r="AC1990" s="64"/>
      <c r="AD1990" s="1"/>
      <c r="AE1990" s="26"/>
      <c r="AF1990" s="1"/>
      <c r="AG1990" s="26"/>
      <c r="AH1990" s="1"/>
      <c r="AI1990" s="26"/>
      <c r="AJ1990" s="1"/>
      <c r="AK1990" s="26"/>
      <c r="AL1990" s="1"/>
      <c r="AM1990" s="26"/>
      <c r="AN1990" s="1"/>
      <c r="AO1990" s="26"/>
      <c r="AP1990" s="1"/>
      <c r="AQ1990" s="26"/>
      <c r="AR1990" s="1"/>
      <c r="AS1990" s="26"/>
      <c r="AT1990" s="1"/>
      <c r="AU1990" s="26"/>
      <c r="AV1990" s="1"/>
      <c r="AW1990" s="26"/>
      <c r="AX1990" s="1"/>
      <c r="AY1990" s="26"/>
      <c r="AZ1990" s="1"/>
      <c r="BA1990" s="26"/>
      <c r="BB1990" s="1"/>
      <c r="BC1990" s="26"/>
      <c r="BD1990" s="1"/>
      <c r="BE1990" s="26"/>
      <c r="BF1990" s="1"/>
      <c r="BG1990" s="26"/>
      <c r="BH1990" s="1"/>
      <c r="BI1990" s="26"/>
      <c r="BJ1990" s="1"/>
      <c r="BK1990" s="26"/>
      <c r="BL1990" s="1"/>
      <c r="BM1990" s="26"/>
      <c r="BN1990" s="1"/>
      <c r="BO1990" s="26"/>
      <c r="BP1990" s="1">
        <v>70</v>
      </c>
      <c r="BQ1990" s="26">
        <v>1</v>
      </c>
      <c r="BR1990" s="1">
        <v>90</v>
      </c>
      <c r="BS1990" s="26">
        <v>3</v>
      </c>
      <c r="BT1990" s="1"/>
      <c r="BU1990" s="26"/>
      <c r="BV1990" s="30">
        <v>113</v>
      </c>
      <c r="BW1990" s="26">
        <v>4</v>
      </c>
      <c r="BX1990" s="30"/>
      <c r="BY1990" s="26"/>
      <c r="BZ1990" s="60"/>
      <c r="CA1990" s="30">
        <v>10</v>
      </c>
      <c r="CB1990" s="30"/>
      <c r="CC1990" s="30">
        <v>113</v>
      </c>
    </row>
    <row r="1991" spans="1:81" s="56" customFormat="1" x14ac:dyDescent="0.35">
      <c r="A1991" s="1" t="s">
        <v>51</v>
      </c>
      <c r="B1991" s="1" t="s">
        <v>52</v>
      </c>
      <c r="C1991" s="1" t="s">
        <v>340</v>
      </c>
      <c r="D1991" s="1" t="s">
        <v>341</v>
      </c>
      <c r="E1991" s="1" t="s">
        <v>71</v>
      </c>
      <c r="F1991" s="1">
        <v>999866051</v>
      </c>
      <c r="G1991" s="1">
        <f>(J1991+T1991)-H1991</f>
        <v>123</v>
      </c>
      <c r="H1991" s="1"/>
      <c r="I1991" s="27"/>
      <c r="J1991" s="1">
        <f>SUM(K1991,L1991,N1991,O1991,P1991,Q1991,R1991)</f>
        <v>123</v>
      </c>
      <c r="K1991" s="1">
        <f>SUM(AP1991,BT1991,BX1991)</f>
        <v>0</v>
      </c>
      <c r="L1991" s="1">
        <f>SUM(AD1991,AF1991,AH1991,AL1991,AJ1991,AN1991,AR1991,AT1991,AV1991,AX1991,BB1991,BD1991,BF1991,BH1991,BJ1991,BL1991,AZ1991)</f>
        <v>45</v>
      </c>
      <c r="M1991" s="1">
        <f>COUNT(#REF!,AD1991,AF1991,AH1991,AJ1991,AL1991,AN1991,AR1991,AT1991,AV1991,AX1991,AZ1991,BB1991,BD1991,BF1991,BH1991,BJ1991,BL1991)</f>
        <v>1</v>
      </c>
      <c r="N1991" s="1">
        <f>BN1991+BP1991</f>
        <v>0</v>
      </c>
      <c r="O1991" s="1">
        <v>0</v>
      </c>
      <c r="P1991" s="1">
        <f>BR1991</f>
        <v>78</v>
      </c>
      <c r="Q1991" s="1">
        <f>BV1991</f>
        <v>0</v>
      </c>
      <c r="R1991" s="1">
        <v>0</v>
      </c>
      <c r="S1991" s="64"/>
      <c r="T1991" s="1">
        <f>SUM(U1991,V1991,X1991,Y1991,Z1991,AA1991,AB1991)</f>
        <v>0</v>
      </c>
      <c r="U1991" s="1">
        <f>CA1991</f>
        <v>0</v>
      </c>
      <c r="V1991" s="1">
        <v>0</v>
      </c>
      <c r="W1991" s="1">
        <v>0</v>
      </c>
      <c r="X1991" s="1">
        <v>0</v>
      </c>
      <c r="Y1991" s="1">
        <v>0</v>
      </c>
      <c r="Z1991" s="1">
        <v>0</v>
      </c>
      <c r="AA1991" s="1">
        <f>CC1991</f>
        <v>0</v>
      </c>
      <c r="AB1991" s="1">
        <f>CB1991</f>
        <v>0</v>
      </c>
      <c r="AC1991" s="64"/>
      <c r="AD1991" s="1"/>
      <c r="AE1991" s="26"/>
      <c r="AF1991" s="1"/>
      <c r="AG1991" s="26"/>
      <c r="AH1991" s="1"/>
      <c r="AI1991" s="26"/>
      <c r="AJ1991" s="1"/>
      <c r="AK1991" s="26"/>
      <c r="AL1991" s="1"/>
      <c r="AM1991" s="26"/>
      <c r="AN1991" s="1">
        <v>45</v>
      </c>
      <c r="AO1991" s="26">
        <v>2</v>
      </c>
      <c r="AP1991" s="1"/>
      <c r="AQ1991" s="26"/>
      <c r="AR1991" s="1"/>
      <c r="AS1991" s="26"/>
      <c r="AT1991" s="1"/>
      <c r="AU1991" s="26"/>
      <c r="AV1991" s="1"/>
      <c r="AW1991" s="26"/>
      <c r="AX1991" s="1"/>
      <c r="AY1991" s="26"/>
      <c r="AZ1991" s="1"/>
      <c r="BA1991" s="26"/>
      <c r="BB1991" s="1"/>
      <c r="BC1991" s="26"/>
      <c r="BD1991" s="1"/>
      <c r="BE1991" s="26"/>
      <c r="BF1991" s="1"/>
      <c r="BG1991" s="26"/>
      <c r="BH1991" s="1"/>
      <c r="BI1991" s="26"/>
      <c r="BJ1991" s="1"/>
      <c r="BK1991" s="26"/>
      <c r="BL1991" s="1"/>
      <c r="BM1991" s="26"/>
      <c r="BN1991" s="1"/>
      <c r="BO1991" s="26"/>
      <c r="BP1991" s="1"/>
      <c r="BQ1991" s="26"/>
      <c r="BR1991" s="1">
        <v>78</v>
      </c>
      <c r="BS1991" s="26">
        <v>6</v>
      </c>
      <c r="BT1991" s="1"/>
      <c r="BU1991" s="26"/>
      <c r="BV1991" s="30"/>
      <c r="BW1991" s="26"/>
      <c r="BX1991" s="30"/>
      <c r="BY1991" s="26"/>
      <c r="BZ1991" s="60"/>
      <c r="CA1991" s="30"/>
      <c r="CB1991" s="30"/>
      <c r="CC1991" s="30"/>
    </row>
    <row r="1992" spans="1:81" s="56" customFormat="1" x14ac:dyDescent="0.35">
      <c r="A1992" s="1" t="s">
        <v>51</v>
      </c>
      <c r="B1992" s="1" t="s">
        <v>52</v>
      </c>
      <c r="C1992" s="1" t="s">
        <v>295</v>
      </c>
      <c r="D1992" s="1" t="s">
        <v>296</v>
      </c>
      <c r="E1992" s="1" t="s">
        <v>71</v>
      </c>
      <c r="F1992" s="1">
        <v>999860746</v>
      </c>
      <c r="G1992" s="1">
        <f>(J1992+T1992)-H1992</f>
        <v>84</v>
      </c>
      <c r="H1992" s="1"/>
      <c r="I1992" s="27"/>
      <c r="J1992" s="1">
        <f>SUM(K1992,L1992,N1992,O1992,P1992,Q1992,R1992)</f>
        <v>84</v>
      </c>
      <c r="K1992" s="1">
        <f>SUM(AP1992,BT1992,BX1992)</f>
        <v>0</v>
      </c>
      <c r="L1992" s="1">
        <f>SUM(AD1992,AF1992,AH1992,AL1992,AJ1992,AN1992,AR1992,AT1992,AV1992,AX1992,BB1992,BD1992,BF1992,BH1992,BJ1992,BL1992,AZ1992)</f>
        <v>0</v>
      </c>
      <c r="M1992" s="1">
        <f>COUNT(#REF!,AD1992,AF1992,AH1992,AJ1992,AL1992,AN1992,AR1992,AT1992,AV1992,AX1992,AZ1992,BB1992,BD1992,BF1992,BH1992,BJ1992,BL1992)</f>
        <v>0</v>
      </c>
      <c r="N1992" s="1">
        <f>BN1992+BP1992</f>
        <v>0</v>
      </c>
      <c r="O1992" s="1">
        <v>0</v>
      </c>
      <c r="P1992" s="1">
        <f>BR1992</f>
        <v>84</v>
      </c>
      <c r="Q1992" s="1">
        <f>BV1992</f>
        <v>0</v>
      </c>
      <c r="R1992" s="1">
        <v>0</v>
      </c>
      <c r="S1992" s="64"/>
      <c r="T1992" s="1">
        <f>SUM(U1992,V1992,X1992,Y1992,Z1992,AA1992,AB1992)</f>
        <v>0</v>
      </c>
      <c r="U1992" s="1">
        <f>CA1992</f>
        <v>0</v>
      </c>
      <c r="V1992" s="1">
        <v>0</v>
      </c>
      <c r="W1992" s="1">
        <v>0</v>
      </c>
      <c r="X1992" s="1">
        <v>0</v>
      </c>
      <c r="Y1992" s="1">
        <v>0</v>
      </c>
      <c r="Z1992" s="1">
        <v>0</v>
      </c>
      <c r="AA1992" s="1">
        <f>CC1992</f>
        <v>0</v>
      </c>
      <c r="AB1992" s="1">
        <f>CB1992</f>
        <v>0</v>
      </c>
      <c r="AC1992" s="64"/>
      <c r="AD1992" s="1"/>
      <c r="AE1992" s="26"/>
      <c r="AF1992" s="1"/>
      <c r="AG1992" s="26"/>
      <c r="AH1992" s="1"/>
      <c r="AI1992" s="26"/>
      <c r="AJ1992" s="1"/>
      <c r="AK1992" s="26"/>
      <c r="AL1992" s="1"/>
      <c r="AM1992" s="26"/>
      <c r="AN1992" s="1"/>
      <c r="AO1992" s="26"/>
      <c r="AP1992" s="1"/>
      <c r="AQ1992" s="26"/>
      <c r="AR1992" s="1"/>
      <c r="AS1992" s="26"/>
      <c r="AT1992" s="1"/>
      <c r="AU1992" s="26"/>
      <c r="AV1992" s="1"/>
      <c r="AW1992" s="26"/>
      <c r="AX1992" s="1"/>
      <c r="AY1992" s="26"/>
      <c r="AZ1992" s="1"/>
      <c r="BA1992" s="26"/>
      <c r="BB1992" s="1"/>
      <c r="BC1992" s="26"/>
      <c r="BD1992" s="1"/>
      <c r="BE1992" s="26"/>
      <c r="BF1992" s="1"/>
      <c r="BG1992" s="26"/>
      <c r="BH1992" s="1"/>
      <c r="BI1992" s="26"/>
      <c r="BJ1992" s="1"/>
      <c r="BK1992" s="26"/>
      <c r="BL1992" s="1"/>
      <c r="BM1992" s="26"/>
      <c r="BN1992" s="1"/>
      <c r="BO1992" s="26"/>
      <c r="BP1992" s="1"/>
      <c r="BQ1992" s="26"/>
      <c r="BR1992" s="1">
        <v>84</v>
      </c>
      <c r="BS1992" s="26">
        <v>5</v>
      </c>
      <c r="BT1992" s="1"/>
      <c r="BU1992" s="26"/>
      <c r="BV1992" s="30"/>
      <c r="BW1992" s="26"/>
      <c r="BX1992" s="30"/>
      <c r="BY1992" s="26"/>
      <c r="BZ1992" s="60"/>
      <c r="CA1992" s="30"/>
      <c r="CB1992" s="30"/>
      <c r="CC1992" s="30"/>
    </row>
    <row r="1993" spans="1:81" s="56" customFormat="1" x14ac:dyDescent="0.35">
      <c r="A1993" s="30" t="s">
        <v>348</v>
      </c>
      <c r="B1993" s="1" t="s">
        <v>52</v>
      </c>
      <c r="C1993" s="1" t="s">
        <v>838</v>
      </c>
      <c r="D1993" s="1" t="s">
        <v>162</v>
      </c>
      <c r="E1993" s="1" t="s">
        <v>71</v>
      </c>
      <c r="F1993" s="1">
        <v>999916727</v>
      </c>
      <c r="G1993" s="1">
        <f>(J1993+T1993)-H1993</f>
        <v>614</v>
      </c>
      <c r="H1993" s="30"/>
      <c r="I1993" s="27"/>
      <c r="J1993" s="1">
        <f>SUM(K1993,L1993,N1993,O1993,P1993,Q1993,R1993)</f>
        <v>414</v>
      </c>
      <c r="K1993" s="1">
        <f>SUM(AP1993,BT1993,BX1993)</f>
        <v>0</v>
      </c>
      <c r="L1993" s="1">
        <f>SUM(AD1993,AF1993,AH1993,AL1993,AJ1993,AN1993,AR1993,AT1993,AV1993,AX1993,BB1993,BD1993,BF1993,BH1993,BJ1993,BL1993,AZ1993)</f>
        <v>120</v>
      </c>
      <c r="M1993" s="1">
        <f>COUNT(#REF!,AD1993,AF1993,AH1993,AJ1993,AL1993,AN1993,AR1993,AT1993,AV1993,AX1993,AZ1993,BB1993,BD1993,BF1993,BH1993,BJ1993,BL1993)</f>
        <v>1</v>
      </c>
      <c r="N1993" s="1">
        <f>BN1993+BP1993</f>
        <v>140</v>
      </c>
      <c r="O1993" s="1">
        <v>0</v>
      </c>
      <c r="P1993" s="1">
        <f>BR1993</f>
        <v>90</v>
      </c>
      <c r="Q1993" s="1">
        <f>BV1993</f>
        <v>64</v>
      </c>
      <c r="R1993" s="1">
        <v>0</v>
      </c>
      <c r="S1993" s="64"/>
      <c r="T1993" s="1">
        <f>SUM(U1993,V1993,X1993,Y1993,Z1993,AA1993,AB1993)</f>
        <v>200</v>
      </c>
      <c r="U1993" s="1">
        <f>CA1993</f>
        <v>0</v>
      </c>
      <c r="V1993" s="1">
        <v>0</v>
      </c>
      <c r="W1993" s="1">
        <v>0</v>
      </c>
      <c r="X1993" s="1">
        <v>0</v>
      </c>
      <c r="Y1993" s="1">
        <v>0</v>
      </c>
      <c r="Z1993" s="1">
        <v>0</v>
      </c>
      <c r="AA1993" s="1">
        <f>CC1993</f>
        <v>200</v>
      </c>
      <c r="AB1993" s="1">
        <f>CB1993</f>
        <v>0</v>
      </c>
      <c r="AC1993" s="64"/>
      <c r="AD1993" s="1"/>
      <c r="AE1993" s="26"/>
      <c r="AF1993" s="1"/>
      <c r="AG1993" s="26"/>
      <c r="AH1993" s="1"/>
      <c r="AI1993" s="26"/>
      <c r="AJ1993" s="1"/>
      <c r="AK1993" s="26"/>
      <c r="AL1993" s="1"/>
      <c r="AM1993" s="26"/>
      <c r="AN1993" s="1">
        <v>120</v>
      </c>
      <c r="AO1993" s="26">
        <v>1</v>
      </c>
      <c r="AP1993" s="1"/>
      <c r="AQ1993" s="26"/>
      <c r="AR1993" s="1"/>
      <c r="AS1993" s="26"/>
      <c r="AT1993" s="1"/>
      <c r="AU1993" s="26"/>
      <c r="AV1993" s="1"/>
      <c r="AW1993" s="26"/>
      <c r="AX1993" s="1"/>
      <c r="AY1993" s="26"/>
      <c r="AZ1993" s="1"/>
      <c r="BA1993" s="26"/>
      <c r="BB1993" s="1"/>
      <c r="BC1993" s="26"/>
      <c r="BD1993" s="1"/>
      <c r="BE1993" s="26"/>
      <c r="BF1993" s="1"/>
      <c r="BG1993" s="26"/>
      <c r="BH1993" s="1"/>
      <c r="BI1993" s="26"/>
      <c r="BJ1993" s="1"/>
      <c r="BK1993" s="26"/>
      <c r="BL1993" s="1"/>
      <c r="BM1993" s="26"/>
      <c r="BN1993" s="1">
        <v>140</v>
      </c>
      <c r="BO1993" s="26">
        <v>1</v>
      </c>
      <c r="BP1993" s="1"/>
      <c r="BQ1993" s="26"/>
      <c r="BR1993" s="1">
        <v>90</v>
      </c>
      <c r="BS1993" s="26">
        <v>3</v>
      </c>
      <c r="BT1993" s="1"/>
      <c r="BU1993" s="26"/>
      <c r="BV1993" s="30">
        <v>64</v>
      </c>
      <c r="BW1993" s="26" t="s">
        <v>94</v>
      </c>
      <c r="BX1993" s="30"/>
      <c r="BY1993" s="26"/>
      <c r="BZ1993" s="60"/>
      <c r="CA1993" s="30"/>
      <c r="CB1993" s="30"/>
      <c r="CC1993" s="30">
        <v>200</v>
      </c>
    </row>
    <row r="1994" spans="1:81" s="56" customFormat="1" x14ac:dyDescent="0.35">
      <c r="A1994" s="1" t="s">
        <v>348</v>
      </c>
      <c r="B1994" s="1" t="s">
        <v>52</v>
      </c>
      <c r="C1994" s="1" t="s">
        <v>2494</v>
      </c>
      <c r="D1994" s="1" t="s">
        <v>319</v>
      </c>
      <c r="E1994" s="1" t="s">
        <v>71</v>
      </c>
      <c r="F1994" s="1">
        <v>999925390</v>
      </c>
      <c r="G1994" s="1">
        <f>(J1994+T1994)-H1994</f>
        <v>460</v>
      </c>
      <c r="H1994" s="1"/>
      <c r="I1994" s="27"/>
      <c r="J1994" s="1">
        <f>SUM(K1994,L1994,N1994,O1994,P1994,Q1994,R1994)</f>
        <v>347</v>
      </c>
      <c r="K1994" s="1">
        <f>SUM(AP1994,BT1994,BX1994)</f>
        <v>0</v>
      </c>
      <c r="L1994" s="1">
        <f>SUM(AD1994,AF1994,AH1994,AL1994,AJ1994,AN1994,AR1994,AT1994,AV1994,AX1994,BB1994,BD1994,BF1994,BH1994,BJ1994,BL1994,AZ1994)</f>
        <v>196</v>
      </c>
      <c r="M1994" s="1">
        <f>COUNT(#REF!,AD1994,AF1994,AH1994,AJ1994,AL1994,AN1994,AR1994,AT1994,AV1994,AX1994,AZ1994,BB1994,BD1994,BF1994,BH1994,BJ1994,BL1994)</f>
        <v>3</v>
      </c>
      <c r="N1994" s="1">
        <f>BN1994+BP1994</f>
        <v>0</v>
      </c>
      <c r="O1994" s="1">
        <v>0</v>
      </c>
      <c r="P1994" s="1">
        <f>BR1994</f>
        <v>38</v>
      </c>
      <c r="Q1994" s="1">
        <f>BV1994</f>
        <v>113</v>
      </c>
      <c r="R1994" s="1">
        <v>0</v>
      </c>
      <c r="S1994" s="64"/>
      <c r="T1994" s="1">
        <f>SUM(U1994,V1994,X1994,Y1994,Z1994,AA1994,AB1994)</f>
        <v>113</v>
      </c>
      <c r="U1994" s="1">
        <f>CA1994</f>
        <v>0</v>
      </c>
      <c r="V1994" s="1">
        <v>0</v>
      </c>
      <c r="W1994" s="1">
        <v>0</v>
      </c>
      <c r="X1994" s="1">
        <v>0</v>
      </c>
      <c r="Y1994" s="1">
        <v>0</v>
      </c>
      <c r="Z1994" s="1">
        <v>0</v>
      </c>
      <c r="AA1994" s="1">
        <f>CC1994</f>
        <v>113</v>
      </c>
      <c r="AB1994" s="1">
        <f>CB1994</f>
        <v>0</v>
      </c>
      <c r="AC1994" s="64"/>
      <c r="AD1994" s="1"/>
      <c r="AE1994" s="26"/>
      <c r="AF1994" s="1"/>
      <c r="AG1994" s="26"/>
      <c r="AH1994" s="1"/>
      <c r="AI1994" s="26"/>
      <c r="AJ1994" s="1">
        <v>68</v>
      </c>
      <c r="AK1994" s="26">
        <v>3</v>
      </c>
      <c r="AL1994" s="1"/>
      <c r="AM1994" s="26"/>
      <c r="AN1994" s="1"/>
      <c r="AO1994" s="26"/>
      <c r="AP1994" s="1"/>
      <c r="AQ1994" s="26"/>
      <c r="AR1994" s="1">
        <v>68</v>
      </c>
      <c r="AS1994" s="26">
        <v>3</v>
      </c>
      <c r="AT1994" s="1"/>
      <c r="AU1994" s="26"/>
      <c r="AV1994" s="1"/>
      <c r="AW1994" s="26"/>
      <c r="AX1994" s="1"/>
      <c r="AY1994" s="26"/>
      <c r="AZ1994" s="1"/>
      <c r="BA1994" s="26"/>
      <c r="BB1994" s="1"/>
      <c r="BC1994" s="26"/>
      <c r="BD1994" s="1"/>
      <c r="BE1994" s="26"/>
      <c r="BF1994" s="1">
        <v>60</v>
      </c>
      <c r="BG1994" s="26">
        <v>1</v>
      </c>
      <c r="BH1994" s="1"/>
      <c r="BI1994" s="26"/>
      <c r="BJ1994" s="1"/>
      <c r="BK1994" s="26"/>
      <c r="BL1994" s="1"/>
      <c r="BM1994" s="26"/>
      <c r="BN1994" s="1"/>
      <c r="BO1994" s="26"/>
      <c r="BP1994" s="1"/>
      <c r="BQ1994" s="26"/>
      <c r="BR1994" s="1">
        <v>38</v>
      </c>
      <c r="BS1994" s="26" t="s">
        <v>172</v>
      </c>
      <c r="BT1994" s="1"/>
      <c r="BU1994" s="26"/>
      <c r="BV1994" s="30">
        <v>113</v>
      </c>
      <c r="BW1994" s="26">
        <v>3</v>
      </c>
      <c r="BX1994" s="30"/>
      <c r="BY1994" s="26"/>
      <c r="BZ1994" s="60"/>
      <c r="CA1994" s="30"/>
      <c r="CB1994" s="30"/>
      <c r="CC1994" s="30">
        <v>113</v>
      </c>
    </row>
    <row r="1995" spans="1:81" s="56" customFormat="1" x14ac:dyDescent="0.35">
      <c r="A1995" s="30" t="s">
        <v>348</v>
      </c>
      <c r="B1995" s="30" t="s">
        <v>52</v>
      </c>
      <c r="C1995" s="30" t="s">
        <v>1057</v>
      </c>
      <c r="D1995" s="30" t="s">
        <v>111</v>
      </c>
      <c r="E1995" s="30" t="s">
        <v>71</v>
      </c>
      <c r="F1995" s="1">
        <v>999916871</v>
      </c>
      <c r="G1995" s="1">
        <f>(J1995+T1995)-H1995</f>
        <v>290</v>
      </c>
      <c r="H1995" s="30"/>
      <c r="I1995" s="27"/>
      <c r="J1995" s="1">
        <f>SUM(K1995,L1995,N1995,O1995,P1995,Q1995,R1995)</f>
        <v>272</v>
      </c>
      <c r="K1995" s="1">
        <f>SUM(AP1995,BT1995,BX1995)</f>
        <v>0</v>
      </c>
      <c r="L1995" s="1">
        <f>SUM(AD1995,AF1995,AH1995,AL1995,AJ1995,AN1995,AR1995,AT1995,AV1995,AX1995,BB1995,BD1995,BF1995,BH1995,BJ1995,BL1995,AZ1995)</f>
        <v>190</v>
      </c>
      <c r="M1995" s="1">
        <f>COUNT(#REF!,AD1995,AF1995,AH1995,AJ1995,AL1995,AN1995,AR1995,AT1995,AV1995,AX1995,AZ1995,BB1995,BD1995,BF1995,BH1995,BJ1995,BL1995)</f>
        <v>3</v>
      </c>
      <c r="N1995" s="1">
        <f>BN1995+BP1995</f>
        <v>44</v>
      </c>
      <c r="O1995" s="1">
        <v>0</v>
      </c>
      <c r="P1995" s="1">
        <f>BR1995</f>
        <v>38</v>
      </c>
      <c r="Q1995" s="1">
        <f>BV1995</f>
        <v>0</v>
      </c>
      <c r="R1995" s="1">
        <v>0</v>
      </c>
      <c r="S1995" s="64"/>
      <c r="T1995" s="1">
        <f>SUM(U1995,V1995,X1995,Y1995,Z1995,AA1995,AB1995)</f>
        <v>18</v>
      </c>
      <c r="U1995" s="1">
        <f>CA1995</f>
        <v>18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  <c r="AA1995" s="1">
        <f>CC1995</f>
        <v>0</v>
      </c>
      <c r="AB1995" s="1">
        <f>CB1995</f>
        <v>0</v>
      </c>
      <c r="AC1995" s="64"/>
      <c r="AD1995" s="1"/>
      <c r="AE1995" s="26"/>
      <c r="AF1995" s="1">
        <v>54</v>
      </c>
      <c r="AG1995" s="26">
        <v>7</v>
      </c>
      <c r="AH1995" s="1"/>
      <c r="AI1995" s="26"/>
      <c r="AJ1995" s="1"/>
      <c r="AK1995" s="26"/>
      <c r="AL1995" s="1"/>
      <c r="AM1995" s="26"/>
      <c r="AN1995" s="1"/>
      <c r="AO1995" s="26"/>
      <c r="AP1995" s="1"/>
      <c r="AQ1995" s="26"/>
      <c r="AR1995" s="1"/>
      <c r="AS1995" s="26"/>
      <c r="AT1995" s="1"/>
      <c r="AU1995" s="26"/>
      <c r="AV1995" s="1"/>
      <c r="AW1995" s="26"/>
      <c r="AX1995" s="1"/>
      <c r="AY1995" s="26"/>
      <c r="AZ1995" s="1">
        <v>68</v>
      </c>
      <c r="BA1995" s="26"/>
      <c r="BB1995" s="1"/>
      <c r="BC1995" s="26"/>
      <c r="BD1995" s="1">
        <v>68</v>
      </c>
      <c r="BE1995" s="26">
        <v>4</v>
      </c>
      <c r="BF1995" s="1"/>
      <c r="BG1995" s="26"/>
      <c r="BH1995" s="1"/>
      <c r="BI1995" s="26"/>
      <c r="BJ1995" s="1"/>
      <c r="BK1995" s="26"/>
      <c r="BL1995" s="1"/>
      <c r="BM1995" s="26"/>
      <c r="BN1995" s="1"/>
      <c r="BO1995" s="26"/>
      <c r="BP1995" s="1">
        <v>44</v>
      </c>
      <c r="BQ1995" s="26" t="s">
        <v>94</v>
      </c>
      <c r="BR1995" s="1">
        <v>38</v>
      </c>
      <c r="BS1995" s="26" t="s">
        <v>172</v>
      </c>
      <c r="BT1995" s="1"/>
      <c r="BU1995" s="26"/>
      <c r="BV1995" s="30"/>
      <c r="BW1995" s="26"/>
      <c r="BX1995" s="30"/>
      <c r="BY1995" s="26"/>
      <c r="BZ1995" s="60"/>
      <c r="CA1995" s="30">
        <v>18</v>
      </c>
      <c r="CB1995" s="30"/>
      <c r="CC1995" s="30"/>
    </row>
    <row r="1996" spans="1:81" s="56" customFormat="1" x14ac:dyDescent="0.35">
      <c r="A1996" s="30" t="s">
        <v>348</v>
      </c>
      <c r="B1996" s="31" t="s">
        <v>52</v>
      </c>
      <c r="C1996" s="31" t="s">
        <v>1200</v>
      </c>
      <c r="D1996" s="31" t="s">
        <v>1201</v>
      </c>
      <c r="E1996" s="31" t="s">
        <v>71</v>
      </c>
      <c r="F1996" s="1">
        <v>999918249</v>
      </c>
      <c r="G1996" s="1">
        <f>(J1996+T1996)-H1996</f>
        <v>279</v>
      </c>
      <c r="H1996" s="1">
        <f>(K1996+L1996+N1996+O1996+P1996+Q1996+R1996)*0.5</f>
        <v>175</v>
      </c>
      <c r="I1996" s="27"/>
      <c r="J1996" s="1">
        <f>SUM(K1996,L1996,N1996,O1996,P1996,Q1996,R1996)</f>
        <v>350</v>
      </c>
      <c r="K1996" s="1">
        <f>SUM(AP1996,BT1996,BX1996)</f>
        <v>0</v>
      </c>
      <c r="L1996" s="1">
        <f>SUM(AD1996,AF1996,AH1996,AL1996,AJ1996,AN1996,AR1996,AT1996,AV1996,AX1996,BB1996,BD1996,BF1996,BH1996,BJ1996,BL1996,AZ1996)</f>
        <v>96</v>
      </c>
      <c r="M1996" s="1">
        <f>COUNT(#REF!,AD1996,AF1996,AH1996,AJ1996,AL1996,AN1996,AR1996,AT1996,AV1996,AX1996,AZ1996,BB1996,BD1996,BF1996,BH1996,BJ1996,BL1996)</f>
        <v>3</v>
      </c>
      <c r="N1996" s="1">
        <f>BN1996+BP1996</f>
        <v>56</v>
      </c>
      <c r="O1996" s="1">
        <v>0</v>
      </c>
      <c r="P1996" s="1">
        <f>BR1996</f>
        <v>48</v>
      </c>
      <c r="Q1996" s="1">
        <f>BV1996</f>
        <v>150</v>
      </c>
      <c r="R1996" s="1">
        <v>0</v>
      </c>
      <c r="S1996" s="64"/>
      <c r="T1996" s="1">
        <f>SUM(U1996,V1996,X1996,Y1996,Z1996,AA1996,AB1996)</f>
        <v>104</v>
      </c>
      <c r="U1996" s="1">
        <f>CA1996</f>
        <v>19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f>CC1996</f>
        <v>85</v>
      </c>
      <c r="AB1996" s="1">
        <f>CB1996</f>
        <v>0</v>
      </c>
      <c r="AC1996" s="64"/>
      <c r="AD1996" s="1"/>
      <c r="AE1996" s="26"/>
      <c r="AF1996" s="1">
        <v>24</v>
      </c>
      <c r="AG1996" s="26">
        <v>1</v>
      </c>
      <c r="AH1996" s="1"/>
      <c r="AI1996" s="26"/>
      <c r="AJ1996" s="1"/>
      <c r="AK1996" s="26"/>
      <c r="AL1996" s="1"/>
      <c r="AM1996" s="26"/>
      <c r="AN1996" s="1"/>
      <c r="AO1996" s="26"/>
      <c r="AP1996" s="1"/>
      <c r="AQ1996" s="26"/>
      <c r="AR1996" s="1"/>
      <c r="AS1996" s="26"/>
      <c r="AT1996" s="1"/>
      <c r="AU1996" s="26"/>
      <c r="AV1996" s="1"/>
      <c r="AW1996" s="26"/>
      <c r="AX1996" s="1"/>
      <c r="AY1996" s="26"/>
      <c r="AZ1996" s="1">
        <v>48</v>
      </c>
      <c r="BA1996" s="26"/>
      <c r="BB1996" s="1"/>
      <c r="BC1996" s="26"/>
      <c r="BD1996" s="1">
        <v>24</v>
      </c>
      <c r="BE1996" s="26">
        <v>1</v>
      </c>
      <c r="BF1996" s="1"/>
      <c r="BG1996" s="26"/>
      <c r="BH1996" s="1"/>
      <c r="BI1996" s="26"/>
      <c r="BJ1996" s="1"/>
      <c r="BK1996" s="26"/>
      <c r="BL1996" s="1"/>
      <c r="BM1996" s="26"/>
      <c r="BN1996" s="1"/>
      <c r="BO1996" s="26"/>
      <c r="BP1996" s="1">
        <v>56</v>
      </c>
      <c r="BQ1996" s="26">
        <v>1</v>
      </c>
      <c r="BR1996" s="1">
        <v>48</v>
      </c>
      <c r="BS1996" s="26">
        <v>2</v>
      </c>
      <c r="BT1996" s="1"/>
      <c r="BU1996" s="26"/>
      <c r="BV1996" s="30">
        <v>150</v>
      </c>
      <c r="BW1996" s="26"/>
      <c r="BX1996" s="30"/>
      <c r="BY1996" s="26"/>
      <c r="BZ1996" s="60"/>
      <c r="CA1996" s="30">
        <v>19</v>
      </c>
      <c r="CB1996" s="30"/>
      <c r="CC1996" s="30">
        <v>85</v>
      </c>
    </row>
    <row r="1997" spans="1:81" s="56" customFormat="1" x14ac:dyDescent="0.35">
      <c r="A1997" s="1" t="s">
        <v>348</v>
      </c>
      <c r="B1997" s="1" t="s">
        <v>52</v>
      </c>
      <c r="C1997" s="1" t="s">
        <v>452</v>
      </c>
      <c r="D1997" s="1" t="s">
        <v>799</v>
      </c>
      <c r="E1997" s="1" t="s">
        <v>71</v>
      </c>
      <c r="F1997" s="1">
        <v>999920714</v>
      </c>
      <c r="G1997" s="1">
        <f>(J1997+T1997)-H1997</f>
        <v>278</v>
      </c>
      <c r="H1997" s="30"/>
      <c r="I1997" s="27"/>
      <c r="J1997" s="1">
        <f>SUM(K1997,L1997,N1997,O1997,P1997,Q1997,R1997)</f>
        <v>278</v>
      </c>
      <c r="K1997" s="1">
        <f>SUM(AP1997,BT1997,BX1997)</f>
        <v>0</v>
      </c>
      <c r="L1997" s="1">
        <f>SUM(AD1997,AF1997,AH1997,AL1997,AJ1997,AN1997,AR1997,AT1997,AV1997,AX1997,BB1997,BD1997,BF1997,BH1997,BJ1997,BL1997,AZ1997)</f>
        <v>278</v>
      </c>
      <c r="M1997" s="1">
        <f>COUNT(#REF!,AD1997,AF1997,AH1997,AJ1997,AL1997,AN1997,AR1997,AT1997,AV1997,AX1997,AZ1997,BB1997,BD1997,BF1997,BH1997,BJ1997,BL1997)</f>
        <v>3</v>
      </c>
      <c r="N1997" s="1">
        <f>BN1997+BP1997</f>
        <v>0</v>
      </c>
      <c r="O1997" s="1">
        <v>0</v>
      </c>
      <c r="P1997" s="1">
        <f>BR1997</f>
        <v>0</v>
      </c>
      <c r="Q1997" s="1">
        <f>BV1997</f>
        <v>0</v>
      </c>
      <c r="R1997" s="1">
        <v>0</v>
      </c>
      <c r="S1997" s="64"/>
      <c r="T1997" s="1">
        <f>SUM(U1997,V1997,X1997,Y1997,Z1997,AA1997,AB1997)</f>
        <v>0</v>
      </c>
      <c r="U1997" s="1">
        <f>CA1997</f>
        <v>0</v>
      </c>
      <c r="V1997" s="1">
        <v>0</v>
      </c>
      <c r="W1997" s="1">
        <v>0</v>
      </c>
      <c r="X1997" s="1">
        <v>0</v>
      </c>
      <c r="Y1997" s="1">
        <v>0</v>
      </c>
      <c r="Z1997" s="1">
        <v>0</v>
      </c>
      <c r="AA1997" s="1">
        <f>CC1997</f>
        <v>0</v>
      </c>
      <c r="AB1997" s="1">
        <f>CB1997</f>
        <v>0</v>
      </c>
      <c r="AC1997" s="64"/>
      <c r="AD1997" s="1"/>
      <c r="AE1997" s="26"/>
      <c r="AF1997" s="1">
        <v>120</v>
      </c>
      <c r="AG1997" s="26">
        <v>1</v>
      </c>
      <c r="AH1997" s="1"/>
      <c r="AI1997" s="26"/>
      <c r="AJ1997" s="1">
        <v>68</v>
      </c>
      <c r="AK1997" s="26">
        <v>3</v>
      </c>
      <c r="AL1997" s="1"/>
      <c r="AM1997" s="26"/>
      <c r="AN1997" s="1"/>
      <c r="AO1997" s="26"/>
      <c r="AP1997" s="1"/>
      <c r="AQ1997" s="26"/>
      <c r="AR1997" s="1"/>
      <c r="AS1997" s="26"/>
      <c r="AT1997" s="1"/>
      <c r="AU1997" s="26"/>
      <c r="AV1997" s="1"/>
      <c r="AW1997" s="26"/>
      <c r="AX1997" s="1"/>
      <c r="AY1997" s="26"/>
      <c r="AZ1997" s="1">
        <v>90</v>
      </c>
      <c r="BA1997" s="26"/>
      <c r="BB1997" s="1"/>
      <c r="BC1997" s="26"/>
      <c r="BD1997" s="1"/>
      <c r="BE1997" s="26"/>
      <c r="BF1997" s="1"/>
      <c r="BG1997" s="26"/>
      <c r="BH1997" s="1"/>
      <c r="BI1997" s="26"/>
      <c r="BJ1997" s="1"/>
      <c r="BK1997" s="26"/>
      <c r="BL1997" s="1"/>
      <c r="BM1997" s="26"/>
      <c r="BN1997" s="1"/>
      <c r="BO1997" s="26"/>
      <c r="BP1997" s="1"/>
      <c r="BQ1997" s="26"/>
      <c r="BR1997" s="1"/>
      <c r="BS1997" s="26"/>
      <c r="BT1997" s="1"/>
      <c r="BU1997" s="26"/>
      <c r="BV1997" s="30"/>
      <c r="BW1997" s="26"/>
      <c r="BX1997" s="30"/>
      <c r="BY1997" s="26"/>
      <c r="BZ1997" s="60"/>
      <c r="CA1997" s="30"/>
      <c r="CB1997" s="30"/>
      <c r="CC1997" s="30"/>
    </row>
    <row r="1998" spans="1:81" s="56" customFormat="1" x14ac:dyDescent="0.35">
      <c r="A1998" s="30" t="s">
        <v>348</v>
      </c>
      <c r="B1998" s="1" t="s">
        <v>52</v>
      </c>
      <c r="C1998" s="1" t="s">
        <v>909</v>
      </c>
      <c r="D1998" s="1" t="s">
        <v>910</v>
      </c>
      <c r="E1998" s="1" t="s">
        <v>71</v>
      </c>
      <c r="F1998" s="1">
        <v>999914109</v>
      </c>
      <c r="G1998" s="1">
        <f>(J1998+T1998)-H1998</f>
        <v>264</v>
      </c>
      <c r="H1998" s="30"/>
      <c r="I1998" s="27"/>
      <c r="J1998" s="1">
        <f>SUM(K1998,L1998,N1998,O1998,P1998,Q1998,R1998)</f>
        <v>114</v>
      </c>
      <c r="K1998" s="1">
        <f>SUM(AP1998,BT1998,BX1998)</f>
        <v>0</v>
      </c>
      <c r="L1998" s="1">
        <f>SUM(AD1998,AF1998,AH1998,AL1998,AJ1998,AN1998,AR1998,AT1998,AV1998,AX1998,BB1998,BD1998,BF1998,BH1998,BJ1998,BL1998,AZ1998)</f>
        <v>30</v>
      </c>
      <c r="M1998" s="1">
        <f>COUNT(#REF!,AD1998,AF1998,AH1998,AJ1998,AL1998,AN1998,AR1998,AT1998,AV1998,AX1998,AZ1998,BB1998,BD1998,BF1998,BH1998,BJ1998,BL1998)</f>
        <v>1</v>
      </c>
      <c r="N1998" s="1">
        <f>BN1998+BP1998</f>
        <v>0</v>
      </c>
      <c r="O1998" s="1">
        <v>0</v>
      </c>
      <c r="P1998" s="1">
        <f>BR1998</f>
        <v>84</v>
      </c>
      <c r="Q1998" s="1">
        <f>BV1998</f>
        <v>0</v>
      </c>
      <c r="R1998" s="1">
        <v>0</v>
      </c>
      <c r="S1998" s="64"/>
      <c r="T1998" s="1">
        <f>SUM(U1998,V1998,X1998,Y1998,Z1998,AA1998,AB1998)</f>
        <v>150</v>
      </c>
      <c r="U1998" s="1">
        <f>CA1998</f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f>CC1998</f>
        <v>150</v>
      </c>
      <c r="AB1998" s="1">
        <f>CB1998</f>
        <v>0</v>
      </c>
      <c r="AC1998" s="64"/>
      <c r="AD1998" s="1"/>
      <c r="AE1998" s="26"/>
      <c r="AF1998" s="1"/>
      <c r="AG1998" s="26"/>
      <c r="AH1998" s="1"/>
      <c r="AI1998" s="26"/>
      <c r="AJ1998" s="1"/>
      <c r="AK1998" s="26"/>
      <c r="AL1998" s="1"/>
      <c r="AM1998" s="26"/>
      <c r="AN1998" s="1"/>
      <c r="AO1998" s="26"/>
      <c r="AP1998" s="1"/>
      <c r="AQ1998" s="26"/>
      <c r="AR1998" s="1"/>
      <c r="AS1998" s="26"/>
      <c r="AT1998" s="1">
        <v>30</v>
      </c>
      <c r="AU1998" s="26">
        <v>1</v>
      </c>
      <c r="AV1998" s="1"/>
      <c r="AW1998" s="26"/>
      <c r="AX1998" s="1"/>
      <c r="AY1998" s="26"/>
      <c r="AZ1998" s="1"/>
      <c r="BA1998" s="26"/>
      <c r="BB1998" s="1"/>
      <c r="BC1998" s="26"/>
      <c r="BD1998" s="1"/>
      <c r="BE1998" s="26"/>
      <c r="BF1998" s="1"/>
      <c r="BG1998" s="26"/>
      <c r="BH1998" s="1"/>
      <c r="BI1998" s="26"/>
      <c r="BJ1998" s="1"/>
      <c r="BK1998" s="26"/>
      <c r="BL1998" s="1"/>
      <c r="BM1998" s="26"/>
      <c r="BN1998" s="1"/>
      <c r="BO1998" s="26"/>
      <c r="BP1998" s="1"/>
      <c r="BQ1998" s="26"/>
      <c r="BR1998" s="1">
        <v>84</v>
      </c>
      <c r="BS1998" s="26">
        <v>5</v>
      </c>
      <c r="BT1998" s="1"/>
      <c r="BU1998" s="26"/>
      <c r="BV1998" s="30"/>
      <c r="BW1998" s="26"/>
      <c r="BX1998" s="30"/>
      <c r="BY1998" s="26"/>
      <c r="BZ1998" s="60"/>
      <c r="CA1998" s="30"/>
      <c r="CB1998" s="30"/>
      <c r="CC1998" s="30">
        <v>150</v>
      </c>
    </row>
    <row r="1999" spans="1:81" s="56" customFormat="1" x14ac:dyDescent="0.35">
      <c r="A1999" s="31" t="s">
        <v>348</v>
      </c>
      <c r="B1999" s="31" t="s">
        <v>52</v>
      </c>
      <c r="C1999" s="31" t="s">
        <v>2415</v>
      </c>
      <c r="D1999" s="31" t="s">
        <v>2416</v>
      </c>
      <c r="E1999" s="31" t="s">
        <v>71</v>
      </c>
      <c r="F1999" s="1">
        <v>999925241</v>
      </c>
      <c r="G1999" s="1">
        <f>(J1999+T1999)-H1999</f>
        <v>225</v>
      </c>
      <c r="H1999" s="1"/>
      <c r="I1999" s="27"/>
      <c r="J1999" s="1">
        <f>SUM(K1999,L1999,N1999,O1999,P1999,Q1999,R1999)</f>
        <v>202</v>
      </c>
      <c r="K1999" s="1">
        <f>SUM(AP1999,BT1999,BX1999)</f>
        <v>0</v>
      </c>
      <c r="L1999" s="1">
        <f>SUM(AD1999,AF1999,AH1999,AL1999,AJ1999,AN1999,AR1999,AT1999,AV1999,AX1999,BB1999,BD1999,BF1999,BH1999,BJ1999,BL1999,AZ1999)</f>
        <v>164</v>
      </c>
      <c r="M1999" s="1">
        <f>COUNT(#REF!,AD1999,AF1999,AH1999,AJ1999,AL1999,AN1999,AR1999,AT1999,AV1999,AX1999,AZ1999,BB1999,BD1999,BF1999,BH1999,BJ1999,BL1999)</f>
        <v>3</v>
      </c>
      <c r="N1999" s="1">
        <f>BN1999+BP1999</f>
        <v>0</v>
      </c>
      <c r="O1999" s="1">
        <v>0</v>
      </c>
      <c r="P1999" s="1">
        <f>BR1999</f>
        <v>38</v>
      </c>
      <c r="Q1999" s="1">
        <f>BV1999</f>
        <v>0</v>
      </c>
      <c r="R1999" s="1">
        <v>0</v>
      </c>
      <c r="S1999" s="64"/>
      <c r="T1999" s="1">
        <f>SUM(U1999,V1999,X1999,Y1999,Z1999,AA1999,AB1999)</f>
        <v>23</v>
      </c>
      <c r="U1999" s="1">
        <f>CA1999</f>
        <v>23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f>CC1999</f>
        <v>0</v>
      </c>
      <c r="AB1999" s="1">
        <f>CB1999</f>
        <v>0</v>
      </c>
      <c r="AC1999" s="64"/>
      <c r="AD1999" s="1"/>
      <c r="AE1999" s="26"/>
      <c r="AF1999" s="1">
        <v>63</v>
      </c>
      <c r="AG1999" s="26">
        <v>5</v>
      </c>
      <c r="AH1999" s="1"/>
      <c r="AI1999" s="26"/>
      <c r="AJ1999" s="1">
        <v>38</v>
      </c>
      <c r="AK1999" s="26" t="s">
        <v>94</v>
      </c>
      <c r="AL1999" s="1"/>
      <c r="AM1999" s="26"/>
      <c r="AN1999" s="1"/>
      <c r="AO1999" s="26"/>
      <c r="AP1999" s="1"/>
      <c r="AQ1999" s="26"/>
      <c r="AR1999" s="1">
        <v>63</v>
      </c>
      <c r="AS1999" s="26">
        <v>5</v>
      </c>
      <c r="AT1999" s="1"/>
      <c r="AU1999" s="26"/>
      <c r="AV1999" s="1"/>
      <c r="AW1999" s="26"/>
      <c r="AX1999" s="1"/>
      <c r="AY1999" s="26"/>
      <c r="AZ1999" s="1"/>
      <c r="BA1999" s="26"/>
      <c r="BB1999" s="1"/>
      <c r="BC1999" s="26"/>
      <c r="BD1999" s="1"/>
      <c r="BE1999" s="26"/>
      <c r="BF1999" s="1"/>
      <c r="BG1999" s="26"/>
      <c r="BH1999" s="1"/>
      <c r="BI1999" s="26"/>
      <c r="BJ1999" s="1"/>
      <c r="BK1999" s="26"/>
      <c r="BL1999" s="1"/>
      <c r="BM1999" s="26"/>
      <c r="BN1999" s="1"/>
      <c r="BO1999" s="26"/>
      <c r="BP1999" s="1"/>
      <c r="BQ1999" s="26"/>
      <c r="BR1999" s="1">
        <v>38</v>
      </c>
      <c r="BS1999" s="26" t="s">
        <v>172</v>
      </c>
      <c r="BT1999" s="1"/>
      <c r="BU1999" s="26"/>
      <c r="BV1999" s="30"/>
      <c r="BW1999" s="26"/>
      <c r="BX1999" s="30"/>
      <c r="BY1999" s="26"/>
      <c r="BZ1999" s="60"/>
      <c r="CA1999" s="30">
        <v>23</v>
      </c>
      <c r="CB1999" s="30"/>
      <c r="CC1999" s="30"/>
    </row>
    <row r="2000" spans="1:81" s="56" customFormat="1" x14ac:dyDescent="0.35">
      <c r="A2000" s="1" t="s">
        <v>348</v>
      </c>
      <c r="B2000" s="1" t="s">
        <v>52</v>
      </c>
      <c r="C2000" s="1" t="s">
        <v>2169</v>
      </c>
      <c r="D2000" s="1" t="s">
        <v>143</v>
      </c>
      <c r="E2000" s="1" t="s">
        <v>71</v>
      </c>
      <c r="F2000" s="1">
        <v>999924352</v>
      </c>
      <c r="G2000" s="1">
        <f>(J2000+T2000)-H2000</f>
        <v>215</v>
      </c>
      <c r="H2000" s="1"/>
      <c r="I2000" s="27"/>
      <c r="J2000" s="1">
        <f>SUM(K2000,L2000,N2000,O2000,P2000,Q2000,R2000)</f>
        <v>122</v>
      </c>
      <c r="K2000" s="1">
        <f>SUM(AP2000,BT2000,BX2000)</f>
        <v>0</v>
      </c>
      <c r="L2000" s="1">
        <f>SUM(AD2000,AF2000,AH2000,AL2000,AJ2000,AN2000,AR2000,AT2000,AV2000,AX2000,BB2000,BD2000,BF2000,BH2000,BJ2000,BL2000,AZ2000)</f>
        <v>0</v>
      </c>
      <c r="M2000" s="1">
        <f>COUNT(#REF!,AD2000,AF2000,AH2000,AJ2000,AL2000,AN2000,AR2000,AT2000,AV2000,AX2000,AZ2000,BB2000,BD2000,BF2000,BH2000,BJ2000,BL2000)</f>
        <v>0</v>
      </c>
      <c r="N2000" s="1">
        <f>BN2000+BP2000</f>
        <v>71</v>
      </c>
      <c r="O2000" s="1">
        <v>0</v>
      </c>
      <c r="P2000" s="1">
        <f>BR2000</f>
        <v>51</v>
      </c>
      <c r="Q2000" s="1">
        <f>BV2000</f>
        <v>0</v>
      </c>
      <c r="R2000" s="1">
        <v>0</v>
      </c>
      <c r="S2000" s="64"/>
      <c r="T2000" s="1">
        <f>SUM(U2000,V2000,X2000,Y2000,Z2000,AA2000,AB2000)</f>
        <v>93</v>
      </c>
      <c r="U2000" s="1">
        <f>CA2000</f>
        <v>0</v>
      </c>
      <c r="V2000" s="1">
        <v>0</v>
      </c>
      <c r="W2000" s="1">
        <v>0</v>
      </c>
      <c r="X2000" s="1">
        <v>0</v>
      </c>
      <c r="Y2000" s="1">
        <v>0</v>
      </c>
      <c r="Z2000" s="1">
        <v>0</v>
      </c>
      <c r="AA2000" s="1">
        <f>CC2000</f>
        <v>93</v>
      </c>
      <c r="AB2000" s="1">
        <f>CB2000</f>
        <v>0</v>
      </c>
      <c r="AC2000" s="64"/>
      <c r="AD2000" s="1"/>
      <c r="AE2000" s="26"/>
      <c r="AF2000" s="1"/>
      <c r="AG2000" s="26"/>
      <c r="AH2000" s="1"/>
      <c r="AI2000" s="26"/>
      <c r="AJ2000" s="1"/>
      <c r="AK2000" s="27"/>
      <c r="AL2000" s="1"/>
      <c r="AM2000" s="26"/>
      <c r="AN2000" s="1"/>
      <c r="AO2000" s="27"/>
      <c r="AP2000" s="1"/>
      <c r="AQ2000" s="27"/>
      <c r="AR2000" s="1"/>
      <c r="AS2000" s="27"/>
      <c r="AT2000" s="1"/>
      <c r="AU2000" s="27"/>
      <c r="AV2000" s="1"/>
      <c r="AW2000" s="27"/>
      <c r="AX2000" s="1"/>
      <c r="AY2000" s="27"/>
      <c r="AZ2000" s="1"/>
      <c r="BA2000" s="26"/>
      <c r="BB2000" s="1"/>
      <c r="BC2000" s="27"/>
      <c r="BD2000" s="1"/>
      <c r="BE2000" s="27"/>
      <c r="BF2000" s="1"/>
      <c r="BG2000" s="27"/>
      <c r="BH2000" s="1"/>
      <c r="BI2000" s="27"/>
      <c r="BJ2000" s="1"/>
      <c r="BK2000" s="27"/>
      <c r="BL2000" s="1"/>
      <c r="BM2000" s="27"/>
      <c r="BN2000" s="1"/>
      <c r="BO2000" s="26"/>
      <c r="BP2000" s="1">
        <v>71</v>
      </c>
      <c r="BQ2000" s="26">
        <v>5</v>
      </c>
      <c r="BR2000" s="1">
        <v>51</v>
      </c>
      <c r="BS2000" s="26" t="s">
        <v>94</v>
      </c>
      <c r="BT2000" s="1"/>
      <c r="BU2000" s="26"/>
      <c r="BV2000" s="30"/>
      <c r="BW2000" s="26"/>
      <c r="BX2000" s="30"/>
      <c r="BY2000" s="26"/>
      <c r="BZ2000" s="60"/>
      <c r="CA2000" s="30"/>
      <c r="CB2000" s="30"/>
      <c r="CC2000" s="30">
        <v>93</v>
      </c>
    </row>
    <row r="2001" spans="1:81" s="56" customFormat="1" x14ac:dyDescent="0.35">
      <c r="A2001" s="1" t="s">
        <v>348</v>
      </c>
      <c r="B2001" s="1" t="s">
        <v>52</v>
      </c>
      <c r="C2001" s="1" t="s">
        <v>2498</v>
      </c>
      <c r="D2001" s="1" t="s">
        <v>124</v>
      </c>
      <c r="E2001" s="1" t="s">
        <v>71</v>
      </c>
      <c r="F2001" s="1">
        <v>999925403</v>
      </c>
      <c r="G2001" s="1">
        <f>(J2001+T2001)-H2001</f>
        <v>211</v>
      </c>
      <c r="H2001" s="1"/>
      <c r="I2001" s="27"/>
      <c r="J2001" s="1">
        <f>SUM(K2001,L2001,N2001,O2001,P2001,Q2001,R2001)</f>
        <v>58</v>
      </c>
      <c r="K2001" s="1">
        <f>SUM(AP2001,BT2001,BX2001)</f>
        <v>0</v>
      </c>
      <c r="L2001" s="1">
        <f>SUM(AD2001,AF2001,AH2001,AL2001,AJ2001,AN2001,AR2001,AT2001,AV2001,AX2001,BB2001,BD2001,BF2001,BH2001,BJ2001,BL2001,AZ2001)</f>
        <v>58</v>
      </c>
      <c r="M2001" s="1">
        <f>COUNT(#REF!,AD2001,AF2001,AH2001,AJ2001,AL2001,AN2001,AR2001,AT2001,AV2001,AX2001,AZ2001,BB2001,BD2001,BF2001,BH2001,BJ2001,BL2001)</f>
        <v>1</v>
      </c>
      <c r="N2001" s="1">
        <f>BN2001+BP2001</f>
        <v>0</v>
      </c>
      <c r="O2001" s="1">
        <v>0</v>
      </c>
      <c r="P2001" s="1">
        <f>BR2001</f>
        <v>0</v>
      </c>
      <c r="Q2001" s="1">
        <f>BV2001</f>
        <v>0</v>
      </c>
      <c r="R2001" s="1">
        <v>0</v>
      </c>
      <c r="S2001" s="64"/>
      <c r="T2001" s="1">
        <f>SUM(U2001,V2001,X2001,Y2001,Z2001,AA2001,AB2001)</f>
        <v>153</v>
      </c>
      <c r="U2001" s="1">
        <f>CA2001</f>
        <v>40</v>
      </c>
      <c r="V2001" s="1">
        <v>0</v>
      </c>
      <c r="W2001" s="1">
        <v>0</v>
      </c>
      <c r="X2001" s="1">
        <v>0</v>
      </c>
      <c r="Y2001" s="1">
        <v>0</v>
      </c>
      <c r="Z2001" s="1">
        <v>0</v>
      </c>
      <c r="AA2001" s="1">
        <f>CC2001</f>
        <v>113</v>
      </c>
      <c r="AB2001" s="1">
        <f>CB2001</f>
        <v>0</v>
      </c>
      <c r="AC2001" s="64"/>
      <c r="AD2001" s="1"/>
      <c r="AE2001" s="26"/>
      <c r="AF2001" s="1"/>
      <c r="AG2001" s="26"/>
      <c r="AH2001" s="1"/>
      <c r="AI2001" s="26"/>
      <c r="AJ2001" s="1">
        <v>58</v>
      </c>
      <c r="AK2001" s="26">
        <v>6</v>
      </c>
      <c r="AL2001" s="1"/>
      <c r="AM2001" s="26"/>
      <c r="AN2001" s="1"/>
      <c r="AO2001" s="26"/>
      <c r="AP2001" s="1"/>
      <c r="AQ2001" s="26"/>
      <c r="AR2001" s="1"/>
      <c r="AS2001" s="26"/>
      <c r="AT2001" s="1"/>
      <c r="AU2001" s="26"/>
      <c r="AV2001" s="1"/>
      <c r="AW2001" s="26"/>
      <c r="AX2001" s="1"/>
      <c r="AY2001" s="26"/>
      <c r="AZ2001" s="1"/>
      <c r="BA2001" s="26"/>
      <c r="BB2001" s="1"/>
      <c r="BC2001" s="26"/>
      <c r="BD2001" s="1"/>
      <c r="BE2001" s="26"/>
      <c r="BF2001" s="1"/>
      <c r="BG2001" s="26"/>
      <c r="BH2001" s="1"/>
      <c r="BI2001" s="26"/>
      <c r="BJ2001" s="1"/>
      <c r="BK2001" s="26"/>
      <c r="BL2001" s="1"/>
      <c r="BM2001" s="26"/>
      <c r="BN2001" s="1"/>
      <c r="BO2001" s="26"/>
      <c r="BP2001" s="1"/>
      <c r="BQ2001" s="26"/>
      <c r="BR2001" s="1"/>
      <c r="BS2001" s="26"/>
      <c r="BT2001" s="1"/>
      <c r="BU2001" s="26"/>
      <c r="BV2001" s="30"/>
      <c r="BW2001" s="26"/>
      <c r="BX2001" s="30"/>
      <c r="BY2001" s="26"/>
      <c r="BZ2001" s="60"/>
      <c r="CA2001" s="30">
        <v>40</v>
      </c>
      <c r="CB2001" s="30"/>
      <c r="CC2001" s="30">
        <v>113</v>
      </c>
    </row>
    <row r="2002" spans="1:81" s="56" customFormat="1" x14ac:dyDescent="0.35">
      <c r="A2002" s="31" t="s">
        <v>348</v>
      </c>
      <c r="B2002" s="31" t="s">
        <v>52</v>
      </c>
      <c r="C2002" s="31" t="s">
        <v>2596</v>
      </c>
      <c r="D2002" s="31" t="s">
        <v>2595</v>
      </c>
      <c r="E2002" s="31" t="s">
        <v>71</v>
      </c>
      <c r="F2002" s="1">
        <v>999925651</v>
      </c>
      <c r="G2002" s="1">
        <f>(J2002+T2002)-H2002</f>
        <v>211</v>
      </c>
      <c r="H2002" s="1"/>
      <c r="I2002" s="27"/>
      <c r="J2002" s="1">
        <f>SUM(K2002,L2002,N2002,O2002,P2002,Q2002,R2002)</f>
        <v>211</v>
      </c>
      <c r="K2002" s="1">
        <f>SUM(AP2002,BT2002,BX2002)</f>
        <v>0</v>
      </c>
      <c r="L2002" s="1">
        <f>SUM(AD2002,AF2002,AH2002,AL2002,AJ2002,AN2002,AR2002,AT2002,AV2002,AX2002,BB2002,BD2002,BF2002,BH2002,BJ2002,BL2002,AZ2002)</f>
        <v>173</v>
      </c>
      <c r="M2002" s="1">
        <f>COUNT(#REF!,AD2002,AF2002,AH2002,AJ2002,AL2002,AN2002,AR2002,AT2002,AV2002,AX2002,AZ2002,BB2002,BD2002,BF2002,BH2002,BJ2002,BL2002)</f>
        <v>3</v>
      </c>
      <c r="N2002" s="1">
        <f>BN2002+BP2002</f>
        <v>0</v>
      </c>
      <c r="O2002" s="1">
        <v>0</v>
      </c>
      <c r="P2002" s="1">
        <f>BR2002</f>
        <v>38</v>
      </c>
      <c r="Q2002" s="1">
        <f>BV2002</f>
        <v>0</v>
      </c>
      <c r="R2002" s="1">
        <v>0</v>
      </c>
      <c r="S2002" s="64"/>
      <c r="T2002" s="1">
        <f>SUM(U2002,V2002,X2002,Y2002,Z2002,AA2002,AB2002)</f>
        <v>0</v>
      </c>
      <c r="U2002" s="1">
        <f>CA2002</f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f>CC2002</f>
        <v>0</v>
      </c>
      <c r="AB2002" s="1">
        <f>CB2002</f>
        <v>0</v>
      </c>
      <c r="AC2002" s="64"/>
      <c r="AD2002" s="1"/>
      <c r="AE2002" s="26"/>
      <c r="AF2002" s="1">
        <v>51</v>
      </c>
      <c r="AG2002" s="26">
        <v>8</v>
      </c>
      <c r="AH2002" s="1"/>
      <c r="AI2002" s="26"/>
      <c r="AJ2002" s="1">
        <v>54</v>
      </c>
      <c r="AK2002" s="26">
        <v>7</v>
      </c>
      <c r="AL2002" s="1"/>
      <c r="AM2002" s="26"/>
      <c r="AN2002" s="1"/>
      <c r="AO2002" s="26"/>
      <c r="AP2002" s="1"/>
      <c r="AQ2002" s="26"/>
      <c r="AR2002" s="1">
        <v>68</v>
      </c>
      <c r="AS2002" s="26">
        <v>3</v>
      </c>
      <c r="AT2002" s="1"/>
      <c r="AU2002" s="26"/>
      <c r="AV2002" s="1"/>
      <c r="AW2002" s="26"/>
      <c r="AX2002" s="1"/>
      <c r="AY2002" s="26"/>
      <c r="AZ2002" s="1"/>
      <c r="BA2002" s="26"/>
      <c r="BB2002" s="1"/>
      <c r="BC2002" s="26"/>
      <c r="BD2002" s="1"/>
      <c r="BE2002" s="26"/>
      <c r="BF2002" s="1"/>
      <c r="BG2002" s="26"/>
      <c r="BH2002" s="1"/>
      <c r="BI2002" s="26"/>
      <c r="BJ2002" s="1"/>
      <c r="BK2002" s="26"/>
      <c r="BL2002" s="1"/>
      <c r="BM2002" s="26"/>
      <c r="BN2002" s="1"/>
      <c r="BO2002" s="26"/>
      <c r="BP2002" s="1"/>
      <c r="BQ2002" s="26"/>
      <c r="BR2002" s="1">
        <v>38</v>
      </c>
      <c r="BS2002" s="26" t="s">
        <v>172</v>
      </c>
      <c r="BT2002" s="1"/>
      <c r="BU2002" s="26"/>
      <c r="BV2002" s="30"/>
      <c r="BW2002" s="26"/>
      <c r="BX2002" s="30"/>
      <c r="BY2002" s="26"/>
      <c r="BZ2002" s="60"/>
      <c r="CA2002" s="30"/>
      <c r="CB2002" s="30"/>
      <c r="CC2002" s="30"/>
    </row>
    <row r="2003" spans="1:81" s="56" customFormat="1" x14ac:dyDescent="0.35">
      <c r="A2003" s="31" t="s">
        <v>348</v>
      </c>
      <c r="B2003" s="31" t="s">
        <v>52</v>
      </c>
      <c r="C2003" s="31" t="s">
        <v>1260</v>
      </c>
      <c r="D2003" s="31" t="s">
        <v>207</v>
      </c>
      <c r="E2003" s="31" t="s">
        <v>71</v>
      </c>
      <c r="F2003" s="1">
        <v>999927821</v>
      </c>
      <c r="G2003" s="1">
        <f>(J2003+T2003)-H2003</f>
        <v>207.2</v>
      </c>
      <c r="H2003" s="1"/>
      <c r="I2003" s="27"/>
      <c r="J2003" s="1">
        <f>SUM(K2003,L2003,N2003,O2003,P2003,Q2003,R2003)</f>
        <v>177.2</v>
      </c>
      <c r="K2003" s="1">
        <f>SUM(AP2003,BT2003,BX2003)</f>
        <v>0</v>
      </c>
      <c r="L2003" s="1">
        <f>SUM(AD2003,AF2003,AH2003,AL2003,AJ2003,AN2003,AR2003,AT2003,AV2003,AX2003,BB2003,BD2003,BF2003,BH2003,BJ2003,BL2003,AZ2003)</f>
        <v>48</v>
      </c>
      <c r="M2003" s="1">
        <f>COUNT(#REF!,AD2003,AF2003,AH2003,AJ2003,AL2003,AN2003,AR2003,AT2003,AV2003,AX2003,AZ2003,BB2003,BD2003,BF2003,BH2003,BJ2003,BL2003)</f>
        <v>1</v>
      </c>
      <c r="N2003" s="1">
        <f>BN2003+BP2003</f>
        <v>31.6</v>
      </c>
      <c r="O2003" s="1">
        <v>0</v>
      </c>
      <c r="P2003" s="1">
        <f>BR2003</f>
        <v>33.6</v>
      </c>
      <c r="Q2003" s="1">
        <f>BV2003</f>
        <v>64</v>
      </c>
      <c r="R2003" s="1">
        <v>0</v>
      </c>
      <c r="S2003" s="64"/>
      <c r="T2003" s="1">
        <f>SUM(U2003,V2003,X2003,Y2003,Z2003,AA2003,AB2003)</f>
        <v>30</v>
      </c>
      <c r="U2003" s="1">
        <f>CA2003</f>
        <v>30</v>
      </c>
      <c r="V2003" s="1">
        <v>0</v>
      </c>
      <c r="W2003" s="1">
        <v>0</v>
      </c>
      <c r="X2003" s="1">
        <v>0</v>
      </c>
      <c r="Y2003" s="1">
        <v>0</v>
      </c>
      <c r="Z2003" s="1">
        <v>0</v>
      </c>
      <c r="AA2003" s="1">
        <f>CC2003</f>
        <v>0</v>
      </c>
      <c r="AB2003" s="1">
        <f>CB2003</f>
        <v>0</v>
      </c>
      <c r="AC2003" s="64"/>
      <c r="AD2003" s="1"/>
      <c r="AE2003" s="26"/>
      <c r="AF2003" s="1"/>
      <c r="AG2003" s="26"/>
      <c r="AH2003" s="1"/>
      <c r="AI2003" s="26"/>
      <c r="AJ2003" s="1"/>
      <c r="AK2003" s="26"/>
      <c r="AL2003" s="1"/>
      <c r="AM2003" s="26"/>
      <c r="AN2003" s="1"/>
      <c r="AO2003" s="26"/>
      <c r="AP2003" s="1"/>
      <c r="AQ2003" s="26"/>
      <c r="AR2003" s="1"/>
      <c r="AS2003" s="26"/>
      <c r="AT2003" s="1"/>
      <c r="AU2003" s="26"/>
      <c r="AV2003" s="1"/>
      <c r="AW2003" s="27"/>
      <c r="AX2003" s="1"/>
      <c r="AY2003" s="27"/>
      <c r="AZ2003" s="1">
        <v>48</v>
      </c>
      <c r="BA2003" s="26"/>
      <c r="BB2003" s="1"/>
      <c r="BC2003" s="27"/>
      <c r="BD2003" s="1"/>
      <c r="BE2003" s="26"/>
      <c r="BF2003" s="1"/>
      <c r="BG2003" s="26"/>
      <c r="BH2003" s="1"/>
      <c r="BI2003" s="26"/>
      <c r="BJ2003" s="1"/>
      <c r="BK2003" s="26"/>
      <c r="BL2003" s="1"/>
      <c r="BM2003" s="26"/>
      <c r="BN2003" s="1"/>
      <c r="BO2003" s="26"/>
      <c r="BP2003" s="1">
        <v>31.6</v>
      </c>
      <c r="BQ2003" s="26">
        <v>3</v>
      </c>
      <c r="BR2003" s="1">
        <v>33.6</v>
      </c>
      <c r="BS2003" s="26">
        <v>5</v>
      </c>
      <c r="BT2003" s="1"/>
      <c r="BU2003" s="26"/>
      <c r="BV2003" s="30">
        <v>64</v>
      </c>
      <c r="BW2003" s="26" t="s">
        <v>94</v>
      </c>
      <c r="BX2003" s="30"/>
      <c r="BY2003" s="26"/>
      <c r="BZ2003" s="60"/>
      <c r="CA2003" s="30">
        <v>30</v>
      </c>
      <c r="CB2003" s="30"/>
      <c r="CC2003" s="30"/>
    </row>
    <row r="2004" spans="1:81" s="56" customFormat="1" x14ac:dyDescent="0.35">
      <c r="A2004" s="30" t="s">
        <v>348</v>
      </c>
      <c r="B2004" s="1" t="s">
        <v>52</v>
      </c>
      <c r="C2004" s="1" t="s">
        <v>1615</v>
      </c>
      <c r="D2004" s="1" t="s">
        <v>1616</v>
      </c>
      <c r="E2004" s="1" t="s">
        <v>71</v>
      </c>
      <c r="F2004" s="1">
        <v>999921423</v>
      </c>
      <c r="G2004" s="1">
        <f>(J2004+T2004)-H2004</f>
        <v>196</v>
      </c>
      <c r="H2004" s="30"/>
      <c r="I2004" s="27"/>
      <c r="J2004" s="1">
        <f>SUM(K2004,L2004,N2004,O2004,P2004,Q2004,R2004)</f>
        <v>196</v>
      </c>
      <c r="K2004" s="1">
        <f>SUM(AP2004,BT2004,BX2004)</f>
        <v>0</v>
      </c>
      <c r="L2004" s="1">
        <f>SUM(AD2004,AF2004,AH2004,AL2004,AJ2004,AN2004,AR2004,AT2004,AV2004,AX2004,BB2004,BD2004,BF2004,BH2004,BJ2004,BL2004,AZ2004)</f>
        <v>158</v>
      </c>
      <c r="M2004" s="1">
        <f>COUNT(#REF!,AD2004,AF2004,AH2004,AJ2004,AL2004,AN2004,AR2004,AT2004,AV2004,AX2004,AZ2004,BB2004,BD2004,BF2004,BH2004,BJ2004,BL2004)</f>
        <v>2</v>
      </c>
      <c r="N2004" s="1">
        <f>BN2004+BP2004</f>
        <v>0</v>
      </c>
      <c r="O2004" s="1">
        <v>0</v>
      </c>
      <c r="P2004" s="1">
        <f>BR2004</f>
        <v>38</v>
      </c>
      <c r="Q2004" s="1">
        <f>BV2004</f>
        <v>0</v>
      </c>
      <c r="R2004" s="1">
        <v>0</v>
      </c>
      <c r="S2004" s="64"/>
      <c r="T2004" s="1">
        <f>SUM(U2004,V2004,X2004,Y2004,Z2004,AA2004,AB2004)</f>
        <v>0</v>
      </c>
      <c r="U2004" s="1">
        <f>CA2004</f>
        <v>0</v>
      </c>
      <c r="V2004" s="1">
        <v>0</v>
      </c>
      <c r="W2004" s="1">
        <v>0</v>
      </c>
      <c r="X2004" s="1">
        <v>0</v>
      </c>
      <c r="Y2004" s="1">
        <v>0</v>
      </c>
      <c r="Z2004" s="1">
        <v>0</v>
      </c>
      <c r="AA2004" s="1">
        <f>CC2004</f>
        <v>0</v>
      </c>
      <c r="AB2004" s="1">
        <f>CB2004</f>
        <v>0</v>
      </c>
      <c r="AC2004" s="64"/>
      <c r="AD2004" s="1"/>
      <c r="AE2004" s="26"/>
      <c r="AF2004" s="1">
        <v>68</v>
      </c>
      <c r="AG2004" s="26">
        <v>3</v>
      </c>
      <c r="AH2004" s="1"/>
      <c r="AI2004" s="26"/>
      <c r="AJ2004" s="1"/>
      <c r="AK2004" s="26"/>
      <c r="AL2004" s="1"/>
      <c r="AM2004" s="26"/>
      <c r="AN2004" s="1"/>
      <c r="AO2004" s="26"/>
      <c r="AP2004" s="1"/>
      <c r="AQ2004" s="26"/>
      <c r="AR2004" s="1"/>
      <c r="AS2004" s="26"/>
      <c r="AT2004" s="1"/>
      <c r="AU2004" s="26"/>
      <c r="AV2004" s="1"/>
      <c r="AW2004" s="26"/>
      <c r="AX2004" s="1"/>
      <c r="AY2004" s="26"/>
      <c r="AZ2004" s="1"/>
      <c r="BA2004" s="26"/>
      <c r="BB2004" s="1"/>
      <c r="BC2004" s="26"/>
      <c r="BD2004" s="1">
        <v>90</v>
      </c>
      <c r="BE2004" s="26">
        <v>2</v>
      </c>
      <c r="BF2004" s="1"/>
      <c r="BG2004" s="26"/>
      <c r="BH2004" s="1"/>
      <c r="BI2004" s="26"/>
      <c r="BJ2004" s="1"/>
      <c r="BK2004" s="26"/>
      <c r="BL2004" s="1"/>
      <c r="BM2004" s="26"/>
      <c r="BN2004" s="1"/>
      <c r="BO2004" s="26"/>
      <c r="BP2004" s="1"/>
      <c r="BQ2004" s="26"/>
      <c r="BR2004" s="1">
        <v>38</v>
      </c>
      <c r="BS2004" s="26" t="s">
        <v>172</v>
      </c>
      <c r="BT2004" s="1"/>
      <c r="BU2004" s="26"/>
      <c r="BV2004" s="30"/>
      <c r="BW2004" s="26"/>
      <c r="BX2004" s="30"/>
      <c r="BY2004" s="26"/>
      <c r="BZ2004" s="60"/>
      <c r="CA2004" s="30"/>
      <c r="CB2004" s="30"/>
      <c r="CC2004" s="30"/>
    </row>
    <row r="2005" spans="1:81" s="56" customFormat="1" x14ac:dyDescent="0.35">
      <c r="A2005" s="1" t="s">
        <v>348</v>
      </c>
      <c r="B2005" s="1" t="s">
        <v>52</v>
      </c>
      <c r="C2005" s="1" t="s">
        <v>2455</v>
      </c>
      <c r="D2005" s="1" t="s">
        <v>139</v>
      </c>
      <c r="E2005" s="1" t="s">
        <v>71</v>
      </c>
      <c r="F2005" s="1">
        <v>999925300</v>
      </c>
      <c r="G2005" s="1">
        <f>(J2005+T2005)-H2005</f>
        <v>194</v>
      </c>
      <c r="H2005" s="1"/>
      <c r="I2005" s="27"/>
      <c r="J2005" s="1">
        <f>SUM(K2005,L2005,N2005,O2005,P2005,Q2005,R2005)</f>
        <v>194</v>
      </c>
      <c r="K2005" s="1">
        <f>SUM(AP2005,BT2005,BX2005)</f>
        <v>0</v>
      </c>
      <c r="L2005" s="1">
        <f>SUM(AD2005,AF2005,AH2005,AL2005,AJ2005,AN2005,AR2005,AT2005,AV2005,AX2005,BB2005,BD2005,BF2005,BH2005,BJ2005,BL2005,AZ2005)</f>
        <v>0</v>
      </c>
      <c r="M2005" s="1">
        <f>COUNT(#REF!,AD2005,AF2005,AH2005,AJ2005,AL2005,AN2005,AR2005,AT2005,AV2005,AX2005,AZ2005,BB2005,BD2005,BF2005,BH2005,BJ2005,BL2005)</f>
        <v>0</v>
      </c>
      <c r="N2005" s="1">
        <f>BN2005+BP2005</f>
        <v>79</v>
      </c>
      <c r="O2005" s="1">
        <v>0</v>
      </c>
      <c r="P2005" s="1">
        <f>BR2005</f>
        <v>51</v>
      </c>
      <c r="Q2005" s="1">
        <f>BV2005</f>
        <v>64</v>
      </c>
      <c r="R2005" s="1">
        <v>0</v>
      </c>
      <c r="S2005" s="64"/>
      <c r="T2005" s="1">
        <f>SUM(U2005,V2005,X2005,Y2005,Z2005,AA2005,AB2005)</f>
        <v>0</v>
      </c>
      <c r="U2005" s="1">
        <f>CA2005</f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1">
        <f>CC2005</f>
        <v>0</v>
      </c>
      <c r="AB2005" s="1">
        <f>CB2005</f>
        <v>0</v>
      </c>
      <c r="AC2005" s="64"/>
      <c r="AD2005" s="1"/>
      <c r="AE2005" s="26"/>
      <c r="AF2005" s="1"/>
      <c r="AG2005" s="26"/>
      <c r="AH2005" s="1"/>
      <c r="AI2005" s="26"/>
      <c r="AJ2005" s="1"/>
      <c r="AK2005" s="26"/>
      <c r="AL2005" s="1"/>
      <c r="AM2005" s="26"/>
      <c r="AN2005" s="1"/>
      <c r="AO2005" s="26"/>
      <c r="AP2005" s="1"/>
      <c r="AQ2005" s="26"/>
      <c r="AR2005" s="1"/>
      <c r="AS2005" s="26"/>
      <c r="AT2005" s="1"/>
      <c r="AU2005" s="26"/>
      <c r="AV2005" s="1"/>
      <c r="AW2005" s="26"/>
      <c r="AX2005" s="1"/>
      <c r="AY2005" s="26"/>
      <c r="AZ2005" s="1"/>
      <c r="BA2005" s="26"/>
      <c r="BB2005" s="1"/>
      <c r="BC2005" s="26"/>
      <c r="BD2005" s="1"/>
      <c r="BE2005" s="26"/>
      <c r="BF2005" s="1"/>
      <c r="BG2005" s="26"/>
      <c r="BH2005" s="1"/>
      <c r="BI2005" s="26"/>
      <c r="BJ2005" s="1"/>
      <c r="BK2005" s="26"/>
      <c r="BL2005" s="1"/>
      <c r="BM2005" s="26"/>
      <c r="BN2005" s="1"/>
      <c r="BO2005" s="26"/>
      <c r="BP2005" s="1">
        <v>79</v>
      </c>
      <c r="BQ2005" s="26">
        <v>4</v>
      </c>
      <c r="BR2005" s="1">
        <v>51</v>
      </c>
      <c r="BS2005" s="26" t="s">
        <v>94</v>
      </c>
      <c r="BT2005" s="1"/>
      <c r="BU2005" s="26"/>
      <c r="BV2005" s="30">
        <v>64</v>
      </c>
      <c r="BW2005" s="26" t="s">
        <v>94</v>
      </c>
      <c r="BX2005" s="30"/>
      <c r="BY2005" s="26"/>
      <c r="BZ2005" s="60"/>
      <c r="CA2005" s="30"/>
      <c r="CB2005" s="30"/>
      <c r="CC2005" s="30"/>
    </row>
    <row r="2006" spans="1:81" s="56" customFormat="1" x14ac:dyDescent="0.35">
      <c r="A2006" s="30" t="s">
        <v>348</v>
      </c>
      <c r="B2006" s="1" t="s">
        <v>52</v>
      </c>
      <c r="C2006" s="1" t="s">
        <v>1509</v>
      </c>
      <c r="D2006" s="1" t="s">
        <v>117</v>
      </c>
      <c r="E2006" s="1" t="s">
        <v>71</v>
      </c>
      <c r="F2006" s="1">
        <v>999920832</v>
      </c>
      <c r="G2006" s="1">
        <f>(J2006+T2006)-H2006</f>
        <v>164</v>
      </c>
      <c r="H2006" s="30"/>
      <c r="I2006" s="27"/>
      <c r="J2006" s="1">
        <f>SUM(K2006,L2006,N2006,O2006,P2006,Q2006,R2006)</f>
        <v>164</v>
      </c>
      <c r="K2006" s="1">
        <f>SUM(AP2006,BT2006,BX2006)</f>
        <v>52</v>
      </c>
      <c r="L2006" s="1">
        <f>SUM(AD2006,AF2006,AH2006,AL2006,AJ2006,AN2006,AR2006,AT2006,AV2006,AX2006,BB2006,BD2006,BF2006,BH2006,BJ2006,BL2006,AZ2006)</f>
        <v>48</v>
      </c>
      <c r="M2006" s="1">
        <f>COUNT(#REF!,AD2006,AF2006,AH2006,AJ2006,AL2006,AN2006,AR2006,AT2006,AV2006,AX2006,AZ2006,BB2006,BD2006,BF2006,BH2006,BJ2006,BL2006)</f>
        <v>1</v>
      </c>
      <c r="N2006" s="1">
        <f>BN2006+BP2006</f>
        <v>0</v>
      </c>
      <c r="O2006" s="1">
        <v>0</v>
      </c>
      <c r="P2006" s="1">
        <f>BR2006</f>
        <v>64</v>
      </c>
      <c r="Q2006" s="1">
        <f>BV2006</f>
        <v>0</v>
      </c>
      <c r="R2006" s="1">
        <v>0</v>
      </c>
      <c r="S2006" s="64"/>
      <c r="T2006" s="1">
        <f>SUM(U2006,V2006,X2006,Y2006,Z2006,AA2006,AB2006)</f>
        <v>0</v>
      </c>
      <c r="U2006" s="1">
        <f>CA2006</f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0</v>
      </c>
      <c r="AA2006" s="1">
        <f>CC2006</f>
        <v>0</v>
      </c>
      <c r="AB2006" s="1">
        <f>CB2006</f>
        <v>0</v>
      </c>
      <c r="AC2006" s="64"/>
      <c r="AD2006" s="1"/>
      <c r="AE2006" s="26"/>
      <c r="AF2006" s="1"/>
      <c r="AG2006" s="26"/>
      <c r="AH2006" s="1"/>
      <c r="AI2006" s="26"/>
      <c r="AJ2006" s="1"/>
      <c r="AK2006" s="26"/>
      <c r="AL2006" s="1"/>
      <c r="AM2006" s="26"/>
      <c r="AN2006" s="1">
        <v>48</v>
      </c>
      <c r="AO2006" s="26">
        <v>1</v>
      </c>
      <c r="AP2006" s="1"/>
      <c r="AQ2006" s="26"/>
      <c r="AR2006" s="1"/>
      <c r="AS2006" s="26"/>
      <c r="AT2006" s="1"/>
      <c r="AU2006" s="26"/>
      <c r="AV2006" s="1"/>
      <c r="AW2006" s="26"/>
      <c r="AX2006" s="1"/>
      <c r="AY2006" s="26"/>
      <c r="AZ2006" s="1"/>
      <c r="BA2006" s="26"/>
      <c r="BB2006" s="1"/>
      <c r="BC2006" s="26"/>
      <c r="BD2006" s="1"/>
      <c r="BE2006" s="26"/>
      <c r="BF2006" s="1"/>
      <c r="BG2006" s="26"/>
      <c r="BH2006" s="1"/>
      <c r="BI2006" s="26"/>
      <c r="BJ2006" s="1"/>
      <c r="BK2006" s="26"/>
      <c r="BL2006" s="1"/>
      <c r="BM2006" s="26"/>
      <c r="BN2006" s="1"/>
      <c r="BO2006" s="26"/>
      <c r="BP2006" s="1"/>
      <c r="BQ2006" s="26"/>
      <c r="BR2006" s="1">
        <v>64</v>
      </c>
      <c r="BS2006" s="26">
        <v>1</v>
      </c>
      <c r="BT2006" s="1"/>
      <c r="BU2006" s="26"/>
      <c r="BV2006" s="30"/>
      <c r="BW2006" s="26"/>
      <c r="BX2006" s="30">
        <v>52</v>
      </c>
      <c r="BY2006" s="26">
        <v>5</v>
      </c>
      <c r="BZ2006" s="60"/>
      <c r="CA2006" s="30"/>
      <c r="CB2006" s="30"/>
      <c r="CC2006" s="30"/>
    </row>
    <row r="2007" spans="1:81" s="56" customFormat="1" x14ac:dyDescent="0.35">
      <c r="A2007" s="30" t="s">
        <v>348</v>
      </c>
      <c r="B2007" s="1" t="s">
        <v>52</v>
      </c>
      <c r="C2007" s="1" t="s">
        <v>2177</v>
      </c>
      <c r="D2007" s="1" t="s">
        <v>2075</v>
      </c>
      <c r="E2007" s="1" t="s">
        <v>71</v>
      </c>
      <c r="F2007" s="1">
        <v>999924373</v>
      </c>
      <c r="G2007" s="1">
        <f>(J2007+T2007)-H2007</f>
        <v>137.5</v>
      </c>
      <c r="H2007" s="30"/>
      <c r="I2007" s="27"/>
      <c r="J2007" s="1">
        <f>SUM(K2007,L2007,N2007,O2007,P2007,Q2007,R2007)</f>
        <v>137.5</v>
      </c>
      <c r="K2007" s="1">
        <f>SUM(AP2007,BT2007,BX2007)</f>
        <v>137.5</v>
      </c>
      <c r="L2007" s="1">
        <f>SUM(AD2007,AF2007,AH2007,AL2007,AJ2007,AN2007,AR2007,AT2007,AV2007,AX2007,BB2007,BD2007,BF2007,BH2007,BJ2007,BL2007,AZ2007)</f>
        <v>0</v>
      </c>
      <c r="M2007" s="1">
        <f>COUNT(#REF!,AD2007,AF2007,AH2007,AJ2007,AL2007,AN2007,AR2007,AT2007,AV2007,AX2007,AZ2007,BB2007,BD2007,BF2007,BH2007,BJ2007,BL2007)</f>
        <v>0</v>
      </c>
      <c r="N2007" s="1">
        <f>BN2007+BP2007</f>
        <v>0</v>
      </c>
      <c r="O2007" s="1">
        <v>0</v>
      </c>
      <c r="P2007" s="1">
        <f>BR2007</f>
        <v>0</v>
      </c>
      <c r="Q2007" s="1">
        <f>BV2007</f>
        <v>0</v>
      </c>
      <c r="R2007" s="1">
        <v>0</v>
      </c>
      <c r="S2007" s="64"/>
      <c r="T2007" s="1">
        <f>SUM(U2007,V2007,X2007,Y2007,Z2007,AA2007,AB2007)</f>
        <v>0</v>
      </c>
      <c r="U2007" s="1">
        <f>CA2007</f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0</v>
      </c>
      <c r="AA2007" s="1">
        <f>CC2007</f>
        <v>0</v>
      </c>
      <c r="AB2007" s="1">
        <f>CB2007</f>
        <v>0</v>
      </c>
      <c r="AC2007" s="64"/>
      <c r="AD2007" s="1"/>
      <c r="AE2007" s="26"/>
      <c r="AF2007" s="1"/>
      <c r="AG2007" s="26"/>
      <c r="AH2007" s="1"/>
      <c r="AI2007" s="26"/>
      <c r="AJ2007" s="1"/>
      <c r="AK2007" s="26"/>
      <c r="AL2007" s="1"/>
      <c r="AM2007" s="26"/>
      <c r="AN2007" s="1"/>
      <c r="AO2007" s="26"/>
      <c r="AP2007" s="1"/>
      <c r="AQ2007" s="26"/>
      <c r="AR2007" s="1"/>
      <c r="AS2007" s="26"/>
      <c r="AT2007" s="1"/>
      <c r="AU2007" s="26"/>
      <c r="AV2007" s="1"/>
      <c r="AW2007" s="26"/>
      <c r="AX2007" s="1"/>
      <c r="AY2007" s="26"/>
      <c r="AZ2007" s="1"/>
      <c r="BA2007" s="26"/>
      <c r="BB2007" s="1"/>
      <c r="BC2007" s="26"/>
      <c r="BD2007" s="1"/>
      <c r="BE2007" s="26"/>
      <c r="BF2007" s="1"/>
      <c r="BG2007" s="26"/>
      <c r="BH2007" s="1"/>
      <c r="BI2007" s="26"/>
      <c r="BJ2007" s="1"/>
      <c r="BK2007" s="26"/>
      <c r="BL2007" s="1"/>
      <c r="BM2007" s="26"/>
      <c r="BN2007" s="1"/>
      <c r="BO2007" s="26"/>
      <c r="BP2007" s="1"/>
      <c r="BQ2007" s="26"/>
      <c r="BR2007" s="1"/>
      <c r="BS2007" s="26"/>
      <c r="BT2007" s="1">
        <v>37.5</v>
      </c>
      <c r="BU2007" s="26">
        <v>2</v>
      </c>
      <c r="BV2007" s="30"/>
      <c r="BW2007" s="26"/>
      <c r="BX2007" s="30">
        <v>100</v>
      </c>
      <c r="BY2007" s="26">
        <v>1</v>
      </c>
      <c r="BZ2007" s="60"/>
      <c r="CA2007" s="30"/>
      <c r="CB2007" s="30"/>
      <c r="CC2007" s="30"/>
    </row>
    <row r="2008" spans="1:81" s="56" customFormat="1" x14ac:dyDescent="0.35">
      <c r="A2008" s="1" t="s">
        <v>348</v>
      </c>
      <c r="B2008" s="1" t="s">
        <v>52</v>
      </c>
      <c r="C2008" s="1" t="s">
        <v>3158</v>
      </c>
      <c r="D2008" s="1" t="s">
        <v>150</v>
      </c>
      <c r="E2008" s="1" t="s">
        <v>71</v>
      </c>
      <c r="F2008" s="1">
        <v>999926986</v>
      </c>
      <c r="G2008" s="1">
        <f>(J2008+T2008)-H2008</f>
        <v>128</v>
      </c>
      <c r="H2008" s="1"/>
      <c r="I2008" s="27"/>
      <c r="J2008" s="1">
        <f>SUM(K2008,L2008,N2008,O2008,P2008,Q2008,R2008)</f>
        <v>128</v>
      </c>
      <c r="K2008" s="1">
        <f>SUM(AP2008,BT2008,BX2008)</f>
        <v>0</v>
      </c>
      <c r="L2008" s="1">
        <f>SUM(AD2008,AF2008,AH2008,AL2008,AJ2008,AN2008,AR2008,AT2008,AV2008,AX2008,BB2008,BD2008,BF2008,BH2008,BJ2008,BL2008,AZ2008)</f>
        <v>90</v>
      </c>
      <c r="M2008" s="1">
        <f>COUNT(#REF!,AD2008,AF2008,AH2008,AJ2008,AL2008,AN2008,AR2008,AT2008,AV2008,AX2008,AZ2008,BB2008,BD2008,BF2008,BH2008,BJ2008,BL2008)</f>
        <v>1</v>
      </c>
      <c r="N2008" s="1">
        <f>BN2008+BP2008</f>
        <v>0</v>
      </c>
      <c r="O2008" s="1">
        <v>0</v>
      </c>
      <c r="P2008" s="1">
        <f>BR2008</f>
        <v>38</v>
      </c>
      <c r="Q2008" s="1">
        <f>BV2008</f>
        <v>0</v>
      </c>
      <c r="R2008" s="1">
        <v>0</v>
      </c>
      <c r="S2008" s="64"/>
      <c r="T2008" s="1">
        <f>SUM(U2008,V2008,X2008,Y2008,Z2008,AA2008,AB2008)</f>
        <v>0</v>
      </c>
      <c r="U2008" s="1">
        <f>CA2008</f>
        <v>0</v>
      </c>
      <c r="V2008" s="1">
        <v>0</v>
      </c>
      <c r="W2008" s="1">
        <v>0</v>
      </c>
      <c r="X2008" s="1">
        <v>0</v>
      </c>
      <c r="Y2008" s="1">
        <v>0</v>
      </c>
      <c r="Z2008" s="1">
        <v>0</v>
      </c>
      <c r="AA2008" s="1">
        <f>CC2008</f>
        <v>0</v>
      </c>
      <c r="AB2008" s="1">
        <f>CB2008</f>
        <v>0</v>
      </c>
      <c r="AC2008" s="64"/>
      <c r="AD2008" s="1"/>
      <c r="AE2008" s="26"/>
      <c r="AF2008" s="1"/>
      <c r="AG2008" s="26"/>
      <c r="AH2008" s="1"/>
      <c r="AI2008" s="26"/>
      <c r="AJ2008" s="1"/>
      <c r="AK2008" s="26"/>
      <c r="AL2008" s="1"/>
      <c r="AM2008" s="26"/>
      <c r="AN2008" s="1">
        <v>90</v>
      </c>
      <c r="AO2008" s="26">
        <v>2</v>
      </c>
      <c r="AP2008" s="1"/>
      <c r="AQ2008" s="26"/>
      <c r="AR2008" s="1"/>
      <c r="AS2008" s="26"/>
      <c r="AT2008" s="1"/>
      <c r="AU2008" s="26"/>
      <c r="AV2008" s="1"/>
      <c r="AW2008" s="26"/>
      <c r="AX2008" s="1"/>
      <c r="AY2008" s="26"/>
      <c r="AZ2008" s="1"/>
      <c r="BA2008" s="26"/>
      <c r="BB2008" s="1"/>
      <c r="BC2008" s="26"/>
      <c r="BD2008" s="1"/>
      <c r="BE2008" s="26"/>
      <c r="BF2008" s="1"/>
      <c r="BG2008" s="26"/>
      <c r="BH2008" s="1"/>
      <c r="BI2008" s="26"/>
      <c r="BJ2008" s="1"/>
      <c r="BK2008" s="26"/>
      <c r="BL2008" s="1"/>
      <c r="BM2008" s="26"/>
      <c r="BN2008" s="1"/>
      <c r="BO2008" s="26"/>
      <c r="BP2008" s="1"/>
      <c r="BQ2008" s="26"/>
      <c r="BR2008" s="1">
        <v>38</v>
      </c>
      <c r="BS2008" s="26" t="s">
        <v>172</v>
      </c>
      <c r="BT2008" s="1"/>
      <c r="BU2008" s="26"/>
      <c r="BV2008" s="30"/>
      <c r="BW2008" s="26"/>
      <c r="BX2008" s="30"/>
      <c r="BY2008" s="26"/>
      <c r="BZ2008" s="60"/>
      <c r="CA2008" s="30"/>
      <c r="CB2008" s="30"/>
      <c r="CC2008" s="30"/>
    </row>
    <row r="2009" spans="1:81" s="56" customFormat="1" x14ac:dyDescent="0.35">
      <c r="A2009" s="1" t="s">
        <v>348</v>
      </c>
      <c r="B2009" s="1" t="s">
        <v>52</v>
      </c>
      <c r="C2009" s="1" t="s">
        <v>511</v>
      </c>
      <c r="D2009" s="1" t="s">
        <v>86</v>
      </c>
      <c r="E2009" s="1" t="s">
        <v>71</v>
      </c>
      <c r="F2009" s="1">
        <v>999924948</v>
      </c>
      <c r="G2009" s="1">
        <f>(J2009+T2009)-H2009</f>
        <v>116</v>
      </c>
      <c r="H2009" s="1"/>
      <c r="I2009" s="27"/>
      <c r="J2009" s="1">
        <f>SUM(K2009,L2009,N2009,O2009,P2009,Q2009,R2009)</f>
        <v>116</v>
      </c>
      <c r="K2009" s="1">
        <f>SUM(AP2009,BT2009,BX2009)</f>
        <v>0</v>
      </c>
      <c r="L2009" s="1">
        <f>SUM(AD2009,AF2009,AH2009,AL2009,AJ2009,AN2009,AR2009,AT2009,AV2009,AX2009,BB2009,BD2009,BF2009,BH2009,BJ2009,BL2009,AZ2009)</f>
        <v>0</v>
      </c>
      <c r="M2009" s="1">
        <f>COUNT(#REF!,AD2009,AF2009,AH2009,AJ2009,AL2009,AN2009,AR2009,AT2009,AV2009,AX2009,AZ2009,BB2009,BD2009,BF2009,BH2009,BJ2009,BL2009)</f>
        <v>0</v>
      </c>
      <c r="N2009" s="1">
        <f>BN2009+BP2009</f>
        <v>44</v>
      </c>
      <c r="O2009" s="1">
        <v>0</v>
      </c>
      <c r="P2009" s="1">
        <f>BR2009</f>
        <v>72</v>
      </c>
      <c r="Q2009" s="1">
        <f>BV2009</f>
        <v>0</v>
      </c>
      <c r="R2009" s="1">
        <v>0</v>
      </c>
      <c r="S2009" s="64"/>
      <c r="T2009" s="1">
        <f>SUM(U2009,V2009,X2009,Y2009,Z2009,AA2009,AB2009)</f>
        <v>0</v>
      </c>
      <c r="U2009" s="1">
        <f>CA2009</f>
        <v>0</v>
      </c>
      <c r="V2009" s="1">
        <v>0</v>
      </c>
      <c r="W2009" s="1">
        <v>0</v>
      </c>
      <c r="X2009" s="1">
        <v>0</v>
      </c>
      <c r="Y2009" s="1">
        <v>0</v>
      </c>
      <c r="Z2009" s="1">
        <v>0</v>
      </c>
      <c r="AA2009" s="1">
        <f>CC2009</f>
        <v>0</v>
      </c>
      <c r="AB2009" s="1">
        <f>CB2009</f>
        <v>0</v>
      </c>
      <c r="AC2009" s="64"/>
      <c r="AD2009" s="1"/>
      <c r="AE2009" s="26"/>
      <c r="AF2009" s="1"/>
      <c r="AG2009" s="26"/>
      <c r="AH2009" s="1"/>
      <c r="AI2009" s="26"/>
      <c r="AJ2009" s="1"/>
      <c r="AK2009" s="27"/>
      <c r="AL2009" s="1"/>
      <c r="AM2009" s="26"/>
      <c r="AN2009" s="1"/>
      <c r="AO2009" s="27"/>
      <c r="AP2009" s="1"/>
      <c r="AQ2009" s="27"/>
      <c r="AR2009" s="1"/>
      <c r="AS2009" s="27"/>
      <c r="AT2009" s="1"/>
      <c r="AU2009" s="27"/>
      <c r="AV2009" s="1"/>
      <c r="AW2009" s="27"/>
      <c r="AX2009" s="1"/>
      <c r="AY2009" s="27"/>
      <c r="AZ2009" s="1"/>
      <c r="BA2009" s="26"/>
      <c r="BB2009" s="1"/>
      <c r="BC2009" s="27"/>
      <c r="BD2009" s="1"/>
      <c r="BE2009" s="27"/>
      <c r="BF2009" s="1"/>
      <c r="BG2009" s="27"/>
      <c r="BH2009" s="1"/>
      <c r="BI2009" s="27"/>
      <c r="BJ2009" s="1"/>
      <c r="BK2009" s="27"/>
      <c r="BL2009" s="1"/>
      <c r="BM2009" s="27"/>
      <c r="BN2009" s="1">
        <v>44</v>
      </c>
      <c r="BO2009" s="26" t="s">
        <v>94</v>
      </c>
      <c r="BP2009" s="1"/>
      <c r="BQ2009" s="26"/>
      <c r="BR2009" s="1">
        <v>72</v>
      </c>
      <c r="BS2009" s="26">
        <v>7</v>
      </c>
      <c r="BT2009" s="1"/>
      <c r="BU2009" s="26"/>
      <c r="BV2009" s="30"/>
      <c r="BW2009" s="26"/>
      <c r="BX2009" s="30"/>
      <c r="BY2009" s="26"/>
      <c r="BZ2009" s="60"/>
      <c r="CA2009" s="30"/>
      <c r="CB2009" s="30"/>
      <c r="CC2009" s="30"/>
    </row>
    <row r="2010" spans="1:81" s="56" customFormat="1" x14ac:dyDescent="0.35">
      <c r="A2010" s="30" t="s">
        <v>348</v>
      </c>
      <c r="B2010" s="1" t="s">
        <v>52</v>
      </c>
      <c r="C2010" s="1" t="s">
        <v>2453</v>
      </c>
      <c r="D2010" s="1" t="s">
        <v>2454</v>
      </c>
      <c r="E2010" s="1" t="s">
        <v>71</v>
      </c>
      <c r="F2010" s="1">
        <v>999925299</v>
      </c>
      <c r="G2010" s="1">
        <f>(J2010+T2010)-H2010</f>
        <v>115</v>
      </c>
      <c r="H2010" s="1">
        <f>(K2010+L2010+N2010+O2010+P2010+Q2010+R2010)*0.5</f>
        <v>115</v>
      </c>
      <c r="I2010" s="27"/>
      <c r="J2010" s="1">
        <f>SUM(K2010,L2010,N2010,O2010,P2010,Q2010,R2010)</f>
        <v>230</v>
      </c>
      <c r="K2010" s="1">
        <f>SUM(AP2010,BT2010,BX2010)</f>
        <v>0</v>
      </c>
      <c r="L2010" s="1">
        <f>SUM(AD2010,AF2010,AH2010,AL2010,AJ2010,AN2010,AR2010,AT2010,AV2010,AX2010,BB2010,BD2010,BF2010,BH2010,BJ2010,BL2010,AZ2010)</f>
        <v>0</v>
      </c>
      <c r="M2010" s="1">
        <f>COUNT(#REF!,AD2010,AF2010,AH2010,AJ2010,AL2010,AN2010,AR2010,AT2010,AV2010,AX2010,AZ2010,BB2010,BD2010,BF2010,BH2010,BJ2010,BL2010)</f>
        <v>0</v>
      </c>
      <c r="N2010" s="1">
        <f>BN2010+BP2010</f>
        <v>70</v>
      </c>
      <c r="O2010" s="1">
        <v>0</v>
      </c>
      <c r="P2010" s="1">
        <f>BR2010</f>
        <v>160</v>
      </c>
      <c r="Q2010" s="1">
        <f>BV2010</f>
        <v>0</v>
      </c>
      <c r="R2010" s="1">
        <v>0</v>
      </c>
      <c r="S2010" s="64"/>
      <c r="T2010" s="1">
        <f>SUM(U2010,V2010,X2010,Y2010,Z2010,AA2010,AB2010)</f>
        <v>0</v>
      </c>
      <c r="U2010" s="1">
        <f>CA2010</f>
        <v>0</v>
      </c>
      <c r="V2010" s="1">
        <v>0</v>
      </c>
      <c r="W2010" s="1">
        <v>0</v>
      </c>
      <c r="X2010" s="1">
        <v>0</v>
      </c>
      <c r="Y2010" s="1">
        <v>0</v>
      </c>
      <c r="Z2010" s="1">
        <v>0</v>
      </c>
      <c r="AA2010" s="1">
        <f>CC2010</f>
        <v>0</v>
      </c>
      <c r="AB2010" s="1">
        <f>CB2010</f>
        <v>0</v>
      </c>
      <c r="AC2010" s="64"/>
      <c r="AD2010" s="1"/>
      <c r="AE2010" s="26"/>
      <c r="AF2010" s="1"/>
      <c r="AG2010" s="26"/>
      <c r="AH2010" s="1"/>
      <c r="AI2010" s="26"/>
      <c r="AJ2010" s="1"/>
      <c r="AK2010" s="26"/>
      <c r="AL2010" s="1"/>
      <c r="AM2010" s="26"/>
      <c r="AN2010" s="1"/>
      <c r="AO2010" s="26"/>
      <c r="AP2010" s="1"/>
      <c r="AQ2010" s="26"/>
      <c r="AR2010" s="1"/>
      <c r="AS2010" s="26"/>
      <c r="AT2010" s="1"/>
      <c r="AU2010" s="26"/>
      <c r="AV2010" s="1"/>
      <c r="AW2010" s="26"/>
      <c r="AX2010" s="1"/>
      <c r="AY2010" s="26"/>
      <c r="AZ2010" s="1"/>
      <c r="BA2010" s="26"/>
      <c r="BB2010" s="1"/>
      <c r="BC2010" s="26"/>
      <c r="BD2010" s="1"/>
      <c r="BE2010" s="26"/>
      <c r="BF2010" s="1"/>
      <c r="BG2010" s="26"/>
      <c r="BH2010" s="1"/>
      <c r="BI2010" s="26"/>
      <c r="BJ2010" s="1"/>
      <c r="BK2010" s="26"/>
      <c r="BL2010" s="1"/>
      <c r="BM2010" s="26"/>
      <c r="BN2010" s="1"/>
      <c r="BO2010" s="26"/>
      <c r="BP2010" s="1">
        <v>70</v>
      </c>
      <c r="BQ2010" s="26">
        <v>1</v>
      </c>
      <c r="BR2010" s="1">
        <v>160</v>
      </c>
      <c r="BS2010" s="26">
        <v>1</v>
      </c>
      <c r="BT2010" s="1"/>
      <c r="BU2010" s="26"/>
      <c r="BV2010" s="30"/>
      <c r="BW2010" s="26"/>
      <c r="BX2010" s="30"/>
      <c r="BY2010" s="26"/>
      <c r="BZ2010" s="60"/>
      <c r="CA2010" s="30"/>
      <c r="CB2010" s="30"/>
      <c r="CC2010" s="30"/>
    </row>
    <row r="2011" spans="1:81" s="56" customFormat="1" x14ac:dyDescent="0.35">
      <c r="A2011" s="30" t="s">
        <v>348</v>
      </c>
      <c r="B2011" s="1" t="s">
        <v>52</v>
      </c>
      <c r="C2011" s="1" t="s">
        <v>2269</v>
      </c>
      <c r="D2011" s="1" t="s">
        <v>897</v>
      </c>
      <c r="E2011" s="1" t="s">
        <v>71</v>
      </c>
      <c r="F2011" s="1">
        <v>999924712</v>
      </c>
      <c r="G2011" s="1">
        <f>(J2011+T2011)-H2011</f>
        <v>106</v>
      </c>
      <c r="H2011" s="30"/>
      <c r="I2011" s="27"/>
      <c r="J2011" s="1">
        <f>SUM(K2011,L2011,N2011,O2011,P2011,Q2011,R2011)</f>
        <v>0</v>
      </c>
      <c r="K2011" s="1">
        <f>SUM(AP2011,BT2011,BX2011)</f>
        <v>0</v>
      </c>
      <c r="L2011" s="1">
        <f>SUM(AD2011,AF2011,AH2011,AL2011,AJ2011,AN2011,AR2011,AT2011,AV2011,AX2011,BB2011,BD2011,BF2011,BH2011,BJ2011,BL2011,AZ2011)</f>
        <v>0</v>
      </c>
      <c r="M2011" s="1">
        <f>COUNT(#REF!,AD2011,AF2011,AH2011,AJ2011,AL2011,AN2011,AR2011,AT2011,AV2011,AX2011,AZ2011,BB2011,BD2011,BF2011,BH2011,BJ2011,BL2011)</f>
        <v>0</v>
      </c>
      <c r="N2011" s="1">
        <f>BN2011+BP2011</f>
        <v>0</v>
      </c>
      <c r="O2011" s="1">
        <v>0</v>
      </c>
      <c r="P2011" s="1">
        <f>BR2011</f>
        <v>0</v>
      </c>
      <c r="Q2011" s="1">
        <f>BV2011</f>
        <v>0</v>
      </c>
      <c r="R2011" s="1">
        <v>0</v>
      </c>
      <c r="S2011" s="64"/>
      <c r="T2011" s="1">
        <f>SUM(U2011,V2011,X2011,Y2011,Z2011,AA2011,AB2011)</f>
        <v>106</v>
      </c>
      <c r="U2011" s="1">
        <f>CA2011</f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0</v>
      </c>
      <c r="AA2011" s="1">
        <f>CC2011</f>
        <v>106</v>
      </c>
      <c r="AB2011" s="1">
        <f>CB2011</f>
        <v>0</v>
      </c>
      <c r="AC2011" s="64"/>
      <c r="AD2011" s="1"/>
      <c r="AE2011" s="26"/>
      <c r="AF2011" s="1"/>
      <c r="AG2011" s="26"/>
      <c r="AH2011" s="1"/>
      <c r="AI2011" s="26"/>
      <c r="AJ2011" s="1"/>
      <c r="AK2011" s="26"/>
      <c r="AL2011" s="1"/>
      <c r="AM2011" s="26"/>
      <c r="AN2011" s="1"/>
      <c r="AO2011" s="26"/>
      <c r="AP2011" s="1"/>
      <c r="AQ2011" s="26"/>
      <c r="AR2011" s="1"/>
      <c r="AS2011" s="26"/>
      <c r="AT2011" s="1"/>
      <c r="AU2011" s="26"/>
      <c r="AV2011" s="1"/>
      <c r="AW2011" s="26"/>
      <c r="AX2011" s="1"/>
      <c r="AY2011" s="26"/>
      <c r="AZ2011" s="1"/>
      <c r="BA2011" s="26"/>
      <c r="BB2011" s="1"/>
      <c r="BC2011" s="26"/>
      <c r="BD2011" s="1"/>
      <c r="BE2011" s="26"/>
      <c r="BF2011" s="1"/>
      <c r="BG2011" s="26"/>
      <c r="BH2011" s="1"/>
      <c r="BI2011" s="26"/>
      <c r="BJ2011" s="1"/>
      <c r="BK2011" s="26"/>
      <c r="BL2011" s="1"/>
      <c r="BM2011" s="26"/>
      <c r="BN2011" s="1"/>
      <c r="BO2011" s="26"/>
      <c r="BP2011" s="1"/>
      <c r="BQ2011" s="26"/>
      <c r="BR2011" s="1"/>
      <c r="BS2011" s="26"/>
      <c r="BT2011" s="1"/>
      <c r="BU2011" s="26"/>
      <c r="BV2011" s="30"/>
      <c r="BW2011" s="26"/>
      <c r="BX2011" s="30"/>
      <c r="BY2011" s="26"/>
      <c r="BZ2011" s="60"/>
      <c r="CA2011" s="30"/>
      <c r="CB2011" s="30"/>
      <c r="CC2011" s="30">
        <v>106</v>
      </c>
    </row>
    <row r="2012" spans="1:81" s="56" customFormat="1" x14ac:dyDescent="0.35">
      <c r="A2012" s="30" t="s">
        <v>348</v>
      </c>
      <c r="B2012" s="1" t="s">
        <v>52</v>
      </c>
      <c r="C2012" s="1" t="s">
        <v>2239</v>
      </c>
      <c r="D2012" s="1" t="s">
        <v>2240</v>
      </c>
      <c r="E2012" s="1" t="s">
        <v>71</v>
      </c>
      <c r="F2012" s="1">
        <v>999924588</v>
      </c>
      <c r="G2012" s="1">
        <f>(J2012+T2012)-H2012</f>
        <v>99</v>
      </c>
      <c r="H2012" s="30"/>
      <c r="I2012" s="27"/>
      <c r="J2012" s="1">
        <f>SUM(K2012,L2012,N2012,O2012,P2012,Q2012,R2012)</f>
        <v>99</v>
      </c>
      <c r="K2012" s="1">
        <f>SUM(AP2012,BT2012,BX2012)</f>
        <v>48</v>
      </c>
      <c r="L2012" s="1">
        <f>SUM(AD2012,AF2012,AH2012,AL2012,AJ2012,AN2012,AR2012,AT2012,AV2012,AX2012,BB2012,BD2012,BF2012,BH2012,BJ2012,BL2012,AZ2012)</f>
        <v>51</v>
      </c>
      <c r="M2012" s="1">
        <f>COUNT(#REF!,AD2012,AF2012,AH2012,AJ2012,AL2012,AN2012,AR2012,AT2012,AV2012,AX2012,AZ2012,BB2012,BD2012,BF2012,BH2012,BJ2012,BL2012)</f>
        <v>1</v>
      </c>
      <c r="N2012" s="1">
        <f>BN2012+BP2012</f>
        <v>0</v>
      </c>
      <c r="O2012" s="1">
        <v>0</v>
      </c>
      <c r="P2012" s="1">
        <f>BR2012</f>
        <v>0</v>
      </c>
      <c r="Q2012" s="1">
        <f>BV2012</f>
        <v>0</v>
      </c>
      <c r="R2012" s="1">
        <v>0</v>
      </c>
      <c r="S2012" s="64"/>
      <c r="T2012" s="1">
        <f>SUM(U2012,V2012,X2012,Y2012,Z2012,AA2012,AB2012)</f>
        <v>0</v>
      </c>
      <c r="U2012" s="1">
        <f>CA2012</f>
        <v>0</v>
      </c>
      <c r="V2012" s="1">
        <v>0</v>
      </c>
      <c r="W2012" s="1">
        <v>0</v>
      </c>
      <c r="X2012" s="1">
        <v>0</v>
      </c>
      <c r="Y2012" s="1">
        <v>0</v>
      </c>
      <c r="Z2012" s="1">
        <v>0</v>
      </c>
      <c r="AA2012" s="1">
        <f>CC2012</f>
        <v>0</v>
      </c>
      <c r="AB2012" s="1">
        <f>CB2012</f>
        <v>0</v>
      </c>
      <c r="AC2012" s="64"/>
      <c r="AD2012" s="1"/>
      <c r="AE2012" s="26"/>
      <c r="AF2012" s="1"/>
      <c r="AG2012" s="26"/>
      <c r="AH2012" s="1"/>
      <c r="AI2012" s="26"/>
      <c r="AJ2012" s="1"/>
      <c r="AK2012" s="26"/>
      <c r="AL2012" s="1"/>
      <c r="AM2012" s="26"/>
      <c r="AN2012" s="1">
        <v>51</v>
      </c>
      <c r="AO2012" s="26">
        <v>8</v>
      </c>
      <c r="AP2012" s="1"/>
      <c r="AQ2012" s="26"/>
      <c r="AR2012" s="1"/>
      <c r="AS2012" s="26"/>
      <c r="AT2012" s="1"/>
      <c r="AU2012" s="26"/>
      <c r="AV2012" s="1"/>
      <c r="AW2012" s="26"/>
      <c r="AX2012" s="1"/>
      <c r="AY2012" s="26"/>
      <c r="AZ2012" s="1"/>
      <c r="BA2012" s="26"/>
      <c r="BB2012" s="1"/>
      <c r="BC2012" s="26"/>
      <c r="BD2012" s="1"/>
      <c r="BE2012" s="26"/>
      <c r="BF2012" s="1"/>
      <c r="BG2012" s="26"/>
      <c r="BH2012" s="1"/>
      <c r="BI2012" s="26"/>
      <c r="BJ2012" s="1"/>
      <c r="BK2012" s="26"/>
      <c r="BL2012" s="1"/>
      <c r="BM2012" s="26"/>
      <c r="BN2012" s="1"/>
      <c r="BO2012" s="26"/>
      <c r="BP2012" s="1"/>
      <c r="BQ2012" s="26"/>
      <c r="BR2012" s="1"/>
      <c r="BS2012" s="26"/>
      <c r="BT2012" s="1"/>
      <c r="BU2012" s="26"/>
      <c r="BV2012" s="30"/>
      <c r="BW2012" s="26"/>
      <c r="BX2012" s="30">
        <v>48</v>
      </c>
      <c r="BY2012" s="26">
        <v>6</v>
      </c>
      <c r="BZ2012" s="60"/>
      <c r="CA2012" s="30"/>
      <c r="CB2012" s="30"/>
      <c r="CC2012" s="30"/>
    </row>
    <row r="2013" spans="1:81" s="56" customFormat="1" ht="14.5" x14ac:dyDescent="0.35">
      <c r="A2013" s="85" t="s">
        <v>348</v>
      </c>
      <c r="B2013" s="1" t="s">
        <v>52</v>
      </c>
      <c r="C2013" s="85" t="s">
        <v>724</v>
      </c>
      <c r="D2013" s="85" t="s">
        <v>3780</v>
      </c>
      <c r="E2013" s="85" t="s">
        <v>71</v>
      </c>
      <c r="F2013" s="85">
        <v>999928914</v>
      </c>
      <c r="G2013" s="1">
        <f>(J2013+T2013)-H2013</f>
        <v>99</v>
      </c>
      <c r="H2013" s="30"/>
      <c r="I2013" s="60"/>
      <c r="J2013" s="1">
        <f>SUM(K2013,L2013,N2013,O2013,P2013,Q2013,R2013)</f>
        <v>0</v>
      </c>
      <c r="K2013" s="1">
        <f>SUM(AP2013,BT2013,BX2013)</f>
        <v>0</v>
      </c>
      <c r="L2013" s="1">
        <f>SUM(AD2013,AF2013,AH2013,AL2013,AJ2013,AN2013,AR2013,AT2013,AV2013,AX2013,BB2013,BD2013,BF2013,BH2013,BJ2013,BL2013,AZ2013)</f>
        <v>0</v>
      </c>
      <c r="M2013" s="1">
        <f>COUNT(#REF!,AD2013,AF2013,AH2013,AJ2013,AL2013,AN2013,AR2013,AT2013,AV2013,AX2013,AZ2013,BB2013,BD2013,BF2013,BH2013,BJ2013,BL2013)</f>
        <v>0</v>
      </c>
      <c r="N2013" s="1">
        <f>BN2013+BP2013</f>
        <v>0</v>
      </c>
      <c r="O2013" s="1">
        <v>0</v>
      </c>
      <c r="P2013" s="1">
        <f>BR2013</f>
        <v>0</v>
      </c>
      <c r="Q2013" s="1">
        <f>BV2013</f>
        <v>0</v>
      </c>
      <c r="R2013" s="1">
        <v>0</v>
      </c>
      <c r="S2013" s="64"/>
      <c r="T2013" s="1">
        <f>SUM(U2013,V2013,X2013,Y2013,Z2013,AA2013,AB2013)</f>
        <v>99</v>
      </c>
      <c r="U2013" s="1">
        <f>CA2013</f>
        <v>0</v>
      </c>
      <c r="V2013" s="1">
        <v>0</v>
      </c>
      <c r="W2013" s="1">
        <v>0</v>
      </c>
      <c r="X2013" s="1">
        <v>0</v>
      </c>
      <c r="Y2013" s="1">
        <v>0</v>
      </c>
      <c r="Z2013" s="1">
        <v>0</v>
      </c>
      <c r="AA2013" s="1">
        <f>CC2013</f>
        <v>99</v>
      </c>
      <c r="AB2013" s="1">
        <f>CB2013</f>
        <v>0</v>
      </c>
      <c r="AC2013" s="64"/>
      <c r="AD2013" s="30"/>
      <c r="AE2013" s="60"/>
      <c r="AF2013" s="30"/>
      <c r="AG2013" s="60"/>
      <c r="AH2013" s="30"/>
      <c r="AI2013" s="60"/>
      <c r="AJ2013" s="30"/>
      <c r="AK2013" s="60"/>
      <c r="AL2013" s="30"/>
      <c r="AM2013" s="60"/>
      <c r="AN2013" s="30"/>
      <c r="AO2013" s="60"/>
      <c r="AP2013" s="30"/>
      <c r="AQ2013" s="60"/>
      <c r="AR2013" s="30"/>
      <c r="AS2013" s="60"/>
      <c r="AT2013" s="30"/>
      <c r="AU2013" s="60"/>
      <c r="AV2013" s="30"/>
      <c r="AW2013" s="60"/>
      <c r="AX2013" s="30"/>
      <c r="AY2013" s="60"/>
      <c r="AZ2013" s="30"/>
      <c r="BA2013" s="60"/>
      <c r="BB2013" s="30"/>
      <c r="BC2013" s="60"/>
      <c r="BD2013" s="30"/>
      <c r="BE2013" s="60"/>
      <c r="BF2013" s="30"/>
      <c r="BG2013" s="60"/>
      <c r="BH2013" s="30"/>
      <c r="BI2013" s="60"/>
      <c r="BJ2013" s="30"/>
      <c r="BK2013" s="60"/>
      <c r="BL2013" s="30"/>
      <c r="BM2013" s="60"/>
      <c r="BN2013" s="30"/>
      <c r="BO2013" s="60"/>
      <c r="BP2013" s="30"/>
      <c r="BQ2013" s="60"/>
      <c r="BR2013" s="30"/>
      <c r="BS2013" s="60"/>
      <c r="BT2013" s="30"/>
      <c r="BU2013" s="60"/>
      <c r="BV2013" s="30"/>
      <c r="BW2013" s="26"/>
      <c r="BX2013" s="30"/>
      <c r="BY2013" s="26"/>
      <c r="BZ2013" s="60"/>
      <c r="CA2013" s="30"/>
      <c r="CB2013" s="30"/>
      <c r="CC2013" s="30">
        <v>99</v>
      </c>
    </row>
    <row r="2014" spans="1:81" s="56" customFormat="1" x14ac:dyDescent="0.35">
      <c r="A2014" s="30" t="s">
        <v>348</v>
      </c>
      <c r="B2014" s="1" t="s">
        <v>52</v>
      </c>
      <c r="C2014" s="1" t="s">
        <v>469</v>
      </c>
      <c r="D2014" s="1" t="s">
        <v>2481</v>
      </c>
      <c r="E2014" s="1" t="s">
        <v>71</v>
      </c>
      <c r="F2014" s="1">
        <v>999925353</v>
      </c>
      <c r="G2014" s="1">
        <f>(J2014+T2014)-H2014</f>
        <v>86.25</v>
      </c>
      <c r="H2014" s="1">
        <f>(K2014+L2014+N2014+O2014+P2014+Q2014+R2014)*0.5</f>
        <v>86.25</v>
      </c>
      <c r="I2014" s="27"/>
      <c r="J2014" s="1">
        <f>SUM(K2014,L2014,N2014,O2014,P2014,Q2014,R2014)</f>
        <v>172.5</v>
      </c>
      <c r="K2014" s="1">
        <f>SUM(AP2014,BT2014,BX2014)</f>
        <v>0</v>
      </c>
      <c r="L2014" s="1">
        <f>SUM(AD2014,AF2014,AH2014,AL2014,AJ2014,AN2014,AR2014,AT2014,AV2014,AX2014,BB2014,BD2014,BF2014,BH2014,BJ2014,BL2014,AZ2014)</f>
        <v>0</v>
      </c>
      <c r="M2014" s="1">
        <f>COUNT(#REF!,AD2014,AF2014,AH2014,AJ2014,AL2014,AN2014,AR2014,AT2014,AV2014,AX2014,AZ2014,BB2014,BD2014,BF2014,BH2014,BJ2014,BL2014)</f>
        <v>0</v>
      </c>
      <c r="N2014" s="1">
        <f>BN2014+BP2014</f>
        <v>52.5</v>
      </c>
      <c r="O2014" s="1">
        <v>0</v>
      </c>
      <c r="P2014" s="1">
        <f>BR2014</f>
        <v>120</v>
      </c>
      <c r="Q2014" s="1">
        <f>BV2014</f>
        <v>0</v>
      </c>
      <c r="R2014" s="1">
        <v>0</v>
      </c>
      <c r="S2014" s="64"/>
      <c r="T2014" s="1">
        <f>SUM(U2014,V2014,X2014,Y2014,Z2014,AA2014,AB2014)</f>
        <v>0</v>
      </c>
      <c r="U2014" s="1">
        <f>CA2014</f>
        <v>0</v>
      </c>
      <c r="V2014" s="1">
        <v>0</v>
      </c>
      <c r="W2014" s="1">
        <v>0</v>
      </c>
      <c r="X2014" s="1">
        <v>0</v>
      </c>
      <c r="Y2014" s="1">
        <v>0</v>
      </c>
      <c r="Z2014" s="1">
        <v>0</v>
      </c>
      <c r="AA2014" s="1">
        <f>CC2014</f>
        <v>0</v>
      </c>
      <c r="AB2014" s="1">
        <f>CB2014</f>
        <v>0</v>
      </c>
      <c r="AC2014" s="64"/>
      <c r="AD2014" s="1"/>
      <c r="AE2014" s="26"/>
      <c r="AF2014" s="1"/>
      <c r="AG2014" s="26"/>
      <c r="AH2014" s="1"/>
      <c r="AI2014" s="26"/>
      <c r="AJ2014" s="1"/>
      <c r="AK2014" s="26"/>
      <c r="AL2014" s="1"/>
      <c r="AM2014" s="26"/>
      <c r="AN2014" s="1"/>
      <c r="AO2014" s="26"/>
      <c r="AP2014" s="1"/>
      <c r="AQ2014" s="26"/>
      <c r="AR2014" s="1"/>
      <c r="AS2014" s="26"/>
      <c r="AT2014" s="1"/>
      <c r="AU2014" s="26"/>
      <c r="AV2014" s="1"/>
      <c r="AW2014" s="26"/>
      <c r="AX2014" s="1"/>
      <c r="AY2014" s="26"/>
      <c r="AZ2014" s="1"/>
      <c r="BA2014" s="26"/>
      <c r="BB2014" s="1"/>
      <c r="BC2014" s="26"/>
      <c r="BD2014" s="1"/>
      <c r="BE2014" s="26"/>
      <c r="BF2014" s="1"/>
      <c r="BG2014" s="26"/>
      <c r="BH2014" s="1"/>
      <c r="BI2014" s="26"/>
      <c r="BJ2014" s="1"/>
      <c r="BK2014" s="26"/>
      <c r="BL2014" s="1"/>
      <c r="BM2014" s="26"/>
      <c r="BN2014" s="1"/>
      <c r="BO2014" s="26"/>
      <c r="BP2014" s="1">
        <v>52.5</v>
      </c>
      <c r="BQ2014" s="26">
        <v>2</v>
      </c>
      <c r="BR2014" s="1">
        <v>120</v>
      </c>
      <c r="BS2014" s="26">
        <v>2</v>
      </c>
      <c r="BT2014" s="1"/>
      <c r="BU2014" s="26"/>
      <c r="BV2014" s="30"/>
      <c r="BW2014" s="26"/>
      <c r="BX2014" s="30"/>
      <c r="BY2014" s="26"/>
      <c r="BZ2014" s="60"/>
      <c r="CA2014" s="30"/>
      <c r="CB2014" s="30"/>
      <c r="CC2014" s="30"/>
    </row>
    <row r="2015" spans="1:81" s="56" customFormat="1" x14ac:dyDescent="0.35">
      <c r="A2015" s="30" t="s">
        <v>348</v>
      </c>
      <c r="B2015" s="1" t="s">
        <v>52</v>
      </c>
      <c r="C2015" s="1" t="s">
        <v>2419</v>
      </c>
      <c r="D2015" s="1" t="s">
        <v>335</v>
      </c>
      <c r="E2015" s="1" t="s">
        <v>71</v>
      </c>
      <c r="F2015" s="1">
        <v>999925262</v>
      </c>
      <c r="G2015" s="1">
        <f>(J2015+T2015)-H2015</f>
        <v>76.22</v>
      </c>
      <c r="H2015" s="1">
        <f>(K2015+L2015+N2015+O2015+P2015+Q2015+R2015)*0.5</f>
        <v>28.22</v>
      </c>
      <c r="I2015" s="27"/>
      <c r="J2015" s="1">
        <f>SUM(K2015,L2015,N2015,O2015,P2015,Q2015,R2015)</f>
        <v>56.44</v>
      </c>
      <c r="K2015" s="1">
        <f>SUM(AP2015,BT2015,BX2015)</f>
        <v>0</v>
      </c>
      <c r="L2015" s="1">
        <f>SUM(AD2015,AF2015,AH2015,AL2015,AJ2015,AN2015,AR2015,AT2015,AV2015,AX2015,BB2015,BD2015,BF2015,BH2015,BJ2015,BL2015,AZ2015)</f>
        <v>10.199999999999999</v>
      </c>
      <c r="M2015" s="1">
        <f>COUNT(#REF!,AD2015,AF2015,AH2015,AJ2015,AL2015,AN2015,AR2015,AT2015,AV2015,AX2015,AZ2015,BB2015,BD2015,BF2015,BH2015,BJ2015,BL2015)</f>
        <v>1</v>
      </c>
      <c r="N2015" s="1">
        <f>BN2015+BP2015</f>
        <v>12.64</v>
      </c>
      <c r="O2015" s="1">
        <v>0</v>
      </c>
      <c r="P2015" s="1">
        <f>BR2015</f>
        <v>33.6</v>
      </c>
      <c r="Q2015" s="1">
        <f>BV2015</f>
        <v>0</v>
      </c>
      <c r="R2015" s="1">
        <v>0</v>
      </c>
      <c r="S2015" s="64"/>
      <c r="T2015" s="1">
        <f>SUM(U2015,V2015,X2015,Y2015,Z2015,AA2015,AB2015)</f>
        <v>48</v>
      </c>
      <c r="U2015" s="1">
        <f>CA2015</f>
        <v>0</v>
      </c>
      <c r="V2015" s="1">
        <v>0</v>
      </c>
      <c r="W2015" s="1">
        <v>0</v>
      </c>
      <c r="X2015" s="1">
        <v>0</v>
      </c>
      <c r="Y2015" s="1">
        <v>0</v>
      </c>
      <c r="Z2015" s="1">
        <v>0</v>
      </c>
      <c r="AA2015" s="1">
        <f>CC2015</f>
        <v>48</v>
      </c>
      <c r="AB2015" s="1">
        <f>CB2015</f>
        <v>0</v>
      </c>
      <c r="AC2015" s="64"/>
      <c r="AD2015" s="1"/>
      <c r="AE2015" s="26"/>
      <c r="AF2015" s="1"/>
      <c r="AG2015" s="26"/>
      <c r="AH2015" s="1"/>
      <c r="AI2015" s="26"/>
      <c r="AJ2015" s="1"/>
      <c r="AK2015" s="26"/>
      <c r="AL2015" s="1"/>
      <c r="AM2015" s="26"/>
      <c r="AN2015" s="1"/>
      <c r="AO2015" s="26"/>
      <c r="AP2015" s="1"/>
      <c r="AQ2015" s="26"/>
      <c r="AR2015" s="1"/>
      <c r="AS2015" s="26"/>
      <c r="AT2015" s="1"/>
      <c r="AU2015" s="26"/>
      <c r="AV2015" s="1">
        <v>10.199999999999999</v>
      </c>
      <c r="AW2015" s="26">
        <v>5</v>
      </c>
      <c r="AX2015" s="1"/>
      <c r="AY2015" s="26"/>
      <c r="AZ2015" s="1"/>
      <c r="BA2015" s="26"/>
      <c r="BB2015" s="1"/>
      <c r="BC2015" s="26"/>
      <c r="BD2015" s="1"/>
      <c r="BE2015" s="26"/>
      <c r="BF2015" s="1"/>
      <c r="BG2015" s="26"/>
      <c r="BH2015" s="1"/>
      <c r="BI2015" s="26"/>
      <c r="BJ2015" s="1"/>
      <c r="BK2015" s="26"/>
      <c r="BL2015" s="1"/>
      <c r="BM2015" s="26"/>
      <c r="BN2015" s="1">
        <v>12.64</v>
      </c>
      <c r="BO2015" s="26">
        <v>3</v>
      </c>
      <c r="BP2015" s="1"/>
      <c r="BQ2015" s="26"/>
      <c r="BR2015" s="1">
        <v>33.6</v>
      </c>
      <c r="BS2015" s="26">
        <v>5</v>
      </c>
      <c r="BT2015" s="1"/>
      <c r="BU2015" s="26"/>
      <c r="BV2015" s="30"/>
      <c r="BW2015" s="26"/>
      <c r="BX2015" s="30"/>
      <c r="BY2015" s="26"/>
      <c r="BZ2015" s="60"/>
      <c r="CA2015" s="30"/>
      <c r="CB2015" s="30"/>
      <c r="CC2015" s="30">
        <v>48</v>
      </c>
    </row>
    <row r="2016" spans="1:81" s="56" customFormat="1" x14ac:dyDescent="0.35">
      <c r="A2016" s="30" t="s">
        <v>348</v>
      </c>
      <c r="B2016" s="1" t="s">
        <v>52</v>
      </c>
      <c r="C2016" s="1" t="s">
        <v>254</v>
      </c>
      <c r="D2016" s="1" t="s">
        <v>1840</v>
      </c>
      <c r="E2016" s="1" t="s">
        <v>71</v>
      </c>
      <c r="F2016" s="1">
        <v>999922443</v>
      </c>
      <c r="G2016" s="1">
        <f>(J2016+T2016)-H2016</f>
        <v>68</v>
      </c>
      <c r="H2016" s="30"/>
      <c r="I2016" s="27"/>
      <c r="J2016" s="1">
        <f>SUM(K2016,L2016,N2016,O2016,P2016,Q2016,R2016)</f>
        <v>68</v>
      </c>
      <c r="K2016" s="1">
        <f>SUM(AP2016,BT2016,BX2016)</f>
        <v>0</v>
      </c>
      <c r="L2016" s="1">
        <f>SUM(AD2016,AF2016,AH2016,AL2016,AJ2016,AN2016,AR2016,AT2016,AV2016,AX2016,BB2016,BD2016,BF2016,BH2016,BJ2016,BL2016,AZ2016)</f>
        <v>68</v>
      </c>
      <c r="M2016" s="1">
        <f>COUNT(#REF!,AD2016,AF2016,AH2016,AJ2016,AL2016,AN2016,AR2016,AT2016,AV2016,AX2016,AZ2016,BB2016,BD2016,BF2016,BH2016,BJ2016,BL2016)</f>
        <v>1</v>
      </c>
      <c r="N2016" s="1">
        <f>BN2016+BP2016</f>
        <v>0</v>
      </c>
      <c r="O2016" s="1">
        <v>0</v>
      </c>
      <c r="P2016" s="1">
        <f>BR2016</f>
        <v>0</v>
      </c>
      <c r="Q2016" s="1">
        <f>BV2016</f>
        <v>0</v>
      </c>
      <c r="R2016" s="1">
        <v>0</v>
      </c>
      <c r="S2016" s="64"/>
      <c r="T2016" s="1">
        <f>SUM(U2016,V2016,X2016,Y2016,Z2016,AA2016,AB2016)</f>
        <v>0</v>
      </c>
      <c r="U2016" s="1">
        <f>CA2016</f>
        <v>0</v>
      </c>
      <c r="V2016" s="1">
        <v>0</v>
      </c>
      <c r="W2016" s="1">
        <v>0</v>
      </c>
      <c r="X2016" s="1">
        <v>0</v>
      </c>
      <c r="Y2016" s="1">
        <v>0</v>
      </c>
      <c r="Z2016" s="1">
        <v>0</v>
      </c>
      <c r="AA2016" s="1">
        <f>CC2016</f>
        <v>0</v>
      </c>
      <c r="AB2016" s="1">
        <f>CB2016</f>
        <v>0</v>
      </c>
      <c r="AC2016" s="64"/>
      <c r="AD2016" s="1"/>
      <c r="AE2016" s="26"/>
      <c r="AF2016" s="1"/>
      <c r="AG2016" s="26"/>
      <c r="AH2016" s="1"/>
      <c r="AI2016" s="26"/>
      <c r="AJ2016" s="1">
        <v>68</v>
      </c>
      <c r="AK2016" s="26">
        <v>4</v>
      </c>
      <c r="AL2016" s="1"/>
      <c r="AM2016" s="26"/>
      <c r="AN2016" s="1"/>
      <c r="AO2016" s="26"/>
      <c r="AP2016" s="1"/>
      <c r="AQ2016" s="26"/>
      <c r="AR2016" s="1"/>
      <c r="AS2016" s="26"/>
      <c r="AT2016" s="1"/>
      <c r="AU2016" s="26"/>
      <c r="AV2016" s="1"/>
      <c r="AW2016" s="26"/>
      <c r="AX2016" s="1"/>
      <c r="AY2016" s="26"/>
      <c r="AZ2016" s="1"/>
      <c r="BA2016" s="26"/>
      <c r="BB2016" s="1"/>
      <c r="BC2016" s="26"/>
      <c r="BD2016" s="1"/>
      <c r="BE2016" s="26"/>
      <c r="BF2016" s="1"/>
      <c r="BG2016" s="26"/>
      <c r="BH2016" s="1"/>
      <c r="BI2016" s="26"/>
      <c r="BJ2016" s="1"/>
      <c r="BK2016" s="26"/>
      <c r="BL2016" s="1"/>
      <c r="BM2016" s="26"/>
      <c r="BN2016" s="1"/>
      <c r="BO2016" s="26"/>
      <c r="BP2016" s="1"/>
      <c r="BQ2016" s="26"/>
      <c r="BR2016" s="1"/>
      <c r="BS2016" s="26"/>
      <c r="BT2016" s="1"/>
      <c r="BU2016" s="26"/>
      <c r="BV2016" s="30"/>
      <c r="BW2016" s="26"/>
      <c r="BX2016" s="30"/>
      <c r="BY2016" s="26"/>
      <c r="BZ2016" s="60"/>
      <c r="CA2016" s="30"/>
      <c r="CB2016" s="30"/>
      <c r="CC2016" s="30"/>
    </row>
    <row r="2017" spans="1:81" s="56" customFormat="1" x14ac:dyDescent="0.35">
      <c r="A2017" s="32" t="s">
        <v>348</v>
      </c>
      <c r="B2017" s="32" t="s">
        <v>52</v>
      </c>
      <c r="C2017" s="32" t="s">
        <v>3134</v>
      </c>
      <c r="D2017" s="32" t="s">
        <v>2925</v>
      </c>
      <c r="E2017" s="32" t="s">
        <v>71</v>
      </c>
      <c r="F2017" s="32">
        <v>999926929</v>
      </c>
      <c r="G2017" s="1">
        <f>(J2017+T2017)-H2017</f>
        <v>68</v>
      </c>
      <c r="H2017" s="1"/>
      <c r="I2017" s="27"/>
      <c r="J2017" s="1">
        <f>SUM(K2017,L2017,N2017,O2017,P2017,Q2017,R2017)</f>
        <v>68</v>
      </c>
      <c r="K2017" s="1">
        <f>SUM(AP2017,BT2017,BX2017)</f>
        <v>0</v>
      </c>
      <c r="L2017" s="1">
        <f>SUM(AD2017,AF2017,AH2017,AL2017,AJ2017,AN2017,AR2017,AT2017,AV2017,AX2017,BB2017,BD2017,BF2017,BH2017,BJ2017,BL2017,AZ2017)</f>
        <v>68</v>
      </c>
      <c r="M2017" s="1">
        <f>COUNT(#REF!,AD2017,AF2017,AH2017,AJ2017,AL2017,AN2017,AR2017,AT2017,AV2017,AX2017,AZ2017,BB2017,BD2017,BF2017,BH2017,BJ2017,BL2017)</f>
        <v>1</v>
      </c>
      <c r="N2017" s="1">
        <f>BN2017+BP2017</f>
        <v>0</v>
      </c>
      <c r="O2017" s="1">
        <v>0</v>
      </c>
      <c r="P2017" s="1">
        <f>BR2017</f>
        <v>0</v>
      </c>
      <c r="Q2017" s="1">
        <f>BV2017</f>
        <v>0</v>
      </c>
      <c r="R2017" s="1">
        <v>0</v>
      </c>
      <c r="S2017" s="64"/>
      <c r="T2017" s="1">
        <f>SUM(U2017,V2017,X2017,Y2017,Z2017,AA2017,AB2017)</f>
        <v>0</v>
      </c>
      <c r="U2017" s="1">
        <f>CA2017</f>
        <v>0</v>
      </c>
      <c r="V2017" s="1">
        <v>0</v>
      </c>
      <c r="W2017" s="1">
        <v>0</v>
      </c>
      <c r="X2017" s="1">
        <v>0</v>
      </c>
      <c r="Y2017" s="1">
        <v>0</v>
      </c>
      <c r="Z2017" s="1">
        <v>0</v>
      </c>
      <c r="AA2017" s="1">
        <f>CC2017</f>
        <v>0</v>
      </c>
      <c r="AB2017" s="1">
        <f>CB2017</f>
        <v>0</v>
      </c>
      <c r="AC2017" s="64"/>
      <c r="AD2017" s="1"/>
      <c r="AE2017" s="26"/>
      <c r="AF2017" s="1"/>
      <c r="AG2017" s="26"/>
      <c r="AH2017" s="1"/>
      <c r="AI2017" s="26"/>
      <c r="AJ2017" s="1"/>
      <c r="AK2017" s="26"/>
      <c r="AL2017" s="1"/>
      <c r="AM2017" s="26"/>
      <c r="AN2017" s="1"/>
      <c r="AO2017" s="26"/>
      <c r="AP2017" s="1"/>
      <c r="AQ2017" s="26"/>
      <c r="AR2017" s="1"/>
      <c r="AS2017" s="26"/>
      <c r="AT2017" s="1"/>
      <c r="AU2017" s="26"/>
      <c r="AV2017" s="1"/>
      <c r="AW2017" s="26"/>
      <c r="AX2017" s="1"/>
      <c r="AY2017" s="26"/>
      <c r="AZ2017" s="1"/>
      <c r="BA2017" s="26"/>
      <c r="BB2017" s="1"/>
      <c r="BC2017" s="26"/>
      <c r="BD2017" s="1"/>
      <c r="BE2017" s="26"/>
      <c r="BF2017" s="1">
        <v>68</v>
      </c>
      <c r="BG2017" s="26">
        <v>4</v>
      </c>
      <c r="BH2017" s="1"/>
      <c r="BI2017" s="26"/>
      <c r="BJ2017" s="1"/>
      <c r="BK2017" s="26"/>
      <c r="BL2017" s="1"/>
      <c r="BM2017" s="26"/>
      <c r="BN2017" s="1"/>
      <c r="BO2017" s="26"/>
      <c r="BP2017" s="1"/>
      <c r="BQ2017" s="26"/>
      <c r="BR2017" s="1"/>
      <c r="BS2017" s="26"/>
      <c r="BT2017" s="1"/>
      <c r="BU2017" s="26"/>
      <c r="BV2017" s="30"/>
      <c r="BW2017" s="26"/>
      <c r="BX2017" s="30"/>
      <c r="BY2017" s="26"/>
      <c r="BZ2017" s="60"/>
      <c r="CA2017" s="30"/>
      <c r="CB2017" s="30"/>
      <c r="CC2017" s="30"/>
    </row>
    <row r="2018" spans="1:81" s="56" customFormat="1" x14ac:dyDescent="0.35">
      <c r="A2018" s="30" t="s">
        <v>348</v>
      </c>
      <c r="B2018" s="1" t="s">
        <v>52</v>
      </c>
      <c r="C2018" s="1" t="s">
        <v>551</v>
      </c>
      <c r="D2018" s="1" t="s">
        <v>1163</v>
      </c>
      <c r="E2018" s="1" t="s">
        <v>71</v>
      </c>
      <c r="F2018" s="1">
        <v>999918558</v>
      </c>
      <c r="G2018" s="1">
        <f>(J2018+T2018)-H2018</f>
        <v>65.55</v>
      </c>
      <c r="H2018" s="1">
        <f>(K2018+L2018+N2018+O2018+P2018+Q2018+R2018)*0.5</f>
        <v>65.55</v>
      </c>
      <c r="I2018" s="27"/>
      <c r="J2018" s="1">
        <f>SUM(K2018,L2018,N2018,O2018,P2018,Q2018,R2018)</f>
        <v>131.1</v>
      </c>
      <c r="K2018" s="1">
        <f>SUM(AP2018,BT2018,BX2018)</f>
        <v>37.5</v>
      </c>
      <c r="L2018" s="1">
        <f>SUM(AD2018,AF2018,AH2018,AL2018,AJ2018,AN2018,AR2018,AT2018,AV2018,AX2018,BB2018,BD2018,BF2018,BH2018,BJ2018,BL2018,AZ2018)</f>
        <v>73.2</v>
      </c>
      <c r="M2018" s="1">
        <f>COUNT(#REF!,AD2018,AF2018,AH2018,AJ2018,AL2018,AN2018,AR2018,AT2018,AV2018,AX2018,AZ2018,BB2018,BD2018,BF2018,BH2018,BJ2018,BL2018)</f>
        <v>2</v>
      </c>
      <c r="N2018" s="1">
        <f>BN2018+BP2018</f>
        <v>0</v>
      </c>
      <c r="O2018" s="1">
        <v>0</v>
      </c>
      <c r="P2018" s="1">
        <f>BR2018</f>
        <v>20.399999999999999</v>
      </c>
      <c r="Q2018" s="1">
        <f>BV2018</f>
        <v>0</v>
      </c>
      <c r="R2018" s="1">
        <v>0</v>
      </c>
      <c r="S2018" s="64"/>
      <c r="T2018" s="1">
        <f>SUM(U2018,V2018,X2018,Y2018,Z2018,AA2018,AB2018)</f>
        <v>0</v>
      </c>
      <c r="U2018" s="1">
        <f>CA2018</f>
        <v>0</v>
      </c>
      <c r="V2018" s="1">
        <v>0</v>
      </c>
      <c r="W2018" s="1">
        <v>0</v>
      </c>
      <c r="X2018" s="1">
        <v>0</v>
      </c>
      <c r="Y2018" s="1">
        <v>0</v>
      </c>
      <c r="Z2018" s="1">
        <v>0</v>
      </c>
      <c r="AA2018" s="1">
        <f>CC2018</f>
        <v>0</v>
      </c>
      <c r="AB2018" s="1">
        <f>CB2018</f>
        <v>0</v>
      </c>
      <c r="AC2018" s="64"/>
      <c r="AD2018" s="1"/>
      <c r="AE2018" s="26"/>
      <c r="AF2018" s="1"/>
      <c r="AG2018" s="26"/>
      <c r="AH2018" s="1"/>
      <c r="AI2018" s="26"/>
      <c r="AJ2018" s="1"/>
      <c r="AK2018" s="26"/>
      <c r="AL2018" s="1"/>
      <c r="AM2018" s="26"/>
      <c r="AN2018" s="1">
        <v>25.2</v>
      </c>
      <c r="AO2018" s="26">
        <v>5</v>
      </c>
      <c r="AP2018" s="1"/>
      <c r="AQ2018" s="26"/>
      <c r="AR2018" s="1"/>
      <c r="AS2018" s="26"/>
      <c r="AT2018" s="1"/>
      <c r="AU2018" s="26"/>
      <c r="AV2018" s="1">
        <v>48</v>
      </c>
      <c r="AW2018" s="26">
        <v>1</v>
      </c>
      <c r="AX2018" s="1"/>
      <c r="AY2018" s="26"/>
      <c r="AZ2018" s="1"/>
      <c r="BA2018" s="26"/>
      <c r="BB2018" s="1"/>
      <c r="BC2018" s="26"/>
      <c r="BD2018" s="1"/>
      <c r="BE2018" s="26"/>
      <c r="BF2018" s="1"/>
      <c r="BG2018" s="26"/>
      <c r="BH2018" s="1"/>
      <c r="BI2018" s="26"/>
      <c r="BJ2018" s="1"/>
      <c r="BK2018" s="26"/>
      <c r="BL2018" s="1"/>
      <c r="BM2018" s="26"/>
      <c r="BN2018" s="1"/>
      <c r="BO2018" s="26"/>
      <c r="BP2018" s="1"/>
      <c r="BQ2018" s="26"/>
      <c r="BR2018" s="1">
        <v>20.399999999999999</v>
      </c>
      <c r="BS2018" s="26" t="s">
        <v>94</v>
      </c>
      <c r="BT2018" s="1"/>
      <c r="BU2018" s="26"/>
      <c r="BV2018" s="30"/>
      <c r="BW2018" s="26"/>
      <c r="BX2018" s="30">
        <v>37.5</v>
      </c>
      <c r="BY2018" s="26">
        <v>2</v>
      </c>
      <c r="BZ2018" s="60"/>
      <c r="CA2018" s="30"/>
      <c r="CB2018" s="30"/>
      <c r="CC2018" s="30"/>
    </row>
    <row r="2019" spans="1:81" s="56" customFormat="1" x14ac:dyDescent="0.35">
      <c r="A2019" s="31" t="s">
        <v>348</v>
      </c>
      <c r="B2019" s="31" t="s">
        <v>52</v>
      </c>
      <c r="C2019" s="31" t="s">
        <v>854</v>
      </c>
      <c r="D2019" s="31" t="s">
        <v>3029</v>
      </c>
      <c r="E2019" s="31" t="s">
        <v>71</v>
      </c>
      <c r="F2019" s="1">
        <v>999926735</v>
      </c>
      <c r="G2019" s="1">
        <f>(J2019+T2019)-H2019</f>
        <v>58</v>
      </c>
      <c r="H2019" s="1"/>
      <c r="I2019" s="27"/>
      <c r="J2019" s="1">
        <f>SUM(K2019,L2019,N2019,O2019,P2019,Q2019,R2019)</f>
        <v>58</v>
      </c>
      <c r="K2019" s="1">
        <f>SUM(AP2019,BT2019,BX2019)</f>
        <v>0</v>
      </c>
      <c r="L2019" s="1">
        <f>SUM(AD2019,AF2019,AH2019,AL2019,AJ2019,AN2019,AR2019,AT2019,AV2019,AX2019,BB2019,BD2019,BF2019,BH2019,BJ2019,BL2019,AZ2019)</f>
        <v>58</v>
      </c>
      <c r="M2019" s="1">
        <f>COUNT(#REF!,AD2019,AF2019,AH2019,AJ2019,AL2019,AN2019,AR2019,AT2019,AV2019,AX2019,AZ2019,BB2019,BD2019,BF2019,BH2019,BJ2019,BL2019)</f>
        <v>1</v>
      </c>
      <c r="N2019" s="1">
        <f>BN2019+BP2019</f>
        <v>0</v>
      </c>
      <c r="O2019" s="1">
        <v>0</v>
      </c>
      <c r="P2019" s="1">
        <f>BR2019</f>
        <v>0</v>
      </c>
      <c r="Q2019" s="1">
        <f>BV2019</f>
        <v>0</v>
      </c>
      <c r="R2019" s="1">
        <v>0</v>
      </c>
      <c r="S2019" s="64"/>
      <c r="T2019" s="1">
        <f>SUM(U2019,V2019,X2019,Y2019,Z2019,AA2019,AB2019)</f>
        <v>0</v>
      </c>
      <c r="U2019" s="1">
        <f>CA2019</f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0</v>
      </c>
      <c r="AA2019" s="1">
        <f>CC2019</f>
        <v>0</v>
      </c>
      <c r="AB2019" s="1">
        <f>CB2019</f>
        <v>0</v>
      </c>
      <c r="AC2019" s="64"/>
      <c r="AD2019" s="1"/>
      <c r="AE2019" s="26"/>
      <c r="AF2019" s="1"/>
      <c r="AG2019" s="26"/>
      <c r="AH2019" s="1"/>
      <c r="AI2019" s="26"/>
      <c r="AJ2019" s="1"/>
      <c r="AK2019" s="26"/>
      <c r="AL2019" s="1"/>
      <c r="AM2019" s="26"/>
      <c r="AN2019" s="1"/>
      <c r="AO2019" s="26"/>
      <c r="AP2019" s="1"/>
      <c r="AQ2019" s="26"/>
      <c r="AR2019" s="1"/>
      <c r="AS2019" s="26"/>
      <c r="AT2019" s="1"/>
      <c r="AU2019" s="26"/>
      <c r="AV2019" s="1"/>
      <c r="AW2019" s="26"/>
      <c r="AX2019" s="1"/>
      <c r="AY2019" s="27"/>
      <c r="AZ2019" s="1">
        <v>58</v>
      </c>
      <c r="BA2019" s="26"/>
      <c r="BB2019" s="1"/>
      <c r="BC2019" s="27"/>
      <c r="BD2019" s="1"/>
      <c r="BE2019" s="26"/>
      <c r="BF2019" s="1"/>
      <c r="BG2019" s="26"/>
      <c r="BH2019" s="1"/>
      <c r="BI2019" s="26"/>
      <c r="BJ2019" s="1"/>
      <c r="BK2019" s="26"/>
      <c r="BL2019" s="1"/>
      <c r="BM2019" s="26"/>
      <c r="BN2019" s="1"/>
      <c r="BO2019" s="26"/>
      <c r="BP2019" s="1"/>
      <c r="BQ2019" s="26"/>
      <c r="BR2019" s="1"/>
      <c r="BS2019" s="26"/>
      <c r="BT2019" s="1"/>
      <c r="BU2019" s="26"/>
      <c r="BV2019" s="30"/>
      <c r="BW2019" s="26"/>
      <c r="BX2019" s="30"/>
      <c r="BY2019" s="26"/>
      <c r="BZ2019" s="60"/>
      <c r="CA2019" s="30"/>
      <c r="CB2019" s="30"/>
      <c r="CC2019" s="30"/>
    </row>
    <row r="2020" spans="1:81" s="56" customFormat="1" x14ac:dyDescent="0.35">
      <c r="A2020" s="31" t="s">
        <v>348</v>
      </c>
      <c r="B2020" s="31" t="s">
        <v>52</v>
      </c>
      <c r="C2020" s="31" t="s">
        <v>3098</v>
      </c>
      <c r="D2020" s="31" t="s">
        <v>2378</v>
      </c>
      <c r="E2020" s="31" t="s">
        <v>71</v>
      </c>
      <c r="F2020" s="1">
        <v>999926873</v>
      </c>
      <c r="G2020" s="1">
        <f>(J2020+T2020)-H2020</f>
        <v>54</v>
      </c>
      <c r="H2020" s="1"/>
      <c r="I2020" s="27"/>
      <c r="J2020" s="1">
        <f>SUM(K2020,L2020,N2020,O2020,P2020,Q2020,R2020)</f>
        <v>54</v>
      </c>
      <c r="K2020" s="1">
        <f>SUM(AP2020,BT2020,BX2020)</f>
        <v>0</v>
      </c>
      <c r="L2020" s="1">
        <f>SUM(AD2020,AF2020,AH2020,AL2020,AJ2020,AN2020,AR2020,AT2020,AV2020,AX2020,BB2020,BD2020,BF2020,BH2020,BJ2020,BL2020,AZ2020)</f>
        <v>54</v>
      </c>
      <c r="M2020" s="1">
        <f>COUNT(#REF!,AD2020,AF2020,AH2020,AJ2020,AL2020,AN2020,AR2020,AT2020,AV2020,AX2020,AZ2020,BB2020,BD2020,BF2020,BH2020,BJ2020,BL2020)</f>
        <v>1</v>
      </c>
      <c r="N2020" s="1">
        <f>BN2020+BP2020</f>
        <v>0</v>
      </c>
      <c r="O2020" s="1">
        <v>0</v>
      </c>
      <c r="P2020" s="1">
        <f>BR2020</f>
        <v>0</v>
      </c>
      <c r="Q2020" s="1">
        <f>BV2020</f>
        <v>0</v>
      </c>
      <c r="R2020" s="1">
        <v>0</v>
      </c>
      <c r="S2020" s="64"/>
      <c r="T2020" s="1">
        <f>SUM(U2020,V2020,X2020,Y2020,Z2020,AA2020,AB2020)</f>
        <v>0</v>
      </c>
      <c r="U2020" s="1">
        <f>CA2020</f>
        <v>0</v>
      </c>
      <c r="V2020" s="1">
        <v>0</v>
      </c>
      <c r="W2020" s="1">
        <v>0</v>
      </c>
      <c r="X2020" s="1">
        <v>0</v>
      </c>
      <c r="Y2020" s="1">
        <v>0</v>
      </c>
      <c r="Z2020" s="1">
        <v>0</v>
      </c>
      <c r="AA2020" s="1">
        <f>CC2020</f>
        <v>0</v>
      </c>
      <c r="AB2020" s="1">
        <f>CB2020</f>
        <v>0</v>
      </c>
      <c r="AC2020" s="64"/>
      <c r="AD2020" s="1"/>
      <c r="AE2020" s="26"/>
      <c r="AF2020" s="1"/>
      <c r="AG2020" s="26"/>
      <c r="AH2020" s="1"/>
      <c r="AI2020" s="26"/>
      <c r="AJ2020" s="1"/>
      <c r="AK2020" s="26"/>
      <c r="AL2020" s="1"/>
      <c r="AM2020" s="26"/>
      <c r="AN2020" s="1"/>
      <c r="AO2020" s="26"/>
      <c r="AP2020" s="1"/>
      <c r="AQ2020" s="26"/>
      <c r="AR2020" s="1"/>
      <c r="AS2020" s="26"/>
      <c r="AT2020" s="1"/>
      <c r="AU2020" s="26"/>
      <c r="AV2020" s="1"/>
      <c r="AW2020" s="26"/>
      <c r="AX2020" s="1"/>
      <c r="AY2020" s="27"/>
      <c r="AZ2020" s="1">
        <v>54</v>
      </c>
      <c r="BA2020" s="26"/>
      <c r="BB2020" s="1"/>
      <c r="BC2020" s="27"/>
      <c r="BD2020" s="1"/>
      <c r="BE2020" s="26"/>
      <c r="BF2020" s="1"/>
      <c r="BG2020" s="26"/>
      <c r="BH2020" s="1"/>
      <c r="BI2020" s="26"/>
      <c r="BJ2020" s="1"/>
      <c r="BK2020" s="26"/>
      <c r="BL2020" s="1"/>
      <c r="BM2020" s="26"/>
      <c r="BN2020" s="1"/>
      <c r="BO2020" s="26"/>
      <c r="BP2020" s="1"/>
      <c r="BQ2020" s="26"/>
      <c r="BR2020" s="1"/>
      <c r="BS2020" s="26"/>
      <c r="BT2020" s="1"/>
      <c r="BU2020" s="26"/>
      <c r="BV2020" s="30"/>
      <c r="BW2020" s="26"/>
      <c r="BX2020" s="30"/>
      <c r="BY2020" s="26"/>
      <c r="BZ2020" s="60"/>
      <c r="CA2020" s="30"/>
      <c r="CB2020" s="30"/>
      <c r="CC2020" s="30"/>
    </row>
    <row r="2021" spans="1:81" s="56" customFormat="1" x14ac:dyDescent="0.35">
      <c r="A2021" s="31" t="s">
        <v>348</v>
      </c>
      <c r="B2021" s="31" t="s">
        <v>52</v>
      </c>
      <c r="C2021" s="31" t="s">
        <v>3337</v>
      </c>
      <c r="D2021" s="31" t="s">
        <v>156</v>
      </c>
      <c r="E2021" s="31" t="s">
        <v>71</v>
      </c>
      <c r="F2021" s="1">
        <v>999927453</v>
      </c>
      <c r="G2021" s="1">
        <f>(J2021+T2021)-H2021</f>
        <v>54</v>
      </c>
      <c r="H2021" s="1"/>
      <c r="I2021" s="27"/>
      <c r="J2021" s="1">
        <f>SUM(K2021,L2021,N2021,O2021,P2021,Q2021,R2021)</f>
        <v>54</v>
      </c>
      <c r="K2021" s="1">
        <f>SUM(AP2021,BT2021,BX2021)</f>
        <v>0</v>
      </c>
      <c r="L2021" s="1">
        <f>SUM(AD2021,AF2021,AH2021,AL2021,AJ2021,AN2021,AR2021,AT2021,AV2021,AX2021,BB2021,BD2021,BF2021,BH2021,BJ2021,BL2021,AZ2021)</f>
        <v>54</v>
      </c>
      <c r="M2021" s="1">
        <f>COUNT(#REF!,AD2021,AF2021,AH2021,AJ2021,AL2021,AN2021,AR2021,AT2021,AV2021,AX2021,AZ2021,BB2021,BD2021,BF2021,BH2021,BJ2021,BL2021)</f>
        <v>1</v>
      </c>
      <c r="N2021" s="1">
        <f>BN2021+BP2021</f>
        <v>0</v>
      </c>
      <c r="O2021" s="1">
        <v>0</v>
      </c>
      <c r="P2021" s="1">
        <f>BR2021</f>
        <v>0</v>
      </c>
      <c r="Q2021" s="1">
        <f>BV2021</f>
        <v>0</v>
      </c>
      <c r="R2021" s="1">
        <v>0</v>
      </c>
      <c r="S2021" s="64"/>
      <c r="T2021" s="1">
        <f>SUM(U2021,V2021,X2021,Y2021,Z2021,AA2021,AB2021)</f>
        <v>0</v>
      </c>
      <c r="U2021" s="1">
        <f>CA2021</f>
        <v>0</v>
      </c>
      <c r="V2021" s="1">
        <v>0</v>
      </c>
      <c r="W2021" s="1">
        <v>0</v>
      </c>
      <c r="X2021" s="1">
        <v>0</v>
      </c>
      <c r="Y2021" s="1">
        <v>0</v>
      </c>
      <c r="Z2021" s="1">
        <v>0</v>
      </c>
      <c r="AA2021" s="1">
        <f>CC2021</f>
        <v>0</v>
      </c>
      <c r="AB2021" s="1">
        <f>CB2021</f>
        <v>0</v>
      </c>
      <c r="AC2021" s="64"/>
      <c r="AD2021" s="1"/>
      <c r="AE2021" s="26"/>
      <c r="AF2021" s="1"/>
      <c r="AG2021" s="26"/>
      <c r="AH2021" s="1"/>
      <c r="AI2021" s="26"/>
      <c r="AJ2021" s="1"/>
      <c r="AK2021" s="26"/>
      <c r="AL2021" s="1"/>
      <c r="AM2021" s="26"/>
      <c r="AN2021" s="1"/>
      <c r="AO2021" s="26"/>
      <c r="AP2021" s="1"/>
      <c r="AQ2021" s="26"/>
      <c r="AR2021" s="1">
        <v>54</v>
      </c>
      <c r="AS2021" s="26">
        <v>7</v>
      </c>
      <c r="AT2021" s="1"/>
      <c r="AU2021" s="26"/>
      <c r="AV2021" s="1"/>
      <c r="AW2021" s="26"/>
      <c r="AX2021" s="1"/>
      <c r="AY2021" s="26"/>
      <c r="AZ2021" s="1"/>
      <c r="BA2021" s="26"/>
      <c r="BB2021" s="1"/>
      <c r="BC2021" s="26"/>
      <c r="BD2021" s="1"/>
      <c r="BE2021" s="26"/>
      <c r="BF2021" s="1"/>
      <c r="BG2021" s="26"/>
      <c r="BH2021" s="1"/>
      <c r="BI2021" s="26"/>
      <c r="BJ2021" s="1"/>
      <c r="BK2021" s="26"/>
      <c r="BL2021" s="1"/>
      <c r="BM2021" s="26"/>
      <c r="BN2021" s="1"/>
      <c r="BO2021" s="26"/>
      <c r="BP2021" s="1"/>
      <c r="BQ2021" s="26"/>
      <c r="BR2021" s="1"/>
      <c r="BS2021" s="26"/>
      <c r="BT2021" s="1"/>
      <c r="BU2021" s="26"/>
      <c r="BV2021" s="30"/>
      <c r="BW2021" s="26"/>
      <c r="BX2021" s="30"/>
      <c r="BY2021" s="26"/>
      <c r="BZ2021" s="60"/>
      <c r="CA2021" s="30"/>
      <c r="CB2021" s="30"/>
      <c r="CC2021" s="30"/>
    </row>
    <row r="2022" spans="1:81" s="56" customFormat="1" x14ac:dyDescent="0.35">
      <c r="A2022" s="30" t="s">
        <v>348</v>
      </c>
      <c r="B2022" s="31" t="s">
        <v>52</v>
      </c>
      <c r="C2022" s="31" t="s">
        <v>3267</v>
      </c>
      <c r="D2022" s="31" t="s">
        <v>3266</v>
      </c>
      <c r="E2022" s="31" t="s">
        <v>71</v>
      </c>
      <c r="F2022" s="1">
        <v>999927285</v>
      </c>
      <c r="G2022" s="1">
        <f>(J2022+T2022)-H2022</f>
        <v>53</v>
      </c>
      <c r="H2022" s="1">
        <f>(K2022+L2022+N2022+O2022+P2022+Q2022+R2022)*0.5</f>
        <v>30</v>
      </c>
      <c r="I2022" s="27"/>
      <c r="J2022" s="1">
        <f>SUM(K2022,L2022,N2022,O2022,P2022,Q2022,R2022)</f>
        <v>60</v>
      </c>
      <c r="K2022" s="1">
        <f>SUM(AP2022,BT2022,BX2022)</f>
        <v>0</v>
      </c>
      <c r="L2022" s="1">
        <f>SUM(AD2022,AF2022,AH2022,AL2022,AJ2022,AN2022,AR2022,AT2022,AV2022,AX2022,BB2022,BD2022,BF2022,BH2022,BJ2022,BL2022,AZ2022)</f>
        <v>60</v>
      </c>
      <c r="M2022" s="1">
        <f>COUNT(#REF!,AD2022,AF2022,AH2022,AJ2022,AL2022,AN2022,AR2022,AT2022,AV2022,AX2022,AZ2022,BB2022,BD2022,BF2022,BH2022,BJ2022,BL2022)</f>
        <v>1</v>
      </c>
      <c r="N2022" s="1">
        <f>BN2022+BP2022</f>
        <v>0</v>
      </c>
      <c r="O2022" s="1">
        <v>0</v>
      </c>
      <c r="P2022" s="1">
        <f>BR2022</f>
        <v>0</v>
      </c>
      <c r="Q2022" s="1">
        <f>BV2022</f>
        <v>0</v>
      </c>
      <c r="R2022" s="1">
        <v>0</v>
      </c>
      <c r="S2022" s="64"/>
      <c r="T2022" s="1">
        <f>SUM(U2022,V2022,X2022,Y2022,Z2022,AA2022,AB2022)</f>
        <v>23</v>
      </c>
      <c r="U2022" s="1">
        <f>CA2022</f>
        <v>23</v>
      </c>
      <c r="V2022" s="1">
        <v>0</v>
      </c>
      <c r="W2022" s="1">
        <v>0</v>
      </c>
      <c r="X2022" s="1">
        <v>0</v>
      </c>
      <c r="Y2022" s="1">
        <v>0</v>
      </c>
      <c r="Z2022" s="1">
        <v>0</v>
      </c>
      <c r="AA2022" s="1">
        <f>CC2022</f>
        <v>0</v>
      </c>
      <c r="AB2022" s="1">
        <f>CB2022</f>
        <v>0</v>
      </c>
      <c r="AC2022" s="64"/>
      <c r="AD2022" s="1"/>
      <c r="AE2022" s="26"/>
      <c r="AF2022" s="1"/>
      <c r="AG2022" s="26"/>
      <c r="AH2022" s="1"/>
      <c r="AI2022" s="26"/>
      <c r="AJ2022" s="1"/>
      <c r="AK2022" s="26"/>
      <c r="AL2022" s="1"/>
      <c r="AM2022" s="26"/>
      <c r="AN2022" s="1"/>
      <c r="AO2022" s="26"/>
      <c r="AP2022" s="1"/>
      <c r="AQ2022" s="26"/>
      <c r="AR2022" s="1"/>
      <c r="AS2022" s="26"/>
      <c r="AT2022" s="1"/>
      <c r="AU2022" s="26"/>
      <c r="AV2022" s="1"/>
      <c r="AW2022" s="26"/>
      <c r="AX2022" s="1"/>
      <c r="AY2022" s="27"/>
      <c r="AZ2022" s="1">
        <v>60</v>
      </c>
      <c r="BA2022" s="26"/>
      <c r="BB2022" s="1"/>
      <c r="BC2022" s="27"/>
      <c r="BD2022" s="1"/>
      <c r="BE2022" s="26"/>
      <c r="BF2022" s="1"/>
      <c r="BG2022" s="26"/>
      <c r="BH2022" s="1"/>
      <c r="BI2022" s="26"/>
      <c r="BJ2022" s="1"/>
      <c r="BK2022" s="26"/>
      <c r="BL2022" s="1"/>
      <c r="BM2022" s="26"/>
      <c r="BN2022" s="1"/>
      <c r="BO2022" s="26"/>
      <c r="BP2022" s="1"/>
      <c r="BQ2022" s="26"/>
      <c r="BR2022" s="1"/>
      <c r="BS2022" s="26"/>
      <c r="BT2022" s="1"/>
      <c r="BU2022" s="26"/>
      <c r="BV2022" s="30"/>
      <c r="BW2022" s="26"/>
      <c r="BX2022" s="30"/>
      <c r="BY2022" s="26"/>
      <c r="BZ2022" s="60"/>
      <c r="CA2022" s="30">
        <v>23</v>
      </c>
      <c r="CB2022" s="30"/>
      <c r="CC2022" s="30"/>
    </row>
    <row r="2023" spans="1:81" s="56" customFormat="1" x14ac:dyDescent="0.35">
      <c r="A2023" s="30" t="s">
        <v>348</v>
      </c>
      <c r="B2023" s="30" t="s">
        <v>52</v>
      </c>
      <c r="C2023" s="30" t="s">
        <v>2516</v>
      </c>
      <c r="D2023" s="30" t="s">
        <v>162</v>
      </c>
      <c r="E2023" s="30" t="s">
        <v>71</v>
      </c>
      <c r="F2023" s="30">
        <v>999928126</v>
      </c>
      <c r="G2023" s="1">
        <f>(J2023+T2023)-H2023</f>
        <v>51.5</v>
      </c>
      <c r="H2023" s="1"/>
      <c r="I2023" s="27"/>
      <c r="J2023" s="1">
        <f>SUM(K2023,L2023,N2023,O2023,P2023,Q2023,R2023)</f>
        <v>51.5</v>
      </c>
      <c r="K2023" s="1">
        <f>SUM(AP2023,BT2023,BX2023)</f>
        <v>0</v>
      </c>
      <c r="L2023" s="1">
        <f>SUM(AD2023,AF2023,AH2023,AL2023,AJ2023,AN2023,AR2023,AT2023,AV2023,AX2023,BB2023,BD2023,BF2023,BH2023,BJ2023,BL2023,AZ2023)</f>
        <v>13.5</v>
      </c>
      <c r="M2023" s="1">
        <f>COUNT(#REF!,AD2023,AF2023,AH2023,AJ2023,AL2023,AN2023,AR2023,AT2023,AV2023,AX2023,AZ2023,BB2023,BD2023,BF2023,BH2023,BJ2023,BL2023)</f>
        <v>1</v>
      </c>
      <c r="N2023" s="1">
        <f>BN2023+BP2023</f>
        <v>0</v>
      </c>
      <c r="O2023" s="1">
        <v>0</v>
      </c>
      <c r="P2023" s="1">
        <f>BR2023</f>
        <v>38</v>
      </c>
      <c r="Q2023" s="1">
        <f>BV2023</f>
        <v>0</v>
      </c>
      <c r="R2023" s="1">
        <v>0</v>
      </c>
      <c r="S2023" s="64"/>
      <c r="T2023" s="1">
        <f>SUM(U2023,V2023,X2023,Y2023,Z2023,AA2023,AB2023)</f>
        <v>0</v>
      </c>
      <c r="U2023" s="1">
        <f>CA2023</f>
        <v>0</v>
      </c>
      <c r="V2023" s="1">
        <v>0</v>
      </c>
      <c r="W2023" s="1">
        <v>0</v>
      </c>
      <c r="X2023" s="1">
        <v>0</v>
      </c>
      <c r="Y2023" s="1">
        <v>0</v>
      </c>
      <c r="Z2023" s="1">
        <v>0</v>
      </c>
      <c r="AA2023" s="1">
        <f>CC2023</f>
        <v>0</v>
      </c>
      <c r="AB2023" s="1">
        <f>CB2023</f>
        <v>0</v>
      </c>
      <c r="AC2023" s="64"/>
      <c r="AD2023" s="1"/>
      <c r="AE2023" s="26"/>
      <c r="AF2023" s="1"/>
      <c r="AG2023" s="26"/>
      <c r="AH2023" s="1"/>
      <c r="AI2023" s="27"/>
      <c r="AJ2023" s="1"/>
      <c r="AK2023" s="26"/>
      <c r="AL2023" s="1"/>
      <c r="AM2023" s="26"/>
      <c r="AN2023" s="1"/>
      <c r="AO2023" s="26"/>
      <c r="AP2023" s="1"/>
      <c r="AQ2023" s="26"/>
      <c r="AR2023" s="1"/>
      <c r="AS2023" s="26"/>
      <c r="AT2023" s="1"/>
      <c r="AU2023" s="26"/>
      <c r="AV2023" s="1"/>
      <c r="AW2023" s="26"/>
      <c r="AX2023" s="1"/>
      <c r="AY2023" s="26"/>
      <c r="AZ2023" s="1"/>
      <c r="BA2023" s="26"/>
      <c r="BB2023" s="1"/>
      <c r="BC2023" s="26"/>
      <c r="BD2023" s="1">
        <v>13.5</v>
      </c>
      <c r="BE2023" s="26">
        <v>2</v>
      </c>
      <c r="BF2023" s="1"/>
      <c r="BG2023" s="26"/>
      <c r="BH2023" s="1"/>
      <c r="BI2023" s="26"/>
      <c r="BJ2023" s="1"/>
      <c r="BK2023" s="26"/>
      <c r="BL2023" s="1"/>
      <c r="BM2023" s="26"/>
      <c r="BN2023" s="1"/>
      <c r="BO2023" s="26"/>
      <c r="BP2023" s="1"/>
      <c r="BQ2023" s="26"/>
      <c r="BR2023" s="1">
        <v>38</v>
      </c>
      <c r="BS2023" s="26" t="s">
        <v>172</v>
      </c>
      <c r="BT2023" s="1"/>
      <c r="BU2023" s="26"/>
      <c r="BV2023" s="30"/>
      <c r="BW2023" s="26"/>
      <c r="BX2023" s="30"/>
      <c r="BY2023" s="26"/>
      <c r="BZ2023" s="60"/>
      <c r="CA2023" s="30"/>
      <c r="CB2023" s="30"/>
      <c r="CC2023" s="30"/>
    </row>
    <row r="2024" spans="1:81" s="56" customFormat="1" x14ac:dyDescent="0.35">
      <c r="A2024" s="30" t="s">
        <v>348</v>
      </c>
      <c r="B2024" s="1" t="s">
        <v>52</v>
      </c>
      <c r="C2024" s="1" t="s">
        <v>1495</v>
      </c>
      <c r="D2024" s="1" t="s">
        <v>1496</v>
      </c>
      <c r="E2024" s="1" t="s">
        <v>71</v>
      </c>
      <c r="F2024" s="1">
        <v>999920598</v>
      </c>
      <c r="G2024" s="1">
        <f>(J2024+T2024)-H2024</f>
        <v>45</v>
      </c>
      <c r="H2024" s="1">
        <f>(K2024+L2024+N2024+O2024+P2024+Q2024+R2024)*0.5</f>
        <v>45</v>
      </c>
      <c r="I2024" s="27"/>
      <c r="J2024" s="1">
        <f>SUM(K2024,L2024,N2024,O2024,P2024,Q2024,R2024)</f>
        <v>90</v>
      </c>
      <c r="K2024" s="1">
        <f>SUM(AP2024,BT2024,BX2024)</f>
        <v>0</v>
      </c>
      <c r="L2024" s="1">
        <f>SUM(AD2024,AF2024,AH2024,AL2024,AJ2024,AN2024,AR2024,AT2024,AV2024,AX2024,BB2024,BD2024,BF2024,BH2024,BJ2024,BL2024,AZ2024)</f>
        <v>0</v>
      </c>
      <c r="M2024" s="1">
        <f>COUNT(#REF!,AD2024,AF2024,AH2024,AJ2024,AL2024,AN2024,AR2024,AT2024,AV2024,AX2024,AZ2024,BB2024,BD2024,BF2024,BH2024,BJ2024,BL2024)</f>
        <v>0</v>
      </c>
      <c r="N2024" s="1">
        <f>BN2024+BP2024</f>
        <v>0</v>
      </c>
      <c r="O2024" s="1">
        <v>0</v>
      </c>
      <c r="P2024" s="1">
        <f>BR2024</f>
        <v>90</v>
      </c>
      <c r="Q2024" s="1">
        <f>BV2024</f>
        <v>0</v>
      </c>
      <c r="R2024" s="1">
        <v>0</v>
      </c>
      <c r="S2024" s="64"/>
      <c r="T2024" s="1">
        <f>SUM(U2024,V2024,X2024,Y2024,Z2024,AA2024,AB2024)</f>
        <v>0</v>
      </c>
      <c r="U2024" s="1">
        <f>CA2024</f>
        <v>0</v>
      </c>
      <c r="V2024" s="1">
        <v>0</v>
      </c>
      <c r="W2024" s="1">
        <v>0</v>
      </c>
      <c r="X2024" s="1">
        <v>0</v>
      </c>
      <c r="Y2024" s="1">
        <v>0</v>
      </c>
      <c r="Z2024" s="1">
        <v>0</v>
      </c>
      <c r="AA2024" s="1">
        <f>CC2024</f>
        <v>0</v>
      </c>
      <c r="AB2024" s="1">
        <f>CB2024</f>
        <v>0</v>
      </c>
      <c r="AC2024" s="64"/>
      <c r="AD2024" s="1"/>
      <c r="AE2024" s="26"/>
      <c r="AF2024" s="1"/>
      <c r="AG2024" s="26"/>
      <c r="AH2024" s="1"/>
      <c r="AI2024" s="26"/>
      <c r="AJ2024" s="1"/>
      <c r="AK2024" s="27"/>
      <c r="AL2024" s="1"/>
      <c r="AM2024" s="26"/>
      <c r="AN2024" s="1"/>
      <c r="AO2024" s="27"/>
      <c r="AP2024" s="1"/>
      <c r="AQ2024" s="27"/>
      <c r="AR2024" s="1"/>
      <c r="AS2024" s="27"/>
      <c r="AT2024" s="1"/>
      <c r="AU2024" s="27"/>
      <c r="AV2024" s="1"/>
      <c r="AW2024" s="27"/>
      <c r="AX2024" s="1"/>
      <c r="AY2024" s="27"/>
      <c r="AZ2024" s="1"/>
      <c r="BA2024" s="26"/>
      <c r="BB2024" s="1"/>
      <c r="BC2024" s="27"/>
      <c r="BD2024" s="1"/>
      <c r="BE2024" s="27"/>
      <c r="BF2024" s="1"/>
      <c r="BG2024" s="27"/>
      <c r="BH2024" s="1"/>
      <c r="BI2024" s="27"/>
      <c r="BJ2024" s="1"/>
      <c r="BK2024" s="27"/>
      <c r="BL2024" s="1"/>
      <c r="BM2024" s="27"/>
      <c r="BN2024" s="1"/>
      <c r="BO2024" s="26"/>
      <c r="BP2024" s="1"/>
      <c r="BQ2024" s="26"/>
      <c r="BR2024" s="1">
        <v>90</v>
      </c>
      <c r="BS2024" s="26">
        <v>4</v>
      </c>
      <c r="BT2024" s="1"/>
      <c r="BU2024" s="26"/>
      <c r="BV2024" s="30"/>
      <c r="BW2024" s="26"/>
      <c r="BX2024" s="30"/>
      <c r="BY2024" s="26"/>
      <c r="BZ2024" s="60"/>
      <c r="CA2024" s="30"/>
      <c r="CB2024" s="30"/>
      <c r="CC2024" s="30"/>
    </row>
    <row r="2025" spans="1:81" s="56" customFormat="1" x14ac:dyDescent="0.35">
      <c r="A2025" s="1" t="s">
        <v>348</v>
      </c>
      <c r="B2025" s="1" t="s">
        <v>52</v>
      </c>
      <c r="C2025" s="1" t="s">
        <v>1592</v>
      </c>
      <c r="D2025" s="1" t="s">
        <v>192</v>
      </c>
      <c r="E2025" s="1" t="s">
        <v>71</v>
      </c>
      <c r="F2025" s="1">
        <v>999921303</v>
      </c>
      <c r="G2025" s="1">
        <f>(J2025+T2025)-H2025</f>
        <v>38</v>
      </c>
      <c r="H2025" s="1"/>
      <c r="I2025" s="27"/>
      <c r="J2025" s="1">
        <f>SUM(K2025,L2025,N2025,O2025,P2025,Q2025,R2025)</f>
        <v>38</v>
      </c>
      <c r="K2025" s="1">
        <f>SUM(AP2025,BT2025,BX2025)</f>
        <v>0</v>
      </c>
      <c r="L2025" s="1">
        <f>SUM(AD2025,AF2025,AH2025,AL2025,AJ2025,AN2025,AR2025,AT2025,AV2025,AX2025,BB2025,BD2025,BF2025,BH2025,BJ2025,BL2025,AZ2025)</f>
        <v>38</v>
      </c>
      <c r="M2025" s="1">
        <f>COUNT(#REF!,AD2025,AF2025,AH2025,AJ2025,AL2025,AN2025,AR2025,AT2025,AV2025,AX2025,AZ2025,BB2025,BD2025,BF2025,BH2025,BJ2025,BL2025)</f>
        <v>1</v>
      </c>
      <c r="N2025" s="1">
        <f>BN2025+BP2025</f>
        <v>0</v>
      </c>
      <c r="O2025" s="1">
        <v>0</v>
      </c>
      <c r="P2025" s="1">
        <f>BR2025</f>
        <v>0</v>
      </c>
      <c r="Q2025" s="1">
        <f>BV2025</f>
        <v>0</v>
      </c>
      <c r="R2025" s="1">
        <v>0</v>
      </c>
      <c r="S2025" s="64"/>
      <c r="T2025" s="1">
        <f>SUM(U2025,V2025,X2025,Y2025,Z2025,AA2025,AB2025)</f>
        <v>0</v>
      </c>
      <c r="U2025" s="1">
        <f>CA2025</f>
        <v>0</v>
      </c>
      <c r="V2025" s="1">
        <v>0</v>
      </c>
      <c r="W2025" s="1">
        <v>0</v>
      </c>
      <c r="X2025" s="1">
        <v>0</v>
      </c>
      <c r="Y2025" s="1">
        <v>0</v>
      </c>
      <c r="Z2025" s="1">
        <v>0</v>
      </c>
      <c r="AA2025" s="1">
        <f>CC2025</f>
        <v>0</v>
      </c>
      <c r="AB2025" s="1">
        <f>CB2025</f>
        <v>0</v>
      </c>
      <c r="AC2025" s="64"/>
      <c r="AD2025" s="1"/>
      <c r="AE2025" s="26"/>
      <c r="AF2025" s="1"/>
      <c r="AG2025" s="26"/>
      <c r="AH2025" s="1"/>
      <c r="AI2025" s="26"/>
      <c r="AJ2025" s="1"/>
      <c r="AK2025" s="26"/>
      <c r="AL2025" s="1"/>
      <c r="AM2025" s="26"/>
      <c r="AN2025" s="1">
        <v>38</v>
      </c>
      <c r="AO2025" s="26" t="s">
        <v>94</v>
      </c>
      <c r="AP2025" s="1"/>
      <c r="AQ2025" s="26"/>
      <c r="AR2025" s="1"/>
      <c r="AS2025" s="26"/>
      <c r="AT2025" s="1"/>
      <c r="AU2025" s="26"/>
      <c r="AV2025" s="1"/>
      <c r="AW2025" s="26"/>
      <c r="AX2025" s="1"/>
      <c r="AY2025" s="26"/>
      <c r="AZ2025" s="1"/>
      <c r="BA2025" s="26"/>
      <c r="BB2025" s="1"/>
      <c r="BC2025" s="26"/>
      <c r="BD2025" s="1"/>
      <c r="BE2025" s="26"/>
      <c r="BF2025" s="1"/>
      <c r="BG2025" s="26"/>
      <c r="BH2025" s="1"/>
      <c r="BI2025" s="26"/>
      <c r="BJ2025" s="1"/>
      <c r="BK2025" s="26"/>
      <c r="BL2025" s="1"/>
      <c r="BM2025" s="26"/>
      <c r="BN2025" s="1"/>
      <c r="BO2025" s="26"/>
      <c r="BP2025" s="1"/>
      <c r="BQ2025" s="26"/>
      <c r="BR2025" s="1"/>
      <c r="BS2025" s="26"/>
      <c r="BT2025" s="1"/>
      <c r="BU2025" s="26"/>
      <c r="BV2025" s="30"/>
      <c r="BW2025" s="26"/>
      <c r="BX2025" s="30"/>
      <c r="BY2025" s="26"/>
      <c r="BZ2025" s="60"/>
      <c r="CA2025" s="30"/>
      <c r="CB2025" s="30"/>
      <c r="CC2025" s="30"/>
    </row>
    <row r="2026" spans="1:81" s="56" customFormat="1" x14ac:dyDescent="0.35">
      <c r="A2026" s="1" t="s">
        <v>348</v>
      </c>
      <c r="B2026" s="1" t="s">
        <v>52</v>
      </c>
      <c r="C2026" s="1" t="s">
        <v>1411</v>
      </c>
      <c r="D2026" s="1" t="s">
        <v>1412</v>
      </c>
      <c r="E2026" s="1" t="s">
        <v>71</v>
      </c>
      <c r="F2026" s="1">
        <v>999919719</v>
      </c>
      <c r="G2026" s="1">
        <f>(J2026+T2026)-H2026</f>
        <v>38</v>
      </c>
      <c r="H2026" s="1"/>
      <c r="I2026" s="27"/>
      <c r="J2026" s="1">
        <f>SUM(K2026,L2026,N2026,O2026,P2026,Q2026,R2026)</f>
        <v>38</v>
      </c>
      <c r="K2026" s="1">
        <f>SUM(AP2026,BT2026,BX2026)</f>
        <v>0</v>
      </c>
      <c r="L2026" s="1">
        <f>SUM(AD2026,AF2026,AH2026,AL2026,AJ2026,AN2026,AR2026,AT2026,AV2026,AX2026,BB2026,BD2026,BF2026,BH2026,BJ2026,BL2026,AZ2026)</f>
        <v>38</v>
      </c>
      <c r="M2026" s="1">
        <f>COUNT(#REF!,AD2026,AF2026,AH2026,AJ2026,AL2026,AN2026,AR2026,AT2026,AV2026,AX2026,AZ2026,BB2026,BD2026,BF2026,BH2026,BJ2026,BL2026)</f>
        <v>1</v>
      </c>
      <c r="N2026" s="1">
        <f>BN2026+BP2026</f>
        <v>0</v>
      </c>
      <c r="O2026" s="1">
        <v>0</v>
      </c>
      <c r="P2026" s="1">
        <f>BR2026</f>
        <v>0</v>
      </c>
      <c r="Q2026" s="1">
        <f>BV2026</f>
        <v>0</v>
      </c>
      <c r="R2026" s="1">
        <v>0</v>
      </c>
      <c r="S2026" s="64"/>
      <c r="T2026" s="1">
        <f>SUM(U2026,V2026,X2026,Y2026,Z2026,AA2026,AB2026)</f>
        <v>0</v>
      </c>
      <c r="U2026" s="1">
        <f>CA2026</f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0</v>
      </c>
      <c r="AA2026" s="1">
        <f>CC2026</f>
        <v>0</v>
      </c>
      <c r="AB2026" s="1">
        <f>CB2026</f>
        <v>0</v>
      </c>
      <c r="AC2026" s="64"/>
      <c r="AD2026" s="1"/>
      <c r="AE2026" s="26"/>
      <c r="AF2026" s="1"/>
      <c r="AG2026" s="26"/>
      <c r="AH2026" s="1"/>
      <c r="AI2026" s="26"/>
      <c r="AJ2026" s="1">
        <v>38</v>
      </c>
      <c r="AK2026" s="26" t="s">
        <v>94</v>
      </c>
      <c r="AL2026" s="1"/>
      <c r="AM2026" s="26"/>
      <c r="AN2026" s="1"/>
      <c r="AO2026" s="26"/>
      <c r="AP2026" s="1"/>
      <c r="AQ2026" s="26"/>
      <c r="AR2026" s="1"/>
      <c r="AS2026" s="26"/>
      <c r="AT2026" s="1"/>
      <c r="AU2026" s="26"/>
      <c r="AV2026" s="1"/>
      <c r="AW2026" s="26"/>
      <c r="AX2026" s="1"/>
      <c r="AY2026" s="26"/>
      <c r="AZ2026" s="1"/>
      <c r="BA2026" s="26"/>
      <c r="BB2026" s="1"/>
      <c r="BC2026" s="26"/>
      <c r="BD2026" s="1"/>
      <c r="BE2026" s="26"/>
      <c r="BF2026" s="1"/>
      <c r="BG2026" s="26"/>
      <c r="BH2026" s="1"/>
      <c r="BI2026" s="26"/>
      <c r="BJ2026" s="1"/>
      <c r="BK2026" s="26"/>
      <c r="BL2026" s="1"/>
      <c r="BM2026" s="26"/>
      <c r="BN2026" s="1"/>
      <c r="BO2026" s="26"/>
      <c r="BP2026" s="1"/>
      <c r="BQ2026" s="26"/>
      <c r="BR2026" s="1"/>
      <c r="BS2026" s="26"/>
      <c r="BT2026" s="1"/>
      <c r="BU2026" s="26"/>
      <c r="BV2026" s="30"/>
      <c r="BW2026" s="26"/>
      <c r="BX2026" s="30"/>
      <c r="BY2026" s="26"/>
      <c r="BZ2026" s="60"/>
      <c r="CA2026" s="30"/>
      <c r="CB2026" s="30"/>
      <c r="CC2026" s="30"/>
    </row>
    <row r="2027" spans="1:81" s="56" customFormat="1" x14ac:dyDescent="0.35">
      <c r="A2027" s="30" t="s">
        <v>348</v>
      </c>
      <c r="B2027" s="1" t="s">
        <v>52</v>
      </c>
      <c r="C2027" s="1" t="s">
        <v>1895</v>
      </c>
      <c r="D2027" s="1" t="s">
        <v>1896</v>
      </c>
      <c r="E2027" s="1" t="s">
        <v>71</v>
      </c>
      <c r="F2027" s="1">
        <v>999922729</v>
      </c>
      <c r="G2027" s="1">
        <f>(J2027+T2027)-H2027</f>
        <v>34.6</v>
      </c>
      <c r="H2027" s="1">
        <f>(K2027+L2027+N2027+O2027+P2027+Q2027+R2027)*0.5</f>
        <v>13.6</v>
      </c>
      <c r="I2027" s="27"/>
      <c r="J2027" s="1">
        <f>SUM(K2027,L2027,N2027,O2027,P2027,Q2027,R2027)</f>
        <v>27.2</v>
      </c>
      <c r="K2027" s="1">
        <f>SUM(AP2027,BT2027,BX2027)</f>
        <v>0</v>
      </c>
      <c r="L2027" s="1">
        <f>SUM(AD2027,AF2027,AH2027,AL2027,AJ2027,AN2027,AR2027,AT2027,AV2027,AX2027,BB2027,BD2027,BF2027,BH2027,BJ2027,BL2027,AZ2027)</f>
        <v>27.2</v>
      </c>
      <c r="M2027" s="1">
        <f>COUNT(#REF!,AD2027,AF2027,AH2027,AJ2027,AL2027,AN2027,AR2027,AT2027,AV2027,AX2027,AZ2027,BB2027,BD2027,BF2027,BH2027,BJ2027,BL2027)</f>
        <v>1</v>
      </c>
      <c r="N2027" s="1">
        <f>BN2027+BP2027</f>
        <v>0</v>
      </c>
      <c r="O2027" s="1">
        <v>0</v>
      </c>
      <c r="P2027" s="1">
        <f>BR2027</f>
        <v>0</v>
      </c>
      <c r="Q2027" s="1">
        <f>BV2027</f>
        <v>0</v>
      </c>
      <c r="R2027" s="1">
        <v>0</v>
      </c>
      <c r="S2027" s="64"/>
      <c r="T2027" s="1">
        <f>SUM(U2027,V2027,X2027,Y2027,Z2027,AA2027,AB2027)</f>
        <v>21</v>
      </c>
      <c r="U2027" s="1">
        <f>CA2027</f>
        <v>21</v>
      </c>
      <c r="V2027" s="1">
        <v>0</v>
      </c>
      <c r="W2027" s="1">
        <v>0</v>
      </c>
      <c r="X2027" s="1">
        <v>0</v>
      </c>
      <c r="Y2027" s="1">
        <v>0</v>
      </c>
      <c r="Z2027" s="1">
        <v>0</v>
      </c>
      <c r="AA2027" s="1">
        <f>CC2027</f>
        <v>0</v>
      </c>
      <c r="AB2027" s="1">
        <f>CB2027</f>
        <v>0</v>
      </c>
      <c r="AC2027" s="64"/>
      <c r="AD2027" s="1"/>
      <c r="AE2027" s="26"/>
      <c r="AF2027" s="1"/>
      <c r="AG2027" s="26"/>
      <c r="AH2027" s="1"/>
      <c r="AI2027" s="26"/>
      <c r="AJ2027" s="1"/>
      <c r="AK2027" s="26"/>
      <c r="AL2027" s="1"/>
      <c r="AM2027" s="26"/>
      <c r="AN2027" s="1"/>
      <c r="AO2027" s="26"/>
      <c r="AP2027" s="1"/>
      <c r="AQ2027" s="26"/>
      <c r="AR2027" s="1"/>
      <c r="AS2027" s="26"/>
      <c r="AT2027" s="1"/>
      <c r="AU2027" s="26"/>
      <c r="AV2027" s="1"/>
      <c r="AW2027" s="26"/>
      <c r="AX2027" s="1"/>
      <c r="AY2027" s="26"/>
      <c r="AZ2027" s="1">
        <v>27.2</v>
      </c>
      <c r="BA2027" s="26"/>
      <c r="BB2027" s="1"/>
      <c r="BC2027" s="26"/>
      <c r="BD2027" s="1"/>
      <c r="BE2027" s="26"/>
      <c r="BF2027" s="1"/>
      <c r="BG2027" s="26"/>
      <c r="BH2027" s="1"/>
      <c r="BI2027" s="26"/>
      <c r="BJ2027" s="1"/>
      <c r="BK2027" s="26"/>
      <c r="BL2027" s="1"/>
      <c r="BM2027" s="26"/>
      <c r="BN2027" s="1"/>
      <c r="BO2027" s="26"/>
      <c r="BP2027" s="1"/>
      <c r="BQ2027" s="26"/>
      <c r="BR2027" s="1"/>
      <c r="BS2027" s="26"/>
      <c r="BT2027" s="1"/>
      <c r="BU2027" s="26"/>
      <c r="BV2027" s="30"/>
      <c r="BW2027" s="26"/>
      <c r="BX2027" s="30"/>
      <c r="BY2027" s="26"/>
      <c r="BZ2027" s="60"/>
      <c r="CA2027" s="30">
        <v>21</v>
      </c>
      <c r="CB2027" s="30"/>
      <c r="CC2027" s="30"/>
    </row>
    <row r="2028" spans="1:81" s="56" customFormat="1" x14ac:dyDescent="0.35">
      <c r="A2028" s="30" t="s">
        <v>348</v>
      </c>
      <c r="B2028" s="1" t="s">
        <v>52</v>
      </c>
      <c r="C2028" s="1" t="s">
        <v>1176</v>
      </c>
      <c r="D2028" s="1" t="s">
        <v>1177</v>
      </c>
      <c r="E2028" s="1" t="s">
        <v>71</v>
      </c>
      <c r="F2028" s="1">
        <v>999918088</v>
      </c>
      <c r="G2028" s="1">
        <f>(J2028+T2028)-H2028</f>
        <v>28</v>
      </c>
      <c r="H2028" s="30"/>
      <c r="I2028" s="27"/>
      <c r="J2028" s="1">
        <f>SUM(K2028,L2028,N2028,O2028,P2028,Q2028,R2028)</f>
        <v>28</v>
      </c>
      <c r="K2028" s="1">
        <f>SUM(AP2028,BT2028,BX2028)</f>
        <v>28</v>
      </c>
      <c r="L2028" s="1">
        <f>SUM(AD2028,AF2028,AH2028,AL2028,AJ2028,AN2028,AR2028,AT2028,AV2028,AX2028,BB2028,BD2028,BF2028,BH2028,BJ2028,BL2028,AZ2028)</f>
        <v>0</v>
      </c>
      <c r="M2028" s="1">
        <f>COUNT(#REF!,AD2028,AF2028,AH2028,AJ2028,AL2028,AN2028,AR2028,AT2028,AV2028,AX2028,AZ2028,BB2028,BD2028,BF2028,BH2028,BJ2028,BL2028)</f>
        <v>0</v>
      </c>
      <c r="N2028" s="1">
        <f>BN2028+BP2028</f>
        <v>0</v>
      </c>
      <c r="O2028" s="1">
        <v>0</v>
      </c>
      <c r="P2028" s="1">
        <f>BR2028</f>
        <v>0</v>
      </c>
      <c r="Q2028" s="1">
        <f>BV2028</f>
        <v>0</v>
      </c>
      <c r="R2028" s="1">
        <v>0</v>
      </c>
      <c r="S2028" s="64"/>
      <c r="T2028" s="1">
        <f>SUM(U2028,V2028,X2028,Y2028,Z2028,AA2028,AB2028)</f>
        <v>0</v>
      </c>
      <c r="U2028" s="1">
        <f>CA2028</f>
        <v>0</v>
      </c>
      <c r="V2028" s="1">
        <v>0</v>
      </c>
      <c r="W2028" s="1">
        <v>0</v>
      </c>
      <c r="X2028" s="1">
        <v>0</v>
      </c>
      <c r="Y2028" s="1">
        <v>0</v>
      </c>
      <c r="Z2028" s="1">
        <v>0</v>
      </c>
      <c r="AA2028" s="1">
        <f>CC2028</f>
        <v>0</v>
      </c>
      <c r="AB2028" s="1">
        <f>CB2028</f>
        <v>0</v>
      </c>
      <c r="AC2028" s="64"/>
      <c r="AD2028" s="1"/>
      <c r="AE2028" s="26"/>
      <c r="AF2028" s="1"/>
      <c r="AG2028" s="26"/>
      <c r="AH2028" s="1"/>
      <c r="AI2028" s="26"/>
      <c r="AJ2028" s="1"/>
      <c r="AK2028" s="26"/>
      <c r="AL2028" s="1"/>
      <c r="AM2028" s="26"/>
      <c r="AN2028" s="1"/>
      <c r="AO2028" s="26"/>
      <c r="AP2028" s="1"/>
      <c r="AQ2028" s="26"/>
      <c r="AR2028" s="1"/>
      <c r="AS2028" s="26"/>
      <c r="AT2028" s="1"/>
      <c r="AU2028" s="26"/>
      <c r="AV2028" s="1"/>
      <c r="AW2028" s="26"/>
      <c r="AX2028" s="1"/>
      <c r="AY2028" s="26"/>
      <c r="AZ2028" s="1"/>
      <c r="BA2028" s="26"/>
      <c r="BB2028" s="1"/>
      <c r="BC2028" s="26"/>
      <c r="BD2028" s="1"/>
      <c r="BE2028" s="26"/>
      <c r="BF2028" s="1"/>
      <c r="BG2028" s="26"/>
      <c r="BH2028" s="1"/>
      <c r="BI2028" s="26"/>
      <c r="BJ2028" s="1"/>
      <c r="BK2028" s="26"/>
      <c r="BL2028" s="1"/>
      <c r="BM2028" s="26"/>
      <c r="BN2028" s="1"/>
      <c r="BO2028" s="26"/>
      <c r="BP2028" s="1"/>
      <c r="BQ2028" s="26"/>
      <c r="BR2028" s="1"/>
      <c r="BS2028" s="26"/>
      <c r="BT2028" s="1">
        <v>28</v>
      </c>
      <c r="BU2028" s="26">
        <v>3</v>
      </c>
      <c r="BV2028" s="30"/>
      <c r="BW2028" s="26"/>
      <c r="BX2028" s="30"/>
      <c r="BY2028" s="26"/>
      <c r="BZ2028" s="60"/>
      <c r="CA2028" s="30"/>
      <c r="CB2028" s="30"/>
      <c r="CC2028" s="30"/>
    </row>
    <row r="2029" spans="1:81" s="56" customFormat="1" x14ac:dyDescent="0.35">
      <c r="A2029" s="30" t="s">
        <v>348</v>
      </c>
      <c r="B2029" s="31" t="s">
        <v>52</v>
      </c>
      <c r="C2029" s="31" t="s">
        <v>1493</v>
      </c>
      <c r="D2029" s="31" t="s">
        <v>1494</v>
      </c>
      <c r="E2029" s="31" t="s">
        <v>71</v>
      </c>
      <c r="F2029" s="1">
        <v>999920593</v>
      </c>
      <c r="G2029" s="1">
        <f>(J2029+T2029)-H2029</f>
        <v>22.5</v>
      </c>
      <c r="H2029" s="1">
        <f>(K2029+L2029+N2029+O2029+P2029+Q2029+R2029)*0.5</f>
        <v>22.5</v>
      </c>
      <c r="I2029" s="27"/>
      <c r="J2029" s="1">
        <f>SUM(K2029,L2029,N2029,O2029,P2029,Q2029,R2029)</f>
        <v>45</v>
      </c>
      <c r="K2029" s="1">
        <f>SUM(AP2029,BT2029,BX2029)</f>
        <v>0</v>
      </c>
      <c r="L2029" s="1">
        <f>SUM(AD2029,AF2029,AH2029,AL2029,AJ2029,AN2029,AR2029,AT2029,AV2029,AX2029,BB2029,BD2029,BF2029,BH2029,BJ2029,BL2029,AZ2029)</f>
        <v>45</v>
      </c>
      <c r="M2029" s="1">
        <f>COUNT(#REF!,AD2029,AF2029,AH2029,AJ2029,AL2029,AN2029,AR2029,AT2029,AV2029,AX2029,AZ2029,BB2029,BD2029,BF2029,BH2029,BJ2029,BL2029)</f>
        <v>1</v>
      </c>
      <c r="N2029" s="1">
        <f>BN2029+BP2029</f>
        <v>0</v>
      </c>
      <c r="O2029" s="1">
        <v>0</v>
      </c>
      <c r="P2029" s="1">
        <f>BR2029</f>
        <v>0</v>
      </c>
      <c r="Q2029" s="1">
        <f>BV2029</f>
        <v>0</v>
      </c>
      <c r="R2029" s="1">
        <v>0</v>
      </c>
      <c r="S2029" s="64"/>
      <c r="T2029" s="1">
        <f>SUM(U2029,V2029,X2029,Y2029,Z2029,AA2029,AB2029)</f>
        <v>0</v>
      </c>
      <c r="U2029" s="1">
        <f>CA2029</f>
        <v>0</v>
      </c>
      <c r="V2029" s="1">
        <v>0</v>
      </c>
      <c r="W2029" s="1">
        <v>0</v>
      </c>
      <c r="X2029" s="1">
        <v>0</v>
      </c>
      <c r="Y2029" s="1">
        <v>0</v>
      </c>
      <c r="Z2029" s="1">
        <v>0</v>
      </c>
      <c r="AA2029" s="1">
        <f>CC2029</f>
        <v>0</v>
      </c>
      <c r="AB2029" s="1">
        <f>CB2029</f>
        <v>0</v>
      </c>
      <c r="AC2029" s="64"/>
      <c r="AD2029" s="1"/>
      <c r="AE2029" s="26"/>
      <c r="AF2029" s="1"/>
      <c r="AG2029" s="26"/>
      <c r="AH2029" s="1"/>
      <c r="AI2029" s="26"/>
      <c r="AJ2029" s="1"/>
      <c r="AK2029" s="26"/>
      <c r="AL2029" s="1"/>
      <c r="AM2029" s="26"/>
      <c r="AN2029" s="1"/>
      <c r="AO2029" s="26"/>
      <c r="AP2029" s="1"/>
      <c r="AQ2029" s="26"/>
      <c r="AR2029" s="1"/>
      <c r="AS2029" s="26"/>
      <c r="AT2029" s="1"/>
      <c r="AU2029" s="26"/>
      <c r="AV2029" s="1"/>
      <c r="AW2029" s="26"/>
      <c r="AX2029" s="1"/>
      <c r="AY2029" s="27"/>
      <c r="AZ2029" s="1">
        <v>45</v>
      </c>
      <c r="BA2029" s="26"/>
      <c r="BB2029" s="1"/>
      <c r="BC2029" s="27"/>
      <c r="BD2029" s="1"/>
      <c r="BE2029" s="26"/>
      <c r="BF2029" s="1"/>
      <c r="BG2029" s="26"/>
      <c r="BH2029" s="1"/>
      <c r="BI2029" s="26"/>
      <c r="BJ2029" s="1"/>
      <c r="BK2029" s="26"/>
      <c r="BL2029" s="1"/>
      <c r="BM2029" s="26"/>
      <c r="BN2029" s="1"/>
      <c r="BO2029" s="26"/>
      <c r="BP2029" s="1"/>
      <c r="BQ2029" s="26"/>
      <c r="BR2029" s="1"/>
      <c r="BS2029" s="26"/>
      <c r="BT2029" s="1"/>
      <c r="BU2029" s="26"/>
      <c r="BV2029" s="30"/>
      <c r="BW2029" s="26"/>
      <c r="BX2029" s="30"/>
      <c r="BY2029" s="26"/>
      <c r="BZ2029" s="60"/>
      <c r="CA2029" s="30"/>
      <c r="CB2029" s="30"/>
      <c r="CC2029" s="30"/>
    </row>
    <row r="2030" spans="1:81" s="56" customFormat="1" x14ac:dyDescent="0.35">
      <c r="A2030" s="30" t="s">
        <v>348</v>
      </c>
      <c r="B2030" s="1" t="s">
        <v>52</v>
      </c>
      <c r="C2030" s="1" t="s">
        <v>386</v>
      </c>
      <c r="D2030" s="1" t="s">
        <v>3521</v>
      </c>
      <c r="E2030" s="1" t="s">
        <v>71</v>
      </c>
      <c r="F2030" s="1">
        <v>999927955</v>
      </c>
      <c r="G2030" s="1">
        <f>(J2030+T2030)-H2030</f>
        <v>19</v>
      </c>
      <c r="H2030" s="1">
        <f>(K2030+L2030+N2030+O2030+P2030+Q2030+R2030)*0.5</f>
        <v>19</v>
      </c>
      <c r="I2030" s="27"/>
      <c r="J2030" s="1">
        <f>SUM(K2030,L2030,N2030,O2030,P2030,Q2030,R2030)</f>
        <v>38</v>
      </c>
      <c r="K2030" s="1">
        <f>SUM(AP2030,BT2030,BX2030)</f>
        <v>0</v>
      </c>
      <c r="L2030" s="1">
        <f>SUM(AD2030,AF2030,AH2030,AL2030,AJ2030,AN2030,AR2030,AT2030,AV2030,AX2030,BB2030,BD2030,BF2030,BH2030,BJ2030,BL2030,AZ2030)</f>
        <v>38</v>
      </c>
      <c r="M2030" s="1">
        <f>COUNT(#REF!,AD2030,AF2030,AH2030,AJ2030,AL2030,AN2030,AR2030,AT2030,AV2030,AX2030,AZ2030,BB2030,BD2030,BF2030,BH2030,BJ2030,BL2030)</f>
        <v>1</v>
      </c>
      <c r="N2030" s="1">
        <f>BN2030+BP2030</f>
        <v>0</v>
      </c>
      <c r="O2030" s="1">
        <v>0</v>
      </c>
      <c r="P2030" s="1">
        <f>BR2030</f>
        <v>0</v>
      </c>
      <c r="Q2030" s="1">
        <f>BV2030</f>
        <v>0</v>
      </c>
      <c r="R2030" s="1">
        <v>0</v>
      </c>
      <c r="S2030" s="64"/>
      <c r="T2030" s="1">
        <f>SUM(U2030,V2030,X2030,Y2030,Z2030,AA2030,AB2030)</f>
        <v>0</v>
      </c>
      <c r="U2030" s="1">
        <f>CA2030</f>
        <v>0</v>
      </c>
      <c r="V2030" s="1">
        <v>0</v>
      </c>
      <c r="W2030" s="1">
        <v>0</v>
      </c>
      <c r="X2030" s="1">
        <v>0</v>
      </c>
      <c r="Y2030" s="1">
        <v>0</v>
      </c>
      <c r="Z2030" s="1">
        <v>0</v>
      </c>
      <c r="AA2030" s="1">
        <f>CC2030</f>
        <v>0</v>
      </c>
      <c r="AB2030" s="1">
        <f>CB2030</f>
        <v>0</v>
      </c>
      <c r="AC2030" s="64"/>
      <c r="AD2030" s="1"/>
      <c r="AE2030" s="26"/>
      <c r="AF2030" s="1"/>
      <c r="AG2030" s="26"/>
      <c r="AH2030" s="1"/>
      <c r="AI2030" s="26"/>
      <c r="AJ2030" s="1"/>
      <c r="AK2030" s="26"/>
      <c r="AL2030" s="1"/>
      <c r="AM2030" s="26"/>
      <c r="AN2030" s="1"/>
      <c r="AO2030" s="26"/>
      <c r="AP2030" s="1"/>
      <c r="AQ2030" s="26"/>
      <c r="AR2030" s="1"/>
      <c r="AS2030" s="26"/>
      <c r="AT2030" s="1"/>
      <c r="AU2030" s="26"/>
      <c r="AV2030" s="1"/>
      <c r="AW2030" s="26"/>
      <c r="AX2030" s="1"/>
      <c r="AY2030" s="26"/>
      <c r="AZ2030" s="1"/>
      <c r="BA2030" s="26"/>
      <c r="BB2030" s="1"/>
      <c r="BC2030" s="26"/>
      <c r="BD2030" s="1"/>
      <c r="BE2030" s="26"/>
      <c r="BF2030" s="1"/>
      <c r="BG2030" s="26"/>
      <c r="BH2030" s="1"/>
      <c r="BI2030" s="26"/>
      <c r="BJ2030" s="1">
        <v>38</v>
      </c>
      <c r="BK2030" s="26" t="s">
        <v>914</v>
      </c>
      <c r="BL2030" s="1"/>
      <c r="BM2030" s="26"/>
      <c r="BN2030" s="1"/>
      <c r="BO2030" s="26"/>
      <c r="BP2030" s="1"/>
      <c r="BQ2030" s="26"/>
      <c r="BR2030" s="1"/>
      <c r="BS2030" s="26"/>
      <c r="BT2030" s="1"/>
      <c r="BU2030" s="26"/>
      <c r="BV2030" s="30"/>
      <c r="BW2030" s="26"/>
      <c r="BX2030" s="30"/>
      <c r="BY2030" s="26"/>
      <c r="BZ2030" s="60"/>
      <c r="CA2030" s="30"/>
      <c r="CB2030" s="30"/>
      <c r="CC2030" s="30"/>
    </row>
    <row r="2031" spans="1:81" s="56" customFormat="1" x14ac:dyDescent="0.35">
      <c r="A2031" s="30" t="s">
        <v>348</v>
      </c>
      <c r="B2031" s="31" t="s">
        <v>52</v>
      </c>
      <c r="C2031" s="31" t="s">
        <v>3467</v>
      </c>
      <c r="D2031" s="31" t="s">
        <v>3468</v>
      </c>
      <c r="E2031" s="31" t="s">
        <v>71</v>
      </c>
      <c r="F2031" s="1">
        <v>999927832</v>
      </c>
      <c r="G2031" s="1">
        <f>(J2031+T2031)-H2031</f>
        <v>17</v>
      </c>
      <c r="H2031" s="1">
        <f>(K2031+L2031+N2031+O2031+P2031+Q2031+R2031)*0.5</f>
        <v>17</v>
      </c>
      <c r="I2031" s="27"/>
      <c r="J2031" s="1">
        <f>SUM(K2031,L2031,N2031,O2031,P2031,Q2031,R2031)</f>
        <v>34</v>
      </c>
      <c r="K2031" s="1">
        <f>SUM(AP2031,BT2031,BX2031)</f>
        <v>0</v>
      </c>
      <c r="L2031" s="1">
        <f>SUM(AD2031,AF2031,AH2031,AL2031,AJ2031,AN2031,AR2031,AT2031,AV2031,AX2031,BB2031,BD2031,BF2031,BH2031,BJ2031,BL2031,AZ2031)</f>
        <v>34</v>
      </c>
      <c r="M2031" s="1">
        <f>COUNT(#REF!,AD2031,AF2031,AH2031,AJ2031,AL2031,AN2031,AR2031,AT2031,AV2031,AX2031,AZ2031,BB2031,BD2031,BF2031,BH2031,BJ2031,BL2031)</f>
        <v>1</v>
      </c>
      <c r="N2031" s="1">
        <f>BN2031+BP2031</f>
        <v>0</v>
      </c>
      <c r="O2031" s="1">
        <v>0</v>
      </c>
      <c r="P2031" s="1">
        <f>BR2031</f>
        <v>0</v>
      </c>
      <c r="Q2031" s="1">
        <f>BV2031</f>
        <v>0</v>
      </c>
      <c r="R2031" s="1">
        <v>0</v>
      </c>
      <c r="S2031" s="64"/>
      <c r="T2031" s="1">
        <f>SUM(U2031,V2031,X2031,Y2031,Z2031,AA2031,AB2031)</f>
        <v>0</v>
      </c>
      <c r="U2031" s="1">
        <f>CA2031</f>
        <v>0</v>
      </c>
      <c r="V2031" s="1">
        <v>0</v>
      </c>
      <c r="W2031" s="1">
        <v>0</v>
      </c>
      <c r="X2031" s="1">
        <v>0</v>
      </c>
      <c r="Y2031" s="1">
        <v>0</v>
      </c>
      <c r="Z2031" s="1">
        <v>0</v>
      </c>
      <c r="AA2031" s="1">
        <f>CC2031</f>
        <v>0</v>
      </c>
      <c r="AB2031" s="1">
        <f>CB2031</f>
        <v>0</v>
      </c>
      <c r="AC2031" s="64"/>
      <c r="AD2031" s="1"/>
      <c r="AE2031" s="26"/>
      <c r="AF2031" s="1"/>
      <c r="AG2031" s="26"/>
      <c r="AH2031" s="1"/>
      <c r="AI2031" s="26"/>
      <c r="AJ2031" s="1"/>
      <c r="AK2031" s="26"/>
      <c r="AL2031" s="1"/>
      <c r="AM2031" s="26"/>
      <c r="AN2031" s="1"/>
      <c r="AO2031" s="26"/>
      <c r="AP2031" s="1"/>
      <c r="AQ2031" s="26"/>
      <c r="AR2031" s="1"/>
      <c r="AS2031" s="26"/>
      <c r="AT2031" s="1"/>
      <c r="AU2031" s="26"/>
      <c r="AV2031" s="1"/>
      <c r="AW2031" s="26"/>
      <c r="AX2031" s="1"/>
      <c r="AY2031" s="27"/>
      <c r="AZ2031" s="1">
        <v>34</v>
      </c>
      <c r="BA2031" s="26"/>
      <c r="BB2031" s="1"/>
      <c r="BC2031" s="27"/>
      <c r="BD2031" s="1"/>
      <c r="BE2031" s="26"/>
      <c r="BF2031" s="1"/>
      <c r="BG2031" s="26"/>
      <c r="BH2031" s="1"/>
      <c r="BI2031" s="26"/>
      <c r="BJ2031" s="1"/>
      <c r="BK2031" s="26"/>
      <c r="BL2031" s="1"/>
      <c r="BM2031" s="26"/>
      <c r="BN2031" s="1"/>
      <c r="BO2031" s="26"/>
      <c r="BP2031" s="1"/>
      <c r="BQ2031" s="26"/>
      <c r="BR2031" s="1"/>
      <c r="BS2031" s="26"/>
      <c r="BT2031" s="1"/>
      <c r="BU2031" s="26"/>
      <c r="BV2031" s="30"/>
      <c r="BW2031" s="26"/>
      <c r="BX2031" s="30"/>
      <c r="BY2031" s="26"/>
      <c r="BZ2031" s="60"/>
      <c r="CA2031" s="30"/>
      <c r="CB2031" s="30"/>
      <c r="CC2031" s="30"/>
    </row>
    <row r="2032" spans="1:81" s="56" customFormat="1" x14ac:dyDescent="0.35">
      <c r="A2032" s="30" t="s">
        <v>348</v>
      </c>
      <c r="B2032" s="30" t="s">
        <v>52</v>
      </c>
      <c r="C2032" s="30" t="s">
        <v>1167</v>
      </c>
      <c r="D2032" s="30" t="s">
        <v>1168</v>
      </c>
      <c r="E2032" s="30" t="s">
        <v>71</v>
      </c>
      <c r="F2032" s="30">
        <v>999918049</v>
      </c>
      <c r="G2032" s="1">
        <f>(J2032+T2032)-H2032</f>
        <v>15</v>
      </c>
      <c r="H2032" s="1">
        <f>(K2032+L2032+N2032+O2032+P2032+Q2032+R2032)*0.5</f>
        <v>15</v>
      </c>
      <c r="I2032" s="27"/>
      <c r="J2032" s="1">
        <f>SUM(K2032,L2032,N2032,O2032,P2032,Q2032,R2032)</f>
        <v>30</v>
      </c>
      <c r="K2032" s="1">
        <f>SUM(AP2032,BT2032,BX2032)</f>
        <v>0</v>
      </c>
      <c r="L2032" s="1">
        <f>SUM(AD2032,AF2032,AH2032,AL2032,AJ2032,AN2032,AR2032,AT2032,AV2032,AX2032,BB2032,BD2032,BF2032,BH2032,BJ2032,BL2032,AZ2032)</f>
        <v>30</v>
      </c>
      <c r="M2032" s="1">
        <f>COUNT(#REF!,AD2032,AF2032,AH2032,AJ2032,AL2032,AN2032,AR2032,AT2032,AV2032,AX2032,AZ2032,BB2032,BD2032,BF2032,BH2032,BJ2032,BL2032)</f>
        <v>1</v>
      </c>
      <c r="N2032" s="1">
        <f>BN2032+BP2032</f>
        <v>0</v>
      </c>
      <c r="O2032" s="1">
        <v>0</v>
      </c>
      <c r="P2032" s="1">
        <f>BR2032</f>
        <v>0</v>
      </c>
      <c r="Q2032" s="1">
        <f>BV2032</f>
        <v>0</v>
      </c>
      <c r="R2032" s="1">
        <v>0</v>
      </c>
      <c r="S2032" s="64"/>
      <c r="T2032" s="1">
        <f>SUM(U2032,V2032,X2032,Y2032,Z2032,AA2032,AB2032)</f>
        <v>0</v>
      </c>
      <c r="U2032" s="1">
        <f>CA2032</f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f>CC2032</f>
        <v>0</v>
      </c>
      <c r="AB2032" s="1">
        <f>CB2032</f>
        <v>0</v>
      </c>
      <c r="AC2032" s="64"/>
      <c r="AD2032" s="1"/>
      <c r="AE2032" s="26"/>
      <c r="AF2032" s="1"/>
      <c r="AG2032" s="26"/>
      <c r="AH2032" s="1"/>
      <c r="AI2032" s="26"/>
      <c r="AJ2032" s="1"/>
      <c r="AK2032" s="26"/>
      <c r="AL2032" s="1"/>
      <c r="AM2032" s="26"/>
      <c r="AN2032" s="1"/>
      <c r="AO2032" s="26"/>
      <c r="AP2032" s="1"/>
      <c r="AQ2032" s="26"/>
      <c r="AR2032" s="1"/>
      <c r="AS2032" s="26"/>
      <c r="AT2032" s="1"/>
      <c r="AU2032" s="26"/>
      <c r="AV2032" s="1"/>
      <c r="AW2032" s="26"/>
      <c r="AX2032" s="1"/>
      <c r="AY2032" s="26"/>
      <c r="AZ2032" s="1"/>
      <c r="BA2032" s="26"/>
      <c r="BB2032" s="1"/>
      <c r="BC2032" s="26"/>
      <c r="BD2032" s="1">
        <v>30</v>
      </c>
      <c r="BE2032" s="26">
        <v>1</v>
      </c>
      <c r="BF2032" s="1"/>
      <c r="BG2032" s="26"/>
      <c r="BH2032" s="1"/>
      <c r="BI2032" s="26"/>
      <c r="BJ2032" s="1"/>
      <c r="BK2032" s="26"/>
      <c r="BL2032" s="1"/>
      <c r="BM2032" s="26"/>
      <c r="BN2032" s="1"/>
      <c r="BO2032" s="26"/>
      <c r="BP2032" s="1"/>
      <c r="BQ2032" s="26"/>
      <c r="BR2032" s="1"/>
      <c r="BS2032" s="26"/>
      <c r="BT2032" s="1"/>
      <c r="BU2032" s="26"/>
      <c r="BV2032" s="30"/>
      <c r="BW2032" s="26"/>
      <c r="BX2032" s="30"/>
      <c r="BY2032" s="26"/>
      <c r="BZ2032" s="60"/>
      <c r="CA2032" s="30"/>
      <c r="CB2032" s="30"/>
      <c r="CC2032" s="30"/>
    </row>
    <row r="2033" spans="1:81" s="56" customFormat="1" x14ac:dyDescent="0.35">
      <c r="A2033" s="30" t="s">
        <v>348</v>
      </c>
      <c r="B2033" s="1" t="s">
        <v>52</v>
      </c>
      <c r="C2033" s="1" t="s">
        <v>1822</v>
      </c>
      <c r="D2033" s="1" t="s">
        <v>124</v>
      </c>
      <c r="E2033" s="1" t="s">
        <v>71</v>
      </c>
      <c r="F2033" s="1">
        <v>999922333</v>
      </c>
      <c r="G2033" s="1">
        <f>(J2033+T2033)-H2033</f>
        <v>15</v>
      </c>
      <c r="H2033" s="1">
        <f>(K2033+L2033+N2033+O2033+P2033+Q2033+R2033)*0.5</f>
        <v>15</v>
      </c>
      <c r="I2033" s="27"/>
      <c r="J2033" s="1">
        <f>SUM(K2033,L2033,N2033,O2033,P2033,Q2033,R2033)</f>
        <v>30</v>
      </c>
      <c r="K2033" s="1">
        <f>SUM(AP2033,BT2033,BX2033)</f>
        <v>0</v>
      </c>
      <c r="L2033" s="1">
        <f>SUM(AD2033,AF2033,AH2033,AL2033,AJ2033,AN2033,AR2033,AT2033,AV2033,AX2033,BB2033,BD2033,BF2033,BH2033,BJ2033,BL2033,AZ2033)</f>
        <v>30</v>
      </c>
      <c r="M2033" s="1">
        <f>COUNT(#REF!,AD2033,AF2033,AH2033,AJ2033,AL2033,AN2033,AR2033,AT2033,AV2033,AX2033,AZ2033,BB2033,BD2033,BF2033,BH2033,BJ2033,BL2033)</f>
        <v>1</v>
      </c>
      <c r="N2033" s="1">
        <f>BN2033+BP2033</f>
        <v>0</v>
      </c>
      <c r="O2033" s="1">
        <v>0</v>
      </c>
      <c r="P2033" s="1">
        <f>BR2033</f>
        <v>0</v>
      </c>
      <c r="Q2033" s="1">
        <f>BV2033</f>
        <v>0</v>
      </c>
      <c r="R2033" s="1">
        <v>0</v>
      </c>
      <c r="S2033" s="64"/>
      <c r="T2033" s="1">
        <f>SUM(U2033,V2033,X2033,Y2033,Z2033,AA2033,AB2033)</f>
        <v>0</v>
      </c>
      <c r="U2033" s="1">
        <f>CA2033</f>
        <v>0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f>CC2033</f>
        <v>0</v>
      </c>
      <c r="AB2033" s="1">
        <f>CB2033</f>
        <v>0</v>
      </c>
      <c r="AC2033" s="64"/>
      <c r="AD2033" s="1"/>
      <c r="AE2033" s="26"/>
      <c r="AF2033" s="1"/>
      <c r="AG2033" s="26"/>
      <c r="AH2033" s="1"/>
      <c r="AI2033" s="26"/>
      <c r="AJ2033" s="1">
        <v>30</v>
      </c>
      <c r="AK2033" s="26">
        <v>1</v>
      </c>
      <c r="AL2033" s="1"/>
      <c r="AM2033" s="26"/>
      <c r="AN2033" s="1"/>
      <c r="AO2033" s="26"/>
      <c r="AP2033" s="1"/>
      <c r="AQ2033" s="26"/>
      <c r="AR2033" s="1"/>
      <c r="AS2033" s="26"/>
      <c r="AT2033" s="1"/>
      <c r="AU2033" s="26"/>
      <c r="AV2033" s="1"/>
      <c r="AW2033" s="26"/>
      <c r="AX2033" s="1"/>
      <c r="AY2033" s="26"/>
      <c r="AZ2033" s="1"/>
      <c r="BA2033" s="26"/>
      <c r="BB2033" s="1"/>
      <c r="BC2033" s="26"/>
      <c r="BD2033" s="1"/>
      <c r="BE2033" s="26"/>
      <c r="BF2033" s="1"/>
      <c r="BG2033" s="26"/>
      <c r="BH2033" s="1"/>
      <c r="BI2033" s="26"/>
      <c r="BJ2033" s="1"/>
      <c r="BK2033" s="26"/>
      <c r="BL2033" s="1"/>
      <c r="BM2033" s="26"/>
      <c r="BN2033" s="1"/>
      <c r="BO2033" s="26"/>
      <c r="BP2033" s="1"/>
      <c r="BQ2033" s="26"/>
      <c r="BR2033" s="1"/>
      <c r="BS2033" s="26"/>
      <c r="BT2033" s="1"/>
      <c r="BU2033" s="26"/>
      <c r="BV2033" s="30"/>
      <c r="BW2033" s="26"/>
      <c r="BX2033" s="30"/>
      <c r="BY2033" s="26"/>
      <c r="BZ2033" s="60"/>
      <c r="CA2033" s="30"/>
      <c r="CB2033" s="30"/>
      <c r="CC2033" s="30"/>
    </row>
    <row r="2034" spans="1:81" s="56" customFormat="1" x14ac:dyDescent="0.35">
      <c r="A2034" s="30" t="s">
        <v>348</v>
      </c>
      <c r="B2034" s="1" t="s">
        <v>52</v>
      </c>
      <c r="C2034" s="1" t="s">
        <v>1175</v>
      </c>
      <c r="D2034" s="1" t="s">
        <v>468</v>
      </c>
      <c r="E2034" s="1" t="s">
        <v>71</v>
      </c>
      <c r="F2034" s="1">
        <v>999918085</v>
      </c>
      <c r="G2034" s="1">
        <f>(J2034+T2034)-H2034</f>
        <v>0</v>
      </c>
      <c r="H2034" s="30"/>
      <c r="I2034" s="27"/>
      <c r="J2034" s="1">
        <f>SUM(K2034,L2034,N2034,O2034,P2034,Q2034,R2034)</f>
        <v>0</v>
      </c>
      <c r="K2034" s="1">
        <f>SUM(AP2034,BT2034,BX2034)</f>
        <v>0</v>
      </c>
      <c r="L2034" s="1">
        <f>SUM(AD2034,AF2034,AH2034,AL2034,AJ2034,AN2034,AR2034,AT2034,AV2034,AX2034,BB2034,BD2034,BF2034,BH2034,BJ2034,BL2034,AZ2034)</f>
        <v>0</v>
      </c>
      <c r="M2034" s="1">
        <f>COUNT(#REF!,AD2034,AF2034,AH2034,AJ2034,AL2034,AN2034,AR2034,AT2034,AV2034,AX2034,AZ2034,BB2034,BD2034,BF2034,BH2034,BJ2034,BL2034)</f>
        <v>0</v>
      </c>
      <c r="N2034" s="1">
        <f>BN2034+BP2034</f>
        <v>0</v>
      </c>
      <c r="O2034" s="1">
        <v>0</v>
      </c>
      <c r="P2034" s="1">
        <f>BR2034</f>
        <v>0</v>
      </c>
      <c r="Q2034" s="1">
        <f>BV2034</f>
        <v>0</v>
      </c>
      <c r="R2034" s="1">
        <v>0</v>
      </c>
      <c r="S2034" s="64"/>
      <c r="T2034" s="1">
        <f>SUM(U2034,V2034,X2034,Y2034,Z2034,AA2034,AB2034)</f>
        <v>0</v>
      </c>
      <c r="U2034" s="1">
        <f>CA2034</f>
        <v>0</v>
      </c>
      <c r="V2034" s="1">
        <v>0</v>
      </c>
      <c r="W2034" s="1">
        <v>0</v>
      </c>
      <c r="X2034" s="1">
        <v>0</v>
      </c>
      <c r="Y2034" s="1">
        <v>0</v>
      </c>
      <c r="Z2034" s="1">
        <v>0</v>
      </c>
      <c r="AA2034" s="1">
        <f>CC2034</f>
        <v>0</v>
      </c>
      <c r="AB2034" s="1">
        <f>CB2034</f>
        <v>0</v>
      </c>
      <c r="AC2034" s="64"/>
      <c r="AD2034" s="1"/>
      <c r="AE2034" s="26"/>
      <c r="AF2034" s="1"/>
      <c r="AG2034" s="26"/>
      <c r="AH2034" s="1"/>
      <c r="AI2034" s="26"/>
      <c r="AJ2034" s="1"/>
      <c r="AK2034" s="26"/>
      <c r="AL2034" s="1"/>
      <c r="AM2034" s="26"/>
      <c r="AN2034" s="1"/>
      <c r="AO2034" s="26"/>
      <c r="AP2034" s="1"/>
      <c r="AQ2034" s="26"/>
      <c r="AR2034" s="1"/>
      <c r="AS2034" s="26"/>
      <c r="AT2034" s="1"/>
      <c r="AU2034" s="26"/>
      <c r="AV2034" s="1"/>
      <c r="AW2034" s="26"/>
      <c r="AX2034" s="1"/>
      <c r="AY2034" s="26"/>
      <c r="AZ2034" s="1"/>
      <c r="BA2034" s="26"/>
      <c r="BB2034" s="1"/>
      <c r="BC2034" s="26"/>
      <c r="BD2034" s="1"/>
      <c r="BE2034" s="26"/>
      <c r="BF2034" s="1"/>
      <c r="BG2034" s="26"/>
      <c r="BH2034" s="1"/>
      <c r="BI2034" s="26"/>
      <c r="BJ2034" s="1"/>
      <c r="BK2034" s="26"/>
      <c r="BL2034" s="1"/>
      <c r="BM2034" s="26"/>
      <c r="BN2034" s="1"/>
      <c r="BO2034" s="26"/>
      <c r="BP2034" s="1"/>
      <c r="BQ2034" s="26"/>
      <c r="BR2034" s="1"/>
      <c r="BS2034" s="26"/>
      <c r="BT2034" s="1"/>
      <c r="BU2034" s="26"/>
      <c r="BV2034" s="30"/>
      <c r="BW2034" s="26"/>
      <c r="BX2034" s="30"/>
      <c r="BY2034" s="26"/>
      <c r="BZ2034" s="60"/>
      <c r="CA2034" s="30"/>
      <c r="CB2034" s="30"/>
      <c r="CC2034" s="30"/>
    </row>
    <row r="2035" spans="1:81" s="56" customFormat="1" x14ac:dyDescent="0.35">
      <c r="A2035" s="1" t="s">
        <v>56</v>
      </c>
      <c r="B2035" s="1" t="s">
        <v>249</v>
      </c>
      <c r="C2035" s="1" t="s">
        <v>2295</v>
      </c>
      <c r="D2035" s="1" t="s">
        <v>2296</v>
      </c>
      <c r="E2035" s="1" t="s">
        <v>71</v>
      </c>
      <c r="F2035" s="1">
        <v>999924814</v>
      </c>
      <c r="G2035" s="1">
        <f>(J2035+T2035)-H2035</f>
        <v>376</v>
      </c>
      <c r="H2035" s="1"/>
      <c r="I2035" s="27"/>
      <c r="J2035" s="1">
        <f>SUM(K2035,L2035,N2035,O2035,P2035,Q2035,R2035)</f>
        <v>376</v>
      </c>
      <c r="K2035" s="1">
        <f>SUM(AP2035,BT2035,BX2035)</f>
        <v>0</v>
      </c>
      <c r="L2035" s="1">
        <f>SUM(AD2035,AF2035,AH2035,AL2035,AJ2035,AN2035,AR2035,AT2035,AV2035,AX2035,BB2035,BD2035,BF2035,BH2035,BJ2035,BL2035,AZ2035)</f>
        <v>68</v>
      </c>
      <c r="M2035" s="1">
        <f>COUNT(#REF!,AD2035,AF2035,AH2035,AJ2035,AL2035,AN2035,AR2035,AT2035,AV2035,AX2035,AZ2035,BB2035,BD2035,BF2035,BH2035,BJ2035,BL2035)</f>
        <v>1</v>
      </c>
      <c r="N2035" s="1">
        <f>BN2035+BP2035</f>
        <v>105</v>
      </c>
      <c r="O2035" s="1">
        <v>0</v>
      </c>
      <c r="P2035" s="1">
        <f>BR2035</f>
        <v>90</v>
      </c>
      <c r="Q2035" s="1">
        <f>BV2035</f>
        <v>113</v>
      </c>
      <c r="R2035" s="1">
        <v>0</v>
      </c>
      <c r="S2035" s="64"/>
      <c r="T2035" s="1">
        <f>SUM(U2035,V2035,X2035,Y2035,Z2035,AA2035,AB2035)</f>
        <v>0</v>
      </c>
      <c r="U2035" s="1">
        <f>CA2035</f>
        <v>0</v>
      </c>
      <c r="V2035" s="1">
        <v>0</v>
      </c>
      <c r="W2035" s="1">
        <v>0</v>
      </c>
      <c r="X2035" s="1">
        <v>0</v>
      </c>
      <c r="Y2035" s="1">
        <v>0</v>
      </c>
      <c r="Z2035" s="1">
        <v>0</v>
      </c>
      <c r="AA2035" s="1">
        <f>CC2035</f>
        <v>0</v>
      </c>
      <c r="AB2035" s="1">
        <f>CB2035</f>
        <v>0</v>
      </c>
      <c r="AC2035" s="64"/>
      <c r="AD2035" s="1"/>
      <c r="AE2035" s="26"/>
      <c r="AF2035" s="1"/>
      <c r="AG2035" s="26"/>
      <c r="AH2035" s="1"/>
      <c r="AI2035" s="26"/>
      <c r="AJ2035" s="1"/>
      <c r="AK2035" s="26"/>
      <c r="AL2035" s="1"/>
      <c r="AM2035" s="26"/>
      <c r="AN2035" s="1">
        <v>68</v>
      </c>
      <c r="AO2035" s="26">
        <v>3</v>
      </c>
      <c r="AP2035" s="1"/>
      <c r="AQ2035" s="26"/>
      <c r="AR2035" s="1"/>
      <c r="AS2035" s="26"/>
      <c r="AT2035" s="1"/>
      <c r="AU2035" s="26"/>
      <c r="AV2035" s="1"/>
      <c r="AW2035" s="26"/>
      <c r="AX2035" s="1"/>
      <c r="AY2035" s="26"/>
      <c r="AZ2035" s="1"/>
      <c r="BA2035" s="26"/>
      <c r="BB2035" s="1"/>
      <c r="BC2035" s="26"/>
      <c r="BD2035" s="1"/>
      <c r="BE2035" s="26"/>
      <c r="BF2035" s="1"/>
      <c r="BG2035" s="26"/>
      <c r="BH2035" s="1"/>
      <c r="BI2035" s="26"/>
      <c r="BJ2035" s="1"/>
      <c r="BK2035" s="26"/>
      <c r="BL2035" s="1"/>
      <c r="BM2035" s="26"/>
      <c r="BN2035" s="1">
        <v>105</v>
      </c>
      <c r="BO2035" s="26">
        <v>2</v>
      </c>
      <c r="BP2035" s="1"/>
      <c r="BQ2035" s="26"/>
      <c r="BR2035" s="1">
        <v>90</v>
      </c>
      <c r="BS2035" s="26">
        <v>4</v>
      </c>
      <c r="BT2035" s="1"/>
      <c r="BU2035" s="26"/>
      <c r="BV2035" s="30">
        <v>113</v>
      </c>
      <c r="BW2035" s="26">
        <v>4</v>
      </c>
      <c r="BX2035" s="30"/>
      <c r="BY2035" s="26"/>
      <c r="BZ2035" s="60"/>
      <c r="CA2035" s="30"/>
      <c r="CB2035" s="30"/>
      <c r="CC2035" s="30"/>
    </row>
    <row r="2036" spans="1:81" s="56" customFormat="1" x14ac:dyDescent="0.35">
      <c r="A2036" s="35" t="s">
        <v>56</v>
      </c>
      <c r="B2036" s="35" t="s">
        <v>249</v>
      </c>
      <c r="C2036" s="35" t="s">
        <v>1416</v>
      </c>
      <c r="D2036" s="35" t="s">
        <v>222</v>
      </c>
      <c r="E2036" s="35" t="s">
        <v>71</v>
      </c>
      <c r="F2036" s="35">
        <v>999919779</v>
      </c>
      <c r="G2036" s="1">
        <f>(J2036+T2036)-H2036</f>
        <v>360</v>
      </c>
      <c r="H2036" s="1"/>
      <c r="I2036" s="27"/>
      <c r="J2036" s="1">
        <f>SUM(K2036,L2036,N2036,O2036,P2036,Q2036,R2036)</f>
        <v>360</v>
      </c>
      <c r="K2036" s="1">
        <f>SUM(AP2036,BT2036,BX2036)</f>
        <v>0</v>
      </c>
      <c r="L2036" s="1">
        <f>SUM(AD2036,AF2036,AH2036,AL2036,AJ2036,AN2036,AR2036,AT2036,AV2036,AX2036,BB2036,BD2036,BF2036,BH2036,BJ2036,BL2036,AZ2036)</f>
        <v>120</v>
      </c>
      <c r="M2036" s="1">
        <f>COUNT(#REF!,AD2036,AF2036,AH2036,AJ2036,AL2036,AN2036,AR2036,AT2036,AV2036,AX2036,AZ2036,BB2036,BD2036,BF2036,BH2036,BJ2036,BL2036)</f>
        <v>1</v>
      </c>
      <c r="N2036" s="1">
        <f>BN2036+BP2036</f>
        <v>0</v>
      </c>
      <c r="O2036" s="1">
        <v>0</v>
      </c>
      <c r="P2036" s="1">
        <f>BR2036</f>
        <v>90</v>
      </c>
      <c r="Q2036" s="1">
        <f>BV2036</f>
        <v>150</v>
      </c>
      <c r="R2036" s="1">
        <v>0</v>
      </c>
      <c r="S2036" s="64"/>
      <c r="T2036" s="1">
        <f>SUM(U2036,V2036,X2036,Y2036,Z2036,AA2036,AB2036)</f>
        <v>0</v>
      </c>
      <c r="U2036" s="1">
        <f>CA2036</f>
        <v>0</v>
      </c>
      <c r="V2036" s="1">
        <v>0</v>
      </c>
      <c r="W2036" s="1">
        <v>0</v>
      </c>
      <c r="X2036" s="1">
        <v>0</v>
      </c>
      <c r="Y2036" s="1">
        <v>0</v>
      </c>
      <c r="Z2036" s="1">
        <v>0</v>
      </c>
      <c r="AA2036" s="1">
        <f>CC2036</f>
        <v>0</v>
      </c>
      <c r="AB2036" s="1">
        <f>CB2036</f>
        <v>0</v>
      </c>
      <c r="AC2036" s="64"/>
      <c r="AD2036" s="1"/>
      <c r="AE2036" s="26"/>
      <c r="AF2036" s="1"/>
      <c r="AG2036" s="26"/>
      <c r="AH2036" s="1">
        <v>120</v>
      </c>
      <c r="AI2036" s="26">
        <v>1</v>
      </c>
      <c r="AJ2036" s="1"/>
      <c r="AK2036" s="26"/>
      <c r="AL2036" s="1"/>
      <c r="AM2036" s="26"/>
      <c r="AN2036" s="1"/>
      <c r="AO2036" s="26"/>
      <c r="AP2036" s="1"/>
      <c r="AQ2036" s="26"/>
      <c r="AR2036" s="1"/>
      <c r="AS2036" s="26"/>
      <c r="AT2036" s="1"/>
      <c r="AU2036" s="26"/>
      <c r="AV2036" s="1"/>
      <c r="AW2036" s="26"/>
      <c r="AX2036" s="1"/>
      <c r="AY2036" s="26"/>
      <c r="AZ2036" s="1"/>
      <c r="BA2036" s="26"/>
      <c r="BB2036" s="1"/>
      <c r="BC2036" s="26"/>
      <c r="BD2036" s="1"/>
      <c r="BE2036" s="26"/>
      <c r="BF2036" s="1"/>
      <c r="BG2036" s="26"/>
      <c r="BH2036" s="1"/>
      <c r="BI2036" s="26"/>
      <c r="BJ2036" s="1"/>
      <c r="BK2036" s="26"/>
      <c r="BL2036" s="1"/>
      <c r="BM2036" s="26"/>
      <c r="BN2036" s="1"/>
      <c r="BO2036" s="26"/>
      <c r="BP2036" s="1"/>
      <c r="BQ2036" s="26"/>
      <c r="BR2036" s="1">
        <v>90</v>
      </c>
      <c r="BS2036" s="26">
        <v>3</v>
      </c>
      <c r="BT2036" s="1"/>
      <c r="BU2036" s="26"/>
      <c r="BV2036" s="30">
        <v>150</v>
      </c>
      <c r="BW2036" s="26">
        <v>2</v>
      </c>
      <c r="BX2036" s="30"/>
      <c r="BY2036" s="26"/>
      <c r="BZ2036" s="60"/>
      <c r="CA2036" s="30"/>
      <c r="CB2036" s="30"/>
      <c r="CC2036" s="30"/>
    </row>
    <row r="2037" spans="1:81" s="56" customFormat="1" x14ac:dyDescent="0.35">
      <c r="A2037" s="1" t="s">
        <v>56</v>
      </c>
      <c r="B2037" s="1" t="s">
        <v>249</v>
      </c>
      <c r="C2037" s="30" t="s">
        <v>315</v>
      </c>
      <c r="D2037" s="30" t="s">
        <v>624</v>
      </c>
      <c r="E2037" s="1" t="s">
        <v>71</v>
      </c>
      <c r="F2037" s="30">
        <v>999922998</v>
      </c>
      <c r="G2037" s="1">
        <f>(J2037+T2037)-H2037</f>
        <v>298</v>
      </c>
      <c r="H2037" s="1"/>
      <c r="I2037" s="27"/>
      <c r="J2037" s="1">
        <f>SUM(K2037,L2037,N2037,O2037,P2037,Q2037,R2037)</f>
        <v>298</v>
      </c>
      <c r="K2037" s="1">
        <f>SUM(AP2037,BT2037,BX2037)</f>
        <v>0</v>
      </c>
      <c r="L2037" s="1">
        <f>SUM(AD2037,AF2037,AH2037,AL2037,AJ2037,AN2037,AR2037,AT2037,AV2037,AX2037,BB2037,BD2037,BF2037,BH2037,BJ2037,BL2037,AZ2037)</f>
        <v>38</v>
      </c>
      <c r="M2037" s="1">
        <f>COUNT(#REF!,AD2037,AF2037,AH2037,AJ2037,AL2037,AN2037,AR2037,AT2037,AV2037,AX2037,AZ2037,BB2037,BD2037,BF2037,BH2037,BJ2037,BL2037)</f>
        <v>1</v>
      </c>
      <c r="N2037" s="1">
        <f>BN2037+BP2037</f>
        <v>140</v>
      </c>
      <c r="O2037" s="1">
        <v>0</v>
      </c>
      <c r="P2037" s="1">
        <f>BR2037</f>
        <v>120</v>
      </c>
      <c r="Q2037" s="1">
        <f>BV2037</f>
        <v>0</v>
      </c>
      <c r="R2037" s="1">
        <v>0</v>
      </c>
      <c r="S2037" s="64"/>
      <c r="T2037" s="1">
        <f>SUM(U2037,V2037,X2037,Y2037,Z2037,AA2037,AB2037)</f>
        <v>0</v>
      </c>
      <c r="U2037" s="1">
        <f>CA2037</f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1">
        <f>CC2037</f>
        <v>0</v>
      </c>
      <c r="AB2037" s="1">
        <f>CB2037</f>
        <v>0</v>
      </c>
      <c r="AC2037" s="64"/>
      <c r="AD2037" s="1"/>
      <c r="AE2037" s="26"/>
      <c r="AF2037" s="1"/>
      <c r="AG2037" s="26"/>
      <c r="AH2037" s="1"/>
      <c r="AI2037" s="26"/>
      <c r="AJ2037" s="1"/>
      <c r="AK2037" s="26"/>
      <c r="AL2037" s="1"/>
      <c r="AM2037" s="26"/>
      <c r="AN2037" s="1">
        <v>38</v>
      </c>
      <c r="AO2037" s="26" t="s">
        <v>94</v>
      </c>
      <c r="AP2037" s="1"/>
      <c r="AQ2037" s="26"/>
      <c r="AR2037" s="1"/>
      <c r="AS2037" s="26"/>
      <c r="AT2037" s="1"/>
      <c r="AU2037" s="26"/>
      <c r="AV2037" s="1"/>
      <c r="AW2037" s="26"/>
      <c r="AX2037" s="1"/>
      <c r="AY2037" s="26"/>
      <c r="AZ2037" s="1"/>
      <c r="BA2037" s="26"/>
      <c r="BB2037" s="1"/>
      <c r="BC2037" s="26"/>
      <c r="BD2037" s="1"/>
      <c r="BE2037" s="26"/>
      <c r="BF2037" s="1"/>
      <c r="BG2037" s="26"/>
      <c r="BH2037" s="1"/>
      <c r="BI2037" s="26"/>
      <c r="BJ2037" s="1"/>
      <c r="BK2037" s="26"/>
      <c r="BL2037" s="1"/>
      <c r="BM2037" s="26"/>
      <c r="BN2037" s="1">
        <v>140</v>
      </c>
      <c r="BO2037" s="26">
        <v>1</v>
      </c>
      <c r="BP2037" s="1"/>
      <c r="BQ2037" s="26"/>
      <c r="BR2037" s="1">
        <v>120</v>
      </c>
      <c r="BS2037" s="26">
        <v>2</v>
      </c>
      <c r="BT2037" s="1"/>
      <c r="BU2037" s="26"/>
      <c r="BV2037" s="30"/>
      <c r="BW2037" s="26"/>
      <c r="BX2037" s="30"/>
      <c r="BY2037" s="26"/>
      <c r="BZ2037" s="60"/>
      <c r="CA2037" s="30"/>
      <c r="CB2037" s="30"/>
      <c r="CC2037" s="30"/>
    </row>
    <row r="2038" spans="1:81" s="56" customFormat="1" x14ac:dyDescent="0.35">
      <c r="A2038" s="1" t="s">
        <v>56</v>
      </c>
      <c r="B2038" s="1" t="s">
        <v>249</v>
      </c>
      <c r="C2038" s="1" t="s">
        <v>463</v>
      </c>
      <c r="D2038" s="1" t="s">
        <v>205</v>
      </c>
      <c r="E2038" s="1" t="s">
        <v>71</v>
      </c>
      <c r="F2038" s="1">
        <v>999926727</v>
      </c>
      <c r="G2038" s="1">
        <f>(J2038+T2038)-H2038</f>
        <v>280</v>
      </c>
      <c r="H2038" s="1"/>
      <c r="I2038" s="27"/>
      <c r="J2038" s="1">
        <f>SUM(K2038,L2038,N2038,O2038,P2038,Q2038,R2038)</f>
        <v>280</v>
      </c>
      <c r="K2038" s="1">
        <f>SUM(AP2038,BT2038,BX2038)</f>
        <v>0</v>
      </c>
      <c r="L2038" s="1">
        <f>SUM(AD2038,AF2038,AH2038,AL2038,AJ2038,AN2038,AR2038,AT2038,AV2038,AX2038,BB2038,BD2038,BF2038,BH2038,BJ2038,BL2038,AZ2038)</f>
        <v>120</v>
      </c>
      <c r="M2038" s="1">
        <f>COUNT(#REF!,AD2038,AF2038,AH2038,AJ2038,AL2038,AN2038,AR2038,AT2038,AV2038,AX2038,AZ2038,BB2038,BD2038,BF2038,BH2038,BJ2038,BL2038)</f>
        <v>1</v>
      </c>
      <c r="N2038" s="1">
        <f>BN2038+BP2038</f>
        <v>0</v>
      </c>
      <c r="O2038" s="1">
        <v>0</v>
      </c>
      <c r="P2038" s="1">
        <f>BR2038</f>
        <v>160</v>
      </c>
      <c r="Q2038" s="1">
        <f>BV2038</f>
        <v>0</v>
      </c>
      <c r="R2038" s="1">
        <v>0</v>
      </c>
      <c r="S2038" s="64"/>
      <c r="T2038" s="1">
        <f>SUM(U2038,V2038,X2038,Y2038,Z2038,AA2038,AB2038)</f>
        <v>0</v>
      </c>
      <c r="U2038" s="1">
        <f>CA2038</f>
        <v>0</v>
      </c>
      <c r="V2038" s="1">
        <v>0</v>
      </c>
      <c r="W2038" s="1">
        <v>0</v>
      </c>
      <c r="X2038" s="1">
        <v>0</v>
      </c>
      <c r="Y2038" s="1">
        <v>0</v>
      </c>
      <c r="Z2038" s="1">
        <v>0</v>
      </c>
      <c r="AA2038" s="1">
        <f>CC2038</f>
        <v>0</v>
      </c>
      <c r="AB2038" s="1">
        <f>CB2038</f>
        <v>0</v>
      </c>
      <c r="AC2038" s="64"/>
      <c r="AD2038" s="1"/>
      <c r="AE2038" s="26"/>
      <c r="AF2038" s="1"/>
      <c r="AG2038" s="26"/>
      <c r="AH2038" s="1"/>
      <c r="AI2038" s="26"/>
      <c r="AJ2038" s="1"/>
      <c r="AK2038" s="26"/>
      <c r="AL2038" s="1"/>
      <c r="AM2038" s="26"/>
      <c r="AN2038" s="1">
        <v>120</v>
      </c>
      <c r="AO2038" s="26">
        <v>1</v>
      </c>
      <c r="AP2038" s="1"/>
      <c r="AQ2038" s="26"/>
      <c r="AR2038" s="1"/>
      <c r="AS2038" s="26"/>
      <c r="AT2038" s="1"/>
      <c r="AU2038" s="26"/>
      <c r="AV2038" s="1"/>
      <c r="AW2038" s="26"/>
      <c r="AX2038" s="1"/>
      <c r="AY2038" s="26"/>
      <c r="AZ2038" s="1"/>
      <c r="BA2038" s="26"/>
      <c r="BB2038" s="1"/>
      <c r="BC2038" s="26"/>
      <c r="BD2038" s="1"/>
      <c r="BE2038" s="26"/>
      <c r="BF2038" s="1"/>
      <c r="BG2038" s="26"/>
      <c r="BH2038" s="1"/>
      <c r="BI2038" s="26"/>
      <c r="BJ2038" s="1"/>
      <c r="BK2038" s="26"/>
      <c r="BL2038" s="1"/>
      <c r="BM2038" s="26"/>
      <c r="BN2038" s="1"/>
      <c r="BO2038" s="26"/>
      <c r="BP2038" s="1"/>
      <c r="BQ2038" s="26"/>
      <c r="BR2038" s="1">
        <v>160</v>
      </c>
      <c r="BS2038" s="26">
        <v>1</v>
      </c>
      <c r="BT2038" s="1"/>
      <c r="BU2038" s="26"/>
      <c r="BV2038" s="30"/>
      <c r="BW2038" s="26"/>
      <c r="BX2038" s="30"/>
      <c r="BY2038" s="26"/>
      <c r="BZ2038" s="60"/>
      <c r="CA2038" s="30"/>
      <c r="CB2038" s="30"/>
      <c r="CC2038" s="30"/>
    </row>
    <row r="2039" spans="1:81" s="56" customFormat="1" x14ac:dyDescent="0.35">
      <c r="A2039" s="35" t="s">
        <v>56</v>
      </c>
      <c r="B2039" s="35" t="s">
        <v>249</v>
      </c>
      <c r="C2039" s="35" t="s">
        <v>2775</v>
      </c>
      <c r="D2039" s="35" t="s">
        <v>918</v>
      </c>
      <c r="E2039" s="35" t="s">
        <v>71</v>
      </c>
      <c r="F2039" s="35">
        <v>999926099</v>
      </c>
      <c r="G2039" s="1">
        <f>(J2039+T2039)-H2039</f>
        <v>271</v>
      </c>
      <c r="H2039" s="1"/>
      <c r="I2039" s="27"/>
      <c r="J2039" s="1">
        <f>SUM(K2039,L2039,N2039,O2039,P2039,Q2039,R2039)</f>
        <v>271</v>
      </c>
      <c r="K2039" s="1">
        <f>SUM(AP2039,BT2039,BX2039)</f>
        <v>0</v>
      </c>
      <c r="L2039" s="1">
        <f>SUM(AD2039,AF2039,AH2039,AL2039,AJ2039,AN2039,AR2039,AT2039,AV2039,AX2039,BB2039,BD2039,BF2039,BH2039,BJ2039,BL2039,AZ2039)</f>
        <v>90</v>
      </c>
      <c r="M2039" s="1">
        <f>COUNT(#REF!,AD2039,AF2039,AH2039,AJ2039,AL2039,AN2039,AR2039,AT2039,AV2039,AX2039,AZ2039,BB2039,BD2039,BF2039,BH2039,BJ2039,BL2039)</f>
        <v>1</v>
      </c>
      <c r="N2039" s="1">
        <f>BN2039+BP2039</f>
        <v>0</v>
      </c>
      <c r="O2039" s="1">
        <v>0</v>
      </c>
      <c r="P2039" s="1">
        <f>BR2039</f>
        <v>68</v>
      </c>
      <c r="Q2039" s="1">
        <f>BV2039</f>
        <v>113</v>
      </c>
      <c r="R2039" s="1">
        <v>0</v>
      </c>
      <c r="S2039" s="64"/>
      <c r="T2039" s="1">
        <f>SUM(U2039,V2039,X2039,Y2039,Z2039,AA2039,AB2039)</f>
        <v>0</v>
      </c>
      <c r="U2039" s="1">
        <f>CA2039</f>
        <v>0</v>
      </c>
      <c r="V2039" s="1">
        <v>0</v>
      </c>
      <c r="W2039" s="1">
        <v>0</v>
      </c>
      <c r="X2039" s="1">
        <v>0</v>
      </c>
      <c r="Y2039" s="1">
        <v>0</v>
      </c>
      <c r="Z2039" s="1">
        <v>0</v>
      </c>
      <c r="AA2039" s="1">
        <f>CC2039</f>
        <v>0</v>
      </c>
      <c r="AB2039" s="1">
        <f>CB2039</f>
        <v>0</v>
      </c>
      <c r="AC2039" s="64"/>
      <c r="AD2039" s="1"/>
      <c r="AE2039" s="26"/>
      <c r="AF2039" s="1"/>
      <c r="AG2039" s="26"/>
      <c r="AH2039" s="1">
        <v>90</v>
      </c>
      <c r="AI2039" s="26">
        <v>2</v>
      </c>
      <c r="AJ2039" s="1"/>
      <c r="AK2039" s="26"/>
      <c r="AL2039" s="1"/>
      <c r="AM2039" s="26"/>
      <c r="AN2039" s="1"/>
      <c r="AO2039" s="26"/>
      <c r="AP2039" s="1"/>
      <c r="AQ2039" s="26"/>
      <c r="AR2039" s="1"/>
      <c r="AS2039" s="26"/>
      <c r="AT2039" s="1"/>
      <c r="AU2039" s="26"/>
      <c r="AV2039" s="1"/>
      <c r="AW2039" s="26"/>
      <c r="AX2039" s="1"/>
      <c r="AY2039" s="26"/>
      <c r="AZ2039" s="1"/>
      <c r="BA2039" s="26"/>
      <c r="BB2039" s="1"/>
      <c r="BC2039" s="26"/>
      <c r="BD2039" s="1"/>
      <c r="BE2039" s="26"/>
      <c r="BF2039" s="1"/>
      <c r="BG2039" s="26"/>
      <c r="BH2039" s="1"/>
      <c r="BI2039" s="26"/>
      <c r="BJ2039" s="1"/>
      <c r="BK2039" s="26"/>
      <c r="BL2039" s="1"/>
      <c r="BM2039" s="26"/>
      <c r="BN2039" s="1"/>
      <c r="BO2039" s="26"/>
      <c r="BP2039" s="1"/>
      <c r="BQ2039" s="26"/>
      <c r="BR2039" s="1">
        <v>68</v>
      </c>
      <c r="BS2039" s="26">
        <v>8</v>
      </c>
      <c r="BT2039" s="1"/>
      <c r="BU2039" s="26"/>
      <c r="BV2039" s="30">
        <v>113</v>
      </c>
      <c r="BW2039" s="26">
        <v>3</v>
      </c>
      <c r="BX2039" s="30"/>
      <c r="BY2039" s="26"/>
      <c r="BZ2039" s="60"/>
      <c r="CA2039" s="30"/>
      <c r="CB2039" s="30"/>
      <c r="CC2039" s="30"/>
    </row>
    <row r="2040" spans="1:81" s="56" customFormat="1" x14ac:dyDescent="0.35">
      <c r="A2040" s="1" t="s">
        <v>56</v>
      </c>
      <c r="B2040" s="1" t="s">
        <v>249</v>
      </c>
      <c r="C2040" s="1" t="s">
        <v>2341</v>
      </c>
      <c r="D2040" s="1" t="s">
        <v>2342</v>
      </c>
      <c r="E2040" s="1" t="s">
        <v>71</v>
      </c>
      <c r="F2040" s="1">
        <v>999924961</v>
      </c>
      <c r="G2040" s="1">
        <f>(J2040+T2040)-H2040</f>
        <v>268</v>
      </c>
      <c r="H2040" s="1"/>
      <c r="I2040" s="27"/>
      <c r="J2040" s="1">
        <f>SUM(K2040,L2040,N2040,O2040,P2040,Q2040,R2040)</f>
        <v>268</v>
      </c>
      <c r="K2040" s="1">
        <f>SUM(AP2040,BT2040,BX2040)</f>
        <v>0</v>
      </c>
      <c r="L2040" s="1">
        <f>SUM(AD2040,AF2040,AH2040,AL2040,AJ2040,AN2040,AR2040,AT2040,AV2040,AX2040,BB2040,BD2040,BF2040,BH2040,BJ2040,BL2040,AZ2040)</f>
        <v>68</v>
      </c>
      <c r="M2040" s="1">
        <f>COUNT(#REF!,AD2040,AF2040,AH2040,AJ2040,AL2040,AN2040,AR2040,AT2040,AV2040,AX2040,AZ2040,BB2040,BD2040,BF2040,BH2040,BJ2040,BL2040)</f>
        <v>1</v>
      </c>
      <c r="N2040" s="1">
        <f>BN2040+BP2040</f>
        <v>0</v>
      </c>
      <c r="O2040" s="1">
        <v>0</v>
      </c>
      <c r="P2040" s="1">
        <f>BR2040</f>
        <v>0</v>
      </c>
      <c r="Q2040" s="1">
        <f>BV2040</f>
        <v>200</v>
      </c>
      <c r="R2040" s="1">
        <v>0</v>
      </c>
      <c r="S2040" s="64"/>
      <c r="T2040" s="1">
        <f>SUM(U2040,V2040,X2040,Y2040,Z2040,AA2040,AB2040)</f>
        <v>0</v>
      </c>
      <c r="U2040" s="1">
        <f>CA2040</f>
        <v>0</v>
      </c>
      <c r="V2040" s="1">
        <v>0</v>
      </c>
      <c r="W2040" s="1">
        <v>0</v>
      </c>
      <c r="X2040" s="1">
        <v>0</v>
      </c>
      <c r="Y2040" s="1">
        <v>0</v>
      </c>
      <c r="Z2040" s="1">
        <v>0</v>
      </c>
      <c r="AA2040" s="1">
        <f>CC2040</f>
        <v>0</v>
      </c>
      <c r="AB2040" s="1">
        <f>CB2040</f>
        <v>0</v>
      </c>
      <c r="AC2040" s="64"/>
      <c r="AD2040" s="1"/>
      <c r="AE2040" s="26"/>
      <c r="AF2040" s="1"/>
      <c r="AG2040" s="26"/>
      <c r="AH2040" s="1"/>
      <c r="AI2040" s="26"/>
      <c r="AJ2040" s="1"/>
      <c r="AK2040" s="26"/>
      <c r="AL2040" s="1"/>
      <c r="AM2040" s="26"/>
      <c r="AN2040" s="1">
        <v>68</v>
      </c>
      <c r="AO2040" s="26">
        <v>3</v>
      </c>
      <c r="AP2040" s="1"/>
      <c r="AQ2040" s="26"/>
      <c r="AR2040" s="1"/>
      <c r="AS2040" s="26"/>
      <c r="AT2040" s="1"/>
      <c r="AU2040" s="26"/>
      <c r="AV2040" s="1"/>
      <c r="AW2040" s="26"/>
      <c r="AX2040" s="1"/>
      <c r="AY2040" s="26"/>
      <c r="AZ2040" s="1"/>
      <c r="BA2040" s="26"/>
      <c r="BB2040" s="1"/>
      <c r="BC2040" s="26"/>
      <c r="BD2040" s="1"/>
      <c r="BE2040" s="26"/>
      <c r="BF2040" s="1"/>
      <c r="BG2040" s="26"/>
      <c r="BH2040" s="1"/>
      <c r="BI2040" s="26"/>
      <c r="BJ2040" s="1"/>
      <c r="BK2040" s="26"/>
      <c r="BL2040" s="1"/>
      <c r="BM2040" s="26"/>
      <c r="BN2040" s="1"/>
      <c r="BO2040" s="26"/>
      <c r="BP2040" s="1"/>
      <c r="BQ2040" s="26"/>
      <c r="BR2040" s="1"/>
      <c r="BS2040" s="26"/>
      <c r="BT2040" s="1"/>
      <c r="BU2040" s="26"/>
      <c r="BV2040" s="30">
        <v>200</v>
      </c>
      <c r="BW2040" s="26">
        <v>1</v>
      </c>
      <c r="BX2040" s="30"/>
      <c r="BY2040" s="26"/>
      <c r="BZ2040" s="60"/>
      <c r="CA2040" s="30"/>
      <c r="CB2040" s="30"/>
      <c r="CC2040" s="30"/>
    </row>
    <row r="2041" spans="1:81" s="56" customFormat="1" x14ac:dyDescent="0.35">
      <c r="A2041" s="31" t="s">
        <v>56</v>
      </c>
      <c r="B2041" s="31" t="s">
        <v>249</v>
      </c>
      <c r="C2041" s="31" t="s">
        <v>1677</v>
      </c>
      <c r="D2041" s="31" t="s">
        <v>111</v>
      </c>
      <c r="E2041" s="31" t="s">
        <v>71</v>
      </c>
      <c r="F2041" s="1">
        <v>999921641</v>
      </c>
      <c r="G2041" s="1">
        <f>(J2041+T2041)-H2041</f>
        <v>141</v>
      </c>
      <c r="H2041" s="1"/>
      <c r="I2041" s="27"/>
      <c r="J2041" s="1">
        <f>SUM(K2041,L2041,N2041,O2041,P2041,Q2041,R2041)</f>
        <v>141</v>
      </c>
      <c r="K2041" s="1">
        <f>SUM(AP2041,BT2041,BX2041)</f>
        <v>0</v>
      </c>
      <c r="L2041" s="1">
        <f>SUM(AD2041,AF2041,AH2041,AL2041,AJ2041,AN2041,AR2041,AT2041,AV2041,AX2041,BB2041,BD2041,BF2041,BH2041,BJ2041,BL2041,AZ2041)</f>
        <v>90</v>
      </c>
      <c r="M2041" s="1">
        <f>COUNT(#REF!,AD2041,AF2041,AH2041,AJ2041,AL2041,AN2041,AR2041,AT2041,AV2041,AX2041,AZ2041,BB2041,BD2041,BF2041,BH2041,BJ2041,BL2041)</f>
        <v>1</v>
      </c>
      <c r="N2041" s="1">
        <f>BN2041+BP2041</f>
        <v>0</v>
      </c>
      <c r="O2041" s="1">
        <v>0</v>
      </c>
      <c r="P2041" s="1">
        <f>BR2041</f>
        <v>51</v>
      </c>
      <c r="Q2041" s="1">
        <f>BV2041</f>
        <v>0</v>
      </c>
      <c r="R2041" s="1">
        <v>0</v>
      </c>
      <c r="S2041" s="64"/>
      <c r="T2041" s="1">
        <f>SUM(U2041,V2041,X2041,Y2041,Z2041,AA2041,AB2041)</f>
        <v>0</v>
      </c>
      <c r="U2041" s="1">
        <f>CA2041</f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0</v>
      </c>
      <c r="AA2041" s="1">
        <f>CC2041</f>
        <v>0</v>
      </c>
      <c r="AB2041" s="1">
        <f>CB2041</f>
        <v>0</v>
      </c>
      <c r="AC2041" s="64"/>
      <c r="AD2041" s="1"/>
      <c r="AE2041" s="26"/>
      <c r="AF2041" s="1"/>
      <c r="AG2041" s="26"/>
      <c r="AH2041" s="1"/>
      <c r="AI2041" s="26"/>
      <c r="AJ2041" s="1"/>
      <c r="AK2041" s="26"/>
      <c r="AL2041" s="1"/>
      <c r="AM2041" s="26"/>
      <c r="AN2041" s="1"/>
      <c r="AO2041" s="26"/>
      <c r="AP2041" s="1"/>
      <c r="AQ2041" s="26"/>
      <c r="AR2041" s="1"/>
      <c r="AS2041" s="26"/>
      <c r="AT2041" s="1"/>
      <c r="AU2041" s="26"/>
      <c r="AV2041" s="1"/>
      <c r="AW2041" s="26"/>
      <c r="AX2041" s="1"/>
      <c r="AY2041" s="27"/>
      <c r="AZ2041" s="1">
        <v>90</v>
      </c>
      <c r="BA2041" s="26"/>
      <c r="BB2041" s="1"/>
      <c r="BC2041" s="27"/>
      <c r="BD2041" s="1"/>
      <c r="BE2041" s="26"/>
      <c r="BF2041" s="1"/>
      <c r="BG2041" s="26"/>
      <c r="BH2041" s="1"/>
      <c r="BI2041" s="26"/>
      <c r="BJ2041" s="1"/>
      <c r="BK2041" s="26"/>
      <c r="BL2041" s="1"/>
      <c r="BM2041" s="26"/>
      <c r="BN2041" s="1"/>
      <c r="BO2041" s="26"/>
      <c r="BP2041" s="1"/>
      <c r="BQ2041" s="26"/>
      <c r="BR2041" s="1">
        <v>51</v>
      </c>
      <c r="BS2041" s="26" t="s">
        <v>94</v>
      </c>
      <c r="BT2041" s="1"/>
      <c r="BU2041" s="26"/>
      <c r="BV2041" s="30"/>
      <c r="BW2041" s="26"/>
      <c r="BX2041" s="30"/>
      <c r="BY2041" s="26"/>
      <c r="BZ2041" s="60"/>
      <c r="CA2041" s="30"/>
      <c r="CB2041" s="30"/>
      <c r="CC2041" s="30"/>
    </row>
    <row r="2042" spans="1:81" s="56" customFormat="1" x14ac:dyDescent="0.35">
      <c r="A2042" s="1" t="s">
        <v>56</v>
      </c>
      <c r="B2042" s="1" t="s">
        <v>249</v>
      </c>
      <c r="C2042" s="30" t="s">
        <v>2163</v>
      </c>
      <c r="D2042" s="30" t="s">
        <v>2164</v>
      </c>
      <c r="E2042" s="30" t="s">
        <v>71</v>
      </c>
      <c r="F2042" s="1">
        <v>999924326</v>
      </c>
      <c r="G2042" s="1">
        <f>(J2042+T2042)-H2042</f>
        <v>130</v>
      </c>
      <c r="H2042" s="30"/>
      <c r="I2042" s="27"/>
      <c r="J2042" s="1">
        <f>SUM(K2042,L2042,N2042,O2042,P2042,Q2042,R2042)</f>
        <v>130</v>
      </c>
      <c r="K2042" s="1">
        <f>SUM(AP2042,BT2042,BX2042)</f>
        <v>0</v>
      </c>
      <c r="L2042" s="1">
        <f>SUM(AD2042,AF2042,AH2042,AL2042,AJ2042,AN2042,AR2042,AT2042,AV2042,AX2042,BB2042,BD2042,BF2042,BH2042,BJ2042,BL2042,AZ2042)</f>
        <v>0</v>
      </c>
      <c r="M2042" s="1">
        <f>COUNT(#REF!,AD2042,AF2042,AH2042,AJ2042,AL2042,AN2042,AR2042,AT2042,AV2042,AX2042,AZ2042,BB2042,BD2042,BF2042,BH2042,BJ2042,BL2042)</f>
        <v>0</v>
      </c>
      <c r="N2042" s="1">
        <f>BN2042+BP2042</f>
        <v>79</v>
      </c>
      <c r="O2042" s="1">
        <v>0</v>
      </c>
      <c r="P2042" s="1">
        <f>BR2042</f>
        <v>51</v>
      </c>
      <c r="Q2042" s="1">
        <f>BV2042</f>
        <v>0</v>
      </c>
      <c r="R2042" s="1">
        <v>0</v>
      </c>
      <c r="S2042" s="64"/>
      <c r="T2042" s="1">
        <f>SUM(U2042,V2042,X2042,Y2042,Z2042,AA2042,AB2042)</f>
        <v>0</v>
      </c>
      <c r="U2042" s="1">
        <f>CA2042</f>
        <v>0</v>
      </c>
      <c r="V2042" s="1">
        <v>0</v>
      </c>
      <c r="W2042" s="1">
        <v>0</v>
      </c>
      <c r="X2042" s="1">
        <v>0</v>
      </c>
      <c r="Y2042" s="1">
        <v>0</v>
      </c>
      <c r="Z2042" s="1">
        <v>0</v>
      </c>
      <c r="AA2042" s="1">
        <f>CC2042</f>
        <v>0</v>
      </c>
      <c r="AB2042" s="1">
        <f>CB2042</f>
        <v>0</v>
      </c>
      <c r="AC2042" s="64"/>
      <c r="AD2042" s="1"/>
      <c r="AE2042" s="26"/>
      <c r="AF2042" s="1"/>
      <c r="AG2042" s="26"/>
      <c r="AH2042" s="1"/>
      <c r="AI2042" s="26"/>
      <c r="AJ2042" s="1"/>
      <c r="AK2042" s="26"/>
      <c r="AL2042" s="1"/>
      <c r="AM2042" s="26"/>
      <c r="AN2042" s="1"/>
      <c r="AO2042" s="26"/>
      <c r="AP2042" s="1"/>
      <c r="AQ2042" s="26"/>
      <c r="AR2042" s="1"/>
      <c r="AS2042" s="26"/>
      <c r="AT2042" s="1"/>
      <c r="AU2042" s="26"/>
      <c r="AV2042" s="1"/>
      <c r="AW2042" s="26"/>
      <c r="AX2042" s="1"/>
      <c r="AY2042" s="26"/>
      <c r="AZ2042" s="1"/>
      <c r="BA2042" s="26"/>
      <c r="BB2042" s="1"/>
      <c r="BC2042" s="26"/>
      <c r="BD2042" s="1"/>
      <c r="BE2042" s="26"/>
      <c r="BF2042" s="1"/>
      <c r="BG2042" s="26"/>
      <c r="BH2042" s="1"/>
      <c r="BI2042" s="26"/>
      <c r="BJ2042" s="1"/>
      <c r="BK2042" s="26"/>
      <c r="BL2042" s="1"/>
      <c r="BM2042" s="26"/>
      <c r="BN2042" s="1">
        <v>79</v>
      </c>
      <c r="BO2042" s="26">
        <v>4</v>
      </c>
      <c r="BP2042" s="1"/>
      <c r="BQ2042" s="26"/>
      <c r="BR2042" s="1">
        <v>51</v>
      </c>
      <c r="BS2042" s="26" t="s">
        <v>94</v>
      </c>
      <c r="BT2042" s="1"/>
      <c r="BU2042" s="26"/>
      <c r="BV2042" s="30"/>
      <c r="BW2042" s="26"/>
      <c r="BX2042" s="30"/>
      <c r="BY2042" s="26"/>
      <c r="BZ2042" s="60"/>
      <c r="CA2042" s="30"/>
      <c r="CB2042" s="30"/>
      <c r="CC2042" s="30"/>
    </row>
    <row r="2043" spans="1:81" s="56" customFormat="1" x14ac:dyDescent="0.35">
      <c r="A2043" s="1" t="s">
        <v>56</v>
      </c>
      <c r="B2043" s="1" t="s">
        <v>249</v>
      </c>
      <c r="C2043" s="1" t="s">
        <v>1325</v>
      </c>
      <c r="D2043" s="1" t="s">
        <v>1326</v>
      </c>
      <c r="E2043" s="1" t="s">
        <v>71</v>
      </c>
      <c r="F2043" s="1">
        <v>999919150</v>
      </c>
      <c r="G2043" s="1">
        <f>(J2043+T2043)-H2043</f>
        <v>129.4</v>
      </c>
      <c r="H2043" s="30"/>
      <c r="I2043" s="27"/>
      <c r="J2043" s="1">
        <f>SUM(K2043,L2043,N2043,O2043,P2043,Q2043,R2043)</f>
        <v>106.4</v>
      </c>
      <c r="K2043" s="1">
        <f>SUM(AP2043,BT2043,BX2043)</f>
        <v>0</v>
      </c>
      <c r="L2043" s="1">
        <f>SUM(AD2043,AF2043,AH2043,AL2043,AJ2043,AN2043,AR2043,AT2043,AV2043,AX2043,BB2043,BD2043,BF2043,BH2043,BJ2043,BL2043,AZ2043)</f>
        <v>54.4</v>
      </c>
      <c r="M2043" s="1">
        <f>COUNT(#REF!,AD2043,AF2043,AH2043,AJ2043,AL2043,AN2043,AR2043,AT2043,AV2043,AX2043,AZ2043,BB2043,BD2043,BF2043,BH2043,BJ2043,BL2043)</f>
        <v>2</v>
      </c>
      <c r="N2043" s="1">
        <f>BN2043+BP2043</f>
        <v>31.6</v>
      </c>
      <c r="O2043" s="1">
        <v>0</v>
      </c>
      <c r="P2043" s="1">
        <f>BR2043</f>
        <v>20.399999999999999</v>
      </c>
      <c r="Q2043" s="1">
        <f>BV2043</f>
        <v>0</v>
      </c>
      <c r="R2043" s="1">
        <v>0</v>
      </c>
      <c r="S2043" s="64"/>
      <c r="T2043" s="1">
        <f>SUM(U2043,V2043,X2043,Y2043,Z2043,AA2043,AB2043)</f>
        <v>23</v>
      </c>
      <c r="U2043" s="1">
        <f>CA2043</f>
        <v>23</v>
      </c>
      <c r="V2043" s="1">
        <v>0</v>
      </c>
      <c r="W2043" s="1">
        <v>0</v>
      </c>
      <c r="X2043" s="1">
        <v>0</v>
      </c>
      <c r="Y2043" s="1">
        <v>0</v>
      </c>
      <c r="Z2043" s="1">
        <v>0</v>
      </c>
      <c r="AA2043" s="1">
        <f>CC2043</f>
        <v>0</v>
      </c>
      <c r="AB2043" s="1">
        <f>CB2043</f>
        <v>0</v>
      </c>
      <c r="AC2043" s="64"/>
      <c r="AD2043" s="1"/>
      <c r="AE2043" s="26"/>
      <c r="AF2043" s="1"/>
      <c r="AG2043" s="26"/>
      <c r="AH2043" s="1"/>
      <c r="AI2043" s="26"/>
      <c r="AJ2043" s="1"/>
      <c r="AK2043" s="26"/>
      <c r="AL2043" s="1"/>
      <c r="AM2043" s="26"/>
      <c r="AN2043" s="1"/>
      <c r="AO2043" s="26"/>
      <c r="AP2043" s="1"/>
      <c r="AQ2043" s="26"/>
      <c r="AR2043" s="1"/>
      <c r="AS2043" s="26"/>
      <c r="AT2043" s="1"/>
      <c r="AU2043" s="26"/>
      <c r="AV2043" s="1"/>
      <c r="AW2043" s="26"/>
      <c r="AX2043" s="1"/>
      <c r="AY2043" s="26"/>
      <c r="AZ2043" s="1">
        <v>27.2</v>
      </c>
      <c r="BA2043" s="26"/>
      <c r="BB2043" s="1"/>
      <c r="BC2043" s="26"/>
      <c r="BD2043" s="1">
        <v>27.2</v>
      </c>
      <c r="BE2043" s="26">
        <v>4</v>
      </c>
      <c r="BF2043" s="1"/>
      <c r="BG2043" s="26"/>
      <c r="BH2043" s="1"/>
      <c r="BI2043" s="26"/>
      <c r="BJ2043" s="1"/>
      <c r="BK2043" s="26"/>
      <c r="BL2043" s="1"/>
      <c r="BM2043" s="26"/>
      <c r="BN2043" s="1"/>
      <c r="BO2043" s="26"/>
      <c r="BP2043" s="1">
        <v>31.6</v>
      </c>
      <c r="BQ2043" s="26">
        <v>4</v>
      </c>
      <c r="BR2043" s="1">
        <v>20.399999999999999</v>
      </c>
      <c r="BS2043" s="26" t="s">
        <v>94</v>
      </c>
      <c r="BT2043" s="1"/>
      <c r="BU2043" s="26"/>
      <c r="BV2043" s="30"/>
      <c r="BW2043" s="26"/>
      <c r="BX2043" s="30"/>
      <c r="BY2043" s="26"/>
      <c r="BZ2043" s="60"/>
      <c r="CA2043" s="30">
        <v>23</v>
      </c>
      <c r="CB2043" s="30"/>
      <c r="CC2043" s="30"/>
    </row>
    <row r="2044" spans="1:81" s="56" customFormat="1" x14ac:dyDescent="0.35">
      <c r="A2044" s="1" t="s">
        <v>56</v>
      </c>
      <c r="B2044" s="1" t="s">
        <v>249</v>
      </c>
      <c r="C2044" s="1" t="s">
        <v>2198</v>
      </c>
      <c r="D2044" s="1" t="s">
        <v>2199</v>
      </c>
      <c r="E2044" s="1" t="s">
        <v>71</v>
      </c>
      <c r="F2044" s="1">
        <v>999924417</v>
      </c>
      <c r="G2044" s="1">
        <f>(J2044+T2044)-H2044</f>
        <v>129</v>
      </c>
      <c r="H2044" s="30"/>
      <c r="I2044" s="27"/>
      <c r="J2044" s="1">
        <f>SUM(K2044,L2044,N2044,O2044,P2044,Q2044,R2044)</f>
        <v>129</v>
      </c>
      <c r="K2044" s="1">
        <f>SUM(AP2044,BT2044,BX2044)</f>
        <v>0</v>
      </c>
      <c r="L2044" s="1">
        <f>SUM(AD2044,AF2044,AH2044,AL2044,AJ2044,AN2044,AR2044,AT2044,AV2044,AX2044,BB2044,BD2044,BF2044,BH2044,BJ2044,BL2044,AZ2044)</f>
        <v>45</v>
      </c>
      <c r="M2044" s="1">
        <f>COUNT(#REF!,AD2044,AF2044,AH2044,AJ2044,AL2044,AN2044,AR2044,AT2044,AV2044,AX2044,AZ2044,BB2044,BD2044,BF2044,BH2044,BJ2044,BL2044)</f>
        <v>1</v>
      </c>
      <c r="N2044" s="1">
        <f>BN2044+BP2044</f>
        <v>0</v>
      </c>
      <c r="O2044" s="1">
        <v>0</v>
      </c>
      <c r="P2044" s="1">
        <f>BR2044</f>
        <v>84</v>
      </c>
      <c r="Q2044" s="1">
        <f>BV2044</f>
        <v>0</v>
      </c>
      <c r="R2044" s="1">
        <v>0</v>
      </c>
      <c r="S2044" s="64"/>
      <c r="T2044" s="1">
        <f>SUM(U2044,V2044,X2044,Y2044,Z2044,AA2044,AB2044)</f>
        <v>0</v>
      </c>
      <c r="U2044" s="1">
        <f>CA2044</f>
        <v>0</v>
      </c>
      <c r="V2044" s="1">
        <v>0</v>
      </c>
      <c r="W2044" s="1">
        <v>0</v>
      </c>
      <c r="X2044" s="1">
        <v>0</v>
      </c>
      <c r="Y2044" s="1">
        <v>0</v>
      </c>
      <c r="Z2044" s="1">
        <v>0</v>
      </c>
      <c r="AA2044" s="1">
        <f>CC2044</f>
        <v>0</v>
      </c>
      <c r="AB2044" s="1">
        <f>CB2044</f>
        <v>0</v>
      </c>
      <c r="AC2044" s="64"/>
      <c r="AD2044" s="1"/>
      <c r="AE2044" s="26"/>
      <c r="AF2044" s="1"/>
      <c r="AG2044" s="26"/>
      <c r="AH2044" s="1"/>
      <c r="AI2044" s="26"/>
      <c r="AJ2044" s="1"/>
      <c r="AK2044" s="26"/>
      <c r="AL2044" s="1"/>
      <c r="AM2044" s="26"/>
      <c r="AN2044" s="1"/>
      <c r="AO2044" s="26"/>
      <c r="AP2044" s="1"/>
      <c r="AQ2044" s="26"/>
      <c r="AR2044" s="1"/>
      <c r="AS2044" s="26"/>
      <c r="AT2044" s="1"/>
      <c r="AU2044" s="26"/>
      <c r="AV2044" s="1">
        <v>45</v>
      </c>
      <c r="AW2044" s="26">
        <v>2</v>
      </c>
      <c r="AX2044" s="1"/>
      <c r="AY2044" s="26"/>
      <c r="AZ2044" s="1"/>
      <c r="BA2044" s="26"/>
      <c r="BB2044" s="1"/>
      <c r="BC2044" s="26"/>
      <c r="BD2044" s="1"/>
      <c r="BE2044" s="26"/>
      <c r="BF2044" s="1"/>
      <c r="BG2044" s="26"/>
      <c r="BH2044" s="1"/>
      <c r="BI2044" s="26"/>
      <c r="BJ2044" s="1"/>
      <c r="BK2044" s="26"/>
      <c r="BL2044" s="1"/>
      <c r="BM2044" s="26"/>
      <c r="BN2044" s="1"/>
      <c r="BO2044" s="26"/>
      <c r="BP2044" s="1"/>
      <c r="BQ2044" s="26"/>
      <c r="BR2044" s="1">
        <v>84</v>
      </c>
      <c r="BS2044" s="26">
        <v>5</v>
      </c>
      <c r="BT2044" s="1"/>
      <c r="BU2044" s="26"/>
      <c r="BV2044" s="30"/>
      <c r="BW2044" s="26"/>
      <c r="BX2044" s="30"/>
      <c r="BY2044" s="26"/>
      <c r="BZ2044" s="60"/>
      <c r="CA2044" s="30"/>
      <c r="CB2044" s="30"/>
      <c r="CC2044" s="30"/>
    </row>
    <row r="2045" spans="1:81" s="56" customFormat="1" x14ac:dyDescent="0.35">
      <c r="A2045" s="1" t="s">
        <v>56</v>
      </c>
      <c r="B2045" s="1" t="s">
        <v>249</v>
      </c>
      <c r="C2045" s="1" t="s">
        <v>121</v>
      </c>
      <c r="D2045" s="1" t="s">
        <v>113</v>
      </c>
      <c r="E2045" s="1" t="s">
        <v>71</v>
      </c>
      <c r="F2045" s="1">
        <v>999926111</v>
      </c>
      <c r="G2045" s="1">
        <f>(J2045+T2045)-H2045</f>
        <v>111</v>
      </c>
      <c r="H2045" s="1"/>
      <c r="I2045" s="27"/>
      <c r="J2045" s="1">
        <f>SUM(K2045,L2045,N2045,O2045,P2045,Q2045,R2045)</f>
        <v>111</v>
      </c>
      <c r="K2045" s="1">
        <f>SUM(AP2045,BT2045,BX2045)</f>
        <v>0</v>
      </c>
      <c r="L2045" s="1">
        <f>SUM(AD2045,AF2045,AH2045,AL2045,AJ2045,AN2045,AR2045,AT2045,AV2045,AX2045,BB2045,BD2045,BF2045,BH2045,BJ2045,BL2045,AZ2045)</f>
        <v>60</v>
      </c>
      <c r="M2045" s="1">
        <f>COUNT(#REF!,AD2045,AF2045,AH2045,AJ2045,AL2045,AN2045,AR2045,AT2045,AV2045,AX2045,AZ2045,BB2045,BD2045,BF2045,BH2045,BJ2045,BL2045)</f>
        <v>1</v>
      </c>
      <c r="N2045" s="1">
        <f>BN2045+BP2045</f>
        <v>0</v>
      </c>
      <c r="O2045" s="1">
        <v>0</v>
      </c>
      <c r="P2045" s="1">
        <f>BR2045</f>
        <v>51</v>
      </c>
      <c r="Q2045" s="1">
        <f>BV2045</f>
        <v>0</v>
      </c>
      <c r="R2045" s="1">
        <v>0</v>
      </c>
      <c r="S2045" s="64"/>
      <c r="T2045" s="1">
        <f>SUM(U2045,V2045,X2045,Y2045,Z2045,AA2045,AB2045)</f>
        <v>0</v>
      </c>
      <c r="U2045" s="1">
        <f>CA2045</f>
        <v>0</v>
      </c>
      <c r="V2045" s="1">
        <v>0</v>
      </c>
      <c r="W2045" s="1">
        <v>0</v>
      </c>
      <c r="X2045" s="1">
        <v>0</v>
      </c>
      <c r="Y2045" s="1">
        <v>0</v>
      </c>
      <c r="Z2045" s="1">
        <v>0</v>
      </c>
      <c r="AA2045" s="1">
        <f>CC2045</f>
        <v>0</v>
      </c>
      <c r="AB2045" s="1">
        <f>CB2045</f>
        <v>0</v>
      </c>
      <c r="AC2045" s="64"/>
      <c r="AD2045" s="1"/>
      <c r="AE2045" s="26"/>
      <c r="AF2045" s="1"/>
      <c r="AG2045" s="26"/>
      <c r="AH2045" s="1"/>
      <c r="AI2045" s="26"/>
      <c r="AJ2045" s="1">
        <v>60</v>
      </c>
      <c r="AK2045" s="26">
        <v>1</v>
      </c>
      <c r="AL2045" s="1"/>
      <c r="AM2045" s="26"/>
      <c r="AN2045" s="1"/>
      <c r="AO2045" s="26"/>
      <c r="AP2045" s="1"/>
      <c r="AQ2045" s="26"/>
      <c r="AR2045" s="1"/>
      <c r="AS2045" s="26"/>
      <c r="AT2045" s="1"/>
      <c r="AU2045" s="26"/>
      <c r="AV2045" s="1"/>
      <c r="AW2045" s="26"/>
      <c r="AX2045" s="1"/>
      <c r="AY2045" s="26"/>
      <c r="AZ2045" s="1"/>
      <c r="BA2045" s="26"/>
      <c r="BB2045" s="1"/>
      <c r="BC2045" s="26"/>
      <c r="BD2045" s="1"/>
      <c r="BE2045" s="26"/>
      <c r="BF2045" s="1"/>
      <c r="BG2045" s="26"/>
      <c r="BH2045" s="1"/>
      <c r="BI2045" s="26"/>
      <c r="BJ2045" s="1"/>
      <c r="BK2045" s="26"/>
      <c r="BL2045" s="1"/>
      <c r="BM2045" s="26"/>
      <c r="BN2045" s="1"/>
      <c r="BO2045" s="26"/>
      <c r="BP2045" s="1"/>
      <c r="BQ2045" s="26"/>
      <c r="BR2045" s="1">
        <v>51</v>
      </c>
      <c r="BS2045" s="26" t="s">
        <v>94</v>
      </c>
      <c r="BT2045" s="1"/>
      <c r="BU2045" s="26"/>
      <c r="BV2045" s="30"/>
      <c r="BW2045" s="26"/>
      <c r="BX2045" s="30"/>
      <c r="BY2045" s="26"/>
      <c r="BZ2045" s="60"/>
      <c r="CA2045" s="30"/>
      <c r="CB2045" s="30"/>
      <c r="CC2045" s="30"/>
    </row>
    <row r="2046" spans="1:81" s="56" customFormat="1" x14ac:dyDescent="0.35">
      <c r="A2046" s="1" t="s">
        <v>56</v>
      </c>
      <c r="B2046" s="1" t="s">
        <v>249</v>
      </c>
      <c r="C2046" s="1" t="s">
        <v>1079</v>
      </c>
      <c r="D2046" s="1" t="s">
        <v>1080</v>
      </c>
      <c r="E2046" s="1" t="s">
        <v>71</v>
      </c>
      <c r="F2046" s="1">
        <v>999917109</v>
      </c>
      <c r="G2046" s="1">
        <f>(J2046+T2046)-H2046</f>
        <v>98</v>
      </c>
      <c r="H2046" s="1"/>
      <c r="I2046" s="27"/>
      <c r="J2046" s="1">
        <f>SUM(K2046,L2046,N2046,O2046,P2046,Q2046,R2046)</f>
        <v>98</v>
      </c>
      <c r="K2046" s="1">
        <f>SUM(AP2046,BT2046,BX2046)</f>
        <v>0</v>
      </c>
      <c r="L2046" s="1">
        <f>SUM(AD2046,AF2046,AH2046,AL2046,AJ2046,AN2046,AR2046,AT2046,AV2046,AX2046,BB2046,BD2046,BF2046,BH2046,BJ2046,BL2046,AZ2046)</f>
        <v>98</v>
      </c>
      <c r="M2046" s="1">
        <f>COUNT(#REF!,AD2046,AF2046,AH2046,AJ2046,AL2046,AN2046,AR2046,AT2046,AV2046,AX2046,AZ2046,BB2046,BD2046,BF2046,BH2046,BJ2046,BL2046)</f>
        <v>2</v>
      </c>
      <c r="N2046" s="1">
        <f>BN2046+BP2046</f>
        <v>0</v>
      </c>
      <c r="O2046" s="1">
        <v>0</v>
      </c>
      <c r="P2046" s="1">
        <f>BR2046</f>
        <v>0</v>
      </c>
      <c r="Q2046" s="1">
        <f>BV2046</f>
        <v>0</v>
      </c>
      <c r="R2046" s="1">
        <v>0</v>
      </c>
      <c r="S2046" s="64"/>
      <c r="T2046" s="1">
        <f>SUM(U2046,V2046,X2046,Y2046,Z2046,AA2046,AB2046)</f>
        <v>0</v>
      </c>
      <c r="U2046" s="1">
        <f>CA2046</f>
        <v>0</v>
      </c>
      <c r="V2046" s="1">
        <v>0</v>
      </c>
      <c r="W2046" s="1">
        <v>0</v>
      </c>
      <c r="X2046" s="1">
        <v>0</v>
      </c>
      <c r="Y2046" s="1">
        <v>0</v>
      </c>
      <c r="Z2046" s="1">
        <v>0</v>
      </c>
      <c r="AA2046" s="1">
        <f>CC2046</f>
        <v>0</v>
      </c>
      <c r="AB2046" s="1">
        <f>CB2046</f>
        <v>0</v>
      </c>
      <c r="AC2046" s="64"/>
      <c r="AD2046" s="1"/>
      <c r="AE2046" s="26"/>
      <c r="AF2046" s="1"/>
      <c r="AG2046" s="26"/>
      <c r="AH2046" s="1"/>
      <c r="AI2046" s="26"/>
      <c r="AJ2046" s="1"/>
      <c r="AK2046" s="26"/>
      <c r="AL2046" s="1"/>
      <c r="AM2046" s="26"/>
      <c r="AN2046" s="1">
        <v>38</v>
      </c>
      <c r="AO2046" s="26" t="s">
        <v>94</v>
      </c>
      <c r="AP2046" s="1"/>
      <c r="AQ2046" s="26"/>
      <c r="AR2046" s="1"/>
      <c r="AS2046" s="26"/>
      <c r="AT2046" s="1"/>
      <c r="AU2046" s="26"/>
      <c r="AV2046" s="1">
        <v>60</v>
      </c>
      <c r="AW2046" s="26">
        <v>1</v>
      </c>
      <c r="AX2046" s="1"/>
      <c r="AY2046" s="26"/>
      <c r="AZ2046" s="1"/>
      <c r="BA2046" s="26"/>
      <c r="BB2046" s="1"/>
      <c r="BC2046" s="26"/>
      <c r="BD2046" s="1"/>
      <c r="BE2046" s="26"/>
      <c r="BF2046" s="1"/>
      <c r="BG2046" s="26"/>
      <c r="BH2046" s="1"/>
      <c r="BI2046" s="26"/>
      <c r="BJ2046" s="1"/>
      <c r="BK2046" s="26"/>
      <c r="BL2046" s="1"/>
      <c r="BM2046" s="26"/>
      <c r="BN2046" s="1"/>
      <c r="BO2046" s="26"/>
      <c r="BP2046" s="1"/>
      <c r="BQ2046" s="26"/>
      <c r="BR2046" s="1"/>
      <c r="BS2046" s="26"/>
      <c r="BT2046" s="1"/>
      <c r="BU2046" s="26"/>
      <c r="BV2046" s="30"/>
      <c r="BW2046" s="26"/>
      <c r="BX2046" s="30"/>
      <c r="BY2046" s="26"/>
      <c r="BZ2046" s="60"/>
      <c r="CA2046" s="30"/>
      <c r="CB2046" s="30"/>
      <c r="CC2046" s="30"/>
    </row>
    <row r="2047" spans="1:81" s="56" customFormat="1" x14ac:dyDescent="0.35">
      <c r="A2047" s="1" t="s">
        <v>56</v>
      </c>
      <c r="B2047" s="1" t="s">
        <v>249</v>
      </c>
      <c r="C2047" s="1" t="s">
        <v>1733</v>
      </c>
      <c r="D2047" s="1" t="s">
        <v>1734</v>
      </c>
      <c r="E2047" s="1" t="s">
        <v>71</v>
      </c>
      <c r="F2047" s="1">
        <v>999921887</v>
      </c>
      <c r="G2047" s="1">
        <f>(J2047+T2047)-H2047</f>
        <v>90</v>
      </c>
      <c r="H2047" s="30"/>
      <c r="I2047" s="27"/>
      <c r="J2047" s="1">
        <f>SUM(K2047,L2047,N2047,O2047,P2047,Q2047,R2047)</f>
        <v>60</v>
      </c>
      <c r="K2047" s="1">
        <f>SUM(AP2047,BT2047,BX2047)</f>
        <v>0</v>
      </c>
      <c r="L2047" s="1">
        <f>SUM(AD2047,AF2047,AH2047,AL2047,AJ2047,AN2047,AR2047,AT2047,AV2047,AX2047,BB2047,BD2047,BF2047,BH2047,BJ2047,BL2047,AZ2047)</f>
        <v>60</v>
      </c>
      <c r="M2047" s="1">
        <f>COUNT(#REF!,AD2047,AF2047,AH2047,AJ2047,AL2047,AN2047,AR2047,AT2047,AV2047,AX2047,AZ2047,BB2047,BD2047,BF2047,BH2047,BJ2047,BL2047)</f>
        <v>1</v>
      </c>
      <c r="N2047" s="1">
        <f>BN2047+BP2047</f>
        <v>0</v>
      </c>
      <c r="O2047" s="1">
        <v>0</v>
      </c>
      <c r="P2047" s="1">
        <f>BR2047</f>
        <v>0</v>
      </c>
      <c r="Q2047" s="1">
        <f>BV2047</f>
        <v>0</v>
      </c>
      <c r="R2047" s="1">
        <v>0</v>
      </c>
      <c r="S2047" s="64"/>
      <c r="T2047" s="1">
        <f>SUM(U2047,V2047,X2047,Y2047,Z2047,AA2047,AB2047)</f>
        <v>30</v>
      </c>
      <c r="U2047" s="1">
        <f>CA2047</f>
        <v>30</v>
      </c>
      <c r="V2047" s="1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f>CC2047</f>
        <v>0</v>
      </c>
      <c r="AB2047" s="1">
        <f>CB2047</f>
        <v>0</v>
      </c>
      <c r="AC2047" s="64"/>
      <c r="AD2047" s="1"/>
      <c r="AE2047" s="26"/>
      <c r="AF2047" s="1">
        <v>60</v>
      </c>
      <c r="AG2047" s="26">
        <v>1</v>
      </c>
      <c r="AH2047" s="1"/>
      <c r="AI2047" s="26"/>
      <c r="AJ2047" s="1"/>
      <c r="AK2047" s="26"/>
      <c r="AL2047" s="1"/>
      <c r="AM2047" s="26"/>
      <c r="AN2047" s="1"/>
      <c r="AO2047" s="26"/>
      <c r="AP2047" s="1"/>
      <c r="AQ2047" s="26"/>
      <c r="AR2047" s="1"/>
      <c r="AS2047" s="26"/>
      <c r="AT2047" s="1"/>
      <c r="AU2047" s="26"/>
      <c r="AV2047" s="1"/>
      <c r="AW2047" s="26"/>
      <c r="AX2047" s="1"/>
      <c r="AY2047" s="26"/>
      <c r="AZ2047" s="1"/>
      <c r="BA2047" s="26"/>
      <c r="BB2047" s="1"/>
      <c r="BC2047" s="26"/>
      <c r="BD2047" s="1"/>
      <c r="BE2047" s="26"/>
      <c r="BF2047" s="1"/>
      <c r="BG2047" s="26"/>
      <c r="BH2047" s="1"/>
      <c r="BI2047" s="26"/>
      <c r="BJ2047" s="1"/>
      <c r="BK2047" s="26"/>
      <c r="BL2047" s="1"/>
      <c r="BM2047" s="26"/>
      <c r="BN2047" s="1"/>
      <c r="BO2047" s="26"/>
      <c r="BP2047" s="1"/>
      <c r="BQ2047" s="26"/>
      <c r="BR2047" s="1"/>
      <c r="BS2047" s="26"/>
      <c r="BT2047" s="1"/>
      <c r="BU2047" s="26"/>
      <c r="BV2047" s="30"/>
      <c r="BW2047" s="26"/>
      <c r="BX2047" s="30"/>
      <c r="BY2047" s="26"/>
      <c r="BZ2047" s="60"/>
      <c r="CA2047" s="30">
        <v>30</v>
      </c>
      <c r="CB2047" s="30"/>
      <c r="CC2047" s="30"/>
    </row>
    <row r="2048" spans="1:81" s="56" customFormat="1" x14ac:dyDescent="0.35">
      <c r="A2048" s="1" t="s">
        <v>56</v>
      </c>
      <c r="B2048" s="1" t="s">
        <v>249</v>
      </c>
      <c r="C2048" s="1" t="s">
        <v>1796</v>
      </c>
      <c r="D2048" s="1" t="s">
        <v>1694</v>
      </c>
      <c r="E2048" s="1" t="s">
        <v>71</v>
      </c>
      <c r="F2048" s="1">
        <v>999922228</v>
      </c>
      <c r="G2048" s="1">
        <f>(J2048+T2048)-H2048</f>
        <v>90</v>
      </c>
      <c r="H2048" s="1"/>
      <c r="I2048" s="27"/>
      <c r="J2048" s="1">
        <f>SUM(K2048,L2048,N2048,O2048,P2048,Q2048,R2048)</f>
        <v>90</v>
      </c>
      <c r="K2048" s="1">
        <f>SUM(AP2048,BT2048,BX2048)</f>
        <v>0</v>
      </c>
      <c r="L2048" s="1">
        <f>SUM(AD2048,AF2048,AH2048,AL2048,AJ2048,AN2048,AR2048,AT2048,AV2048,AX2048,BB2048,BD2048,BF2048,BH2048,BJ2048,BL2048,AZ2048)</f>
        <v>90</v>
      </c>
      <c r="M2048" s="1">
        <f>COUNT(#REF!,AD2048,AF2048,AH2048,AJ2048,AL2048,AN2048,AR2048,AT2048,AV2048,AX2048,AZ2048,BB2048,BD2048,BF2048,BH2048,BJ2048,BL2048)</f>
        <v>1</v>
      </c>
      <c r="N2048" s="1">
        <f>BN2048+BP2048</f>
        <v>0</v>
      </c>
      <c r="O2048" s="1">
        <v>0</v>
      </c>
      <c r="P2048" s="1">
        <f>BR2048</f>
        <v>0</v>
      </c>
      <c r="Q2048" s="1">
        <f>BV2048</f>
        <v>0</v>
      </c>
      <c r="R2048" s="1">
        <v>0</v>
      </c>
      <c r="S2048" s="64"/>
      <c r="T2048" s="1">
        <f>SUM(U2048,V2048,X2048,Y2048,Z2048,AA2048,AB2048)</f>
        <v>0</v>
      </c>
      <c r="U2048" s="1">
        <f>CA2048</f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f>CC2048</f>
        <v>0</v>
      </c>
      <c r="AB2048" s="1">
        <f>CB2048</f>
        <v>0</v>
      </c>
      <c r="AC2048" s="64"/>
      <c r="AD2048" s="1"/>
      <c r="AE2048" s="26"/>
      <c r="AF2048" s="1"/>
      <c r="AG2048" s="26"/>
      <c r="AH2048" s="1"/>
      <c r="AI2048" s="26"/>
      <c r="AJ2048" s="1"/>
      <c r="AK2048" s="26"/>
      <c r="AL2048" s="1"/>
      <c r="AM2048" s="26"/>
      <c r="AN2048" s="1">
        <v>90</v>
      </c>
      <c r="AO2048" s="26">
        <v>2</v>
      </c>
      <c r="AP2048" s="1"/>
      <c r="AQ2048" s="26"/>
      <c r="AR2048" s="1"/>
      <c r="AS2048" s="26"/>
      <c r="AT2048" s="1"/>
      <c r="AU2048" s="26"/>
      <c r="AV2048" s="1"/>
      <c r="AW2048" s="26"/>
      <c r="AX2048" s="1"/>
      <c r="AY2048" s="26"/>
      <c r="AZ2048" s="1"/>
      <c r="BA2048" s="26"/>
      <c r="BB2048" s="1"/>
      <c r="BC2048" s="26"/>
      <c r="BD2048" s="1"/>
      <c r="BE2048" s="26"/>
      <c r="BF2048" s="1"/>
      <c r="BG2048" s="26"/>
      <c r="BH2048" s="1"/>
      <c r="BI2048" s="26"/>
      <c r="BJ2048" s="1"/>
      <c r="BK2048" s="26"/>
      <c r="BL2048" s="1"/>
      <c r="BM2048" s="26"/>
      <c r="BN2048" s="1"/>
      <c r="BO2048" s="26"/>
      <c r="BP2048" s="1"/>
      <c r="BQ2048" s="26"/>
      <c r="BR2048" s="1"/>
      <c r="BS2048" s="26"/>
      <c r="BT2048" s="1"/>
      <c r="BU2048" s="26"/>
      <c r="BV2048" s="30"/>
      <c r="BW2048" s="26"/>
      <c r="BX2048" s="30"/>
      <c r="BY2048" s="26"/>
      <c r="BZ2048" s="60"/>
      <c r="CA2048" s="30"/>
      <c r="CB2048" s="30"/>
      <c r="CC2048" s="30"/>
    </row>
    <row r="2049" spans="1:81" s="56" customFormat="1" x14ac:dyDescent="0.35">
      <c r="A2049" s="31" t="s">
        <v>56</v>
      </c>
      <c r="B2049" s="30" t="s">
        <v>249</v>
      </c>
      <c r="C2049" s="30" t="s">
        <v>741</v>
      </c>
      <c r="D2049" s="30" t="s">
        <v>617</v>
      </c>
      <c r="E2049" s="30" t="s">
        <v>71</v>
      </c>
      <c r="F2049" s="30">
        <v>999906559</v>
      </c>
      <c r="G2049" s="1">
        <f>(J2049+T2049)-H2049</f>
        <v>70.5</v>
      </c>
      <c r="H2049" s="1">
        <f>(K2049+L2049+N2049+O2049+P2049+Q2049+R2049)*0.5</f>
        <v>70.5</v>
      </c>
      <c r="I2049" s="27"/>
      <c r="J2049" s="1">
        <f>SUM(K2049,L2049,N2049,O2049,P2049,Q2049,R2049)</f>
        <v>141</v>
      </c>
      <c r="K2049" s="1">
        <f>SUM(AP2049,BT2049,BX2049)</f>
        <v>0</v>
      </c>
      <c r="L2049" s="1">
        <f>SUM(AD2049,AF2049,AH2049,AL2049,AJ2049,AN2049,AR2049,AT2049,AV2049,AX2049,BB2049,BD2049,BF2049,BH2049,BJ2049,BL2049,AZ2049)</f>
        <v>90</v>
      </c>
      <c r="M2049" s="1">
        <f>COUNT(#REF!,AD2049,AF2049,AH2049,AJ2049,AL2049,AN2049,AR2049,AT2049,AV2049,AX2049,AZ2049,BB2049,BD2049,BF2049,BH2049,BJ2049,BL2049)</f>
        <v>1</v>
      </c>
      <c r="N2049" s="1">
        <f>BN2049+BP2049</f>
        <v>0</v>
      </c>
      <c r="O2049" s="1">
        <v>0</v>
      </c>
      <c r="P2049" s="1">
        <f>BR2049</f>
        <v>51</v>
      </c>
      <c r="Q2049" s="1">
        <f>BV2049</f>
        <v>0</v>
      </c>
      <c r="R2049" s="1">
        <v>0</v>
      </c>
      <c r="S2049" s="64"/>
      <c r="T2049" s="1">
        <f>SUM(U2049,V2049,X2049,Y2049,Z2049,AA2049,AB2049)</f>
        <v>0</v>
      </c>
      <c r="U2049" s="1">
        <f>CA2049</f>
        <v>0</v>
      </c>
      <c r="V2049" s="1">
        <v>0</v>
      </c>
      <c r="W2049" s="1">
        <v>0</v>
      </c>
      <c r="X2049" s="1">
        <v>0</v>
      </c>
      <c r="Y2049" s="1">
        <v>0</v>
      </c>
      <c r="Z2049" s="1">
        <v>0</v>
      </c>
      <c r="AA2049" s="1">
        <f>CC2049</f>
        <v>0</v>
      </c>
      <c r="AB2049" s="1">
        <f>CB2049</f>
        <v>0</v>
      </c>
      <c r="AC2049" s="64"/>
      <c r="AD2049" s="1"/>
      <c r="AE2049" s="26"/>
      <c r="AF2049" s="1"/>
      <c r="AG2049" s="26"/>
      <c r="AH2049" s="1">
        <v>90</v>
      </c>
      <c r="AI2049" s="26">
        <v>2</v>
      </c>
      <c r="AJ2049" s="1"/>
      <c r="AK2049" s="26"/>
      <c r="AL2049" s="1"/>
      <c r="AM2049" s="26"/>
      <c r="AN2049" s="1"/>
      <c r="AO2049" s="26"/>
      <c r="AP2049" s="1"/>
      <c r="AQ2049" s="26"/>
      <c r="AR2049" s="1"/>
      <c r="AS2049" s="26"/>
      <c r="AT2049" s="1"/>
      <c r="AU2049" s="26"/>
      <c r="AV2049" s="1"/>
      <c r="AW2049" s="26"/>
      <c r="AX2049" s="1"/>
      <c r="AY2049" s="26"/>
      <c r="AZ2049" s="1"/>
      <c r="BA2049" s="26"/>
      <c r="BB2049" s="1"/>
      <c r="BC2049" s="26"/>
      <c r="BD2049" s="1"/>
      <c r="BE2049" s="26"/>
      <c r="BF2049" s="1"/>
      <c r="BG2049" s="26"/>
      <c r="BH2049" s="1"/>
      <c r="BI2049" s="26"/>
      <c r="BJ2049" s="1"/>
      <c r="BK2049" s="26"/>
      <c r="BL2049" s="1"/>
      <c r="BM2049" s="26"/>
      <c r="BN2049" s="1"/>
      <c r="BO2049" s="26"/>
      <c r="BP2049" s="1"/>
      <c r="BQ2049" s="26"/>
      <c r="BR2049" s="1">
        <v>51</v>
      </c>
      <c r="BS2049" s="26" t="s">
        <v>94</v>
      </c>
      <c r="BT2049" s="1"/>
      <c r="BU2049" s="26"/>
      <c r="BV2049" s="30"/>
      <c r="BW2049" s="26"/>
      <c r="BX2049" s="30"/>
      <c r="BY2049" s="26"/>
      <c r="BZ2049" s="60"/>
      <c r="CA2049" s="30"/>
      <c r="CB2049" s="30"/>
      <c r="CC2049" s="30"/>
    </row>
    <row r="2050" spans="1:81" s="56" customFormat="1" x14ac:dyDescent="0.35">
      <c r="A2050" s="1" t="s">
        <v>56</v>
      </c>
      <c r="B2050" s="1" t="s">
        <v>249</v>
      </c>
      <c r="C2050" s="1" t="s">
        <v>760</v>
      </c>
      <c r="D2050" s="1" t="s">
        <v>1788</v>
      </c>
      <c r="E2050" s="1" t="s">
        <v>71</v>
      </c>
      <c r="F2050" s="1">
        <v>999922187</v>
      </c>
      <c r="G2050" s="1">
        <f>(J2050+T2050)-H2050</f>
        <v>68</v>
      </c>
      <c r="H2050" s="1"/>
      <c r="I2050" s="27"/>
      <c r="J2050" s="1">
        <f>SUM(K2050,L2050,N2050,O2050,P2050,Q2050,R2050)</f>
        <v>68</v>
      </c>
      <c r="K2050" s="1">
        <f>SUM(AP2050,BT2050,BX2050)</f>
        <v>0</v>
      </c>
      <c r="L2050" s="1">
        <f>SUM(AD2050,AF2050,AH2050,AL2050,AJ2050,AN2050,AR2050,AT2050,AV2050,AX2050,BB2050,BD2050,BF2050,BH2050,BJ2050,BL2050,AZ2050)</f>
        <v>68</v>
      </c>
      <c r="M2050" s="1">
        <f>COUNT(#REF!,AD2050,AF2050,AH2050,AJ2050,AL2050,AN2050,AR2050,AT2050,AV2050,AX2050,AZ2050,BB2050,BD2050,BF2050,BH2050,BJ2050,BL2050)</f>
        <v>1</v>
      </c>
      <c r="N2050" s="1">
        <f>BN2050+BP2050</f>
        <v>0</v>
      </c>
      <c r="O2050" s="1">
        <v>0</v>
      </c>
      <c r="P2050" s="1">
        <f>BR2050</f>
        <v>0</v>
      </c>
      <c r="Q2050" s="1">
        <f>BV2050</f>
        <v>0</v>
      </c>
      <c r="R2050" s="1">
        <v>0</v>
      </c>
      <c r="S2050" s="64"/>
      <c r="T2050" s="1">
        <f>SUM(U2050,V2050,X2050,Y2050,Z2050,AA2050,AB2050)</f>
        <v>0</v>
      </c>
      <c r="U2050" s="1">
        <f>CA2050</f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f>CC2050</f>
        <v>0</v>
      </c>
      <c r="AB2050" s="1">
        <f>CB2050</f>
        <v>0</v>
      </c>
      <c r="AC2050" s="64"/>
      <c r="AD2050" s="1"/>
      <c r="AE2050" s="26"/>
      <c r="AF2050" s="1"/>
      <c r="AG2050" s="26"/>
      <c r="AH2050" s="1"/>
      <c r="AI2050" s="26"/>
      <c r="AJ2050" s="1"/>
      <c r="AK2050" s="26"/>
      <c r="AL2050" s="1"/>
      <c r="AM2050" s="26"/>
      <c r="AN2050" s="1"/>
      <c r="AO2050" s="26"/>
      <c r="AP2050" s="1"/>
      <c r="AQ2050" s="26"/>
      <c r="AR2050" s="1">
        <v>68</v>
      </c>
      <c r="AS2050" s="26">
        <v>3</v>
      </c>
      <c r="AT2050" s="1"/>
      <c r="AU2050" s="26"/>
      <c r="AV2050" s="1"/>
      <c r="AW2050" s="26"/>
      <c r="AX2050" s="1"/>
      <c r="AY2050" s="26"/>
      <c r="AZ2050" s="1"/>
      <c r="BA2050" s="26"/>
      <c r="BB2050" s="1"/>
      <c r="BC2050" s="26"/>
      <c r="BD2050" s="1"/>
      <c r="BE2050" s="26"/>
      <c r="BF2050" s="1"/>
      <c r="BG2050" s="26"/>
      <c r="BH2050" s="1"/>
      <c r="BI2050" s="26"/>
      <c r="BJ2050" s="1"/>
      <c r="BK2050" s="26"/>
      <c r="BL2050" s="1"/>
      <c r="BM2050" s="26"/>
      <c r="BN2050" s="1"/>
      <c r="BO2050" s="26"/>
      <c r="BP2050" s="1"/>
      <c r="BQ2050" s="26"/>
      <c r="BR2050" s="1"/>
      <c r="BS2050" s="26"/>
      <c r="BT2050" s="1"/>
      <c r="BU2050" s="26"/>
      <c r="BV2050" s="30"/>
      <c r="BW2050" s="26"/>
      <c r="BX2050" s="30"/>
      <c r="BY2050" s="26"/>
      <c r="BZ2050" s="60"/>
      <c r="CA2050" s="30"/>
      <c r="CB2050" s="30"/>
      <c r="CC2050" s="30"/>
    </row>
    <row r="2051" spans="1:81" s="56" customFormat="1" x14ac:dyDescent="0.35">
      <c r="A2051" s="35" t="s">
        <v>56</v>
      </c>
      <c r="B2051" s="35" t="s">
        <v>249</v>
      </c>
      <c r="C2051" s="35" t="s">
        <v>2868</v>
      </c>
      <c r="D2051" s="35" t="s">
        <v>2197</v>
      </c>
      <c r="E2051" s="35" t="s">
        <v>71</v>
      </c>
      <c r="F2051" s="35">
        <v>999926342</v>
      </c>
      <c r="G2051" s="1">
        <f>(J2051+T2051)-H2051</f>
        <v>68</v>
      </c>
      <c r="H2051" s="1"/>
      <c r="I2051" s="27"/>
      <c r="J2051" s="1">
        <f>SUM(K2051,L2051,N2051,O2051,P2051,Q2051,R2051)</f>
        <v>68</v>
      </c>
      <c r="K2051" s="1">
        <f>SUM(AP2051,BT2051,BX2051)</f>
        <v>0</v>
      </c>
      <c r="L2051" s="1">
        <f>SUM(AD2051,AF2051,AH2051,AL2051,AJ2051,AN2051,AR2051,AT2051,AV2051,AX2051,BB2051,BD2051,BF2051,BH2051,BJ2051,BL2051,AZ2051)</f>
        <v>68</v>
      </c>
      <c r="M2051" s="1">
        <f>COUNT(#REF!,AD2051,AF2051,AH2051,AJ2051,AL2051,AN2051,AR2051,AT2051,AV2051,AX2051,AZ2051,BB2051,BD2051,BF2051,BH2051,BJ2051,BL2051)</f>
        <v>1</v>
      </c>
      <c r="N2051" s="1">
        <f>BN2051+BP2051</f>
        <v>0</v>
      </c>
      <c r="O2051" s="1">
        <v>0</v>
      </c>
      <c r="P2051" s="1">
        <f>BR2051</f>
        <v>0</v>
      </c>
      <c r="Q2051" s="1">
        <f>BV2051</f>
        <v>0</v>
      </c>
      <c r="R2051" s="1">
        <v>0</v>
      </c>
      <c r="S2051" s="64"/>
      <c r="T2051" s="1">
        <f>SUM(U2051,V2051,X2051,Y2051,Z2051,AA2051,AB2051)</f>
        <v>0</v>
      </c>
      <c r="U2051" s="1">
        <f>CA2051</f>
        <v>0</v>
      </c>
      <c r="V2051" s="1">
        <v>0</v>
      </c>
      <c r="W2051" s="1">
        <v>0</v>
      </c>
      <c r="X2051" s="1">
        <v>0</v>
      </c>
      <c r="Y2051" s="1">
        <v>0</v>
      </c>
      <c r="Z2051" s="1">
        <v>0</v>
      </c>
      <c r="AA2051" s="1">
        <f>CC2051</f>
        <v>0</v>
      </c>
      <c r="AB2051" s="1">
        <f>CB2051</f>
        <v>0</v>
      </c>
      <c r="AC2051" s="64"/>
      <c r="AD2051" s="1"/>
      <c r="AE2051" s="26"/>
      <c r="AF2051" s="1"/>
      <c r="AG2051" s="26"/>
      <c r="AH2051" s="1">
        <v>68</v>
      </c>
      <c r="AI2051" s="26">
        <v>4</v>
      </c>
      <c r="AJ2051" s="1"/>
      <c r="AK2051" s="26"/>
      <c r="AL2051" s="1"/>
      <c r="AM2051" s="26"/>
      <c r="AN2051" s="1"/>
      <c r="AO2051" s="26"/>
      <c r="AP2051" s="1"/>
      <c r="AQ2051" s="26"/>
      <c r="AR2051" s="1"/>
      <c r="AS2051" s="26"/>
      <c r="AT2051" s="1"/>
      <c r="AU2051" s="26"/>
      <c r="AV2051" s="1"/>
      <c r="AW2051" s="26"/>
      <c r="AX2051" s="1"/>
      <c r="AY2051" s="26"/>
      <c r="AZ2051" s="1"/>
      <c r="BA2051" s="26"/>
      <c r="BB2051" s="1"/>
      <c r="BC2051" s="26"/>
      <c r="BD2051" s="1"/>
      <c r="BE2051" s="26"/>
      <c r="BF2051" s="1"/>
      <c r="BG2051" s="26"/>
      <c r="BH2051" s="1"/>
      <c r="BI2051" s="26"/>
      <c r="BJ2051" s="1"/>
      <c r="BK2051" s="26"/>
      <c r="BL2051" s="1"/>
      <c r="BM2051" s="26"/>
      <c r="BN2051" s="1"/>
      <c r="BO2051" s="26"/>
      <c r="BP2051" s="1"/>
      <c r="BQ2051" s="26"/>
      <c r="BR2051" s="1"/>
      <c r="BS2051" s="26"/>
      <c r="BT2051" s="1"/>
      <c r="BU2051" s="26"/>
      <c r="BV2051" s="30"/>
      <c r="BW2051" s="26"/>
      <c r="BX2051" s="30"/>
      <c r="BY2051" s="26"/>
      <c r="BZ2051" s="60"/>
      <c r="CA2051" s="30"/>
      <c r="CB2051" s="30"/>
      <c r="CC2051" s="30"/>
    </row>
    <row r="2052" spans="1:81" s="56" customFormat="1" x14ac:dyDescent="0.35">
      <c r="A2052" s="1" t="s">
        <v>56</v>
      </c>
      <c r="B2052" s="1" t="s">
        <v>249</v>
      </c>
      <c r="C2052" s="1" t="s">
        <v>511</v>
      </c>
      <c r="D2052" s="1" t="s">
        <v>2971</v>
      </c>
      <c r="E2052" s="1" t="s">
        <v>71</v>
      </c>
      <c r="F2052" s="1">
        <v>999926592</v>
      </c>
      <c r="G2052" s="1">
        <f>(J2052+T2052)-H2052</f>
        <v>68</v>
      </c>
      <c r="H2052" s="1"/>
      <c r="I2052" s="27"/>
      <c r="J2052" s="1">
        <f>SUM(K2052,L2052,N2052,O2052,P2052,Q2052,R2052)</f>
        <v>68</v>
      </c>
      <c r="K2052" s="1">
        <f>SUM(AP2052,BT2052,BX2052)</f>
        <v>0</v>
      </c>
      <c r="L2052" s="1">
        <f>SUM(AD2052,AF2052,AH2052,AL2052,AJ2052,AN2052,AR2052,AT2052,AV2052,AX2052,BB2052,BD2052,BF2052,BH2052,BJ2052,BL2052,AZ2052)</f>
        <v>68</v>
      </c>
      <c r="M2052" s="1">
        <f>COUNT(#REF!,AD2052,AF2052,AH2052,AJ2052,AL2052,AN2052,AR2052,AT2052,AV2052,AX2052,AZ2052,BB2052,BD2052,BF2052,BH2052,BJ2052,BL2052)</f>
        <v>2</v>
      </c>
      <c r="N2052" s="1">
        <f>BN2052+BP2052</f>
        <v>0</v>
      </c>
      <c r="O2052" s="1">
        <v>0</v>
      </c>
      <c r="P2052" s="1">
        <f>BR2052</f>
        <v>0</v>
      </c>
      <c r="Q2052" s="1">
        <f>BV2052</f>
        <v>0</v>
      </c>
      <c r="R2052" s="1">
        <v>0</v>
      </c>
      <c r="S2052" s="64"/>
      <c r="T2052" s="1">
        <f>SUM(U2052,V2052,X2052,Y2052,Z2052,AA2052,AB2052)</f>
        <v>0</v>
      </c>
      <c r="U2052" s="1">
        <f>CA2052</f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f>CC2052</f>
        <v>0</v>
      </c>
      <c r="AB2052" s="1">
        <f>CB2052</f>
        <v>0</v>
      </c>
      <c r="AC2052" s="64"/>
      <c r="AD2052" s="1"/>
      <c r="AE2052" s="26"/>
      <c r="AF2052" s="1"/>
      <c r="AG2052" s="26"/>
      <c r="AH2052" s="1"/>
      <c r="AI2052" s="26"/>
      <c r="AJ2052" s="1"/>
      <c r="AK2052" s="26"/>
      <c r="AL2052" s="1"/>
      <c r="AM2052" s="26"/>
      <c r="AN2052" s="1">
        <v>38</v>
      </c>
      <c r="AO2052" s="26" t="s">
        <v>94</v>
      </c>
      <c r="AP2052" s="1"/>
      <c r="AQ2052" s="26"/>
      <c r="AR2052" s="1"/>
      <c r="AS2052" s="26"/>
      <c r="AT2052" s="1"/>
      <c r="AU2052" s="26"/>
      <c r="AV2052" s="1"/>
      <c r="AW2052" s="26"/>
      <c r="AX2052" s="1">
        <v>30</v>
      </c>
      <c r="AY2052" s="26">
        <v>1</v>
      </c>
      <c r="AZ2052" s="1"/>
      <c r="BA2052" s="26"/>
      <c r="BB2052" s="1"/>
      <c r="BC2052" s="26"/>
      <c r="BD2052" s="1"/>
      <c r="BE2052" s="26"/>
      <c r="BF2052" s="1"/>
      <c r="BG2052" s="26"/>
      <c r="BH2052" s="1"/>
      <c r="BI2052" s="26"/>
      <c r="BJ2052" s="1"/>
      <c r="BK2052" s="26"/>
      <c r="BL2052" s="1"/>
      <c r="BM2052" s="26"/>
      <c r="BN2052" s="1"/>
      <c r="BO2052" s="26"/>
      <c r="BP2052" s="1"/>
      <c r="BQ2052" s="26"/>
      <c r="BR2052" s="1"/>
      <c r="BS2052" s="26"/>
      <c r="BT2052" s="1"/>
      <c r="BU2052" s="26"/>
      <c r="BV2052" s="30"/>
      <c r="BW2052" s="26"/>
      <c r="BX2052" s="30"/>
      <c r="BY2052" s="26"/>
      <c r="BZ2052" s="60"/>
      <c r="CA2052" s="30"/>
      <c r="CB2052" s="30"/>
      <c r="CC2052" s="30"/>
    </row>
    <row r="2053" spans="1:81" s="56" customFormat="1" x14ac:dyDescent="0.35">
      <c r="A2053" s="31" t="s">
        <v>56</v>
      </c>
      <c r="B2053" s="1" t="s">
        <v>249</v>
      </c>
      <c r="C2053" s="30" t="s">
        <v>2165</v>
      </c>
      <c r="D2053" s="30" t="s">
        <v>2164</v>
      </c>
      <c r="E2053" s="30" t="s">
        <v>71</v>
      </c>
      <c r="F2053" s="1">
        <v>999924327</v>
      </c>
      <c r="G2053" s="1">
        <f>(J2053+T2053)-H2053</f>
        <v>65</v>
      </c>
      <c r="H2053" s="1">
        <f>(K2053+L2053+N2053+O2053+P2053+Q2053+R2053)*0.5</f>
        <v>65</v>
      </c>
      <c r="I2053" s="27"/>
      <c r="J2053" s="1">
        <f>SUM(K2053,L2053,N2053,O2053,P2053,Q2053,R2053)</f>
        <v>130</v>
      </c>
      <c r="K2053" s="1">
        <f>SUM(AP2053,BT2053,BX2053)</f>
        <v>0</v>
      </c>
      <c r="L2053" s="1">
        <f>SUM(AD2053,AF2053,AH2053,AL2053,AJ2053,AN2053,AR2053,AT2053,AV2053,AX2053,BB2053,BD2053,BF2053,BH2053,BJ2053,BL2053,AZ2053)</f>
        <v>0</v>
      </c>
      <c r="M2053" s="1">
        <f>COUNT(#REF!,AD2053,AF2053,AH2053,AJ2053,AL2053,AN2053,AR2053,AT2053,AV2053,AX2053,AZ2053,BB2053,BD2053,BF2053,BH2053,BJ2053,BL2053)</f>
        <v>0</v>
      </c>
      <c r="N2053" s="1">
        <f>BN2053+BP2053</f>
        <v>79</v>
      </c>
      <c r="O2053" s="1">
        <v>0</v>
      </c>
      <c r="P2053" s="1">
        <f>BR2053</f>
        <v>51</v>
      </c>
      <c r="Q2053" s="1">
        <f>BV2053</f>
        <v>0</v>
      </c>
      <c r="R2053" s="1">
        <v>0</v>
      </c>
      <c r="S2053" s="64"/>
      <c r="T2053" s="1">
        <f>SUM(U2053,V2053,X2053,Y2053,Z2053,AA2053,AB2053)</f>
        <v>0</v>
      </c>
      <c r="U2053" s="1">
        <f>CA2053</f>
        <v>0</v>
      </c>
      <c r="V2053" s="1">
        <v>0</v>
      </c>
      <c r="W2053" s="1">
        <v>0</v>
      </c>
      <c r="X2053" s="1">
        <v>0</v>
      </c>
      <c r="Y2053" s="1">
        <v>0</v>
      </c>
      <c r="Z2053" s="1">
        <v>0</v>
      </c>
      <c r="AA2053" s="1">
        <f>CC2053</f>
        <v>0</v>
      </c>
      <c r="AB2053" s="1">
        <f>CB2053</f>
        <v>0</v>
      </c>
      <c r="AC2053" s="64"/>
      <c r="AD2053" s="1"/>
      <c r="AE2053" s="26"/>
      <c r="AF2053" s="1"/>
      <c r="AG2053" s="26"/>
      <c r="AH2053" s="1"/>
      <c r="AI2053" s="26"/>
      <c r="AJ2053" s="1"/>
      <c r="AK2053" s="26"/>
      <c r="AL2053" s="1"/>
      <c r="AM2053" s="26"/>
      <c r="AN2053" s="1"/>
      <c r="AO2053" s="26"/>
      <c r="AP2053" s="1"/>
      <c r="AQ2053" s="26"/>
      <c r="AR2053" s="1"/>
      <c r="AS2053" s="26"/>
      <c r="AT2053" s="1"/>
      <c r="AU2053" s="26"/>
      <c r="AV2053" s="1"/>
      <c r="AW2053" s="26"/>
      <c r="AX2053" s="1"/>
      <c r="AY2053" s="26"/>
      <c r="AZ2053" s="1"/>
      <c r="BA2053" s="26"/>
      <c r="BB2053" s="1"/>
      <c r="BC2053" s="26"/>
      <c r="BD2053" s="1"/>
      <c r="BE2053" s="26"/>
      <c r="BF2053" s="1"/>
      <c r="BG2053" s="26"/>
      <c r="BH2053" s="1"/>
      <c r="BI2053" s="26"/>
      <c r="BJ2053" s="1"/>
      <c r="BK2053" s="26"/>
      <c r="BL2053" s="1"/>
      <c r="BM2053" s="26"/>
      <c r="BN2053" s="1">
        <v>79</v>
      </c>
      <c r="BO2053" s="26">
        <v>4</v>
      </c>
      <c r="BP2053" s="1"/>
      <c r="BQ2053" s="26"/>
      <c r="BR2053" s="1">
        <v>51</v>
      </c>
      <c r="BS2053" s="26" t="s">
        <v>94</v>
      </c>
      <c r="BT2053" s="1"/>
      <c r="BU2053" s="26"/>
      <c r="BV2053" s="30"/>
      <c r="BW2053" s="26"/>
      <c r="BX2053" s="30"/>
      <c r="BY2053" s="26"/>
      <c r="BZ2053" s="60"/>
      <c r="CA2053" s="30"/>
      <c r="CB2053" s="30"/>
      <c r="CC2053" s="30"/>
    </row>
    <row r="2054" spans="1:81" s="56" customFormat="1" x14ac:dyDescent="0.35">
      <c r="A2054" s="31" t="s">
        <v>56</v>
      </c>
      <c r="B2054" s="31" t="s">
        <v>249</v>
      </c>
      <c r="C2054" s="31" t="s">
        <v>1692</v>
      </c>
      <c r="D2054" s="31" t="s">
        <v>1693</v>
      </c>
      <c r="E2054" s="31" t="s">
        <v>71</v>
      </c>
      <c r="F2054" s="1">
        <v>999921679</v>
      </c>
      <c r="G2054" s="1">
        <f>(J2054+T2054)-H2054</f>
        <v>63</v>
      </c>
      <c r="H2054" s="1"/>
      <c r="I2054" s="27"/>
      <c r="J2054" s="1">
        <f>SUM(K2054,L2054,N2054,O2054,P2054,Q2054,R2054)</f>
        <v>63</v>
      </c>
      <c r="K2054" s="1">
        <f>SUM(AP2054,BT2054,BX2054)</f>
        <v>0</v>
      </c>
      <c r="L2054" s="1">
        <f>SUM(AD2054,AF2054,AH2054,AL2054,AJ2054,AN2054,AR2054,AT2054,AV2054,AX2054,BB2054,BD2054,BF2054,BH2054,BJ2054,BL2054,AZ2054)</f>
        <v>63</v>
      </c>
      <c r="M2054" s="1">
        <f>COUNT(#REF!,AD2054,AF2054,AH2054,AJ2054,AL2054,AN2054,AR2054,AT2054,AV2054,AX2054,AZ2054,BB2054,BD2054,BF2054,BH2054,BJ2054,BL2054)</f>
        <v>1</v>
      </c>
      <c r="N2054" s="1">
        <f>BN2054+BP2054</f>
        <v>0</v>
      </c>
      <c r="O2054" s="1">
        <v>0</v>
      </c>
      <c r="P2054" s="1">
        <f>BR2054</f>
        <v>0</v>
      </c>
      <c r="Q2054" s="1">
        <f>BV2054</f>
        <v>0</v>
      </c>
      <c r="R2054" s="1">
        <v>0</v>
      </c>
      <c r="S2054" s="64"/>
      <c r="T2054" s="1">
        <f>SUM(U2054,V2054,X2054,Y2054,Z2054,AA2054,AB2054)</f>
        <v>0</v>
      </c>
      <c r="U2054" s="1">
        <f>CA2054</f>
        <v>0</v>
      </c>
      <c r="V2054" s="1">
        <v>0</v>
      </c>
      <c r="W2054" s="1">
        <v>0</v>
      </c>
      <c r="X2054" s="1">
        <v>0</v>
      </c>
      <c r="Y2054" s="1">
        <v>0</v>
      </c>
      <c r="Z2054" s="1">
        <v>0</v>
      </c>
      <c r="AA2054" s="1">
        <f>CC2054</f>
        <v>0</v>
      </c>
      <c r="AB2054" s="1">
        <f>CB2054</f>
        <v>0</v>
      </c>
      <c r="AC2054" s="64"/>
      <c r="AD2054" s="1"/>
      <c r="AE2054" s="26"/>
      <c r="AF2054" s="1"/>
      <c r="AG2054" s="26"/>
      <c r="AH2054" s="1"/>
      <c r="AI2054" s="26"/>
      <c r="AJ2054" s="1"/>
      <c r="AK2054" s="26"/>
      <c r="AL2054" s="1"/>
      <c r="AM2054" s="26"/>
      <c r="AN2054" s="1"/>
      <c r="AO2054" s="26"/>
      <c r="AP2054" s="1"/>
      <c r="AQ2054" s="26"/>
      <c r="AR2054" s="1"/>
      <c r="AS2054" s="26"/>
      <c r="AT2054" s="1"/>
      <c r="AU2054" s="26"/>
      <c r="AV2054" s="1"/>
      <c r="AW2054" s="26"/>
      <c r="AX2054" s="1"/>
      <c r="AY2054" s="27"/>
      <c r="AZ2054" s="1">
        <v>63</v>
      </c>
      <c r="BA2054" s="26"/>
      <c r="BB2054" s="1"/>
      <c r="BC2054" s="27"/>
      <c r="BD2054" s="1"/>
      <c r="BE2054" s="26"/>
      <c r="BF2054" s="1"/>
      <c r="BG2054" s="26"/>
      <c r="BH2054" s="1"/>
      <c r="BI2054" s="26"/>
      <c r="BJ2054" s="1"/>
      <c r="BK2054" s="26"/>
      <c r="BL2054" s="1"/>
      <c r="BM2054" s="26"/>
      <c r="BN2054" s="1"/>
      <c r="BO2054" s="26"/>
      <c r="BP2054" s="1"/>
      <c r="BQ2054" s="26"/>
      <c r="BR2054" s="1"/>
      <c r="BS2054" s="26"/>
      <c r="BT2054" s="1"/>
      <c r="BU2054" s="26"/>
      <c r="BV2054" s="30"/>
      <c r="BW2054" s="26"/>
      <c r="BX2054" s="30"/>
      <c r="BY2054" s="26"/>
      <c r="BZ2054" s="60"/>
      <c r="CA2054" s="30"/>
      <c r="CB2054" s="30"/>
      <c r="CC2054" s="30"/>
    </row>
    <row r="2055" spans="1:81" s="56" customFormat="1" x14ac:dyDescent="0.35">
      <c r="A2055" s="1" t="s">
        <v>56</v>
      </c>
      <c r="B2055" s="1" t="s">
        <v>249</v>
      </c>
      <c r="C2055" s="1" t="s">
        <v>2797</v>
      </c>
      <c r="D2055" s="1" t="s">
        <v>2798</v>
      </c>
      <c r="E2055" s="1" t="s">
        <v>71</v>
      </c>
      <c r="F2055" s="1">
        <v>999926144</v>
      </c>
      <c r="G2055" s="1">
        <f>(J2055+T2055)-H2055</f>
        <v>63</v>
      </c>
      <c r="H2055" s="1"/>
      <c r="I2055" s="27"/>
      <c r="J2055" s="1">
        <f>SUM(K2055,L2055,N2055,O2055,P2055,Q2055,R2055)</f>
        <v>63</v>
      </c>
      <c r="K2055" s="1">
        <f>SUM(AP2055,BT2055,BX2055)</f>
        <v>0</v>
      </c>
      <c r="L2055" s="1">
        <f>SUM(AD2055,AF2055,AH2055,AL2055,AJ2055,AN2055,AR2055,AT2055,AV2055,AX2055,BB2055,BD2055,BF2055,BH2055,BJ2055,BL2055,AZ2055)</f>
        <v>63</v>
      </c>
      <c r="M2055" s="1">
        <f>COUNT(#REF!,AD2055,AF2055,AH2055,AJ2055,AL2055,AN2055,AR2055,AT2055,AV2055,AX2055,AZ2055,BB2055,BD2055,BF2055,BH2055,BJ2055,BL2055)</f>
        <v>1</v>
      </c>
      <c r="N2055" s="1">
        <f>BN2055+BP2055</f>
        <v>0</v>
      </c>
      <c r="O2055" s="1">
        <v>0</v>
      </c>
      <c r="P2055" s="1">
        <f>BR2055</f>
        <v>0</v>
      </c>
      <c r="Q2055" s="1">
        <f>BV2055</f>
        <v>0</v>
      </c>
      <c r="R2055" s="1">
        <v>0</v>
      </c>
      <c r="S2055" s="64"/>
      <c r="T2055" s="1">
        <f>SUM(U2055,V2055,X2055,Y2055,Z2055,AA2055,AB2055)</f>
        <v>0</v>
      </c>
      <c r="U2055" s="1">
        <f>CA2055</f>
        <v>0</v>
      </c>
      <c r="V2055" s="1">
        <v>0</v>
      </c>
      <c r="W2055" s="1">
        <v>0</v>
      </c>
      <c r="X2055" s="1">
        <v>0</v>
      </c>
      <c r="Y2055" s="1">
        <v>0</v>
      </c>
      <c r="Z2055" s="1">
        <v>0</v>
      </c>
      <c r="AA2055" s="1">
        <f>CC2055</f>
        <v>0</v>
      </c>
      <c r="AB2055" s="1">
        <f>CB2055</f>
        <v>0</v>
      </c>
      <c r="AC2055" s="64"/>
      <c r="AD2055" s="1"/>
      <c r="AE2055" s="26"/>
      <c r="AF2055" s="1"/>
      <c r="AG2055" s="26"/>
      <c r="AH2055" s="1"/>
      <c r="AI2055" s="26"/>
      <c r="AJ2055" s="1"/>
      <c r="AK2055" s="26"/>
      <c r="AL2055" s="1"/>
      <c r="AM2055" s="26"/>
      <c r="AN2055" s="1">
        <v>63</v>
      </c>
      <c r="AO2055" s="26">
        <v>5</v>
      </c>
      <c r="AP2055" s="1"/>
      <c r="AQ2055" s="26"/>
      <c r="AR2055" s="1"/>
      <c r="AS2055" s="26"/>
      <c r="AT2055" s="1"/>
      <c r="AU2055" s="26"/>
      <c r="AV2055" s="1"/>
      <c r="AW2055" s="26"/>
      <c r="AX2055" s="1"/>
      <c r="AY2055" s="26"/>
      <c r="AZ2055" s="1"/>
      <c r="BA2055" s="26"/>
      <c r="BB2055" s="1"/>
      <c r="BC2055" s="26"/>
      <c r="BD2055" s="1"/>
      <c r="BE2055" s="26"/>
      <c r="BF2055" s="1"/>
      <c r="BG2055" s="26"/>
      <c r="BH2055" s="1"/>
      <c r="BI2055" s="26"/>
      <c r="BJ2055" s="1"/>
      <c r="BK2055" s="26"/>
      <c r="BL2055" s="1"/>
      <c r="BM2055" s="26"/>
      <c r="BN2055" s="1"/>
      <c r="BO2055" s="26"/>
      <c r="BP2055" s="1"/>
      <c r="BQ2055" s="26"/>
      <c r="BR2055" s="1"/>
      <c r="BS2055" s="26"/>
      <c r="BT2055" s="1"/>
      <c r="BU2055" s="26"/>
      <c r="BV2055" s="30"/>
      <c r="BW2055" s="26"/>
      <c r="BX2055" s="30"/>
      <c r="BY2055" s="26"/>
      <c r="BZ2055" s="60"/>
      <c r="CA2055" s="30"/>
      <c r="CB2055" s="30"/>
      <c r="CC2055" s="30"/>
    </row>
    <row r="2056" spans="1:81" s="56" customFormat="1" x14ac:dyDescent="0.35">
      <c r="A2056" s="1" t="s">
        <v>56</v>
      </c>
      <c r="B2056" s="1" t="s">
        <v>249</v>
      </c>
      <c r="C2056" s="1" t="s">
        <v>3118</v>
      </c>
      <c r="D2056" s="1" t="s">
        <v>3119</v>
      </c>
      <c r="E2056" s="1" t="s">
        <v>71</v>
      </c>
      <c r="F2056" s="1">
        <v>999926905</v>
      </c>
      <c r="G2056" s="1">
        <f>(J2056+T2056)-H2056</f>
        <v>63</v>
      </c>
      <c r="H2056" s="1"/>
      <c r="I2056" s="27"/>
      <c r="J2056" s="1">
        <f>SUM(K2056,L2056,N2056,O2056,P2056,Q2056,R2056)</f>
        <v>63</v>
      </c>
      <c r="K2056" s="1">
        <f>SUM(AP2056,BT2056,BX2056)</f>
        <v>0</v>
      </c>
      <c r="L2056" s="1">
        <f>SUM(AD2056,AF2056,AH2056,AL2056,AJ2056,AN2056,AR2056,AT2056,AV2056,AX2056,BB2056,BD2056,BF2056,BH2056,BJ2056,BL2056,AZ2056)</f>
        <v>63</v>
      </c>
      <c r="M2056" s="1">
        <f>COUNT(#REF!,AD2056,AF2056,AH2056,AJ2056,AL2056,AN2056,AR2056,AT2056,AV2056,AX2056,AZ2056,BB2056,BD2056,BF2056,BH2056,BJ2056,BL2056)</f>
        <v>1</v>
      </c>
      <c r="N2056" s="1">
        <f>BN2056+BP2056</f>
        <v>0</v>
      </c>
      <c r="O2056" s="1">
        <v>0</v>
      </c>
      <c r="P2056" s="1">
        <f>BR2056</f>
        <v>0</v>
      </c>
      <c r="Q2056" s="1">
        <f>BV2056</f>
        <v>0</v>
      </c>
      <c r="R2056" s="1">
        <v>0</v>
      </c>
      <c r="S2056" s="64"/>
      <c r="T2056" s="1">
        <f>SUM(U2056,V2056,X2056,Y2056,Z2056,AA2056,AB2056)</f>
        <v>0</v>
      </c>
      <c r="U2056" s="1">
        <f>CA2056</f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1">
        <f>CC2056</f>
        <v>0</v>
      </c>
      <c r="AB2056" s="1">
        <f>CB2056</f>
        <v>0</v>
      </c>
      <c r="AC2056" s="64"/>
      <c r="AD2056" s="1"/>
      <c r="AE2056" s="26"/>
      <c r="AF2056" s="1"/>
      <c r="AG2056" s="26"/>
      <c r="AH2056" s="1"/>
      <c r="AI2056" s="26"/>
      <c r="AJ2056" s="1"/>
      <c r="AK2056" s="26"/>
      <c r="AL2056" s="1"/>
      <c r="AM2056" s="26"/>
      <c r="AN2056" s="1">
        <v>63</v>
      </c>
      <c r="AO2056" s="26">
        <v>5</v>
      </c>
      <c r="AP2056" s="1"/>
      <c r="AQ2056" s="26"/>
      <c r="AR2056" s="1"/>
      <c r="AS2056" s="26"/>
      <c r="AT2056" s="1"/>
      <c r="AU2056" s="26"/>
      <c r="AV2056" s="1"/>
      <c r="AW2056" s="26"/>
      <c r="AX2056" s="1"/>
      <c r="AY2056" s="26"/>
      <c r="AZ2056" s="1"/>
      <c r="BA2056" s="26"/>
      <c r="BB2056" s="1"/>
      <c r="BC2056" s="26"/>
      <c r="BD2056" s="1"/>
      <c r="BE2056" s="26"/>
      <c r="BF2056" s="1"/>
      <c r="BG2056" s="26"/>
      <c r="BH2056" s="1"/>
      <c r="BI2056" s="26"/>
      <c r="BJ2056" s="1"/>
      <c r="BK2056" s="26"/>
      <c r="BL2056" s="1"/>
      <c r="BM2056" s="26"/>
      <c r="BN2056" s="1"/>
      <c r="BO2056" s="26"/>
      <c r="BP2056" s="1"/>
      <c r="BQ2056" s="26"/>
      <c r="BR2056" s="1"/>
      <c r="BS2056" s="26"/>
      <c r="BT2056" s="1"/>
      <c r="BU2056" s="26"/>
      <c r="BV2056" s="30"/>
      <c r="BW2056" s="26"/>
      <c r="BX2056" s="30"/>
      <c r="BY2056" s="26"/>
      <c r="BZ2056" s="60"/>
      <c r="CA2056" s="30"/>
      <c r="CB2056" s="30"/>
      <c r="CC2056" s="30"/>
    </row>
    <row r="2057" spans="1:81" s="56" customFormat="1" x14ac:dyDescent="0.35">
      <c r="A2057" s="31" t="s">
        <v>56</v>
      </c>
      <c r="B2057" s="35" t="s">
        <v>249</v>
      </c>
      <c r="C2057" s="35" t="s">
        <v>2881</v>
      </c>
      <c r="D2057" s="35" t="s">
        <v>2882</v>
      </c>
      <c r="E2057" s="35" t="s">
        <v>71</v>
      </c>
      <c r="F2057" s="35">
        <v>999926380</v>
      </c>
      <c r="G2057" s="1">
        <f>(J2057+T2057)-H2057</f>
        <v>60</v>
      </c>
      <c r="H2057" s="1">
        <f>(K2057+L2057+N2057+O2057+P2057+Q2057+R2057)*0.5</f>
        <v>60</v>
      </c>
      <c r="I2057" s="27"/>
      <c r="J2057" s="1">
        <f>SUM(K2057,L2057,N2057,O2057,P2057,Q2057,R2057)</f>
        <v>120</v>
      </c>
      <c r="K2057" s="1">
        <f>SUM(AP2057,BT2057,BX2057)</f>
        <v>0</v>
      </c>
      <c r="L2057" s="1">
        <f>SUM(AD2057,AF2057,AH2057,AL2057,AJ2057,AN2057,AR2057,AT2057,AV2057,AX2057,BB2057,BD2057,BF2057,BH2057,BJ2057,BL2057,AZ2057)</f>
        <v>120</v>
      </c>
      <c r="M2057" s="1">
        <f>COUNT(#REF!,AD2057,AF2057,AH2057,AJ2057,AL2057,AN2057,AR2057,AT2057,AV2057,AX2057,AZ2057,BB2057,BD2057,BF2057,BH2057,BJ2057,BL2057)</f>
        <v>1</v>
      </c>
      <c r="N2057" s="1">
        <f>BN2057+BP2057</f>
        <v>0</v>
      </c>
      <c r="O2057" s="1">
        <v>0</v>
      </c>
      <c r="P2057" s="1">
        <f>BR2057</f>
        <v>0</v>
      </c>
      <c r="Q2057" s="1">
        <f>BV2057</f>
        <v>0</v>
      </c>
      <c r="R2057" s="1">
        <v>0</v>
      </c>
      <c r="S2057" s="64"/>
      <c r="T2057" s="1">
        <f>SUM(U2057,V2057,X2057,Y2057,Z2057,AA2057,AB2057)</f>
        <v>0</v>
      </c>
      <c r="U2057" s="1">
        <f>CA2057</f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0</v>
      </c>
      <c r="AA2057" s="1">
        <f>CC2057</f>
        <v>0</v>
      </c>
      <c r="AB2057" s="1">
        <f>CB2057</f>
        <v>0</v>
      </c>
      <c r="AC2057" s="64"/>
      <c r="AD2057" s="1"/>
      <c r="AE2057" s="26"/>
      <c r="AF2057" s="1"/>
      <c r="AG2057" s="26"/>
      <c r="AH2057" s="1">
        <v>120</v>
      </c>
      <c r="AI2057" s="26">
        <v>1</v>
      </c>
      <c r="AJ2057" s="1"/>
      <c r="AK2057" s="26"/>
      <c r="AL2057" s="1"/>
      <c r="AM2057" s="26"/>
      <c r="AN2057" s="1"/>
      <c r="AO2057" s="26"/>
      <c r="AP2057" s="1"/>
      <c r="AQ2057" s="26"/>
      <c r="AR2057" s="1"/>
      <c r="AS2057" s="26"/>
      <c r="AT2057" s="1"/>
      <c r="AU2057" s="26"/>
      <c r="AV2057" s="1"/>
      <c r="AW2057" s="26"/>
      <c r="AX2057" s="1"/>
      <c r="AY2057" s="26"/>
      <c r="AZ2057" s="1"/>
      <c r="BA2057" s="26"/>
      <c r="BB2057" s="1"/>
      <c r="BC2057" s="26"/>
      <c r="BD2057" s="1"/>
      <c r="BE2057" s="26"/>
      <c r="BF2057" s="1"/>
      <c r="BG2057" s="26"/>
      <c r="BH2057" s="1"/>
      <c r="BI2057" s="26"/>
      <c r="BJ2057" s="1"/>
      <c r="BK2057" s="26"/>
      <c r="BL2057" s="1"/>
      <c r="BM2057" s="26"/>
      <c r="BN2057" s="1"/>
      <c r="BO2057" s="26"/>
      <c r="BP2057" s="1"/>
      <c r="BQ2057" s="26"/>
      <c r="BR2057" s="1"/>
      <c r="BS2057" s="26"/>
      <c r="BT2057" s="1"/>
      <c r="BU2057" s="26"/>
      <c r="BV2057" s="30"/>
      <c r="BW2057" s="26"/>
      <c r="BX2057" s="30"/>
      <c r="BY2057" s="26"/>
      <c r="BZ2057" s="60"/>
      <c r="CA2057" s="30"/>
      <c r="CB2057" s="30"/>
      <c r="CC2057" s="30"/>
    </row>
    <row r="2058" spans="1:81" s="56" customFormat="1" x14ac:dyDescent="0.35">
      <c r="A2058" s="30" t="s">
        <v>56</v>
      </c>
      <c r="B2058" s="30" t="s">
        <v>249</v>
      </c>
      <c r="C2058" s="30" t="s">
        <v>3059</v>
      </c>
      <c r="D2058" s="30" t="s">
        <v>3060</v>
      </c>
      <c r="E2058" s="34" t="s">
        <v>71</v>
      </c>
      <c r="F2058" s="30">
        <v>999926791</v>
      </c>
      <c r="G2058" s="1">
        <f>(J2058+T2058)-H2058</f>
        <v>60</v>
      </c>
      <c r="H2058" s="1"/>
      <c r="I2058" s="27"/>
      <c r="J2058" s="1">
        <f>SUM(K2058,L2058,N2058,O2058,P2058,Q2058,R2058)</f>
        <v>60</v>
      </c>
      <c r="K2058" s="1">
        <f>SUM(AP2058,BT2058,BX2058)</f>
        <v>0</v>
      </c>
      <c r="L2058" s="1">
        <f>SUM(AD2058,AF2058,AH2058,AL2058,AJ2058,AN2058,AR2058,AT2058,AV2058,AX2058,BB2058,BD2058,BF2058,BH2058,BJ2058,BL2058,AZ2058)</f>
        <v>60</v>
      </c>
      <c r="M2058" s="1">
        <f>COUNT(#REF!,AD2058,AF2058,AH2058,AJ2058,AL2058,AN2058,AR2058,AT2058,AV2058,AX2058,AZ2058,BB2058,BD2058,BF2058,BH2058,BJ2058,BL2058)</f>
        <v>1</v>
      </c>
      <c r="N2058" s="1">
        <f>BN2058+BP2058</f>
        <v>0</v>
      </c>
      <c r="O2058" s="1">
        <v>0</v>
      </c>
      <c r="P2058" s="1">
        <f>BR2058</f>
        <v>0</v>
      </c>
      <c r="Q2058" s="1">
        <f>BV2058</f>
        <v>0</v>
      </c>
      <c r="R2058" s="1">
        <v>0</v>
      </c>
      <c r="S2058" s="64"/>
      <c r="T2058" s="1">
        <f>SUM(U2058,V2058,X2058,Y2058,Z2058,AA2058,AB2058)</f>
        <v>0</v>
      </c>
      <c r="U2058" s="1">
        <f>CA2058</f>
        <v>0</v>
      </c>
      <c r="V2058" s="1">
        <v>0</v>
      </c>
      <c r="W2058" s="1">
        <v>0</v>
      </c>
      <c r="X2058" s="1">
        <v>0</v>
      </c>
      <c r="Y2058" s="1">
        <v>0</v>
      </c>
      <c r="Z2058" s="1">
        <v>0</v>
      </c>
      <c r="AA2058" s="1">
        <f>CC2058</f>
        <v>0</v>
      </c>
      <c r="AB2058" s="1">
        <f>CB2058</f>
        <v>0</v>
      </c>
      <c r="AC2058" s="64"/>
      <c r="AD2058" s="1"/>
      <c r="AE2058" s="26"/>
      <c r="AF2058" s="1"/>
      <c r="AG2058" s="26"/>
      <c r="AH2058" s="1"/>
      <c r="AI2058" s="26"/>
      <c r="AJ2058" s="1"/>
      <c r="AK2058" s="26"/>
      <c r="AL2058" s="1"/>
      <c r="AM2058" s="26"/>
      <c r="AN2058" s="1"/>
      <c r="AO2058" s="26"/>
      <c r="AP2058" s="1"/>
      <c r="AQ2058" s="26"/>
      <c r="AR2058" s="1"/>
      <c r="AS2058" s="26"/>
      <c r="AT2058" s="1">
        <v>60</v>
      </c>
      <c r="AU2058" s="26">
        <v>1</v>
      </c>
      <c r="AV2058" s="1"/>
      <c r="AW2058" s="26"/>
      <c r="AX2058" s="1"/>
      <c r="AY2058" s="26"/>
      <c r="AZ2058" s="1"/>
      <c r="BA2058" s="26"/>
      <c r="BB2058" s="1"/>
      <c r="BC2058" s="26"/>
      <c r="BD2058" s="1"/>
      <c r="BE2058" s="26"/>
      <c r="BF2058" s="1"/>
      <c r="BG2058" s="26"/>
      <c r="BH2058" s="1"/>
      <c r="BI2058" s="26"/>
      <c r="BJ2058" s="1"/>
      <c r="BK2058" s="26"/>
      <c r="BL2058" s="1"/>
      <c r="BM2058" s="26"/>
      <c r="BN2058" s="1"/>
      <c r="BO2058" s="26"/>
      <c r="BP2058" s="1"/>
      <c r="BQ2058" s="26"/>
      <c r="BR2058" s="1"/>
      <c r="BS2058" s="26"/>
      <c r="BT2058" s="1"/>
      <c r="BU2058" s="26"/>
      <c r="BV2058" s="30"/>
      <c r="BW2058" s="26"/>
      <c r="BX2058" s="30"/>
      <c r="BY2058" s="26"/>
      <c r="BZ2058" s="60"/>
      <c r="CA2058" s="30"/>
      <c r="CB2058" s="30"/>
      <c r="CC2058" s="30"/>
    </row>
    <row r="2059" spans="1:81" s="56" customFormat="1" x14ac:dyDescent="0.35">
      <c r="A2059" s="31" t="s">
        <v>56</v>
      </c>
      <c r="B2059" s="1" t="s">
        <v>249</v>
      </c>
      <c r="C2059" s="1" t="s">
        <v>2232</v>
      </c>
      <c r="D2059" s="1" t="s">
        <v>2233</v>
      </c>
      <c r="E2059" s="1" t="s">
        <v>71</v>
      </c>
      <c r="F2059" s="1">
        <v>999924545</v>
      </c>
      <c r="G2059" s="1">
        <f>(J2059+T2059)-H2059</f>
        <v>55.5</v>
      </c>
      <c r="H2059" s="1">
        <f>(K2059+L2059+N2059+O2059+P2059+Q2059+R2059)*0.5</f>
        <v>55.5</v>
      </c>
      <c r="I2059" s="27"/>
      <c r="J2059" s="1">
        <f>SUM(K2059,L2059,N2059,O2059,P2059,Q2059,R2059)</f>
        <v>111</v>
      </c>
      <c r="K2059" s="1">
        <f>SUM(AP2059,BT2059,BX2059)</f>
        <v>0</v>
      </c>
      <c r="L2059" s="1">
        <f>SUM(AD2059,AF2059,AH2059,AL2059,AJ2059,AN2059,AR2059,AT2059,AV2059,AX2059,BB2059,BD2059,BF2059,BH2059,BJ2059,BL2059,AZ2059)</f>
        <v>60</v>
      </c>
      <c r="M2059" s="1">
        <f>COUNT(#REF!,AD2059,AF2059,AH2059,AJ2059,AL2059,AN2059,AR2059,AT2059,AV2059,AX2059,AZ2059,BB2059,BD2059,BF2059,BH2059,BJ2059,BL2059)</f>
        <v>1</v>
      </c>
      <c r="N2059" s="1">
        <f>BN2059+BP2059</f>
        <v>0</v>
      </c>
      <c r="O2059" s="1">
        <v>0</v>
      </c>
      <c r="P2059" s="1">
        <f>BR2059</f>
        <v>51</v>
      </c>
      <c r="Q2059" s="1">
        <f>BV2059</f>
        <v>0</v>
      </c>
      <c r="R2059" s="1">
        <v>0</v>
      </c>
      <c r="S2059" s="64"/>
      <c r="T2059" s="1">
        <f>SUM(U2059,V2059,X2059,Y2059,Z2059,AA2059,AB2059)</f>
        <v>0</v>
      </c>
      <c r="U2059" s="1">
        <f>CA2059</f>
        <v>0</v>
      </c>
      <c r="V2059" s="1">
        <v>0</v>
      </c>
      <c r="W2059" s="1">
        <v>0</v>
      </c>
      <c r="X2059" s="1">
        <v>0</v>
      </c>
      <c r="Y2059" s="1">
        <v>0</v>
      </c>
      <c r="Z2059" s="1">
        <v>0</v>
      </c>
      <c r="AA2059" s="1">
        <f>CC2059</f>
        <v>0</v>
      </c>
      <c r="AB2059" s="1">
        <f>CB2059</f>
        <v>0</v>
      </c>
      <c r="AC2059" s="64"/>
      <c r="AD2059" s="1"/>
      <c r="AE2059" s="26"/>
      <c r="AF2059" s="1"/>
      <c r="AG2059" s="26"/>
      <c r="AH2059" s="1"/>
      <c r="AI2059" s="26"/>
      <c r="AJ2059" s="1"/>
      <c r="AK2059" s="26"/>
      <c r="AL2059" s="1"/>
      <c r="AM2059" s="26"/>
      <c r="AN2059" s="1"/>
      <c r="AO2059" s="26"/>
      <c r="AP2059" s="1"/>
      <c r="AQ2059" s="26"/>
      <c r="AR2059" s="1"/>
      <c r="AS2059" s="26"/>
      <c r="AT2059" s="1"/>
      <c r="AU2059" s="26"/>
      <c r="AV2059" s="1">
        <v>60</v>
      </c>
      <c r="AW2059" s="26">
        <v>1</v>
      </c>
      <c r="AX2059" s="1"/>
      <c r="AY2059" s="26"/>
      <c r="AZ2059" s="1"/>
      <c r="BA2059" s="26"/>
      <c r="BB2059" s="1"/>
      <c r="BC2059" s="26"/>
      <c r="BD2059" s="1"/>
      <c r="BE2059" s="26"/>
      <c r="BF2059" s="1"/>
      <c r="BG2059" s="26"/>
      <c r="BH2059" s="1"/>
      <c r="BI2059" s="26"/>
      <c r="BJ2059" s="1"/>
      <c r="BK2059" s="26"/>
      <c r="BL2059" s="1"/>
      <c r="BM2059" s="26"/>
      <c r="BN2059" s="1"/>
      <c r="BO2059" s="26"/>
      <c r="BP2059" s="1"/>
      <c r="BQ2059" s="26"/>
      <c r="BR2059" s="1">
        <v>51</v>
      </c>
      <c r="BS2059" s="26" t="s">
        <v>94</v>
      </c>
      <c r="BT2059" s="1"/>
      <c r="BU2059" s="26"/>
      <c r="BV2059" s="30"/>
      <c r="BW2059" s="26"/>
      <c r="BX2059" s="30"/>
      <c r="BY2059" s="26"/>
      <c r="BZ2059" s="60"/>
      <c r="CA2059" s="30"/>
      <c r="CB2059" s="30"/>
      <c r="CC2059" s="30"/>
    </row>
    <row r="2060" spans="1:81" s="56" customFormat="1" x14ac:dyDescent="0.35">
      <c r="A2060" s="31" t="s">
        <v>56</v>
      </c>
      <c r="B2060" s="1" t="s">
        <v>249</v>
      </c>
      <c r="C2060" s="1" t="s">
        <v>2279</v>
      </c>
      <c r="D2060" s="1" t="s">
        <v>2278</v>
      </c>
      <c r="E2060" s="1" t="s">
        <v>71</v>
      </c>
      <c r="F2060" s="1">
        <v>999924747</v>
      </c>
      <c r="G2060" s="1">
        <f>(J2060+T2060)-H2060</f>
        <v>54</v>
      </c>
      <c r="H2060" s="1">
        <f>(K2060+L2060+N2060+O2060+P2060+Q2060+R2060)*0.5</f>
        <v>54</v>
      </c>
      <c r="I2060" s="27"/>
      <c r="J2060" s="1">
        <f>SUM(K2060,L2060,N2060,O2060,P2060,Q2060,R2060)</f>
        <v>108</v>
      </c>
      <c r="K2060" s="1">
        <f>SUM(AP2060,BT2060,BX2060)</f>
        <v>0</v>
      </c>
      <c r="L2060" s="1">
        <f>SUM(AD2060,AF2060,AH2060,AL2060,AJ2060,AN2060,AR2060,AT2060,AV2060,AX2060,BB2060,BD2060,BF2060,BH2060,BJ2060,BL2060,AZ2060)</f>
        <v>108</v>
      </c>
      <c r="M2060" s="1">
        <f>COUNT(#REF!,AD2060,AF2060,AH2060,AJ2060,AL2060,AN2060,AR2060,AT2060,AV2060,AX2060,AZ2060,BB2060,BD2060,BF2060,BH2060,BJ2060,BL2060)</f>
        <v>2</v>
      </c>
      <c r="N2060" s="1">
        <f>BN2060+BP2060</f>
        <v>0</v>
      </c>
      <c r="O2060" s="1">
        <v>0</v>
      </c>
      <c r="P2060" s="1">
        <f>BR2060</f>
        <v>0</v>
      </c>
      <c r="Q2060" s="1">
        <f>BV2060</f>
        <v>0</v>
      </c>
      <c r="R2060" s="1">
        <v>0</v>
      </c>
      <c r="S2060" s="64"/>
      <c r="T2060" s="1">
        <f>SUM(U2060,V2060,X2060,Y2060,Z2060,AA2060,AB2060)</f>
        <v>0</v>
      </c>
      <c r="U2060" s="1">
        <f>CA2060</f>
        <v>0</v>
      </c>
      <c r="V2060" s="1">
        <v>0</v>
      </c>
      <c r="W2060" s="1">
        <v>0</v>
      </c>
      <c r="X2060" s="1">
        <v>0</v>
      </c>
      <c r="Y2060" s="1">
        <v>0</v>
      </c>
      <c r="Z2060" s="1">
        <v>0</v>
      </c>
      <c r="AA2060" s="1">
        <f>CC2060</f>
        <v>0</v>
      </c>
      <c r="AB2060" s="1">
        <f>CB2060</f>
        <v>0</v>
      </c>
      <c r="AC2060" s="64"/>
      <c r="AD2060" s="1"/>
      <c r="AE2060" s="26"/>
      <c r="AF2060" s="1"/>
      <c r="AG2060" s="26"/>
      <c r="AH2060" s="1"/>
      <c r="AI2060" s="26"/>
      <c r="AJ2060" s="1"/>
      <c r="AK2060" s="26"/>
      <c r="AL2060" s="1"/>
      <c r="AM2060" s="26"/>
      <c r="AN2060" s="1">
        <v>63</v>
      </c>
      <c r="AO2060" s="26">
        <v>5</v>
      </c>
      <c r="AP2060" s="1"/>
      <c r="AQ2060" s="26"/>
      <c r="AR2060" s="1"/>
      <c r="AS2060" s="26"/>
      <c r="AT2060" s="1"/>
      <c r="AU2060" s="26"/>
      <c r="AV2060" s="1">
        <v>45</v>
      </c>
      <c r="AW2060" s="26">
        <v>2</v>
      </c>
      <c r="AX2060" s="1"/>
      <c r="AY2060" s="26"/>
      <c r="AZ2060" s="1"/>
      <c r="BA2060" s="26"/>
      <c r="BB2060" s="1"/>
      <c r="BC2060" s="26"/>
      <c r="BD2060" s="1"/>
      <c r="BE2060" s="26"/>
      <c r="BF2060" s="1"/>
      <c r="BG2060" s="26"/>
      <c r="BH2060" s="1"/>
      <c r="BI2060" s="26"/>
      <c r="BJ2060" s="1"/>
      <c r="BK2060" s="26"/>
      <c r="BL2060" s="1"/>
      <c r="BM2060" s="26"/>
      <c r="BN2060" s="1"/>
      <c r="BO2060" s="26"/>
      <c r="BP2060" s="1"/>
      <c r="BQ2060" s="26"/>
      <c r="BR2060" s="1"/>
      <c r="BS2060" s="26"/>
      <c r="BT2060" s="1"/>
      <c r="BU2060" s="26"/>
      <c r="BV2060" s="30"/>
      <c r="BW2060" s="26"/>
      <c r="BX2060" s="30"/>
      <c r="BY2060" s="26"/>
      <c r="BZ2060" s="60"/>
      <c r="CA2060" s="30"/>
      <c r="CB2060" s="30"/>
      <c r="CC2060" s="30"/>
    </row>
    <row r="2061" spans="1:81" s="56" customFormat="1" x14ac:dyDescent="0.35">
      <c r="A2061" s="31" t="s">
        <v>56</v>
      </c>
      <c r="B2061" s="1" t="s">
        <v>249</v>
      </c>
      <c r="C2061" s="1" t="s">
        <v>1110</v>
      </c>
      <c r="D2061" s="1" t="s">
        <v>523</v>
      </c>
      <c r="E2061" s="1" t="s">
        <v>71</v>
      </c>
      <c r="F2061" s="1">
        <v>999917656</v>
      </c>
      <c r="G2061" s="1">
        <f>(J2061+T2061)-H2061</f>
        <v>48</v>
      </c>
      <c r="H2061" s="1">
        <f>(K2061+L2061+N2061+O2061+P2061+Q2061+R2061)*0.5</f>
        <v>27</v>
      </c>
      <c r="I2061" s="27"/>
      <c r="J2061" s="1">
        <f>SUM(K2061,L2061,N2061,O2061,P2061,Q2061,R2061)</f>
        <v>54</v>
      </c>
      <c r="K2061" s="1">
        <f>SUM(AP2061,BT2061,BX2061)</f>
        <v>0</v>
      </c>
      <c r="L2061" s="1">
        <f>SUM(AD2061,AF2061,AH2061,AL2061,AJ2061,AN2061,AR2061,AT2061,AV2061,AX2061,BB2061,BD2061,BF2061,BH2061,BJ2061,BL2061,AZ2061)</f>
        <v>54</v>
      </c>
      <c r="M2061" s="1">
        <f>COUNT(#REF!,AD2061,AF2061,AH2061,AJ2061,AL2061,AN2061,AR2061,AT2061,AV2061,AX2061,AZ2061,BB2061,BD2061,BF2061,BH2061,BJ2061,BL2061)</f>
        <v>2</v>
      </c>
      <c r="N2061" s="1">
        <f>BN2061+BP2061</f>
        <v>0</v>
      </c>
      <c r="O2061" s="1">
        <v>0</v>
      </c>
      <c r="P2061" s="1">
        <f>BR2061</f>
        <v>0</v>
      </c>
      <c r="Q2061" s="1">
        <f>BV2061</f>
        <v>0</v>
      </c>
      <c r="R2061" s="1">
        <v>0</v>
      </c>
      <c r="S2061" s="64"/>
      <c r="T2061" s="1">
        <f>SUM(U2061,V2061,X2061,Y2061,Z2061,AA2061,AB2061)</f>
        <v>21</v>
      </c>
      <c r="U2061" s="1">
        <f>CA2061</f>
        <v>21</v>
      </c>
      <c r="V2061" s="1">
        <v>0</v>
      </c>
      <c r="W2061" s="1">
        <v>0</v>
      </c>
      <c r="X2061" s="1">
        <v>0</v>
      </c>
      <c r="Y2061" s="1">
        <v>0</v>
      </c>
      <c r="Z2061" s="1">
        <v>0</v>
      </c>
      <c r="AA2061" s="1">
        <f>CC2061</f>
        <v>0</v>
      </c>
      <c r="AB2061" s="1">
        <f>CB2061</f>
        <v>0</v>
      </c>
      <c r="AC2061" s="64"/>
      <c r="AD2061" s="1"/>
      <c r="AE2061" s="26"/>
      <c r="AF2061" s="1">
        <v>36</v>
      </c>
      <c r="AG2061" s="26">
        <v>2</v>
      </c>
      <c r="AH2061" s="1"/>
      <c r="AI2061" s="26"/>
      <c r="AJ2061" s="1"/>
      <c r="AK2061" s="26"/>
      <c r="AL2061" s="1"/>
      <c r="AM2061" s="26"/>
      <c r="AN2061" s="1"/>
      <c r="AO2061" s="26"/>
      <c r="AP2061" s="1"/>
      <c r="AQ2061" s="26"/>
      <c r="AR2061" s="1"/>
      <c r="AS2061" s="26"/>
      <c r="AT2061" s="1"/>
      <c r="AU2061" s="26"/>
      <c r="AV2061" s="1"/>
      <c r="AW2061" s="26"/>
      <c r="AX2061" s="1"/>
      <c r="AY2061" s="26"/>
      <c r="AZ2061" s="1"/>
      <c r="BA2061" s="26"/>
      <c r="BB2061" s="1"/>
      <c r="BC2061" s="26"/>
      <c r="BD2061" s="1">
        <v>18</v>
      </c>
      <c r="BE2061" s="26">
        <v>2</v>
      </c>
      <c r="BF2061" s="1"/>
      <c r="BG2061" s="26"/>
      <c r="BH2061" s="1"/>
      <c r="BI2061" s="26"/>
      <c r="BJ2061" s="1"/>
      <c r="BK2061" s="26"/>
      <c r="BL2061" s="1"/>
      <c r="BM2061" s="26"/>
      <c r="BN2061" s="1"/>
      <c r="BO2061" s="26"/>
      <c r="BP2061" s="1"/>
      <c r="BQ2061" s="26"/>
      <c r="BR2061" s="1"/>
      <c r="BS2061" s="26"/>
      <c r="BT2061" s="1"/>
      <c r="BU2061" s="26"/>
      <c r="BV2061" s="30"/>
      <c r="BW2061" s="26"/>
      <c r="BX2061" s="30"/>
      <c r="BY2061" s="26"/>
      <c r="BZ2061" s="60"/>
      <c r="CA2061" s="30">
        <v>21</v>
      </c>
      <c r="CB2061" s="30"/>
      <c r="CC2061" s="30"/>
    </row>
    <row r="2062" spans="1:81" s="56" customFormat="1" x14ac:dyDescent="0.35">
      <c r="A2062" s="31" t="s">
        <v>56</v>
      </c>
      <c r="B2062" s="37" t="s">
        <v>249</v>
      </c>
      <c r="C2062" s="37" t="s">
        <v>1759</v>
      </c>
      <c r="D2062" s="37" t="s">
        <v>1760</v>
      </c>
      <c r="E2062" s="37" t="s">
        <v>71</v>
      </c>
      <c r="F2062" s="37">
        <v>999922009</v>
      </c>
      <c r="G2062" s="1">
        <f>(J2062+T2062)-H2062</f>
        <v>48</v>
      </c>
      <c r="H2062" s="1">
        <f>(K2062+L2062+N2062+O2062+P2062+Q2062+R2062)*0.5</f>
        <v>48</v>
      </c>
      <c r="I2062" s="27"/>
      <c r="J2062" s="1">
        <f>SUM(K2062,L2062,N2062,O2062,P2062,Q2062,R2062)</f>
        <v>96</v>
      </c>
      <c r="K2062" s="1">
        <f>SUM(AP2062,BT2062,BX2062)</f>
        <v>0</v>
      </c>
      <c r="L2062" s="1">
        <f>SUM(AD2062,AF2062,AH2062,AL2062,AJ2062,AN2062,AR2062,AT2062,AV2062,AX2062,BB2062,BD2062,BF2062,BH2062,BJ2062,BL2062,AZ2062)</f>
        <v>45</v>
      </c>
      <c r="M2062" s="1">
        <f>COUNT(#REF!,AD2062,AF2062,AH2062,AJ2062,AL2062,AN2062,AR2062,AT2062,AV2062,AX2062,AZ2062,BB2062,BD2062,BF2062,BH2062,BJ2062,BL2062)</f>
        <v>1</v>
      </c>
      <c r="N2062" s="1">
        <f>BN2062+BP2062</f>
        <v>0</v>
      </c>
      <c r="O2062" s="1">
        <v>0</v>
      </c>
      <c r="P2062" s="1">
        <f>BR2062</f>
        <v>51</v>
      </c>
      <c r="Q2062" s="1">
        <f>BV2062</f>
        <v>0</v>
      </c>
      <c r="R2062" s="1">
        <v>0</v>
      </c>
      <c r="S2062" s="64"/>
      <c r="T2062" s="1">
        <f>SUM(U2062,V2062,X2062,Y2062,Z2062,AA2062,AB2062)</f>
        <v>0</v>
      </c>
      <c r="U2062" s="1">
        <f>CA2062</f>
        <v>0</v>
      </c>
      <c r="V2062" s="1">
        <v>0</v>
      </c>
      <c r="W2062" s="1">
        <v>0</v>
      </c>
      <c r="X2062" s="1">
        <v>0</v>
      </c>
      <c r="Y2062" s="1">
        <v>0</v>
      </c>
      <c r="Z2062" s="1">
        <v>0</v>
      </c>
      <c r="AA2062" s="1">
        <f>CC2062</f>
        <v>0</v>
      </c>
      <c r="AB2062" s="1">
        <f>CB2062</f>
        <v>0</v>
      </c>
      <c r="AC2062" s="64"/>
      <c r="AD2062" s="1">
        <v>45</v>
      </c>
      <c r="AE2062" s="26">
        <v>2</v>
      </c>
      <c r="AF2062" s="1"/>
      <c r="AG2062" s="26"/>
      <c r="AH2062" s="1"/>
      <c r="AI2062" s="26"/>
      <c r="AJ2062" s="1"/>
      <c r="AK2062" s="26"/>
      <c r="AL2062" s="1"/>
      <c r="AM2062" s="26"/>
      <c r="AN2062" s="1"/>
      <c r="AO2062" s="26"/>
      <c r="AP2062" s="1"/>
      <c r="AQ2062" s="26"/>
      <c r="AR2062" s="1"/>
      <c r="AS2062" s="26"/>
      <c r="AT2062" s="1"/>
      <c r="AU2062" s="26"/>
      <c r="AV2062" s="1"/>
      <c r="AW2062" s="26"/>
      <c r="AX2062" s="1"/>
      <c r="AY2062" s="26"/>
      <c r="AZ2062" s="1"/>
      <c r="BA2062" s="26"/>
      <c r="BB2062" s="1"/>
      <c r="BC2062" s="26"/>
      <c r="BD2062" s="1"/>
      <c r="BE2062" s="26"/>
      <c r="BF2062" s="1"/>
      <c r="BG2062" s="26"/>
      <c r="BH2062" s="1"/>
      <c r="BI2062" s="26"/>
      <c r="BJ2062" s="1"/>
      <c r="BK2062" s="26"/>
      <c r="BL2062" s="1"/>
      <c r="BM2062" s="26"/>
      <c r="BN2062" s="1"/>
      <c r="BO2062" s="26"/>
      <c r="BP2062" s="1"/>
      <c r="BQ2062" s="26"/>
      <c r="BR2062" s="1">
        <v>51</v>
      </c>
      <c r="BS2062" s="26" t="s">
        <v>94</v>
      </c>
      <c r="BT2062" s="1"/>
      <c r="BU2062" s="26"/>
      <c r="BV2062" s="30"/>
      <c r="BW2062" s="26"/>
      <c r="BX2062" s="30"/>
      <c r="BY2062" s="26"/>
      <c r="BZ2062" s="60"/>
      <c r="CA2062" s="30"/>
      <c r="CB2062" s="30"/>
      <c r="CC2062" s="30"/>
    </row>
    <row r="2063" spans="1:81" s="56" customFormat="1" x14ac:dyDescent="0.35">
      <c r="A2063" s="31" t="s">
        <v>56</v>
      </c>
      <c r="B2063" s="1" t="s">
        <v>249</v>
      </c>
      <c r="C2063" s="1" t="s">
        <v>917</v>
      </c>
      <c r="D2063" s="1" t="s">
        <v>3001</v>
      </c>
      <c r="E2063" s="1" t="s">
        <v>71</v>
      </c>
      <c r="F2063" s="1">
        <v>999926659</v>
      </c>
      <c r="G2063" s="1">
        <f>(J2063+T2063)-H2063</f>
        <v>48</v>
      </c>
      <c r="H2063" s="1">
        <f>(K2063+L2063+N2063+O2063+P2063+Q2063+R2063)*0.5</f>
        <v>48</v>
      </c>
      <c r="I2063" s="27"/>
      <c r="J2063" s="1">
        <f>SUM(K2063,L2063,N2063,O2063,P2063,Q2063,R2063)</f>
        <v>96</v>
      </c>
      <c r="K2063" s="1">
        <f>SUM(AP2063,BT2063,BX2063)</f>
        <v>0</v>
      </c>
      <c r="L2063" s="1">
        <f>SUM(AD2063,AF2063,AH2063,AL2063,AJ2063,AN2063,AR2063,AT2063,AV2063,AX2063,BB2063,BD2063,BF2063,BH2063,BJ2063,BL2063,AZ2063)</f>
        <v>45</v>
      </c>
      <c r="M2063" s="1">
        <f>COUNT(#REF!,AD2063,AF2063,AH2063,AJ2063,AL2063,AN2063,AR2063,AT2063,AV2063,AX2063,AZ2063,BB2063,BD2063,BF2063,BH2063,BJ2063,BL2063)</f>
        <v>1</v>
      </c>
      <c r="N2063" s="1">
        <f>BN2063+BP2063</f>
        <v>0</v>
      </c>
      <c r="O2063" s="1">
        <v>0</v>
      </c>
      <c r="P2063" s="1">
        <f>BR2063</f>
        <v>51</v>
      </c>
      <c r="Q2063" s="1">
        <f>BV2063</f>
        <v>0</v>
      </c>
      <c r="R2063" s="1">
        <v>0</v>
      </c>
      <c r="S2063" s="64"/>
      <c r="T2063" s="1">
        <f>SUM(U2063,V2063,X2063,Y2063,Z2063,AA2063,AB2063)</f>
        <v>0</v>
      </c>
      <c r="U2063" s="1">
        <f>CA2063</f>
        <v>0</v>
      </c>
      <c r="V2063" s="1">
        <v>0</v>
      </c>
      <c r="W2063" s="1">
        <v>0</v>
      </c>
      <c r="X2063" s="1">
        <v>0</v>
      </c>
      <c r="Y2063" s="1">
        <v>0</v>
      </c>
      <c r="Z2063" s="1">
        <v>0</v>
      </c>
      <c r="AA2063" s="1">
        <f>CC2063</f>
        <v>0</v>
      </c>
      <c r="AB2063" s="1">
        <f>CB2063</f>
        <v>0</v>
      </c>
      <c r="AC2063" s="64"/>
      <c r="AD2063" s="1"/>
      <c r="AE2063" s="26"/>
      <c r="AF2063" s="1"/>
      <c r="AG2063" s="26"/>
      <c r="AH2063" s="1"/>
      <c r="AI2063" s="26"/>
      <c r="AJ2063" s="1">
        <v>45</v>
      </c>
      <c r="AK2063" s="26">
        <v>2</v>
      </c>
      <c r="AL2063" s="1"/>
      <c r="AM2063" s="26"/>
      <c r="AN2063" s="1"/>
      <c r="AO2063" s="26"/>
      <c r="AP2063" s="1"/>
      <c r="AQ2063" s="26"/>
      <c r="AR2063" s="1"/>
      <c r="AS2063" s="26"/>
      <c r="AT2063" s="1"/>
      <c r="AU2063" s="26"/>
      <c r="AV2063" s="1"/>
      <c r="AW2063" s="26"/>
      <c r="AX2063" s="1"/>
      <c r="AY2063" s="26"/>
      <c r="AZ2063" s="1"/>
      <c r="BA2063" s="26"/>
      <c r="BB2063" s="1"/>
      <c r="BC2063" s="26"/>
      <c r="BD2063" s="1"/>
      <c r="BE2063" s="26"/>
      <c r="BF2063" s="1"/>
      <c r="BG2063" s="26"/>
      <c r="BH2063" s="1"/>
      <c r="BI2063" s="26"/>
      <c r="BJ2063" s="1"/>
      <c r="BK2063" s="26"/>
      <c r="BL2063" s="1"/>
      <c r="BM2063" s="26"/>
      <c r="BN2063" s="1"/>
      <c r="BO2063" s="26"/>
      <c r="BP2063" s="1"/>
      <c r="BQ2063" s="26"/>
      <c r="BR2063" s="1">
        <v>51</v>
      </c>
      <c r="BS2063" s="26" t="s">
        <v>94</v>
      </c>
      <c r="BT2063" s="1"/>
      <c r="BU2063" s="26"/>
      <c r="BV2063" s="30"/>
      <c r="BW2063" s="26"/>
      <c r="BX2063" s="30"/>
      <c r="BY2063" s="26"/>
      <c r="BZ2063" s="60"/>
      <c r="CA2063" s="30"/>
      <c r="CB2063" s="30"/>
      <c r="CC2063" s="30"/>
    </row>
    <row r="2064" spans="1:81" s="56" customFormat="1" x14ac:dyDescent="0.35">
      <c r="A2064" s="31" t="s">
        <v>56</v>
      </c>
      <c r="B2064" s="1" t="s">
        <v>249</v>
      </c>
      <c r="C2064" s="30" t="s">
        <v>1079</v>
      </c>
      <c r="D2064" s="30" t="s">
        <v>1642</v>
      </c>
      <c r="E2064" s="1" t="s">
        <v>71</v>
      </c>
      <c r="F2064" s="30">
        <v>999921499</v>
      </c>
      <c r="G2064" s="1">
        <f>(J2064+T2064)-H2064</f>
        <v>45</v>
      </c>
      <c r="H2064" s="1">
        <f>(K2064+L2064+N2064+O2064+P2064+Q2064+R2064)*0.5</f>
        <v>45</v>
      </c>
      <c r="I2064" s="27"/>
      <c r="J2064" s="1">
        <f>SUM(K2064,L2064,N2064,O2064,P2064,Q2064,R2064)</f>
        <v>90</v>
      </c>
      <c r="K2064" s="1">
        <f>SUM(AP2064,BT2064,BX2064)</f>
        <v>0</v>
      </c>
      <c r="L2064" s="1">
        <f>SUM(AD2064,AF2064,AH2064,AL2064,AJ2064,AN2064,AR2064,AT2064,AV2064,AX2064,BB2064,BD2064,BF2064,BH2064,BJ2064,BL2064,AZ2064)</f>
        <v>90</v>
      </c>
      <c r="M2064" s="1">
        <f>COUNT(#REF!,AD2064,AF2064,AH2064,AJ2064,AL2064,AN2064,AR2064,AT2064,AV2064,AX2064,AZ2064,BB2064,BD2064,BF2064,BH2064,BJ2064,BL2064)</f>
        <v>1</v>
      </c>
      <c r="N2064" s="1">
        <f>BN2064+BP2064</f>
        <v>0</v>
      </c>
      <c r="O2064" s="1">
        <v>0</v>
      </c>
      <c r="P2064" s="1">
        <f>BR2064</f>
        <v>0</v>
      </c>
      <c r="Q2064" s="1">
        <f>BV2064</f>
        <v>0</v>
      </c>
      <c r="R2064" s="1">
        <v>0</v>
      </c>
      <c r="S2064" s="64"/>
      <c r="T2064" s="1">
        <f>SUM(U2064,V2064,X2064,Y2064,Z2064,AA2064,AB2064)</f>
        <v>0</v>
      </c>
      <c r="U2064" s="1">
        <f>CA2064</f>
        <v>0</v>
      </c>
      <c r="V2064" s="1">
        <v>0</v>
      </c>
      <c r="W2064" s="1">
        <v>0</v>
      </c>
      <c r="X2064" s="1">
        <v>0</v>
      </c>
      <c r="Y2064" s="1">
        <v>0</v>
      </c>
      <c r="Z2064" s="1">
        <v>0</v>
      </c>
      <c r="AA2064" s="1">
        <f>CC2064</f>
        <v>0</v>
      </c>
      <c r="AB2064" s="1">
        <f>CB2064</f>
        <v>0</v>
      </c>
      <c r="AC2064" s="64"/>
      <c r="AD2064" s="1"/>
      <c r="AE2064" s="26"/>
      <c r="AF2064" s="1"/>
      <c r="AG2064" s="26"/>
      <c r="AH2064" s="1"/>
      <c r="AI2064" s="26"/>
      <c r="AJ2064" s="1"/>
      <c r="AK2064" s="26"/>
      <c r="AL2064" s="1"/>
      <c r="AM2064" s="26"/>
      <c r="AN2064" s="1"/>
      <c r="AO2064" s="26"/>
      <c r="AP2064" s="1"/>
      <c r="AQ2064" s="26"/>
      <c r="AR2064" s="1"/>
      <c r="AS2064" s="26"/>
      <c r="AT2064" s="1"/>
      <c r="AU2064" s="26"/>
      <c r="AV2064" s="1"/>
      <c r="AW2064" s="26"/>
      <c r="AX2064" s="1"/>
      <c r="AY2064" s="26"/>
      <c r="AZ2064" s="1"/>
      <c r="BA2064" s="26"/>
      <c r="BB2064" s="1"/>
      <c r="BC2064" s="26"/>
      <c r="BD2064" s="1"/>
      <c r="BE2064" s="26"/>
      <c r="BF2064" s="1"/>
      <c r="BG2064" s="26"/>
      <c r="BH2064" s="1"/>
      <c r="BI2064" s="26"/>
      <c r="BJ2064" s="1">
        <v>90</v>
      </c>
      <c r="BK2064" s="26">
        <v>2</v>
      </c>
      <c r="BL2064" s="1"/>
      <c r="BM2064" s="26"/>
      <c r="BN2064" s="1"/>
      <c r="BO2064" s="26"/>
      <c r="BP2064" s="1"/>
      <c r="BQ2064" s="26"/>
      <c r="BR2064" s="1"/>
      <c r="BS2064" s="26"/>
      <c r="BT2064" s="1"/>
      <c r="BU2064" s="26"/>
      <c r="BV2064" s="30"/>
      <c r="BW2064" s="26"/>
      <c r="BX2064" s="30"/>
      <c r="BY2064" s="26"/>
      <c r="BZ2064" s="60"/>
      <c r="CA2064" s="30"/>
      <c r="CB2064" s="30"/>
      <c r="CC2064" s="30"/>
    </row>
    <row r="2065" spans="1:81" s="56" customFormat="1" x14ac:dyDescent="0.35">
      <c r="A2065" s="1" t="s">
        <v>56</v>
      </c>
      <c r="B2065" s="1" t="s">
        <v>249</v>
      </c>
      <c r="C2065" s="1" t="s">
        <v>2804</v>
      </c>
      <c r="D2065" s="1" t="s">
        <v>2805</v>
      </c>
      <c r="E2065" s="1" t="s">
        <v>71</v>
      </c>
      <c r="F2065" s="1">
        <v>999926169</v>
      </c>
      <c r="G2065" s="1">
        <f>(J2065+T2065)-H2065</f>
        <v>38</v>
      </c>
      <c r="H2065" s="1"/>
      <c r="I2065" s="27"/>
      <c r="J2065" s="1">
        <f>SUM(K2065,L2065,N2065,O2065,P2065,Q2065,R2065)</f>
        <v>38</v>
      </c>
      <c r="K2065" s="1">
        <f>SUM(AP2065,BT2065,BX2065)</f>
        <v>0</v>
      </c>
      <c r="L2065" s="1">
        <f>SUM(AD2065,AF2065,AH2065,AL2065,AJ2065,AN2065,AR2065,AT2065,AV2065,AX2065,BB2065,BD2065,BF2065,BH2065,BJ2065,BL2065,AZ2065)</f>
        <v>38</v>
      </c>
      <c r="M2065" s="1">
        <f>COUNT(#REF!,AD2065,AF2065,AH2065,AJ2065,AL2065,AN2065,AR2065,AT2065,AV2065,AX2065,AZ2065,BB2065,BD2065,BF2065,BH2065,BJ2065,BL2065)</f>
        <v>1</v>
      </c>
      <c r="N2065" s="1">
        <f>BN2065+BP2065</f>
        <v>0</v>
      </c>
      <c r="O2065" s="1">
        <v>0</v>
      </c>
      <c r="P2065" s="1">
        <f>BR2065</f>
        <v>0</v>
      </c>
      <c r="Q2065" s="1">
        <f>BV2065</f>
        <v>0</v>
      </c>
      <c r="R2065" s="1">
        <v>0</v>
      </c>
      <c r="S2065" s="64"/>
      <c r="T2065" s="1">
        <f>SUM(U2065,V2065,X2065,Y2065,Z2065,AA2065,AB2065)</f>
        <v>0</v>
      </c>
      <c r="U2065" s="1">
        <f>CA2065</f>
        <v>0</v>
      </c>
      <c r="V2065" s="1">
        <v>0</v>
      </c>
      <c r="W2065" s="1">
        <v>0</v>
      </c>
      <c r="X2065" s="1">
        <v>0</v>
      </c>
      <c r="Y2065" s="1">
        <v>0</v>
      </c>
      <c r="Z2065" s="1">
        <v>0</v>
      </c>
      <c r="AA2065" s="1">
        <f>CC2065</f>
        <v>0</v>
      </c>
      <c r="AB2065" s="1">
        <f>CB2065</f>
        <v>0</v>
      </c>
      <c r="AC2065" s="64"/>
      <c r="AD2065" s="1"/>
      <c r="AE2065" s="26"/>
      <c r="AF2065" s="1"/>
      <c r="AG2065" s="26"/>
      <c r="AH2065" s="1"/>
      <c r="AI2065" s="26"/>
      <c r="AJ2065" s="1"/>
      <c r="AK2065" s="26"/>
      <c r="AL2065" s="1"/>
      <c r="AM2065" s="26"/>
      <c r="AN2065" s="1">
        <v>38</v>
      </c>
      <c r="AO2065" s="26" t="s">
        <v>94</v>
      </c>
      <c r="AP2065" s="1"/>
      <c r="AQ2065" s="26"/>
      <c r="AR2065" s="1"/>
      <c r="AS2065" s="26"/>
      <c r="AT2065" s="1"/>
      <c r="AU2065" s="26"/>
      <c r="AV2065" s="1"/>
      <c r="AW2065" s="26"/>
      <c r="AX2065" s="1"/>
      <c r="AY2065" s="26"/>
      <c r="AZ2065" s="1"/>
      <c r="BA2065" s="26"/>
      <c r="BB2065" s="1"/>
      <c r="BC2065" s="26"/>
      <c r="BD2065" s="1"/>
      <c r="BE2065" s="26"/>
      <c r="BF2065" s="1"/>
      <c r="BG2065" s="26"/>
      <c r="BH2065" s="1"/>
      <c r="BI2065" s="26"/>
      <c r="BJ2065" s="1"/>
      <c r="BK2065" s="26"/>
      <c r="BL2065" s="1"/>
      <c r="BM2065" s="26"/>
      <c r="BN2065" s="1"/>
      <c r="BO2065" s="26"/>
      <c r="BP2065" s="1"/>
      <c r="BQ2065" s="26"/>
      <c r="BR2065" s="1"/>
      <c r="BS2065" s="26"/>
      <c r="BT2065" s="1"/>
      <c r="BU2065" s="26"/>
      <c r="BV2065" s="30"/>
      <c r="BW2065" s="26"/>
      <c r="BX2065" s="30"/>
      <c r="BY2065" s="26"/>
      <c r="BZ2065" s="60"/>
      <c r="CA2065" s="30"/>
      <c r="CB2065" s="30"/>
      <c r="CC2065" s="30"/>
    </row>
    <row r="2066" spans="1:81" s="56" customFormat="1" x14ac:dyDescent="0.35">
      <c r="A2066" s="1" t="s">
        <v>56</v>
      </c>
      <c r="B2066" s="1" t="s">
        <v>249</v>
      </c>
      <c r="C2066" s="1" t="s">
        <v>3123</v>
      </c>
      <c r="D2066" s="1" t="s">
        <v>3124</v>
      </c>
      <c r="E2066" s="1" t="s">
        <v>71</v>
      </c>
      <c r="F2066" s="1">
        <v>999926913</v>
      </c>
      <c r="G2066" s="1">
        <f>(J2066+T2066)-H2066</f>
        <v>38</v>
      </c>
      <c r="H2066" s="1"/>
      <c r="I2066" s="27"/>
      <c r="J2066" s="1">
        <f>SUM(K2066,L2066,N2066,O2066,P2066,Q2066,R2066)</f>
        <v>38</v>
      </c>
      <c r="K2066" s="1">
        <f>SUM(AP2066,BT2066,BX2066)</f>
        <v>0</v>
      </c>
      <c r="L2066" s="1">
        <f>SUM(AD2066,AF2066,AH2066,AL2066,AJ2066,AN2066,AR2066,AT2066,AV2066,AX2066,BB2066,BD2066,BF2066,BH2066,BJ2066,BL2066,AZ2066)</f>
        <v>38</v>
      </c>
      <c r="M2066" s="1">
        <f>COUNT(#REF!,AD2066,AF2066,AH2066,AJ2066,AL2066,AN2066,AR2066,AT2066,AV2066,AX2066,AZ2066,BB2066,BD2066,BF2066,BH2066,BJ2066,BL2066)</f>
        <v>1</v>
      </c>
      <c r="N2066" s="1">
        <f>BN2066+BP2066</f>
        <v>0</v>
      </c>
      <c r="O2066" s="1">
        <v>0</v>
      </c>
      <c r="P2066" s="1">
        <f>BR2066</f>
        <v>0</v>
      </c>
      <c r="Q2066" s="1">
        <f>BV2066</f>
        <v>0</v>
      </c>
      <c r="R2066" s="1">
        <v>0</v>
      </c>
      <c r="S2066" s="64"/>
      <c r="T2066" s="1">
        <f>SUM(U2066,V2066,X2066,Y2066,Z2066,AA2066,AB2066)</f>
        <v>0</v>
      </c>
      <c r="U2066" s="1">
        <f>CA2066</f>
        <v>0</v>
      </c>
      <c r="V2066" s="1">
        <v>0</v>
      </c>
      <c r="W2066" s="1">
        <v>0</v>
      </c>
      <c r="X2066" s="1">
        <v>0</v>
      </c>
      <c r="Y2066" s="1">
        <v>0</v>
      </c>
      <c r="Z2066" s="1">
        <v>0</v>
      </c>
      <c r="AA2066" s="1">
        <f>CC2066</f>
        <v>0</v>
      </c>
      <c r="AB2066" s="1">
        <f>CB2066</f>
        <v>0</v>
      </c>
      <c r="AC2066" s="64"/>
      <c r="AD2066" s="1"/>
      <c r="AE2066" s="26"/>
      <c r="AF2066" s="1"/>
      <c r="AG2066" s="26"/>
      <c r="AH2066" s="1"/>
      <c r="AI2066" s="26"/>
      <c r="AJ2066" s="1"/>
      <c r="AK2066" s="26"/>
      <c r="AL2066" s="1"/>
      <c r="AM2066" s="26"/>
      <c r="AN2066" s="1">
        <v>38</v>
      </c>
      <c r="AO2066" s="26" t="s">
        <v>94</v>
      </c>
      <c r="AP2066" s="1"/>
      <c r="AQ2066" s="26"/>
      <c r="AR2066" s="1"/>
      <c r="AS2066" s="26"/>
      <c r="AT2066" s="1"/>
      <c r="AU2066" s="26"/>
      <c r="AV2066" s="1"/>
      <c r="AW2066" s="26"/>
      <c r="AX2066" s="1"/>
      <c r="AY2066" s="26"/>
      <c r="AZ2066" s="1"/>
      <c r="BA2066" s="26"/>
      <c r="BB2066" s="1"/>
      <c r="BC2066" s="26"/>
      <c r="BD2066" s="1"/>
      <c r="BE2066" s="26"/>
      <c r="BF2066" s="1"/>
      <c r="BG2066" s="26"/>
      <c r="BH2066" s="1"/>
      <c r="BI2066" s="26"/>
      <c r="BJ2066" s="1"/>
      <c r="BK2066" s="26"/>
      <c r="BL2066" s="1"/>
      <c r="BM2066" s="26"/>
      <c r="BN2066" s="1"/>
      <c r="BO2066" s="26"/>
      <c r="BP2066" s="1"/>
      <c r="BQ2066" s="26"/>
      <c r="BR2066" s="1"/>
      <c r="BS2066" s="26"/>
      <c r="BT2066" s="1"/>
      <c r="BU2066" s="26"/>
      <c r="BV2066" s="30"/>
      <c r="BW2066" s="26"/>
      <c r="BX2066" s="30"/>
      <c r="BY2066" s="26"/>
      <c r="BZ2066" s="60"/>
      <c r="CA2066" s="30"/>
      <c r="CB2066" s="30"/>
      <c r="CC2066" s="30"/>
    </row>
    <row r="2067" spans="1:81" s="56" customFormat="1" x14ac:dyDescent="0.35">
      <c r="A2067" s="1" t="s">
        <v>56</v>
      </c>
      <c r="B2067" s="1" t="s">
        <v>249</v>
      </c>
      <c r="C2067" s="1" t="s">
        <v>3259</v>
      </c>
      <c r="D2067" s="1" t="s">
        <v>3258</v>
      </c>
      <c r="E2067" s="1" t="s">
        <v>71</v>
      </c>
      <c r="F2067" s="1">
        <v>999927269</v>
      </c>
      <c r="G2067" s="1">
        <f>(J2067+T2067)-H2067</f>
        <v>38</v>
      </c>
      <c r="H2067" s="1"/>
      <c r="I2067" s="27"/>
      <c r="J2067" s="1">
        <f>SUM(K2067,L2067,N2067,O2067,P2067,Q2067,R2067)</f>
        <v>38</v>
      </c>
      <c r="K2067" s="1">
        <f>SUM(AP2067,BT2067,BX2067)</f>
        <v>0</v>
      </c>
      <c r="L2067" s="1">
        <f>SUM(AD2067,AF2067,AH2067,AL2067,AJ2067,AN2067,AR2067,AT2067,AV2067,AX2067,BB2067,BD2067,BF2067,BH2067,BJ2067,BL2067,AZ2067)</f>
        <v>38</v>
      </c>
      <c r="M2067" s="1">
        <f>COUNT(#REF!,AD2067,AF2067,AH2067,AJ2067,AL2067,AN2067,AR2067,AT2067,AV2067,AX2067,AZ2067,BB2067,BD2067,BF2067,BH2067,BJ2067,BL2067)</f>
        <v>1</v>
      </c>
      <c r="N2067" s="1">
        <f>BN2067+BP2067</f>
        <v>0</v>
      </c>
      <c r="O2067" s="1">
        <v>0</v>
      </c>
      <c r="P2067" s="1">
        <f>BR2067</f>
        <v>0</v>
      </c>
      <c r="Q2067" s="1">
        <f>BV2067</f>
        <v>0</v>
      </c>
      <c r="R2067" s="1">
        <v>0</v>
      </c>
      <c r="S2067" s="64"/>
      <c r="T2067" s="1">
        <f>SUM(U2067,V2067,X2067,Y2067,Z2067,AA2067,AB2067)</f>
        <v>0</v>
      </c>
      <c r="U2067" s="1">
        <f>CA2067</f>
        <v>0</v>
      </c>
      <c r="V2067" s="1">
        <v>0</v>
      </c>
      <c r="W2067" s="1">
        <v>0</v>
      </c>
      <c r="X2067" s="1">
        <v>0</v>
      </c>
      <c r="Y2067" s="1">
        <v>0</v>
      </c>
      <c r="Z2067" s="1">
        <v>0</v>
      </c>
      <c r="AA2067" s="1">
        <f>CC2067</f>
        <v>0</v>
      </c>
      <c r="AB2067" s="1">
        <f>CB2067</f>
        <v>0</v>
      </c>
      <c r="AC2067" s="64"/>
      <c r="AD2067" s="1"/>
      <c r="AE2067" s="26"/>
      <c r="AF2067" s="1"/>
      <c r="AG2067" s="26"/>
      <c r="AH2067" s="1"/>
      <c r="AI2067" s="26"/>
      <c r="AJ2067" s="1"/>
      <c r="AK2067" s="26"/>
      <c r="AL2067" s="1"/>
      <c r="AM2067" s="26"/>
      <c r="AN2067" s="1">
        <v>38</v>
      </c>
      <c r="AO2067" s="26" t="s">
        <v>94</v>
      </c>
      <c r="AP2067" s="1"/>
      <c r="AQ2067" s="26"/>
      <c r="AR2067" s="1"/>
      <c r="AS2067" s="26"/>
      <c r="AT2067" s="1"/>
      <c r="AU2067" s="26"/>
      <c r="AV2067" s="1"/>
      <c r="AW2067" s="26"/>
      <c r="AX2067" s="1"/>
      <c r="AY2067" s="26"/>
      <c r="AZ2067" s="1"/>
      <c r="BA2067" s="26"/>
      <c r="BB2067" s="1"/>
      <c r="BC2067" s="26"/>
      <c r="BD2067" s="1"/>
      <c r="BE2067" s="26"/>
      <c r="BF2067" s="1"/>
      <c r="BG2067" s="26"/>
      <c r="BH2067" s="1"/>
      <c r="BI2067" s="26"/>
      <c r="BJ2067" s="1"/>
      <c r="BK2067" s="26"/>
      <c r="BL2067" s="1"/>
      <c r="BM2067" s="26"/>
      <c r="BN2067" s="1"/>
      <c r="BO2067" s="26"/>
      <c r="BP2067" s="1"/>
      <c r="BQ2067" s="26"/>
      <c r="BR2067" s="1"/>
      <c r="BS2067" s="26"/>
      <c r="BT2067" s="1"/>
      <c r="BU2067" s="26"/>
      <c r="BV2067" s="30"/>
      <c r="BW2067" s="26"/>
      <c r="BX2067" s="30"/>
      <c r="BY2067" s="26"/>
      <c r="BZ2067" s="60"/>
      <c r="CA2067" s="30"/>
      <c r="CB2067" s="30"/>
      <c r="CC2067" s="30"/>
    </row>
    <row r="2068" spans="1:81" s="56" customFormat="1" x14ac:dyDescent="0.35">
      <c r="A2068" s="1" t="s">
        <v>56</v>
      </c>
      <c r="B2068" s="1" t="s">
        <v>249</v>
      </c>
      <c r="C2068" s="1" t="s">
        <v>2187</v>
      </c>
      <c r="D2068" s="1" t="s">
        <v>2188</v>
      </c>
      <c r="E2068" s="1" t="s">
        <v>71</v>
      </c>
      <c r="F2068" s="1">
        <v>999924406</v>
      </c>
      <c r="G2068" s="1">
        <f>(J2068+T2068)-H2068</f>
        <v>34</v>
      </c>
      <c r="H2068" s="1"/>
      <c r="I2068" s="27"/>
      <c r="J2068" s="1">
        <f>SUM(K2068,L2068,N2068,O2068,P2068,Q2068,R2068)</f>
        <v>34</v>
      </c>
      <c r="K2068" s="1">
        <f>SUM(AP2068,BT2068,BX2068)</f>
        <v>0</v>
      </c>
      <c r="L2068" s="1">
        <f>SUM(AD2068,AF2068,AH2068,AL2068,AJ2068,AN2068,AR2068,AT2068,AV2068,AX2068,BB2068,BD2068,BF2068,BH2068,BJ2068,BL2068,AZ2068)</f>
        <v>34</v>
      </c>
      <c r="M2068" s="1">
        <f>COUNT(#REF!,AD2068,AF2068,AH2068,AJ2068,AL2068,AN2068,AR2068,AT2068,AV2068,AX2068,AZ2068,BB2068,BD2068,BF2068,BH2068,BJ2068,BL2068)</f>
        <v>1</v>
      </c>
      <c r="N2068" s="1">
        <f>BN2068+BP2068</f>
        <v>0</v>
      </c>
      <c r="O2068" s="1">
        <v>0</v>
      </c>
      <c r="P2068" s="1">
        <f>BR2068</f>
        <v>0</v>
      </c>
      <c r="Q2068" s="1">
        <f>BV2068</f>
        <v>0</v>
      </c>
      <c r="R2068" s="1">
        <v>0</v>
      </c>
      <c r="S2068" s="64"/>
      <c r="T2068" s="1">
        <f>SUM(U2068,V2068,X2068,Y2068,Z2068,AA2068,AB2068)</f>
        <v>0</v>
      </c>
      <c r="U2068" s="1">
        <f>CA2068</f>
        <v>0</v>
      </c>
      <c r="V2068" s="1">
        <v>0</v>
      </c>
      <c r="W2068" s="1">
        <v>0</v>
      </c>
      <c r="X2068" s="1">
        <v>0</v>
      </c>
      <c r="Y2068" s="1">
        <v>0</v>
      </c>
      <c r="Z2068" s="1">
        <v>0</v>
      </c>
      <c r="AA2068" s="1">
        <f>CC2068</f>
        <v>0</v>
      </c>
      <c r="AB2068" s="1">
        <f>CB2068</f>
        <v>0</v>
      </c>
      <c r="AC2068" s="64"/>
      <c r="AD2068" s="1"/>
      <c r="AE2068" s="26"/>
      <c r="AF2068" s="1"/>
      <c r="AG2068" s="26"/>
      <c r="AH2068" s="1"/>
      <c r="AI2068" s="26"/>
      <c r="AJ2068" s="1"/>
      <c r="AK2068" s="26"/>
      <c r="AL2068" s="1"/>
      <c r="AM2068" s="26"/>
      <c r="AN2068" s="1"/>
      <c r="AO2068" s="26"/>
      <c r="AP2068" s="1"/>
      <c r="AQ2068" s="26"/>
      <c r="AR2068" s="1"/>
      <c r="AS2068" s="26"/>
      <c r="AT2068" s="1"/>
      <c r="AU2068" s="26"/>
      <c r="AV2068" s="1">
        <v>34</v>
      </c>
      <c r="AW2068" s="26">
        <v>3</v>
      </c>
      <c r="AX2068" s="1"/>
      <c r="AY2068" s="26"/>
      <c r="AZ2068" s="1"/>
      <c r="BA2068" s="26"/>
      <c r="BB2068" s="1"/>
      <c r="BC2068" s="26"/>
      <c r="BD2068" s="1"/>
      <c r="BE2068" s="26"/>
      <c r="BF2068" s="1"/>
      <c r="BG2068" s="26"/>
      <c r="BH2068" s="1"/>
      <c r="BI2068" s="26"/>
      <c r="BJ2068" s="1"/>
      <c r="BK2068" s="26"/>
      <c r="BL2068" s="1"/>
      <c r="BM2068" s="26"/>
      <c r="BN2068" s="1"/>
      <c r="BO2068" s="26"/>
      <c r="BP2068" s="1"/>
      <c r="BQ2068" s="26"/>
      <c r="BR2068" s="1"/>
      <c r="BS2068" s="26"/>
      <c r="BT2068" s="1"/>
      <c r="BU2068" s="26"/>
      <c r="BV2068" s="30"/>
      <c r="BW2068" s="26"/>
      <c r="BX2068" s="30"/>
      <c r="BY2068" s="26"/>
      <c r="BZ2068" s="60"/>
      <c r="CA2068" s="30"/>
      <c r="CB2068" s="30"/>
      <c r="CC2068" s="30"/>
    </row>
    <row r="2069" spans="1:81" s="56" customFormat="1" x14ac:dyDescent="0.35">
      <c r="A2069" s="31" t="s">
        <v>56</v>
      </c>
      <c r="B2069" s="31" t="s">
        <v>249</v>
      </c>
      <c r="C2069" s="31" t="s">
        <v>2374</v>
      </c>
      <c r="D2069" s="31" t="s">
        <v>2375</v>
      </c>
      <c r="E2069" s="31" t="s">
        <v>71</v>
      </c>
      <c r="F2069" s="1">
        <v>999925111</v>
      </c>
      <c r="G2069" s="1">
        <f>(J2069+T2069)-H2069</f>
        <v>34</v>
      </c>
      <c r="H2069" s="1">
        <f>(K2069+L2069+N2069+O2069+P2069+Q2069+R2069)*0.5</f>
        <v>34</v>
      </c>
      <c r="I2069" s="27"/>
      <c r="J2069" s="1">
        <f>SUM(K2069,L2069,N2069,O2069,P2069,Q2069,R2069)</f>
        <v>68</v>
      </c>
      <c r="K2069" s="1">
        <f>SUM(AP2069,BT2069,BX2069)</f>
        <v>0</v>
      </c>
      <c r="L2069" s="1">
        <f>SUM(AD2069,AF2069,AH2069,AL2069,AJ2069,AN2069,AR2069,AT2069,AV2069,AX2069,BB2069,BD2069,BF2069,BH2069,BJ2069,BL2069,AZ2069)</f>
        <v>68</v>
      </c>
      <c r="M2069" s="1">
        <f>COUNT(#REF!,AD2069,AF2069,AH2069,AJ2069,AL2069,AN2069,AR2069,AT2069,AV2069,AX2069,AZ2069,BB2069,BD2069,BF2069,BH2069,BJ2069,BL2069)</f>
        <v>1</v>
      </c>
      <c r="N2069" s="1">
        <f>BN2069+BP2069</f>
        <v>0</v>
      </c>
      <c r="O2069" s="1">
        <v>0</v>
      </c>
      <c r="P2069" s="1">
        <f>BR2069</f>
        <v>0</v>
      </c>
      <c r="Q2069" s="1">
        <f>BV2069</f>
        <v>0</v>
      </c>
      <c r="R2069" s="1">
        <v>0</v>
      </c>
      <c r="S2069" s="64"/>
      <c r="T2069" s="1">
        <f>SUM(U2069,V2069,X2069,Y2069,Z2069,AA2069,AB2069)</f>
        <v>0</v>
      </c>
      <c r="U2069" s="1">
        <f>CA2069</f>
        <v>0</v>
      </c>
      <c r="V2069" s="1">
        <v>0</v>
      </c>
      <c r="W2069" s="1">
        <v>0</v>
      </c>
      <c r="X2069" s="1">
        <v>0</v>
      </c>
      <c r="Y2069" s="1">
        <v>0</v>
      </c>
      <c r="Z2069" s="1">
        <v>0</v>
      </c>
      <c r="AA2069" s="1">
        <f>CC2069</f>
        <v>0</v>
      </c>
      <c r="AB2069" s="1">
        <f>CB2069</f>
        <v>0</v>
      </c>
      <c r="AC2069" s="64"/>
      <c r="AD2069" s="1"/>
      <c r="AE2069" s="26"/>
      <c r="AF2069" s="1">
        <v>68</v>
      </c>
      <c r="AG2069" s="26">
        <v>3</v>
      </c>
      <c r="AH2069" s="1"/>
      <c r="AI2069" s="26"/>
      <c r="AJ2069" s="1"/>
      <c r="AK2069" s="26"/>
      <c r="AL2069" s="1"/>
      <c r="AM2069" s="26"/>
      <c r="AN2069" s="1"/>
      <c r="AO2069" s="26"/>
      <c r="AP2069" s="1"/>
      <c r="AQ2069" s="26"/>
      <c r="AR2069" s="1"/>
      <c r="AS2069" s="26"/>
      <c r="AT2069" s="1"/>
      <c r="AU2069" s="26"/>
      <c r="AV2069" s="1"/>
      <c r="AW2069" s="26"/>
      <c r="AX2069" s="1"/>
      <c r="AY2069" s="26"/>
      <c r="AZ2069" s="1"/>
      <c r="BA2069" s="26"/>
      <c r="BB2069" s="1"/>
      <c r="BC2069" s="26"/>
      <c r="BD2069" s="1"/>
      <c r="BE2069" s="26"/>
      <c r="BF2069" s="1"/>
      <c r="BG2069" s="26"/>
      <c r="BH2069" s="1"/>
      <c r="BI2069" s="26"/>
      <c r="BJ2069" s="1"/>
      <c r="BK2069" s="26"/>
      <c r="BL2069" s="1"/>
      <c r="BM2069" s="26"/>
      <c r="BN2069" s="1"/>
      <c r="BO2069" s="26"/>
      <c r="BP2069" s="1"/>
      <c r="BQ2069" s="26"/>
      <c r="BR2069" s="1"/>
      <c r="BS2069" s="26"/>
      <c r="BT2069" s="1"/>
      <c r="BU2069" s="26"/>
      <c r="BV2069" s="30"/>
      <c r="BW2069" s="26"/>
      <c r="BX2069" s="30"/>
      <c r="BY2069" s="26"/>
      <c r="BZ2069" s="60"/>
      <c r="CA2069" s="30"/>
      <c r="CB2069" s="30"/>
      <c r="CC2069" s="30"/>
    </row>
    <row r="2070" spans="1:81" s="56" customFormat="1" x14ac:dyDescent="0.35">
      <c r="A2070" s="31" t="s">
        <v>56</v>
      </c>
      <c r="B2070" s="31" t="s">
        <v>249</v>
      </c>
      <c r="C2070" s="31" t="s">
        <v>1724</v>
      </c>
      <c r="D2070" s="31" t="s">
        <v>332</v>
      </c>
      <c r="E2070" s="31" t="s">
        <v>71</v>
      </c>
      <c r="F2070" s="1">
        <v>999921833</v>
      </c>
      <c r="G2070" s="1">
        <f>(J2070+T2070)-H2070</f>
        <v>31.5</v>
      </c>
      <c r="H2070" s="1">
        <f>(K2070+L2070+N2070+O2070+P2070+Q2070+R2070)*0.5</f>
        <v>31.5</v>
      </c>
      <c r="I2070" s="27"/>
      <c r="J2070" s="1">
        <f>SUM(K2070,L2070,N2070,O2070,P2070,Q2070,R2070)</f>
        <v>63</v>
      </c>
      <c r="K2070" s="1">
        <f>SUM(AP2070,BT2070,BX2070)</f>
        <v>0</v>
      </c>
      <c r="L2070" s="1">
        <f>SUM(AD2070,AF2070,AH2070,AL2070,AJ2070,AN2070,AR2070,AT2070,AV2070,AX2070,BB2070,BD2070,BF2070,BH2070,BJ2070,BL2070,AZ2070)</f>
        <v>63</v>
      </c>
      <c r="M2070" s="1">
        <f>COUNT(#REF!,AD2070,AF2070,AH2070,AJ2070,AL2070,AN2070,AR2070,AT2070,AV2070,AX2070,AZ2070,BB2070,BD2070,BF2070,BH2070,BJ2070,BL2070)</f>
        <v>1</v>
      </c>
      <c r="N2070" s="1">
        <f>BN2070+BP2070</f>
        <v>0</v>
      </c>
      <c r="O2070" s="1">
        <v>0</v>
      </c>
      <c r="P2070" s="1">
        <f>BR2070</f>
        <v>0</v>
      </c>
      <c r="Q2070" s="1">
        <f>BV2070</f>
        <v>0</v>
      </c>
      <c r="R2070" s="1">
        <v>0</v>
      </c>
      <c r="S2070" s="64"/>
      <c r="T2070" s="1">
        <f>SUM(U2070,V2070,X2070,Y2070,Z2070,AA2070,AB2070)</f>
        <v>0</v>
      </c>
      <c r="U2070" s="1">
        <f>CA2070</f>
        <v>0</v>
      </c>
      <c r="V2070" s="1">
        <v>0</v>
      </c>
      <c r="W2070" s="1">
        <v>0</v>
      </c>
      <c r="X2070" s="1">
        <v>0</v>
      </c>
      <c r="Y2070" s="1">
        <v>0</v>
      </c>
      <c r="Z2070" s="1">
        <v>0</v>
      </c>
      <c r="AA2070" s="1">
        <f>CC2070</f>
        <v>0</v>
      </c>
      <c r="AB2070" s="1">
        <f>CB2070</f>
        <v>0</v>
      </c>
      <c r="AC2070" s="64"/>
      <c r="AD2070" s="1"/>
      <c r="AE2070" s="26"/>
      <c r="AF2070" s="1">
        <v>63</v>
      </c>
      <c r="AG2070" s="26">
        <v>5</v>
      </c>
      <c r="AH2070" s="1"/>
      <c r="AI2070" s="26"/>
      <c r="AJ2070" s="1"/>
      <c r="AK2070" s="26"/>
      <c r="AL2070" s="1"/>
      <c r="AM2070" s="26"/>
      <c r="AN2070" s="1"/>
      <c r="AO2070" s="26"/>
      <c r="AP2070" s="1"/>
      <c r="AQ2070" s="26"/>
      <c r="AR2070" s="1"/>
      <c r="AS2070" s="26"/>
      <c r="AT2070" s="1"/>
      <c r="AU2070" s="26"/>
      <c r="AV2070" s="1"/>
      <c r="AW2070" s="26"/>
      <c r="AX2070" s="1"/>
      <c r="AY2070" s="26"/>
      <c r="AZ2070" s="1"/>
      <c r="BA2070" s="26"/>
      <c r="BB2070" s="1"/>
      <c r="BC2070" s="26"/>
      <c r="BD2070" s="1"/>
      <c r="BE2070" s="26"/>
      <c r="BF2070" s="1"/>
      <c r="BG2070" s="26"/>
      <c r="BH2070" s="1"/>
      <c r="BI2070" s="26"/>
      <c r="BJ2070" s="1"/>
      <c r="BK2070" s="26"/>
      <c r="BL2070" s="1"/>
      <c r="BM2070" s="26"/>
      <c r="BN2070" s="1"/>
      <c r="BO2070" s="26"/>
      <c r="BP2070" s="1"/>
      <c r="BQ2070" s="26"/>
      <c r="BR2070" s="1"/>
      <c r="BS2070" s="26"/>
      <c r="BT2070" s="1"/>
      <c r="BU2070" s="26"/>
      <c r="BV2070" s="30"/>
      <c r="BW2070" s="26"/>
      <c r="BX2070" s="30"/>
      <c r="BY2070" s="26"/>
      <c r="BZ2070" s="60"/>
      <c r="CA2070" s="30"/>
      <c r="CB2070" s="30"/>
      <c r="CC2070" s="30"/>
    </row>
    <row r="2071" spans="1:81" s="56" customFormat="1" x14ac:dyDescent="0.35">
      <c r="A2071" s="31" t="s">
        <v>56</v>
      </c>
      <c r="B2071" s="1" t="s">
        <v>249</v>
      </c>
      <c r="C2071" s="1" t="s">
        <v>121</v>
      </c>
      <c r="D2071" s="1" t="s">
        <v>2166</v>
      </c>
      <c r="E2071" s="1" t="s">
        <v>71</v>
      </c>
      <c r="F2071" s="1">
        <v>999924620</v>
      </c>
      <c r="G2071" s="1">
        <f>(J2071+T2071)-H2071</f>
        <v>31.5</v>
      </c>
      <c r="H2071" s="1">
        <f>(K2071+L2071+N2071+O2071+P2071+Q2071+R2071)*0.5</f>
        <v>31.5</v>
      </c>
      <c r="I2071" s="27"/>
      <c r="J2071" s="1">
        <f>SUM(K2071,L2071,N2071,O2071,P2071,Q2071,R2071)</f>
        <v>63</v>
      </c>
      <c r="K2071" s="1">
        <f>SUM(AP2071,BT2071,BX2071)</f>
        <v>0</v>
      </c>
      <c r="L2071" s="1">
        <f>SUM(AD2071,AF2071,AH2071,AL2071,AJ2071,AN2071,AR2071,AT2071,AV2071,AX2071,BB2071,BD2071,BF2071,BH2071,BJ2071,BL2071,AZ2071)</f>
        <v>63</v>
      </c>
      <c r="M2071" s="1">
        <f>COUNT(#REF!,AD2071,AF2071,AH2071,AJ2071,AL2071,AN2071,AR2071,AT2071,AV2071,AX2071,AZ2071,BB2071,BD2071,BF2071,BH2071,BJ2071,BL2071)</f>
        <v>1</v>
      </c>
      <c r="N2071" s="1">
        <f>BN2071+BP2071</f>
        <v>0</v>
      </c>
      <c r="O2071" s="1">
        <v>0</v>
      </c>
      <c r="P2071" s="1">
        <f>BR2071</f>
        <v>0</v>
      </c>
      <c r="Q2071" s="1">
        <f>BV2071</f>
        <v>0</v>
      </c>
      <c r="R2071" s="1">
        <v>0</v>
      </c>
      <c r="S2071" s="64"/>
      <c r="T2071" s="1">
        <f>SUM(U2071,V2071,X2071,Y2071,Z2071,AA2071,AB2071)</f>
        <v>0</v>
      </c>
      <c r="U2071" s="1">
        <f>CA2071</f>
        <v>0</v>
      </c>
      <c r="V2071" s="1">
        <v>0</v>
      </c>
      <c r="W2071" s="1">
        <v>0</v>
      </c>
      <c r="X2071" s="1">
        <v>0</v>
      </c>
      <c r="Y2071" s="1">
        <v>0</v>
      </c>
      <c r="Z2071" s="1">
        <v>0</v>
      </c>
      <c r="AA2071" s="1">
        <f>CC2071</f>
        <v>0</v>
      </c>
      <c r="AB2071" s="1">
        <f>CB2071</f>
        <v>0</v>
      </c>
      <c r="AC2071" s="64"/>
      <c r="AD2071" s="1"/>
      <c r="AE2071" s="26"/>
      <c r="AF2071" s="1"/>
      <c r="AG2071" s="26"/>
      <c r="AH2071" s="1"/>
      <c r="AI2071" s="26"/>
      <c r="AJ2071" s="1"/>
      <c r="AK2071" s="26"/>
      <c r="AL2071" s="1"/>
      <c r="AM2071" s="26"/>
      <c r="AN2071" s="1">
        <v>63</v>
      </c>
      <c r="AO2071" s="26">
        <v>5</v>
      </c>
      <c r="AP2071" s="1"/>
      <c r="AQ2071" s="26"/>
      <c r="AR2071" s="1"/>
      <c r="AS2071" s="26"/>
      <c r="AT2071" s="1"/>
      <c r="AU2071" s="26"/>
      <c r="AV2071" s="1"/>
      <c r="AW2071" s="26"/>
      <c r="AX2071" s="1"/>
      <c r="AY2071" s="26"/>
      <c r="AZ2071" s="1"/>
      <c r="BA2071" s="26"/>
      <c r="BB2071" s="1"/>
      <c r="BC2071" s="26"/>
      <c r="BD2071" s="1"/>
      <c r="BE2071" s="26"/>
      <c r="BF2071" s="1"/>
      <c r="BG2071" s="26"/>
      <c r="BH2071" s="1"/>
      <c r="BI2071" s="26"/>
      <c r="BJ2071" s="1"/>
      <c r="BK2071" s="26"/>
      <c r="BL2071" s="1"/>
      <c r="BM2071" s="26"/>
      <c r="BN2071" s="1"/>
      <c r="BO2071" s="26"/>
      <c r="BP2071" s="1"/>
      <c r="BQ2071" s="26"/>
      <c r="BR2071" s="1"/>
      <c r="BS2071" s="26"/>
      <c r="BT2071" s="1"/>
      <c r="BU2071" s="26"/>
      <c r="BV2071" s="30"/>
      <c r="BW2071" s="26"/>
      <c r="BX2071" s="30"/>
      <c r="BY2071" s="26"/>
      <c r="BZ2071" s="60"/>
      <c r="CA2071" s="30"/>
      <c r="CB2071" s="30"/>
      <c r="CC2071" s="30"/>
    </row>
    <row r="2072" spans="1:81" s="56" customFormat="1" x14ac:dyDescent="0.35">
      <c r="A2072" s="31" t="s">
        <v>56</v>
      </c>
      <c r="B2072" s="30" t="s">
        <v>249</v>
      </c>
      <c r="C2072" s="30" t="s">
        <v>2643</v>
      </c>
      <c r="D2072" s="30" t="s">
        <v>2644</v>
      </c>
      <c r="E2072" s="30" t="s">
        <v>71</v>
      </c>
      <c r="F2072" s="30">
        <v>999925762</v>
      </c>
      <c r="G2072" s="1">
        <f>(J2072+T2072)-H2072</f>
        <v>31.5</v>
      </c>
      <c r="H2072" s="1">
        <f>(K2072+L2072+N2072+O2072+P2072+Q2072+R2072)*0.5</f>
        <v>31.5</v>
      </c>
      <c r="I2072" s="27"/>
      <c r="J2072" s="1">
        <f>SUM(K2072,L2072,N2072,O2072,P2072,Q2072,R2072)</f>
        <v>63</v>
      </c>
      <c r="K2072" s="1">
        <f>SUM(AP2072,BT2072,BX2072)</f>
        <v>0</v>
      </c>
      <c r="L2072" s="1">
        <f>SUM(AD2072,AF2072,AH2072,AL2072,AJ2072,AN2072,AR2072,AT2072,AV2072,AX2072,BB2072,BD2072,BF2072,BH2072,BJ2072,BL2072,AZ2072)</f>
        <v>63</v>
      </c>
      <c r="M2072" s="1">
        <f>COUNT(#REF!,AD2072,AF2072,AH2072,AJ2072,AL2072,AN2072,AR2072,AT2072,AV2072,AX2072,AZ2072,BB2072,BD2072,BF2072,BH2072,BJ2072,BL2072)</f>
        <v>1</v>
      </c>
      <c r="N2072" s="1">
        <f>BN2072+BP2072</f>
        <v>0</v>
      </c>
      <c r="O2072" s="1">
        <v>0</v>
      </c>
      <c r="P2072" s="1">
        <f>BR2072</f>
        <v>0</v>
      </c>
      <c r="Q2072" s="1">
        <f>BV2072</f>
        <v>0</v>
      </c>
      <c r="R2072" s="1">
        <v>0</v>
      </c>
      <c r="S2072" s="64"/>
      <c r="T2072" s="1">
        <f>SUM(U2072,V2072,X2072,Y2072,Z2072,AA2072,AB2072)</f>
        <v>0</v>
      </c>
      <c r="U2072" s="1">
        <f>CA2072</f>
        <v>0</v>
      </c>
      <c r="V2072" s="1">
        <v>0</v>
      </c>
      <c r="W2072" s="1">
        <v>0</v>
      </c>
      <c r="X2072" s="1">
        <v>0</v>
      </c>
      <c r="Y2072" s="1">
        <v>0</v>
      </c>
      <c r="Z2072" s="1">
        <v>0</v>
      </c>
      <c r="AA2072" s="1">
        <f>CC2072</f>
        <v>0</v>
      </c>
      <c r="AB2072" s="1">
        <f>CB2072</f>
        <v>0</v>
      </c>
      <c r="AC2072" s="64"/>
      <c r="AD2072" s="1"/>
      <c r="AE2072" s="26"/>
      <c r="AF2072" s="1"/>
      <c r="AG2072" s="26"/>
      <c r="AH2072" s="1"/>
      <c r="AI2072" s="26"/>
      <c r="AJ2072" s="1"/>
      <c r="AK2072" s="26"/>
      <c r="AL2072" s="1"/>
      <c r="AM2072" s="26"/>
      <c r="AN2072" s="1"/>
      <c r="AO2072" s="26"/>
      <c r="AP2072" s="1"/>
      <c r="AQ2072" s="26"/>
      <c r="AR2072" s="1"/>
      <c r="AS2072" s="26"/>
      <c r="AT2072" s="1"/>
      <c r="AU2072" s="26"/>
      <c r="AV2072" s="1"/>
      <c r="AW2072" s="26"/>
      <c r="AX2072" s="1"/>
      <c r="AY2072" s="26"/>
      <c r="AZ2072" s="1"/>
      <c r="BA2072" s="26"/>
      <c r="BB2072" s="1"/>
      <c r="BC2072" s="26"/>
      <c r="BD2072" s="1">
        <v>63</v>
      </c>
      <c r="BE2072" s="26">
        <v>5</v>
      </c>
      <c r="BF2072" s="1"/>
      <c r="BG2072" s="26"/>
      <c r="BH2072" s="1"/>
      <c r="BI2072" s="26"/>
      <c r="BJ2072" s="1"/>
      <c r="BK2072" s="26"/>
      <c r="BL2072" s="1"/>
      <c r="BM2072" s="26"/>
      <c r="BN2072" s="1"/>
      <c r="BO2072" s="26"/>
      <c r="BP2072" s="1"/>
      <c r="BQ2072" s="26"/>
      <c r="BR2072" s="1"/>
      <c r="BS2072" s="26"/>
      <c r="BT2072" s="1"/>
      <c r="BU2072" s="26"/>
      <c r="BV2072" s="30"/>
      <c r="BW2072" s="26"/>
      <c r="BX2072" s="30"/>
      <c r="BY2072" s="26"/>
      <c r="BZ2072" s="60"/>
      <c r="CA2072" s="30"/>
      <c r="CB2072" s="30"/>
      <c r="CC2072" s="30"/>
    </row>
    <row r="2073" spans="1:81" s="56" customFormat="1" x14ac:dyDescent="0.35">
      <c r="A2073" s="30" t="s">
        <v>56</v>
      </c>
      <c r="B2073" s="30" t="s">
        <v>249</v>
      </c>
      <c r="C2073" s="30" t="s">
        <v>533</v>
      </c>
      <c r="D2073" s="30" t="s">
        <v>1315</v>
      </c>
      <c r="E2073" s="30" t="s">
        <v>71</v>
      </c>
      <c r="F2073" s="30">
        <v>999919085</v>
      </c>
      <c r="G2073" s="1">
        <f>(J2073+T2073)-H2073</f>
        <v>30</v>
      </c>
      <c r="H2073" s="1"/>
      <c r="I2073" s="27"/>
      <c r="J2073" s="1">
        <f>SUM(K2073,L2073,N2073,O2073,P2073,Q2073,R2073)</f>
        <v>30</v>
      </c>
      <c r="K2073" s="1">
        <f>SUM(AP2073,BT2073,BX2073)</f>
        <v>0</v>
      </c>
      <c r="L2073" s="1">
        <f>SUM(AD2073,AF2073,AH2073,AL2073,AJ2073,AN2073,AR2073,AT2073,AV2073,AX2073,BB2073,BD2073,BF2073,BH2073,BJ2073,BL2073,AZ2073)</f>
        <v>30</v>
      </c>
      <c r="M2073" s="1">
        <f>COUNT(#REF!,AD2073,AF2073,AH2073,AJ2073,AL2073,AN2073,AR2073,AT2073,AV2073,AX2073,AZ2073,BB2073,BD2073,BF2073,BH2073,BJ2073,BL2073)</f>
        <v>1</v>
      </c>
      <c r="N2073" s="1">
        <f>BN2073+BP2073</f>
        <v>0</v>
      </c>
      <c r="O2073" s="1">
        <v>0</v>
      </c>
      <c r="P2073" s="1">
        <f>BR2073</f>
        <v>0</v>
      </c>
      <c r="Q2073" s="1">
        <f>BV2073</f>
        <v>0</v>
      </c>
      <c r="R2073" s="1">
        <v>0</v>
      </c>
      <c r="S2073" s="64"/>
      <c r="T2073" s="1">
        <f>SUM(U2073,V2073,X2073,Y2073,Z2073,AA2073,AB2073)</f>
        <v>0</v>
      </c>
      <c r="U2073" s="1">
        <f>CA2073</f>
        <v>0</v>
      </c>
      <c r="V2073" s="1">
        <v>0</v>
      </c>
      <c r="W2073" s="1">
        <v>0</v>
      </c>
      <c r="X2073" s="1">
        <v>0</v>
      </c>
      <c r="Y2073" s="1">
        <v>0</v>
      </c>
      <c r="Z2073" s="1">
        <v>0</v>
      </c>
      <c r="AA2073" s="1">
        <f>CC2073</f>
        <v>0</v>
      </c>
      <c r="AB2073" s="1">
        <f>CB2073</f>
        <v>0</v>
      </c>
      <c r="AC2073" s="64"/>
      <c r="AD2073" s="1"/>
      <c r="AE2073" s="26"/>
      <c r="AF2073" s="1"/>
      <c r="AG2073" s="26"/>
      <c r="AH2073" s="1"/>
      <c r="AI2073" s="26"/>
      <c r="AJ2073" s="1"/>
      <c r="AK2073" s="26"/>
      <c r="AL2073" s="1"/>
      <c r="AM2073" s="26"/>
      <c r="AN2073" s="1"/>
      <c r="AO2073" s="26"/>
      <c r="AP2073" s="1"/>
      <c r="AQ2073" s="26"/>
      <c r="AR2073" s="1"/>
      <c r="AS2073" s="26"/>
      <c r="AT2073" s="1"/>
      <c r="AU2073" s="26"/>
      <c r="AV2073" s="1"/>
      <c r="AW2073" s="26"/>
      <c r="AX2073" s="1"/>
      <c r="AY2073" s="26"/>
      <c r="AZ2073" s="1"/>
      <c r="BA2073" s="26"/>
      <c r="BB2073" s="1"/>
      <c r="BC2073" s="26"/>
      <c r="BD2073" s="1">
        <v>30</v>
      </c>
      <c r="BE2073" s="26">
        <v>1</v>
      </c>
      <c r="BF2073" s="1"/>
      <c r="BG2073" s="26"/>
      <c r="BH2073" s="1"/>
      <c r="BI2073" s="26"/>
      <c r="BJ2073" s="1"/>
      <c r="BK2073" s="26"/>
      <c r="BL2073" s="1"/>
      <c r="BM2073" s="26"/>
      <c r="BN2073" s="1"/>
      <c r="BO2073" s="26"/>
      <c r="BP2073" s="1"/>
      <c r="BQ2073" s="26"/>
      <c r="BR2073" s="1"/>
      <c r="BS2073" s="26"/>
      <c r="BT2073" s="1"/>
      <c r="BU2073" s="26"/>
      <c r="BV2073" s="30"/>
      <c r="BW2073" s="26"/>
      <c r="BX2073" s="30"/>
      <c r="BY2073" s="26"/>
      <c r="BZ2073" s="60"/>
      <c r="CA2073" s="30"/>
      <c r="CB2073" s="30"/>
      <c r="CC2073" s="30"/>
    </row>
    <row r="2074" spans="1:81" s="56" customFormat="1" x14ac:dyDescent="0.35">
      <c r="A2074" s="31" t="s">
        <v>56</v>
      </c>
      <c r="B2074" s="37" t="s">
        <v>249</v>
      </c>
      <c r="C2074" s="37" t="s">
        <v>601</v>
      </c>
      <c r="D2074" s="37" t="s">
        <v>111</v>
      </c>
      <c r="E2074" s="37" t="s">
        <v>71</v>
      </c>
      <c r="F2074" s="37">
        <v>999921968</v>
      </c>
      <c r="G2074" s="1">
        <f>(J2074+T2074)-H2074</f>
        <v>30</v>
      </c>
      <c r="H2074" s="1">
        <f>(K2074+L2074+N2074+O2074+P2074+Q2074+R2074)*0.5</f>
        <v>30</v>
      </c>
      <c r="I2074" s="27"/>
      <c r="J2074" s="1">
        <f>SUM(K2074,L2074,N2074,O2074,P2074,Q2074,R2074)</f>
        <v>60</v>
      </c>
      <c r="K2074" s="1">
        <f>SUM(AP2074,BT2074,BX2074)</f>
        <v>0</v>
      </c>
      <c r="L2074" s="1">
        <f>SUM(AD2074,AF2074,AH2074,AL2074,AJ2074,AN2074,AR2074,AT2074,AV2074,AX2074,BB2074,BD2074,BF2074,BH2074,BJ2074,BL2074,AZ2074)</f>
        <v>60</v>
      </c>
      <c r="M2074" s="1">
        <f>COUNT(#REF!,AD2074,AF2074,AH2074,AJ2074,AL2074,AN2074,AR2074,AT2074,AV2074,AX2074,AZ2074,BB2074,BD2074,BF2074,BH2074,BJ2074,BL2074)</f>
        <v>1</v>
      </c>
      <c r="N2074" s="1">
        <f>BN2074+BP2074</f>
        <v>0</v>
      </c>
      <c r="O2074" s="1">
        <v>0</v>
      </c>
      <c r="P2074" s="1">
        <f>BR2074</f>
        <v>0</v>
      </c>
      <c r="Q2074" s="1">
        <f>BV2074</f>
        <v>0</v>
      </c>
      <c r="R2074" s="1">
        <v>0</v>
      </c>
      <c r="S2074" s="64"/>
      <c r="T2074" s="1">
        <f>SUM(U2074,V2074,X2074,Y2074,Z2074,AA2074,AB2074)</f>
        <v>0</v>
      </c>
      <c r="U2074" s="1">
        <f>CA2074</f>
        <v>0</v>
      </c>
      <c r="V2074" s="1">
        <v>0</v>
      </c>
      <c r="W2074" s="1">
        <v>0</v>
      </c>
      <c r="X2074" s="1">
        <v>0</v>
      </c>
      <c r="Y2074" s="1">
        <v>0</v>
      </c>
      <c r="Z2074" s="1">
        <v>0</v>
      </c>
      <c r="AA2074" s="1">
        <f>CC2074</f>
        <v>0</v>
      </c>
      <c r="AB2074" s="1">
        <f>CB2074</f>
        <v>0</v>
      </c>
      <c r="AC2074" s="64"/>
      <c r="AD2074" s="1">
        <v>60</v>
      </c>
      <c r="AE2074" s="26">
        <v>1</v>
      </c>
      <c r="AF2074" s="1"/>
      <c r="AG2074" s="26"/>
      <c r="AH2074" s="1"/>
      <c r="AI2074" s="26"/>
      <c r="AJ2074" s="1"/>
      <c r="AK2074" s="26"/>
      <c r="AL2074" s="1"/>
      <c r="AM2074" s="26"/>
      <c r="AN2074" s="1"/>
      <c r="AO2074" s="26"/>
      <c r="AP2074" s="1"/>
      <c r="AQ2074" s="26"/>
      <c r="AR2074" s="1"/>
      <c r="AS2074" s="26"/>
      <c r="AT2074" s="1"/>
      <c r="AU2074" s="26"/>
      <c r="AV2074" s="1"/>
      <c r="AW2074" s="26"/>
      <c r="AX2074" s="1"/>
      <c r="AY2074" s="26"/>
      <c r="AZ2074" s="1"/>
      <c r="BA2074" s="26"/>
      <c r="BB2074" s="1"/>
      <c r="BC2074" s="26"/>
      <c r="BD2074" s="1"/>
      <c r="BE2074" s="26"/>
      <c r="BF2074" s="1"/>
      <c r="BG2074" s="26"/>
      <c r="BH2074" s="1"/>
      <c r="BI2074" s="26"/>
      <c r="BJ2074" s="1"/>
      <c r="BK2074" s="26"/>
      <c r="BL2074" s="1"/>
      <c r="BM2074" s="26"/>
      <c r="BN2074" s="1"/>
      <c r="BO2074" s="26"/>
      <c r="BP2074" s="1"/>
      <c r="BQ2074" s="26"/>
      <c r="BR2074" s="1"/>
      <c r="BS2074" s="26"/>
      <c r="BT2074" s="1"/>
      <c r="BU2074" s="26"/>
      <c r="BV2074" s="30"/>
      <c r="BW2074" s="26"/>
      <c r="BX2074" s="30"/>
      <c r="BY2074" s="26"/>
      <c r="BZ2074" s="60"/>
      <c r="CA2074" s="30"/>
      <c r="CB2074" s="30"/>
      <c r="CC2074" s="30"/>
    </row>
    <row r="2075" spans="1:81" s="56" customFormat="1" x14ac:dyDescent="0.35">
      <c r="A2075" s="31" t="s">
        <v>56</v>
      </c>
      <c r="B2075" s="32" t="s">
        <v>249</v>
      </c>
      <c r="C2075" s="32" t="s">
        <v>1244</v>
      </c>
      <c r="D2075" s="32" t="s">
        <v>3397</v>
      </c>
      <c r="E2075" s="32" t="s">
        <v>71</v>
      </c>
      <c r="F2075" s="32">
        <v>999927603</v>
      </c>
      <c r="G2075" s="1">
        <f>(J2075+T2075)-H2075</f>
        <v>30</v>
      </c>
      <c r="H2075" s="1">
        <f>(K2075+L2075+N2075+O2075+P2075+Q2075+R2075)*0.5</f>
        <v>30</v>
      </c>
      <c r="I2075" s="27"/>
      <c r="J2075" s="1">
        <f>SUM(K2075,L2075,N2075,O2075,P2075,Q2075,R2075)</f>
        <v>60</v>
      </c>
      <c r="K2075" s="1">
        <f>SUM(AP2075,BT2075,BX2075)</f>
        <v>0</v>
      </c>
      <c r="L2075" s="1">
        <f>SUM(AD2075,AF2075,AH2075,AL2075,AJ2075,AN2075,AR2075,AT2075,AV2075,AX2075,BB2075,BD2075,BF2075,BH2075,BJ2075,BL2075,AZ2075)</f>
        <v>60</v>
      </c>
      <c r="M2075" s="1">
        <f>COUNT(#REF!,AD2075,AF2075,AH2075,AJ2075,AL2075,AN2075,AR2075,AT2075,AV2075,AX2075,AZ2075,BB2075,BD2075,BF2075,BH2075,BJ2075,BL2075)</f>
        <v>1</v>
      </c>
      <c r="N2075" s="1">
        <f>BN2075+BP2075</f>
        <v>0</v>
      </c>
      <c r="O2075" s="1">
        <v>0</v>
      </c>
      <c r="P2075" s="1">
        <f>BR2075</f>
        <v>0</v>
      </c>
      <c r="Q2075" s="1">
        <f>BV2075</f>
        <v>0</v>
      </c>
      <c r="R2075" s="1">
        <v>0</v>
      </c>
      <c r="S2075" s="64"/>
      <c r="T2075" s="1">
        <f>SUM(U2075,V2075,X2075,Y2075,Z2075,AA2075,AB2075)</f>
        <v>0</v>
      </c>
      <c r="U2075" s="1">
        <f>CA2075</f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f>CC2075</f>
        <v>0</v>
      </c>
      <c r="AB2075" s="1">
        <f>CB2075</f>
        <v>0</v>
      </c>
      <c r="AC2075" s="64"/>
      <c r="AD2075" s="1"/>
      <c r="AE2075" s="26"/>
      <c r="AF2075" s="1"/>
      <c r="AG2075" s="26"/>
      <c r="AH2075" s="1"/>
      <c r="AI2075" s="26"/>
      <c r="AJ2075" s="1"/>
      <c r="AK2075" s="26"/>
      <c r="AL2075" s="1"/>
      <c r="AM2075" s="26"/>
      <c r="AN2075" s="1"/>
      <c r="AO2075" s="26"/>
      <c r="AP2075" s="1"/>
      <c r="AQ2075" s="26"/>
      <c r="AR2075" s="1"/>
      <c r="AS2075" s="26"/>
      <c r="AT2075" s="1"/>
      <c r="AU2075" s="26"/>
      <c r="AV2075" s="1"/>
      <c r="AW2075" s="26"/>
      <c r="AX2075" s="1"/>
      <c r="AY2075" s="26"/>
      <c r="AZ2075" s="1"/>
      <c r="BA2075" s="26"/>
      <c r="BB2075" s="1"/>
      <c r="BC2075" s="26"/>
      <c r="BD2075" s="1"/>
      <c r="BE2075" s="26"/>
      <c r="BF2075" s="1">
        <v>60</v>
      </c>
      <c r="BG2075" s="26">
        <v>1</v>
      </c>
      <c r="BH2075" s="1"/>
      <c r="BI2075" s="26"/>
      <c r="BJ2075" s="1"/>
      <c r="BK2075" s="26"/>
      <c r="BL2075" s="1"/>
      <c r="BM2075" s="26"/>
      <c r="BN2075" s="1"/>
      <c r="BO2075" s="26"/>
      <c r="BP2075" s="1"/>
      <c r="BQ2075" s="26"/>
      <c r="BR2075" s="1"/>
      <c r="BS2075" s="26"/>
      <c r="BT2075" s="1"/>
      <c r="BU2075" s="26"/>
      <c r="BV2075" s="30"/>
      <c r="BW2075" s="26"/>
      <c r="BX2075" s="30"/>
      <c r="BY2075" s="26"/>
      <c r="BZ2075" s="60"/>
      <c r="CA2075" s="30"/>
      <c r="CB2075" s="30"/>
      <c r="CC2075" s="30"/>
    </row>
    <row r="2076" spans="1:81" s="56" customFormat="1" x14ac:dyDescent="0.35">
      <c r="A2076" s="31" t="s">
        <v>56</v>
      </c>
      <c r="B2076" s="35" t="s">
        <v>249</v>
      </c>
      <c r="C2076" s="35" t="s">
        <v>1808</v>
      </c>
      <c r="D2076" s="35" t="s">
        <v>1809</v>
      </c>
      <c r="E2076" s="35" t="s">
        <v>71</v>
      </c>
      <c r="F2076" s="35">
        <v>999922268</v>
      </c>
      <c r="G2076" s="1">
        <f>(J2076+T2076)-H2076</f>
        <v>29</v>
      </c>
      <c r="H2076" s="1">
        <f>(K2076+L2076+N2076+O2076+P2076+Q2076+R2076)*0.5</f>
        <v>29</v>
      </c>
      <c r="I2076" s="27"/>
      <c r="J2076" s="1">
        <f>SUM(K2076,L2076,N2076,O2076,P2076,Q2076,R2076)</f>
        <v>58</v>
      </c>
      <c r="K2076" s="1">
        <f>SUM(AP2076,BT2076,BX2076)</f>
        <v>0</v>
      </c>
      <c r="L2076" s="1">
        <f>SUM(AD2076,AF2076,AH2076,AL2076,AJ2076,AN2076,AR2076,AT2076,AV2076,AX2076,BB2076,BD2076,BF2076,BH2076,BJ2076,BL2076,AZ2076)</f>
        <v>58</v>
      </c>
      <c r="M2076" s="1">
        <f>COUNT(#REF!,AD2076,AF2076,AH2076,AJ2076,AL2076,AN2076,AR2076,AT2076,AV2076,AX2076,AZ2076,BB2076,BD2076,BF2076,BH2076,BJ2076,BL2076)</f>
        <v>1</v>
      </c>
      <c r="N2076" s="1">
        <f>BN2076+BP2076</f>
        <v>0</v>
      </c>
      <c r="O2076" s="1">
        <v>0</v>
      </c>
      <c r="P2076" s="1">
        <f>BR2076</f>
        <v>0</v>
      </c>
      <c r="Q2076" s="1">
        <f>BV2076</f>
        <v>0</v>
      </c>
      <c r="R2076" s="1">
        <v>0</v>
      </c>
      <c r="S2076" s="64"/>
      <c r="T2076" s="1">
        <f>SUM(U2076,V2076,X2076,Y2076,Z2076,AA2076,AB2076)</f>
        <v>0</v>
      </c>
      <c r="U2076" s="1">
        <f>CA2076</f>
        <v>0</v>
      </c>
      <c r="V2076" s="1">
        <v>0</v>
      </c>
      <c r="W2076" s="1">
        <v>0</v>
      </c>
      <c r="X2076" s="1">
        <v>0</v>
      </c>
      <c r="Y2076" s="1">
        <v>0</v>
      </c>
      <c r="Z2076" s="1">
        <v>0</v>
      </c>
      <c r="AA2076" s="1">
        <f>CC2076</f>
        <v>0</v>
      </c>
      <c r="AB2076" s="1">
        <f>CB2076</f>
        <v>0</v>
      </c>
      <c r="AC2076" s="64"/>
      <c r="AD2076" s="1"/>
      <c r="AE2076" s="26"/>
      <c r="AF2076" s="1"/>
      <c r="AG2076" s="26"/>
      <c r="AH2076" s="1">
        <v>58</v>
      </c>
      <c r="AI2076" s="26">
        <v>6</v>
      </c>
      <c r="AJ2076" s="1"/>
      <c r="AK2076" s="26"/>
      <c r="AL2076" s="1"/>
      <c r="AM2076" s="26"/>
      <c r="AN2076" s="1"/>
      <c r="AO2076" s="26"/>
      <c r="AP2076" s="1"/>
      <c r="AQ2076" s="26"/>
      <c r="AR2076" s="1"/>
      <c r="AS2076" s="26"/>
      <c r="AT2076" s="1"/>
      <c r="AU2076" s="26"/>
      <c r="AV2076" s="1"/>
      <c r="AW2076" s="26"/>
      <c r="AX2076" s="1"/>
      <c r="AY2076" s="26"/>
      <c r="AZ2076" s="1"/>
      <c r="BA2076" s="26"/>
      <c r="BB2076" s="1"/>
      <c r="BC2076" s="26"/>
      <c r="BD2076" s="1"/>
      <c r="BE2076" s="26"/>
      <c r="BF2076" s="1"/>
      <c r="BG2076" s="26"/>
      <c r="BH2076" s="1"/>
      <c r="BI2076" s="26"/>
      <c r="BJ2076" s="1"/>
      <c r="BK2076" s="26"/>
      <c r="BL2076" s="1"/>
      <c r="BM2076" s="26"/>
      <c r="BN2076" s="1"/>
      <c r="BO2076" s="26"/>
      <c r="BP2076" s="1"/>
      <c r="BQ2076" s="26"/>
      <c r="BR2076" s="1"/>
      <c r="BS2076" s="26"/>
      <c r="BT2076" s="1"/>
      <c r="BU2076" s="26"/>
      <c r="BV2076" s="30"/>
      <c r="BW2076" s="26"/>
      <c r="BX2076" s="30"/>
      <c r="BY2076" s="26"/>
      <c r="BZ2076" s="60"/>
      <c r="CA2076" s="30"/>
      <c r="CB2076" s="30"/>
      <c r="CC2076" s="30"/>
    </row>
    <row r="2077" spans="1:81" s="56" customFormat="1" x14ac:dyDescent="0.35">
      <c r="A2077" s="31" t="s">
        <v>56</v>
      </c>
      <c r="B2077" s="35" t="s">
        <v>249</v>
      </c>
      <c r="C2077" s="35" t="s">
        <v>2616</v>
      </c>
      <c r="D2077" s="35" t="s">
        <v>2617</v>
      </c>
      <c r="E2077" s="35" t="s">
        <v>71</v>
      </c>
      <c r="F2077" s="35">
        <v>999925704</v>
      </c>
      <c r="G2077" s="1">
        <f>(J2077+T2077)-H2077</f>
        <v>27</v>
      </c>
      <c r="H2077" s="1">
        <f>(K2077+L2077+N2077+O2077+P2077+Q2077+R2077)*0.5</f>
        <v>27</v>
      </c>
      <c r="I2077" s="27"/>
      <c r="J2077" s="1">
        <f>SUM(K2077,L2077,N2077,O2077,P2077,Q2077,R2077)</f>
        <v>54</v>
      </c>
      <c r="K2077" s="1">
        <f>SUM(AP2077,BT2077,BX2077)</f>
        <v>0</v>
      </c>
      <c r="L2077" s="1">
        <f>SUM(AD2077,AF2077,AH2077,AL2077,AJ2077,AN2077,AR2077,AT2077,AV2077,AX2077,BB2077,BD2077,BF2077,BH2077,BJ2077,BL2077,AZ2077)</f>
        <v>54</v>
      </c>
      <c r="M2077" s="1">
        <f>COUNT(#REF!,AD2077,AF2077,AH2077,AJ2077,AL2077,AN2077,AR2077,AT2077,AV2077,AX2077,AZ2077,BB2077,BD2077,BF2077,BH2077,BJ2077,BL2077)</f>
        <v>1</v>
      </c>
      <c r="N2077" s="1">
        <f>BN2077+BP2077</f>
        <v>0</v>
      </c>
      <c r="O2077" s="1">
        <v>0</v>
      </c>
      <c r="P2077" s="1">
        <f>BR2077</f>
        <v>0</v>
      </c>
      <c r="Q2077" s="1">
        <f>BV2077</f>
        <v>0</v>
      </c>
      <c r="R2077" s="1">
        <v>0</v>
      </c>
      <c r="S2077" s="64"/>
      <c r="T2077" s="1">
        <f>SUM(U2077,V2077,X2077,Y2077,Z2077,AA2077,AB2077)</f>
        <v>0</v>
      </c>
      <c r="U2077" s="1">
        <f>CA2077</f>
        <v>0</v>
      </c>
      <c r="V2077" s="1">
        <v>0</v>
      </c>
      <c r="W2077" s="1">
        <v>0</v>
      </c>
      <c r="X2077" s="1">
        <v>0</v>
      </c>
      <c r="Y2077" s="1">
        <v>0</v>
      </c>
      <c r="Z2077" s="1">
        <v>0</v>
      </c>
      <c r="AA2077" s="1">
        <f>CC2077</f>
        <v>0</v>
      </c>
      <c r="AB2077" s="1">
        <f>CB2077</f>
        <v>0</v>
      </c>
      <c r="AC2077" s="64"/>
      <c r="AD2077" s="1"/>
      <c r="AE2077" s="26"/>
      <c r="AF2077" s="1"/>
      <c r="AG2077" s="26"/>
      <c r="AH2077" s="1">
        <v>54</v>
      </c>
      <c r="AI2077" s="26">
        <v>7</v>
      </c>
      <c r="AJ2077" s="1"/>
      <c r="AK2077" s="26"/>
      <c r="AL2077" s="1"/>
      <c r="AM2077" s="26"/>
      <c r="AN2077" s="1"/>
      <c r="AO2077" s="26"/>
      <c r="AP2077" s="1"/>
      <c r="AQ2077" s="26"/>
      <c r="AR2077" s="1"/>
      <c r="AS2077" s="26"/>
      <c r="AT2077" s="1"/>
      <c r="AU2077" s="26"/>
      <c r="AV2077" s="1"/>
      <c r="AW2077" s="26"/>
      <c r="AX2077" s="1"/>
      <c r="AY2077" s="26"/>
      <c r="AZ2077" s="1"/>
      <c r="BA2077" s="26"/>
      <c r="BB2077" s="1"/>
      <c r="BC2077" s="26"/>
      <c r="BD2077" s="1"/>
      <c r="BE2077" s="26"/>
      <c r="BF2077" s="1"/>
      <c r="BG2077" s="26"/>
      <c r="BH2077" s="1"/>
      <c r="BI2077" s="26"/>
      <c r="BJ2077" s="1"/>
      <c r="BK2077" s="26"/>
      <c r="BL2077" s="1"/>
      <c r="BM2077" s="26"/>
      <c r="BN2077" s="1"/>
      <c r="BO2077" s="26"/>
      <c r="BP2077" s="1"/>
      <c r="BQ2077" s="26"/>
      <c r="BR2077" s="1"/>
      <c r="BS2077" s="26"/>
      <c r="BT2077" s="1"/>
      <c r="BU2077" s="26"/>
      <c r="BV2077" s="30"/>
      <c r="BW2077" s="26"/>
      <c r="BX2077" s="30"/>
      <c r="BY2077" s="26"/>
      <c r="BZ2077" s="60"/>
      <c r="CA2077" s="30"/>
      <c r="CB2077" s="30"/>
      <c r="CC2077" s="30"/>
    </row>
    <row r="2078" spans="1:81" s="56" customFormat="1" x14ac:dyDescent="0.35">
      <c r="A2078" s="31" t="s">
        <v>56</v>
      </c>
      <c r="B2078" s="1" t="s">
        <v>249</v>
      </c>
      <c r="C2078" s="1" t="s">
        <v>2628</v>
      </c>
      <c r="D2078" s="1" t="s">
        <v>2629</v>
      </c>
      <c r="E2078" s="1" t="s">
        <v>71</v>
      </c>
      <c r="F2078" s="1">
        <v>999925731</v>
      </c>
      <c r="G2078" s="1">
        <f>(J2078+T2078)-H2078</f>
        <v>25.5</v>
      </c>
      <c r="H2078" s="1">
        <f>(K2078+L2078+N2078+O2078+P2078+Q2078+R2078)*0.5</f>
        <v>25.5</v>
      </c>
      <c r="I2078" s="27"/>
      <c r="J2078" s="1">
        <f>SUM(K2078,L2078,N2078,O2078,P2078,Q2078,R2078)</f>
        <v>51</v>
      </c>
      <c r="K2078" s="1">
        <f>SUM(AP2078,BT2078,BX2078)</f>
        <v>0</v>
      </c>
      <c r="L2078" s="1">
        <f>SUM(AD2078,AF2078,AH2078,AL2078,AJ2078,AN2078,AR2078,AT2078,AV2078,AX2078,BB2078,BD2078,BF2078,BH2078,BJ2078,BL2078,AZ2078)</f>
        <v>0</v>
      </c>
      <c r="M2078" s="1">
        <f>COUNT(#REF!,AD2078,AF2078,AH2078,AJ2078,AL2078,AN2078,AR2078,AT2078,AV2078,AX2078,AZ2078,BB2078,BD2078,BF2078,BH2078,BJ2078,BL2078)</f>
        <v>0</v>
      </c>
      <c r="N2078" s="1">
        <f>BN2078+BP2078</f>
        <v>0</v>
      </c>
      <c r="O2078" s="1">
        <v>0</v>
      </c>
      <c r="P2078" s="1">
        <f>BR2078</f>
        <v>51</v>
      </c>
      <c r="Q2078" s="1">
        <f>BV2078</f>
        <v>0</v>
      </c>
      <c r="R2078" s="1">
        <v>0</v>
      </c>
      <c r="S2078" s="64"/>
      <c r="T2078" s="1">
        <f>SUM(U2078,V2078,X2078,Y2078,Z2078,AA2078,AB2078)</f>
        <v>0</v>
      </c>
      <c r="U2078" s="1">
        <f>CA2078</f>
        <v>0</v>
      </c>
      <c r="V2078" s="1">
        <v>0</v>
      </c>
      <c r="W2078" s="1">
        <v>0</v>
      </c>
      <c r="X2078" s="1">
        <v>0</v>
      </c>
      <c r="Y2078" s="1">
        <v>0</v>
      </c>
      <c r="Z2078" s="1">
        <v>0</v>
      </c>
      <c r="AA2078" s="1">
        <f>CC2078</f>
        <v>0</v>
      </c>
      <c r="AB2078" s="1">
        <f>CB2078</f>
        <v>0</v>
      </c>
      <c r="AC2078" s="64"/>
      <c r="AD2078" s="1"/>
      <c r="AE2078" s="26"/>
      <c r="AF2078" s="1"/>
      <c r="AG2078" s="26"/>
      <c r="AH2078" s="1"/>
      <c r="AI2078" s="26"/>
      <c r="AJ2078" s="1"/>
      <c r="AK2078" s="26"/>
      <c r="AL2078" s="1"/>
      <c r="AM2078" s="26"/>
      <c r="AN2078" s="1"/>
      <c r="AO2078" s="26"/>
      <c r="AP2078" s="1"/>
      <c r="AQ2078" s="26"/>
      <c r="AR2078" s="1"/>
      <c r="AS2078" s="26"/>
      <c r="AT2078" s="1"/>
      <c r="AU2078" s="26"/>
      <c r="AV2078" s="1"/>
      <c r="AW2078" s="26"/>
      <c r="AX2078" s="1"/>
      <c r="AY2078" s="26"/>
      <c r="AZ2078" s="1"/>
      <c r="BA2078" s="26"/>
      <c r="BB2078" s="1"/>
      <c r="BC2078" s="26"/>
      <c r="BD2078" s="1"/>
      <c r="BE2078" s="26"/>
      <c r="BF2078" s="1"/>
      <c r="BG2078" s="26"/>
      <c r="BH2078" s="1"/>
      <c r="BI2078" s="26"/>
      <c r="BJ2078" s="1"/>
      <c r="BK2078" s="26"/>
      <c r="BL2078" s="1"/>
      <c r="BM2078" s="26"/>
      <c r="BN2078" s="1"/>
      <c r="BO2078" s="26"/>
      <c r="BP2078" s="1"/>
      <c r="BQ2078" s="26"/>
      <c r="BR2078" s="1">
        <v>51</v>
      </c>
      <c r="BS2078" s="26" t="s">
        <v>94</v>
      </c>
      <c r="BT2078" s="1"/>
      <c r="BU2078" s="26"/>
      <c r="BV2078" s="30"/>
      <c r="BW2078" s="26"/>
      <c r="BX2078" s="30"/>
      <c r="BY2078" s="26"/>
      <c r="BZ2078" s="60"/>
      <c r="CA2078" s="30"/>
      <c r="CB2078" s="30"/>
      <c r="CC2078" s="30"/>
    </row>
    <row r="2079" spans="1:81" s="56" customFormat="1" x14ac:dyDescent="0.35">
      <c r="A2079" s="31" t="s">
        <v>56</v>
      </c>
      <c r="B2079" s="35" t="s">
        <v>249</v>
      </c>
      <c r="C2079" s="35" t="s">
        <v>1810</v>
      </c>
      <c r="D2079" s="35" t="s">
        <v>1811</v>
      </c>
      <c r="E2079" s="35" t="s">
        <v>71</v>
      </c>
      <c r="F2079" s="35">
        <v>999922269</v>
      </c>
      <c r="G2079" s="1">
        <f>(J2079+T2079)-H2079</f>
        <v>25.5</v>
      </c>
      <c r="H2079" s="1">
        <f>(K2079+L2079+N2079+O2079+P2079+Q2079+R2079)*0.5</f>
        <v>25.5</v>
      </c>
      <c r="I2079" s="27"/>
      <c r="J2079" s="1">
        <f>SUM(K2079,L2079,N2079,O2079,P2079,Q2079,R2079)</f>
        <v>51</v>
      </c>
      <c r="K2079" s="1">
        <f>SUM(AP2079,BT2079,BX2079)</f>
        <v>0</v>
      </c>
      <c r="L2079" s="1">
        <f>SUM(AD2079,AF2079,AH2079,AL2079,AJ2079,AN2079,AR2079,AT2079,AV2079,AX2079,BB2079,BD2079,BF2079,BH2079,BJ2079,BL2079,AZ2079)</f>
        <v>51</v>
      </c>
      <c r="M2079" s="1">
        <f>COUNT(#REF!,AD2079,AF2079,AH2079,AJ2079,AL2079,AN2079,AR2079,AT2079,AV2079,AX2079,AZ2079,BB2079,BD2079,BF2079,BH2079,BJ2079,BL2079)</f>
        <v>1</v>
      </c>
      <c r="N2079" s="1">
        <f>BN2079+BP2079</f>
        <v>0</v>
      </c>
      <c r="O2079" s="1">
        <v>0</v>
      </c>
      <c r="P2079" s="1">
        <f>BR2079</f>
        <v>0</v>
      </c>
      <c r="Q2079" s="1">
        <f>BV2079</f>
        <v>0</v>
      </c>
      <c r="R2079" s="1">
        <v>0</v>
      </c>
      <c r="S2079" s="64"/>
      <c r="T2079" s="1">
        <f>SUM(U2079,V2079,X2079,Y2079,Z2079,AA2079,AB2079)</f>
        <v>0</v>
      </c>
      <c r="U2079" s="1">
        <f>CA2079</f>
        <v>0</v>
      </c>
      <c r="V2079" s="1">
        <v>0</v>
      </c>
      <c r="W2079" s="1">
        <v>0</v>
      </c>
      <c r="X2079" s="1">
        <v>0</v>
      </c>
      <c r="Y2079" s="1">
        <v>0</v>
      </c>
      <c r="Z2079" s="1">
        <v>0</v>
      </c>
      <c r="AA2079" s="1">
        <f>CC2079</f>
        <v>0</v>
      </c>
      <c r="AB2079" s="1">
        <f>CB2079</f>
        <v>0</v>
      </c>
      <c r="AC2079" s="64"/>
      <c r="AD2079" s="1"/>
      <c r="AE2079" s="26"/>
      <c r="AF2079" s="1"/>
      <c r="AG2079" s="26"/>
      <c r="AH2079" s="1">
        <v>51</v>
      </c>
      <c r="AI2079" s="26">
        <v>8</v>
      </c>
      <c r="AJ2079" s="1"/>
      <c r="AK2079" s="26"/>
      <c r="AL2079" s="1"/>
      <c r="AM2079" s="26"/>
      <c r="AN2079" s="1"/>
      <c r="AO2079" s="26"/>
      <c r="AP2079" s="1"/>
      <c r="AQ2079" s="26"/>
      <c r="AR2079" s="1"/>
      <c r="AS2079" s="26"/>
      <c r="AT2079" s="1"/>
      <c r="AU2079" s="26"/>
      <c r="AV2079" s="1"/>
      <c r="AW2079" s="26"/>
      <c r="AX2079" s="1"/>
      <c r="AY2079" s="26"/>
      <c r="AZ2079" s="1"/>
      <c r="BA2079" s="26"/>
      <c r="BB2079" s="1"/>
      <c r="BC2079" s="26"/>
      <c r="BD2079" s="1"/>
      <c r="BE2079" s="26"/>
      <c r="BF2079" s="1"/>
      <c r="BG2079" s="26"/>
      <c r="BH2079" s="1"/>
      <c r="BI2079" s="26"/>
      <c r="BJ2079" s="1"/>
      <c r="BK2079" s="26"/>
      <c r="BL2079" s="1"/>
      <c r="BM2079" s="26"/>
      <c r="BN2079" s="1"/>
      <c r="BO2079" s="26"/>
      <c r="BP2079" s="1"/>
      <c r="BQ2079" s="26"/>
      <c r="BR2079" s="1"/>
      <c r="BS2079" s="26"/>
      <c r="BT2079" s="1"/>
      <c r="BU2079" s="26"/>
      <c r="BV2079" s="30"/>
      <c r="BW2079" s="26"/>
      <c r="BX2079" s="30"/>
      <c r="BY2079" s="26"/>
      <c r="BZ2079" s="60"/>
      <c r="CA2079" s="30"/>
      <c r="CB2079" s="30"/>
      <c r="CC2079" s="30"/>
    </row>
    <row r="2080" spans="1:81" s="56" customFormat="1" ht="14.5" x14ac:dyDescent="0.35">
      <c r="A2080" s="85" t="s">
        <v>56</v>
      </c>
      <c r="B2080" s="85" t="s">
        <v>249</v>
      </c>
      <c r="C2080" s="85" t="s">
        <v>3724</v>
      </c>
      <c r="D2080" s="85" t="s">
        <v>205</v>
      </c>
      <c r="E2080" s="85" t="s">
        <v>71</v>
      </c>
      <c r="F2080" s="85">
        <v>999924511</v>
      </c>
      <c r="G2080" s="1">
        <f>(J2080+T2080)-H2080</f>
        <v>23</v>
      </c>
      <c r="H2080" s="85"/>
      <c r="I2080" s="86"/>
      <c r="J2080" s="1">
        <f>SUM(K2080,L2080,N2080,O2080,P2080,Q2080,R2080)</f>
        <v>0</v>
      </c>
      <c r="K2080" s="1">
        <f>SUM(AP2080,BT2080,BX2080)</f>
        <v>0</v>
      </c>
      <c r="L2080" s="1">
        <f>SUM(AD2080,AF2080,AH2080,AL2080,AJ2080,AN2080,AR2080,AT2080,AV2080,AX2080,BB2080,BD2080,BF2080,BH2080,BJ2080,BL2080,AZ2080)</f>
        <v>0</v>
      </c>
      <c r="M2080" s="1">
        <f>COUNT(#REF!,AD2080,AF2080,AH2080,AJ2080,AL2080,AN2080,AR2080,AT2080,AV2080,AX2080,AZ2080,BB2080,BD2080,BF2080,BH2080,BJ2080,BL2080)</f>
        <v>0</v>
      </c>
      <c r="N2080" s="1">
        <f>BN2080+BP2080</f>
        <v>0</v>
      </c>
      <c r="O2080" s="1">
        <v>0</v>
      </c>
      <c r="P2080" s="1">
        <f>BR2080</f>
        <v>0</v>
      </c>
      <c r="Q2080" s="1">
        <f>BV2080</f>
        <v>0</v>
      </c>
      <c r="R2080" s="1">
        <v>0</v>
      </c>
      <c r="S2080" s="86"/>
      <c r="T2080" s="1">
        <f>SUM(U2080,V2080,X2080,Y2080,Z2080,AA2080,AB2080)</f>
        <v>23</v>
      </c>
      <c r="U2080" s="1">
        <f>CA2080</f>
        <v>23</v>
      </c>
      <c r="V2080" s="1">
        <v>0</v>
      </c>
      <c r="W2080" s="1">
        <v>0</v>
      </c>
      <c r="X2080" s="1">
        <v>0</v>
      </c>
      <c r="Y2080" s="1">
        <v>0</v>
      </c>
      <c r="Z2080" s="1">
        <v>0</v>
      </c>
      <c r="AA2080" s="1">
        <f>CC2080</f>
        <v>0</v>
      </c>
      <c r="AB2080" s="1">
        <f>CB2080</f>
        <v>0</v>
      </c>
      <c r="AC2080" s="86"/>
      <c r="AD2080" s="85"/>
      <c r="AE2080" s="85"/>
      <c r="AF2080" s="85"/>
      <c r="AG2080" s="85"/>
      <c r="AH2080" s="85"/>
      <c r="AI2080" s="85"/>
      <c r="AJ2080" s="85"/>
      <c r="AK2080" s="85"/>
      <c r="AL2080" s="85"/>
      <c r="AM2080" s="85"/>
      <c r="AN2080" s="85"/>
      <c r="AO2080" s="85"/>
      <c r="AP2080" s="85"/>
      <c r="AQ2080" s="85"/>
      <c r="AR2080" s="85"/>
      <c r="AS2080" s="85"/>
      <c r="AT2080" s="85"/>
      <c r="AU2080" s="85"/>
      <c r="AV2080" s="85"/>
      <c r="AW2080" s="85"/>
      <c r="AX2080" s="85"/>
      <c r="AY2080" s="85"/>
      <c r="AZ2080" s="85"/>
      <c r="BA2080" s="85"/>
      <c r="BB2080" s="85"/>
      <c r="BC2080" s="85"/>
      <c r="BD2080" s="85"/>
      <c r="BE2080" s="85"/>
      <c r="BF2080" s="85"/>
      <c r="BG2080" s="85"/>
      <c r="BH2080" s="85"/>
      <c r="BI2080" s="85"/>
      <c r="BJ2080" s="85"/>
      <c r="BK2080" s="85"/>
      <c r="BL2080" s="85"/>
      <c r="BM2080" s="85"/>
      <c r="BN2080" s="85"/>
      <c r="BO2080" s="85"/>
      <c r="BP2080" s="85"/>
      <c r="BQ2080" s="85"/>
      <c r="BR2080" s="85"/>
      <c r="BS2080" s="85"/>
      <c r="BT2080" s="85"/>
      <c r="BU2080" s="85"/>
      <c r="BV2080" s="85"/>
      <c r="BW2080" s="85"/>
      <c r="BX2080" s="85"/>
      <c r="BY2080" s="85"/>
      <c r="BZ2080" s="60"/>
      <c r="CA2080" s="30">
        <v>23</v>
      </c>
      <c r="CB2080" s="30"/>
      <c r="CC2080" s="30"/>
    </row>
    <row r="2081" spans="1:81" s="56" customFormat="1" x14ac:dyDescent="0.35">
      <c r="A2081" s="31" t="s">
        <v>56</v>
      </c>
      <c r="B2081" s="1" t="s">
        <v>249</v>
      </c>
      <c r="C2081" s="1" t="s">
        <v>2653</v>
      </c>
      <c r="D2081" s="1" t="s">
        <v>2654</v>
      </c>
      <c r="E2081" s="1" t="s">
        <v>71</v>
      </c>
      <c r="F2081" s="1">
        <v>999925788</v>
      </c>
      <c r="G2081" s="1">
        <f>(J2081+T2081)-H2081</f>
        <v>22.5</v>
      </c>
      <c r="H2081" s="1">
        <f>(K2081+L2081+N2081+O2081+P2081+Q2081+R2081)*0.5</f>
        <v>22.5</v>
      </c>
      <c r="I2081" s="27"/>
      <c r="J2081" s="1">
        <f>SUM(K2081,L2081,N2081,O2081,P2081,Q2081,R2081)</f>
        <v>45</v>
      </c>
      <c r="K2081" s="1">
        <f>SUM(AP2081,BT2081,BX2081)</f>
        <v>0</v>
      </c>
      <c r="L2081" s="1">
        <f>SUM(AD2081,AF2081,AH2081,AL2081,AJ2081,AN2081,AR2081,AT2081,AV2081,AX2081,BB2081,BD2081,BF2081,BH2081,BJ2081,BL2081,AZ2081)</f>
        <v>45</v>
      </c>
      <c r="M2081" s="1">
        <f>COUNT(#REF!,AD2081,AF2081,AH2081,AJ2081,AL2081,AN2081,AR2081,AT2081,AV2081,AX2081,AZ2081,BB2081,BD2081,BF2081,BH2081,BJ2081,BL2081)</f>
        <v>1</v>
      </c>
      <c r="N2081" s="1">
        <f>BN2081+BP2081</f>
        <v>0</v>
      </c>
      <c r="O2081" s="1">
        <v>0</v>
      </c>
      <c r="P2081" s="1">
        <f>BR2081</f>
        <v>0</v>
      </c>
      <c r="Q2081" s="1">
        <f>BV2081</f>
        <v>0</v>
      </c>
      <c r="R2081" s="1">
        <v>0</v>
      </c>
      <c r="S2081" s="64"/>
      <c r="T2081" s="1">
        <f>SUM(U2081,V2081,X2081,Y2081,Z2081,AA2081,AB2081)</f>
        <v>0</v>
      </c>
      <c r="U2081" s="1">
        <f>CA2081</f>
        <v>0</v>
      </c>
      <c r="V2081" s="1">
        <v>0</v>
      </c>
      <c r="W2081" s="1">
        <v>0</v>
      </c>
      <c r="X2081" s="1">
        <v>0</v>
      </c>
      <c r="Y2081" s="1">
        <v>0</v>
      </c>
      <c r="Z2081" s="1">
        <v>0</v>
      </c>
      <c r="AA2081" s="1">
        <f>CC2081</f>
        <v>0</v>
      </c>
      <c r="AB2081" s="1">
        <f>CB2081</f>
        <v>0</v>
      </c>
      <c r="AC2081" s="64"/>
      <c r="AD2081" s="1"/>
      <c r="AE2081" s="26"/>
      <c r="AF2081" s="1"/>
      <c r="AG2081" s="26"/>
      <c r="AH2081" s="1"/>
      <c r="AI2081" s="26"/>
      <c r="AJ2081" s="1"/>
      <c r="AK2081" s="26"/>
      <c r="AL2081" s="1"/>
      <c r="AM2081" s="26"/>
      <c r="AN2081" s="1"/>
      <c r="AO2081" s="26"/>
      <c r="AP2081" s="1"/>
      <c r="AQ2081" s="26"/>
      <c r="AR2081" s="1"/>
      <c r="AS2081" s="26"/>
      <c r="AT2081" s="1"/>
      <c r="AU2081" s="26"/>
      <c r="AV2081" s="1"/>
      <c r="AW2081" s="26"/>
      <c r="AX2081" s="1"/>
      <c r="AY2081" s="26"/>
      <c r="AZ2081" s="1"/>
      <c r="BA2081" s="26"/>
      <c r="BB2081" s="1"/>
      <c r="BC2081" s="26"/>
      <c r="BD2081" s="1"/>
      <c r="BE2081" s="26"/>
      <c r="BF2081" s="1"/>
      <c r="BG2081" s="26"/>
      <c r="BH2081" s="1"/>
      <c r="BI2081" s="26"/>
      <c r="BJ2081" s="1">
        <v>45</v>
      </c>
      <c r="BK2081" s="26">
        <v>2</v>
      </c>
      <c r="BL2081" s="1"/>
      <c r="BM2081" s="26"/>
      <c r="BN2081" s="1"/>
      <c r="BO2081" s="26"/>
      <c r="BP2081" s="1"/>
      <c r="BQ2081" s="26"/>
      <c r="BR2081" s="1"/>
      <c r="BS2081" s="26"/>
      <c r="BT2081" s="1"/>
      <c r="BU2081" s="26"/>
      <c r="BV2081" s="30"/>
      <c r="BW2081" s="26"/>
      <c r="BX2081" s="30"/>
      <c r="BY2081" s="26"/>
      <c r="BZ2081" s="60"/>
      <c r="CA2081" s="30"/>
      <c r="CB2081" s="30"/>
      <c r="CC2081" s="30"/>
    </row>
    <row r="2082" spans="1:81" s="56" customFormat="1" x14ac:dyDescent="0.35">
      <c r="A2082" s="31" t="s">
        <v>56</v>
      </c>
      <c r="B2082" s="1" t="s">
        <v>249</v>
      </c>
      <c r="C2082" s="1" t="s">
        <v>3525</v>
      </c>
      <c r="D2082" s="1" t="s">
        <v>3526</v>
      </c>
      <c r="E2082" s="1" t="s">
        <v>71</v>
      </c>
      <c r="F2082" s="1">
        <v>999927971</v>
      </c>
      <c r="G2082" s="1">
        <f>(J2082+T2082)-H2082</f>
        <v>22.5</v>
      </c>
      <c r="H2082" s="1">
        <f>(K2082+L2082+N2082+O2082+P2082+Q2082+R2082)*0.5</f>
        <v>22.5</v>
      </c>
      <c r="I2082" s="27"/>
      <c r="J2082" s="1">
        <f>SUM(K2082,L2082,N2082,O2082,P2082,Q2082,R2082)</f>
        <v>45</v>
      </c>
      <c r="K2082" s="1">
        <f>SUM(AP2082,BT2082,BX2082)</f>
        <v>0</v>
      </c>
      <c r="L2082" s="1">
        <f>SUM(AD2082,AF2082,AH2082,AL2082,AJ2082,AN2082,AR2082,AT2082,AV2082,AX2082,BB2082,BD2082,BF2082,BH2082,BJ2082,BL2082,AZ2082)</f>
        <v>45</v>
      </c>
      <c r="M2082" s="1">
        <f>COUNT(#REF!,AD2082,AF2082,AH2082,AJ2082,AL2082,AN2082,AR2082,AT2082,AV2082,AX2082,AZ2082,BB2082,BD2082,BF2082,BH2082,BJ2082,BL2082)</f>
        <v>1</v>
      </c>
      <c r="N2082" s="1">
        <f>BN2082+BP2082</f>
        <v>0</v>
      </c>
      <c r="O2082" s="1">
        <v>0</v>
      </c>
      <c r="P2082" s="1">
        <f>BR2082</f>
        <v>0</v>
      </c>
      <c r="Q2082" s="1">
        <f>BV2082</f>
        <v>0</v>
      </c>
      <c r="R2082" s="1">
        <v>0</v>
      </c>
      <c r="S2082" s="64"/>
      <c r="T2082" s="1">
        <f>SUM(U2082,V2082,X2082,Y2082,Z2082,AA2082,AB2082)</f>
        <v>0</v>
      </c>
      <c r="U2082" s="1">
        <f>CA2082</f>
        <v>0</v>
      </c>
      <c r="V2082" s="1">
        <v>0</v>
      </c>
      <c r="W2082" s="1">
        <v>0</v>
      </c>
      <c r="X2082" s="1">
        <v>0</v>
      </c>
      <c r="Y2082" s="1">
        <v>0</v>
      </c>
      <c r="Z2082" s="1">
        <v>0</v>
      </c>
      <c r="AA2082" s="1">
        <f>CC2082</f>
        <v>0</v>
      </c>
      <c r="AB2082" s="1">
        <f>CB2082</f>
        <v>0</v>
      </c>
      <c r="AC2082" s="64"/>
      <c r="AD2082" s="1"/>
      <c r="AE2082" s="26"/>
      <c r="AF2082" s="1"/>
      <c r="AG2082" s="26"/>
      <c r="AH2082" s="1"/>
      <c r="AI2082" s="26"/>
      <c r="AJ2082" s="1"/>
      <c r="AK2082" s="26"/>
      <c r="AL2082" s="1"/>
      <c r="AM2082" s="26"/>
      <c r="AN2082" s="1"/>
      <c r="AO2082" s="26"/>
      <c r="AP2082" s="1"/>
      <c r="AQ2082" s="26"/>
      <c r="AR2082" s="1"/>
      <c r="AS2082" s="26"/>
      <c r="AT2082" s="1"/>
      <c r="AU2082" s="26"/>
      <c r="AV2082" s="1"/>
      <c r="AW2082" s="26"/>
      <c r="AX2082" s="1"/>
      <c r="AY2082" s="26"/>
      <c r="AZ2082" s="1"/>
      <c r="BA2082" s="26"/>
      <c r="BB2082" s="1"/>
      <c r="BC2082" s="26"/>
      <c r="BD2082" s="1"/>
      <c r="BE2082" s="26"/>
      <c r="BF2082" s="1"/>
      <c r="BG2082" s="26"/>
      <c r="BH2082" s="1"/>
      <c r="BI2082" s="26"/>
      <c r="BJ2082" s="1">
        <v>45</v>
      </c>
      <c r="BK2082" s="26">
        <v>2</v>
      </c>
      <c r="BL2082" s="1"/>
      <c r="BM2082" s="26"/>
      <c r="BN2082" s="1"/>
      <c r="BO2082" s="26"/>
      <c r="BP2082" s="1"/>
      <c r="BQ2082" s="26"/>
      <c r="BR2082" s="1"/>
      <c r="BS2082" s="26"/>
      <c r="BT2082" s="1"/>
      <c r="BU2082" s="26"/>
      <c r="BV2082" s="30"/>
      <c r="BW2082" s="26"/>
      <c r="BX2082" s="30"/>
      <c r="BY2082" s="26"/>
      <c r="BZ2082" s="60"/>
      <c r="CA2082" s="30"/>
      <c r="CB2082" s="30"/>
      <c r="CC2082" s="30"/>
    </row>
    <row r="2083" spans="1:81" s="56" customFormat="1" x14ac:dyDescent="0.35">
      <c r="A2083" s="31" t="s">
        <v>56</v>
      </c>
      <c r="B2083" s="32" t="s">
        <v>249</v>
      </c>
      <c r="C2083" s="32" t="s">
        <v>2167</v>
      </c>
      <c r="D2083" s="32" t="s">
        <v>3578</v>
      </c>
      <c r="E2083" s="32" t="s">
        <v>71</v>
      </c>
      <c r="F2083" s="1">
        <v>999928130</v>
      </c>
      <c r="G2083" s="1">
        <f>(J2083+T2083)-H2083</f>
        <v>22.5</v>
      </c>
      <c r="H2083" s="1">
        <f>(K2083+L2083+N2083+O2083+P2083+Q2083+R2083)*0.5</f>
        <v>22.5</v>
      </c>
      <c r="I2083" s="27"/>
      <c r="J2083" s="1">
        <f>SUM(K2083,L2083,N2083,O2083,P2083,Q2083,R2083)</f>
        <v>45</v>
      </c>
      <c r="K2083" s="1">
        <f>SUM(AP2083,BT2083,BX2083)</f>
        <v>0</v>
      </c>
      <c r="L2083" s="1">
        <f>SUM(AD2083,AF2083,AH2083,AL2083,AJ2083,AN2083,AR2083,AT2083,AV2083,AX2083,BB2083,BD2083,BF2083,BH2083,BJ2083,BL2083,AZ2083)</f>
        <v>45</v>
      </c>
      <c r="M2083" s="1">
        <f>COUNT(#REF!,AD2083,AF2083,AH2083,AJ2083,AL2083,AN2083,AR2083,AT2083,AV2083,AX2083,AZ2083,BB2083,BD2083,BF2083,BH2083,BJ2083,BL2083)</f>
        <v>1</v>
      </c>
      <c r="N2083" s="1">
        <f>BN2083+BP2083</f>
        <v>0</v>
      </c>
      <c r="O2083" s="1">
        <v>0</v>
      </c>
      <c r="P2083" s="1">
        <f>BR2083</f>
        <v>0</v>
      </c>
      <c r="Q2083" s="1">
        <f>BV2083</f>
        <v>0</v>
      </c>
      <c r="R2083" s="1">
        <v>0</v>
      </c>
      <c r="S2083" s="64"/>
      <c r="T2083" s="1">
        <f>SUM(U2083,V2083,X2083,Y2083,Z2083,AA2083,AB2083)</f>
        <v>0</v>
      </c>
      <c r="U2083" s="1">
        <f>CA2083</f>
        <v>0</v>
      </c>
      <c r="V2083" s="1">
        <v>0</v>
      </c>
      <c r="W2083" s="1">
        <v>0</v>
      </c>
      <c r="X2083" s="1">
        <v>0</v>
      </c>
      <c r="Y2083" s="1">
        <v>0</v>
      </c>
      <c r="Z2083" s="1">
        <v>0</v>
      </c>
      <c r="AA2083" s="1">
        <f>CC2083</f>
        <v>0</v>
      </c>
      <c r="AB2083" s="1">
        <f>CB2083</f>
        <v>0</v>
      </c>
      <c r="AC2083" s="64"/>
      <c r="AD2083" s="1"/>
      <c r="AE2083" s="26"/>
      <c r="AF2083" s="1"/>
      <c r="AG2083" s="26"/>
      <c r="AH2083" s="1"/>
      <c r="AI2083" s="26"/>
      <c r="AJ2083" s="1"/>
      <c r="AK2083" s="26"/>
      <c r="AL2083" s="1"/>
      <c r="AM2083" s="26"/>
      <c r="AN2083" s="1"/>
      <c r="AO2083" s="26"/>
      <c r="AP2083" s="1"/>
      <c r="AQ2083" s="26"/>
      <c r="AR2083" s="1"/>
      <c r="AS2083" s="26"/>
      <c r="AT2083" s="1"/>
      <c r="AU2083" s="26"/>
      <c r="AV2083" s="1"/>
      <c r="AW2083" s="26"/>
      <c r="AX2083" s="1"/>
      <c r="AY2083" s="26"/>
      <c r="AZ2083" s="1"/>
      <c r="BA2083" s="26"/>
      <c r="BB2083" s="1"/>
      <c r="BC2083" s="26"/>
      <c r="BD2083" s="1"/>
      <c r="BE2083" s="26"/>
      <c r="BF2083" s="1">
        <v>45</v>
      </c>
      <c r="BG2083" s="26">
        <v>2</v>
      </c>
      <c r="BH2083" s="1"/>
      <c r="BI2083" s="26"/>
      <c r="BJ2083" s="1"/>
      <c r="BK2083" s="26"/>
      <c r="BL2083" s="1"/>
      <c r="BM2083" s="26"/>
      <c r="BN2083" s="1"/>
      <c r="BO2083" s="26"/>
      <c r="BP2083" s="1"/>
      <c r="BQ2083" s="26"/>
      <c r="BR2083" s="1"/>
      <c r="BS2083" s="26"/>
      <c r="BT2083" s="1"/>
      <c r="BU2083" s="26"/>
      <c r="BV2083" s="30"/>
      <c r="BW2083" s="26"/>
      <c r="BX2083" s="30"/>
      <c r="BY2083" s="26"/>
      <c r="BZ2083" s="60"/>
      <c r="CA2083" s="30"/>
      <c r="CB2083" s="30"/>
      <c r="CC2083" s="30"/>
    </row>
    <row r="2084" spans="1:81" s="56" customFormat="1" x14ac:dyDescent="0.35">
      <c r="A2084" s="31" t="s">
        <v>56</v>
      </c>
      <c r="B2084" s="1" t="s">
        <v>249</v>
      </c>
      <c r="C2084" s="1" t="s">
        <v>1395</v>
      </c>
      <c r="D2084" s="1" t="s">
        <v>1396</v>
      </c>
      <c r="E2084" s="1" t="s">
        <v>71</v>
      </c>
      <c r="F2084" s="1">
        <v>999919659</v>
      </c>
      <c r="G2084" s="1">
        <f>(J2084+T2084)-H2084</f>
        <v>19</v>
      </c>
      <c r="H2084" s="1">
        <f>(K2084+L2084+N2084+O2084+P2084+Q2084+R2084)*0.5</f>
        <v>19</v>
      </c>
      <c r="I2084" s="27"/>
      <c r="J2084" s="1">
        <f>SUM(K2084,L2084,N2084,O2084,P2084,Q2084,R2084)</f>
        <v>38</v>
      </c>
      <c r="K2084" s="1">
        <f>SUM(AP2084,BT2084,BX2084)</f>
        <v>0</v>
      </c>
      <c r="L2084" s="1">
        <f>SUM(AD2084,AF2084,AH2084,AL2084,AJ2084,AN2084,AR2084,AT2084,AV2084,AX2084,BB2084,BD2084,BF2084,BH2084,BJ2084,BL2084,AZ2084)</f>
        <v>38</v>
      </c>
      <c r="M2084" s="1">
        <f>COUNT(#REF!,AD2084,AF2084,AH2084,AJ2084,AL2084,AN2084,AR2084,AT2084,AV2084,AX2084,AZ2084,BB2084,BD2084,BF2084,BH2084,BJ2084,BL2084)</f>
        <v>1</v>
      </c>
      <c r="N2084" s="1">
        <f>BN2084+BP2084</f>
        <v>0</v>
      </c>
      <c r="O2084" s="1">
        <v>0</v>
      </c>
      <c r="P2084" s="1">
        <f>BR2084</f>
        <v>0</v>
      </c>
      <c r="Q2084" s="1">
        <f>BV2084</f>
        <v>0</v>
      </c>
      <c r="R2084" s="1">
        <v>0</v>
      </c>
      <c r="S2084" s="64"/>
      <c r="T2084" s="1">
        <f>SUM(U2084,V2084,X2084,Y2084,Z2084,AA2084,AB2084)</f>
        <v>0</v>
      </c>
      <c r="U2084" s="1">
        <f>CA2084</f>
        <v>0</v>
      </c>
      <c r="V2084" s="1">
        <v>0</v>
      </c>
      <c r="W2084" s="1">
        <v>0</v>
      </c>
      <c r="X2084" s="1">
        <v>0</v>
      </c>
      <c r="Y2084" s="1">
        <v>0</v>
      </c>
      <c r="Z2084" s="1">
        <v>0</v>
      </c>
      <c r="AA2084" s="1">
        <f>CC2084</f>
        <v>0</v>
      </c>
      <c r="AB2084" s="1">
        <f>CB2084</f>
        <v>0</v>
      </c>
      <c r="AC2084" s="64"/>
      <c r="AD2084" s="1"/>
      <c r="AE2084" s="26"/>
      <c r="AF2084" s="1"/>
      <c r="AG2084" s="26"/>
      <c r="AH2084" s="1"/>
      <c r="AI2084" s="26"/>
      <c r="AJ2084" s="1"/>
      <c r="AK2084" s="26"/>
      <c r="AL2084" s="1"/>
      <c r="AM2084" s="26"/>
      <c r="AN2084" s="1">
        <v>38</v>
      </c>
      <c r="AO2084" s="26" t="s">
        <v>94</v>
      </c>
      <c r="AP2084" s="1"/>
      <c r="AQ2084" s="26"/>
      <c r="AR2084" s="1"/>
      <c r="AS2084" s="26"/>
      <c r="AT2084" s="1"/>
      <c r="AU2084" s="26"/>
      <c r="AV2084" s="1"/>
      <c r="AW2084" s="26"/>
      <c r="AX2084" s="1"/>
      <c r="AY2084" s="26"/>
      <c r="AZ2084" s="1"/>
      <c r="BA2084" s="26"/>
      <c r="BB2084" s="1"/>
      <c r="BC2084" s="26"/>
      <c r="BD2084" s="1"/>
      <c r="BE2084" s="26"/>
      <c r="BF2084" s="1"/>
      <c r="BG2084" s="26"/>
      <c r="BH2084" s="1"/>
      <c r="BI2084" s="26"/>
      <c r="BJ2084" s="1"/>
      <c r="BK2084" s="26"/>
      <c r="BL2084" s="1"/>
      <c r="BM2084" s="26"/>
      <c r="BN2084" s="1"/>
      <c r="BO2084" s="26"/>
      <c r="BP2084" s="1"/>
      <c r="BQ2084" s="26"/>
      <c r="BR2084" s="1"/>
      <c r="BS2084" s="26"/>
      <c r="BT2084" s="1"/>
      <c r="BU2084" s="26"/>
      <c r="BV2084" s="30"/>
      <c r="BW2084" s="26"/>
      <c r="BX2084" s="30"/>
      <c r="BY2084" s="26"/>
      <c r="BZ2084" s="60"/>
      <c r="CA2084" s="30"/>
      <c r="CB2084" s="30"/>
      <c r="CC2084" s="30"/>
    </row>
    <row r="2085" spans="1:81" s="56" customFormat="1" x14ac:dyDescent="0.35">
      <c r="A2085" s="31" t="s">
        <v>56</v>
      </c>
      <c r="B2085" s="35" t="s">
        <v>249</v>
      </c>
      <c r="C2085" s="35" t="s">
        <v>2745</v>
      </c>
      <c r="D2085" s="35" t="s">
        <v>2746</v>
      </c>
      <c r="E2085" s="35" t="s">
        <v>71</v>
      </c>
      <c r="F2085" s="35">
        <v>999926019</v>
      </c>
      <c r="G2085" s="1">
        <f>(J2085+T2085)-H2085</f>
        <v>19</v>
      </c>
      <c r="H2085" s="1">
        <f>(K2085+L2085+N2085+O2085+P2085+Q2085+R2085)*0.5</f>
        <v>19</v>
      </c>
      <c r="I2085" s="27"/>
      <c r="J2085" s="1">
        <f>SUM(K2085,L2085,N2085,O2085,P2085,Q2085,R2085)</f>
        <v>38</v>
      </c>
      <c r="K2085" s="1">
        <f>SUM(AP2085,BT2085,BX2085)</f>
        <v>0</v>
      </c>
      <c r="L2085" s="1">
        <f>SUM(AD2085,AF2085,AH2085,AL2085,AJ2085,AN2085,AR2085,AT2085,AV2085,AX2085,BB2085,BD2085,BF2085,BH2085,BJ2085,BL2085,AZ2085)</f>
        <v>38</v>
      </c>
      <c r="M2085" s="1">
        <f>COUNT(#REF!,AD2085,AF2085,AH2085,AJ2085,AL2085,AN2085,AR2085,AT2085,AV2085,AX2085,AZ2085,BB2085,BD2085,BF2085,BH2085,BJ2085,BL2085)</f>
        <v>1</v>
      </c>
      <c r="N2085" s="1">
        <f>BN2085+BP2085</f>
        <v>0</v>
      </c>
      <c r="O2085" s="1">
        <v>0</v>
      </c>
      <c r="P2085" s="1">
        <f>BR2085</f>
        <v>0</v>
      </c>
      <c r="Q2085" s="1">
        <f>BV2085</f>
        <v>0</v>
      </c>
      <c r="R2085" s="1">
        <v>0</v>
      </c>
      <c r="S2085" s="64"/>
      <c r="T2085" s="1">
        <f>SUM(U2085,V2085,X2085,Y2085,Z2085,AA2085,AB2085)</f>
        <v>0</v>
      </c>
      <c r="U2085" s="1">
        <f>CA2085</f>
        <v>0</v>
      </c>
      <c r="V2085" s="1">
        <v>0</v>
      </c>
      <c r="W2085" s="1">
        <v>0</v>
      </c>
      <c r="X2085" s="1">
        <v>0</v>
      </c>
      <c r="Y2085" s="1">
        <v>0</v>
      </c>
      <c r="Z2085" s="1">
        <v>0</v>
      </c>
      <c r="AA2085" s="1">
        <f>CC2085</f>
        <v>0</v>
      </c>
      <c r="AB2085" s="1">
        <f>CB2085</f>
        <v>0</v>
      </c>
      <c r="AC2085" s="64"/>
      <c r="AD2085" s="1"/>
      <c r="AE2085" s="26"/>
      <c r="AF2085" s="1"/>
      <c r="AG2085" s="26"/>
      <c r="AH2085" s="1">
        <v>38</v>
      </c>
      <c r="AI2085" s="26" t="s">
        <v>94</v>
      </c>
      <c r="AJ2085" s="1"/>
      <c r="AK2085" s="26"/>
      <c r="AL2085" s="1"/>
      <c r="AM2085" s="26"/>
      <c r="AN2085" s="1"/>
      <c r="AO2085" s="26"/>
      <c r="AP2085" s="1"/>
      <c r="AQ2085" s="26"/>
      <c r="AR2085" s="1"/>
      <c r="AS2085" s="26"/>
      <c r="AT2085" s="1"/>
      <c r="AU2085" s="26"/>
      <c r="AV2085" s="1"/>
      <c r="AW2085" s="26"/>
      <c r="AX2085" s="1"/>
      <c r="AY2085" s="26"/>
      <c r="AZ2085" s="1"/>
      <c r="BA2085" s="26"/>
      <c r="BB2085" s="1"/>
      <c r="BC2085" s="26"/>
      <c r="BD2085" s="1"/>
      <c r="BE2085" s="26"/>
      <c r="BF2085" s="1"/>
      <c r="BG2085" s="26"/>
      <c r="BH2085" s="1"/>
      <c r="BI2085" s="26"/>
      <c r="BJ2085" s="1"/>
      <c r="BK2085" s="26"/>
      <c r="BL2085" s="1"/>
      <c r="BM2085" s="26"/>
      <c r="BN2085" s="1"/>
      <c r="BO2085" s="26"/>
      <c r="BP2085" s="1"/>
      <c r="BQ2085" s="26"/>
      <c r="BR2085" s="1"/>
      <c r="BS2085" s="26"/>
      <c r="BT2085" s="1"/>
      <c r="BU2085" s="26"/>
      <c r="BV2085" s="30"/>
      <c r="BW2085" s="26"/>
      <c r="BX2085" s="30"/>
      <c r="BY2085" s="26"/>
      <c r="BZ2085" s="60"/>
      <c r="CA2085" s="30"/>
      <c r="CB2085" s="30"/>
      <c r="CC2085" s="30"/>
    </row>
    <row r="2086" spans="1:81" s="56" customFormat="1" x14ac:dyDescent="0.35">
      <c r="A2086" s="31" t="s">
        <v>56</v>
      </c>
      <c r="B2086" s="37" t="s">
        <v>249</v>
      </c>
      <c r="C2086" s="37" t="s">
        <v>844</v>
      </c>
      <c r="D2086" s="37" t="s">
        <v>2861</v>
      </c>
      <c r="E2086" s="37" t="s">
        <v>71</v>
      </c>
      <c r="F2086" s="37">
        <v>999926316</v>
      </c>
      <c r="G2086" s="1">
        <f>(J2086+T2086)-H2086</f>
        <v>17</v>
      </c>
      <c r="H2086" s="1">
        <f>(K2086+L2086+N2086+O2086+P2086+Q2086+R2086)*0.5</f>
        <v>17</v>
      </c>
      <c r="I2086" s="27"/>
      <c r="J2086" s="1">
        <f>SUM(K2086,L2086,N2086,O2086,P2086,Q2086,R2086)</f>
        <v>34</v>
      </c>
      <c r="K2086" s="1">
        <f>SUM(AP2086,BT2086,BX2086)</f>
        <v>0</v>
      </c>
      <c r="L2086" s="1">
        <f>SUM(AD2086,AF2086,AH2086,AL2086,AJ2086,AN2086,AR2086,AT2086,AV2086,AX2086,BB2086,BD2086,BF2086,BH2086,BJ2086,BL2086,AZ2086)</f>
        <v>34</v>
      </c>
      <c r="M2086" s="1">
        <f>COUNT(#REF!,AD2086,AF2086,AH2086,AJ2086,AL2086,AN2086,AR2086,AT2086,AV2086,AX2086,AZ2086,BB2086,BD2086,BF2086,BH2086,BJ2086,BL2086)</f>
        <v>1</v>
      </c>
      <c r="N2086" s="1">
        <f>BN2086+BP2086</f>
        <v>0</v>
      </c>
      <c r="O2086" s="1">
        <v>0</v>
      </c>
      <c r="P2086" s="1">
        <f>BR2086</f>
        <v>0</v>
      </c>
      <c r="Q2086" s="1">
        <f>BV2086</f>
        <v>0</v>
      </c>
      <c r="R2086" s="1">
        <v>0</v>
      </c>
      <c r="S2086" s="64"/>
      <c r="T2086" s="1">
        <f>SUM(U2086,V2086,X2086,Y2086,Z2086,AA2086,AB2086)</f>
        <v>0</v>
      </c>
      <c r="U2086" s="1">
        <f>CA2086</f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f>CC2086</f>
        <v>0</v>
      </c>
      <c r="AB2086" s="1">
        <f>CB2086</f>
        <v>0</v>
      </c>
      <c r="AC2086" s="64"/>
      <c r="AD2086" s="1">
        <v>34</v>
      </c>
      <c r="AE2086" s="26">
        <v>3</v>
      </c>
      <c r="AF2086" s="1"/>
      <c r="AG2086" s="26"/>
      <c r="AH2086" s="1"/>
      <c r="AI2086" s="26"/>
      <c r="AJ2086" s="1"/>
      <c r="AK2086" s="26"/>
      <c r="AL2086" s="1"/>
      <c r="AM2086" s="26"/>
      <c r="AN2086" s="1"/>
      <c r="AO2086" s="26"/>
      <c r="AP2086" s="1"/>
      <c r="AQ2086" s="26"/>
      <c r="AR2086" s="1"/>
      <c r="AS2086" s="26"/>
      <c r="AT2086" s="1"/>
      <c r="AU2086" s="26"/>
      <c r="AV2086" s="1"/>
      <c r="AW2086" s="26"/>
      <c r="AX2086" s="1"/>
      <c r="AY2086" s="26"/>
      <c r="AZ2086" s="1"/>
      <c r="BA2086" s="26"/>
      <c r="BB2086" s="1"/>
      <c r="BC2086" s="26"/>
      <c r="BD2086" s="1"/>
      <c r="BE2086" s="26"/>
      <c r="BF2086" s="1"/>
      <c r="BG2086" s="26"/>
      <c r="BH2086" s="1"/>
      <c r="BI2086" s="26"/>
      <c r="BJ2086" s="1"/>
      <c r="BK2086" s="26"/>
      <c r="BL2086" s="1"/>
      <c r="BM2086" s="26"/>
      <c r="BN2086" s="1"/>
      <c r="BO2086" s="26"/>
      <c r="BP2086" s="1"/>
      <c r="BQ2086" s="26"/>
      <c r="BR2086" s="1"/>
      <c r="BS2086" s="26"/>
      <c r="BT2086" s="1"/>
      <c r="BU2086" s="26"/>
      <c r="BV2086" s="30"/>
      <c r="BW2086" s="26"/>
      <c r="BX2086" s="30"/>
      <c r="BY2086" s="26"/>
      <c r="BZ2086" s="60"/>
      <c r="CA2086" s="30"/>
      <c r="CB2086" s="30"/>
      <c r="CC2086" s="30"/>
    </row>
    <row r="2087" spans="1:81" s="56" customFormat="1" x14ac:dyDescent="0.35">
      <c r="A2087" s="31" t="s">
        <v>56</v>
      </c>
      <c r="B2087" s="31" t="s">
        <v>249</v>
      </c>
      <c r="C2087" s="31" t="s">
        <v>3320</v>
      </c>
      <c r="D2087" s="31" t="s">
        <v>883</v>
      </c>
      <c r="E2087" s="31" t="s">
        <v>71</v>
      </c>
      <c r="F2087" s="1">
        <v>999927405</v>
      </c>
      <c r="G2087" s="1">
        <f>(J2087+T2087)-H2087</f>
        <v>17</v>
      </c>
      <c r="H2087" s="1">
        <f>(K2087+L2087+N2087+O2087+P2087+Q2087+R2087)*0.5</f>
        <v>17</v>
      </c>
      <c r="I2087" s="27"/>
      <c r="J2087" s="1">
        <f>SUM(K2087,L2087,N2087,O2087,P2087,Q2087,R2087)</f>
        <v>34</v>
      </c>
      <c r="K2087" s="1">
        <f>SUM(AP2087,BT2087,BX2087)</f>
        <v>0</v>
      </c>
      <c r="L2087" s="1">
        <f>SUM(AD2087,AF2087,AH2087,AL2087,AJ2087,AN2087,AR2087,AT2087,AV2087,AX2087,BB2087,BD2087,BF2087,BH2087,BJ2087,BL2087,AZ2087)</f>
        <v>34</v>
      </c>
      <c r="M2087" s="1">
        <f>COUNT(#REF!,AD2087,AF2087,AH2087,AJ2087,AL2087,AN2087,AR2087,AT2087,AV2087,AX2087,AZ2087,BB2087,BD2087,BF2087,BH2087,BJ2087,BL2087)</f>
        <v>1</v>
      </c>
      <c r="N2087" s="1">
        <f>BN2087+BP2087</f>
        <v>0</v>
      </c>
      <c r="O2087" s="1">
        <v>0</v>
      </c>
      <c r="P2087" s="1">
        <f>BR2087</f>
        <v>0</v>
      </c>
      <c r="Q2087" s="1">
        <f>BV2087</f>
        <v>0</v>
      </c>
      <c r="R2087" s="1">
        <v>0</v>
      </c>
      <c r="S2087" s="64"/>
      <c r="T2087" s="1">
        <f>SUM(U2087,V2087,X2087,Y2087,Z2087,AA2087,AB2087)</f>
        <v>0</v>
      </c>
      <c r="U2087" s="1">
        <f>CA2087</f>
        <v>0</v>
      </c>
      <c r="V2087" s="1">
        <v>0</v>
      </c>
      <c r="W2087" s="1">
        <v>0</v>
      </c>
      <c r="X2087" s="1">
        <v>0</v>
      </c>
      <c r="Y2087" s="1">
        <v>0</v>
      </c>
      <c r="Z2087" s="1">
        <v>0</v>
      </c>
      <c r="AA2087" s="1">
        <f>CC2087</f>
        <v>0</v>
      </c>
      <c r="AB2087" s="1">
        <f>CB2087</f>
        <v>0</v>
      </c>
      <c r="AC2087" s="64"/>
      <c r="AD2087" s="1"/>
      <c r="AE2087" s="26"/>
      <c r="AF2087" s="1"/>
      <c r="AG2087" s="26"/>
      <c r="AH2087" s="1"/>
      <c r="AI2087" s="26"/>
      <c r="AJ2087" s="1"/>
      <c r="AK2087" s="26"/>
      <c r="AL2087" s="1"/>
      <c r="AM2087" s="26"/>
      <c r="AN2087" s="1"/>
      <c r="AO2087" s="26"/>
      <c r="AP2087" s="1"/>
      <c r="AQ2087" s="26"/>
      <c r="AR2087" s="1"/>
      <c r="AS2087" s="26"/>
      <c r="AT2087" s="1"/>
      <c r="AU2087" s="26"/>
      <c r="AV2087" s="1"/>
      <c r="AW2087" s="26"/>
      <c r="AX2087" s="1"/>
      <c r="AY2087" s="27"/>
      <c r="AZ2087" s="1">
        <v>34</v>
      </c>
      <c r="BA2087" s="26"/>
      <c r="BB2087" s="1"/>
      <c r="BC2087" s="27"/>
      <c r="BD2087" s="1"/>
      <c r="BE2087" s="26"/>
      <c r="BF2087" s="1"/>
      <c r="BG2087" s="26"/>
      <c r="BH2087" s="1"/>
      <c r="BI2087" s="26"/>
      <c r="BJ2087" s="1"/>
      <c r="BK2087" s="26"/>
      <c r="BL2087" s="1"/>
      <c r="BM2087" s="26"/>
      <c r="BN2087" s="1"/>
      <c r="BO2087" s="26"/>
      <c r="BP2087" s="1"/>
      <c r="BQ2087" s="26"/>
      <c r="BR2087" s="1"/>
      <c r="BS2087" s="26"/>
      <c r="BT2087" s="1"/>
      <c r="BU2087" s="26"/>
      <c r="BV2087" s="30"/>
      <c r="BW2087" s="26"/>
      <c r="BX2087" s="30"/>
      <c r="BY2087" s="26"/>
      <c r="BZ2087" s="60"/>
      <c r="CA2087" s="30"/>
      <c r="CB2087" s="30"/>
      <c r="CC2087" s="30"/>
    </row>
    <row r="2088" spans="1:81" s="56" customFormat="1" x14ac:dyDescent="0.35">
      <c r="A2088" s="1" t="s">
        <v>56</v>
      </c>
      <c r="B2088" s="1" t="s">
        <v>249</v>
      </c>
      <c r="C2088" s="1" t="s">
        <v>2438</v>
      </c>
      <c r="D2088" s="1" t="s">
        <v>2439</v>
      </c>
      <c r="E2088" s="1" t="s">
        <v>71</v>
      </c>
      <c r="F2088" s="1">
        <v>999925276</v>
      </c>
      <c r="G2088" s="1">
        <f>(J2088+T2088)-H2088</f>
        <v>0</v>
      </c>
      <c r="H2088" s="1"/>
      <c r="I2088" s="27"/>
      <c r="J2088" s="1">
        <f>SUM(K2088,L2088,N2088,O2088,P2088,Q2088,R2088)</f>
        <v>0</v>
      </c>
      <c r="K2088" s="1">
        <f>SUM(AP2088,BT2088,BX2088)</f>
        <v>0</v>
      </c>
      <c r="L2088" s="1">
        <f>SUM(AD2088,AF2088,AH2088,AL2088,AJ2088,AN2088,AR2088,AT2088,AV2088,AX2088,BB2088,BD2088,BF2088,BH2088,BJ2088,BL2088,AZ2088)</f>
        <v>0</v>
      </c>
      <c r="M2088" s="1">
        <f>COUNT(#REF!,AD2088,AF2088,AH2088,AJ2088,AL2088,AN2088,AR2088,AT2088,AV2088,AX2088,AZ2088,BB2088,BD2088,BF2088,BH2088,BJ2088,BL2088)</f>
        <v>0</v>
      </c>
      <c r="N2088" s="1">
        <f>BN2088+BP2088</f>
        <v>0</v>
      </c>
      <c r="O2088" s="1">
        <v>0</v>
      </c>
      <c r="P2088" s="1">
        <f>BR2088</f>
        <v>0</v>
      </c>
      <c r="Q2088" s="1">
        <f>BV2088</f>
        <v>0</v>
      </c>
      <c r="R2088" s="1">
        <v>0</v>
      </c>
      <c r="S2088" s="64"/>
      <c r="T2088" s="1">
        <f>SUM(U2088,V2088,X2088,Y2088,Z2088,AA2088,AB2088)</f>
        <v>0</v>
      </c>
      <c r="U2088" s="1">
        <f>CA2088</f>
        <v>0</v>
      </c>
      <c r="V2088" s="1">
        <v>0</v>
      </c>
      <c r="W2088" s="1">
        <v>0</v>
      </c>
      <c r="X2088" s="1">
        <v>0</v>
      </c>
      <c r="Y2088" s="1">
        <v>0</v>
      </c>
      <c r="Z2088" s="1">
        <v>0</v>
      </c>
      <c r="AA2088" s="1">
        <f>CC2088</f>
        <v>0</v>
      </c>
      <c r="AB2088" s="1">
        <f>CB2088</f>
        <v>0</v>
      </c>
      <c r="AC2088" s="64"/>
      <c r="AD2088" s="1"/>
      <c r="AE2088" s="26"/>
      <c r="AF2088" s="1"/>
      <c r="AG2088" s="26"/>
      <c r="AH2088" s="1"/>
      <c r="AI2088" s="26"/>
      <c r="AJ2088" s="1"/>
      <c r="AK2088" s="26"/>
      <c r="AL2088" s="1"/>
      <c r="AM2088" s="26"/>
      <c r="AN2088" s="1"/>
      <c r="AO2088" s="26"/>
      <c r="AP2088" s="1"/>
      <c r="AQ2088" s="26"/>
      <c r="AR2088" s="1"/>
      <c r="AS2088" s="26"/>
      <c r="AT2088" s="1"/>
      <c r="AU2088" s="26"/>
      <c r="AV2088" s="1"/>
      <c r="AW2088" s="26"/>
      <c r="AX2088" s="1"/>
      <c r="AY2088" s="26"/>
      <c r="AZ2088" s="1"/>
      <c r="BA2088" s="26"/>
      <c r="BB2088" s="1"/>
      <c r="BC2088" s="26"/>
      <c r="BD2088" s="1"/>
      <c r="BE2088" s="26"/>
      <c r="BF2088" s="1"/>
      <c r="BG2088" s="26"/>
      <c r="BH2088" s="1"/>
      <c r="BI2088" s="26"/>
      <c r="BJ2088" s="1"/>
      <c r="BK2088" s="26"/>
      <c r="BL2088" s="1"/>
      <c r="BM2088" s="26"/>
      <c r="BN2088" s="1"/>
      <c r="BO2088" s="26"/>
      <c r="BP2088" s="1"/>
      <c r="BQ2088" s="26"/>
      <c r="BR2088" s="1"/>
      <c r="BS2088" s="26"/>
      <c r="BT2088" s="1"/>
      <c r="BU2088" s="26"/>
      <c r="BV2088" s="30"/>
      <c r="BW2088" s="26"/>
      <c r="BX2088" s="30"/>
      <c r="BY2088" s="26"/>
      <c r="BZ2088" s="60"/>
      <c r="CA2088" s="30"/>
      <c r="CB2088" s="30"/>
      <c r="CC2088" s="30"/>
    </row>
    <row r="2089" spans="1:81" s="56" customFormat="1" x14ac:dyDescent="0.35">
      <c r="A2089" s="1" t="s">
        <v>56</v>
      </c>
      <c r="B2089" s="1" t="s">
        <v>249</v>
      </c>
      <c r="C2089" s="1" t="s">
        <v>2401</v>
      </c>
      <c r="D2089" s="1" t="s">
        <v>2402</v>
      </c>
      <c r="E2089" s="1" t="s">
        <v>71</v>
      </c>
      <c r="F2089" s="1">
        <v>999925205</v>
      </c>
      <c r="G2089" s="1">
        <f>(J2089+T2089)-H2089</f>
        <v>0</v>
      </c>
      <c r="H2089" s="1"/>
      <c r="I2089" s="27"/>
      <c r="J2089" s="1">
        <f>SUM(K2089,L2089,N2089,O2089,P2089,Q2089,R2089)</f>
        <v>0</v>
      </c>
      <c r="K2089" s="1">
        <f>SUM(AP2089,BT2089,BX2089)</f>
        <v>0</v>
      </c>
      <c r="L2089" s="1">
        <f>SUM(AD2089,AF2089,AH2089,AL2089,AJ2089,AN2089,AR2089,AT2089,AV2089,AX2089,BB2089,BD2089,BF2089,BH2089,BJ2089,BL2089,AZ2089)</f>
        <v>0</v>
      </c>
      <c r="M2089" s="1">
        <f>COUNT(#REF!,AD2089,AF2089,AH2089,AJ2089,AL2089,AN2089,AR2089,AT2089,AV2089,AX2089,AZ2089,BB2089,BD2089,BF2089,BH2089,BJ2089,BL2089)</f>
        <v>0</v>
      </c>
      <c r="N2089" s="1">
        <f>BN2089+BP2089</f>
        <v>0</v>
      </c>
      <c r="O2089" s="1">
        <v>0</v>
      </c>
      <c r="P2089" s="1">
        <f>BR2089</f>
        <v>0</v>
      </c>
      <c r="Q2089" s="1">
        <f>BV2089</f>
        <v>0</v>
      </c>
      <c r="R2089" s="1">
        <v>0</v>
      </c>
      <c r="S2089" s="64"/>
      <c r="T2089" s="1">
        <f>SUM(U2089,V2089,X2089,Y2089,Z2089,AA2089,AB2089)</f>
        <v>0</v>
      </c>
      <c r="U2089" s="1">
        <f>CA2089</f>
        <v>0</v>
      </c>
      <c r="V2089" s="1">
        <v>0</v>
      </c>
      <c r="W2089" s="1">
        <v>0</v>
      </c>
      <c r="X2089" s="1">
        <v>0</v>
      </c>
      <c r="Y2089" s="1">
        <v>0</v>
      </c>
      <c r="Z2089" s="1">
        <v>0</v>
      </c>
      <c r="AA2089" s="1">
        <f>CC2089</f>
        <v>0</v>
      </c>
      <c r="AB2089" s="1">
        <f>CB2089</f>
        <v>0</v>
      </c>
      <c r="AC2089" s="64"/>
      <c r="AD2089" s="1"/>
      <c r="AE2089" s="26"/>
      <c r="AF2089" s="1"/>
      <c r="AG2089" s="26"/>
      <c r="AH2089" s="1"/>
      <c r="AI2089" s="26"/>
      <c r="AJ2089" s="1"/>
      <c r="AK2089" s="26"/>
      <c r="AL2089" s="1"/>
      <c r="AM2089" s="26"/>
      <c r="AN2089" s="1"/>
      <c r="AO2089" s="26"/>
      <c r="AP2089" s="1"/>
      <c r="AQ2089" s="26"/>
      <c r="AR2089" s="1"/>
      <c r="AS2089" s="26"/>
      <c r="AT2089" s="1"/>
      <c r="AU2089" s="26"/>
      <c r="AV2089" s="1"/>
      <c r="AW2089" s="26"/>
      <c r="AX2089" s="1"/>
      <c r="AY2089" s="26"/>
      <c r="AZ2089" s="1"/>
      <c r="BA2089" s="26"/>
      <c r="BB2089" s="1"/>
      <c r="BC2089" s="26"/>
      <c r="BD2089" s="1"/>
      <c r="BE2089" s="26"/>
      <c r="BF2089" s="1"/>
      <c r="BG2089" s="26"/>
      <c r="BH2089" s="1"/>
      <c r="BI2089" s="26"/>
      <c r="BJ2089" s="1"/>
      <c r="BK2089" s="26"/>
      <c r="BL2089" s="1"/>
      <c r="BM2089" s="26"/>
      <c r="BN2089" s="1"/>
      <c r="BO2089" s="26"/>
      <c r="BP2089" s="1"/>
      <c r="BQ2089" s="26"/>
      <c r="BR2089" s="1"/>
      <c r="BS2089" s="26"/>
      <c r="BT2089" s="1"/>
      <c r="BU2089" s="26"/>
      <c r="BV2089" s="30"/>
      <c r="BW2089" s="26"/>
      <c r="BX2089" s="30"/>
      <c r="BY2089" s="26"/>
      <c r="BZ2089" s="60"/>
      <c r="CA2089" s="30"/>
      <c r="CB2089" s="30"/>
      <c r="CC2089" s="30"/>
    </row>
    <row r="2090" spans="1:81" s="56" customFormat="1" x14ac:dyDescent="0.35">
      <c r="A2090" s="31" t="s">
        <v>56</v>
      </c>
      <c r="B2090" s="1" t="s">
        <v>249</v>
      </c>
      <c r="C2090" s="1" t="s">
        <v>1060</v>
      </c>
      <c r="D2090" s="1" t="s">
        <v>1163</v>
      </c>
      <c r="E2090" s="1" t="s">
        <v>71</v>
      </c>
      <c r="F2090" s="1">
        <v>999918559</v>
      </c>
      <c r="G2090" s="1">
        <f>(J2090+T2090)-H2090</f>
        <v>0</v>
      </c>
      <c r="H2090" s="1">
        <f>(K2090+L2090+N2090+O2090+P2090+Q2090+R2090)*0.5</f>
        <v>0</v>
      </c>
      <c r="I2090" s="27"/>
      <c r="J2090" s="1">
        <f>SUM(K2090,L2090,N2090,O2090,P2090,Q2090,R2090)</f>
        <v>0</v>
      </c>
      <c r="K2090" s="1">
        <f>SUM(AP2090,BT2090,BX2090)</f>
        <v>0</v>
      </c>
      <c r="L2090" s="1">
        <f>SUM(AD2090,AF2090,AH2090,AL2090,AJ2090,AN2090,AR2090,AT2090,AV2090,AX2090,BB2090,BD2090,BF2090,BH2090,BJ2090,BL2090,AZ2090)</f>
        <v>0</v>
      </c>
      <c r="M2090" s="1">
        <f>COUNT(#REF!,AD2090,AF2090,AH2090,AJ2090,AL2090,AN2090,AR2090,AT2090,AV2090,AX2090,AZ2090,BB2090,BD2090,BF2090,BH2090,BJ2090,BL2090)</f>
        <v>0</v>
      </c>
      <c r="N2090" s="1">
        <f>BN2090+BP2090</f>
        <v>0</v>
      </c>
      <c r="O2090" s="1">
        <v>0</v>
      </c>
      <c r="P2090" s="1">
        <f>BR2090</f>
        <v>0</v>
      </c>
      <c r="Q2090" s="1">
        <f>BV2090</f>
        <v>0</v>
      </c>
      <c r="R2090" s="1">
        <v>0</v>
      </c>
      <c r="S2090" s="64"/>
      <c r="T2090" s="1">
        <f>SUM(U2090,V2090,X2090,Y2090,Z2090,AA2090,AB2090)</f>
        <v>0</v>
      </c>
      <c r="U2090" s="1">
        <f>CA2090</f>
        <v>0</v>
      </c>
      <c r="V2090" s="1">
        <v>0</v>
      </c>
      <c r="W2090" s="1">
        <v>0</v>
      </c>
      <c r="X2090" s="1">
        <v>0</v>
      </c>
      <c r="Y2090" s="1">
        <v>0</v>
      </c>
      <c r="Z2090" s="1">
        <v>0</v>
      </c>
      <c r="AA2090" s="1">
        <f>CC2090</f>
        <v>0</v>
      </c>
      <c r="AB2090" s="1">
        <f>CB2090</f>
        <v>0</v>
      </c>
      <c r="AC2090" s="64"/>
      <c r="AD2090" s="1"/>
      <c r="AE2090" s="26"/>
      <c r="AF2090" s="1"/>
      <c r="AG2090" s="26"/>
      <c r="AH2090" s="1"/>
      <c r="AI2090" s="26"/>
      <c r="AJ2090" s="1"/>
      <c r="AK2090" s="26"/>
      <c r="AL2090" s="1"/>
      <c r="AM2090" s="26"/>
      <c r="AN2090" s="1"/>
      <c r="AO2090" s="26"/>
      <c r="AP2090" s="1"/>
      <c r="AQ2090" s="26"/>
      <c r="AR2090" s="1"/>
      <c r="AS2090" s="26"/>
      <c r="AT2090" s="1"/>
      <c r="AU2090" s="26"/>
      <c r="AV2090" s="1"/>
      <c r="AW2090" s="26"/>
      <c r="AX2090" s="1"/>
      <c r="AY2090" s="26"/>
      <c r="AZ2090" s="1"/>
      <c r="BA2090" s="26"/>
      <c r="BB2090" s="1"/>
      <c r="BC2090" s="26"/>
      <c r="BD2090" s="1"/>
      <c r="BE2090" s="26"/>
      <c r="BF2090" s="1"/>
      <c r="BG2090" s="26"/>
      <c r="BH2090" s="1"/>
      <c r="BI2090" s="26"/>
      <c r="BJ2090" s="1"/>
      <c r="BK2090" s="26"/>
      <c r="BL2090" s="1"/>
      <c r="BM2090" s="26"/>
      <c r="BN2090" s="1"/>
      <c r="BO2090" s="26"/>
      <c r="BP2090" s="1"/>
      <c r="BQ2090" s="26"/>
      <c r="BR2090" s="1"/>
      <c r="BS2090" s="26"/>
      <c r="BT2090" s="1"/>
      <c r="BU2090" s="26"/>
      <c r="BV2090" s="30"/>
      <c r="BW2090" s="26"/>
      <c r="BX2090" s="30"/>
      <c r="BY2090" s="26"/>
      <c r="BZ2090" s="60"/>
      <c r="CA2090" s="30"/>
      <c r="CB2090" s="30"/>
      <c r="CC2090" s="30"/>
    </row>
    <row r="2091" spans="1:81" s="56" customFormat="1" x14ac:dyDescent="0.35">
      <c r="A2091" s="1" t="s">
        <v>56</v>
      </c>
      <c r="B2091" s="1" t="s">
        <v>249</v>
      </c>
      <c r="C2091" s="1" t="s">
        <v>2273</v>
      </c>
      <c r="D2091" s="1" t="s">
        <v>1026</v>
      </c>
      <c r="E2091" s="1" t="s">
        <v>71</v>
      </c>
      <c r="F2091" s="1">
        <v>999924738</v>
      </c>
      <c r="G2091" s="1">
        <f>(J2091+T2091)-H2091</f>
        <v>0</v>
      </c>
      <c r="H2091" s="30"/>
      <c r="I2091" s="27"/>
      <c r="J2091" s="1">
        <f>SUM(K2091,L2091,N2091,O2091,P2091,Q2091,R2091)</f>
        <v>0</v>
      </c>
      <c r="K2091" s="1">
        <f>SUM(AP2091,BT2091,BX2091)</f>
        <v>0</v>
      </c>
      <c r="L2091" s="1">
        <f>SUM(AD2091,AF2091,AH2091,AL2091,AJ2091,AN2091,AR2091,AT2091,AV2091,AX2091,BB2091,BD2091,BF2091,BH2091,BJ2091,BL2091,AZ2091)</f>
        <v>0</v>
      </c>
      <c r="M2091" s="1">
        <f>COUNT(#REF!,AD2091,AF2091,AH2091,AJ2091,AL2091,AN2091,AR2091,AT2091,AV2091,AX2091,AZ2091,BB2091,BD2091,BF2091,BH2091,BJ2091,BL2091)</f>
        <v>0</v>
      </c>
      <c r="N2091" s="1">
        <f>BN2091+BP2091</f>
        <v>0</v>
      </c>
      <c r="O2091" s="1">
        <v>0</v>
      </c>
      <c r="P2091" s="1">
        <f>BR2091</f>
        <v>0</v>
      </c>
      <c r="Q2091" s="1">
        <f>BV2091</f>
        <v>0</v>
      </c>
      <c r="R2091" s="1">
        <v>0</v>
      </c>
      <c r="S2091" s="64"/>
      <c r="T2091" s="1">
        <f>SUM(U2091,V2091,X2091,Y2091,Z2091,AA2091,AB2091)</f>
        <v>0</v>
      </c>
      <c r="U2091" s="1">
        <f>CA2091</f>
        <v>0</v>
      </c>
      <c r="V2091" s="1">
        <v>0</v>
      </c>
      <c r="W2091" s="1">
        <v>0</v>
      </c>
      <c r="X2091" s="1">
        <v>0</v>
      </c>
      <c r="Y2091" s="1">
        <v>0</v>
      </c>
      <c r="Z2091" s="1">
        <v>0</v>
      </c>
      <c r="AA2091" s="1">
        <f>CC2091</f>
        <v>0</v>
      </c>
      <c r="AB2091" s="1">
        <f>CB2091</f>
        <v>0</v>
      </c>
      <c r="AC2091" s="64"/>
      <c r="AD2091" s="1"/>
      <c r="AE2091" s="26"/>
      <c r="AF2091" s="1"/>
      <c r="AG2091" s="26"/>
      <c r="AH2091" s="1"/>
      <c r="AI2091" s="26"/>
      <c r="AJ2091" s="1"/>
      <c r="AK2091" s="26"/>
      <c r="AL2091" s="1"/>
      <c r="AM2091" s="26"/>
      <c r="AN2091" s="1"/>
      <c r="AO2091" s="26"/>
      <c r="AP2091" s="1"/>
      <c r="AQ2091" s="26"/>
      <c r="AR2091" s="1"/>
      <c r="AS2091" s="26"/>
      <c r="AT2091" s="1"/>
      <c r="AU2091" s="26"/>
      <c r="AV2091" s="1"/>
      <c r="AW2091" s="26"/>
      <c r="AX2091" s="1"/>
      <c r="AY2091" s="26"/>
      <c r="AZ2091" s="1"/>
      <c r="BA2091" s="26"/>
      <c r="BB2091" s="1"/>
      <c r="BC2091" s="26"/>
      <c r="BD2091" s="1"/>
      <c r="BE2091" s="26"/>
      <c r="BF2091" s="1"/>
      <c r="BG2091" s="26"/>
      <c r="BH2091" s="1"/>
      <c r="BI2091" s="26"/>
      <c r="BJ2091" s="1"/>
      <c r="BK2091" s="26"/>
      <c r="BL2091" s="1"/>
      <c r="BM2091" s="26"/>
      <c r="BN2091" s="1"/>
      <c r="BO2091" s="26"/>
      <c r="BP2091" s="1"/>
      <c r="BQ2091" s="26"/>
      <c r="BR2091" s="1"/>
      <c r="BS2091" s="26"/>
      <c r="BT2091" s="1"/>
      <c r="BU2091" s="26"/>
      <c r="BV2091" s="30"/>
      <c r="BW2091" s="26"/>
      <c r="BX2091" s="30"/>
      <c r="BY2091" s="26"/>
      <c r="BZ2091" s="60"/>
      <c r="CA2091" s="30"/>
      <c r="CB2091" s="30"/>
      <c r="CC2091" s="30"/>
    </row>
    <row r="2092" spans="1:81" s="56" customFormat="1" x14ac:dyDescent="0.35">
      <c r="A2092" s="1" t="s">
        <v>869</v>
      </c>
      <c r="B2092" s="1" t="s">
        <v>249</v>
      </c>
      <c r="C2092" s="1" t="s">
        <v>2321</v>
      </c>
      <c r="D2092" s="1" t="s">
        <v>177</v>
      </c>
      <c r="E2092" s="1" t="s">
        <v>71</v>
      </c>
      <c r="F2092" s="1">
        <v>999924882</v>
      </c>
      <c r="G2092" s="1">
        <f>(J2092+T2092)-H2092</f>
        <v>120</v>
      </c>
      <c r="H2092" s="30"/>
      <c r="I2092" s="27"/>
      <c r="J2092" s="1">
        <f>SUM(K2092,L2092,N2092,O2092,P2092,Q2092,R2092)</f>
        <v>120</v>
      </c>
      <c r="K2092" s="1">
        <f>SUM(AP2092,BT2092,BX2092)</f>
        <v>0</v>
      </c>
      <c r="L2092" s="1">
        <f>SUM(AD2092,AF2092,AH2092,AL2092,AJ2092,AN2092,AR2092,AT2092,AV2092,AX2092,BB2092,BD2092,BF2092,BH2092,BJ2092,BL2092,AZ2092)</f>
        <v>60</v>
      </c>
      <c r="M2092" s="1">
        <f>COUNT(#REF!,AD2092,AF2092,AH2092,AJ2092,AL2092,AN2092,AR2092,AT2092,AV2092,AX2092,AZ2092,BB2092,BD2092,BF2092,BH2092,BJ2092,BL2092)</f>
        <v>1</v>
      </c>
      <c r="N2092" s="1">
        <f>BN2092+BP2092</f>
        <v>0</v>
      </c>
      <c r="O2092" s="1">
        <v>0</v>
      </c>
      <c r="P2092" s="1">
        <f>BR2092</f>
        <v>60</v>
      </c>
      <c r="Q2092" s="1">
        <f>BV2092</f>
        <v>0</v>
      </c>
      <c r="R2092" s="1">
        <v>0</v>
      </c>
      <c r="S2092" s="64"/>
      <c r="T2092" s="1">
        <f>SUM(U2092,V2092,X2092,Y2092,Z2092,AA2092,AB2092)</f>
        <v>0</v>
      </c>
      <c r="U2092" s="1">
        <f>CA2092</f>
        <v>0</v>
      </c>
      <c r="V2092" s="1">
        <v>0</v>
      </c>
      <c r="W2092" s="1">
        <v>0</v>
      </c>
      <c r="X2092" s="1">
        <v>0</v>
      </c>
      <c r="Y2092" s="1">
        <v>0</v>
      </c>
      <c r="Z2092" s="1">
        <v>0</v>
      </c>
      <c r="AA2092" s="1">
        <f>CC2092</f>
        <v>0</v>
      </c>
      <c r="AB2092" s="1">
        <f>CB2092</f>
        <v>0</v>
      </c>
      <c r="AC2092" s="64"/>
      <c r="AD2092" s="1"/>
      <c r="AE2092" s="26"/>
      <c r="AF2092" s="1"/>
      <c r="AG2092" s="26"/>
      <c r="AH2092" s="1"/>
      <c r="AI2092" s="26"/>
      <c r="AJ2092" s="1"/>
      <c r="AK2092" s="26"/>
      <c r="AL2092" s="1"/>
      <c r="AM2092" s="26"/>
      <c r="AN2092" s="1">
        <v>60</v>
      </c>
      <c r="AO2092" s="26">
        <v>1</v>
      </c>
      <c r="AP2092" s="1"/>
      <c r="AQ2092" s="26"/>
      <c r="AR2092" s="1"/>
      <c r="AS2092" s="26"/>
      <c r="AT2092" s="1"/>
      <c r="AU2092" s="26"/>
      <c r="AV2092" s="1"/>
      <c r="AW2092" s="26"/>
      <c r="AX2092" s="1"/>
      <c r="AY2092" s="26"/>
      <c r="AZ2092" s="1"/>
      <c r="BA2092" s="26"/>
      <c r="BB2092" s="1"/>
      <c r="BC2092" s="26"/>
      <c r="BD2092" s="1"/>
      <c r="BE2092" s="26"/>
      <c r="BF2092" s="1"/>
      <c r="BG2092" s="26"/>
      <c r="BH2092" s="1"/>
      <c r="BI2092" s="26"/>
      <c r="BJ2092" s="1"/>
      <c r="BK2092" s="26"/>
      <c r="BL2092" s="1"/>
      <c r="BM2092" s="26"/>
      <c r="BN2092" s="1"/>
      <c r="BO2092" s="26"/>
      <c r="BP2092" s="1"/>
      <c r="BQ2092" s="26"/>
      <c r="BR2092" s="1">
        <v>60</v>
      </c>
      <c r="BS2092" s="26">
        <v>2</v>
      </c>
      <c r="BT2092" s="1"/>
      <c r="BU2092" s="26"/>
      <c r="BV2092" s="30"/>
      <c r="BW2092" s="26"/>
      <c r="BX2092" s="30"/>
      <c r="BY2092" s="26"/>
      <c r="BZ2092" s="60"/>
      <c r="CA2092" s="30"/>
      <c r="CB2092" s="30"/>
      <c r="CC2092" s="30"/>
    </row>
    <row r="2093" spans="1:81" s="56" customFormat="1" x14ac:dyDescent="0.35">
      <c r="A2093" s="32" t="s">
        <v>170</v>
      </c>
      <c r="B2093" s="32" t="s">
        <v>249</v>
      </c>
      <c r="C2093" s="32" t="s">
        <v>462</v>
      </c>
      <c r="D2093" s="32" t="s">
        <v>1442</v>
      </c>
      <c r="E2093" s="32" t="s">
        <v>71</v>
      </c>
      <c r="F2093" s="32">
        <v>999920026</v>
      </c>
      <c r="G2093" s="1">
        <f>(J2093+T2093)-H2093</f>
        <v>194</v>
      </c>
      <c r="H2093" s="1"/>
      <c r="I2093" s="27"/>
      <c r="J2093" s="1">
        <f>SUM(K2093,L2093,N2093,O2093,P2093,Q2093,R2093)</f>
        <v>194</v>
      </c>
      <c r="K2093" s="1">
        <f>SUM(AP2093,BT2093,BX2093)</f>
        <v>0</v>
      </c>
      <c r="L2093" s="1">
        <f>SUM(AD2093,AF2093,AH2093,AL2093,AJ2093,AN2093,AR2093,AT2093,AV2093,AX2093,BB2093,BD2093,BF2093,BH2093,BJ2093,BL2093,AZ2093)</f>
        <v>34</v>
      </c>
      <c r="M2093" s="1">
        <f>COUNT(#REF!,AD2093,AF2093,AH2093,AJ2093,AL2093,AN2093,AR2093,AT2093,AV2093,AX2093,AZ2093,BB2093,BD2093,BF2093,BH2093,BJ2093,BL2093)</f>
        <v>1</v>
      </c>
      <c r="N2093" s="1">
        <f>BN2093+BP2093</f>
        <v>0</v>
      </c>
      <c r="O2093" s="1">
        <v>0</v>
      </c>
      <c r="P2093" s="1">
        <f>BR2093</f>
        <v>160</v>
      </c>
      <c r="Q2093" s="1">
        <f>BV2093</f>
        <v>0</v>
      </c>
      <c r="R2093" s="1">
        <v>0</v>
      </c>
      <c r="S2093" s="64"/>
      <c r="T2093" s="1">
        <f>SUM(U2093,V2093,X2093,Y2093,Z2093,AA2093,AB2093)</f>
        <v>0</v>
      </c>
      <c r="U2093" s="1">
        <f>CA2093</f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0</v>
      </c>
      <c r="AA2093" s="1">
        <f>CC2093</f>
        <v>0</v>
      </c>
      <c r="AB2093" s="1">
        <f>CB2093</f>
        <v>0</v>
      </c>
      <c r="AC2093" s="64"/>
      <c r="AD2093" s="1"/>
      <c r="AE2093" s="26"/>
      <c r="AF2093" s="1"/>
      <c r="AG2093" s="26"/>
      <c r="AH2093" s="1"/>
      <c r="AI2093" s="26"/>
      <c r="AJ2093" s="1"/>
      <c r="AK2093" s="26"/>
      <c r="AL2093" s="1"/>
      <c r="AM2093" s="26"/>
      <c r="AN2093" s="1"/>
      <c r="AO2093" s="26"/>
      <c r="AP2093" s="1"/>
      <c r="AQ2093" s="26"/>
      <c r="AR2093" s="1"/>
      <c r="AS2093" s="26"/>
      <c r="AT2093" s="1"/>
      <c r="AU2093" s="26"/>
      <c r="AV2093" s="1"/>
      <c r="AW2093" s="26"/>
      <c r="AX2093" s="1"/>
      <c r="AY2093" s="26"/>
      <c r="AZ2093" s="1"/>
      <c r="BA2093" s="26"/>
      <c r="BB2093" s="1"/>
      <c r="BC2093" s="26"/>
      <c r="BD2093" s="1"/>
      <c r="BE2093" s="26"/>
      <c r="BF2093" s="1">
        <v>34</v>
      </c>
      <c r="BG2093" s="26">
        <v>3</v>
      </c>
      <c r="BH2093" s="1"/>
      <c r="BI2093" s="26"/>
      <c r="BJ2093" s="1"/>
      <c r="BK2093" s="26"/>
      <c r="BL2093" s="1"/>
      <c r="BM2093" s="26"/>
      <c r="BN2093" s="1"/>
      <c r="BO2093" s="26"/>
      <c r="BP2093" s="1"/>
      <c r="BQ2093" s="26"/>
      <c r="BR2093" s="1">
        <v>160</v>
      </c>
      <c r="BS2093" s="26">
        <v>1</v>
      </c>
      <c r="BT2093" s="1"/>
      <c r="BU2093" s="26"/>
      <c r="BV2093" s="30"/>
      <c r="BW2093" s="26"/>
      <c r="BX2093" s="30"/>
      <c r="BY2093" s="26"/>
      <c r="BZ2093" s="60"/>
      <c r="CA2093" s="30"/>
      <c r="CB2093" s="30"/>
      <c r="CC2093" s="30"/>
    </row>
    <row r="2094" spans="1:81" s="56" customFormat="1" x14ac:dyDescent="0.35">
      <c r="A2094" s="1" t="s">
        <v>170</v>
      </c>
      <c r="B2094" s="1" t="s">
        <v>249</v>
      </c>
      <c r="C2094" s="1" t="s">
        <v>2551</v>
      </c>
      <c r="D2094" s="1" t="s">
        <v>2552</v>
      </c>
      <c r="E2094" s="1" t="s">
        <v>71</v>
      </c>
      <c r="F2094" s="1">
        <v>999925558</v>
      </c>
      <c r="G2094" s="1">
        <f>(J2094+T2094)-H2094</f>
        <v>185</v>
      </c>
      <c r="H2094" s="1"/>
      <c r="I2094" s="27"/>
      <c r="J2094" s="1">
        <f>SUM(K2094,L2094,N2094,O2094,P2094,Q2094,R2094)</f>
        <v>185</v>
      </c>
      <c r="K2094" s="1">
        <f>SUM(AP2094,BT2094,BX2094)</f>
        <v>25</v>
      </c>
      <c r="L2094" s="1">
        <f>SUM(AD2094,AF2094,AH2094,AL2094,AJ2094,AN2094,AR2094,AT2094,AV2094,AX2094,BB2094,BD2094,BF2094,BH2094,BJ2094,BL2094,AZ2094)</f>
        <v>0</v>
      </c>
      <c r="M2094" s="1">
        <f>COUNT(#REF!,AD2094,AF2094,AH2094,AJ2094,AL2094,AN2094,AR2094,AT2094,AV2094,AX2094,AZ2094,BB2094,BD2094,BF2094,BH2094,BJ2094,BL2094)</f>
        <v>0</v>
      </c>
      <c r="N2094" s="1">
        <f>BN2094+BP2094</f>
        <v>70</v>
      </c>
      <c r="O2094" s="1">
        <v>0</v>
      </c>
      <c r="P2094" s="1">
        <f>BR2094</f>
        <v>90</v>
      </c>
      <c r="Q2094" s="1">
        <f>BV2094</f>
        <v>0</v>
      </c>
      <c r="R2094" s="1">
        <v>0</v>
      </c>
      <c r="S2094" s="64"/>
      <c r="T2094" s="1">
        <f>SUM(U2094,V2094,X2094,Y2094,Z2094,AA2094,AB2094)</f>
        <v>0</v>
      </c>
      <c r="U2094" s="1">
        <f>CA2094</f>
        <v>0</v>
      </c>
      <c r="V2094" s="1">
        <v>0</v>
      </c>
      <c r="W2094" s="1">
        <v>0</v>
      </c>
      <c r="X2094" s="1">
        <v>0</v>
      </c>
      <c r="Y2094" s="1">
        <v>0</v>
      </c>
      <c r="Z2094" s="1">
        <v>0</v>
      </c>
      <c r="AA2094" s="1">
        <f>CC2094</f>
        <v>0</v>
      </c>
      <c r="AB2094" s="1">
        <f>CB2094</f>
        <v>0</v>
      </c>
      <c r="AC2094" s="64"/>
      <c r="AD2094" s="1"/>
      <c r="AE2094" s="26"/>
      <c r="AF2094" s="1"/>
      <c r="AG2094" s="26"/>
      <c r="AH2094" s="1"/>
      <c r="AI2094" s="26"/>
      <c r="AJ2094" s="1"/>
      <c r="AK2094" s="26"/>
      <c r="AL2094" s="1"/>
      <c r="AM2094" s="26"/>
      <c r="AN2094" s="1"/>
      <c r="AO2094" s="26"/>
      <c r="AP2094" s="1"/>
      <c r="AQ2094" s="26"/>
      <c r="AR2094" s="1"/>
      <c r="AS2094" s="26"/>
      <c r="AT2094" s="1"/>
      <c r="AU2094" s="26"/>
      <c r="AV2094" s="1"/>
      <c r="AW2094" s="26"/>
      <c r="AX2094" s="1"/>
      <c r="AY2094" s="26"/>
      <c r="AZ2094" s="1"/>
      <c r="BA2094" s="26"/>
      <c r="BB2094" s="1"/>
      <c r="BC2094" s="26"/>
      <c r="BD2094" s="1"/>
      <c r="BE2094" s="26"/>
      <c r="BF2094" s="1"/>
      <c r="BG2094" s="26"/>
      <c r="BH2094" s="1"/>
      <c r="BI2094" s="26"/>
      <c r="BJ2094" s="1"/>
      <c r="BK2094" s="26"/>
      <c r="BL2094" s="1"/>
      <c r="BM2094" s="26"/>
      <c r="BN2094" s="1">
        <v>70</v>
      </c>
      <c r="BO2094" s="26">
        <v>1</v>
      </c>
      <c r="BP2094" s="1"/>
      <c r="BQ2094" s="26"/>
      <c r="BR2094" s="1">
        <v>90</v>
      </c>
      <c r="BS2094" s="26">
        <v>4</v>
      </c>
      <c r="BT2094" s="1">
        <v>25</v>
      </c>
      <c r="BU2094" s="26">
        <v>1</v>
      </c>
      <c r="BV2094" s="30"/>
      <c r="BW2094" s="26"/>
      <c r="BX2094" s="30"/>
      <c r="BY2094" s="26"/>
      <c r="BZ2094" s="60"/>
      <c r="CA2094" s="30"/>
      <c r="CB2094" s="30"/>
      <c r="CC2094" s="30"/>
    </row>
    <row r="2095" spans="1:81" s="56" customFormat="1" x14ac:dyDescent="0.35">
      <c r="A2095" s="30" t="s">
        <v>170</v>
      </c>
      <c r="B2095" s="30" t="s">
        <v>249</v>
      </c>
      <c r="C2095" s="30" t="s">
        <v>112</v>
      </c>
      <c r="D2095" s="30" t="s">
        <v>111</v>
      </c>
      <c r="E2095" s="30" t="s">
        <v>71</v>
      </c>
      <c r="F2095" s="30">
        <v>999922056</v>
      </c>
      <c r="G2095" s="1">
        <f>(J2095+T2095)-H2095</f>
        <v>144</v>
      </c>
      <c r="H2095" s="1"/>
      <c r="I2095" s="27"/>
      <c r="J2095" s="1">
        <f>SUM(K2095,L2095,N2095,O2095,P2095,Q2095,R2095)</f>
        <v>144</v>
      </c>
      <c r="K2095" s="1">
        <f>SUM(AP2095,BT2095,BX2095)</f>
        <v>0</v>
      </c>
      <c r="L2095" s="1">
        <f>SUM(AD2095,AF2095,AH2095,AL2095,AJ2095,AN2095,AR2095,AT2095,AV2095,AX2095,BB2095,BD2095,BF2095,BH2095,BJ2095,BL2095,AZ2095)</f>
        <v>24</v>
      </c>
      <c r="M2095" s="1">
        <f>COUNT(#REF!,AD2095,AF2095,AH2095,AJ2095,AL2095,AN2095,AR2095,AT2095,AV2095,AX2095,AZ2095,BB2095,BD2095,BF2095,BH2095,BJ2095,BL2095)</f>
        <v>1</v>
      </c>
      <c r="N2095" s="1">
        <f>BN2095+BP2095</f>
        <v>0</v>
      </c>
      <c r="O2095" s="1">
        <v>0</v>
      </c>
      <c r="P2095" s="1">
        <f>BR2095</f>
        <v>120</v>
      </c>
      <c r="Q2095" s="1">
        <f>BV2095</f>
        <v>0</v>
      </c>
      <c r="R2095" s="1">
        <v>0</v>
      </c>
      <c r="S2095" s="64"/>
      <c r="T2095" s="1">
        <f>SUM(U2095,V2095,X2095,Y2095,Z2095,AA2095,AB2095)</f>
        <v>0</v>
      </c>
      <c r="U2095" s="1">
        <f>CA2095</f>
        <v>0</v>
      </c>
      <c r="V2095" s="1">
        <v>0</v>
      </c>
      <c r="W2095" s="1">
        <v>0</v>
      </c>
      <c r="X2095" s="1">
        <v>0</v>
      </c>
      <c r="Y2095" s="1">
        <v>0</v>
      </c>
      <c r="Z2095" s="1">
        <v>0</v>
      </c>
      <c r="AA2095" s="1">
        <f>CC2095</f>
        <v>0</v>
      </c>
      <c r="AB2095" s="1">
        <f>CB2095</f>
        <v>0</v>
      </c>
      <c r="AC2095" s="64"/>
      <c r="AD2095" s="1"/>
      <c r="AE2095" s="26"/>
      <c r="AF2095" s="1"/>
      <c r="AG2095" s="26"/>
      <c r="AH2095" s="1">
        <v>24</v>
      </c>
      <c r="AI2095" s="26">
        <v>1</v>
      </c>
      <c r="AJ2095" s="1"/>
      <c r="AK2095" s="26"/>
      <c r="AL2095" s="1"/>
      <c r="AM2095" s="26"/>
      <c r="AN2095" s="1"/>
      <c r="AO2095" s="26"/>
      <c r="AP2095" s="1"/>
      <c r="AQ2095" s="26"/>
      <c r="AR2095" s="1"/>
      <c r="AS2095" s="26"/>
      <c r="AT2095" s="1"/>
      <c r="AU2095" s="26"/>
      <c r="AV2095" s="1"/>
      <c r="AW2095" s="26"/>
      <c r="AX2095" s="1"/>
      <c r="AY2095" s="26"/>
      <c r="AZ2095" s="1"/>
      <c r="BA2095" s="26"/>
      <c r="BB2095" s="1"/>
      <c r="BC2095" s="26"/>
      <c r="BD2095" s="1"/>
      <c r="BE2095" s="26"/>
      <c r="BF2095" s="1"/>
      <c r="BG2095" s="26"/>
      <c r="BH2095" s="1"/>
      <c r="BI2095" s="26"/>
      <c r="BJ2095" s="1"/>
      <c r="BK2095" s="26"/>
      <c r="BL2095" s="1"/>
      <c r="BM2095" s="26"/>
      <c r="BN2095" s="1"/>
      <c r="BO2095" s="26"/>
      <c r="BP2095" s="1"/>
      <c r="BQ2095" s="26"/>
      <c r="BR2095" s="1">
        <v>120</v>
      </c>
      <c r="BS2095" s="26">
        <v>2</v>
      </c>
      <c r="BT2095" s="1"/>
      <c r="BU2095" s="26"/>
      <c r="BV2095" s="30"/>
      <c r="BW2095" s="26"/>
      <c r="BX2095" s="30"/>
      <c r="BY2095" s="26"/>
      <c r="BZ2095" s="60"/>
      <c r="CA2095" s="30"/>
      <c r="CB2095" s="30"/>
      <c r="CC2095" s="30"/>
    </row>
    <row r="2096" spans="1:81" s="56" customFormat="1" x14ac:dyDescent="0.35">
      <c r="A2096" s="1" t="s">
        <v>170</v>
      </c>
      <c r="B2096" s="1" t="s">
        <v>249</v>
      </c>
      <c r="C2096" s="1" t="s">
        <v>2113</v>
      </c>
      <c r="D2096" s="1" t="s">
        <v>2114</v>
      </c>
      <c r="E2096" s="1" t="s">
        <v>71</v>
      </c>
      <c r="F2096" s="1">
        <v>999923905</v>
      </c>
      <c r="G2096" s="1">
        <f>(J2096+T2096)-H2096</f>
        <v>142.5</v>
      </c>
      <c r="H2096" s="1"/>
      <c r="I2096" s="27"/>
      <c r="J2096" s="1">
        <f>SUM(K2096,L2096,N2096,O2096,P2096,Q2096,R2096)</f>
        <v>142.5</v>
      </c>
      <c r="K2096" s="1">
        <f>SUM(AP2096,BT2096,BX2096)</f>
        <v>0</v>
      </c>
      <c r="L2096" s="1">
        <f>SUM(AD2096,AF2096,AH2096,AL2096,AJ2096,AN2096,AR2096,AT2096,AV2096,AX2096,BB2096,BD2096,BF2096,BH2096,BJ2096,BL2096,AZ2096)</f>
        <v>0</v>
      </c>
      <c r="M2096" s="1">
        <f>COUNT(#REF!,AD2096,AF2096,AH2096,AJ2096,AL2096,AN2096,AR2096,AT2096,AV2096,AX2096,AZ2096,BB2096,BD2096,BF2096,BH2096,BJ2096,BL2096)</f>
        <v>0</v>
      </c>
      <c r="N2096" s="1">
        <f>BN2096+BP2096</f>
        <v>52.5</v>
      </c>
      <c r="O2096" s="1">
        <v>0</v>
      </c>
      <c r="P2096" s="1">
        <f>BR2096</f>
        <v>90</v>
      </c>
      <c r="Q2096" s="1">
        <f>BV2096</f>
        <v>0</v>
      </c>
      <c r="R2096" s="1">
        <v>0</v>
      </c>
      <c r="S2096" s="64"/>
      <c r="T2096" s="1">
        <f>SUM(U2096,V2096,X2096,Y2096,Z2096,AA2096,AB2096)</f>
        <v>0</v>
      </c>
      <c r="U2096" s="1">
        <f>CA2096</f>
        <v>0</v>
      </c>
      <c r="V2096" s="1">
        <v>0</v>
      </c>
      <c r="W2096" s="1">
        <v>0</v>
      </c>
      <c r="X2096" s="1">
        <v>0</v>
      </c>
      <c r="Y2096" s="1">
        <v>0</v>
      </c>
      <c r="Z2096" s="1">
        <v>0</v>
      </c>
      <c r="AA2096" s="1">
        <f>CC2096</f>
        <v>0</v>
      </c>
      <c r="AB2096" s="1">
        <f>CB2096</f>
        <v>0</v>
      </c>
      <c r="AC2096" s="64"/>
      <c r="AD2096" s="1"/>
      <c r="AE2096" s="26"/>
      <c r="AF2096" s="1"/>
      <c r="AG2096" s="26"/>
      <c r="AH2096" s="1"/>
      <c r="AI2096" s="26"/>
      <c r="AJ2096" s="1"/>
      <c r="AK2096" s="27"/>
      <c r="AL2096" s="1"/>
      <c r="AM2096" s="26"/>
      <c r="AN2096" s="1"/>
      <c r="AO2096" s="27"/>
      <c r="AP2096" s="1"/>
      <c r="AQ2096" s="27"/>
      <c r="AR2096" s="1"/>
      <c r="AS2096" s="27"/>
      <c r="AT2096" s="1"/>
      <c r="AU2096" s="27"/>
      <c r="AV2096" s="1"/>
      <c r="AW2096" s="27"/>
      <c r="AX2096" s="1"/>
      <c r="AY2096" s="27"/>
      <c r="AZ2096" s="1"/>
      <c r="BA2096" s="26"/>
      <c r="BB2096" s="1"/>
      <c r="BC2096" s="27"/>
      <c r="BD2096" s="1"/>
      <c r="BE2096" s="27"/>
      <c r="BF2096" s="1"/>
      <c r="BG2096" s="27"/>
      <c r="BH2096" s="1"/>
      <c r="BI2096" s="27"/>
      <c r="BJ2096" s="1"/>
      <c r="BK2096" s="27"/>
      <c r="BL2096" s="1"/>
      <c r="BM2096" s="27"/>
      <c r="BN2096" s="1"/>
      <c r="BO2096" s="26"/>
      <c r="BP2096" s="1">
        <v>52.5</v>
      </c>
      <c r="BQ2096" s="26">
        <v>2</v>
      </c>
      <c r="BR2096" s="1">
        <v>90</v>
      </c>
      <c r="BS2096" s="26">
        <v>3</v>
      </c>
      <c r="BT2096" s="1"/>
      <c r="BU2096" s="26"/>
      <c r="BV2096" s="30"/>
      <c r="BW2096" s="26"/>
      <c r="BX2096" s="30"/>
      <c r="BY2096" s="26"/>
      <c r="BZ2096" s="60"/>
      <c r="CA2096" s="30"/>
      <c r="CB2096" s="30"/>
      <c r="CC2096" s="30"/>
    </row>
    <row r="2097" spans="1:81" s="56" customFormat="1" x14ac:dyDescent="0.35">
      <c r="A2097" s="30" t="s">
        <v>170</v>
      </c>
      <c r="B2097" s="35" t="s">
        <v>249</v>
      </c>
      <c r="C2097" s="35" t="s">
        <v>2820</v>
      </c>
      <c r="D2097" s="35" t="s">
        <v>2821</v>
      </c>
      <c r="E2097" s="35" t="s">
        <v>71</v>
      </c>
      <c r="F2097" s="35">
        <v>999926209</v>
      </c>
      <c r="G2097" s="1">
        <f>(J2097+T2097)-H2097</f>
        <v>100</v>
      </c>
      <c r="H2097" s="1">
        <f>(K2097+L2097+N2097+O2097+P2097+Q2097+R2097)*0.5</f>
        <v>100</v>
      </c>
      <c r="I2097" s="27"/>
      <c r="J2097" s="1">
        <f>SUM(K2097,L2097,N2097,O2097,P2097,Q2097,R2097)</f>
        <v>200</v>
      </c>
      <c r="K2097" s="1">
        <f>SUM(AP2097,BT2097,BX2097)</f>
        <v>0</v>
      </c>
      <c r="L2097" s="1">
        <f>SUM(AD2097,AF2097,AH2097,AL2097,AJ2097,AN2097,AR2097,AT2097,AV2097,AX2097,BB2097,BD2097,BF2097,BH2097,BJ2097,BL2097,AZ2097)</f>
        <v>128</v>
      </c>
      <c r="M2097" s="1">
        <f>COUNT(#REF!,AD2097,AF2097,AH2097,AJ2097,AL2097,AN2097,AR2097,AT2097,AV2097,AX2097,AZ2097,BB2097,BD2097,BF2097,BH2097,BJ2097,BL2097)</f>
        <v>2</v>
      </c>
      <c r="N2097" s="1">
        <f>BN2097+BP2097</f>
        <v>0</v>
      </c>
      <c r="O2097" s="1">
        <v>0</v>
      </c>
      <c r="P2097" s="1">
        <f>BR2097</f>
        <v>72</v>
      </c>
      <c r="Q2097" s="1">
        <f>BV2097</f>
        <v>0</v>
      </c>
      <c r="R2097" s="1">
        <v>0</v>
      </c>
      <c r="S2097" s="64"/>
      <c r="T2097" s="1">
        <f>SUM(U2097,V2097,X2097,Y2097,Z2097,AA2097,AB2097)</f>
        <v>0</v>
      </c>
      <c r="U2097" s="1">
        <f>CA2097</f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f>CC2097</f>
        <v>0</v>
      </c>
      <c r="AB2097" s="1">
        <f>CB2097</f>
        <v>0</v>
      </c>
      <c r="AC2097" s="64"/>
      <c r="AD2097" s="1"/>
      <c r="AE2097" s="26"/>
      <c r="AF2097" s="1"/>
      <c r="AG2097" s="26"/>
      <c r="AH2097" s="1">
        <v>68</v>
      </c>
      <c r="AI2097" s="26">
        <v>3</v>
      </c>
      <c r="AJ2097" s="1"/>
      <c r="AK2097" s="26"/>
      <c r="AL2097" s="1"/>
      <c r="AM2097" s="26"/>
      <c r="AN2097" s="1"/>
      <c r="AO2097" s="26"/>
      <c r="AP2097" s="1"/>
      <c r="AQ2097" s="26"/>
      <c r="AR2097" s="1"/>
      <c r="AS2097" s="26"/>
      <c r="AT2097" s="1"/>
      <c r="AU2097" s="26"/>
      <c r="AV2097" s="1"/>
      <c r="AW2097" s="26"/>
      <c r="AX2097" s="1"/>
      <c r="AY2097" s="26"/>
      <c r="AZ2097" s="1"/>
      <c r="BA2097" s="26"/>
      <c r="BB2097" s="1">
        <v>60</v>
      </c>
      <c r="BC2097" s="26">
        <v>1</v>
      </c>
      <c r="BD2097" s="1"/>
      <c r="BE2097" s="26"/>
      <c r="BF2097" s="1"/>
      <c r="BG2097" s="26"/>
      <c r="BH2097" s="1"/>
      <c r="BI2097" s="26"/>
      <c r="BJ2097" s="1"/>
      <c r="BK2097" s="26"/>
      <c r="BL2097" s="1"/>
      <c r="BM2097" s="26"/>
      <c r="BN2097" s="1"/>
      <c r="BO2097" s="26"/>
      <c r="BP2097" s="1"/>
      <c r="BQ2097" s="26"/>
      <c r="BR2097" s="1">
        <v>72</v>
      </c>
      <c r="BS2097" s="26">
        <v>7</v>
      </c>
      <c r="BT2097" s="1"/>
      <c r="BU2097" s="26"/>
      <c r="BV2097" s="30"/>
      <c r="BW2097" s="26"/>
      <c r="BX2097" s="30"/>
      <c r="BY2097" s="26"/>
      <c r="BZ2097" s="60"/>
      <c r="CA2097" s="30"/>
      <c r="CB2097" s="30"/>
      <c r="CC2097" s="30"/>
    </row>
    <row r="2098" spans="1:81" s="56" customFormat="1" x14ac:dyDescent="0.35">
      <c r="A2098" s="31" t="s">
        <v>170</v>
      </c>
      <c r="B2098" s="31" t="s">
        <v>249</v>
      </c>
      <c r="C2098" s="31" t="s">
        <v>2728</v>
      </c>
      <c r="D2098" s="31" t="s">
        <v>597</v>
      </c>
      <c r="E2098" s="31" t="s">
        <v>71</v>
      </c>
      <c r="F2098" s="1">
        <v>999925964</v>
      </c>
      <c r="G2098" s="1">
        <f>(J2098+T2098)-H2098</f>
        <v>79</v>
      </c>
      <c r="H2098" s="1"/>
      <c r="I2098" s="27"/>
      <c r="J2098" s="1">
        <f>SUM(K2098,L2098,N2098,O2098,P2098,Q2098,R2098)</f>
        <v>79</v>
      </c>
      <c r="K2098" s="1">
        <f>SUM(AP2098,BT2098,BX2098)</f>
        <v>0</v>
      </c>
      <c r="L2098" s="1">
        <f>SUM(AD2098,AF2098,AH2098,AL2098,AJ2098,AN2098,AR2098,AT2098,AV2098,AX2098,BB2098,BD2098,BF2098,BH2098,BJ2098,BL2098,AZ2098)</f>
        <v>79</v>
      </c>
      <c r="M2098" s="1">
        <f>COUNT(#REF!,AD2098,AF2098,AH2098,AJ2098,AL2098,AN2098,AR2098,AT2098,AV2098,AX2098,AZ2098,BB2098,BD2098,BF2098,BH2098,BJ2098,BL2098)</f>
        <v>2</v>
      </c>
      <c r="N2098" s="1">
        <f>BN2098+BP2098</f>
        <v>0</v>
      </c>
      <c r="O2098" s="1">
        <v>0</v>
      </c>
      <c r="P2098" s="1">
        <f>BR2098</f>
        <v>0</v>
      </c>
      <c r="Q2098" s="1">
        <f>BV2098</f>
        <v>0</v>
      </c>
      <c r="R2098" s="1">
        <v>0</v>
      </c>
      <c r="S2098" s="64"/>
      <c r="T2098" s="1">
        <f>SUM(U2098,V2098,X2098,Y2098,Z2098,AA2098,AB2098)</f>
        <v>0</v>
      </c>
      <c r="U2098" s="1">
        <f>CA2098</f>
        <v>0</v>
      </c>
      <c r="V2098" s="1">
        <v>0</v>
      </c>
      <c r="W2098" s="1">
        <v>0</v>
      </c>
      <c r="X2098" s="1">
        <v>0</v>
      </c>
      <c r="Y2098" s="1">
        <v>0</v>
      </c>
      <c r="Z2098" s="1">
        <v>0</v>
      </c>
      <c r="AA2098" s="1">
        <f>CC2098</f>
        <v>0</v>
      </c>
      <c r="AB2098" s="1">
        <f>CB2098</f>
        <v>0</v>
      </c>
      <c r="AC2098" s="64"/>
      <c r="AD2098" s="1"/>
      <c r="AE2098" s="26"/>
      <c r="AF2098" s="1">
        <v>45</v>
      </c>
      <c r="AG2098" s="26">
        <v>2</v>
      </c>
      <c r="AH2098" s="1"/>
      <c r="AI2098" s="26"/>
      <c r="AJ2098" s="1"/>
      <c r="AK2098" s="26"/>
      <c r="AL2098" s="1"/>
      <c r="AM2098" s="26"/>
      <c r="AN2098" s="1"/>
      <c r="AO2098" s="26"/>
      <c r="AP2098" s="1"/>
      <c r="AQ2098" s="26"/>
      <c r="AR2098" s="1"/>
      <c r="AS2098" s="26"/>
      <c r="AT2098" s="1"/>
      <c r="AU2098" s="26"/>
      <c r="AV2098" s="1"/>
      <c r="AW2098" s="26"/>
      <c r="AX2098" s="1"/>
      <c r="AY2098" s="26"/>
      <c r="AZ2098" s="1"/>
      <c r="BA2098" s="26"/>
      <c r="BB2098" s="1"/>
      <c r="BC2098" s="26"/>
      <c r="BD2098" s="1">
        <v>34</v>
      </c>
      <c r="BE2098" s="26">
        <v>3</v>
      </c>
      <c r="BF2098" s="1"/>
      <c r="BG2098" s="26"/>
      <c r="BH2098" s="1"/>
      <c r="BI2098" s="26"/>
      <c r="BJ2098" s="1"/>
      <c r="BK2098" s="26"/>
      <c r="BL2098" s="1"/>
      <c r="BM2098" s="26"/>
      <c r="BN2098" s="1"/>
      <c r="BO2098" s="26"/>
      <c r="BP2098" s="1"/>
      <c r="BQ2098" s="26"/>
      <c r="BR2098" s="1"/>
      <c r="BS2098" s="26"/>
      <c r="BT2098" s="1"/>
      <c r="BU2098" s="26"/>
      <c r="BV2098" s="30"/>
      <c r="BW2098" s="26"/>
      <c r="BX2098" s="30"/>
      <c r="BY2098" s="26"/>
      <c r="BZ2098" s="60"/>
      <c r="CA2098" s="30"/>
      <c r="CB2098" s="30"/>
      <c r="CC2098" s="30"/>
    </row>
    <row r="2099" spans="1:81" s="56" customFormat="1" x14ac:dyDescent="0.35">
      <c r="A2099" s="30" t="s">
        <v>170</v>
      </c>
      <c r="B2099" s="1" t="s">
        <v>249</v>
      </c>
      <c r="C2099" s="1" t="s">
        <v>370</v>
      </c>
      <c r="D2099" s="1" t="s">
        <v>1512</v>
      </c>
      <c r="E2099" s="1" t="s">
        <v>71</v>
      </c>
      <c r="F2099" s="1">
        <v>999920939</v>
      </c>
      <c r="G2099" s="1">
        <f>(J2099+T2099)-H2099</f>
        <v>70</v>
      </c>
      <c r="H2099" s="1"/>
      <c r="I2099" s="27"/>
      <c r="J2099" s="1">
        <f>SUM(K2099,L2099,N2099,O2099,P2099,Q2099,R2099)</f>
        <v>70</v>
      </c>
      <c r="K2099" s="1">
        <f>SUM(AP2099,BT2099,BX2099)</f>
        <v>0</v>
      </c>
      <c r="L2099" s="1">
        <f>SUM(AD2099,AF2099,AH2099,AL2099,AJ2099,AN2099,AR2099,AT2099,AV2099,AX2099,BB2099,BD2099,BF2099,BH2099,BJ2099,BL2099,AZ2099)</f>
        <v>0</v>
      </c>
      <c r="M2099" s="1">
        <f>COUNT(#REF!,AD2099,AF2099,AH2099,AJ2099,AL2099,AN2099,AR2099,AT2099,AV2099,AX2099,AZ2099,BB2099,BD2099,BF2099,BH2099,BJ2099,BL2099)</f>
        <v>0</v>
      </c>
      <c r="N2099" s="1">
        <f>BN2099+BP2099</f>
        <v>70</v>
      </c>
      <c r="O2099" s="1">
        <v>0</v>
      </c>
      <c r="P2099" s="1">
        <f>BR2099</f>
        <v>0</v>
      </c>
      <c r="Q2099" s="1">
        <f>BV2099</f>
        <v>0</v>
      </c>
      <c r="R2099" s="1">
        <v>0</v>
      </c>
      <c r="S2099" s="64"/>
      <c r="T2099" s="1">
        <f>SUM(U2099,V2099,X2099,Y2099,Z2099,AA2099,AB2099)</f>
        <v>0</v>
      </c>
      <c r="U2099" s="1">
        <f>CA2099</f>
        <v>0</v>
      </c>
      <c r="V2099" s="1">
        <v>0</v>
      </c>
      <c r="W2099" s="1">
        <v>0</v>
      </c>
      <c r="X2099" s="1">
        <v>0</v>
      </c>
      <c r="Y2099" s="1">
        <v>0</v>
      </c>
      <c r="Z2099" s="1">
        <v>0</v>
      </c>
      <c r="AA2099" s="1">
        <f>CC2099</f>
        <v>0</v>
      </c>
      <c r="AB2099" s="1">
        <f>CB2099</f>
        <v>0</v>
      </c>
      <c r="AC2099" s="64"/>
      <c r="AD2099" s="1"/>
      <c r="AE2099" s="26"/>
      <c r="AF2099" s="1"/>
      <c r="AG2099" s="26"/>
      <c r="AH2099" s="1"/>
      <c r="AI2099" s="26"/>
      <c r="AJ2099" s="1"/>
      <c r="AK2099" s="26"/>
      <c r="AL2099" s="1"/>
      <c r="AM2099" s="26"/>
      <c r="AN2099" s="1"/>
      <c r="AO2099" s="26"/>
      <c r="AP2099" s="1"/>
      <c r="AQ2099" s="26"/>
      <c r="AR2099" s="1"/>
      <c r="AS2099" s="26"/>
      <c r="AT2099" s="1"/>
      <c r="AU2099" s="26"/>
      <c r="AV2099" s="1"/>
      <c r="AW2099" s="26"/>
      <c r="AX2099" s="1"/>
      <c r="AY2099" s="26"/>
      <c r="AZ2099" s="1"/>
      <c r="BA2099" s="26"/>
      <c r="BB2099" s="1"/>
      <c r="BC2099" s="26"/>
      <c r="BD2099" s="1"/>
      <c r="BE2099" s="26"/>
      <c r="BF2099" s="1"/>
      <c r="BG2099" s="26"/>
      <c r="BH2099" s="1"/>
      <c r="BI2099" s="26"/>
      <c r="BJ2099" s="1"/>
      <c r="BK2099" s="26"/>
      <c r="BL2099" s="1"/>
      <c r="BM2099" s="26"/>
      <c r="BN2099" s="1"/>
      <c r="BO2099" s="26"/>
      <c r="BP2099" s="1">
        <v>70</v>
      </c>
      <c r="BQ2099" s="26">
        <v>1</v>
      </c>
      <c r="BR2099" s="1"/>
      <c r="BS2099" s="26"/>
      <c r="BT2099" s="1"/>
      <c r="BU2099" s="26"/>
      <c r="BV2099" s="30"/>
      <c r="BW2099" s="26"/>
      <c r="BX2099" s="30"/>
      <c r="BY2099" s="26"/>
      <c r="BZ2099" s="60"/>
      <c r="CA2099" s="30"/>
      <c r="CB2099" s="30"/>
      <c r="CC2099" s="30"/>
    </row>
    <row r="2100" spans="1:81" s="56" customFormat="1" x14ac:dyDescent="0.35">
      <c r="A2100" s="30" t="s">
        <v>170</v>
      </c>
      <c r="B2100" s="32" t="s">
        <v>249</v>
      </c>
      <c r="C2100" s="32" t="s">
        <v>985</v>
      </c>
      <c r="D2100" s="32" t="s">
        <v>986</v>
      </c>
      <c r="E2100" s="32" t="s">
        <v>71</v>
      </c>
      <c r="F2100" s="32">
        <v>999915628</v>
      </c>
      <c r="G2100" s="1">
        <f>(J2100+T2100)-H2100</f>
        <v>61.5</v>
      </c>
      <c r="H2100" s="1">
        <f>(K2100+L2100+N2100+O2100+P2100+Q2100+R2100)*0.5</f>
        <v>61.5</v>
      </c>
      <c r="I2100" s="27"/>
      <c r="J2100" s="1">
        <f>SUM(K2100,L2100,N2100,O2100,P2100,Q2100,R2100)</f>
        <v>123</v>
      </c>
      <c r="K2100" s="1">
        <f>SUM(AP2100,BT2100,BX2100)</f>
        <v>0</v>
      </c>
      <c r="L2100" s="1">
        <f>SUM(AD2100,AF2100,AH2100,AL2100,AJ2100,AN2100,AR2100,AT2100,AV2100,AX2100,BB2100,BD2100,BF2100,BH2100,BJ2100,BL2100,AZ2100)</f>
        <v>45</v>
      </c>
      <c r="M2100" s="1">
        <f>COUNT(#REF!,AD2100,AF2100,AH2100,AJ2100,AL2100,AN2100,AR2100,AT2100,AV2100,AX2100,AZ2100,BB2100,BD2100,BF2100,BH2100,BJ2100,BL2100)</f>
        <v>1</v>
      </c>
      <c r="N2100" s="1">
        <f>BN2100+BP2100</f>
        <v>0</v>
      </c>
      <c r="O2100" s="1">
        <v>0</v>
      </c>
      <c r="P2100" s="1">
        <f>BR2100</f>
        <v>78</v>
      </c>
      <c r="Q2100" s="1">
        <f>BV2100</f>
        <v>0</v>
      </c>
      <c r="R2100" s="1">
        <v>0</v>
      </c>
      <c r="S2100" s="64"/>
      <c r="T2100" s="1">
        <f>SUM(U2100,V2100,X2100,Y2100,Z2100,AA2100,AB2100)</f>
        <v>0</v>
      </c>
      <c r="U2100" s="1">
        <f>CA2100</f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f>CC2100</f>
        <v>0</v>
      </c>
      <c r="AB2100" s="1">
        <f>CB2100</f>
        <v>0</v>
      </c>
      <c r="AC2100" s="64"/>
      <c r="AD2100" s="1"/>
      <c r="AE2100" s="26"/>
      <c r="AF2100" s="1"/>
      <c r="AG2100" s="26"/>
      <c r="AH2100" s="1"/>
      <c r="AI2100" s="26"/>
      <c r="AJ2100" s="1"/>
      <c r="AK2100" s="26"/>
      <c r="AL2100" s="1"/>
      <c r="AM2100" s="26"/>
      <c r="AN2100" s="1"/>
      <c r="AO2100" s="26"/>
      <c r="AP2100" s="1"/>
      <c r="AQ2100" s="26"/>
      <c r="AR2100" s="1"/>
      <c r="AS2100" s="26"/>
      <c r="AT2100" s="1"/>
      <c r="AU2100" s="26"/>
      <c r="AV2100" s="1"/>
      <c r="AW2100" s="26"/>
      <c r="AX2100" s="1"/>
      <c r="AY2100" s="26"/>
      <c r="AZ2100" s="1"/>
      <c r="BA2100" s="26"/>
      <c r="BB2100" s="1"/>
      <c r="BC2100" s="26"/>
      <c r="BD2100" s="1"/>
      <c r="BE2100" s="26"/>
      <c r="BF2100" s="1">
        <v>45</v>
      </c>
      <c r="BG2100" s="26">
        <v>2</v>
      </c>
      <c r="BH2100" s="1"/>
      <c r="BI2100" s="26"/>
      <c r="BJ2100" s="1"/>
      <c r="BK2100" s="26"/>
      <c r="BL2100" s="1"/>
      <c r="BM2100" s="26"/>
      <c r="BN2100" s="1"/>
      <c r="BO2100" s="26"/>
      <c r="BP2100" s="1"/>
      <c r="BQ2100" s="26"/>
      <c r="BR2100" s="1">
        <v>78</v>
      </c>
      <c r="BS2100" s="26">
        <v>6</v>
      </c>
      <c r="BT2100" s="1"/>
      <c r="BU2100" s="26"/>
      <c r="BV2100" s="30"/>
      <c r="BW2100" s="26"/>
      <c r="BX2100" s="30"/>
      <c r="BY2100" s="26"/>
      <c r="BZ2100" s="60"/>
      <c r="CA2100" s="30"/>
      <c r="CB2100" s="30"/>
      <c r="CC2100" s="30"/>
    </row>
    <row r="2101" spans="1:81" s="56" customFormat="1" x14ac:dyDescent="0.35">
      <c r="A2101" s="30" t="s">
        <v>170</v>
      </c>
      <c r="B2101" s="31" t="s">
        <v>249</v>
      </c>
      <c r="C2101" s="31" t="s">
        <v>2082</v>
      </c>
      <c r="D2101" s="31" t="s">
        <v>2083</v>
      </c>
      <c r="E2101" s="31" t="s">
        <v>71</v>
      </c>
      <c r="F2101" s="1">
        <v>999923787</v>
      </c>
      <c r="G2101" s="1">
        <f>(J2101+T2101)-H2101</f>
        <v>60</v>
      </c>
      <c r="H2101" s="1">
        <f>(K2101+L2101+N2101+O2101+P2101+Q2101+R2101)*0.5</f>
        <v>60</v>
      </c>
      <c r="I2101" s="27"/>
      <c r="J2101" s="1">
        <f>SUM(K2101,L2101,N2101,O2101,P2101,Q2101,R2101)</f>
        <v>120</v>
      </c>
      <c r="K2101" s="1">
        <f>SUM(AP2101,BT2101,BX2101)</f>
        <v>0</v>
      </c>
      <c r="L2101" s="1">
        <f>SUM(AD2101,AF2101,AH2101,AL2101,AJ2101,AN2101,AR2101,AT2101,AV2101,AX2101,BB2101,BD2101,BF2101,BH2101,BJ2101,BL2101,AZ2101)</f>
        <v>120</v>
      </c>
      <c r="M2101" s="1">
        <f>COUNT(#REF!,AD2101,AF2101,AH2101,AJ2101,AL2101,AN2101,AR2101,AT2101,AV2101,AX2101,AZ2101,BB2101,BD2101,BF2101,BH2101,BJ2101,BL2101)</f>
        <v>1</v>
      </c>
      <c r="N2101" s="1">
        <f>BN2101+BP2101</f>
        <v>0</v>
      </c>
      <c r="O2101" s="1">
        <v>0</v>
      </c>
      <c r="P2101" s="1">
        <f>BR2101</f>
        <v>0</v>
      </c>
      <c r="Q2101" s="1">
        <f>BV2101</f>
        <v>0</v>
      </c>
      <c r="R2101" s="1">
        <v>0</v>
      </c>
      <c r="S2101" s="64"/>
      <c r="T2101" s="1">
        <f>SUM(U2101,V2101,X2101,Y2101,Z2101,AA2101,AB2101)</f>
        <v>0</v>
      </c>
      <c r="U2101" s="1">
        <f>CA2101</f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f>CC2101</f>
        <v>0</v>
      </c>
      <c r="AB2101" s="1">
        <f>CB2101</f>
        <v>0</v>
      </c>
      <c r="AC2101" s="64"/>
      <c r="AD2101" s="1"/>
      <c r="AE2101" s="26"/>
      <c r="AF2101" s="1"/>
      <c r="AG2101" s="26"/>
      <c r="AH2101" s="1"/>
      <c r="AI2101" s="26"/>
      <c r="AJ2101" s="1"/>
      <c r="AK2101" s="26"/>
      <c r="AL2101" s="1"/>
      <c r="AM2101" s="26"/>
      <c r="AN2101" s="1"/>
      <c r="AO2101" s="26"/>
      <c r="AP2101" s="1"/>
      <c r="AQ2101" s="26"/>
      <c r="AR2101" s="1">
        <v>120</v>
      </c>
      <c r="AS2101" s="26">
        <v>1</v>
      </c>
      <c r="AT2101" s="1"/>
      <c r="AU2101" s="26"/>
      <c r="AV2101" s="1"/>
      <c r="AW2101" s="26"/>
      <c r="AX2101" s="1"/>
      <c r="AY2101" s="26"/>
      <c r="AZ2101" s="1"/>
      <c r="BA2101" s="26"/>
      <c r="BB2101" s="1"/>
      <c r="BC2101" s="26"/>
      <c r="BD2101" s="1"/>
      <c r="BE2101" s="26"/>
      <c r="BF2101" s="1"/>
      <c r="BG2101" s="26"/>
      <c r="BH2101" s="1"/>
      <c r="BI2101" s="26"/>
      <c r="BJ2101" s="1"/>
      <c r="BK2101" s="26"/>
      <c r="BL2101" s="1"/>
      <c r="BM2101" s="26"/>
      <c r="BN2101" s="1"/>
      <c r="BO2101" s="26"/>
      <c r="BP2101" s="1"/>
      <c r="BQ2101" s="26"/>
      <c r="BR2101" s="1"/>
      <c r="BS2101" s="26"/>
      <c r="BT2101" s="1"/>
      <c r="BU2101" s="26"/>
      <c r="BV2101" s="30"/>
      <c r="BW2101" s="26"/>
      <c r="BX2101" s="30"/>
      <c r="BY2101" s="26"/>
      <c r="BZ2101" s="60"/>
      <c r="CA2101" s="30"/>
      <c r="CB2101" s="30"/>
      <c r="CC2101" s="30"/>
    </row>
    <row r="2102" spans="1:81" s="56" customFormat="1" x14ac:dyDescent="0.35">
      <c r="A2102" s="1" t="s">
        <v>170</v>
      </c>
      <c r="B2102" s="1" t="s">
        <v>249</v>
      </c>
      <c r="C2102" s="1" t="s">
        <v>2085</v>
      </c>
      <c r="D2102" s="1" t="s">
        <v>2086</v>
      </c>
      <c r="E2102" s="30" t="s">
        <v>71</v>
      </c>
      <c r="F2102" s="1">
        <v>999923797</v>
      </c>
      <c r="G2102" s="1">
        <f>(J2102+T2102)-H2102</f>
        <v>60</v>
      </c>
      <c r="H2102" s="1"/>
      <c r="I2102" s="27"/>
      <c r="J2102" s="1">
        <f>SUM(K2102,L2102,N2102,O2102,P2102,Q2102,R2102)</f>
        <v>60</v>
      </c>
      <c r="K2102" s="1">
        <f>SUM(AP2102,BT2102,BX2102)</f>
        <v>0</v>
      </c>
      <c r="L2102" s="1">
        <f>SUM(AD2102,AF2102,AH2102,AL2102,AJ2102,AN2102,AR2102,AT2102,AV2102,AX2102,BB2102,BD2102,BF2102,BH2102,BJ2102,BL2102,AZ2102)</f>
        <v>60</v>
      </c>
      <c r="M2102" s="1">
        <f>COUNT(#REF!,AD2102,AF2102,AH2102,AJ2102,AL2102,AN2102,AR2102,AT2102,AV2102,AX2102,AZ2102,BB2102,BD2102,BF2102,BH2102,BJ2102,BL2102)</f>
        <v>1</v>
      </c>
      <c r="N2102" s="1">
        <f>BN2102+BP2102</f>
        <v>0</v>
      </c>
      <c r="O2102" s="1">
        <v>0</v>
      </c>
      <c r="P2102" s="1">
        <f>BR2102</f>
        <v>0</v>
      </c>
      <c r="Q2102" s="1">
        <f>BV2102</f>
        <v>0</v>
      </c>
      <c r="R2102" s="1">
        <v>0</v>
      </c>
      <c r="S2102" s="64"/>
      <c r="T2102" s="1">
        <f>SUM(U2102,V2102,X2102,Y2102,Z2102,AA2102,AB2102)</f>
        <v>0</v>
      </c>
      <c r="U2102" s="1">
        <f>CA2102</f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0</v>
      </c>
      <c r="AA2102" s="1">
        <f>CC2102</f>
        <v>0</v>
      </c>
      <c r="AB2102" s="1">
        <f>CB2102</f>
        <v>0</v>
      </c>
      <c r="AC2102" s="64"/>
      <c r="AD2102" s="1"/>
      <c r="AE2102" s="26"/>
      <c r="AF2102" s="1">
        <v>60</v>
      </c>
      <c r="AG2102" s="26">
        <v>1</v>
      </c>
      <c r="AH2102" s="1"/>
      <c r="AI2102" s="26"/>
      <c r="AJ2102" s="1"/>
      <c r="AK2102" s="26"/>
      <c r="AL2102" s="1"/>
      <c r="AM2102" s="26"/>
      <c r="AN2102" s="1"/>
      <c r="AO2102" s="26"/>
      <c r="AP2102" s="1"/>
      <c r="AQ2102" s="26"/>
      <c r="AR2102" s="1"/>
      <c r="AS2102" s="26"/>
      <c r="AT2102" s="1"/>
      <c r="AU2102" s="26"/>
      <c r="AV2102" s="1"/>
      <c r="AW2102" s="26"/>
      <c r="AX2102" s="1"/>
      <c r="AY2102" s="26"/>
      <c r="AZ2102" s="1"/>
      <c r="BA2102" s="26"/>
      <c r="BB2102" s="1"/>
      <c r="BC2102" s="26"/>
      <c r="BD2102" s="1"/>
      <c r="BE2102" s="26"/>
      <c r="BF2102" s="1"/>
      <c r="BG2102" s="26"/>
      <c r="BH2102" s="1"/>
      <c r="BI2102" s="26"/>
      <c r="BJ2102" s="1"/>
      <c r="BK2102" s="26"/>
      <c r="BL2102" s="1"/>
      <c r="BM2102" s="26"/>
      <c r="BN2102" s="1"/>
      <c r="BO2102" s="26"/>
      <c r="BP2102" s="1"/>
      <c r="BQ2102" s="26"/>
      <c r="BR2102" s="1"/>
      <c r="BS2102" s="26"/>
      <c r="BT2102" s="1"/>
      <c r="BU2102" s="26"/>
      <c r="BV2102" s="30"/>
      <c r="BW2102" s="26"/>
      <c r="BX2102" s="30"/>
      <c r="BY2102" s="26"/>
      <c r="BZ2102" s="60"/>
      <c r="CA2102" s="30"/>
      <c r="CB2102" s="30"/>
      <c r="CC2102" s="30"/>
    </row>
    <row r="2103" spans="1:81" s="56" customFormat="1" x14ac:dyDescent="0.35">
      <c r="A2103" s="30" t="s">
        <v>170</v>
      </c>
      <c r="B2103" s="30" t="s">
        <v>249</v>
      </c>
      <c r="C2103" s="30" t="s">
        <v>2492</v>
      </c>
      <c r="D2103" s="30" t="s">
        <v>1280</v>
      </c>
      <c r="E2103" s="30" t="s">
        <v>71</v>
      </c>
      <c r="F2103" s="30">
        <v>999925385</v>
      </c>
      <c r="G2103" s="1">
        <f>(J2103+T2103)-H2103</f>
        <v>60</v>
      </c>
      <c r="H2103" s="1"/>
      <c r="I2103" s="27"/>
      <c r="J2103" s="1">
        <f>SUM(K2103,L2103,N2103,O2103,P2103,Q2103,R2103)</f>
        <v>60</v>
      </c>
      <c r="K2103" s="1">
        <f>SUM(AP2103,BT2103,BX2103)</f>
        <v>0</v>
      </c>
      <c r="L2103" s="1">
        <f>SUM(AD2103,AF2103,AH2103,AL2103,AJ2103,AN2103,AR2103,AT2103,AV2103,AX2103,BB2103,BD2103,BF2103,BH2103,BJ2103,BL2103,AZ2103)</f>
        <v>60</v>
      </c>
      <c r="M2103" s="1">
        <f>COUNT(#REF!,AD2103,AF2103,AH2103,AJ2103,AL2103,AN2103,AR2103,AT2103,AV2103,AX2103,AZ2103,BB2103,BD2103,BF2103,BH2103,BJ2103,BL2103)</f>
        <v>1</v>
      </c>
      <c r="N2103" s="1">
        <f>BN2103+BP2103</f>
        <v>0</v>
      </c>
      <c r="O2103" s="1">
        <v>0</v>
      </c>
      <c r="P2103" s="1">
        <f>BR2103</f>
        <v>0</v>
      </c>
      <c r="Q2103" s="1">
        <f>BV2103</f>
        <v>0</v>
      </c>
      <c r="R2103" s="1">
        <v>0</v>
      </c>
      <c r="S2103" s="64"/>
      <c r="T2103" s="1">
        <f>SUM(U2103,V2103,X2103,Y2103,Z2103,AA2103,AB2103)</f>
        <v>0</v>
      </c>
      <c r="U2103" s="1">
        <f>CA2103</f>
        <v>0</v>
      </c>
      <c r="V2103" s="1">
        <v>0</v>
      </c>
      <c r="W2103" s="1">
        <v>0</v>
      </c>
      <c r="X2103" s="1">
        <v>0</v>
      </c>
      <c r="Y2103" s="1">
        <v>0</v>
      </c>
      <c r="Z2103" s="1">
        <v>0</v>
      </c>
      <c r="AA2103" s="1">
        <f>CC2103</f>
        <v>0</v>
      </c>
      <c r="AB2103" s="1">
        <f>CB2103</f>
        <v>0</v>
      </c>
      <c r="AC2103" s="64"/>
      <c r="AD2103" s="1"/>
      <c r="AE2103" s="26"/>
      <c r="AF2103" s="1"/>
      <c r="AG2103" s="26"/>
      <c r="AH2103" s="1"/>
      <c r="AI2103" s="26"/>
      <c r="AJ2103" s="1"/>
      <c r="AK2103" s="26"/>
      <c r="AL2103" s="1"/>
      <c r="AM2103" s="26"/>
      <c r="AN2103" s="1"/>
      <c r="AO2103" s="26"/>
      <c r="AP2103" s="1"/>
      <c r="AQ2103" s="26"/>
      <c r="AR2103" s="1"/>
      <c r="AS2103" s="26"/>
      <c r="AT2103" s="1"/>
      <c r="AU2103" s="26"/>
      <c r="AV2103" s="1"/>
      <c r="AW2103" s="26"/>
      <c r="AX2103" s="1"/>
      <c r="AY2103" s="26"/>
      <c r="AZ2103" s="1"/>
      <c r="BA2103" s="26"/>
      <c r="BB2103" s="1"/>
      <c r="BC2103" s="26"/>
      <c r="BD2103" s="1">
        <v>60</v>
      </c>
      <c r="BE2103" s="26">
        <v>1</v>
      </c>
      <c r="BF2103" s="1"/>
      <c r="BG2103" s="26"/>
      <c r="BH2103" s="1"/>
      <c r="BI2103" s="26"/>
      <c r="BJ2103" s="1"/>
      <c r="BK2103" s="26"/>
      <c r="BL2103" s="1"/>
      <c r="BM2103" s="26"/>
      <c r="BN2103" s="1"/>
      <c r="BO2103" s="26"/>
      <c r="BP2103" s="1"/>
      <c r="BQ2103" s="26"/>
      <c r="BR2103" s="1"/>
      <c r="BS2103" s="26"/>
      <c r="BT2103" s="1"/>
      <c r="BU2103" s="26"/>
      <c r="BV2103" s="30"/>
      <c r="BW2103" s="26"/>
      <c r="BX2103" s="30"/>
      <c r="BY2103" s="26"/>
      <c r="BZ2103" s="60"/>
      <c r="CA2103" s="30"/>
      <c r="CB2103" s="30"/>
      <c r="CC2103" s="30"/>
    </row>
    <row r="2104" spans="1:81" s="56" customFormat="1" x14ac:dyDescent="0.35">
      <c r="A2104" s="30" t="s">
        <v>170</v>
      </c>
      <c r="B2104" s="1" t="s">
        <v>249</v>
      </c>
      <c r="C2104" s="1" t="s">
        <v>3229</v>
      </c>
      <c r="D2104" s="1" t="s">
        <v>3230</v>
      </c>
      <c r="E2104" s="1" t="s">
        <v>71</v>
      </c>
      <c r="F2104" s="1">
        <v>999927186</v>
      </c>
      <c r="G2104" s="1">
        <f>(J2104+T2104)-H2104</f>
        <v>58.5</v>
      </c>
      <c r="H2104" s="1">
        <f>(K2104+L2104+N2104+O2104+P2104+Q2104+R2104)*0.5</f>
        <v>58.5</v>
      </c>
      <c r="I2104" s="27"/>
      <c r="J2104" s="1">
        <f>SUM(K2104,L2104,N2104,O2104,P2104,Q2104,R2104)</f>
        <v>117</v>
      </c>
      <c r="K2104" s="1">
        <f>SUM(AP2104,BT2104,BX2104)</f>
        <v>0</v>
      </c>
      <c r="L2104" s="1">
        <f>SUM(AD2104,AF2104,AH2104,AL2104,AJ2104,AN2104,AR2104,AT2104,AV2104,AX2104,BB2104,BD2104,BF2104,BH2104,BJ2104,BL2104,AZ2104)</f>
        <v>38</v>
      </c>
      <c r="M2104" s="1">
        <f>COUNT(#REF!,AD2104,AF2104,AH2104,AJ2104,AL2104,AN2104,AR2104,AT2104,AV2104,AX2104,AZ2104,BB2104,BD2104,BF2104,BH2104,BJ2104,BL2104)</f>
        <v>1</v>
      </c>
      <c r="N2104" s="1">
        <f>BN2104+BP2104</f>
        <v>79</v>
      </c>
      <c r="O2104" s="1">
        <v>0</v>
      </c>
      <c r="P2104" s="1">
        <f>BR2104</f>
        <v>0</v>
      </c>
      <c r="Q2104" s="1">
        <f>BV2104</f>
        <v>0</v>
      </c>
      <c r="R2104" s="1">
        <v>0</v>
      </c>
      <c r="S2104" s="64"/>
      <c r="T2104" s="1">
        <f>SUM(U2104,V2104,X2104,Y2104,Z2104,AA2104,AB2104)</f>
        <v>0</v>
      </c>
      <c r="U2104" s="1">
        <f>CA2104</f>
        <v>0</v>
      </c>
      <c r="V2104" s="1">
        <v>0</v>
      </c>
      <c r="W2104" s="1">
        <v>0</v>
      </c>
      <c r="X2104" s="1">
        <v>0</v>
      </c>
      <c r="Y2104" s="1">
        <v>0</v>
      </c>
      <c r="Z2104" s="1">
        <v>0</v>
      </c>
      <c r="AA2104" s="1">
        <f>CC2104</f>
        <v>0</v>
      </c>
      <c r="AB2104" s="1">
        <f>CB2104</f>
        <v>0</v>
      </c>
      <c r="AC2104" s="64"/>
      <c r="AD2104" s="1"/>
      <c r="AE2104" s="26"/>
      <c r="AF2104" s="1"/>
      <c r="AG2104" s="26"/>
      <c r="AH2104" s="1"/>
      <c r="AI2104" s="26"/>
      <c r="AJ2104" s="1"/>
      <c r="AK2104" s="26"/>
      <c r="AL2104" s="1"/>
      <c r="AM2104" s="26"/>
      <c r="AN2104" s="1">
        <v>38</v>
      </c>
      <c r="AO2104" s="26" t="s">
        <v>94</v>
      </c>
      <c r="AP2104" s="1"/>
      <c r="AQ2104" s="26"/>
      <c r="AR2104" s="1"/>
      <c r="AS2104" s="26"/>
      <c r="AT2104" s="1"/>
      <c r="AU2104" s="26"/>
      <c r="AV2104" s="1"/>
      <c r="AW2104" s="26"/>
      <c r="AX2104" s="1"/>
      <c r="AY2104" s="26"/>
      <c r="AZ2104" s="1"/>
      <c r="BA2104" s="26"/>
      <c r="BB2104" s="1"/>
      <c r="BC2104" s="26"/>
      <c r="BD2104" s="1"/>
      <c r="BE2104" s="26"/>
      <c r="BF2104" s="1"/>
      <c r="BG2104" s="26"/>
      <c r="BH2104" s="1"/>
      <c r="BI2104" s="26"/>
      <c r="BJ2104" s="1"/>
      <c r="BK2104" s="26"/>
      <c r="BL2104" s="1"/>
      <c r="BM2104" s="26"/>
      <c r="BN2104" s="1">
        <v>79</v>
      </c>
      <c r="BO2104" s="26">
        <v>3</v>
      </c>
      <c r="BP2104" s="1"/>
      <c r="BQ2104" s="26"/>
      <c r="BR2104" s="1"/>
      <c r="BS2104" s="26"/>
      <c r="BT2104" s="1"/>
      <c r="BU2104" s="26"/>
      <c r="BV2104" s="30"/>
      <c r="BW2104" s="26"/>
      <c r="BX2104" s="30"/>
      <c r="BY2104" s="26"/>
      <c r="BZ2104" s="60"/>
      <c r="CA2104" s="30"/>
      <c r="CB2104" s="30"/>
      <c r="CC2104" s="30"/>
    </row>
    <row r="2105" spans="1:81" s="56" customFormat="1" x14ac:dyDescent="0.35">
      <c r="A2105" s="30" t="s">
        <v>170</v>
      </c>
      <c r="B2105" s="1" t="s">
        <v>249</v>
      </c>
      <c r="C2105" s="1" t="s">
        <v>443</v>
      </c>
      <c r="D2105" s="1" t="s">
        <v>111</v>
      </c>
      <c r="E2105" s="1" t="s">
        <v>71</v>
      </c>
      <c r="F2105" s="1">
        <v>999881595</v>
      </c>
      <c r="G2105" s="1">
        <f>(J2105+T2105)-H2105</f>
        <v>45</v>
      </c>
      <c r="H2105" s="30"/>
      <c r="I2105" s="27"/>
      <c r="J2105" s="1">
        <f>SUM(K2105,L2105,N2105,O2105,P2105,Q2105,R2105)</f>
        <v>45</v>
      </c>
      <c r="K2105" s="1">
        <f>SUM(AP2105,BT2105,BX2105)</f>
        <v>0</v>
      </c>
      <c r="L2105" s="1">
        <f>SUM(AD2105,AF2105,AH2105,AL2105,AJ2105,AN2105,AR2105,AT2105,AV2105,AX2105,BB2105,BD2105,BF2105,BH2105,BJ2105,BL2105,AZ2105)</f>
        <v>45</v>
      </c>
      <c r="M2105" s="1">
        <f>COUNT(#REF!,AD2105,AF2105,AH2105,AJ2105,AL2105,AN2105,AR2105,AT2105,AV2105,AX2105,AZ2105,BB2105,BD2105,BF2105,BH2105,BJ2105,BL2105)</f>
        <v>1</v>
      </c>
      <c r="N2105" s="1">
        <f>BN2105+BP2105</f>
        <v>0</v>
      </c>
      <c r="O2105" s="1">
        <v>0</v>
      </c>
      <c r="P2105" s="1">
        <f>BR2105</f>
        <v>0</v>
      </c>
      <c r="Q2105" s="1">
        <f>BV2105</f>
        <v>0</v>
      </c>
      <c r="R2105" s="1">
        <v>0</v>
      </c>
      <c r="S2105" s="64"/>
      <c r="T2105" s="1">
        <f>SUM(U2105,V2105,X2105,Y2105,Z2105,AA2105,AB2105)</f>
        <v>0</v>
      </c>
      <c r="U2105" s="1">
        <f>CA2105</f>
        <v>0</v>
      </c>
      <c r="V2105" s="1">
        <v>0</v>
      </c>
      <c r="W2105" s="1">
        <v>0</v>
      </c>
      <c r="X2105" s="1">
        <v>0</v>
      </c>
      <c r="Y2105" s="1">
        <v>0</v>
      </c>
      <c r="Z2105" s="1">
        <v>0</v>
      </c>
      <c r="AA2105" s="1">
        <f>CC2105</f>
        <v>0</v>
      </c>
      <c r="AB2105" s="1">
        <f>CB2105</f>
        <v>0</v>
      </c>
      <c r="AC2105" s="64"/>
      <c r="AD2105" s="1"/>
      <c r="AE2105" s="26"/>
      <c r="AF2105" s="1"/>
      <c r="AG2105" s="26"/>
      <c r="AH2105" s="1"/>
      <c r="AI2105" s="26"/>
      <c r="AJ2105" s="1"/>
      <c r="AK2105" s="26"/>
      <c r="AL2105" s="1"/>
      <c r="AM2105" s="26"/>
      <c r="AN2105" s="1"/>
      <c r="AO2105" s="26"/>
      <c r="AP2105" s="1"/>
      <c r="AQ2105" s="26"/>
      <c r="AR2105" s="1"/>
      <c r="AS2105" s="26"/>
      <c r="AT2105" s="1"/>
      <c r="AU2105" s="26"/>
      <c r="AV2105" s="1">
        <v>45</v>
      </c>
      <c r="AW2105" s="26">
        <v>2</v>
      </c>
      <c r="AX2105" s="1"/>
      <c r="AY2105" s="26"/>
      <c r="AZ2105" s="1"/>
      <c r="BA2105" s="26"/>
      <c r="BB2105" s="1"/>
      <c r="BC2105" s="26"/>
      <c r="BD2105" s="1"/>
      <c r="BE2105" s="26"/>
      <c r="BF2105" s="1"/>
      <c r="BG2105" s="26"/>
      <c r="BH2105" s="1"/>
      <c r="BI2105" s="26"/>
      <c r="BJ2105" s="1"/>
      <c r="BK2105" s="26"/>
      <c r="BL2105" s="1"/>
      <c r="BM2105" s="26"/>
      <c r="BN2105" s="1"/>
      <c r="BO2105" s="26"/>
      <c r="BP2105" s="1"/>
      <c r="BQ2105" s="26"/>
      <c r="BR2105" s="1"/>
      <c r="BS2105" s="26"/>
      <c r="BT2105" s="1"/>
      <c r="BU2105" s="26"/>
      <c r="BV2105" s="30"/>
      <c r="BW2105" s="26"/>
      <c r="BX2105" s="30"/>
      <c r="BY2105" s="26"/>
      <c r="BZ2105" s="60"/>
      <c r="CA2105" s="30"/>
      <c r="CB2105" s="30"/>
      <c r="CC2105" s="30"/>
    </row>
    <row r="2106" spans="1:81" s="56" customFormat="1" x14ac:dyDescent="0.35">
      <c r="A2106" s="1" t="s">
        <v>170</v>
      </c>
      <c r="B2106" s="1" t="s">
        <v>249</v>
      </c>
      <c r="C2106" s="1" t="s">
        <v>1500</v>
      </c>
      <c r="D2106" s="1" t="s">
        <v>1501</v>
      </c>
      <c r="E2106" s="1" t="s">
        <v>71</v>
      </c>
      <c r="F2106" s="1">
        <v>999920741</v>
      </c>
      <c r="G2106" s="1">
        <f>(J2106+T2106)-H2106</f>
        <v>45</v>
      </c>
      <c r="H2106" s="1"/>
      <c r="I2106" s="27"/>
      <c r="J2106" s="1">
        <f>SUM(K2106,L2106,N2106,O2106,P2106,Q2106,R2106)</f>
        <v>45</v>
      </c>
      <c r="K2106" s="1">
        <f>SUM(AP2106,BT2106,BX2106)</f>
        <v>0</v>
      </c>
      <c r="L2106" s="1">
        <f>SUM(AD2106,AF2106,AH2106,AL2106,AJ2106,AN2106,AR2106,AT2106,AV2106,AX2106,BB2106,BD2106,BF2106,BH2106,BJ2106,BL2106,AZ2106)</f>
        <v>45</v>
      </c>
      <c r="M2106" s="1">
        <f>COUNT(#REF!,AD2106,AF2106,AH2106,AJ2106,AL2106,AN2106,AR2106,AT2106,AV2106,AX2106,AZ2106,BB2106,BD2106,BF2106,BH2106,BJ2106,BL2106)</f>
        <v>1</v>
      </c>
      <c r="N2106" s="1">
        <f>BN2106+BP2106</f>
        <v>0</v>
      </c>
      <c r="O2106" s="1">
        <v>0</v>
      </c>
      <c r="P2106" s="1">
        <f>BR2106</f>
        <v>0</v>
      </c>
      <c r="Q2106" s="1">
        <f>BV2106</f>
        <v>0</v>
      </c>
      <c r="R2106" s="1">
        <v>0</v>
      </c>
      <c r="S2106" s="64"/>
      <c r="T2106" s="1">
        <f>SUM(U2106,V2106,X2106,Y2106,Z2106,AA2106,AB2106)</f>
        <v>0</v>
      </c>
      <c r="U2106" s="1">
        <f>CA2106</f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0</v>
      </c>
      <c r="AA2106" s="1">
        <f>CC2106</f>
        <v>0</v>
      </c>
      <c r="AB2106" s="1">
        <f>CB2106</f>
        <v>0</v>
      </c>
      <c r="AC2106" s="64"/>
      <c r="AD2106" s="1"/>
      <c r="AE2106" s="26"/>
      <c r="AF2106" s="1"/>
      <c r="AG2106" s="26"/>
      <c r="AH2106" s="1"/>
      <c r="AI2106" s="26"/>
      <c r="AJ2106" s="1"/>
      <c r="AK2106" s="26"/>
      <c r="AL2106" s="1"/>
      <c r="AM2106" s="26"/>
      <c r="AN2106" s="1">
        <v>45</v>
      </c>
      <c r="AO2106" s="26">
        <v>2</v>
      </c>
      <c r="AP2106" s="1"/>
      <c r="AQ2106" s="26"/>
      <c r="AR2106" s="1"/>
      <c r="AS2106" s="26"/>
      <c r="AT2106" s="1"/>
      <c r="AU2106" s="26"/>
      <c r="AV2106" s="1"/>
      <c r="AW2106" s="26"/>
      <c r="AX2106" s="1"/>
      <c r="AY2106" s="26"/>
      <c r="AZ2106" s="1"/>
      <c r="BA2106" s="26"/>
      <c r="BB2106" s="1"/>
      <c r="BC2106" s="26"/>
      <c r="BD2106" s="1"/>
      <c r="BE2106" s="26"/>
      <c r="BF2106" s="1"/>
      <c r="BG2106" s="26"/>
      <c r="BH2106" s="1"/>
      <c r="BI2106" s="26"/>
      <c r="BJ2106" s="1"/>
      <c r="BK2106" s="26"/>
      <c r="BL2106" s="1"/>
      <c r="BM2106" s="26"/>
      <c r="BN2106" s="1"/>
      <c r="BO2106" s="26"/>
      <c r="BP2106" s="1"/>
      <c r="BQ2106" s="26"/>
      <c r="BR2106" s="1"/>
      <c r="BS2106" s="26"/>
      <c r="BT2106" s="1"/>
      <c r="BU2106" s="26"/>
      <c r="BV2106" s="30"/>
      <c r="BW2106" s="26"/>
      <c r="BX2106" s="30"/>
      <c r="BY2106" s="26"/>
      <c r="BZ2106" s="60"/>
      <c r="CA2106" s="30"/>
      <c r="CB2106" s="30"/>
      <c r="CC2106" s="30"/>
    </row>
    <row r="2107" spans="1:81" s="56" customFormat="1" x14ac:dyDescent="0.35">
      <c r="A2107" s="30" t="s">
        <v>170</v>
      </c>
      <c r="B2107" s="1" t="s">
        <v>249</v>
      </c>
      <c r="C2107" s="1" t="s">
        <v>2122</v>
      </c>
      <c r="D2107" s="1" t="s">
        <v>2123</v>
      </c>
      <c r="E2107" s="30" t="s">
        <v>71</v>
      </c>
      <c r="F2107" s="1">
        <v>999923951</v>
      </c>
      <c r="G2107" s="1">
        <f>(J2107+T2107)-H2107</f>
        <v>45</v>
      </c>
      <c r="H2107" s="1">
        <f>(K2107+L2107+N2107+O2107+P2107+Q2107+R2107)*0.5</f>
        <v>45</v>
      </c>
      <c r="I2107" s="27"/>
      <c r="J2107" s="1">
        <f>SUM(K2107,L2107,N2107,O2107,P2107,Q2107,R2107)</f>
        <v>90</v>
      </c>
      <c r="K2107" s="1">
        <f>SUM(AP2107,BT2107,BX2107)</f>
        <v>0</v>
      </c>
      <c r="L2107" s="1">
        <f>SUM(AD2107,AF2107,AH2107,AL2107,AJ2107,AN2107,AR2107,AT2107,AV2107,AX2107,BB2107,BD2107,BF2107,BH2107,BJ2107,BL2107,AZ2107)</f>
        <v>90</v>
      </c>
      <c r="M2107" s="1">
        <f>COUNT(#REF!,AD2107,AF2107,AH2107,AJ2107,AL2107,AN2107,AR2107,AT2107,AV2107,AX2107,AZ2107,BB2107,BD2107,BF2107,BH2107,BJ2107,BL2107)</f>
        <v>1</v>
      </c>
      <c r="N2107" s="1">
        <f>BN2107+BP2107</f>
        <v>0</v>
      </c>
      <c r="O2107" s="1">
        <v>0</v>
      </c>
      <c r="P2107" s="1">
        <f>BR2107</f>
        <v>0</v>
      </c>
      <c r="Q2107" s="1">
        <f>BV2107</f>
        <v>0</v>
      </c>
      <c r="R2107" s="1">
        <v>0</v>
      </c>
      <c r="S2107" s="64"/>
      <c r="T2107" s="1">
        <f>SUM(U2107,V2107,X2107,Y2107,Z2107,AA2107,AB2107)</f>
        <v>0</v>
      </c>
      <c r="U2107" s="1">
        <f>CA2107</f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0</v>
      </c>
      <c r="AA2107" s="1">
        <f>CC2107</f>
        <v>0</v>
      </c>
      <c r="AB2107" s="1">
        <f>CB2107</f>
        <v>0</v>
      </c>
      <c r="AC2107" s="64"/>
      <c r="AD2107" s="1"/>
      <c r="AE2107" s="26"/>
      <c r="AF2107" s="1"/>
      <c r="AG2107" s="26"/>
      <c r="AH2107" s="1"/>
      <c r="AI2107" s="26"/>
      <c r="AJ2107" s="1"/>
      <c r="AK2107" s="26"/>
      <c r="AL2107" s="1"/>
      <c r="AM2107" s="26"/>
      <c r="AN2107" s="1"/>
      <c r="AO2107" s="26"/>
      <c r="AP2107" s="1"/>
      <c r="AQ2107" s="26"/>
      <c r="AR2107" s="1">
        <v>90</v>
      </c>
      <c r="AS2107" s="26">
        <v>2</v>
      </c>
      <c r="AT2107" s="1"/>
      <c r="AU2107" s="26"/>
      <c r="AV2107" s="1"/>
      <c r="AW2107" s="26"/>
      <c r="AX2107" s="1"/>
      <c r="AY2107" s="26"/>
      <c r="AZ2107" s="1"/>
      <c r="BA2107" s="26"/>
      <c r="BB2107" s="1"/>
      <c r="BC2107" s="26"/>
      <c r="BD2107" s="1"/>
      <c r="BE2107" s="26"/>
      <c r="BF2107" s="1"/>
      <c r="BG2107" s="26"/>
      <c r="BH2107" s="1"/>
      <c r="BI2107" s="26"/>
      <c r="BJ2107" s="1"/>
      <c r="BK2107" s="26"/>
      <c r="BL2107" s="1"/>
      <c r="BM2107" s="26"/>
      <c r="BN2107" s="1"/>
      <c r="BO2107" s="26"/>
      <c r="BP2107" s="1"/>
      <c r="BQ2107" s="26"/>
      <c r="BR2107" s="1"/>
      <c r="BS2107" s="26"/>
      <c r="BT2107" s="1"/>
      <c r="BU2107" s="26"/>
      <c r="BV2107" s="30"/>
      <c r="BW2107" s="26"/>
      <c r="BX2107" s="30"/>
      <c r="BY2107" s="26"/>
      <c r="BZ2107" s="60"/>
      <c r="CA2107" s="30"/>
      <c r="CB2107" s="30"/>
      <c r="CC2107" s="30"/>
    </row>
    <row r="2108" spans="1:81" s="56" customFormat="1" x14ac:dyDescent="0.35">
      <c r="A2108" s="35" t="s">
        <v>170</v>
      </c>
      <c r="B2108" s="35" t="s">
        <v>249</v>
      </c>
      <c r="C2108" s="35" t="s">
        <v>2837</v>
      </c>
      <c r="D2108" s="35" t="s">
        <v>207</v>
      </c>
      <c r="E2108" s="35" t="s">
        <v>71</v>
      </c>
      <c r="F2108" s="35">
        <v>999926253</v>
      </c>
      <c r="G2108" s="1">
        <f>(J2108+T2108)-H2108</f>
        <v>45</v>
      </c>
      <c r="H2108" s="1"/>
      <c r="I2108" s="27"/>
      <c r="J2108" s="1">
        <f>SUM(K2108,L2108,N2108,O2108,P2108,Q2108,R2108)</f>
        <v>45</v>
      </c>
      <c r="K2108" s="1">
        <f>SUM(AP2108,BT2108,BX2108)</f>
        <v>0</v>
      </c>
      <c r="L2108" s="1">
        <f>SUM(AD2108,AF2108,AH2108,AL2108,AJ2108,AN2108,AR2108,AT2108,AV2108,AX2108,BB2108,BD2108,BF2108,BH2108,BJ2108,BL2108,AZ2108)</f>
        <v>45</v>
      </c>
      <c r="M2108" s="1">
        <f>COUNT(#REF!,AD2108,AF2108,AH2108,AJ2108,AL2108,AN2108,AR2108,AT2108,AV2108,AX2108,AZ2108,BB2108,BD2108,BF2108,BH2108,BJ2108,BL2108)</f>
        <v>1</v>
      </c>
      <c r="N2108" s="1">
        <f>BN2108+BP2108</f>
        <v>0</v>
      </c>
      <c r="O2108" s="1">
        <v>0</v>
      </c>
      <c r="P2108" s="1">
        <f>BR2108</f>
        <v>0</v>
      </c>
      <c r="Q2108" s="1">
        <f>BV2108</f>
        <v>0</v>
      </c>
      <c r="R2108" s="1">
        <v>0</v>
      </c>
      <c r="S2108" s="64"/>
      <c r="T2108" s="1">
        <f>SUM(U2108,V2108,X2108,Y2108,Z2108,AA2108,AB2108)</f>
        <v>0</v>
      </c>
      <c r="U2108" s="1">
        <f>CA2108</f>
        <v>0</v>
      </c>
      <c r="V2108" s="1">
        <v>0</v>
      </c>
      <c r="W2108" s="1">
        <v>0</v>
      </c>
      <c r="X2108" s="1">
        <v>0</v>
      </c>
      <c r="Y2108" s="1">
        <v>0</v>
      </c>
      <c r="Z2108" s="1">
        <v>0</v>
      </c>
      <c r="AA2108" s="1">
        <f>CC2108</f>
        <v>0</v>
      </c>
      <c r="AB2108" s="1">
        <f>CB2108</f>
        <v>0</v>
      </c>
      <c r="AC2108" s="64"/>
      <c r="AD2108" s="1"/>
      <c r="AE2108" s="26"/>
      <c r="AF2108" s="1"/>
      <c r="AG2108" s="26"/>
      <c r="AH2108" s="1">
        <v>45</v>
      </c>
      <c r="AI2108" s="26">
        <v>2</v>
      </c>
      <c r="AJ2108" s="1"/>
      <c r="AK2108" s="26"/>
      <c r="AL2108" s="1"/>
      <c r="AM2108" s="26"/>
      <c r="AN2108" s="1"/>
      <c r="AO2108" s="26"/>
      <c r="AP2108" s="1"/>
      <c r="AQ2108" s="26"/>
      <c r="AR2108" s="1"/>
      <c r="AS2108" s="26"/>
      <c r="AT2108" s="1"/>
      <c r="AU2108" s="26"/>
      <c r="AV2108" s="1"/>
      <c r="AW2108" s="26"/>
      <c r="AX2108" s="1"/>
      <c r="AY2108" s="26"/>
      <c r="AZ2108" s="1"/>
      <c r="BA2108" s="26"/>
      <c r="BB2108" s="1"/>
      <c r="BC2108" s="26"/>
      <c r="BD2108" s="1"/>
      <c r="BE2108" s="26"/>
      <c r="BF2108" s="1"/>
      <c r="BG2108" s="26"/>
      <c r="BH2108" s="1"/>
      <c r="BI2108" s="26"/>
      <c r="BJ2108" s="1"/>
      <c r="BK2108" s="26"/>
      <c r="BL2108" s="1"/>
      <c r="BM2108" s="26"/>
      <c r="BN2108" s="1"/>
      <c r="BO2108" s="26"/>
      <c r="BP2108" s="1"/>
      <c r="BQ2108" s="26"/>
      <c r="BR2108" s="1"/>
      <c r="BS2108" s="26"/>
      <c r="BT2108" s="1"/>
      <c r="BU2108" s="26"/>
      <c r="BV2108" s="30"/>
      <c r="BW2108" s="26"/>
      <c r="BX2108" s="30"/>
      <c r="BY2108" s="26"/>
      <c r="BZ2108" s="60"/>
      <c r="CA2108" s="30"/>
      <c r="CB2108" s="30"/>
      <c r="CC2108" s="30"/>
    </row>
    <row r="2109" spans="1:81" s="56" customFormat="1" x14ac:dyDescent="0.35">
      <c r="A2109" s="30" t="s">
        <v>170</v>
      </c>
      <c r="B2109" s="1" t="s">
        <v>249</v>
      </c>
      <c r="C2109" s="1" t="s">
        <v>350</v>
      </c>
      <c r="D2109" s="1" t="s">
        <v>1450</v>
      </c>
      <c r="E2109" s="1" t="s">
        <v>71</v>
      </c>
      <c r="F2109" s="1">
        <v>999920221</v>
      </c>
      <c r="G2109" s="1">
        <f>(J2109+T2109)-H2109</f>
        <v>39.5</v>
      </c>
      <c r="H2109" s="1"/>
      <c r="I2109" s="27"/>
      <c r="J2109" s="1">
        <f>SUM(K2109,L2109,N2109,O2109,P2109,Q2109,R2109)</f>
        <v>39.5</v>
      </c>
      <c r="K2109" s="1">
        <f>SUM(AP2109,BT2109,BX2109)</f>
        <v>0</v>
      </c>
      <c r="L2109" s="1">
        <f>SUM(AD2109,AF2109,AH2109,AL2109,AJ2109,AN2109,AR2109,AT2109,AV2109,AX2109,BB2109,BD2109,BF2109,BH2109,BJ2109,BL2109,AZ2109)</f>
        <v>0</v>
      </c>
      <c r="M2109" s="1">
        <f>COUNT(#REF!,AD2109,AF2109,AH2109,AJ2109,AL2109,AN2109,AR2109,AT2109,AV2109,AX2109,AZ2109,BB2109,BD2109,BF2109,BH2109,BJ2109,BL2109)</f>
        <v>0</v>
      </c>
      <c r="N2109" s="1">
        <f>BN2109+BP2109</f>
        <v>39.5</v>
      </c>
      <c r="O2109" s="1">
        <v>0</v>
      </c>
      <c r="P2109" s="1">
        <f>BR2109</f>
        <v>0</v>
      </c>
      <c r="Q2109" s="1">
        <f>BV2109</f>
        <v>0</v>
      </c>
      <c r="R2109" s="1">
        <v>0</v>
      </c>
      <c r="S2109" s="64"/>
      <c r="T2109" s="1">
        <f>SUM(U2109,V2109,X2109,Y2109,Z2109,AA2109,AB2109)</f>
        <v>0</v>
      </c>
      <c r="U2109" s="1">
        <f>CA2109</f>
        <v>0</v>
      </c>
      <c r="V2109" s="1">
        <v>0</v>
      </c>
      <c r="W2109" s="1">
        <v>0</v>
      </c>
      <c r="X2109" s="1">
        <v>0</v>
      </c>
      <c r="Y2109" s="1">
        <v>0</v>
      </c>
      <c r="Z2109" s="1">
        <v>0</v>
      </c>
      <c r="AA2109" s="1">
        <f>CC2109</f>
        <v>0</v>
      </c>
      <c r="AB2109" s="1">
        <f>CB2109</f>
        <v>0</v>
      </c>
      <c r="AC2109" s="64"/>
      <c r="AD2109" s="1"/>
      <c r="AE2109" s="26"/>
      <c r="AF2109" s="1"/>
      <c r="AG2109" s="26"/>
      <c r="AH2109" s="1"/>
      <c r="AI2109" s="26"/>
      <c r="AJ2109" s="1"/>
      <c r="AK2109" s="26"/>
      <c r="AL2109" s="1"/>
      <c r="AM2109" s="26"/>
      <c r="AN2109" s="1"/>
      <c r="AO2109" s="26"/>
      <c r="AP2109" s="1"/>
      <c r="AQ2109" s="26"/>
      <c r="AR2109" s="1"/>
      <c r="AS2109" s="26"/>
      <c r="AT2109" s="1"/>
      <c r="AU2109" s="26"/>
      <c r="AV2109" s="1"/>
      <c r="AW2109" s="26"/>
      <c r="AX2109" s="1"/>
      <c r="AY2109" s="26"/>
      <c r="AZ2109" s="1"/>
      <c r="BA2109" s="26"/>
      <c r="BB2109" s="1"/>
      <c r="BC2109" s="26"/>
      <c r="BD2109" s="1"/>
      <c r="BE2109" s="26"/>
      <c r="BF2109" s="1"/>
      <c r="BG2109" s="26"/>
      <c r="BH2109" s="1"/>
      <c r="BI2109" s="26"/>
      <c r="BJ2109" s="1"/>
      <c r="BK2109" s="26"/>
      <c r="BL2109" s="1"/>
      <c r="BM2109" s="26"/>
      <c r="BN2109" s="1"/>
      <c r="BO2109" s="26"/>
      <c r="BP2109" s="1">
        <v>39.5</v>
      </c>
      <c r="BQ2109" s="26">
        <v>3</v>
      </c>
      <c r="BR2109" s="1"/>
      <c r="BS2109" s="26"/>
      <c r="BT2109" s="1"/>
      <c r="BU2109" s="26"/>
      <c r="BV2109" s="30"/>
      <c r="BW2109" s="26"/>
      <c r="BX2109" s="30"/>
      <c r="BY2109" s="26"/>
      <c r="BZ2109" s="60"/>
      <c r="CA2109" s="30"/>
      <c r="CB2109" s="30"/>
      <c r="CC2109" s="30"/>
    </row>
    <row r="2110" spans="1:81" s="56" customFormat="1" x14ac:dyDescent="0.35">
      <c r="A2110" s="30" t="s">
        <v>170</v>
      </c>
      <c r="B2110" s="1" t="s">
        <v>249</v>
      </c>
      <c r="C2110" s="1" t="s">
        <v>1639</v>
      </c>
      <c r="D2110" s="1" t="s">
        <v>799</v>
      </c>
      <c r="E2110" s="30" t="s">
        <v>71</v>
      </c>
      <c r="F2110" s="1">
        <v>999921488</v>
      </c>
      <c r="G2110" s="1">
        <f>(J2110+T2110)-H2110</f>
        <v>34</v>
      </c>
      <c r="H2110" s="1">
        <f>(K2110+L2110+N2110+O2110+P2110+Q2110+R2110)*0.5</f>
        <v>34</v>
      </c>
      <c r="I2110" s="27"/>
      <c r="J2110" s="1">
        <f>SUM(K2110,L2110,N2110,O2110,P2110,Q2110,R2110)</f>
        <v>68</v>
      </c>
      <c r="K2110" s="1">
        <f>SUM(AP2110,BT2110,BX2110)</f>
        <v>0</v>
      </c>
      <c r="L2110" s="1">
        <f>SUM(AD2110,AF2110,AH2110,AL2110,AJ2110,AN2110,AR2110,AT2110,AV2110,AX2110,BB2110,BD2110,BF2110,BH2110,BJ2110,BL2110,AZ2110)</f>
        <v>68</v>
      </c>
      <c r="M2110" s="1">
        <f>COUNT(#REF!,AD2110,AF2110,AH2110,AJ2110,AL2110,AN2110,AR2110,AT2110,AV2110,AX2110,AZ2110,BB2110,BD2110,BF2110,BH2110,BJ2110,BL2110)</f>
        <v>1</v>
      </c>
      <c r="N2110" s="1">
        <f>BN2110+BP2110</f>
        <v>0</v>
      </c>
      <c r="O2110" s="1">
        <v>0</v>
      </c>
      <c r="P2110" s="1">
        <f>BR2110</f>
        <v>0</v>
      </c>
      <c r="Q2110" s="1">
        <f>BV2110</f>
        <v>0</v>
      </c>
      <c r="R2110" s="1">
        <v>0</v>
      </c>
      <c r="S2110" s="64"/>
      <c r="T2110" s="1">
        <f>SUM(U2110,V2110,X2110,Y2110,Z2110,AA2110,AB2110)</f>
        <v>0</v>
      </c>
      <c r="U2110" s="1">
        <f>CA2110</f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0</v>
      </c>
      <c r="AA2110" s="1">
        <f>CC2110</f>
        <v>0</v>
      </c>
      <c r="AB2110" s="1">
        <f>CB2110</f>
        <v>0</v>
      </c>
      <c r="AC2110" s="64"/>
      <c r="AD2110" s="1"/>
      <c r="AE2110" s="26"/>
      <c r="AF2110" s="1"/>
      <c r="AG2110" s="26"/>
      <c r="AH2110" s="1"/>
      <c r="AI2110" s="26"/>
      <c r="AJ2110" s="1"/>
      <c r="AK2110" s="26"/>
      <c r="AL2110" s="1"/>
      <c r="AM2110" s="26"/>
      <c r="AN2110" s="1"/>
      <c r="AO2110" s="26"/>
      <c r="AP2110" s="1"/>
      <c r="AQ2110" s="26"/>
      <c r="AR2110" s="1">
        <v>68</v>
      </c>
      <c r="AS2110" s="26">
        <v>3</v>
      </c>
      <c r="AT2110" s="1"/>
      <c r="AU2110" s="26"/>
      <c r="AV2110" s="1"/>
      <c r="AW2110" s="26"/>
      <c r="AX2110" s="1"/>
      <c r="AY2110" s="26"/>
      <c r="AZ2110" s="1"/>
      <c r="BA2110" s="26"/>
      <c r="BB2110" s="1"/>
      <c r="BC2110" s="26"/>
      <c r="BD2110" s="1"/>
      <c r="BE2110" s="26"/>
      <c r="BF2110" s="1"/>
      <c r="BG2110" s="26"/>
      <c r="BH2110" s="1"/>
      <c r="BI2110" s="26"/>
      <c r="BJ2110" s="1"/>
      <c r="BK2110" s="26"/>
      <c r="BL2110" s="1"/>
      <c r="BM2110" s="26"/>
      <c r="BN2110" s="1"/>
      <c r="BO2110" s="26"/>
      <c r="BP2110" s="1"/>
      <c r="BQ2110" s="26"/>
      <c r="BR2110" s="1"/>
      <c r="BS2110" s="26"/>
      <c r="BT2110" s="1"/>
      <c r="BU2110" s="26"/>
      <c r="BV2110" s="30"/>
      <c r="BW2110" s="26"/>
      <c r="BX2110" s="30"/>
      <c r="BY2110" s="26"/>
      <c r="BZ2110" s="60"/>
      <c r="CA2110" s="30"/>
      <c r="CB2110" s="30"/>
      <c r="CC2110" s="30"/>
    </row>
    <row r="2111" spans="1:81" s="56" customFormat="1" x14ac:dyDescent="0.35">
      <c r="A2111" s="35" t="s">
        <v>170</v>
      </c>
      <c r="B2111" s="35" t="s">
        <v>249</v>
      </c>
      <c r="C2111" s="35" t="s">
        <v>2816</v>
      </c>
      <c r="D2111" s="35" t="s">
        <v>2817</v>
      </c>
      <c r="E2111" s="35" t="s">
        <v>71</v>
      </c>
      <c r="F2111" s="35">
        <v>999926205</v>
      </c>
      <c r="G2111" s="1">
        <f>(J2111+T2111)-H2111</f>
        <v>34</v>
      </c>
      <c r="H2111" s="1"/>
      <c r="I2111" s="27"/>
      <c r="J2111" s="1">
        <f>SUM(K2111,L2111,N2111,O2111,P2111,Q2111,R2111)</f>
        <v>34</v>
      </c>
      <c r="K2111" s="1">
        <f>SUM(AP2111,BT2111,BX2111)</f>
        <v>0</v>
      </c>
      <c r="L2111" s="1">
        <f>SUM(AD2111,AF2111,AH2111,AL2111,AJ2111,AN2111,AR2111,AT2111,AV2111,AX2111,BB2111,BD2111,BF2111,BH2111,BJ2111,BL2111,AZ2111)</f>
        <v>34</v>
      </c>
      <c r="M2111" s="1">
        <f>COUNT(#REF!,AD2111,AF2111,AH2111,AJ2111,AL2111,AN2111,AR2111,AT2111,AV2111,AX2111,AZ2111,BB2111,BD2111,BF2111,BH2111,BJ2111,BL2111)</f>
        <v>1</v>
      </c>
      <c r="N2111" s="1">
        <f>BN2111+BP2111</f>
        <v>0</v>
      </c>
      <c r="O2111" s="1">
        <v>0</v>
      </c>
      <c r="P2111" s="1">
        <f>BR2111</f>
        <v>0</v>
      </c>
      <c r="Q2111" s="1">
        <f>BV2111</f>
        <v>0</v>
      </c>
      <c r="R2111" s="1">
        <v>0</v>
      </c>
      <c r="S2111" s="64"/>
      <c r="T2111" s="1">
        <f>SUM(U2111,V2111,X2111,Y2111,Z2111,AA2111,AB2111)</f>
        <v>0</v>
      </c>
      <c r="U2111" s="1">
        <f>CA2111</f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f>CC2111</f>
        <v>0</v>
      </c>
      <c r="AB2111" s="1">
        <f>CB2111</f>
        <v>0</v>
      </c>
      <c r="AC2111" s="64"/>
      <c r="AD2111" s="1"/>
      <c r="AE2111" s="26"/>
      <c r="AF2111" s="1"/>
      <c r="AG2111" s="26"/>
      <c r="AH2111" s="1">
        <v>34</v>
      </c>
      <c r="AI2111" s="26">
        <v>3</v>
      </c>
      <c r="AJ2111" s="1"/>
      <c r="AK2111" s="26"/>
      <c r="AL2111" s="1"/>
      <c r="AM2111" s="26"/>
      <c r="AN2111" s="1"/>
      <c r="AO2111" s="26"/>
      <c r="AP2111" s="1"/>
      <c r="AQ2111" s="26"/>
      <c r="AR2111" s="1"/>
      <c r="AS2111" s="26"/>
      <c r="AT2111" s="1"/>
      <c r="AU2111" s="26"/>
      <c r="AV2111" s="1"/>
      <c r="AW2111" s="26"/>
      <c r="AX2111" s="1"/>
      <c r="AY2111" s="26"/>
      <c r="AZ2111" s="1"/>
      <c r="BA2111" s="26"/>
      <c r="BB2111" s="1"/>
      <c r="BC2111" s="26"/>
      <c r="BD2111" s="1"/>
      <c r="BE2111" s="26"/>
      <c r="BF2111" s="1"/>
      <c r="BG2111" s="26"/>
      <c r="BH2111" s="1"/>
      <c r="BI2111" s="26"/>
      <c r="BJ2111" s="1"/>
      <c r="BK2111" s="26"/>
      <c r="BL2111" s="1"/>
      <c r="BM2111" s="26"/>
      <c r="BN2111" s="1"/>
      <c r="BO2111" s="26"/>
      <c r="BP2111" s="1"/>
      <c r="BQ2111" s="26"/>
      <c r="BR2111" s="1"/>
      <c r="BS2111" s="26"/>
      <c r="BT2111" s="1"/>
      <c r="BU2111" s="26"/>
      <c r="BV2111" s="30"/>
      <c r="BW2111" s="26"/>
      <c r="BX2111" s="30"/>
      <c r="BY2111" s="26"/>
      <c r="BZ2111" s="60"/>
      <c r="CA2111" s="30"/>
      <c r="CB2111" s="30"/>
      <c r="CC2111" s="30"/>
    </row>
    <row r="2112" spans="1:81" s="56" customFormat="1" x14ac:dyDescent="0.35">
      <c r="A2112" s="30" t="s">
        <v>170</v>
      </c>
      <c r="B2112" s="1" t="s">
        <v>249</v>
      </c>
      <c r="C2112" s="1" t="s">
        <v>1104</v>
      </c>
      <c r="D2112" s="1" t="s">
        <v>1105</v>
      </c>
      <c r="E2112" s="1" t="s">
        <v>71</v>
      </c>
      <c r="F2112" s="1">
        <v>999917622</v>
      </c>
      <c r="G2112" s="1">
        <f>(J2112+T2112)-H2112</f>
        <v>31.5</v>
      </c>
      <c r="H2112" s="1">
        <f>(K2112+L2112+N2112+O2112+P2112+Q2112+R2112)*0.5</f>
        <v>31.5</v>
      </c>
      <c r="I2112" s="27"/>
      <c r="J2112" s="1">
        <f>SUM(K2112,L2112,N2112,O2112,P2112,Q2112,R2112)</f>
        <v>63</v>
      </c>
      <c r="K2112" s="1">
        <f>SUM(AP2112,BT2112,BX2112)</f>
        <v>0</v>
      </c>
      <c r="L2112" s="1">
        <f>SUM(AD2112,AF2112,AH2112,AL2112,AJ2112,AN2112,AR2112,AT2112,AV2112,AX2112,BB2112,BD2112,BF2112,BH2112,BJ2112,BL2112,AZ2112)</f>
        <v>63</v>
      </c>
      <c r="M2112" s="1">
        <f>COUNT(#REF!,AD2112,AF2112,AH2112,AJ2112,AL2112,AN2112,AR2112,AT2112,AV2112,AX2112,AZ2112,BB2112,BD2112,BF2112,BH2112,BJ2112,BL2112)</f>
        <v>1</v>
      </c>
      <c r="N2112" s="1">
        <f>BN2112+BP2112</f>
        <v>0</v>
      </c>
      <c r="O2112" s="1">
        <v>0</v>
      </c>
      <c r="P2112" s="1">
        <f>BR2112</f>
        <v>0</v>
      </c>
      <c r="Q2112" s="1">
        <f>BV2112</f>
        <v>0</v>
      </c>
      <c r="R2112" s="1">
        <v>0</v>
      </c>
      <c r="S2112" s="64"/>
      <c r="T2112" s="1">
        <f>SUM(U2112,V2112,X2112,Y2112,Z2112,AA2112,AB2112)</f>
        <v>0</v>
      </c>
      <c r="U2112" s="1">
        <f>CA2112</f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f>CC2112</f>
        <v>0</v>
      </c>
      <c r="AB2112" s="1">
        <f>CB2112</f>
        <v>0</v>
      </c>
      <c r="AC2112" s="64"/>
      <c r="AD2112" s="1"/>
      <c r="AE2112" s="26"/>
      <c r="AF2112" s="1"/>
      <c r="AG2112" s="26"/>
      <c r="AH2112" s="1"/>
      <c r="AI2112" s="26"/>
      <c r="AJ2112" s="1"/>
      <c r="AK2112" s="26"/>
      <c r="AL2112" s="1"/>
      <c r="AM2112" s="26"/>
      <c r="AN2112" s="1">
        <v>63</v>
      </c>
      <c r="AO2112" s="26">
        <v>5</v>
      </c>
      <c r="AP2112" s="1"/>
      <c r="AQ2112" s="26"/>
      <c r="AR2112" s="1"/>
      <c r="AS2112" s="26"/>
      <c r="AT2112" s="1"/>
      <c r="AU2112" s="26"/>
      <c r="AV2112" s="1"/>
      <c r="AW2112" s="26"/>
      <c r="AX2112" s="1"/>
      <c r="AY2112" s="26"/>
      <c r="AZ2112" s="1"/>
      <c r="BA2112" s="26"/>
      <c r="BB2112" s="1"/>
      <c r="BC2112" s="26"/>
      <c r="BD2112" s="1"/>
      <c r="BE2112" s="26"/>
      <c r="BF2112" s="1"/>
      <c r="BG2112" s="26"/>
      <c r="BH2112" s="1"/>
      <c r="BI2112" s="26"/>
      <c r="BJ2112" s="1"/>
      <c r="BK2112" s="26"/>
      <c r="BL2112" s="1"/>
      <c r="BM2112" s="26"/>
      <c r="BN2112" s="1"/>
      <c r="BO2112" s="26"/>
      <c r="BP2112" s="1"/>
      <c r="BQ2112" s="26"/>
      <c r="BR2112" s="1"/>
      <c r="BS2112" s="26"/>
      <c r="BT2112" s="1"/>
      <c r="BU2112" s="26"/>
      <c r="BV2112" s="30"/>
      <c r="BW2112" s="26"/>
      <c r="BX2112" s="30"/>
      <c r="BY2112" s="26"/>
      <c r="BZ2112" s="60"/>
      <c r="CA2112" s="30"/>
      <c r="CB2112" s="30"/>
      <c r="CC2112" s="30"/>
    </row>
    <row r="2113" spans="1:81" s="56" customFormat="1" x14ac:dyDescent="0.35">
      <c r="A2113" s="30" t="s">
        <v>170</v>
      </c>
      <c r="B2113" s="31" t="s">
        <v>249</v>
      </c>
      <c r="C2113" s="31" t="s">
        <v>2161</v>
      </c>
      <c r="D2113" s="31" t="s">
        <v>3127</v>
      </c>
      <c r="E2113" s="31" t="s">
        <v>71</v>
      </c>
      <c r="F2113" s="1">
        <v>999926917</v>
      </c>
      <c r="G2113" s="1">
        <f>(J2113+T2113)-H2113</f>
        <v>29</v>
      </c>
      <c r="H2113" s="1">
        <f>(K2113+L2113+N2113+O2113+P2113+Q2113+R2113)*0.5</f>
        <v>29</v>
      </c>
      <c r="I2113" s="27"/>
      <c r="J2113" s="1">
        <f>SUM(K2113,L2113,N2113,O2113,P2113,Q2113,R2113)</f>
        <v>58</v>
      </c>
      <c r="K2113" s="1">
        <f>SUM(AP2113,BT2113,BX2113)</f>
        <v>0</v>
      </c>
      <c r="L2113" s="1">
        <f>SUM(AD2113,AF2113,AH2113,AL2113,AJ2113,AN2113,AR2113,AT2113,AV2113,AX2113,BB2113,BD2113,BF2113,BH2113,BJ2113,BL2113,AZ2113)</f>
        <v>58</v>
      </c>
      <c r="M2113" s="1">
        <f>COUNT(#REF!,AD2113,AF2113,AH2113,AJ2113,AL2113,AN2113,AR2113,AT2113,AV2113,AX2113,AZ2113,BB2113,BD2113,BF2113,BH2113,BJ2113,BL2113)</f>
        <v>1</v>
      </c>
      <c r="N2113" s="1">
        <f>BN2113+BP2113</f>
        <v>0</v>
      </c>
      <c r="O2113" s="1">
        <v>0</v>
      </c>
      <c r="P2113" s="1">
        <f>BR2113</f>
        <v>0</v>
      </c>
      <c r="Q2113" s="1">
        <f>BV2113</f>
        <v>0</v>
      </c>
      <c r="R2113" s="1">
        <v>0</v>
      </c>
      <c r="S2113" s="64"/>
      <c r="T2113" s="1">
        <f>SUM(U2113,V2113,X2113,Y2113,Z2113,AA2113,AB2113)</f>
        <v>0</v>
      </c>
      <c r="U2113" s="1">
        <f>CA2113</f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f>CC2113</f>
        <v>0</v>
      </c>
      <c r="AB2113" s="1">
        <f>CB2113</f>
        <v>0</v>
      </c>
      <c r="AC2113" s="64"/>
      <c r="AD2113" s="1"/>
      <c r="AE2113" s="26"/>
      <c r="AF2113" s="1"/>
      <c r="AG2113" s="26"/>
      <c r="AH2113" s="1"/>
      <c r="AI2113" s="26"/>
      <c r="AJ2113" s="1"/>
      <c r="AK2113" s="26"/>
      <c r="AL2113" s="1"/>
      <c r="AM2113" s="26"/>
      <c r="AN2113" s="1"/>
      <c r="AO2113" s="26"/>
      <c r="AP2113" s="1"/>
      <c r="AQ2113" s="26"/>
      <c r="AR2113" s="1"/>
      <c r="AS2113" s="26"/>
      <c r="AT2113" s="1"/>
      <c r="AU2113" s="26"/>
      <c r="AV2113" s="1"/>
      <c r="AW2113" s="26"/>
      <c r="AX2113" s="1"/>
      <c r="AY2113" s="27"/>
      <c r="AZ2113" s="1">
        <v>58</v>
      </c>
      <c r="BA2113" s="26"/>
      <c r="BB2113" s="1"/>
      <c r="BC2113" s="27"/>
      <c r="BD2113" s="1"/>
      <c r="BE2113" s="26"/>
      <c r="BF2113" s="1"/>
      <c r="BG2113" s="26"/>
      <c r="BH2113" s="1"/>
      <c r="BI2113" s="26"/>
      <c r="BJ2113" s="1"/>
      <c r="BK2113" s="26"/>
      <c r="BL2113" s="1"/>
      <c r="BM2113" s="26"/>
      <c r="BN2113" s="1"/>
      <c r="BO2113" s="26"/>
      <c r="BP2113" s="1"/>
      <c r="BQ2113" s="26"/>
      <c r="BR2113" s="1"/>
      <c r="BS2113" s="26"/>
      <c r="BT2113" s="1"/>
      <c r="BU2113" s="26"/>
      <c r="BV2113" s="30"/>
      <c r="BW2113" s="26"/>
      <c r="BX2113" s="30"/>
      <c r="BY2113" s="26"/>
      <c r="BZ2113" s="60"/>
      <c r="CA2113" s="30"/>
      <c r="CB2113" s="30"/>
      <c r="CC2113" s="30"/>
    </row>
    <row r="2114" spans="1:81" s="56" customFormat="1" x14ac:dyDescent="0.35">
      <c r="A2114" s="30" t="s">
        <v>170</v>
      </c>
      <c r="B2114" s="1" t="s">
        <v>249</v>
      </c>
      <c r="C2114" s="1" t="s">
        <v>942</v>
      </c>
      <c r="D2114" s="1" t="s">
        <v>943</v>
      </c>
      <c r="E2114" s="1" t="s">
        <v>71</v>
      </c>
      <c r="F2114" s="1">
        <v>999914737</v>
      </c>
      <c r="G2114" s="1">
        <f>(J2114+T2114)-H2114</f>
        <v>22.5</v>
      </c>
      <c r="H2114" s="1">
        <f>(K2114+L2114+N2114+O2114+P2114+Q2114+R2114)*0.5</f>
        <v>22.5</v>
      </c>
      <c r="I2114" s="27"/>
      <c r="J2114" s="1">
        <f>SUM(K2114,L2114,N2114,O2114,P2114,Q2114,R2114)</f>
        <v>45</v>
      </c>
      <c r="K2114" s="1">
        <f>SUM(AP2114,BT2114,BX2114)</f>
        <v>0</v>
      </c>
      <c r="L2114" s="1">
        <f>SUM(AD2114,AF2114,AH2114,AL2114,AJ2114,AN2114,AR2114,AT2114,AV2114,AX2114,BB2114,BD2114,BF2114,BH2114,BJ2114,BL2114,AZ2114)</f>
        <v>45</v>
      </c>
      <c r="M2114" s="1">
        <f>COUNT(#REF!,AD2114,AF2114,AH2114,AJ2114,AL2114,AN2114,AR2114,AT2114,AV2114,AX2114,AZ2114,BB2114,BD2114,BF2114,BH2114,BJ2114,BL2114)</f>
        <v>1</v>
      </c>
      <c r="N2114" s="1">
        <f>BN2114+BP2114</f>
        <v>0</v>
      </c>
      <c r="O2114" s="1">
        <v>0</v>
      </c>
      <c r="P2114" s="1">
        <f>BR2114</f>
        <v>0</v>
      </c>
      <c r="Q2114" s="1">
        <f>BV2114</f>
        <v>0</v>
      </c>
      <c r="R2114" s="1">
        <v>0</v>
      </c>
      <c r="S2114" s="64"/>
      <c r="T2114" s="1">
        <f>SUM(U2114,V2114,X2114,Y2114,Z2114,AA2114,AB2114)</f>
        <v>0</v>
      </c>
      <c r="U2114" s="1">
        <f>CA2114</f>
        <v>0</v>
      </c>
      <c r="V2114" s="1">
        <v>0</v>
      </c>
      <c r="W2114" s="1">
        <v>0</v>
      </c>
      <c r="X2114" s="1">
        <v>0</v>
      </c>
      <c r="Y2114" s="1">
        <v>0</v>
      </c>
      <c r="Z2114" s="1">
        <v>0</v>
      </c>
      <c r="AA2114" s="1">
        <f>CC2114</f>
        <v>0</v>
      </c>
      <c r="AB2114" s="1">
        <f>CB2114</f>
        <v>0</v>
      </c>
      <c r="AC2114" s="64"/>
      <c r="AD2114" s="1"/>
      <c r="AE2114" s="26"/>
      <c r="AF2114" s="1"/>
      <c r="AG2114" s="26"/>
      <c r="AH2114" s="1"/>
      <c r="AI2114" s="26"/>
      <c r="AJ2114" s="1">
        <v>45</v>
      </c>
      <c r="AK2114" s="26">
        <v>2</v>
      </c>
      <c r="AL2114" s="1"/>
      <c r="AM2114" s="26"/>
      <c r="AN2114" s="1"/>
      <c r="AO2114" s="26"/>
      <c r="AP2114" s="1"/>
      <c r="AQ2114" s="26"/>
      <c r="AR2114" s="1"/>
      <c r="AS2114" s="26"/>
      <c r="AT2114" s="1"/>
      <c r="AU2114" s="26"/>
      <c r="AV2114" s="1"/>
      <c r="AW2114" s="26"/>
      <c r="AX2114" s="1"/>
      <c r="AY2114" s="26"/>
      <c r="AZ2114" s="1"/>
      <c r="BA2114" s="26"/>
      <c r="BB2114" s="1"/>
      <c r="BC2114" s="26"/>
      <c r="BD2114" s="1"/>
      <c r="BE2114" s="26"/>
      <c r="BF2114" s="1"/>
      <c r="BG2114" s="26"/>
      <c r="BH2114" s="1"/>
      <c r="BI2114" s="26"/>
      <c r="BJ2114" s="1"/>
      <c r="BK2114" s="26"/>
      <c r="BL2114" s="1"/>
      <c r="BM2114" s="26"/>
      <c r="BN2114" s="1"/>
      <c r="BO2114" s="26"/>
      <c r="BP2114" s="1"/>
      <c r="BQ2114" s="26"/>
      <c r="BR2114" s="1"/>
      <c r="BS2114" s="26"/>
      <c r="BT2114" s="1"/>
      <c r="BU2114" s="26"/>
      <c r="BV2114" s="30"/>
      <c r="BW2114" s="26"/>
      <c r="BX2114" s="30"/>
      <c r="BY2114" s="26"/>
      <c r="BZ2114" s="60"/>
      <c r="CA2114" s="30"/>
      <c r="CB2114" s="30"/>
      <c r="CC2114" s="30"/>
    </row>
    <row r="2115" spans="1:81" s="56" customFormat="1" x14ac:dyDescent="0.35">
      <c r="A2115" s="30" t="s">
        <v>170</v>
      </c>
      <c r="B2115" s="1" t="s">
        <v>249</v>
      </c>
      <c r="C2115" s="1" t="s">
        <v>2460</v>
      </c>
      <c r="D2115" s="1" t="s">
        <v>2461</v>
      </c>
      <c r="E2115" s="1" t="s">
        <v>71</v>
      </c>
      <c r="F2115" s="1">
        <v>999925312</v>
      </c>
      <c r="G2115" s="1">
        <f>(J2115+T2115)-H2115</f>
        <v>22.5</v>
      </c>
      <c r="H2115" s="1">
        <f>(K2115+L2115+N2115+O2115+P2115+Q2115+R2115)*0.5</f>
        <v>22.5</v>
      </c>
      <c r="I2115" s="27"/>
      <c r="J2115" s="1">
        <f>SUM(K2115,L2115,N2115,O2115,P2115,Q2115,R2115)</f>
        <v>45</v>
      </c>
      <c r="K2115" s="1">
        <f>SUM(AP2115,BT2115,BX2115)</f>
        <v>0</v>
      </c>
      <c r="L2115" s="1">
        <f>SUM(AD2115,AF2115,AH2115,AL2115,AJ2115,AN2115,AR2115,AT2115,AV2115,AX2115,BB2115,BD2115,BF2115,BH2115,BJ2115,BL2115,AZ2115)</f>
        <v>45</v>
      </c>
      <c r="M2115" s="1">
        <f>COUNT(#REF!,AD2115,AF2115,AH2115,AJ2115,AL2115,AN2115,AR2115,AT2115,AV2115,AX2115,AZ2115,BB2115,BD2115,BF2115,BH2115,BJ2115,BL2115)</f>
        <v>1</v>
      </c>
      <c r="N2115" s="1">
        <f>BN2115+BP2115</f>
        <v>0</v>
      </c>
      <c r="O2115" s="1">
        <v>0</v>
      </c>
      <c r="P2115" s="1">
        <f>BR2115</f>
        <v>0</v>
      </c>
      <c r="Q2115" s="1">
        <f>BV2115</f>
        <v>0</v>
      </c>
      <c r="R2115" s="1">
        <v>0</v>
      </c>
      <c r="S2115" s="64"/>
      <c r="T2115" s="1">
        <f>SUM(U2115,V2115,X2115,Y2115,Z2115,AA2115,AB2115)</f>
        <v>0</v>
      </c>
      <c r="U2115" s="1">
        <f>CA2115</f>
        <v>0</v>
      </c>
      <c r="V2115" s="1">
        <v>0</v>
      </c>
      <c r="W2115" s="1">
        <v>0</v>
      </c>
      <c r="X2115" s="1">
        <v>0</v>
      </c>
      <c r="Y2115" s="1">
        <v>0</v>
      </c>
      <c r="Z2115" s="1">
        <v>0</v>
      </c>
      <c r="AA2115" s="1">
        <f>CC2115</f>
        <v>0</v>
      </c>
      <c r="AB2115" s="1">
        <f>CB2115</f>
        <v>0</v>
      </c>
      <c r="AC2115" s="64"/>
      <c r="AD2115" s="1"/>
      <c r="AE2115" s="26"/>
      <c r="AF2115" s="1"/>
      <c r="AG2115" s="26"/>
      <c r="AH2115" s="1"/>
      <c r="AI2115" s="26"/>
      <c r="AJ2115" s="1"/>
      <c r="AK2115" s="26"/>
      <c r="AL2115" s="1"/>
      <c r="AM2115" s="26"/>
      <c r="AN2115" s="1"/>
      <c r="AO2115" s="26"/>
      <c r="AP2115" s="1"/>
      <c r="AQ2115" s="26"/>
      <c r="AR2115" s="1"/>
      <c r="AS2115" s="26"/>
      <c r="AT2115" s="1"/>
      <c r="AU2115" s="26"/>
      <c r="AV2115" s="1"/>
      <c r="AW2115" s="26"/>
      <c r="AX2115" s="1"/>
      <c r="AY2115" s="26"/>
      <c r="AZ2115" s="1"/>
      <c r="BA2115" s="26"/>
      <c r="BB2115" s="1">
        <v>45</v>
      </c>
      <c r="BC2115" s="26">
        <v>2</v>
      </c>
      <c r="BD2115" s="1"/>
      <c r="BE2115" s="26"/>
      <c r="BF2115" s="1"/>
      <c r="BG2115" s="26"/>
      <c r="BH2115" s="1"/>
      <c r="BI2115" s="26"/>
      <c r="BJ2115" s="1"/>
      <c r="BK2115" s="26"/>
      <c r="BL2115" s="1"/>
      <c r="BM2115" s="26"/>
      <c r="BN2115" s="1"/>
      <c r="BO2115" s="26"/>
      <c r="BP2115" s="1"/>
      <c r="BQ2115" s="26"/>
      <c r="BR2115" s="1"/>
      <c r="BS2115" s="26"/>
      <c r="BT2115" s="1"/>
      <c r="BU2115" s="26"/>
      <c r="BV2115" s="30"/>
      <c r="BW2115" s="26"/>
      <c r="BX2115" s="30"/>
      <c r="BY2115" s="26"/>
      <c r="BZ2115" s="60"/>
      <c r="CA2115" s="30"/>
      <c r="CB2115" s="30"/>
      <c r="CC2115" s="30"/>
    </row>
    <row r="2116" spans="1:81" s="56" customFormat="1" x14ac:dyDescent="0.35">
      <c r="A2116" s="30" t="s">
        <v>170</v>
      </c>
      <c r="B2116" s="1" t="s">
        <v>249</v>
      </c>
      <c r="C2116" s="1" t="s">
        <v>1137</v>
      </c>
      <c r="D2116" s="1" t="s">
        <v>1611</v>
      </c>
      <c r="E2116" s="1" t="s">
        <v>71</v>
      </c>
      <c r="F2116" s="1">
        <v>999921406</v>
      </c>
      <c r="G2116" s="1">
        <f>(J2116+T2116)-H2116</f>
        <v>19</v>
      </c>
      <c r="H2116" s="1">
        <f>(K2116+L2116+N2116+O2116+P2116+Q2116+R2116)*0.5</f>
        <v>19</v>
      </c>
      <c r="I2116" s="27"/>
      <c r="J2116" s="1">
        <f>SUM(K2116,L2116,N2116,O2116,P2116,Q2116,R2116)</f>
        <v>38</v>
      </c>
      <c r="K2116" s="1">
        <f>SUM(AP2116,BT2116,BX2116)</f>
        <v>0</v>
      </c>
      <c r="L2116" s="1">
        <f>SUM(AD2116,AF2116,AH2116,AL2116,AJ2116,AN2116,AR2116,AT2116,AV2116,AX2116,BB2116,BD2116,BF2116,BH2116,BJ2116,BL2116,AZ2116)</f>
        <v>38</v>
      </c>
      <c r="M2116" s="1">
        <f>COUNT(#REF!,AD2116,AF2116,AH2116,AJ2116,AL2116,AN2116,AR2116,AT2116,AV2116,AX2116,AZ2116,BB2116,BD2116,BF2116,BH2116,BJ2116,BL2116)</f>
        <v>1</v>
      </c>
      <c r="N2116" s="1">
        <f>BN2116+BP2116</f>
        <v>0</v>
      </c>
      <c r="O2116" s="1">
        <v>0</v>
      </c>
      <c r="P2116" s="1">
        <f>BR2116</f>
        <v>0</v>
      </c>
      <c r="Q2116" s="1">
        <f>BV2116</f>
        <v>0</v>
      </c>
      <c r="R2116" s="1">
        <v>0</v>
      </c>
      <c r="S2116" s="64"/>
      <c r="T2116" s="1">
        <f>SUM(U2116,V2116,X2116,Y2116,Z2116,AA2116,AB2116)</f>
        <v>0</v>
      </c>
      <c r="U2116" s="1">
        <f>CA2116</f>
        <v>0</v>
      </c>
      <c r="V2116" s="1">
        <v>0</v>
      </c>
      <c r="W2116" s="1">
        <v>0</v>
      </c>
      <c r="X2116" s="1">
        <v>0</v>
      </c>
      <c r="Y2116" s="1">
        <v>0</v>
      </c>
      <c r="Z2116" s="1">
        <v>0</v>
      </c>
      <c r="AA2116" s="1">
        <f>CC2116</f>
        <v>0</v>
      </c>
      <c r="AB2116" s="1">
        <f>CB2116</f>
        <v>0</v>
      </c>
      <c r="AC2116" s="64"/>
      <c r="AD2116" s="1"/>
      <c r="AE2116" s="26"/>
      <c r="AF2116" s="1"/>
      <c r="AG2116" s="26"/>
      <c r="AH2116" s="1"/>
      <c r="AI2116" s="26"/>
      <c r="AJ2116" s="1"/>
      <c r="AK2116" s="26"/>
      <c r="AL2116" s="1"/>
      <c r="AM2116" s="26"/>
      <c r="AN2116" s="1">
        <v>38</v>
      </c>
      <c r="AO2116" s="26" t="s">
        <v>94</v>
      </c>
      <c r="AP2116" s="1"/>
      <c r="AQ2116" s="26"/>
      <c r="AR2116" s="1"/>
      <c r="AS2116" s="26"/>
      <c r="AT2116" s="1"/>
      <c r="AU2116" s="26"/>
      <c r="AV2116" s="1"/>
      <c r="AW2116" s="26"/>
      <c r="AX2116" s="1"/>
      <c r="AY2116" s="26"/>
      <c r="AZ2116" s="1"/>
      <c r="BA2116" s="26"/>
      <c r="BB2116" s="1"/>
      <c r="BC2116" s="26"/>
      <c r="BD2116" s="1"/>
      <c r="BE2116" s="26"/>
      <c r="BF2116" s="1"/>
      <c r="BG2116" s="26"/>
      <c r="BH2116" s="1"/>
      <c r="BI2116" s="26"/>
      <c r="BJ2116" s="1"/>
      <c r="BK2116" s="26"/>
      <c r="BL2116" s="1"/>
      <c r="BM2116" s="26"/>
      <c r="BN2116" s="1"/>
      <c r="BO2116" s="26"/>
      <c r="BP2116" s="1"/>
      <c r="BQ2116" s="26"/>
      <c r="BR2116" s="1"/>
      <c r="BS2116" s="26"/>
      <c r="BT2116" s="1"/>
      <c r="BU2116" s="26"/>
      <c r="BV2116" s="30"/>
      <c r="BW2116" s="26"/>
      <c r="BX2116" s="30"/>
      <c r="BY2116" s="26"/>
      <c r="BZ2116" s="60"/>
      <c r="CA2116" s="30"/>
      <c r="CB2116" s="30"/>
      <c r="CC2116" s="30"/>
    </row>
    <row r="2117" spans="1:81" s="56" customFormat="1" x14ac:dyDescent="0.35">
      <c r="A2117" s="30" t="s">
        <v>170</v>
      </c>
      <c r="B2117" s="1" t="s">
        <v>249</v>
      </c>
      <c r="C2117" s="1" t="s">
        <v>1703</v>
      </c>
      <c r="D2117" s="1" t="s">
        <v>1704</v>
      </c>
      <c r="E2117" s="1" t="s">
        <v>71</v>
      </c>
      <c r="F2117" s="1">
        <v>999921747</v>
      </c>
      <c r="G2117" s="1">
        <f>(J2117+T2117)-H2117</f>
        <v>19</v>
      </c>
      <c r="H2117" s="1">
        <f>(K2117+L2117+N2117+O2117+P2117+Q2117+R2117)*0.5</f>
        <v>19</v>
      </c>
      <c r="I2117" s="27"/>
      <c r="J2117" s="1">
        <f>SUM(K2117,L2117,N2117,O2117,P2117,Q2117,R2117)</f>
        <v>38</v>
      </c>
      <c r="K2117" s="1">
        <f>SUM(AP2117,BT2117,BX2117)</f>
        <v>0</v>
      </c>
      <c r="L2117" s="1">
        <f>SUM(AD2117,AF2117,AH2117,AL2117,AJ2117,AN2117,AR2117,AT2117,AV2117,AX2117,BB2117,BD2117,BF2117,BH2117,BJ2117,BL2117,AZ2117)</f>
        <v>38</v>
      </c>
      <c r="M2117" s="1">
        <f>COUNT(#REF!,AD2117,AF2117,AH2117,AJ2117,AL2117,AN2117,AR2117,AT2117,AV2117,AX2117,AZ2117,BB2117,BD2117,BF2117,BH2117,BJ2117,BL2117)</f>
        <v>1</v>
      </c>
      <c r="N2117" s="1">
        <f>BN2117+BP2117</f>
        <v>0</v>
      </c>
      <c r="O2117" s="1">
        <v>0</v>
      </c>
      <c r="P2117" s="1">
        <f>BR2117</f>
        <v>0</v>
      </c>
      <c r="Q2117" s="1">
        <f>BV2117</f>
        <v>0</v>
      </c>
      <c r="R2117" s="1">
        <v>0</v>
      </c>
      <c r="S2117" s="64"/>
      <c r="T2117" s="1">
        <f>SUM(U2117,V2117,X2117,Y2117,Z2117,AA2117,AB2117)</f>
        <v>0</v>
      </c>
      <c r="U2117" s="1">
        <f>CA2117</f>
        <v>0</v>
      </c>
      <c r="V2117" s="1">
        <v>0</v>
      </c>
      <c r="W2117" s="1">
        <v>0</v>
      </c>
      <c r="X2117" s="1">
        <v>0</v>
      </c>
      <c r="Y2117" s="1">
        <v>0</v>
      </c>
      <c r="Z2117" s="1">
        <v>0</v>
      </c>
      <c r="AA2117" s="1">
        <f>CC2117</f>
        <v>0</v>
      </c>
      <c r="AB2117" s="1">
        <f>CB2117</f>
        <v>0</v>
      </c>
      <c r="AC2117" s="64"/>
      <c r="AD2117" s="1"/>
      <c r="AE2117" s="26"/>
      <c r="AF2117" s="1"/>
      <c r="AG2117" s="26"/>
      <c r="AH2117" s="1"/>
      <c r="AI2117" s="26"/>
      <c r="AJ2117" s="1"/>
      <c r="AK2117" s="26"/>
      <c r="AL2117" s="1"/>
      <c r="AM2117" s="26"/>
      <c r="AN2117" s="1">
        <v>38</v>
      </c>
      <c r="AO2117" s="26" t="s">
        <v>94</v>
      </c>
      <c r="AP2117" s="1"/>
      <c r="AQ2117" s="26"/>
      <c r="AR2117" s="1"/>
      <c r="AS2117" s="26"/>
      <c r="AT2117" s="1"/>
      <c r="AU2117" s="26"/>
      <c r="AV2117" s="1"/>
      <c r="AW2117" s="26"/>
      <c r="AX2117" s="1"/>
      <c r="AY2117" s="26"/>
      <c r="AZ2117" s="1"/>
      <c r="BA2117" s="26"/>
      <c r="BB2117" s="1"/>
      <c r="BC2117" s="26"/>
      <c r="BD2117" s="1"/>
      <c r="BE2117" s="26"/>
      <c r="BF2117" s="1"/>
      <c r="BG2117" s="26"/>
      <c r="BH2117" s="1"/>
      <c r="BI2117" s="26"/>
      <c r="BJ2117" s="1"/>
      <c r="BK2117" s="26"/>
      <c r="BL2117" s="1"/>
      <c r="BM2117" s="26"/>
      <c r="BN2117" s="1"/>
      <c r="BO2117" s="26"/>
      <c r="BP2117" s="1"/>
      <c r="BQ2117" s="26"/>
      <c r="BR2117" s="1"/>
      <c r="BS2117" s="26"/>
      <c r="BT2117" s="1"/>
      <c r="BU2117" s="26"/>
      <c r="BV2117" s="30"/>
      <c r="BW2117" s="26"/>
      <c r="BX2117" s="30"/>
      <c r="BY2117" s="26"/>
      <c r="BZ2117" s="60"/>
      <c r="CA2117" s="30"/>
      <c r="CB2117" s="30"/>
      <c r="CC2117" s="30"/>
    </row>
    <row r="2118" spans="1:81" s="56" customFormat="1" x14ac:dyDescent="0.35">
      <c r="A2118" s="30" t="s">
        <v>170</v>
      </c>
      <c r="B2118" s="1" t="s">
        <v>249</v>
      </c>
      <c r="C2118" s="1" t="s">
        <v>2749</v>
      </c>
      <c r="D2118" s="1" t="s">
        <v>2750</v>
      </c>
      <c r="E2118" s="1" t="s">
        <v>71</v>
      </c>
      <c r="F2118" s="1">
        <v>999926023</v>
      </c>
      <c r="G2118" s="1">
        <f>(J2118+T2118)-H2118</f>
        <v>19</v>
      </c>
      <c r="H2118" s="1">
        <f>(K2118+L2118+N2118+O2118+P2118+Q2118+R2118)*0.5</f>
        <v>19</v>
      </c>
      <c r="I2118" s="27"/>
      <c r="J2118" s="1">
        <f>SUM(K2118,L2118,N2118,O2118,P2118,Q2118,R2118)</f>
        <v>38</v>
      </c>
      <c r="K2118" s="1">
        <f>SUM(AP2118,BT2118,BX2118)</f>
        <v>0</v>
      </c>
      <c r="L2118" s="1">
        <f>SUM(AD2118,AF2118,AH2118,AL2118,AJ2118,AN2118,AR2118,AT2118,AV2118,AX2118,BB2118,BD2118,BF2118,BH2118,BJ2118,BL2118,AZ2118)</f>
        <v>38</v>
      </c>
      <c r="M2118" s="1">
        <f>COUNT(#REF!,AD2118,AF2118,AH2118,AJ2118,AL2118,AN2118,AR2118,AT2118,AV2118,AX2118,AZ2118,BB2118,BD2118,BF2118,BH2118,BJ2118,BL2118)</f>
        <v>1</v>
      </c>
      <c r="N2118" s="1">
        <f>BN2118+BP2118</f>
        <v>0</v>
      </c>
      <c r="O2118" s="1">
        <v>0</v>
      </c>
      <c r="P2118" s="1">
        <f>BR2118</f>
        <v>0</v>
      </c>
      <c r="Q2118" s="1">
        <f>BV2118</f>
        <v>0</v>
      </c>
      <c r="R2118" s="1">
        <v>0</v>
      </c>
      <c r="S2118" s="64"/>
      <c r="T2118" s="1">
        <f>SUM(U2118,V2118,X2118,Y2118,Z2118,AA2118,AB2118)</f>
        <v>0</v>
      </c>
      <c r="U2118" s="1">
        <f>CA2118</f>
        <v>0</v>
      </c>
      <c r="V2118" s="1">
        <v>0</v>
      </c>
      <c r="W2118" s="1">
        <v>0</v>
      </c>
      <c r="X2118" s="1">
        <v>0</v>
      </c>
      <c r="Y2118" s="1">
        <v>0</v>
      </c>
      <c r="Z2118" s="1">
        <v>0</v>
      </c>
      <c r="AA2118" s="1">
        <f>CC2118</f>
        <v>0</v>
      </c>
      <c r="AB2118" s="1">
        <f>CB2118</f>
        <v>0</v>
      </c>
      <c r="AC2118" s="64"/>
      <c r="AD2118" s="1"/>
      <c r="AE2118" s="26"/>
      <c r="AF2118" s="1"/>
      <c r="AG2118" s="26"/>
      <c r="AH2118" s="1"/>
      <c r="AI2118" s="26"/>
      <c r="AJ2118" s="1"/>
      <c r="AK2118" s="26"/>
      <c r="AL2118" s="1"/>
      <c r="AM2118" s="26"/>
      <c r="AN2118" s="1">
        <v>38</v>
      </c>
      <c r="AO2118" s="26" t="s">
        <v>94</v>
      </c>
      <c r="AP2118" s="1"/>
      <c r="AQ2118" s="26"/>
      <c r="AR2118" s="1"/>
      <c r="AS2118" s="26"/>
      <c r="AT2118" s="1"/>
      <c r="AU2118" s="26"/>
      <c r="AV2118" s="1"/>
      <c r="AW2118" s="26"/>
      <c r="AX2118" s="1"/>
      <c r="AY2118" s="26"/>
      <c r="AZ2118" s="1"/>
      <c r="BA2118" s="26"/>
      <c r="BB2118" s="1"/>
      <c r="BC2118" s="26"/>
      <c r="BD2118" s="1"/>
      <c r="BE2118" s="26"/>
      <c r="BF2118" s="1"/>
      <c r="BG2118" s="26"/>
      <c r="BH2118" s="1"/>
      <c r="BI2118" s="26"/>
      <c r="BJ2118" s="1"/>
      <c r="BK2118" s="26"/>
      <c r="BL2118" s="1"/>
      <c r="BM2118" s="26"/>
      <c r="BN2118" s="1"/>
      <c r="BO2118" s="26"/>
      <c r="BP2118" s="1"/>
      <c r="BQ2118" s="26"/>
      <c r="BR2118" s="1"/>
      <c r="BS2118" s="26"/>
      <c r="BT2118" s="1"/>
      <c r="BU2118" s="26"/>
      <c r="BV2118" s="30"/>
      <c r="BW2118" s="26"/>
      <c r="BX2118" s="30"/>
      <c r="BY2118" s="26"/>
      <c r="BZ2118" s="60"/>
      <c r="CA2118" s="30"/>
      <c r="CB2118" s="30"/>
      <c r="CC2118" s="30"/>
    </row>
    <row r="2119" spans="1:81" s="56" customFormat="1" x14ac:dyDescent="0.35">
      <c r="A2119" s="30" t="s">
        <v>60</v>
      </c>
      <c r="B2119" s="1" t="s">
        <v>249</v>
      </c>
      <c r="C2119" s="1" t="s">
        <v>1662</v>
      </c>
      <c r="D2119" s="1" t="s">
        <v>669</v>
      </c>
      <c r="E2119" s="1" t="s">
        <v>71</v>
      </c>
      <c r="F2119" s="1">
        <v>999921580</v>
      </c>
      <c r="G2119" s="1">
        <f>(J2119+T2119)-H2119</f>
        <v>240</v>
      </c>
      <c r="H2119" s="30"/>
      <c r="I2119" s="27"/>
      <c r="J2119" s="1">
        <f>SUM(K2119,L2119,N2119,O2119,P2119,Q2119,R2119)</f>
        <v>240</v>
      </c>
      <c r="K2119" s="1">
        <f>SUM(AP2119,BT2119,BX2119)</f>
        <v>0</v>
      </c>
      <c r="L2119" s="1">
        <f>SUM(AD2119,AF2119,AH2119,AL2119,AJ2119,AN2119,AR2119,AT2119,AV2119,AX2119,BB2119,BD2119,BF2119,BH2119,BJ2119,BL2119,AZ2119)</f>
        <v>120</v>
      </c>
      <c r="M2119" s="1">
        <f>COUNT(#REF!,AD2119,AF2119,AH2119,AJ2119,AL2119,AN2119,AR2119,AT2119,AV2119,AX2119,AZ2119,BB2119,BD2119,BF2119,BH2119,BJ2119,BL2119)</f>
        <v>1</v>
      </c>
      <c r="N2119" s="1">
        <f>BN2119+BP2119</f>
        <v>0</v>
      </c>
      <c r="O2119" s="1">
        <v>0</v>
      </c>
      <c r="P2119" s="1">
        <f>BR2119</f>
        <v>120</v>
      </c>
      <c r="Q2119" s="1">
        <f>BV2119</f>
        <v>0</v>
      </c>
      <c r="R2119" s="1">
        <v>0</v>
      </c>
      <c r="S2119" s="64"/>
      <c r="T2119" s="1">
        <f>SUM(U2119,V2119,X2119,Y2119,Z2119,AA2119,AB2119)</f>
        <v>0</v>
      </c>
      <c r="U2119" s="1">
        <f>CA2119</f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f>CC2119</f>
        <v>0</v>
      </c>
      <c r="AB2119" s="1">
        <f>CB2119</f>
        <v>0</v>
      </c>
      <c r="AC2119" s="64"/>
      <c r="AD2119" s="1"/>
      <c r="AE2119" s="26"/>
      <c r="AF2119" s="1"/>
      <c r="AG2119" s="26"/>
      <c r="AH2119" s="1"/>
      <c r="AI2119" s="26"/>
      <c r="AJ2119" s="1"/>
      <c r="AK2119" s="26"/>
      <c r="AL2119" s="1"/>
      <c r="AM2119" s="26"/>
      <c r="AN2119" s="1">
        <v>120</v>
      </c>
      <c r="AO2119" s="26">
        <v>1</v>
      </c>
      <c r="AP2119" s="1"/>
      <c r="AQ2119" s="26"/>
      <c r="AR2119" s="1"/>
      <c r="AS2119" s="26"/>
      <c r="AT2119" s="1"/>
      <c r="AU2119" s="26"/>
      <c r="AV2119" s="1"/>
      <c r="AW2119" s="26"/>
      <c r="AX2119" s="1"/>
      <c r="AY2119" s="26"/>
      <c r="AZ2119" s="1"/>
      <c r="BA2119" s="26"/>
      <c r="BB2119" s="1"/>
      <c r="BC2119" s="26"/>
      <c r="BD2119" s="1"/>
      <c r="BE2119" s="26"/>
      <c r="BF2119" s="1"/>
      <c r="BG2119" s="26"/>
      <c r="BH2119" s="1"/>
      <c r="BI2119" s="26"/>
      <c r="BJ2119" s="1"/>
      <c r="BK2119" s="26"/>
      <c r="BL2119" s="1"/>
      <c r="BM2119" s="26"/>
      <c r="BN2119" s="1"/>
      <c r="BO2119" s="26"/>
      <c r="BP2119" s="1"/>
      <c r="BQ2119" s="26"/>
      <c r="BR2119" s="1">
        <v>120</v>
      </c>
      <c r="BS2119" s="26">
        <v>2</v>
      </c>
      <c r="BT2119" s="1"/>
      <c r="BU2119" s="26"/>
      <c r="BV2119" s="30"/>
      <c r="BW2119" s="26"/>
      <c r="BX2119" s="30"/>
      <c r="BY2119" s="26"/>
      <c r="BZ2119" s="60"/>
      <c r="CA2119" s="30"/>
      <c r="CB2119" s="30"/>
      <c r="CC2119" s="30"/>
    </row>
    <row r="2120" spans="1:81" s="56" customFormat="1" x14ac:dyDescent="0.35">
      <c r="A2120" s="30" t="s">
        <v>60</v>
      </c>
      <c r="B2120" s="1" t="s">
        <v>249</v>
      </c>
      <c r="C2120" s="30" t="s">
        <v>557</v>
      </c>
      <c r="D2120" s="30" t="s">
        <v>332</v>
      </c>
      <c r="E2120" s="1" t="s">
        <v>71</v>
      </c>
      <c r="F2120" s="30">
        <v>999921408</v>
      </c>
      <c r="G2120" s="1">
        <f>(J2120+T2120)-H2120</f>
        <v>224</v>
      </c>
      <c r="H2120" s="30"/>
      <c r="I2120" s="27"/>
      <c r="J2120" s="1">
        <f>SUM(K2120,L2120,N2120,O2120,P2120,Q2120,R2120)</f>
        <v>224</v>
      </c>
      <c r="K2120" s="1">
        <f>SUM(AP2120,BT2120,BX2120)</f>
        <v>0</v>
      </c>
      <c r="L2120" s="1">
        <f>SUM(AD2120,AF2120,AH2120,AL2120,AJ2120,AN2120,AR2120,AT2120,AV2120,AX2120,BB2120,BD2120,BF2120,BH2120,BJ2120,BL2120,AZ2120)</f>
        <v>68</v>
      </c>
      <c r="M2120" s="1">
        <f>COUNT(#REF!,AD2120,AF2120,AH2120,AJ2120,AL2120,AN2120,AR2120,AT2120,AV2120,AX2120,AZ2120,BB2120,BD2120,BF2120,BH2120,BJ2120,BL2120)</f>
        <v>1</v>
      </c>
      <c r="N2120" s="1">
        <f>BN2120+BP2120</f>
        <v>105</v>
      </c>
      <c r="O2120" s="1">
        <v>0</v>
      </c>
      <c r="P2120" s="1">
        <f>BR2120</f>
        <v>51</v>
      </c>
      <c r="Q2120" s="1">
        <f>BV2120</f>
        <v>0</v>
      </c>
      <c r="R2120" s="1">
        <v>0</v>
      </c>
      <c r="S2120" s="64"/>
      <c r="T2120" s="1">
        <f>SUM(U2120,V2120,X2120,Y2120,Z2120,AA2120,AB2120)</f>
        <v>0</v>
      </c>
      <c r="U2120" s="1">
        <f>CA2120</f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f>CC2120</f>
        <v>0</v>
      </c>
      <c r="AB2120" s="1">
        <f>CB2120</f>
        <v>0</v>
      </c>
      <c r="AC2120" s="64"/>
      <c r="AD2120" s="1"/>
      <c r="AE2120" s="26"/>
      <c r="AF2120" s="1"/>
      <c r="AG2120" s="26"/>
      <c r="AH2120" s="1"/>
      <c r="AI2120" s="26"/>
      <c r="AJ2120" s="1"/>
      <c r="AK2120" s="26"/>
      <c r="AL2120" s="1"/>
      <c r="AM2120" s="26"/>
      <c r="AN2120" s="1">
        <v>68</v>
      </c>
      <c r="AO2120" s="26">
        <v>3</v>
      </c>
      <c r="AP2120" s="1"/>
      <c r="AQ2120" s="26"/>
      <c r="AR2120" s="1"/>
      <c r="AS2120" s="26"/>
      <c r="AT2120" s="1"/>
      <c r="AU2120" s="26"/>
      <c r="AV2120" s="1"/>
      <c r="AW2120" s="26"/>
      <c r="AX2120" s="1"/>
      <c r="AY2120" s="26"/>
      <c r="AZ2120" s="1"/>
      <c r="BA2120" s="26"/>
      <c r="BB2120" s="1"/>
      <c r="BC2120" s="26"/>
      <c r="BD2120" s="1"/>
      <c r="BE2120" s="26"/>
      <c r="BF2120" s="1"/>
      <c r="BG2120" s="26"/>
      <c r="BH2120" s="1"/>
      <c r="BI2120" s="26"/>
      <c r="BJ2120" s="1"/>
      <c r="BK2120" s="26"/>
      <c r="BL2120" s="1"/>
      <c r="BM2120" s="26"/>
      <c r="BN2120" s="1">
        <v>105</v>
      </c>
      <c r="BO2120" s="26">
        <v>2</v>
      </c>
      <c r="BP2120" s="1"/>
      <c r="BQ2120" s="26"/>
      <c r="BR2120" s="1">
        <v>51</v>
      </c>
      <c r="BS2120" s="26" t="s">
        <v>94</v>
      </c>
      <c r="BT2120" s="1"/>
      <c r="BU2120" s="26"/>
      <c r="BV2120" s="30"/>
      <c r="BW2120" s="26"/>
      <c r="BX2120" s="30"/>
      <c r="BY2120" s="26"/>
      <c r="BZ2120" s="60"/>
      <c r="CA2120" s="30"/>
      <c r="CB2120" s="30"/>
      <c r="CC2120" s="30"/>
    </row>
    <row r="2121" spans="1:81" s="56" customFormat="1" x14ac:dyDescent="0.35">
      <c r="A2121" s="30" t="s">
        <v>60</v>
      </c>
      <c r="B2121" s="35" t="s">
        <v>249</v>
      </c>
      <c r="C2121" s="35" t="s">
        <v>2933</v>
      </c>
      <c r="D2121" s="35" t="s">
        <v>2934</v>
      </c>
      <c r="E2121" s="35" t="s">
        <v>71</v>
      </c>
      <c r="F2121" s="35">
        <v>999926504</v>
      </c>
      <c r="G2121" s="1">
        <f>(J2121+T2121)-H2121</f>
        <v>186</v>
      </c>
      <c r="H2121" s="1"/>
      <c r="I2121" s="27"/>
      <c r="J2121" s="1">
        <f>SUM(K2121,L2121,N2121,O2121,P2121,Q2121,R2121)</f>
        <v>186</v>
      </c>
      <c r="K2121" s="1">
        <f>SUM(AP2121,BT2121,BX2121)</f>
        <v>0</v>
      </c>
      <c r="L2121" s="1">
        <f>SUM(AD2121,AF2121,AH2121,AL2121,AJ2121,AN2121,AR2121,AT2121,AV2121,AX2121,BB2121,BD2121,BF2121,BH2121,BJ2121,BL2121,AZ2121)</f>
        <v>60</v>
      </c>
      <c r="M2121" s="1">
        <f>COUNT(#REF!,AD2121,AF2121,AH2121,AJ2121,AL2121,AN2121,AR2121,AT2121,AV2121,AX2121,AZ2121,BB2121,BD2121,BF2121,BH2121,BJ2121,BL2121)</f>
        <v>1</v>
      </c>
      <c r="N2121" s="1">
        <f>BN2121+BP2121</f>
        <v>0</v>
      </c>
      <c r="O2121" s="1">
        <v>0</v>
      </c>
      <c r="P2121" s="1">
        <f>BR2121</f>
        <v>51</v>
      </c>
      <c r="Q2121" s="1">
        <f>BV2121</f>
        <v>75</v>
      </c>
      <c r="R2121" s="1">
        <v>0</v>
      </c>
      <c r="S2121" s="64"/>
      <c r="T2121" s="1">
        <f>SUM(U2121,V2121,X2121,Y2121,Z2121,AA2121,AB2121)</f>
        <v>0</v>
      </c>
      <c r="U2121" s="1">
        <f>CA2121</f>
        <v>0</v>
      </c>
      <c r="V2121" s="1">
        <v>0</v>
      </c>
      <c r="W2121" s="1">
        <v>0</v>
      </c>
      <c r="X2121" s="1">
        <v>0</v>
      </c>
      <c r="Y2121" s="1">
        <v>0</v>
      </c>
      <c r="Z2121" s="1">
        <v>0</v>
      </c>
      <c r="AA2121" s="1">
        <f>CC2121</f>
        <v>0</v>
      </c>
      <c r="AB2121" s="1">
        <f>CB2121</f>
        <v>0</v>
      </c>
      <c r="AC2121" s="64"/>
      <c r="AD2121" s="1"/>
      <c r="AE2121" s="26"/>
      <c r="AF2121" s="1"/>
      <c r="AG2121" s="26"/>
      <c r="AH2121" s="1">
        <v>60</v>
      </c>
      <c r="AI2121" s="26">
        <v>1</v>
      </c>
      <c r="AJ2121" s="1"/>
      <c r="AK2121" s="26"/>
      <c r="AL2121" s="1"/>
      <c r="AM2121" s="26"/>
      <c r="AN2121" s="1"/>
      <c r="AO2121" s="26"/>
      <c r="AP2121" s="1"/>
      <c r="AQ2121" s="26"/>
      <c r="AR2121" s="1"/>
      <c r="AS2121" s="26"/>
      <c r="AT2121" s="1"/>
      <c r="AU2121" s="26"/>
      <c r="AV2121" s="1"/>
      <c r="AW2121" s="26"/>
      <c r="AX2121" s="1"/>
      <c r="AY2121" s="26"/>
      <c r="AZ2121" s="1"/>
      <c r="BA2121" s="26"/>
      <c r="BB2121" s="1"/>
      <c r="BC2121" s="26"/>
      <c r="BD2121" s="1"/>
      <c r="BE2121" s="26"/>
      <c r="BF2121" s="1"/>
      <c r="BG2121" s="26"/>
      <c r="BH2121" s="1"/>
      <c r="BI2121" s="26"/>
      <c r="BJ2121" s="1"/>
      <c r="BK2121" s="26"/>
      <c r="BL2121" s="1"/>
      <c r="BM2121" s="26"/>
      <c r="BN2121" s="1"/>
      <c r="BO2121" s="26"/>
      <c r="BP2121" s="1"/>
      <c r="BQ2121" s="26"/>
      <c r="BR2121" s="1">
        <v>51</v>
      </c>
      <c r="BS2121" s="26" t="s">
        <v>94</v>
      </c>
      <c r="BT2121" s="1"/>
      <c r="BU2121" s="26"/>
      <c r="BV2121" s="30">
        <v>75</v>
      </c>
      <c r="BW2121" s="26">
        <v>2</v>
      </c>
      <c r="BX2121" s="30"/>
      <c r="BY2121" s="26"/>
      <c r="BZ2121" s="60"/>
      <c r="CA2121" s="30"/>
      <c r="CB2121" s="30"/>
      <c r="CC2121" s="30"/>
    </row>
    <row r="2122" spans="1:81" s="56" customFormat="1" x14ac:dyDescent="0.35">
      <c r="A2122" s="30" t="s">
        <v>60</v>
      </c>
      <c r="B2122" s="30" t="s">
        <v>249</v>
      </c>
      <c r="C2122" s="30" t="s">
        <v>338</v>
      </c>
      <c r="D2122" s="30" t="s">
        <v>1547</v>
      </c>
      <c r="E2122" s="30" t="s">
        <v>71</v>
      </c>
      <c r="F2122" s="30">
        <v>999921127</v>
      </c>
      <c r="G2122" s="1">
        <f>(J2122+T2122)-H2122</f>
        <v>122</v>
      </c>
      <c r="H2122" s="30"/>
      <c r="I2122" s="27"/>
      <c r="J2122" s="1">
        <f>SUM(K2122,L2122,N2122,O2122,P2122,Q2122,R2122)</f>
        <v>122</v>
      </c>
      <c r="K2122" s="1">
        <f>SUM(AP2122,BT2122,BX2122)</f>
        <v>50</v>
      </c>
      <c r="L2122" s="1">
        <f>SUM(AD2122,AF2122,AH2122,AL2122,AJ2122,AN2122,AR2122,AT2122,AV2122,AX2122,BB2122,BD2122,BF2122,BH2122,BJ2122,BL2122,AZ2122)</f>
        <v>0</v>
      </c>
      <c r="M2122" s="1">
        <f>COUNT(#REF!,AD2122,AF2122,AH2122,AJ2122,AL2122,AN2122,AR2122,AT2122,AV2122,AX2122,AZ2122,BB2122,BD2122,BF2122,BH2122,BJ2122,BL2122)</f>
        <v>0</v>
      </c>
      <c r="N2122" s="1">
        <f>BN2122+BP2122</f>
        <v>0</v>
      </c>
      <c r="O2122" s="1">
        <v>0</v>
      </c>
      <c r="P2122" s="1">
        <f>BR2122</f>
        <v>72</v>
      </c>
      <c r="Q2122" s="1">
        <f>BV2122</f>
        <v>0</v>
      </c>
      <c r="R2122" s="1">
        <v>0</v>
      </c>
      <c r="S2122" s="64"/>
      <c r="T2122" s="1">
        <f>SUM(U2122,V2122,X2122,Y2122,Z2122,AA2122,AB2122)</f>
        <v>0</v>
      </c>
      <c r="U2122" s="1">
        <f>CA2122</f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0</v>
      </c>
      <c r="AA2122" s="1">
        <f>CC2122</f>
        <v>0</v>
      </c>
      <c r="AB2122" s="1">
        <f>CB2122</f>
        <v>0</v>
      </c>
      <c r="AC2122" s="64"/>
      <c r="AD2122" s="1"/>
      <c r="AE2122" s="26"/>
      <c r="AF2122" s="1"/>
      <c r="AG2122" s="26"/>
      <c r="AH2122" s="1"/>
      <c r="AI2122" s="26"/>
      <c r="AJ2122" s="1"/>
      <c r="AK2122" s="26"/>
      <c r="AL2122" s="1"/>
      <c r="AM2122" s="26"/>
      <c r="AN2122" s="1"/>
      <c r="AO2122" s="26"/>
      <c r="AP2122" s="1"/>
      <c r="AQ2122" s="26"/>
      <c r="AR2122" s="1"/>
      <c r="AS2122" s="26"/>
      <c r="AT2122" s="1"/>
      <c r="AU2122" s="26"/>
      <c r="AV2122" s="1"/>
      <c r="AW2122" s="26"/>
      <c r="AX2122" s="1"/>
      <c r="AY2122" s="26"/>
      <c r="AZ2122" s="1"/>
      <c r="BA2122" s="26"/>
      <c r="BB2122" s="1"/>
      <c r="BC2122" s="26"/>
      <c r="BD2122" s="1"/>
      <c r="BE2122" s="26"/>
      <c r="BF2122" s="1"/>
      <c r="BG2122" s="26"/>
      <c r="BH2122" s="1"/>
      <c r="BI2122" s="26"/>
      <c r="BJ2122" s="1"/>
      <c r="BK2122" s="26"/>
      <c r="BL2122" s="1"/>
      <c r="BM2122" s="26"/>
      <c r="BN2122" s="1"/>
      <c r="BO2122" s="26"/>
      <c r="BP2122" s="1"/>
      <c r="BQ2122" s="26"/>
      <c r="BR2122" s="1">
        <v>72</v>
      </c>
      <c r="BS2122" s="26">
        <v>7</v>
      </c>
      <c r="BT2122" s="1">
        <v>50</v>
      </c>
      <c r="BU2122" s="26">
        <v>1</v>
      </c>
      <c r="BV2122" s="30"/>
      <c r="BW2122" s="26"/>
      <c r="BX2122" s="30"/>
      <c r="BY2122" s="26"/>
      <c r="BZ2122" s="60"/>
      <c r="CA2122" s="30"/>
      <c r="CB2122" s="30"/>
      <c r="CC2122" s="30"/>
    </row>
    <row r="2123" spans="1:81" s="56" customFormat="1" x14ac:dyDescent="0.35">
      <c r="A2123" s="30" t="s">
        <v>60</v>
      </c>
      <c r="B2123" s="35" t="s">
        <v>249</v>
      </c>
      <c r="C2123" s="35" t="s">
        <v>1818</v>
      </c>
      <c r="D2123" s="35" t="s">
        <v>1819</v>
      </c>
      <c r="E2123" s="35" t="s">
        <v>71</v>
      </c>
      <c r="F2123" s="35">
        <v>999922311</v>
      </c>
      <c r="G2123" s="1">
        <f>(J2123+T2123)-H2123</f>
        <v>96</v>
      </c>
      <c r="H2123" s="1"/>
      <c r="I2123" s="27"/>
      <c r="J2123" s="1">
        <f>SUM(K2123,L2123,N2123,O2123,P2123,Q2123,R2123)</f>
        <v>96</v>
      </c>
      <c r="K2123" s="1">
        <f>SUM(AP2123,BT2123,BX2123)</f>
        <v>0</v>
      </c>
      <c r="L2123" s="1">
        <f>SUM(AD2123,AF2123,AH2123,AL2123,AJ2123,AN2123,AR2123,AT2123,AV2123,AX2123,BB2123,BD2123,BF2123,BH2123,BJ2123,BL2123,AZ2123)</f>
        <v>45</v>
      </c>
      <c r="M2123" s="1">
        <f>COUNT(#REF!,AD2123,AF2123,AH2123,AJ2123,AL2123,AN2123,AR2123,AT2123,AV2123,AX2123,AZ2123,BB2123,BD2123,BF2123,BH2123,BJ2123,BL2123)</f>
        <v>1</v>
      </c>
      <c r="N2123" s="1">
        <f>BN2123+BP2123</f>
        <v>0</v>
      </c>
      <c r="O2123" s="1">
        <v>0</v>
      </c>
      <c r="P2123" s="1">
        <f>BR2123</f>
        <v>51</v>
      </c>
      <c r="Q2123" s="1">
        <f>BV2123</f>
        <v>0</v>
      </c>
      <c r="R2123" s="1">
        <v>0</v>
      </c>
      <c r="S2123" s="64"/>
      <c r="T2123" s="1">
        <f>SUM(U2123,V2123,X2123,Y2123,Z2123,AA2123,AB2123)</f>
        <v>0</v>
      </c>
      <c r="U2123" s="1">
        <f>CA2123</f>
        <v>0</v>
      </c>
      <c r="V2123" s="1">
        <v>0</v>
      </c>
      <c r="W2123" s="1">
        <v>0</v>
      </c>
      <c r="X2123" s="1">
        <v>0</v>
      </c>
      <c r="Y2123" s="1">
        <v>0</v>
      </c>
      <c r="Z2123" s="1">
        <v>0</v>
      </c>
      <c r="AA2123" s="1">
        <f>CC2123</f>
        <v>0</v>
      </c>
      <c r="AB2123" s="1">
        <f>CB2123</f>
        <v>0</v>
      </c>
      <c r="AC2123" s="64"/>
      <c r="AD2123" s="1"/>
      <c r="AE2123" s="26"/>
      <c r="AF2123" s="1"/>
      <c r="AG2123" s="26"/>
      <c r="AH2123" s="1">
        <v>45</v>
      </c>
      <c r="AI2123" s="26">
        <v>2</v>
      </c>
      <c r="AJ2123" s="1"/>
      <c r="AK2123" s="26"/>
      <c r="AL2123" s="1"/>
      <c r="AM2123" s="26"/>
      <c r="AN2123" s="1"/>
      <c r="AO2123" s="26"/>
      <c r="AP2123" s="1"/>
      <c r="AQ2123" s="26"/>
      <c r="AR2123" s="1"/>
      <c r="AS2123" s="26"/>
      <c r="AT2123" s="1"/>
      <c r="AU2123" s="26"/>
      <c r="AV2123" s="1"/>
      <c r="AW2123" s="26"/>
      <c r="AX2123" s="1"/>
      <c r="AY2123" s="26"/>
      <c r="AZ2123" s="1"/>
      <c r="BA2123" s="26"/>
      <c r="BB2123" s="1"/>
      <c r="BC2123" s="26"/>
      <c r="BD2123" s="1"/>
      <c r="BE2123" s="26"/>
      <c r="BF2123" s="1"/>
      <c r="BG2123" s="26"/>
      <c r="BH2123" s="1"/>
      <c r="BI2123" s="26"/>
      <c r="BJ2123" s="1"/>
      <c r="BK2123" s="26"/>
      <c r="BL2123" s="1"/>
      <c r="BM2123" s="26"/>
      <c r="BN2123" s="1"/>
      <c r="BO2123" s="26"/>
      <c r="BP2123" s="1"/>
      <c r="BQ2123" s="26"/>
      <c r="BR2123" s="1">
        <v>51</v>
      </c>
      <c r="BS2123" s="26" t="s">
        <v>94</v>
      </c>
      <c r="BT2123" s="1"/>
      <c r="BU2123" s="26"/>
      <c r="BV2123" s="30"/>
      <c r="BW2123" s="26"/>
      <c r="BX2123" s="30"/>
      <c r="BY2123" s="26"/>
      <c r="BZ2123" s="60"/>
      <c r="CA2123" s="30"/>
      <c r="CB2123" s="30"/>
      <c r="CC2123" s="30"/>
    </row>
    <row r="2124" spans="1:81" s="56" customFormat="1" x14ac:dyDescent="0.35">
      <c r="A2124" s="1" t="s">
        <v>60</v>
      </c>
      <c r="B2124" s="31" t="s">
        <v>249</v>
      </c>
      <c r="C2124" s="31" t="s">
        <v>2777</v>
      </c>
      <c r="D2124" s="31" t="s">
        <v>3346</v>
      </c>
      <c r="E2124" s="31" t="s">
        <v>71</v>
      </c>
      <c r="F2124" s="1">
        <v>999927476</v>
      </c>
      <c r="G2124" s="1">
        <f>(J2124+T2124)-H2124</f>
        <v>87.5</v>
      </c>
      <c r="H2124" s="1">
        <f>(K2124+L2124+N2124+O2124+P2124+Q2124+R2124)*0.5</f>
        <v>87.5</v>
      </c>
      <c r="I2124" s="27"/>
      <c r="J2124" s="1">
        <f>SUM(K2124,L2124,N2124,O2124,P2124,Q2124,R2124)</f>
        <v>175</v>
      </c>
      <c r="K2124" s="1">
        <f>SUM(AP2124,BT2124,BX2124)</f>
        <v>0</v>
      </c>
      <c r="L2124" s="1">
        <f>SUM(AD2124,AF2124,AH2124,AL2124,AJ2124,AN2124,AR2124,AT2124,AV2124,AX2124,BB2124,BD2124,BF2124,BH2124,BJ2124,BL2124,AZ2124)</f>
        <v>24</v>
      </c>
      <c r="M2124" s="1">
        <f>COUNT(#REF!,AD2124,AF2124,AH2124,AJ2124,AL2124,AN2124,AR2124,AT2124,AV2124,AX2124,AZ2124,BB2124,BD2124,BF2124,BH2124,BJ2124,BL2124)</f>
        <v>1</v>
      </c>
      <c r="N2124" s="1">
        <f>BN2124+BP2124</f>
        <v>21</v>
      </c>
      <c r="O2124" s="1">
        <v>0</v>
      </c>
      <c r="P2124" s="1">
        <f>BR2124</f>
        <v>80</v>
      </c>
      <c r="Q2124" s="1">
        <f>BV2124</f>
        <v>50</v>
      </c>
      <c r="R2124" s="1">
        <v>0</v>
      </c>
      <c r="S2124" s="64"/>
      <c r="T2124" s="1">
        <f>SUM(U2124,V2124,X2124,Y2124,Z2124,AA2124,AB2124)</f>
        <v>0</v>
      </c>
      <c r="U2124" s="1">
        <f>CA2124</f>
        <v>0</v>
      </c>
      <c r="V2124" s="1">
        <v>0</v>
      </c>
      <c r="W2124" s="1">
        <v>0</v>
      </c>
      <c r="X2124" s="1">
        <v>0</v>
      </c>
      <c r="Y2124" s="1">
        <v>0</v>
      </c>
      <c r="Z2124" s="1">
        <v>0</v>
      </c>
      <c r="AA2124" s="1">
        <f>CC2124</f>
        <v>0</v>
      </c>
      <c r="AB2124" s="1">
        <f>CB2124</f>
        <v>0</v>
      </c>
      <c r="AC2124" s="64"/>
      <c r="AD2124" s="1"/>
      <c r="AE2124" s="26"/>
      <c r="AF2124" s="1"/>
      <c r="AG2124" s="26"/>
      <c r="AH2124" s="1"/>
      <c r="AI2124" s="26"/>
      <c r="AJ2124" s="1"/>
      <c r="AK2124" s="26"/>
      <c r="AL2124" s="1"/>
      <c r="AM2124" s="26"/>
      <c r="AN2124" s="1"/>
      <c r="AO2124" s="26"/>
      <c r="AP2124" s="1"/>
      <c r="AQ2124" s="26"/>
      <c r="AR2124" s="1"/>
      <c r="AS2124" s="26"/>
      <c r="AT2124" s="1"/>
      <c r="AU2124" s="26"/>
      <c r="AV2124" s="1"/>
      <c r="AW2124" s="26"/>
      <c r="AX2124" s="1"/>
      <c r="AY2124" s="27"/>
      <c r="AZ2124" s="1">
        <v>24</v>
      </c>
      <c r="BA2124" s="26"/>
      <c r="BB2124" s="1"/>
      <c r="BC2124" s="27"/>
      <c r="BD2124" s="1"/>
      <c r="BE2124" s="26"/>
      <c r="BF2124" s="1"/>
      <c r="BG2124" s="26"/>
      <c r="BH2124" s="1"/>
      <c r="BI2124" s="26"/>
      <c r="BJ2124" s="1"/>
      <c r="BK2124" s="26"/>
      <c r="BL2124" s="1"/>
      <c r="BM2124" s="26"/>
      <c r="BN2124" s="1"/>
      <c r="BO2124" s="26"/>
      <c r="BP2124" s="1">
        <v>21</v>
      </c>
      <c r="BQ2124" s="26">
        <v>2</v>
      </c>
      <c r="BR2124" s="1">
        <v>80</v>
      </c>
      <c r="BS2124" s="26">
        <v>1</v>
      </c>
      <c r="BT2124" s="1"/>
      <c r="BU2124" s="26"/>
      <c r="BV2124" s="30">
        <v>50</v>
      </c>
      <c r="BW2124" s="26">
        <v>1</v>
      </c>
      <c r="BX2124" s="30"/>
      <c r="BY2124" s="26"/>
      <c r="BZ2124" s="60"/>
      <c r="CA2124" s="30"/>
      <c r="CB2124" s="30"/>
      <c r="CC2124" s="30"/>
    </row>
    <row r="2125" spans="1:81" s="56" customFormat="1" x14ac:dyDescent="0.35">
      <c r="A2125" s="30" t="s">
        <v>60</v>
      </c>
      <c r="B2125" s="1" t="s">
        <v>249</v>
      </c>
      <c r="C2125" s="1" t="s">
        <v>1372</v>
      </c>
      <c r="D2125" s="1" t="s">
        <v>1373</v>
      </c>
      <c r="E2125" s="1" t="s">
        <v>71</v>
      </c>
      <c r="F2125" s="1">
        <v>999919499</v>
      </c>
      <c r="G2125" s="1">
        <f>(J2125+T2125)-H2125</f>
        <v>81</v>
      </c>
      <c r="H2125" s="30"/>
      <c r="I2125" s="27"/>
      <c r="J2125" s="1">
        <f>SUM(K2125,L2125,N2125,O2125,P2125,Q2125,R2125)</f>
        <v>81</v>
      </c>
      <c r="K2125" s="1">
        <f>SUM(AP2125,BT2125,BX2125)</f>
        <v>0</v>
      </c>
      <c r="L2125" s="1">
        <f>SUM(AD2125,AF2125,AH2125,AL2125,AJ2125,AN2125,AR2125,AT2125,AV2125,AX2125,BB2125,BD2125,BF2125,BH2125,BJ2125,BL2125,AZ2125)</f>
        <v>30</v>
      </c>
      <c r="M2125" s="1">
        <f>COUNT(#REF!,AD2125,AF2125,AH2125,AJ2125,AL2125,AN2125,AR2125,AT2125,AV2125,AX2125,AZ2125,BB2125,BD2125,BF2125,BH2125,BJ2125,BL2125)</f>
        <v>1</v>
      </c>
      <c r="N2125" s="1">
        <f>BN2125+BP2125</f>
        <v>0</v>
      </c>
      <c r="O2125" s="1">
        <v>0</v>
      </c>
      <c r="P2125" s="1">
        <f>BR2125</f>
        <v>51</v>
      </c>
      <c r="Q2125" s="1">
        <f>BV2125</f>
        <v>0</v>
      </c>
      <c r="R2125" s="1">
        <v>0</v>
      </c>
      <c r="S2125" s="64"/>
      <c r="T2125" s="1">
        <f>SUM(U2125,V2125,X2125,Y2125,Z2125,AA2125,AB2125)</f>
        <v>0</v>
      </c>
      <c r="U2125" s="1">
        <f>CA2125</f>
        <v>0</v>
      </c>
      <c r="V2125" s="1">
        <v>0</v>
      </c>
      <c r="W2125" s="1">
        <v>0</v>
      </c>
      <c r="X2125" s="1">
        <v>0</v>
      </c>
      <c r="Y2125" s="1">
        <v>0</v>
      </c>
      <c r="Z2125" s="1">
        <v>0</v>
      </c>
      <c r="AA2125" s="1">
        <f>CC2125</f>
        <v>0</v>
      </c>
      <c r="AB2125" s="1">
        <f>CB2125</f>
        <v>0</v>
      </c>
      <c r="AC2125" s="64"/>
      <c r="AD2125" s="1"/>
      <c r="AE2125" s="26"/>
      <c r="AF2125" s="1"/>
      <c r="AG2125" s="26"/>
      <c r="AH2125" s="1"/>
      <c r="AI2125" s="26"/>
      <c r="AJ2125" s="1"/>
      <c r="AK2125" s="26"/>
      <c r="AL2125" s="1"/>
      <c r="AM2125" s="26"/>
      <c r="AN2125" s="1"/>
      <c r="AO2125" s="26"/>
      <c r="AP2125" s="1"/>
      <c r="AQ2125" s="26"/>
      <c r="AR2125" s="1"/>
      <c r="AS2125" s="26"/>
      <c r="AT2125" s="1"/>
      <c r="AU2125" s="26"/>
      <c r="AV2125" s="1"/>
      <c r="AW2125" s="26"/>
      <c r="AX2125" s="1"/>
      <c r="AY2125" s="26"/>
      <c r="AZ2125" s="1"/>
      <c r="BA2125" s="26"/>
      <c r="BB2125" s="1"/>
      <c r="BC2125" s="26"/>
      <c r="BD2125" s="1"/>
      <c r="BE2125" s="26"/>
      <c r="BF2125" s="1"/>
      <c r="BG2125" s="26"/>
      <c r="BH2125" s="1"/>
      <c r="BI2125" s="26"/>
      <c r="BJ2125" s="1"/>
      <c r="BK2125" s="26"/>
      <c r="BL2125" s="1">
        <v>30</v>
      </c>
      <c r="BM2125" s="26">
        <v>1</v>
      </c>
      <c r="BN2125" s="1"/>
      <c r="BO2125" s="26"/>
      <c r="BP2125" s="1"/>
      <c r="BQ2125" s="26"/>
      <c r="BR2125" s="1">
        <v>51</v>
      </c>
      <c r="BS2125" s="26" t="s">
        <v>94</v>
      </c>
      <c r="BT2125" s="1"/>
      <c r="BU2125" s="26"/>
      <c r="BV2125" s="30"/>
      <c r="BW2125" s="26"/>
      <c r="BX2125" s="30"/>
      <c r="BY2125" s="26"/>
      <c r="BZ2125" s="60"/>
      <c r="CA2125" s="30"/>
      <c r="CB2125" s="30"/>
      <c r="CC2125" s="30"/>
    </row>
    <row r="2126" spans="1:81" s="56" customFormat="1" x14ac:dyDescent="0.35">
      <c r="A2126" s="30" t="s">
        <v>60</v>
      </c>
      <c r="B2126" s="1" t="s">
        <v>249</v>
      </c>
      <c r="C2126" s="1" t="s">
        <v>173</v>
      </c>
      <c r="D2126" s="1" t="s">
        <v>2182</v>
      </c>
      <c r="E2126" s="1" t="s">
        <v>71</v>
      </c>
      <c r="F2126" s="1">
        <v>999924388</v>
      </c>
      <c r="G2126" s="1">
        <f>(J2126+T2126)-H2126</f>
        <v>68</v>
      </c>
      <c r="H2126" s="30"/>
      <c r="I2126" s="27"/>
      <c r="J2126" s="1">
        <f>SUM(K2126,L2126,N2126,O2126,P2126,Q2126,R2126)</f>
        <v>68</v>
      </c>
      <c r="K2126" s="1">
        <f>SUM(AP2126,BT2126,BX2126)</f>
        <v>0</v>
      </c>
      <c r="L2126" s="1">
        <f>SUM(AD2126,AF2126,AH2126,AL2126,AJ2126,AN2126,AR2126,AT2126,AV2126,AX2126,BB2126,BD2126,BF2126,BH2126,BJ2126,BL2126,AZ2126)</f>
        <v>68</v>
      </c>
      <c r="M2126" s="1">
        <f>COUNT(#REF!,AD2126,AF2126,AH2126,AJ2126,AL2126,AN2126,AR2126,AT2126,AV2126,AX2126,AZ2126,BB2126,BD2126,BF2126,BH2126,BJ2126,BL2126)</f>
        <v>1</v>
      </c>
      <c r="N2126" s="1">
        <f>BN2126+BP2126</f>
        <v>0</v>
      </c>
      <c r="O2126" s="1">
        <v>0</v>
      </c>
      <c r="P2126" s="1">
        <f>BR2126</f>
        <v>0</v>
      </c>
      <c r="Q2126" s="1">
        <f>BV2126</f>
        <v>0</v>
      </c>
      <c r="R2126" s="1">
        <v>0</v>
      </c>
      <c r="S2126" s="64"/>
      <c r="T2126" s="1">
        <f>SUM(U2126,V2126,X2126,Y2126,Z2126,AA2126,AB2126)</f>
        <v>0</v>
      </c>
      <c r="U2126" s="1">
        <f>CA2126</f>
        <v>0</v>
      </c>
      <c r="V2126" s="1">
        <v>0</v>
      </c>
      <c r="W2126" s="1">
        <v>0</v>
      </c>
      <c r="X2126" s="1">
        <v>0</v>
      </c>
      <c r="Y2126" s="1">
        <v>0</v>
      </c>
      <c r="Z2126" s="1">
        <v>0</v>
      </c>
      <c r="AA2126" s="1">
        <f>CC2126</f>
        <v>0</v>
      </c>
      <c r="AB2126" s="1">
        <f>CB2126</f>
        <v>0</v>
      </c>
      <c r="AC2126" s="64"/>
      <c r="AD2126" s="1"/>
      <c r="AE2126" s="26"/>
      <c r="AF2126" s="1"/>
      <c r="AG2126" s="26"/>
      <c r="AH2126" s="1"/>
      <c r="AI2126" s="26"/>
      <c r="AJ2126" s="1"/>
      <c r="AK2126" s="26"/>
      <c r="AL2126" s="1"/>
      <c r="AM2126" s="26"/>
      <c r="AN2126" s="1"/>
      <c r="AO2126" s="26"/>
      <c r="AP2126" s="1"/>
      <c r="AQ2126" s="26"/>
      <c r="AR2126" s="1"/>
      <c r="AS2126" s="26"/>
      <c r="AT2126" s="1"/>
      <c r="AU2126" s="26"/>
      <c r="AV2126" s="1">
        <v>68</v>
      </c>
      <c r="AW2126" s="26">
        <v>3</v>
      </c>
      <c r="AX2126" s="1"/>
      <c r="AY2126" s="26"/>
      <c r="AZ2126" s="1"/>
      <c r="BA2126" s="26"/>
      <c r="BB2126" s="1"/>
      <c r="BC2126" s="26"/>
      <c r="BD2126" s="1"/>
      <c r="BE2126" s="26"/>
      <c r="BF2126" s="1"/>
      <c r="BG2126" s="26"/>
      <c r="BH2126" s="1"/>
      <c r="BI2126" s="26"/>
      <c r="BJ2126" s="1"/>
      <c r="BK2126" s="26"/>
      <c r="BL2126" s="1"/>
      <c r="BM2126" s="26"/>
      <c r="BN2126" s="1"/>
      <c r="BO2126" s="26"/>
      <c r="BP2126" s="1"/>
      <c r="BQ2126" s="26"/>
      <c r="BR2126" s="1"/>
      <c r="BS2126" s="26"/>
      <c r="BT2126" s="1"/>
      <c r="BU2126" s="26"/>
      <c r="BV2126" s="30"/>
      <c r="BW2126" s="26"/>
      <c r="BX2126" s="30"/>
      <c r="BY2126" s="26"/>
      <c r="BZ2126" s="60"/>
      <c r="CA2126" s="30"/>
      <c r="CB2126" s="30"/>
      <c r="CC2126" s="30"/>
    </row>
    <row r="2127" spans="1:81" s="56" customFormat="1" x14ac:dyDescent="0.35">
      <c r="A2127" s="30" t="s">
        <v>60</v>
      </c>
      <c r="B2127" s="31" t="s">
        <v>249</v>
      </c>
      <c r="C2127" s="31" t="s">
        <v>3419</v>
      </c>
      <c r="D2127" s="31" t="s">
        <v>661</v>
      </c>
      <c r="E2127" s="31" t="s">
        <v>71</v>
      </c>
      <c r="F2127" s="1">
        <v>999927653</v>
      </c>
      <c r="G2127" s="1">
        <f>(J2127+T2127)-H2127</f>
        <v>68</v>
      </c>
      <c r="H2127" s="1"/>
      <c r="I2127" s="27"/>
      <c r="J2127" s="1">
        <f>SUM(K2127,L2127,N2127,O2127,P2127,Q2127,R2127)</f>
        <v>68</v>
      </c>
      <c r="K2127" s="1">
        <f>SUM(AP2127,BT2127,BX2127)</f>
        <v>0</v>
      </c>
      <c r="L2127" s="1">
        <f>SUM(AD2127,AF2127,AH2127,AL2127,AJ2127,AN2127,AR2127,AT2127,AV2127,AX2127,BB2127,BD2127,BF2127,BH2127,BJ2127,BL2127,AZ2127)</f>
        <v>68</v>
      </c>
      <c r="M2127" s="1">
        <f>COUNT(#REF!,AD2127,AF2127,AH2127,AJ2127,AL2127,AN2127,AR2127,AT2127,AV2127,AX2127,AZ2127,BB2127,BD2127,BF2127,BH2127,BJ2127,BL2127)</f>
        <v>1</v>
      </c>
      <c r="N2127" s="1">
        <f>BN2127+BP2127</f>
        <v>0</v>
      </c>
      <c r="O2127" s="1">
        <v>0</v>
      </c>
      <c r="P2127" s="1">
        <f>BR2127</f>
        <v>0</v>
      </c>
      <c r="Q2127" s="1">
        <f>BV2127</f>
        <v>0</v>
      </c>
      <c r="R2127" s="1">
        <v>0</v>
      </c>
      <c r="S2127" s="64"/>
      <c r="T2127" s="1">
        <f>SUM(U2127,V2127,X2127,Y2127,Z2127,AA2127,AB2127)</f>
        <v>0</v>
      </c>
      <c r="U2127" s="1">
        <f>CA2127</f>
        <v>0</v>
      </c>
      <c r="V2127" s="1">
        <v>0</v>
      </c>
      <c r="W2127" s="1">
        <v>0</v>
      </c>
      <c r="X2127" s="1">
        <v>0</v>
      </c>
      <c r="Y2127" s="1">
        <v>0</v>
      </c>
      <c r="Z2127" s="1">
        <v>0</v>
      </c>
      <c r="AA2127" s="1">
        <f>CC2127</f>
        <v>0</v>
      </c>
      <c r="AB2127" s="1">
        <f>CB2127</f>
        <v>0</v>
      </c>
      <c r="AC2127" s="64"/>
      <c r="AD2127" s="1"/>
      <c r="AE2127" s="26"/>
      <c r="AF2127" s="1"/>
      <c r="AG2127" s="26"/>
      <c r="AH2127" s="1"/>
      <c r="AI2127" s="26"/>
      <c r="AJ2127" s="1"/>
      <c r="AK2127" s="26"/>
      <c r="AL2127" s="1"/>
      <c r="AM2127" s="26"/>
      <c r="AN2127" s="1"/>
      <c r="AO2127" s="26"/>
      <c r="AP2127" s="1"/>
      <c r="AQ2127" s="26"/>
      <c r="AR2127" s="1"/>
      <c r="AS2127" s="26"/>
      <c r="AT2127" s="1"/>
      <c r="AU2127" s="26"/>
      <c r="AV2127" s="1"/>
      <c r="AW2127" s="26"/>
      <c r="AX2127" s="1"/>
      <c r="AY2127" s="27"/>
      <c r="AZ2127" s="1">
        <v>68</v>
      </c>
      <c r="BA2127" s="26"/>
      <c r="BB2127" s="1"/>
      <c r="BC2127" s="27"/>
      <c r="BD2127" s="1"/>
      <c r="BE2127" s="26"/>
      <c r="BF2127" s="1"/>
      <c r="BG2127" s="26"/>
      <c r="BH2127" s="1"/>
      <c r="BI2127" s="26"/>
      <c r="BJ2127" s="1"/>
      <c r="BK2127" s="26"/>
      <c r="BL2127" s="1"/>
      <c r="BM2127" s="26"/>
      <c r="BN2127" s="1"/>
      <c r="BO2127" s="26"/>
      <c r="BP2127" s="1"/>
      <c r="BQ2127" s="26"/>
      <c r="BR2127" s="1"/>
      <c r="BS2127" s="26"/>
      <c r="BT2127" s="1"/>
      <c r="BU2127" s="26"/>
      <c r="BV2127" s="30"/>
      <c r="BW2127" s="26"/>
      <c r="BX2127" s="30"/>
      <c r="BY2127" s="26"/>
      <c r="BZ2127" s="60"/>
      <c r="CA2127" s="30"/>
      <c r="CB2127" s="30"/>
      <c r="CC2127" s="30"/>
    </row>
    <row r="2128" spans="1:81" s="56" customFormat="1" x14ac:dyDescent="0.35">
      <c r="A2128" s="30" t="s">
        <v>60</v>
      </c>
      <c r="B2128" s="1" t="s">
        <v>249</v>
      </c>
      <c r="C2128" s="1" t="s">
        <v>2333</v>
      </c>
      <c r="D2128" s="1" t="s">
        <v>2334</v>
      </c>
      <c r="E2128" s="1" t="s">
        <v>71</v>
      </c>
      <c r="F2128" s="1">
        <v>999924922</v>
      </c>
      <c r="G2128" s="1">
        <f>(J2128+T2128)-H2128</f>
        <v>63</v>
      </c>
      <c r="H2128" s="30"/>
      <c r="I2128" s="27"/>
      <c r="J2128" s="1">
        <f>SUM(K2128,L2128,N2128,O2128,P2128,Q2128,R2128)</f>
        <v>63</v>
      </c>
      <c r="K2128" s="1">
        <f>SUM(AP2128,BT2128,BX2128)</f>
        <v>0</v>
      </c>
      <c r="L2128" s="1">
        <f>SUM(AD2128,AF2128,AH2128,AL2128,AJ2128,AN2128,AR2128,AT2128,AV2128,AX2128,BB2128,BD2128,BF2128,BH2128,BJ2128,BL2128,AZ2128)</f>
        <v>63</v>
      </c>
      <c r="M2128" s="1">
        <f>COUNT(#REF!,AD2128,AF2128,AH2128,AJ2128,AL2128,AN2128,AR2128,AT2128,AV2128,AX2128,AZ2128,BB2128,BD2128,BF2128,BH2128,BJ2128,BL2128)</f>
        <v>1</v>
      </c>
      <c r="N2128" s="1">
        <f>BN2128+BP2128</f>
        <v>0</v>
      </c>
      <c r="O2128" s="1">
        <v>0</v>
      </c>
      <c r="P2128" s="1">
        <f>BR2128</f>
        <v>0</v>
      </c>
      <c r="Q2128" s="1">
        <f>BV2128</f>
        <v>0</v>
      </c>
      <c r="R2128" s="1">
        <v>0</v>
      </c>
      <c r="S2128" s="64"/>
      <c r="T2128" s="1">
        <f>SUM(U2128,V2128,X2128,Y2128,Z2128,AA2128,AB2128)</f>
        <v>0</v>
      </c>
      <c r="U2128" s="1">
        <f>CA2128</f>
        <v>0</v>
      </c>
      <c r="V2128" s="1">
        <v>0</v>
      </c>
      <c r="W2128" s="1">
        <v>0</v>
      </c>
      <c r="X2128" s="1">
        <v>0</v>
      </c>
      <c r="Y2128" s="1">
        <v>0</v>
      </c>
      <c r="Z2128" s="1">
        <v>0</v>
      </c>
      <c r="AA2128" s="1">
        <f>CC2128</f>
        <v>0</v>
      </c>
      <c r="AB2128" s="1">
        <f>CB2128</f>
        <v>0</v>
      </c>
      <c r="AC2128" s="64"/>
      <c r="AD2128" s="1"/>
      <c r="AE2128" s="26"/>
      <c r="AF2128" s="1"/>
      <c r="AG2128" s="26"/>
      <c r="AH2128" s="1"/>
      <c r="AI2128" s="26"/>
      <c r="AJ2128" s="1"/>
      <c r="AK2128" s="26"/>
      <c r="AL2128" s="1"/>
      <c r="AM2128" s="26"/>
      <c r="AN2128" s="1">
        <v>63</v>
      </c>
      <c r="AO2128" s="26">
        <v>5</v>
      </c>
      <c r="AP2128" s="1"/>
      <c r="AQ2128" s="26"/>
      <c r="AR2128" s="1"/>
      <c r="AS2128" s="26"/>
      <c r="AT2128" s="1"/>
      <c r="AU2128" s="26"/>
      <c r="AV2128" s="1"/>
      <c r="AW2128" s="26"/>
      <c r="AX2128" s="1"/>
      <c r="AY2128" s="26"/>
      <c r="AZ2128" s="1"/>
      <c r="BA2128" s="26"/>
      <c r="BB2128" s="1"/>
      <c r="BC2128" s="26"/>
      <c r="BD2128" s="1"/>
      <c r="BE2128" s="26"/>
      <c r="BF2128" s="1"/>
      <c r="BG2128" s="26"/>
      <c r="BH2128" s="1"/>
      <c r="BI2128" s="26"/>
      <c r="BJ2128" s="1"/>
      <c r="BK2128" s="26"/>
      <c r="BL2128" s="1"/>
      <c r="BM2128" s="26"/>
      <c r="BN2128" s="1"/>
      <c r="BO2128" s="26"/>
      <c r="BP2128" s="1"/>
      <c r="BQ2128" s="26"/>
      <c r="BR2128" s="1"/>
      <c r="BS2128" s="26"/>
      <c r="BT2128" s="1"/>
      <c r="BU2128" s="26"/>
      <c r="BV2128" s="30"/>
      <c r="BW2128" s="26"/>
      <c r="BX2128" s="30"/>
      <c r="BY2128" s="26"/>
      <c r="BZ2128" s="60"/>
      <c r="CA2128" s="30"/>
      <c r="CB2128" s="30"/>
      <c r="CC2128" s="30"/>
    </row>
    <row r="2129" spans="1:81" s="56" customFormat="1" x14ac:dyDescent="0.35">
      <c r="A2129" s="30" t="s">
        <v>60</v>
      </c>
      <c r="B2129" s="1" t="s">
        <v>249</v>
      </c>
      <c r="C2129" s="1" t="s">
        <v>2526</v>
      </c>
      <c r="D2129" s="1" t="s">
        <v>2527</v>
      </c>
      <c r="E2129" s="1" t="s">
        <v>71</v>
      </c>
      <c r="F2129" s="1">
        <v>999925498</v>
      </c>
      <c r="G2129" s="1">
        <f>(J2129+T2129)-H2129</f>
        <v>63</v>
      </c>
      <c r="H2129" s="1"/>
      <c r="I2129" s="27"/>
      <c r="J2129" s="1">
        <f>SUM(K2129,L2129,N2129,O2129,P2129,Q2129,R2129)</f>
        <v>63</v>
      </c>
      <c r="K2129" s="1">
        <f>SUM(AP2129,BT2129,BX2129)</f>
        <v>0</v>
      </c>
      <c r="L2129" s="1">
        <f>SUM(AD2129,AF2129,AH2129,AL2129,AJ2129,AN2129,AR2129,AT2129,AV2129,AX2129,BB2129,BD2129,BF2129,BH2129,BJ2129,BL2129,AZ2129)</f>
        <v>63</v>
      </c>
      <c r="M2129" s="1">
        <f>COUNT(#REF!,AD2129,AF2129,AH2129,AJ2129,AL2129,AN2129,AR2129,AT2129,AV2129,AX2129,AZ2129,BB2129,BD2129,BF2129,BH2129,BJ2129,BL2129)</f>
        <v>1</v>
      </c>
      <c r="N2129" s="1">
        <f>BN2129+BP2129</f>
        <v>0</v>
      </c>
      <c r="O2129" s="1">
        <v>0</v>
      </c>
      <c r="P2129" s="1">
        <f>BR2129</f>
        <v>0</v>
      </c>
      <c r="Q2129" s="1">
        <f>BV2129</f>
        <v>0</v>
      </c>
      <c r="R2129" s="1">
        <v>0</v>
      </c>
      <c r="S2129" s="64"/>
      <c r="T2129" s="1">
        <f>SUM(U2129,V2129,X2129,Y2129,Z2129,AA2129,AB2129)</f>
        <v>0</v>
      </c>
      <c r="U2129" s="1">
        <f>CA2129</f>
        <v>0</v>
      </c>
      <c r="V2129" s="1">
        <v>0</v>
      </c>
      <c r="W2129" s="1">
        <v>0</v>
      </c>
      <c r="X2129" s="1">
        <v>0</v>
      </c>
      <c r="Y2129" s="1">
        <v>0</v>
      </c>
      <c r="Z2129" s="1">
        <v>0</v>
      </c>
      <c r="AA2129" s="1">
        <f>CC2129</f>
        <v>0</v>
      </c>
      <c r="AB2129" s="1">
        <f>CB2129</f>
        <v>0</v>
      </c>
      <c r="AC2129" s="64"/>
      <c r="AD2129" s="1"/>
      <c r="AE2129" s="26"/>
      <c r="AF2129" s="1"/>
      <c r="AG2129" s="26"/>
      <c r="AH2129" s="1"/>
      <c r="AI2129" s="26"/>
      <c r="AJ2129" s="1"/>
      <c r="AK2129" s="26"/>
      <c r="AL2129" s="1"/>
      <c r="AM2129" s="26"/>
      <c r="AN2129" s="1">
        <v>63</v>
      </c>
      <c r="AO2129" s="26">
        <v>5</v>
      </c>
      <c r="AP2129" s="1"/>
      <c r="AQ2129" s="26"/>
      <c r="AR2129" s="1"/>
      <c r="AS2129" s="26"/>
      <c r="AT2129" s="1"/>
      <c r="AU2129" s="26"/>
      <c r="AV2129" s="1"/>
      <c r="AW2129" s="26"/>
      <c r="AX2129" s="1"/>
      <c r="AY2129" s="26"/>
      <c r="AZ2129" s="1"/>
      <c r="BA2129" s="26"/>
      <c r="BB2129" s="1"/>
      <c r="BC2129" s="26"/>
      <c r="BD2129" s="1"/>
      <c r="BE2129" s="26"/>
      <c r="BF2129" s="1"/>
      <c r="BG2129" s="26"/>
      <c r="BH2129" s="1"/>
      <c r="BI2129" s="26"/>
      <c r="BJ2129" s="1"/>
      <c r="BK2129" s="26"/>
      <c r="BL2129" s="1"/>
      <c r="BM2129" s="26"/>
      <c r="BN2129" s="1"/>
      <c r="BO2129" s="26"/>
      <c r="BP2129" s="1"/>
      <c r="BQ2129" s="26"/>
      <c r="BR2129" s="1"/>
      <c r="BS2129" s="26"/>
      <c r="BT2129" s="1"/>
      <c r="BU2129" s="26"/>
      <c r="BV2129" s="30"/>
      <c r="BW2129" s="26"/>
      <c r="BX2129" s="30"/>
      <c r="BY2129" s="26"/>
      <c r="BZ2129" s="60"/>
      <c r="CA2129" s="30"/>
      <c r="CB2129" s="30"/>
      <c r="CC2129" s="30"/>
    </row>
    <row r="2130" spans="1:81" s="56" customFormat="1" x14ac:dyDescent="0.35">
      <c r="A2130" s="30" t="s">
        <v>60</v>
      </c>
      <c r="B2130" s="31" t="s">
        <v>249</v>
      </c>
      <c r="C2130" s="31" t="s">
        <v>3283</v>
      </c>
      <c r="D2130" s="31" t="s">
        <v>3284</v>
      </c>
      <c r="E2130" s="31" t="s">
        <v>71</v>
      </c>
      <c r="F2130" s="1">
        <v>999927311</v>
      </c>
      <c r="G2130" s="1">
        <f>(J2130+T2130)-H2130</f>
        <v>63</v>
      </c>
      <c r="H2130" s="1"/>
      <c r="I2130" s="27"/>
      <c r="J2130" s="1">
        <f>SUM(K2130,L2130,N2130,O2130,P2130,Q2130,R2130)</f>
        <v>63</v>
      </c>
      <c r="K2130" s="1">
        <f>SUM(AP2130,BT2130,BX2130)</f>
        <v>0</v>
      </c>
      <c r="L2130" s="1">
        <f>SUM(AD2130,AF2130,AH2130,AL2130,AJ2130,AN2130,AR2130,AT2130,AV2130,AX2130,BB2130,BD2130,BF2130,BH2130,BJ2130,BL2130,AZ2130)</f>
        <v>63</v>
      </c>
      <c r="M2130" s="1">
        <f>COUNT(#REF!,AD2130,AF2130,AH2130,AJ2130,AL2130,AN2130,AR2130,AT2130,AV2130,AX2130,AZ2130,BB2130,BD2130,BF2130,BH2130,BJ2130,BL2130)</f>
        <v>1</v>
      </c>
      <c r="N2130" s="1">
        <f>BN2130+BP2130</f>
        <v>0</v>
      </c>
      <c r="O2130" s="1">
        <v>0</v>
      </c>
      <c r="P2130" s="1">
        <f>BR2130</f>
        <v>0</v>
      </c>
      <c r="Q2130" s="1">
        <f>BV2130</f>
        <v>0</v>
      </c>
      <c r="R2130" s="1">
        <v>0</v>
      </c>
      <c r="S2130" s="64"/>
      <c r="T2130" s="1">
        <f>SUM(U2130,V2130,X2130,Y2130,Z2130,AA2130,AB2130)</f>
        <v>0</v>
      </c>
      <c r="U2130" s="1">
        <f>CA2130</f>
        <v>0</v>
      </c>
      <c r="V2130" s="1">
        <v>0</v>
      </c>
      <c r="W2130" s="1">
        <v>0</v>
      </c>
      <c r="X2130" s="1">
        <v>0</v>
      </c>
      <c r="Y2130" s="1">
        <v>0</v>
      </c>
      <c r="Z2130" s="1">
        <v>0</v>
      </c>
      <c r="AA2130" s="1">
        <f>CC2130</f>
        <v>0</v>
      </c>
      <c r="AB2130" s="1">
        <f>CB2130</f>
        <v>0</v>
      </c>
      <c r="AC2130" s="64"/>
      <c r="AD2130" s="1"/>
      <c r="AE2130" s="26"/>
      <c r="AF2130" s="1"/>
      <c r="AG2130" s="26"/>
      <c r="AH2130" s="1"/>
      <c r="AI2130" s="26"/>
      <c r="AJ2130" s="1"/>
      <c r="AK2130" s="26"/>
      <c r="AL2130" s="1"/>
      <c r="AM2130" s="26"/>
      <c r="AN2130" s="1"/>
      <c r="AO2130" s="26"/>
      <c r="AP2130" s="1"/>
      <c r="AQ2130" s="26"/>
      <c r="AR2130" s="1"/>
      <c r="AS2130" s="26"/>
      <c r="AT2130" s="1"/>
      <c r="AU2130" s="26"/>
      <c r="AV2130" s="1"/>
      <c r="AW2130" s="26"/>
      <c r="AX2130" s="1"/>
      <c r="AY2130" s="27"/>
      <c r="AZ2130" s="1">
        <v>63</v>
      </c>
      <c r="BA2130" s="26"/>
      <c r="BB2130" s="1"/>
      <c r="BC2130" s="27"/>
      <c r="BD2130" s="1"/>
      <c r="BE2130" s="26"/>
      <c r="BF2130" s="1"/>
      <c r="BG2130" s="26"/>
      <c r="BH2130" s="1"/>
      <c r="BI2130" s="26"/>
      <c r="BJ2130" s="1"/>
      <c r="BK2130" s="26"/>
      <c r="BL2130" s="1"/>
      <c r="BM2130" s="26"/>
      <c r="BN2130" s="1"/>
      <c r="BO2130" s="26"/>
      <c r="BP2130" s="1"/>
      <c r="BQ2130" s="26"/>
      <c r="BR2130" s="1"/>
      <c r="BS2130" s="26"/>
      <c r="BT2130" s="1"/>
      <c r="BU2130" s="26"/>
      <c r="BV2130" s="30"/>
      <c r="BW2130" s="26"/>
      <c r="BX2130" s="30"/>
      <c r="BY2130" s="26"/>
      <c r="BZ2130" s="60"/>
      <c r="CA2130" s="30"/>
      <c r="CB2130" s="30"/>
      <c r="CC2130" s="30"/>
    </row>
    <row r="2131" spans="1:81" s="56" customFormat="1" x14ac:dyDescent="0.35">
      <c r="A2131" s="30" t="s">
        <v>60</v>
      </c>
      <c r="B2131" s="30" t="s">
        <v>249</v>
      </c>
      <c r="C2131" s="30" t="s">
        <v>1569</v>
      </c>
      <c r="D2131" s="30" t="s">
        <v>1570</v>
      </c>
      <c r="E2131" s="30" t="s">
        <v>71</v>
      </c>
      <c r="F2131" s="30">
        <v>999921209</v>
      </c>
      <c r="G2131" s="1">
        <f>(J2131+T2131)-H2131</f>
        <v>30</v>
      </c>
      <c r="H2131" s="30"/>
      <c r="I2131" s="27"/>
      <c r="J2131" s="1">
        <f>SUM(K2131,L2131,N2131,O2131,P2131,Q2131,R2131)</f>
        <v>30</v>
      </c>
      <c r="K2131" s="1">
        <f>SUM(AP2131,BT2131,BX2131)</f>
        <v>0</v>
      </c>
      <c r="L2131" s="1">
        <f>SUM(AD2131,AF2131,AH2131,AL2131,AJ2131,AN2131,AR2131,AT2131,AV2131,AX2131,BB2131,BD2131,BF2131,BH2131,BJ2131,BL2131,AZ2131)</f>
        <v>30</v>
      </c>
      <c r="M2131" s="1">
        <f>COUNT(#REF!,AD2131,AF2131,AH2131,AJ2131,AL2131,AN2131,AR2131,AT2131,AV2131,AX2131,AZ2131,BB2131,BD2131,BF2131,BH2131,BJ2131,BL2131)</f>
        <v>1</v>
      </c>
      <c r="N2131" s="1">
        <f>BN2131+BP2131</f>
        <v>0</v>
      </c>
      <c r="O2131" s="1">
        <v>0</v>
      </c>
      <c r="P2131" s="1">
        <f>BR2131</f>
        <v>0</v>
      </c>
      <c r="Q2131" s="1">
        <f>BV2131</f>
        <v>0</v>
      </c>
      <c r="R2131" s="1">
        <v>0</v>
      </c>
      <c r="S2131" s="64"/>
      <c r="T2131" s="1">
        <f>SUM(U2131,V2131,X2131,Y2131,Z2131,AA2131,AB2131)</f>
        <v>0</v>
      </c>
      <c r="U2131" s="1">
        <f>CA2131</f>
        <v>0</v>
      </c>
      <c r="V2131" s="1">
        <v>0</v>
      </c>
      <c r="W2131" s="1">
        <v>0</v>
      </c>
      <c r="X2131" s="1">
        <v>0</v>
      </c>
      <c r="Y2131" s="1">
        <v>0</v>
      </c>
      <c r="Z2131" s="1">
        <v>0</v>
      </c>
      <c r="AA2131" s="1">
        <f>CC2131</f>
        <v>0</v>
      </c>
      <c r="AB2131" s="1">
        <f>CB2131</f>
        <v>0</v>
      </c>
      <c r="AC2131" s="64"/>
      <c r="AD2131" s="1"/>
      <c r="AE2131" s="26"/>
      <c r="AF2131" s="1"/>
      <c r="AG2131" s="26"/>
      <c r="AH2131" s="1"/>
      <c r="AI2131" s="26"/>
      <c r="AJ2131" s="1"/>
      <c r="AK2131" s="26"/>
      <c r="AL2131" s="1"/>
      <c r="AM2131" s="26"/>
      <c r="AN2131" s="1"/>
      <c r="AO2131" s="26"/>
      <c r="AP2131" s="1"/>
      <c r="AQ2131" s="26"/>
      <c r="AR2131" s="1"/>
      <c r="AS2131" s="26"/>
      <c r="AT2131" s="1">
        <v>30</v>
      </c>
      <c r="AU2131" s="26">
        <v>1</v>
      </c>
      <c r="AV2131" s="1"/>
      <c r="AW2131" s="26"/>
      <c r="AX2131" s="1"/>
      <c r="AY2131" s="26"/>
      <c r="AZ2131" s="1"/>
      <c r="BA2131" s="26"/>
      <c r="BB2131" s="1"/>
      <c r="BC2131" s="26"/>
      <c r="BD2131" s="1"/>
      <c r="BE2131" s="26"/>
      <c r="BF2131" s="1"/>
      <c r="BG2131" s="26"/>
      <c r="BH2131" s="1"/>
      <c r="BI2131" s="26"/>
      <c r="BJ2131" s="1"/>
      <c r="BK2131" s="26"/>
      <c r="BL2131" s="1"/>
      <c r="BM2131" s="26"/>
      <c r="BN2131" s="1"/>
      <c r="BO2131" s="26"/>
      <c r="BP2131" s="1"/>
      <c r="BQ2131" s="26"/>
      <c r="BR2131" s="1"/>
      <c r="BS2131" s="26"/>
      <c r="BT2131" s="1"/>
      <c r="BU2131" s="26"/>
      <c r="BV2131" s="30"/>
      <c r="BW2131" s="26"/>
      <c r="BX2131" s="30"/>
      <c r="BY2131" s="26"/>
      <c r="BZ2131" s="60"/>
      <c r="CA2131" s="30"/>
      <c r="CB2131" s="30"/>
      <c r="CC2131" s="30"/>
    </row>
    <row r="2132" spans="1:81" s="56" customFormat="1" x14ac:dyDescent="0.35">
      <c r="A2132" s="1" t="s">
        <v>60</v>
      </c>
      <c r="B2132" s="1" t="s">
        <v>249</v>
      </c>
      <c r="C2132" s="1" t="s">
        <v>2051</v>
      </c>
      <c r="D2132" s="1" t="s">
        <v>3548</v>
      </c>
      <c r="E2132" s="1" t="s">
        <v>71</v>
      </c>
      <c r="F2132" s="1">
        <v>999928041</v>
      </c>
      <c r="G2132" s="1">
        <f>(J2132+T2132)-H2132</f>
        <v>15</v>
      </c>
      <c r="H2132" s="1">
        <f>(K2132+L2132+N2132+O2132+P2132+Q2132+R2132)*0.5</f>
        <v>15</v>
      </c>
      <c r="I2132" s="27"/>
      <c r="J2132" s="1">
        <f>SUM(K2132,L2132,N2132,O2132,P2132,Q2132,R2132)</f>
        <v>30</v>
      </c>
      <c r="K2132" s="1">
        <f>SUM(AP2132,BT2132,BX2132)</f>
        <v>0</v>
      </c>
      <c r="L2132" s="1">
        <f>SUM(AD2132,AF2132,AH2132,AL2132,AJ2132,AN2132,AR2132,AT2132,AV2132,AX2132,BB2132,BD2132,BF2132,BH2132,BJ2132,BL2132,AZ2132)</f>
        <v>30</v>
      </c>
      <c r="M2132" s="1">
        <f>COUNT(#REF!,AD2132,AF2132,AH2132,AJ2132,AL2132,AN2132,AR2132,AT2132,AV2132,AX2132,AZ2132,BB2132,BD2132,BF2132,BH2132,BJ2132,BL2132)</f>
        <v>1</v>
      </c>
      <c r="N2132" s="1">
        <f>BN2132+BP2132</f>
        <v>0</v>
      </c>
      <c r="O2132" s="1">
        <v>0</v>
      </c>
      <c r="P2132" s="1">
        <f>BR2132</f>
        <v>0</v>
      </c>
      <c r="Q2132" s="1">
        <f>BV2132</f>
        <v>0</v>
      </c>
      <c r="R2132" s="1">
        <v>0</v>
      </c>
      <c r="S2132" s="64"/>
      <c r="T2132" s="1">
        <f>SUM(U2132,V2132,X2132,Y2132,Z2132,AA2132,AB2132)</f>
        <v>0</v>
      </c>
      <c r="U2132" s="1">
        <f>CA2132</f>
        <v>0</v>
      </c>
      <c r="V2132" s="1">
        <v>0</v>
      </c>
      <c r="W2132" s="1">
        <v>0</v>
      </c>
      <c r="X2132" s="1">
        <v>0</v>
      </c>
      <c r="Y2132" s="1">
        <v>0</v>
      </c>
      <c r="Z2132" s="1">
        <v>0</v>
      </c>
      <c r="AA2132" s="1">
        <f>CC2132</f>
        <v>0</v>
      </c>
      <c r="AB2132" s="1">
        <f>CB2132</f>
        <v>0</v>
      </c>
      <c r="AC2132" s="64"/>
      <c r="AD2132" s="1"/>
      <c r="AE2132" s="26"/>
      <c r="AF2132" s="1"/>
      <c r="AG2132" s="26"/>
      <c r="AH2132" s="1"/>
      <c r="AI2132" s="26"/>
      <c r="AJ2132" s="1"/>
      <c r="AK2132" s="26"/>
      <c r="AL2132" s="1"/>
      <c r="AM2132" s="26"/>
      <c r="AN2132" s="1"/>
      <c r="AO2132" s="26"/>
      <c r="AP2132" s="1"/>
      <c r="AQ2132" s="26"/>
      <c r="AR2132" s="1"/>
      <c r="AS2132" s="26"/>
      <c r="AT2132" s="1"/>
      <c r="AU2132" s="26"/>
      <c r="AV2132" s="1"/>
      <c r="AW2132" s="26"/>
      <c r="AX2132" s="1"/>
      <c r="AY2132" s="26"/>
      <c r="AZ2132" s="1"/>
      <c r="BA2132" s="26"/>
      <c r="BB2132" s="1">
        <v>30</v>
      </c>
      <c r="BC2132" s="26">
        <v>1</v>
      </c>
      <c r="BD2132" s="1"/>
      <c r="BE2132" s="26"/>
      <c r="BF2132" s="1"/>
      <c r="BG2132" s="26"/>
      <c r="BH2132" s="1"/>
      <c r="BI2132" s="26"/>
      <c r="BJ2132" s="1"/>
      <c r="BK2132" s="26"/>
      <c r="BL2132" s="1"/>
      <c r="BM2132" s="26"/>
      <c r="BN2132" s="1"/>
      <c r="BO2132" s="26"/>
      <c r="BP2132" s="1"/>
      <c r="BQ2132" s="26"/>
      <c r="BR2132" s="1"/>
      <c r="BS2132" s="26"/>
      <c r="BT2132" s="1"/>
      <c r="BU2132" s="26"/>
      <c r="BV2132" s="30"/>
      <c r="BW2132" s="26"/>
      <c r="BX2132" s="30"/>
      <c r="BY2132" s="26"/>
      <c r="BZ2132" s="60"/>
      <c r="CA2132" s="30"/>
      <c r="CB2132" s="30"/>
      <c r="CC2132" s="30"/>
    </row>
    <row r="2133" spans="1:81" s="56" customFormat="1" x14ac:dyDescent="0.35">
      <c r="A2133" s="1" t="s">
        <v>60</v>
      </c>
      <c r="B2133" s="30" t="s">
        <v>249</v>
      </c>
      <c r="C2133" s="30" t="s">
        <v>1542</v>
      </c>
      <c r="D2133" s="30" t="s">
        <v>1543</v>
      </c>
      <c r="E2133" s="30" t="s">
        <v>71</v>
      </c>
      <c r="F2133" s="30">
        <v>999921112</v>
      </c>
      <c r="G2133" s="1">
        <f>(J2133+T2133)-H2133</f>
        <v>12.5</v>
      </c>
      <c r="H2133" s="1">
        <f>(K2133+L2133+N2133+O2133+P2133+Q2133+R2133)*0.5</f>
        <v>12.5</v>
      </c>
      <c r="I2133" s="27"/>
      <c r="J2133" s="1">
        <f>SUM(K2133,L2133,N2133,O2133,P2133,Q2133,R2133)</f>
        <v>25</v>
      </c>
      <c r="K2133" s="1">
        <f>SUM(AP2133,BT2133,BX2133)</f>
        <v>25</v>
      </c>
      <c r="L2133" s="1">
        <f>SUM(AD2133,AF2133,AH2133,AL2133,AJ2133,AN2133,AR2133,AT2133,AV2133,AX2133,BB2133,BD2133,BF2133,BH2133,BJ2133,BL2133,AZ2133)</f>
        <v>0</v>
      </c>
      <c r="M2133" s="1">
        <f>COUNT(#REF!,AD2133,AF2133,AH2133,AJ2133,AL2133,AN2133,AR2133,AT2133,AV2133,AX2133,AZ2133,BB2133,BD2133,BF2133,BH2133,BJ2133,BL2133)</f>
        <v>0</v>
      </c>
      <c r="N2133" s="1">
        <f>BN2133+BP2133</f>
        <v>0</v>
      </c>
      <c r="O2133" s="1">
        <v>0</v>
      </c>
      <c r="P2133" s="1">
        <f>BR2133</f>
        <v>0</v>
      </c>
      <c r="Q2133" s="1">
        <f>BV2133</f>
        <v>0</v>
      </c>
      <c r="R2133" s="1">
        <v>0</v>
      </c>
      <c r="S2133" s="64"/>
      <c r="T2133" s="1">
        <f>SUM(U2133,V2133,X2133,Y2133,Z2133,AA2133,AB2133)</f>
        <v>0</v>
      </c>
      <c r="U2133" s="1">
        <f>CA2133</f>
        <v>0</v>
      </c>
      <c r="V2133" s="1">
        <v>0</v>
      </c>
      <c r="W2133" s="1">
        <v>0</v>
      </c>
      <c r="X2133" s="1">
        <v>0</v>
      </c>
      <c r="Y2133" s="1">
        <v>0</v>
      </c>
      <c r="Z2133" s="1">
        <v>0</v>
      </c>
      <c r="AA2133" s="1">
        <f>CC2133</f>
        <v>0</v>
      </c>
      <c r="AB2133" s="1">
        <f>CB2133</f>
        <v>0</v>
      </c>
      <c r="AC2133" s="64"/>
      <c r="AD2133" s="1"/>
      <c r="AE2133" s="26"/>
      <c r="AF2133" s="1"/>
      <c r="AG2133" s="26"/>
      <c r="AH2133" s="1"/>
      <c r="AI2133" s="26"/>
      <c r="AJ2133" s="1"/>
      <c r="AK2133" s="26"/>
      <c r="AL2133" s="1"/>
      <c r="AM2133" s="26"/>
      <c r="AN2133" s="1"/>
      <c r="AO2133" s="26"/>
      <c r="AP2133" s="1"/>
      <c r="AQ2133" s="26"/>
      <c r="AR2133" s="1"/>
      <c r="AS2133" s="26"/>
      <c r="AT2133" s="1"/>
      <c r="AU2133" s="26"/>
      <c r="AV2133" s="1"/>
      <c r="AW2133" s="26"/>
      <c r="AX2133" s="1"/>
      <c r="AY2133" s="26"/>
      <c r="AZ2133" s="1"/>
      <c r="BA2133" s="26"/>
      <c r="BB2133" s="1"/>
      <c r="BC2133" s="26"/>
      <c r="BD2133" s="1"/>
      <c r="BE2133" s="26"/>
      <c r="BF2133" s="1"/>
      <c r="BG2133" s="26"/>
      <c r="BH2133" s="1"/>
      <c r="BI2133" s="26"/>
      <c r="BJ2133" s="1"/>
      <c r="BK2133" s="26"/>
      <c r="BL2133" s="1"/>
      <c r="BM2133" s="26"/>
      <c r="BN2133" s="1"/>
      <c r="BO2133" s="26"/>
      <c r="BP2133" s="1"/>
      <c r="BQ2133" s="26"/>
      <c r="BR2133" s="1"/>
      <c r="BS2133" s="26"/>
      <c r="BT2133" s="1">
        <v>25</v>
      </c>
      <c r="BU2133" s="26">
        <v>1</v>
      </c>
      <c r="BV2133" s="30"/>
      <c r="BW2133" s="26"/>
      <c r="BX2133" s="30"/>
      <c r="BY2133" s="26"/>
      <c r="BZ2133" s="60"/>
      <c r="CA2133" s="30"/>
      <c r="CB2133" s="30"/>
      <c r="CC2133" s="30"/>
    </row>
    <row r="2134" spans="1:81" s="56" customFormat="1" ht="14.5" x14ac:dyDescent="0.35">
      <c r="A2134" s="85" t="s">
        <v>60</v>
      </c>
      <c r="B2134" s="85" t="s">
        <v>249</v>
      </c>
      <c r="C2134" s="85" t="s">
        <v>3707</v>
      </c>
      <c r="D2134" s="85" t="s">
        <v>3708</v>
      </c>
      <c r="E2134" s="85" t="s">
        <v>71</v>
      </c>
      <c r="F2134" s="85">
        <v>999928686</v>
      </c>
      <c r="G2134" s="1">
        <f>(J2134+T2134)-H2134</f>
        <v>10</v>
      </c>
      <c r="H2134" s="85"/>
      <c r="I2134" s="86"/>
      <c r="J2134" s="1">
        <f>SUM(K2134,L2134,N2134,O2134,P2134,Q2134,R2134)</f>
        <v>0</v>
      </c>
      <c r="K2134" s="1">
        <f>SUM(AP2134,BT2134,BX2134)</f>
        <v>0</v>
      </c>
      <c r="L2134" s="1">
        <f>SUM(AD2134,AF2134,AH2134,AL2134,AJ2134,AN2134,AR2134,AT2134,AV2134,AX2134,BB2134,BD2134,BF2134,BH2134,BJ2134,BL2134,AZ2134)</f>
        <v>0</v>
      </c>
      <c r="M2134" s="1">
        <f>COUNT(#REF!,AD2134,AF2134,AH2134,AJ2134,AL2134,AN2134,AR2134,AT2134,AV2134,AX2134,AZ2134,BB2134,BD2134,BF2134,BH2134,BJ2134,BL2134)</f>
        <v>0</v>
      </c>
      <c r="N2134" s="1">
        <f>BN2134+BP2134</f>
        <v>0</v>
      </c>
      <c r="O2134" s="1">
        <v>0</v>
      </c>
      <c r="P2134" s="1">
        <f>BR2134</f>
        <v>0</v>
      </c>
      <c r="Q2134" s="1">
        <f>BV2134</f>
        <v>0</v>
      </c>
      <c r="R2134" s="1">
        <v>0</v>
      </c>
      <c r="S2134" s="86"/>
      <c r="T2134" s="1">
        <f>SUM(U2134,V2134,X2134,Y2134,Z2134,AA2134,AB2134)</f>
        <v>10</v>
      </c>
      <c r="U2134" s="1">
        <f>CA2134</f>
        <v>10</v>
      </c>
      <c r="V2134" s="1">
        <v>0</v>
      </c>
      <c r="W2134" s="1">
        <v>0</v>
      </c>
      <c r="X2134" s="1">
        <v>0</v>
      </c>
      <c r="Y2134" s="1">
        <v>0</v>
      </c>
      <c r="Z2134" s="1">
        <v>0</v>
      </c>
      <c r="AA2134" s="1">
        <f>CC2134</f>
        <v>0</v>
      </c>
      <c r="AB2134" s="1">
        <f>CB2134</f>
        <v>0</v>
      </c>
      <c r="AC2134" s="86"/>
      <c r="AD2134" s="85"/>
      <c r="AE2134" s="85"/>
      <c r="AF2134" s="85"/>
      <c r="AG2134" s="85"/>
      <c r="AH2134" s="85"/>
      <c r="AI2134" s="85"/>
      <c r="AJ2134" s="85"/>
      <c r="AK2134" s="85"/>
      <c r="AL2134" s="85"/>
      <c r="AM2134" s="85"/>
      <c r="AN2134" s="85"/>
      <c r="AO2134" s="85"/>
      <c r="AP2134" s="85"/>
      <c r="AQ2134" s="85"/>
      <c r="AR2134" s="85"/>
      <c r="AS2134" s="85"/>
      <c r="AT2134" s="85"/>
      <c r="AU2134" s="85"/>
      <c r="AV2134" s="85"/>
      <c r="AW2134" s="85"/>
      <c r="AX2134" s="85"/>
      <c r="AY2134" s="85"/>
      <c r="AZ2134" s="85"/>
      <c r="BA2134" s="85"/>
      <c r="BB2134" s="85"/>
      <c r="BC2134" s="85"/>
      <c r="BD2134" s="85"/>
      <c r="BE2134" s="85"/>
      <c r="BF2134" s="85"/>
      <c r="BG2134" s="85"/>
      <c r="BH2134" s="85"/>
      <c r="BI2134" s="85"/>
      <c r="BJ2134" s="85"/>
      <c r="BK2134" s="85"/>
      <c r="BL2134" s="85"/>
      <c r="BM2134" s="85"/>
      <c r="BN2134" s="85"/>
      <c r="BO2134" s="85"/>
      <c r="BP2134" s="85"/>
      <c r="BQ2134" s="85"/>
      <c r="BR2134" s="85"/>
      <c r="BS2134" s="85"/>
      <c r="BT2134" s="85"/>
      <c r="BU2134" s="85"/>
      <c r="BV2134" s="85"/>
      <c r="BW2134" s="85"/>
      <c r="BX2134" s="85"/>
      <c r="BY2134" s="85"/>
      <c r="BZ2134" s="60"/>
      <c r="CA2134" s="30">
        <v>10</v>
      </c>
      <c r="CB2134" s="30"/>
      <c r="CC2134" s="30"/>
    </row>
    <row r="2135" spans="1:81" s="56" customFormat="1" x14ac:dyDescent="0.35">
      <c r="A2135" s="30" t="s">
        <v>60</v>
      </c>
      <c r="B2135" s="1" t="s">
        <v>249</v>
      </c>
      <c r="C2135" s="1" t="s">
        <v>511</v>
      </c>
      <c r="D2135" s="1" t="s">
        <v>2575</v>
      </c>
      <c r="E2135" s="1" t="s">
        <v>71</v>
      </c>
      <c r="F2135" s="1">
        <v>999925603</v>
      </c>
      <c r="G2135" s="1">
        <f>(J2135+T2135)-H2135</f>
        <v>0</v>
      </c>
      <c r="H2135" s="1"/>
      <c r="I2135" s="27"/>
      <c r="J2135" s="1">
        <f>SUM(K2135,L2135,N2135,O2135,P2135,Q2135,R2135)</f>
        <v>0</v>
      </c>
      <c r="K2135" s="1">
        <f>SUM(AP2135,BT2135,BX2135)</f>
        <v>0</v>
      </c>
      <c r="L2135" s="1">
        <f>SUM(AD2135,AF2135,AH2135,AL2135,AJ2135,AN2135,AR2135,AT2135,AV2135,AX2135,BB2135,BD2135,BF2135,BH2135,BJ2135,BL2135,AZ2135)</f>
        <v>0</v>
      </c>
      <c r="M2135" s="1">
        <f>COUNT(#REF!,AD2135,AF2135,AH2135,AJ2135,AL2135,AN2135,AR2135,AT2135,AV2135,AX2135,AZ2135,BB2135,BD2135,BF2135,BH2135,BJ2135,BL2135)</f>
        <v>0</v>
      </c>
      <c r="N2135" s="1">
        <f>BN2135+BP2135</f>
        <v>0</v>
      </c>
      <c r="O2135" s="1">
        <v>0</v>
      </c>
      <c r="P2135" s="1">
        <f>BR2135</f>
        <v>0</v>
      </c>
      <c r="Q2135" s="1">
        <f>BV2135</f>
        <v>0</v>
      </c>
      <c r="R2135" s="1">
        <v>0</v>
      </c>
      <c r="S2135" s="64"/>
      <c r="T2135" s="1">
        <f>SUM(U2135,V2135,X2135,Y2135,Z2135,AA2135,AB2135)</f>
        <v>0</v>
      </c>
      <c r="U2135" s="1">
        <f>CA2135</f>
        <v>0</v>
      </c>
      <c r="V2135" s="1">
        <v>0</v>
      </c>
      <c r="W2135" s="1">
        <v>0</v>
      </c>
      <c r="X2135" s="1">
        <v>0</v>
      </c>
      <c r="Y2135" s="1">
        <v>0</v>
      </c>
      <c r="Z2135" s="1">
        <v>0</v>
      </c>
      <c r="AA2135" s="1">
        <f>CC2135</f>
        <v>0</v>
      </c>
      <c r="AB2135" s="1">
        <f>CB2135</f>
        <v>0</v>
      </c>
      <c r="AC2135" s="64"/>
      <c r="AD2135" s="1"/>
      <c r="AE2135" s="26"/>
      <c r="AF2135" s="1"/>
      <c r="AG2135" s="26"/>
      <c r="AH2135" s="1"/>
      <c r="AI2135" s="26"/>
      <c r="AJ2135" s="1"/>
      <c r="AK2135" s="26"/>
      <c r="AL2135" s="1"/>
      <c r="AM2135" s="26"/>
      <c r="AN2135" s="1"/>
      <c r="AO2135" s="26"/>
      <c r="AP2135" s="1"/>
      <c r="AQ2135" s="26"/>
      <c r="AR2135" s="1"/>
      <c r="AS2135" s="26"/>
      <c r="AT2135" s="1"/>
      <c r="AU2135" s="26"/>
      <c r="AV2135" s="1"/>
      <c r="AW2135" s="26"/>
      <c r="AX2135" s="1"/>
      <c r="AY2135" s="26"/>
      <c r="AZ2135" s="1"/>
      <c r="BA2135" s="26"/>
      <c r="BB2135" s="1"/>
      <c r="BC2135" s="26"/>
      <c r="BD2135" s="1"/>
      <c r="BE2135" s="26"/>
      <c r="BF2135" s="1"/>
      <c r="BG2135" s="26"/>
      <c r="BH2135" s="1"/>
      <c r="BI2135" s="26"/>
      <c r="BJ2135" s="1"/>
      <c r="BK2135" s="26"/>
      <c r="BL2135" s="1"/>
      <c r="BM2135" s="26"/>
      <c r="BN2135" s="1"/>
      <c r="BO2135" s="26"/>
      <c r="BP2135" s="1"/>
      <c r="BQ2135" s="26"/>
      <c r="BR2135" s="1"/>
      <c r="BS2135" s="26"/>
      <c r="BT2135" s="1"/>
      <c r="BU2135" s="26"/>
      <c r="BV2135" s="30"/>
      <c r="BW2135" s="26"/>
      <c r="BX2135" s="30"/>
      <c r="BY2135" s="26"/>
      <c r="BZ2135" s="60"/>
      <c r="CA2135" s="30"/>
      <c r="CB2135" s="30"/>
      <c r="CC2135" s="30"/>
    </row>
    <row r="2136" spans="1:81" s="56" customFormat="1" x14ac:dyDescent="0.35">
      <c r="A2136" s="1" t="s">
        <v>91</v>
      </c>
      <c r="B2136" s="35" t="s">
        <v>249</v>
      </c>
      <c r="C2136" s="35" t="s">
        <v>2684</v>
      </c>
      <c r="D2136" s="35" t="s">
        <v>2685</v>
      </c>
      <c r="E2136" s="35" t="s">
        <v>71</v>
      </c>
      <c r="F2136" s="35">
        <v>999925851</v>
      </c>
      <c r="G2136" s="1">
        <f>(J2136+T2136)-H2136</f>
        <v>190</v>
      </c>
      <c r="H2136" s="1"/>
      <c r="I2136" s="27"/>
      <c r="J2136" s="1">
        <f>SUM(K2136,L2136,N2136,O2136,P2136,Q2136,R2136)</f>
        <v>190</v>
      </c>
      <c r="K2136" s="1">
        <f>SUM(AP2136,BT2136,BX2136)</f>
        <v>0</v>
      </c>
      <c r="L2136" s="1">
        <f>SUM(AD2136,AF2136,AH2136,AL2136,AJ2136,AN2136,AR2136,AT2136,AV2136,AX2136,BB2136,BD2136,BF2136,BH2136,BJ2136,BL2136,AZ2136)</f>
        <v>30</v>
      </c>
      <c r="M2136" s="1">
        <f>COUNT(#REF!,AD2136,AF2136,AH2136,AJ2136,AL2136,AN2136,AR2136,AT2136,AV2136,AX2136,AZ2136,BB2136,BD2136,BF2136,BH2136,BJ2136,BL2136)</f>
        <v>1</v>
      </c>
      <c r="N2136" s="1">
        <f>BN2136+BP2136</f>
        <v>0</v>
      </c>
      <c r="O2136" s="1">
        <v>0</v>
      </c>
      <c r="P2136" s="1">
        <f>BR2136</f>
        <v>160</v>
      </c>
      <c r="Q2136" s="1">
        <f>BV2136</f>
        <v>0</v>
      </c>
      <c r="R2136" s="1">
        <v>0</v>
      </c>
      <c r="S2136" s="64"/>
      <c r="T2136" s="1">
        <f>SUM(U2136,V2136,X2136,Y2136,Z2136,AA2136,AB2136)</f>
        <v>0</v>
      </c>
      <c r="U2136" s="1">
        <f>CA2136</f>
        <v>0</v>
      </c>
      <c r="V2136" s="1">
        <v>0</v>
      </c>
      <c r="W2136" s="1">
        <v>0</v>
      </c>
      <c r="X2136" s="1">
        <v>0</v>
      </c>
      <c r="Y2136" s="1">
        <v>0</v>
      </c>
      <c r="Z2136" s="1">
        <v>0</v>
      </c>
      <c r="AA2136" s="1">
        <f>CC2136</f>
        <v>0</v>
      </c>
      <c r="AB2136" s="1">
        <f>CB2136</f>
        <v>0</v>
      </c>
      <c r="AC2136" s="64"/>
      <c r="AD2136" s="1"/>
      <c r="AE2136" s="26"/>
      <c r="AF2136" s="1"/>
      <c r="AG2136" s="26"/>
      <c r="AH2136" s="1">
        <v>30</v>
      </c>
      <c r="AI2136" s="26">
        <v>1</v>
      </c>
      <c r="AJ2136" s="1"/>
      <c r="AK2136" s="26"/>
      <c r="AL2136" s="1"/>
      <c r="AM2136" s="26"/>
      <c r="AN2136" s="1"/>
      <c r="AO2136" s="26"/>
      <c r="AP2136" s="1"/>
      <c r="AQ2136" s="26"/>
      <c r="AR2136" s="1"/>
      <c r="AS2136" s="26"/>
      <c r="AT2136" s="1"/>
      <c r="AU2136" s="26"/>
      <c r="AV2136" s="1"/>
      <c r="AW2136" s="26"/>
      <c r="AX2136" s="1"/>
      <c r="AY2136" s="26"/>
      <c r="AZ2136" s="1"/>
      <c r="BA2136" s="26"/>
      <c r="BB2136" s="1"/>
      <c r="BC2136" s="26"/>
      <c r="BD2136" s="1"/>
      <c r="BE2136" s="26"/>
      <c r="BF2136" s="1"/>
      <c r="BG2136" s="26"/>
      <c r="BH2136" s="1"/>
      <c r="BI2136" s="26"/>
      <c r="BJ2136" s="1"/>
      <c r="BK2136" s="26"/>
      <c r="BL2136" s="1"/>
      <c r="BM2136" s="26"/>
      <c r="BN2136" s="1"/>
      <c r="BO2136" s="26"/>
      <c r="BP2136" s="1"/>
      <c r="BQ2136" s="26"/>
      <c r="BR2136" s="1">
        <v>160</v>
      </c>
      <c r="BS2136" s="26">
        <v>1</v>
      </c>
      <c r="BT2136" s="1"/>
      <c r="BU2136" s="26"/>
      <c r="BV2136" s="30"/>
      <c r="BW2136" s="26"/>
      <c r="BX2136" s="30"/>
      <c r="BY2136" s="26"/>
      <c r="BZ2136" s="60"/>
      <c r="CA2136" s="30"/>
      <c r="CB2136" s="30"/>
      <c r="CC2136" s="30"/>
    </row>
    <row r="2137" spans="1:81" s="56" customFormat="1" x14ac:dyDescent="0.35">
      <c r="A2137" s="1" t="s">
        <v>91</v>
      </c>
      <c r="B2137" s="37" t="s">
        <v>249</v>
      </c>
      <c r="C2137" s="37" t="s">
        <v>2606</v>
      </c>
      <c r="D2137" s="37" t="s">
        <v>2607</v>
      </c>
      <c r="E2137" s="37" t="s">
        <v>71</v>
      </c>
      <c r="F2137" s="37">
        <v>999925663</v>
      </c>
      <c r="G2137" s="1">
        <f>(J2137+T2137)-H2137</f>
        <v>155</v>
      </c>
      <c r="H2137" s="1"/>
      <c r="I2137" s="27"/>
      <c r="J2137" s="1">
        <f>SUM(K2137,L2137,N2137,O2137,P2137,Q2137,R2137)</f>
        <v>155</v>
      </c>
      <c r="K2137" s="1">
        <f>SUM(AP2137,BT2137,BX2137)</f>
        <v>0</v>
      </c>
      <c r="L2137" s="1">
        <f>SUM(AD2137,AF2137,AH2137,AL2137,AJ2137,AN2137,AR2137,AT2137,AV2137,AX2137,BB2137,BD2137,BF2137,BH2137,BJ2137,BL2137,AZ2137)</f>
        <v>30</v>
      </c>
      <c r="M2137" s="1">
        <f>COUNT(#REF!,AD2137,AF2137,AH2137,AJ2137,AL2137,AN2137,AR2137,AT2137,AV2137,AX2137,AZ2137,BB2137,BD2137,BF2137,BH2137,BJ2137,BL2137)</f>
        <v>1</v>
      </c>
      <c r="N2137" s="1">
        <f>BN2137+BP2137</f>
        <v>35</v>
      </c>
      <c r="O2137" s="1">
        <v>0</v>
      </c>
      <c r="P2137" s="1">
        <f>BR2137</f>
        <v>90</v>
      </c>
      <c r="Q2137" s="1">
        <f>BV2137</f>
        <v>0</v>
      </c>
      <c r="R2137" s="1">
        <v>0</v>
      </c>
      <c r="S2137" s="64"/>
      <c r="T2137" s="1">
        <f>SUM(U2137,V2137,X2137,Y2137,Z2137,AA2137,AB2137)</f>
        <v>0</v>
      </c>
      <c r="U2137" s="1">
        <f>CA2137</f>
        <v>0</v>
      </c>
      <c r="V2137" s="1">
        <v>0</v>
      </c>
      <c r="W2137" s="1">
        <v>0</v>
      </c>
      <c r="X2137" s="1">
        <v>0</v>
      </c>
      <c r="Y2137" s="1">
        <v>0</v>
      </c>
      <c r="Z2137" s="1">
        <v>0</v>
      </c>
      <c r="AA2137" s="1">
        <f>CC2137</f>
        <v>0</v>
      </c>
      <c r="AB2137" s="1">
        <f>CB2137</f>
        <v>0</v>
      </c>
      <c r="AC2137" s="64"/>
      <c r="AD2137" s="1">
        <v>30</v>
      </c>
      <c r="AE2137" s="26">
        <v>1</v>
      </c>
      <c r="AF2137" s="1"/>
      <c r="AG2137" s="26"/>
      <c r="AH2137" s="1"/>
      <c r="AI2137" s="26"/>
      <c r="AJ2137" s="1"/>
      <c r="AK2137" s="26"/>
      <c r="AL2137" s="1"/>
      <c r="AM2137" s="26"/>
      <c r="AN2137" s="1"/>
      <c r="AO2137" s="26"/>
      <c r="AP2137" s="1"/>
      <c r="AQ2137" s="26"/>
      <c r="AR2137" s="1"/>
      <c r="AS2137" s="26"/>
      <c r="AT2137" s="1"/>
      <c r="AU2137" s="26"/>
      <c r="AV2137" s="1"/>
      <c r="AW2137" s="26"/>
      <c r="AX2137" s="1"/>
      <c r="AY2137" s="26"/>
      <c r="AZ2137" s="1"/>
      <c r="BA2137" s="26"/>
      <c r="BB2137" s="1"/>
      <c r="BC2137" s="26"/>
      <c r="BD2137" s="1"/>
      <c r="BE2137" s="26"/>
      <c r="BF2137" s="1"/>
      <c r="BG2137" s="26"/>
      <c r="BH2137" s="1"/>
      <c r="BI2137" s="26"/>
      <c r="BJ2137" s="1"/>
      <c r="BK2137" s="26"/>
      <c r="BL2137" s="1"/>
      <c r="BM2137" s="26"/>
      <c r="BN2137" s="1">
        <v>35</v>
      </c>
      <c r="BO2137" s="26">
        <v>1</v>
      </c>
      <c r="BP2137" s="1"/>
      <c r="BQ2137" s="26"/>
      <c r="BR2137" s="1">
        <v>90</v>
      </c>
      <c r="BS2137" s="26">
        <v>4</v>
      </c>
      <c r="BT2137" s="1"/>
      <c r="BU2137" s="26"/>
      <c r="BV2137" s="30"/>
      <c r="BW2137" s="26"/>
      <c r="BX2137" s="30"/>
      <c r="BY2137" s="26"/>
      <c r="BZ2137" s="60"/>
      <c r="CA2137" s="30"/>
      <c r="CB2137" s="30"/>
      <c r="CC2137" s="30"/>
    </row>
    <row r="2138" spans="1:81" s="56" customFormat="1" x14ac:dyDescent="0.35">
      <c r="A2138" s="1" t="s">
        <v>91</v>
      </c>
      <c r="B2138" s="1" t="s">
        <v>249</v>
      </c>
      <c r="C2138" s="1" t="s">
        <v>2950</v>
      </c>
      <c r="D2138" s="1" t="s">
        <v>2951</v>
      </c>
      <c r="E2138" s="1" t="s">
        <v>71</v>
      </c>
      <c r="F2138" s="1">
        <v>999926520</v>
      </c>
      <c r="G2138" s="1">
        <f>(J2138+T2138)-H2138</f>
        <v>150</v>
      </c>
      <c r="H2138" s="1"/>
      <c r="I2138" s="27"/>
      <c r="J2138" s="1">
        <f>SUM(K2138,L2138,N2138,O2138,P2138,Q2138,R2138)</f>
        <v>150</v>
      </c>
      <c r="K2138" s="1">
        <f>SUM(AP2138,BT2138,BX2138)</f>
        <v>0</v>
      </c>
      <c r="L2138" s="1">
        <f>SUM(AD2138,AF2138,AH2138,AL2138,AJ2138,AN2138,AR2138,AT2138,AV2138,AX2138,BB2138,BD2138,BF2138,BH2138,BJ2138,BL2138,AZ2138)</f>
        <v>30</v>
      </c>
      <c r="M2138" s="1">
        <f>COUNT(#REF!,AD2138,AF2138,AH2138,AJ2138,AL2138,AN2138,AR2138,AT2138,AV2138,AX2138,AZ2138,BB2138,BD2138,BF2138,BH2138,BJ2138,BL2138)</f>
        <v>1</v>
      </c>
      <c r="N2138" s="1">
        <f>BN2138+BP2138</f>
        <v>0</v>
      </c>
      <c r="O2138" s="1">
        <v>0</v>
      </c>
      <c r="P2138" s="1">
        <f>BR2138</f>
        <v>120</v>
      </c>
      <c r="Q2138" s="1">
        <f>BV2138</f>
        <v>0</v>
      </c>
      <c r="R2138" s="1">
        <v>0</v>
      </c>
      <c r="S2138" s="64"/>
      <c r="T2138" s="1">
        <f>SUM(U2138,V2138,X2138,Y2138,Z2138,AA2138,AB2138)</f>
        <v>0</v>
      </c>
      <c r="U2138" s="1">
        <f>CA2138</f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0</v>
      </c>
      <c r="AA2138" s="1">
        <f>CC2138</f>
        <v>0</v>
      </c>
      <c r="AB2138" s="1">
        <f>CB2138</f>
        <v>0</v>
      </c>
      <c r="AC2138" s="64"/>
      <c r="AD2138" s="1"/>
      <c r="AE2138" s="26"/>
      <c r="AF2138" s="1"/>
      <c r="AG2138" s="26"/>
      <c r="AH2138" s="1"/>
      <c r="AI2138" s="26"/>
      <c r="AJ2138" s="1"/>
      <c r="AK2138" s="26"/>
      <c r="AL2138" s="1"/>
      <c r="AM2138" s="26"/>
      <c r="AN2138" s="1"/>
      <c r="AO2138" s="26"/>
      <c r="AP2138" s="1"/>
      <c r="AQ2138" s="26"/>
      <c r="AR2138" s="1"/>
      <c r="AS2138" s="26"/>
      <c r="AT2138" s="1"/>
      <c r="AU2138" s="26"/>
      <c r="AV2138" s="1"/>
      <c r="AW2138" s="26"/>
      <c r="AX2138" s="1"/>
      <c r="AY2138" s="26"/>
      <c r="AZ2138" s="1"/>
      <c r="BA2138" s="26"/>
      <c r="BB2138" s="1">
        <v>30</v>
      </c>
      <c r="BC2138" s="26">
        <v>1</v>
      </c>
      <c r="BD2138" s="1"/>
      <c r="BE2138" s="26"/>
      <c r="BF2138" s="1"/>
      <c r="BG2138" s="26"/>
      <c r="BH2138" s="1"/>
      <c r="BI2138" s="26"/>
      <c r="BJ2138" s="1"/>
      <c r="BK2138" s="26"/>
      <c r="BL2138" s="1"/>
      <c r="BM2138" s="26"/>
      <c r="BN2138" s="1"/>
      <c r="BO2138" s="26"/>
      <c r="BP2138" s="1"/>
      <c r="BQ2138" s="26"/>
      <c r="BR2138" s="1">
        <v>120</v>
      </c>
      <c r="BS2138" s="26">
        <v>2</v>
      </c>
      <c r="BT2138" s="1"/>
      <c r="BU2138" s="26"/>
      <c r="BV2138" s="30"/>
      <c r="BW2138" s="26"/>
      <c r="BX2138" s="30"/>
      <c r="BY2138" s="26"/>
      <c r="BZ2138" s="60"/>
      <c r="CA2138" s="30"/>
      <c r="CB2138" s="30"/>
      <c r="CC2138" s="30"/>
    </row>
    <row r="2139" spans="1:81" s="56" customFormat="1" x14ac:dyDescent="0.35">
      <c r="A2139" s="30" t="s">
        <v>91</v>
      </c>
      <c r="B2139" s="30" t="s">
        <v>249</v>
      </c>
      <c r="C2139" s="30" t="s">
        <v>92</v>
      </c>
      <c r="D2139" s="30" t="s">
        <v>897</v>
      </c>
      <c r="E2139" s="30" t="s">
        <v>71</v>
      </c>
      <c r="F2139" s="30">
        <v>999919097</v>
      </c>
      <c r="G2139" s="1">
        <f>(J2139+T2139)-H2139</f>
        <v>100</v>
      </c>
      <c r="H2139" s="1"/>
      <c r="I2139" s="27"/>
      <c r="J2139" s="1">
        <f>SUM(K2139,L2139,N2139,O2139,P2139,Q2139,R2139)</f>
        <v>100</v>
      </c>
      <c r="K2139" s="1">
        <f>SUM(AP2139,BT2139,BX2139)</f>
        <v>100</v>
      </c>
      <c r="L2139" s="1">
        <f>SUM(AD2139,AF2139,AH2139,AL2139,AJ2139,AN2139,AR2139,AT2139,AV2139,AX2139,BB2139,BD2139,BF2139,BH2139,BJ2139,BL2139,AZ2139)</f>
        <v>0</v>
      </c>
      <c r="M2139" s="1">
        <f>COUNT(#REF!,AD2139,AF2139,AH2139,AJ2139,AL2139,AN2139,AR2139,AT2139,AV2139,AX2139,AZ2139,BB2139,BD2139,BF2139,BH2139,BJ2139,BL2139)</f>
        <v>0</v>
      </c>
      <c r="N2139" s="1">
        <f>BN2139+BP2139</f>
        <v>0</v>
      </c>
      <c r="O2139" s="1">
        <v>0</v>
      </c>
      <c r="P2139" s="1">
        <f>BR2139</f>
        <v>0</v>
      </c>
      <c r="Q2139" s="1">
        <f>BV2139</f>
        <v>0</v>
      </c>
      <c r="R2139" s="1">
        <v>0</v>
      </c>
      <c r="S2139" s="64"/>
      <c r="T2139" s="1">
        <f>SUM(U2139,V2139,X2139,Y2139,Z2139,AA2139,AB2139)</f>
        <v>0</v>
      </c>
      <c r="U2139" s="1">
        <f>CA2139</f>
        <v>0</v>
      </c>
      <c r="V2139" s="1">
        <v>0</v>
      </c>
      <c r="W2139" s="1">
        <v>0</v>
      </c>
      <c r="X2139" s="1">
        <v>0</v>
      </c>
      <c r="Y2139" s="1">
        <v>0</v>
      </c>
      <c r="Z2139" s="1">
        <v>0</v>
      </c>
      <c r="AA2139" s="1">
        <f>CC2139</f>
        <v>0</v>
      </c>
      <c r="AB2139" s="1">
        <f>CB2139</f>
        <v>0</v>
      </c>
      <c r="AC2139" s="64"/>
      <c r="AD2139" s="1"/>
      <c r="AE2139" s="26"/>
      <c r="AF2139" s="1"/>
      <c r="AG2139" s="26"/>
      <c r="AH2139" s="1"/>
      <c r="AI2139" s="26"/>
      <c r="AJ2139" s="1"/>
      <c r="AK2139" s="26"/>
      <c r="AL2139" s="1"/>
      <c r="AM2139" s="26"/>
      <c r="AN2139" s="1"/>
      <c r="AO2139" s="26"/>
      <c r="AP2139" s="1">
        <v>100</v>
      </c>
      <c r="AQ2139" s="26">
        <v>1</v>
      </c>
      <c r="AR2139" s="1"/>
      <c r="AS2139" s="26"/>
      <c r="AT2139" s="1"/>
      <c r="AU2139" s="26"/>
      <c r="AV2139" s="1"/>
      <c r="AW2139" s="26"/>
      <c r="AX2139" s="1"/>
      <c r="AY2139" s="26"/>
      <c r="AZ2139" s="1"/>
      <c r="BA2139" s="26"/>
      <c r="BB2139" s="1"/>
      <c r="BC2139" s="26"/>
      <c r="BD2139" s="1"/>
      <c r="BE2139" s="26"/>
      <c r="BF2139" s="1"/>
      <c r="BG2139" s="26"/>
      <c r="BH2139" s="1"/>
      <c r="BI2139" s="26"/>
      <c r="BJ2139" s="1"/>
      <c r="BK2139" s="26"/>
      <c r="BL2139" s="1"/>
      <c r="BM2139" s="26"/>
      <c r="BN2139" s="1"/>
      <c r="BO2139" s="26"/>
      <c r="BP2139" s="1"/>
      <c r="BQ2139" s="26"/>
      <c r="BR2139" s="1"/>
      <c r="BS2139" s="26"/>
      <c r="BT2139" s="1"/>
      <c r="BU2139" s="26"/>
      <c r="BV2139" s="30"/>
      <c r="BW2139" s="26"/>
      <c r="BX2139" s="30"/>
      <c r="BY2139" s="26"/>
      <c r="BZ2139" s="60"/>
      <c r="CA2139" s="30"/>
      <c r="CB2139" s="30"/>
      <c r="CC2139" s="30"/>
    </row>
    <row r="2140" spans="1:81" s="56" customFormat="1" x14ac:dyDescent="0.35">
      <c r="A2140" s="1" t="s">
        <v>91</v>
      </c>
      <c r="B2140" s="1" t="s">
        <v>249</v>
      </c>
      <c r="C2140" s="1" t="s">
        <v>1432</v>
      </c>
      <c r="D2140" s="1" t="s">
        <v>1373</v>
      </c>
      <c r="E2140" s="1" t="s">
        <v>71</v>
      </c>
      <c r="F2140" s="1">
        <v>999925744</v>
      </c>
      <c r="G2140" s="1">
        <f>(J2140+T2140)-H2140</f>
        <v>90</v>
      </c>
      <c r="H2140" s="1"/>
      <c r="I2140" s="27"/>
      <c r="J2140" s="1">
        <f>SUM(K2140,L2140,N2140,O2140,P2140,Q2140,R2140)</f>
        <v>90</v>
      </c>
      <c r="K2140" s="1">
        <f>SUM(AP2140,BT2140,BX2140)</f>
        <v>0</v>
      </c>
      <c r="L2140" s="1">
        <f>SUM(AD2140,AF2140,AH2140,AL2140,AJ2140,AN2140,AR2140,AT2140,AV2140,AX2140,BB2140,BD2140,BF2140,BH2140,BJ2140,BL2140,AZ2140)</f>
        <v>0</v>
      </c>
      <c r="M2140" s="1">
        <f>COUNT(#REF!,AD2140,AF2140,AH2140,AJ2140,AL2140,AN2140,AR2140,AT2140,AV2140,AX2140,AZ2140,BB2140,BD2140,BF2140,BH2140,BJ2140,BL2140)</f>
        <v>0</v>
      </c>
      <c r="N2140" s="1">
        <f>BN2140+BP2140</f>
        <v>0</v>
      </c>
      <c r="O2140" s="1">
        <v>0</v>
      </c>
      <c r="P2140" s="1">
        <f>BR2140</f>
        <v>90</v>
      </c>
      <c r="Q2140" s="1">
        <f>BV2140</f>
        <v>0</v>
      </c>
      <c r="R2140" s="1">
        <v>0</v>
      </c>
      <c r="S2140" s="64"/>
      <c r="T2140" s="1">
        <f>SUM(U2140,V2140,X2140,Y2140,Z2140,AA2140,AB2140)</f>
        <v>0</v>
      </c>
      <c r="U2140" s="1">
        <f>CA2140</f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0</v>
      </c>
      <c r="AA2140" s="1">
        <f>CC2140</f>
        <v>0</v>
      </c>
      <c r="AB2140" s="1">
        <f>CB2140</f>
        <v>0</v>
      </c>
      <c r="AC2140" s="64"/>
      <c r="AD2140" s="1"/>
      <c r="AE2140" s="26"/>
      <c r="AF2140" s="1"/>
      <c r="AG2140" s="26"/>
      <c r="AH2140" s="1"/>
      <c r="AI2140" s="26"/>
      <c r="AJ2140" s="1"/>
      <c r="AK2140" s="27"/>
      <c r="AL2140" s="1"/>
      <c r="AM2140" s="26"/>
      <c r="AN2140" s="1"/>
      <c r="AO2140" s="27"/>
      <c r="AP2140" s="1"/>
      <c r="AQ2140" s="27"/>
      <c r="AR2140" s="1"/>
      <c r="AS2140" s="27"/>
      <c r="AT2140" s="1"/>
      <c r="AU2140" s="27"/>
      <c r="AV2140" s="1"/>
      <c r="AW2140" s="27"/>
      <c r="AX2140" s="1"/>
      <c r="AY2140" s="27"/>
      <c r="AZ2140" s="1"/>
      <c r="BA2140" s="26"/>
      <c r="BB2140" s="1"/>
      <c r="BC2140" s="27"/>
      <c r="BD2140" s="1"/>
      <c r="BE2140" s="27"/>
      <c r="BF2140" s="1"/>
      <c r="BG2140" s="27"/>
      <c r="BH2140" s="1"/>
      <c r="BI2140" s="27"/>
      <c r="BJ2140" s="1"/>
      <c r="BK2140" s="27"/>
      <c r="BL2140" s="1"/>
      <c r="BM2140" s="27"/>
      <c r="BN2140" s="1"/>
      <c r="BO2140" s="26"/>
      <c r="BP2140" s="1"/>
      <c r="BQ2140" s="26"/>
      <c r="BR2140" s="1">
        <v>90</v>
      </c>
      <c r="BS2140" s="26">
        <v>3</v>
      </c>
      <c r="BT2140" s="1"/>
      <c r="BU2140" s="26"/>
      <c r="BV2140" s="30"/>
      <c r="BW2140" s="26"/>
      <c r="BX2140" s="30"/>
      <c r="BY2140" s="26"/>
      <c r="BZ2140" s="60"/>
      <c r="CA2140" s="30"/>
      <c r="CB2140" s="30"/>
      <c r="CC2140" s="30"/>
    </row>
    <row r="2141" spans="1:81" s="56" customFormat="1" x14ac:dyDescent="0.35">
      <c r="A2141" s="30" t="s">
        <v>91</v>
      </c>
      <c r="B2141" s="1" t="s">
        <v>249</v>
      </c>
      <c r="C2141" s="1" t="s">
        <v>3056</v>
      </c>
      <c r="D2141" s="1" t="s">
        <v>3057</v>
      </c>
      <c r="E2141" s="1" t="s">
        <v>71</v>
      </c>
      <c r="F2141" s="1">
        <v>999926787</v>
      </c>
      <c r="G2141" s="1">
        <f>(J2141+T2141)-H2141</f>
        <v>90</v>
      </c>
      <c r="H2141" s="1">
        <f>(K2141+L2141+N2141+O2141+P2141+Q2141+R2141)*0.5</f>
        <v>90</v>
      </c>
      <c r="I2141" s="27"/>
      <c r="J2141" s="1">
        <f>SUM(K2141,L2141,N2141,O2141,P2141,Q2141,R2141)</f>
        <v>180</v>
      </c>
      <c r="K2141" s="1">
        <f>SUM(AP2141,BT2141,BX2141)</f>
        <v>0</v>
      </c>
      <c r="L2141" s="1">
        <f>SUM(AD2141,AF2141,AH2141,AL2141,AJ2141,AN2141,AR2141,AT2141,AV2141,AX2141,BB2141,BD2141,BF2141,BH2141,BJ2141,BL2141,AZ2141)</f>
        <v>60</v>
      </c>
      <c r="M2141" s="1">
        <f>COUNT(#REF!,AD2141,AF2141,AH2141,AJ2141,AL2141,AN2141,AR2141,AT2141,AV2141,AX2141,AZ2141,BB2141,BD2141,BF2141,BH2141,BJ2141,BL2141)</f>
        <v>1</v>
      </c>
      <c r="N2141" s="1">
        <f>BN2141+BP2141</f>
        <v>0</v>
      </c>
      <c r="O2141" s="1">
        <v>0</v>
      </c>
      <c r="P2141" s="1">
        <f>BR2141</f>
        <v>120</v>
      </c>
      <c r="Q2141" s="1">
        <f>BV2141</f>
        <v>0</v>
      </c>
      <c r="R2141" s="1">
        <v>0</v>
      </c>
      <c r="S2141" s="64"/>
      <c r="T2141" s="1">
        <f>SUM(U2141,V2141,X2141,Y2141,Z2141,AA2141,AB2141)</f>
        <v>0</v>
      </c>
      <c r="U2141" s="1">
        <f>CA2141</f>
        <v>0</v>
      </c>
      <c r="V2141" s="1">
        <v>0</v>
      </c>
      <c r="W2141" s="1">
        <v>0</v>
      </c>
      <c r="X2141" s="1">
        <v>0</v>
      </c>
      <c r="Y2141" s="1">
        <v>0</v>
      </c>
      <c r="Z2141" s="1">
        <v>0</v>
      </c>
      <c r="AA2141" s="1">
        <f>CC2141</f>
        <v>0</v>
      </c>
      <c r="AB2141" s="1">
        <f>CB2141</f>
        <v>0</v>
      </c>
      <c r="AC2141" s="64"/>
      <c r="AD2141" s="1"/>
      <c r="AE2141" s="26"/>
      <c r="AF2141" s="1"/>
      <c r="AG2141" s="26"/>
      <c r="AH2141" s="1"/>
      <c r="AI2141" s="26"/>
      <c r="AJ2141" s="1"/>
      <c r="AK2141" s="26"/>
      <c r="AL2141" s="1"/>
      <c r="AM2141" s="26"/>
      <c r="AN2141" s="1">
        <v>60</v>
      </c>
      <c r="AO2141" s="26">
        <v>1</v>
      </c>
      <c r="AP2141" s="1"/>
      <c r="AQ2141" s="26"/>
      <c r="AR2141" s="1"/>
      <c r="AS2141" s="26"/>
      <c r="AT2141" s="1"/>
      <c r="AU2141" s="26"/>
      <c r="AV2141" s="1"/>
      <c r="AW2141" s="26"/>
      <c r="AX2141" s="1"/>
      <c r="AY2141" s="26"/>
      <c r="AZ2141" s="1"/>
      <c r="BA2141" s="26"/>
      <c r="BB2141" s="1"/>
      <c r="BC2141" s="26"/>
      <c r="BD2141" s="1"/>
      <c r="BE2141" s="26"/>
      <c r="BF2141" s="1"/>
      <c r="BG2141" s="26"/>
      <c r="BH2141" s="1"/>
      <c r="BI2141" s="26"/>
      <c r="BJ2141" s="1"/>
      <c r="BK2141" s="26"/>
      <c r="BL2141" s="1"/>
      <c r="BM2141" s="26"/>
      <c r="BN2141" s="1"/>
      <c r="BO2141" s="26"/>
      <c r="BP2141" s="1"/>
      <c r="BQ2141" s="26"/>
      <c r="BR2141" s="1">
        <v>120</v>
      </c>
      <c r="BS2141" s="26">
        <v>2</v>
      </c>
      <c r="BT2141" s="1"/>
      <c r="BU2141" s="26"/>
      <c r="BV2141" s="30"/>
      <c r="BW2141" s="26"/>
      <c r="BX2141" s="30"/>
      <c r="BY2141" s="26"/>
      <c r="BZ2141" s="60"/>
      <c r="CA2141" s="30"/>
      <c r="CB2141" s="30"/>
      <c r="CC2141" s="30"/>
    </row>
    <row r="2142" spans="1:81" s="56" customFormat="1" x14ac:dyDescent="0.35">
      <c r="A2142" s="30" t="s">
        <v>91</v>
      </c>
      <c r="B2142" s="1" t="s">
        <v>249</v>
      </c>
      <c r="C2142" s="1" t="s">
        <v>398</v>
      </c>
      <c r="D2142" s="1" t="s">
        <v>1071</v>
      </c>
      <c r="E2142" s="1" t="s">
        <v>71</v>
      </c>
      <c r="F2142" s="1">
        <v>999917023</v>
      </c>
      <c r="G2142" s="1">
        <f>(J2142+T2142)-H2142</f>
        <v>80.25</v>
      </c>
      <c r="H2142" s="1">
        <f>(K2142+L2142+N2142+O2142+P2142+Q2142+R2142)*0.5</f>
        <v>80.25</v>
      </c>
      <c r="I2142" s="27"/>
      <c r="J2142" s="1">
        <f>SUM(K2142,L2142,N2142,O2142,P2142,Q2142,R2142)</f>
        <v>160.5</v>
      </c>
      <c r="K2142" s="1">
        <f>SUM(AP2142,BT2142,BX2142)</f>
        <v>0</v>
      </c>
      <c r="L2142" s="1">
        <f>SUM(AD2142,AF2142,AH2142,AL2142,AJ2142,AN2142,AR2142,AT2142,AV2142,AX2142,BB2142,BD2142,BF2142,BH2142,BJ2142,BL2142,AZ2142)</f>
        <v>30</v>
      </c>
      <c r="M2142" s="1">
        <f>COUNT(#REF!,AD2142,AF2142,AH2142,AJ2142,AL2142,AN2142,AR2142,AT2142,AV2142,AX2142,AZ2142,BB2142,BD2142,BF2142,BH2142,BJ2142,BL2142)</f>
        <v>1</v>
      </c>
      <c r="N2142" s="1">
        <f>BN2142+BP2142</f>
        <v>52.5</v>
      </c>
      <c r="O2142" s="1">
        <v>0</v>
      </c>
      <c r="P2142" s="1">
        <f>BR2142</f>
        <v>78</v>
      </c>
      <c r="Q2142" s="1">
        <f>BV2142</f>
        <v>0</v>
      </c>
      <c r="R2142" s="1">
        <v>0</v>
      </c>
      <c r="S2142" s="64"/>
      <c r="T2142" s="1">
        <f>SUM(U2142,V2142,X2142,Y2142,Z2142,AA2142,AB2142)</f>
        <v>0</v>
      </c>
      <c r="U2142" s="1">
        <f>CA2142</f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0</v>
      </c>
      <c r="AA2142" s="1">
        <f>CC2142</f>
        <v>0</v>
      </c>
      <c r="AB2142" s="1">
        <f>CB2142</f>
        <v>0</v>
      </c>
      <c r="AC2142" s="64"/>
      <c r="AD2142" s="1"/>
      <c r="AE2142" s="26"/>
      <c r="AF2142" s="1"/>
      <c r="AG2142" s="26"/>
      <c r="AH2142" s="1"/>
      <c r="AI2142" s="26"/>
      <c r="AJ2142" s="1"/>
      <c r="AK2142" s="26"/>
      <c r="AL2142" s="1"/>
      <c r="AM2142" s="26"/>
      <c r="AN2142" s="1"/>
      <c r="AO2142" s="26"/>
      <c r="AP2142" s="1"/>
      <c r="AQ2142" s="26"/>
      <c r="AR2142" s="1"/>
      <c r="AS2142" s="26"/>
      <c r="AT2142" s="1"/>
      <c r="AU2142" s="26"/>
      <c r="AV2142" s="1"/>
      <c r="AW2142" s="26"/>
      <c r="AX2142" s="1"/>
      <c r="AY2142" s="26"/>
      <c r="AZ2142" s="1"/>
      <c r="BA2142" s="26"/>
      <c r="BB2142" s="1">
        <v>30</v>
      </c>
      <c r="BC2142" s="26">
        <v>1</v>
      </c>
      <c r="BD2142" s="1"/>
      <c r="BE2142" s="26"/>
      <c r="BF2142" s="1"/>
      <c r="BG2142" s="26"/>
      <c r="BH2142" s="1"/>
      <c r="BI2142" s="26"/>
      <c r="BJ2142" s="1"/>
      <c r="BK2142" s="26"/>
      <c r="BL2142" s="1"/>
      <c r="BM2142" s="26"/>
      <c r="BN2142" s="1">
        <v>52.5</v>
      </c>
      <c r="BO2142" s="26">
        <v>2</v>
      </c>
      <c r="BP2142" s="1"/>
      <c r="BQ2142" s="26"/>
      <c r="BR2142" s="1">
        <v>78</v>
      </c>
      <c r="BS2142" s="26">
        <v>6</v>
      </c>
      <c r="BT2142" s="1"/>
      <c r="BU2142" s="26"/>
      <c r="BV2142" s="30"/>
      <c r="BW2142" s="26"/>
      <c r="BX2142" s="30"/>
      <c r="BY2142" s="26"/>
      <c r="BZ2142" s="60"/>
      <c r="CA2142" s="30"/>
      <c r="CB2142" s="30"/>
      <c r="CC2142" s="30"/>
    </row>
    <row r="2143" spans="1:81" s="56" customFormat="1" x14ac:dyDescent="0.35">
      <c r="A2143" s="30" t="s">
        <v>91</v>
      </c>
      <c r="B2143" s="30" t="s">
        <v>249</v>
      </c>
      <c r="C2143" s="30" t="s">
        <v>2002</v>
      </c>
      <c r="D2143" s="30" t="s">
        <v>883</v>
      </c>
      <c r="E2143" s="30" t="s">
        <v>71</v>
      </c>
      <c r="F2143" s="30">
        <v>999923261</v>
      </c>
      <c r="G2143" s="1">
        <f>(J2143+T2143)-H2143</f>
        <v>75</v>
      </c>
      <c r="H2143" s="1"/>
      <c r="I2143" s="27"/>
      <c r="J2143" s="1">
        <f>SUM(K2143,L2143,N2143,O2143,P2143,Q2143,R2143)</f>
        <v>75</v>
      </c>
      <c r="K2143" s="1">
        <f>SUM(AP2143,BT2143,BX2143)</f>
        <v>75</v>
      </c>
      <c r="L2143" s="1">
        <f>SUM(AD2143,AF2143,AH2143,AL2143,AJ2143,AN2143,AR2143,AT2143,AV2143,AX2143,BB2143,BD2143,BF2143,BH2143,BJ2143,BL2143,AZ2143)</f>
        <v>0</v>
      </c>
      <c r="M2143" s="1">
        <f>COUNT(#REF!,AD2143,AF2143,AH2143,AJ2143,AL2143,AN2143,AR2143,AT2143,AV2143,AX2143,AZ2143,BB2143,BD2143,BF2143,BH2143,BJ2143,BL2143)</f>
        <v>0</v>
      </c>
      <c r="N2143" s="1">
        <f>BN2143+BP2143</f>
        <v>0</v>
      </c>
      <c r="O2143" s="1">
        <v>0</v>
      </c>
      <c r="P2143" s="1">
        <f>BR2143</f>
        <v>0</v>
      </c>
      <c r="Q2143" s="1">
        <f>BV2143</f>
        <v>0</v>
      </c>
      <c r="R2143" s="1">
        <v>0</v>
      </c>
      <c r="S2143" s="64"/>
      <c r="T2143" s="1">
        <f>SUM(U2143,V2143,X2143,Y2143,Z2143,AA2143,AB2143)</f>
        <v>0</v>
      </c>
      <c r="U2143" s="1">
        <f>CA2143</f>
        <v>0</v>
      </c>
      <c r="V2143" s="1">
        <v>0</v>
      </c>
      <c r="W2143" s="1">
        <v>0</v>
      </c>
      <c r="X2143" s="1">
        <v>0</v>
      </c>
      <c r="Y2143" s="1">
        <v>0</v>
      </c>
      <c r="Z2143" s="1">
        <v>0</v>
      </c>
      <c r="AA2143" s="1">
        <f>CC2143</f>
        <v>0</v>
      </c>
      <c r="AB2143" s="1">
        <f>CB2143</f>
        <v>0</v>
      </c>
      <c r="AC2143" s="64"/>
      <c r="AD2143" s="1"/>
      <c r="AE2143" s="26"/>
      <c r="AF2143" s="1"/>
      <c r="AG2143" s="26"/>
      <c r="AH2143" s="1"/>
      <c r="AI2143" s="26"/>
      <c r="AJ2143" s="1"/>
      <c r="AK2143" s="26"/>
      <c r="AL2143" s="1"/>
      <c r="AM2143" s="26"/>
      <c r="AN2143" s="1"/>
      <c r="AO2143" s="26"/>
      <c r="AP2143" s="1">
        <v>75</v>
      </c>
      <c r="AQ2143" s="26">
        <v>2</v>
      </c>
      <c r="AR2143" s="1"/>
      <c r="AS2143" s="26"/>
      <c r="AT2143" s="1"/>
      <c r="AU2143" s="26"/>
      <c r="AV2143" s="1"/>
      <c r="AW2143" s="26"/>
      <c r="AX2143" s="1"/>
      <c r="AY2143" s="26"/>
      <c r="AZ2143" s="1"/>
      <c r="BA2143" s="26"/>
      <c r="BB2143" s="1"/>
      <c r="BC2143" s="26"/>
      <c r="BD2143" s="1"/>
      <c r="BE2143" s="26"/>
      <c r="BF2143" s="1"/>
      <c r="BG2143" s="26"/>
      <c r="BH2143" s="1"/>
      <c r="BI2143" s="26"/>
      <c r="BJ2143" s="1"/>
      <c r="BK2143" s="26"/>
      <c r="BL2143" s="1"/>
      <c r="BM2143" s="26"/>
      <c r="BN2143" s="1"/>
      <c r="BO2143" s="26"/>
      <c r="BP2143" s="1"/>
      <c r="BQ2143" s="26"/>
      <c r="BR2143" s="1"/>
      <c r="BS2143" s="26"/>
      <c r="BT2143" s="1"/>
      <c r="BU2143" s="26"/>
      <c r="BV2143" s="30"/>
      <c r="BW2143" s="26"/>
      <c r="BX2143" s="30"/>
      <c r="BY2143" s="26"/>
      <c r="BZ2143" s="60"/>
      <c r="CA2143" s="30"/>
      <c r="CB2143" s="30"/>
      <c r="CC2143" s="30"/>
    </row>
    <row r="2144" spans="1:81" s="56" customFormat="1" x14ac:dyDescent="0.35">
      <c r="A2144" s="30" t="s">
        <v>91</v>
      </c>
      <c r="B2144" s="32" t="s">
        <v>249</v>
      </c>
      <c r="C2144" s="32" t="s">
        <v>479</v>
      </c>
      <c r="D2144" s="32" t="s">
        <v>480</v>
      </c>
      <c r="E2144" s="32" t="s">
        <v>71</v>
      </c>
      <c r="F2144" s="32">
        <v>999884789</v>
      </c>
      <c r="G2144" s="1">
        <f>(J2144+T2144)-H2144</f>
        <v>72</v>
      </c>
      <c r="H2144" s="1">
        <f>(K2144+L2144+N2144+O2144+P2144+Q2144+R2144)*0.5</f>
        <v>72</v>
      </c>
      <c r="I2144" s="27"/>
      <c r="J2144" s="1">
        <f>SUM(K2144,L2144,N2144,O2144,P2144,Q2144,R2144)</f>
        <v>144</v>
      </c>
      <c r="K2144" s="1">
        <f>SUM(AP2144,BT2144,BX2144)</f>
        <v>0</v>
      </c>
      <c r="L2144" s="1">
        <f>SUM(AD2144,AF2144,AH2144,AL2144,AJ2144,AN2144,AR2144,AT2144,AV2144,AX2144,BB2144,BD2144,BF2144,BH2144,BJ2144,BL2144,AZ2144)</f>
        <v>60</v>
      </c>
      <c r="M2144" s="1">
        <f>COUNT(#REF!,AD2144,AF2144,AH2144,AJ2144,AL2144,AN2144,AR2144,AT2144,AV2144,AX2144,AZ2144,BB2144,BD2144,BF2144,BH2144,BJ2144,BL2144)</f>
        <v>1</v>
      </c>
      <c r="N2144" s="1">
        <f>BN2144+BP2144</f>
        <v>0</v>
      </c>
      <c r="O2144" s="1">
        <v>0</v>
      </c>
      <c r="P2144" s="1">
        <f>BR2144</f>
        <v>84</v>
      </c>
      <c r="Q2144" s="1">
        <f>BV2144</f>
        <v>0</v>
      </c>
      <c r="R2144" s="1">
        <v>0</v>
      </c>
      <c r="S2144" s="64"/>
      <c r="T2144" s="1">
        <f>SUM(U2144,V2144,X2144,Y2144,Z2144,AA2144,AB2144)</f>
        <v>0</v>
      </c>
      <c r="U2144" s="1">
        <f>CA2144</f>
        <v>0</v>
      </c>
      <c r="V2144" s="1">
        <v>0</v>
      </c>
      <c r="W2144" s="1">
        <v>0</v>
      </c>
      <c r="X2144" s="1">
        <v>0</v>
      </c>
      <c r="Y2144" s="1">
        <v>0</v>
      </c>
      <c r="Z2144" s="1">
        <v>0</v>
      </c>
      <c r="AA2144" s="1">
        <f>CC2144</f>
        <v>0</v>
      </c>
      <c r="AB2144" s="1">
        <f>CB2144</f>
        <v>0</v>
      </c>
      <c r="AC2144" s="64"/>
      <c r="AD2144" s="1"/>
      <c r="AE2144" s="26"/>
      <c r="AF2144" s="1"/>
      <c r="AG2144" s="26"/>
      <c r="AH2144" s="1"/>
      <c r="AI2144" s="26"/>
      <c r="AJ2144" s="1"/>
      <c r="AK2144" s="26"/>
      <c r="AL2144" s="1"/>
      <c r="AM2144" s="26"/>
      <c r="AN2144" s="1"/>
      <c r="AO2144" s="26"/>
      <c r="AP2144" s="1"/>
      <c r="AQ2144" s="26"/>
      <c r="AR2144" s="1"/>
      <c r="AS2144" s="26"/>
      <c r="AT2144" s="1"/>
      <c r="AU2144" s="26"/>
      <c r="AV2144" s="1"/>
      <c r="AW2144" s="26"/>
      <c r="AX2144" s="1"/>
      <c r="AY2144" s="26"/>
      <c r="AZ2144" s="1"/>
      <c r="BA2144" s="26"/>
      <c r="BB2144" s="1"/>
      <c r="BC2144" s="26"/>
      <c r="BD2144" s="1"/>
      <c r="BE2144" s="26"/>
      <c r="BF2144" s="1">
        <v>60</v>
      </c>
      <c r="BG2144" s="26">
        <v>1</v>
      </c>
      <c r="BH2144" s="1"/>
      <c r="BI2144" s="26"/>
      <c r="BJ2144" s="1"/>
      <c r="BK2144" s="26"/>
      <c r="BL2144" s="1"/>
      <c r="BM2144" s="26"/>
      <c r="BN2144" s="1"/>
      <c r="BO2144" s="26"/>
      <c r="BP2144" s="1"/>
      <c r="BQ2144" s="26"/>
      <c r="BR2144" s="1">
        <v>84</v>
      </c>
      <c r="BS2144" s="26">
        <v>5</v>
      </c>
      <c r="BT2144" s="1"/>
      <c r="BU2144" s="26"/>
      <c r="BV2144" s="30"/>
      <c r="BW2144" s="26"/>
      <c r="BX2144" s="30"/>
      <c r="BY2144" s="26"/>
      <c r="BZ2144" s="60"/>
      <c r="CA2144" s="30"/>
      <c r="CB2144" s="30"/>
      <c r="CC2144" s="30"/>
    </row>
    <row r="2145" spans="1:81" s="56" customFormat="1" x14ac:dyDescent="0.35">
      <c r="A2145" s="30" t="s">
        <v>91</v>
      </c>
      <c r="B2145" s="30" t="s">
        <v>249</v>
      </c>
      <c r="C2145" s="30" t="s">
        <v>1875</v>
      </c>
      <c r="D2145" s="30" t="s">
        <v>789</v>
      </c>
      <c r="E2145" s="30" t="s">
        <v>71</v>
      </c>
      <c r="F2145" s="30">
        <v>999922573</v>
      </c>
      <c r="G2145" s="1">
        <f>(J2145+T2145)-H2145</f>
        <v>56</v>
      </c>
      <c r="H2145" s="1"/>
      <c r="I2145" s="27"/>
      <c r="J2145" s="1">
        <f>SUM(K2145,L2145,N2145,O2145,P2145,Q2145,R2145)</f>
        <v>56</v>
      </c>
      <c r="K2145" s="1">
        <f>SUM(AP2145,BT2145,BX2145)</f>
        <v>56</v>
      </c>
      <c r="L2145" s="1">
        <f>SUM(AD2145,AF2145,AH2145,AL2145,AJ2145,AN2145,AR2145,AT2145,AV2145,AX2145,BB2145,BD2145,BF2145,BH2145,BJ2145,BL2145,AZ2145)</f>
        <v>0</v>
      </c>
      <c r="M2145" s="1">
        <f>COUNT(#REF!,AD2145,AF2145,AH2145,AJ2145,AL2145,AN2145,AR2145,AT2145,AV2145,AX2145,AZ2145,BB2145,BD2145,BF2145,BH2145,BJ2145,BL2145)</f>
        <v>0</v>
      </c>
      <c r="N2145" s="1">
        <f>BN2145+BP2145</f>
        <v>0</v>
      </c>
      <c r="O2145" s="1">
        <v>0</v>
      </c>
      <c r="P2145" s="1">
        <f>BR2145</f>
        <v>0</v>
      </c>
      <c r="Q2145" s="1">
        <f>BV2145</f>
        <v>0</v>
      </c>
      <c r="R2145" s="1">
        <v>0</v>
      </c>
      <c r="S2145" s="64"/>
      <c r="T2145" s="1">
        <f>SUM(U2145,V2145,X2145,Y2145,Z2145,AA2145,AB2145)</f>
        <v>0</v>
      </c>
      <c r="U2145" s="1">
        <f>CA2145</f>
        <v>0</v>
      </c>
      <c r="V2145" s="1">
        <v>0</v>
      </c>
      <c r="W2145" s="1">
        <v>0</v>
      </c>
      <c r="X2145" s="1">
        <v>0</v>
      </c>
      <c r="Y2145" s="1">
        <v>0</v>
      </c>
      <c r="Z2145" s="1">
        <v>0</v>
      </c>
      <c r="AA2145" s="1">
        <f>CC2145</f>
        <v>0</v>
      </c>
      <c r="AB2145" s="1">
        <f>CB2145</f>
        <v>0</v>
      </c>
      <c r="AC2145" s="64"/>
      <c r="AD2145" s="1"/>
      <c r="AE2145" s="26"/>
      <c r="AF2145" s="1"/>
      <c r="AG2145" s="26"/>
      <c r="AH2145" s="1"/>
      <c r="AI2145" s="26"/>
      <c r="AJ2145" s="1"/>
      <c r="AK2145" s="26"/>
      <c r="AL2145" s="1"/>
      <c r="AM2145" s="26"/>
      <c r="AN2145" s="1"/>
      <c r="AO2145" s="26"/>
      <c r="AP2145" s="1">
        <v>56</v>
      </c>
      <c r="AQ2145" s="26">
        <v>3</v>
      </c>
      <c r="AR2145" s="1"/>
      <c r="AS2145" s="26"/>
      <c r="AT2145" s="1"/>
      <c r="AU2145" s="26"/>
      <c r="AV2145" s="1"/>
      <c r="AW2145" s="26"/>
      <c r="AX2145" s="1"/>
      <c r="AY2145" s="26"/>
      <c r="AZ2145" s="1"/>
      <c r="BA2145" s="26"/>
      <c r="BB2145" s="1"/>
      <c r="BC2145" s="26"/>
      <c r="BD2145" s="1"/>
      <c r="BE2145" s="26"/>
      <c r="BF2145" s="1"/>
      <c r="BG2145" s="26"/>
      <c r="BH2145" s="1"/>
      <c r="BI2145" s="26"/>
      <c r="BJ2145" s="1"/>
      <c r="BK2145" s="26"/>
      <c r="BL2145" s="1"/>
      <c r="BM2145" s="26"/>
      <c r="BN2145" s="1"/>
      <c r="BO2145" s="26"/>
      <c r="BP2145" s="1"/>
      <c r="BQ2145" s="26"/>
      <c r="BR2145" s="1"/>
      <c r="BS2145" s="26"/>
      <c r="BT2145" s="1"/>
      <c r="BU2145" s="26"/>
      <c r="BV2145" s="30"/>
      <c r="BW2145" s="26"/>
      <c r="BX2145" s="30"/>
      <c r="BY2145" s="26"/>
      <c r="BZ2145" s="60"/>
      <c r="CA2145" s="30"/>
      <c r="CB2145" s="30"/>
      <c r="CC2145" s="30"/>
    </row>
    <row r="2146" spans="1:81" s="56" customFormat="1" x14ac:dyDescent="0.35">
      <c r="A2146" s="30" t="s">
        <v>91</v>
      </c>
      <c r="B2146" s="30" t="s">
        <v>249</v>
      </c>
      <c r="C2146" s="30" t="s">
        <v>1878</v>
      </c>
      <c r="D2146" s="30" t="s">
        <v>1879</v>
      </c>
      <c r="E2146" s="30" t="s">
        <v>71</v>
      </c>
      <c r="F2146" s="30">
        <v>999922580</v>
      </c>
      <c r="G2146" s="1">
        <f>(J2146+T2146)-H2146</f>
        <v>56</v>
      </c>
      <c r="H2146" s="1"/>
      <c r="I2146" s="27"/>
      <c r="J2146" s="1">
        <f>SUM(K2146,L2146,N2146,O2146,P2146,Q2146,R2146)</f>
        <v>56</v>
      </c>
      <c r="K2146" s="1">
        <f>SUM(AP2146,BT2146,BX2146)</f>
        <v>56</v>
      </c>
      <c r="L2146" s="1">
        <f>SUM(AD2146,AF2146,AH2146,AL2146,AJ2146,AN2146,AR2146,AT2146,AV2146,AX2146,BB2146,BD2146,BF2146,BH2146,BJ2146,BL2146,AZ2146)</f>
        <v>0</v>
      </c>
      <c r="M2146" s="1">
        <f>COUNT(#REF!,AD2146,AF2146,AH2146,AJ2146,AL2146,AN2146,AR2146,AT2146,AV2146,AX2146,AZ2146,BB2146,BD2146,BF2146,BH2146,BJ2146,BL2146)</f>
        <v>0</v>
      </c>
      <c r="N2146" s="1">
        <f>BN2146+BP2146</f>
        <v>0</v>
      </c>
      <c r="O2146" s="1">
        <v>0</v>
      </c>
      <c r="P2146" s="1">
        <f>BR2146</f>
        <v>0</v>
      </c>
      <c r="Q2146" s="1">
        <f>BV2146</f>
        <v>0</v>
      </c>
      <c r="R2146" s="1">
        <v>0</v>
      </c>
      <c r="S2146" s="64"/>
      <c r="T2146" s="1">
        <f>SUM(U2146,V2146,X2146,Y2146,Z2146,AA2146,AB2146)</f>
        <v>0</v>
      </c>
      <c r="U2146" s="1">
        <f>CA2146</f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0</v>
      </c>
      <c r="AA2146" s="1">
        <f>CC2146</f>
        <v>0</v>
      </c>
      <c r="AB2146" s="1">
        <f>CB2146</f>
        <v>0</v>
      </c>
      <c r="AC2146" s="64"/>
      <c r="AD2146" s="1"/>
      <c r="AE2146" s="26"/>
      <c r="AF2146" s="1"/>
      <c r="AG2146" s="26"/>
      <c r="AH2146" s="1"/>
      <c r="AI2146" s="26"/>
      <c r="AJ2146" s="1"/>
      <c r="AK2146" s="26"/>
      <c r="AL2146" s="1"/>
      <c r="AM2146" s="26"/>
      <c r="AN2146" s="1"/>
      <c r="AO2146" s="26"/>
      <c r="AP2146" s="1">
        <v>56</v>
      </c>
      <c r="AQ2146" s="26">
        <v>4</v>
      </c>
      <c r="AR2146" s="1"/>
      <c r="AS2146" s="26"/>
      <c r="AT2146" s="1"/>
      <c r="AU2146" s="26"/>
      <c r="AV2146" s="1"/>
      <c r="AW2146" s="26"/>
      <c r="AX2146" s="1"/>
      <c r="AY2146" s="26"/>
      <c r="AZ2146" s="1"/>
      <c r="BA2146" s="26"/>
      <c r="BB2146" s="1"/>
      <c r="BC2146" s="26"/>
      <c r="BD2146" s="1"/>
      <c r="BE2146" s="26"/>
      <c r="BF2146" s="1"/>
      <c r="BG2146" s="26"/>
      <c r="BH2146" s="1"/>
      <c r="BI2146" s="26"/>
      <c r="BJ2146" s="1"/>
      <c r="BK2146" s="26"/>
      <c r="BL2146" s="1"/>
      <c r="BM2146" s="26"/>
      <c r="BN2146" s="1"/>
      <c r="BO2146" s="26"/>
      <c r="BP2146" s="1"/>
      <c r="BQ2146" s="26"/>
      <c r="BR2146" s="1"/>
      <c r="BS2146" s="26"/>
      <c r="BT2146" s="1"/>
      <c r="BU2146" s="26"/>
      <c r="BV2146" s="30"/>
      <c r="BW2146" s="26"/>
      <c r="BX2146" s="30"/>
      <c r="BY2146" s="26"/>
      <c r="BZ2146" s="60"/>
      <c r="CA2146" s="30"/>
      <c r="CB2146" s="30"/>
      <c r="CC2146" s="30"/>
    </row>
    <row r="2147" spans="1:81" s="56" customFormat="1" x14ac:dyDescent="0.35">
      <c r="A2147" s="30" t="s">
        <v>91</v>
      </c>
      <c r="B2147" s="30" t="s">
        <v>249</v>
      </c>
      <c r="C2147" s="30" t="s">
        <v>3321</v>
      </c>
      <c r="D2147" s="30" t="s">
        <v>3322</v>
      </c>
      <c r="E2147" s="30" t="s">
        <v>71</v>
      </c>
      <c r="F2147" s="30">
        <v>999927411</v>
      </c>
      <c r="G2147" s="1">
        <f>(J2147+T2147)-H2147</f>
        <v>52</v>
      </c>
      <c r="H2147" s="1"/>
      <c r="I2147" s="27"/>
      <c r="J2147" s="1">
        <f>SUM(K2147,L2147,N2147,O2147,P2147,Q2147,R2147)</f>
        <v>52</v>
      </c>
      <c r="K2147" s="1">
        <f>SUM(AP2147,BT2147,BX2147)</f>
        <v>52</v>
      </c>
      <c r="L2147" s="1">
        <f>SUM(AD2147,AF2147,AH2147,AL2147,AJ2147,AN2147,AR2147,AT2147,AV2147,AX2147,BB2147,BD2147,BF2147,BH2147,BJ2147,BL2147,AZ2147)</f>
        <v>0</v>
      </c>
      <c r="M2147" s="1">
        <f>COUNT(#REF!,AD2147,AF2147,AH2147,AJ2147,AL2147,AN2147,AR2147,AT2147,AV2147,AX2147,AZ2147,BB2147,BD2147,BF2147,BH2147,BJ2147,BL2147)</f>
        <v>0</v>
      </c>
      <c r="N2147" s="1">
        <f>BN2147+BP2147</f>
        <v>0</v>
      </c>
      <c r="O2147" s="1">
        <v>0</v>
      </c>
      <c r="P2147" s="1">
        <f>BR2147</f>
        <v>0</v>
      </c>
      <c r="Q2147" s="1">
        <f>BV2147</f>
        <v>0</v>
      </c>
      <c r="R2147" s="1">
        <v>0</v>
      </c>
      <c r="S2147" s="64"/>
      <c r="T2147" s="1">
        <f>SUM(U2147,V2147,X2147,Y2147,Z2147,AA2147,AB2147)</f>
        <v>0</v>
      </c>
      <c r="U2147" s="1">
        <f>CA2147</f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0</v>
      </c>
      <c r="AA2147" s="1">
        <f>CC2147</f>
        <v>0</v>
      </c>
      <c r="AB2147" s="1">
        <f>CB2147</f>
        <v>0</v>
      </c>
      <c r="AC2147" s="64"/>
      <c r="AD2147" s="1"/>
      <c r="AE2147" s="26"/>
      <c r="AF2147" s="1"/>
      <c r="AG2147" s="26"/>
      <c r="AH2147" s="1"/>
      <c r="AI2147" s="26"/>
      <c r="AJ2147" s="1"/>
      <c r="AK2147" s="26"/>
      <c r="AL2147" s="1"/>
      <c r="AM2147" s="26"/>
      <c r="AN2147" s="1"/>
      <c r="AO2147" s="26"/>
      <c r="AP2147" s="1">
        <v>52</v>
      </c>
      <c r="AQ2147" s="26">
        <v>5</v>
      </c>
      <c r="AR2147" s="1"/>
      <c r="AS2147" s="26"/>
      <c r="AT2147" s="1"/>
      <c r="AU2147" s="26"/>
      <c r="AV2147" s="1"/>
      <c r="AW2147" s="26"/>
      <c r="AX2147" s="1"/>
      <c r="AY2147" s="26"/>
      <c r="AZ2147" s="1"/>
      <c r="BA2147" s="26"/>
      <c r="BB2147" s="1"/>
      <c r="BC2147" s="26"/>
      <c r="BD2147" s="1"/>
      <c r="BE2147" s="26"/>
      <c r="BF2147" s="1"/>
      <c r="BG2147" s="26"/>
      <c r="BH2147" s="1"/>
      <c r="BI2147" s="26"/>
      <c r="BJ2147" s="1"/>
      <c r="BK2147" s="26"/>
      <c r="BL2147" s="1"/>
      <c r="BM2147" s="26"/>
      <c r="BN2147" s="1"/>
      <c r="BO2147" s="26"/>
      <c r="BP2147" s="1"/>
      <c r="BQ2147" s="26"/>
      <c r="BR2147" s="1"/>
      <c r="BS2147" s="26"/>
      <c r="BT2147" s="1"/>
      <c r="BU2147" s="26"/>
      <c r="BV2147" s="30"/>
      <c r="BW2147" s="26"/>
      <c r="BX2147" s="30"/>
      <c r="BY2147" s="26"/>
      <c r="BZ2147" s="60"/>
      <c r="CA2147" s="30"/>
      <c r="CB2147" s="30"/>
      <c r="CC2147" s="30"/>
    </row>
    <row r="2148" spans="1:81" s="56" customFormat="1" x14ac:dyDescent="0.35">
      <c r="A2148" s="30" t="s">
        <v>91</v>
      </c>
      <c r="B2148" s="30" t="s">
        <v>249</v>
      </c>
      <c r="C2148" s="30" t="s">
        <v>1994</v>
      </c>
      <c r="D2148" s="30" t="s">
        <v>1995</v>
      </c>
      <c r="E2148" s="30" t="s">
        <v>71</v>
      </c>
      <c r="F2148" s="30">
        <v>999923249</v>
      </c>
      <c r="G2148" s="1">
        <f>(J2148+T2148)-H2148</f>
        <v>48</v>
      </c>
      <c r="H2148" s="1"/>
      <c r="I2148" s="27"/>
      <c r="J2148" s="1">
        <f>SUM(K2148,L2148,N2148,O2148,P2148,Q2148,R2148)</f>
        <v>48</v>
      </c>
      <c r="K2148" s="1">
        <f>SUM(AP2148,BT2148,BX2148)</f>
        <v>48</v>
      </c>
      <c r="L2148" s="1">
        <f>SUM(AD2148,AF2148,AH2148,AL2148,AJ2148,AN2148,AR2148,AT2148,AV2148,AX2148,BB2148,BD2148,BF2148,BH2148,BJ2148,BL2148,AZ2148)</f>
        <v>0</v>
      </c>
      <c r="M2148" s="1">
        <f>COUNT(#REF!,AD2148,AF2148,AH2148,AJ2148,AL2148,AN2148,AR2148,AT2148,AV2148,AX2148,AZ2148,BB2148,BD2148,BF2148,BH2148,BJ2148,BL2148)</f>
        <v>0</v>
      </c>
      <c r="N2148" s="1">
        <f>BN2148+BP2148</f>
        <v>0</v>
      </c>
      <c r="O2148" s="1">
        <v>0</v>
      </c>
      <c r="P2148" s="1">
        <f>BR2148</f>
        <v>0</v>
      </c>
      <c r="Q2148" s="1">
        <f>BV2148</f>
        <v>0</v>
      </c>
      <c r="R2148" s="1">
        <v>0</v>
      </c>
      <c r="S2148" s="64"/>
      <c r="T2148" s="1">
        <f>SUM(U2148,V2148,X2148,Y2148,Z2148,AA2148,AB2148)</f>
        <v>0</v>
      </c>
      <c r="U2148" s="1">
        <f>CA2148</f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0</v>
      </c>
      <c r="AA2148" s="1">
        <f>CC2148</f>
        <v>0</v>
      </c>
      <c r="AB2148" s="1">
        <f>CB2148</f>
        <v>0</v>
      </c>
      <c r="AC2148" s="64"/>
      <c r="AD2148" s="1"/>
      <c r="AE2148" s="26"/>
      <c r="AF2148" s="1"/>
      <c r="AG2148" s="26"/>
      <c r="AH2148" s="1"/>
      <c r="AI2148" s="26"/>
      <c r="AJ2148" s="1"/>
      <c r="AK2148" s="26"/>
      <c r="AL2148" s="1"/>
      <c r="AM2148" s="26"/>
      <c r="AN2148" s="1"/>
      <c r="AO2148" s="26"/>
      <c r="AP2148" s="1">
        <v>48</v>
      </c>
      <c r="AQ2148" s="26">
        <v>6</v>
      </c>
      <c r="AR2148" s="1"/>
      <c r="AS2148" s="26"/>
      <c r="AT2148" s="1"/>
      <c r="AU2148" s="26"/>
      <c r="AV2148" s="1"/>
      <c r="AW2148" s="26"/>
      <c r="AX2148" s="1"/>
      <c r="AY2148" s="26"/>
      <c r="AZ2148" s="1"/>
      <c r="BA2148" s="26"/>
      <c r="BB2148" s="1"/>
      <c r="BC2148" s="26"/>
      <c r="BD2148" s="1"/>
      <c r="BE2148" s="26"/>
      <c r="BF2148" s="1"/>
      <c r="BG2148" s="26"/>
      <c r="BH2148" s="1"/>
      <c r="BI2148" s="26"/>
      <c r="BJ2148" s="1"/>
      <c r="BK2148" s="26"/>
      <c r="BL2148" s="1"/>
      <c r="BM2148" s="26"/>
      <c r="BN2148" s="1"/>
      <c r="BO2148" s="26"/>
      <c r="BP2148" s="1"/>
      <c r="BQ2148" s="26"/>
      <c r="BR2148" s="1"/>
      <c r="BS2148" s="26"/>
      <c r="BT2148" s="1"/>
      <c r="BU2148" s="26"/>
      <c r="BV2148" s="30"/>
      <c r="BW2148" s="26"/>
      <c r="BX2148" s="30"/>
      <c r="BY2148" s="26"/>
      <c r="BZ2148" s="60"/>
      <c r="CA2148" s="30"/>
      <c r="CB2148" s="30"/>
      <c r="CC2148" s="30"/>
    </row>
    <row r="2149" spans="1:81" s="56" customFormat="1" x14ac:dyDescent="0.35">
      <c r="A2149" s="30" t="s">
        <v>91</v>
      </c>
      <c r="B2149" s="30" t="s">
        <v>249</v>
      </c>
      <c r="C2149" s="30" t="s">
        <v>2407</v>
      </c>
      <c r="D2149" s="30" t="s">
        <v>2408</v>
      </c>
      <c r="E2149" s="30" t="s">
        <v>71</v>
      </c>
      <c r="F2149" s="30">
        <v>999925223</v>
      </c>
      <c r="G2149" s="1">
        <f>(J2149+T2149)-H2149</f>
        <v>44</v>
      </c>
      <c r="H2149" s="1"/>
      <c r="I2149" s="27"/>
      <c r="J2149" s="1">
        <f>SUM(K2149,L2149,N2149,O2149,P2149,Q2149,R2149)</f>
        <v>44</v>
      </c>
      <c r="K2149" s="1">
        <f>SUM(AP2149,BT2149,BX2149)</f>
        <v>44</v>
      </c>
      <c r="L2149" s="1">
        <f>SUM(AD2149,AF2149,AH2149,AL2149,AJ2149,AN2149,AR2149,AT2149,AV2149,AX2149,BB2149,BD2149,BF2149,BH2149,BJ2149,BL2149,AZ2149)</f>
        <v>0</v>
      </c>
      <c r="M2149" s="1">
        <f>COUNT(#REF!,AD2149,AF2149,AH2149,AJ2149,AL2149,AN2149,AR2149,AT2149,AV2149,AX2149,AZ2149,BB2149,BD2149,BF2149,BH2149,BJ2149,BL2149)</f>
        <v>0</v>
      </c>
      <c r="N2149" s="1">
        <f>BN2149+BP2149</f>
        <v>0</v>
      </c>
      <c r="O2149" s="1">
        <v>0</v>
      </c>
      <c r="P2149" s="1">
        <f>BR2149</f>
        <v>0</v>
      </c>
      <c r="Q2149" s="1">
        <f>BV2149</f>
        <v>0</v>
      </c>
      <c r="R2149" s="1">
        <v>0</v>
      </c>
      <c r="S2149" s="64"/>
      <c r="T2149" s="1">
        <f>SUM(U2149,V2149,X2149,Y2149,Z2149,AA2149,AB2149)</f>
        <v>0</v>
      </c>
      <c r="U2149" s="1">
        <f>CA2149</f>
        <v>0</v>
      </c>
      <c r="V2149" s="1">
        <v>0</v>
      </c>
      <c r="W2149" s="1">
        <v>0</v>
      </c>
      <c r="X2149" s="1">
        <v>0</v>
      </c>
      <c r="Y2149" s="1">
        <v>0</v>
      </c>
      <c r="Z2149" s="1">
        <v>0</v>
      </c>
      <c r="AA2149" s="1">
        <f>CC2149</f>
        <v>0</v>
      </c>
      <c r="AB2149" s="1">
        <f>CB2149</f>
        <v>0</v>
      </c>
      <c r="AC2149" s="64"/>
      <c r="AD2149" s="1"/>
      <c r="AE2149" s="26"/>
      <c r="AF2149" s="1"/>
      <c r="AG2149" s="26"/>
      <c r="AH2149" s="1"/>
      <c r="AI2149" s="26"/>
      <c r="AJ2149" s="1"/>
      <c r="AK2149" s="26"/>
      <c r="AL2149" s="1"/>
      <c r="AM2149" s="26"/>
      <c r="AN2149" s="1"/>
      <c r="AO2149" s="26"/>
      <c r="AP2149" s="1">
        <v>44</v>
      </c>
      <c r="AQ2149" s="26">
        <v>7</v>
      </c>
      <c r="AR2149" s="1"/>
      <c r="AS2149" s="26"/>
      <c r="AT2149" s="1"/>
      <c r="AU2149" s="26"/>
      <c r="AV2149" s="1"/>
      <c r="AW2149" s="26"/>
      <c r="AX2149" s="1"/>
      <c r="AY2149" s="26"/>
      <c r="AZ2149" s="1"/>
      <c r="BA2149" s="26"/>
      <c r="BB2149" s="1"/>
      <c r="BC2149" s="26"/>
      <c r="BD2149" s="1"/>
      <c r="BE2149" s="26"/>
      <c r="BF2149" s="1"/>
      <c r="BG2149" s="26"/>
      <c r="BH2149" s="1"/>
      <c r="BI2149" s="26"/>
      <c r="BJ2149" s="1"/>
      <c r="BK2149" s="26"/>
      <c r="BL2149" s="1"/>
      <c r="BM2149" s="26"/>
      <c r="BN2149" s="1"/>
      <c r="BO2149" s="26"/>
      <c r="BP2149" s="1"/>
      <c r="BQ2149" s="26"/>
      <c r="BR2149" s="1"/>
      <c r="BS2149" s="26"/>
      <c r="BT2149" s="1"/>
      <c r="BU2149" s="26"/>
      <c r="BV2149" s="30"/>
      <c r="BW2149" s="26"/>
      <c r="BX2149" s="30"/>
      <c r="BY2149" s="26"/>
      <c r="BZ2149" s="60"/>
      <c r="CA2149" s="30"/>
      <c r="CB2149" s="30"/>
      <c r="CC2149" s="30"/>
    </row>
    <row r="2150" spans="1:81" s="56" customFormat="1" x14ac:dyDescent="0.35">
      <c r="A2150" s="30" t="s">
        <v>91</v>
      </c>
      <c r="B2150" s="30" t="s">
        <v>249</v>
      </c>
      <c r="C2150" s="30" t="s">
        <v>1838</v>
      </c>
      <c r="D2150" s="30" t="s">
        <v>1839</v>
      </c>
      <c r="E2150" s="30" t="s">
        <v>71</v>
      </c>
      <c r="F2150" s="30">
        <v>999922421</v>
      </c>
      <c r="G2150" s="1">
        <f>(J2150+T2150)-H2150</f>
        <v>42</v>
      </c>
      <c r="H2150" s="1"/>
      <c r="I2150" s="27"/>
      <c r="J2150" s="1">
        <f>SUM(K2150,L2150,N2150,O2150,P2150,Q2150,R2150)</f>
        <v>42</v>
      </c>
      <c r="K2150" s="1">
        <f>SUM(AP2150,BT2150,BX2150)</f>
        <v>42</v>
      </c>
      <c r="L2150" s="1">
        <f>SUM(AD2150,AF2150,AH2150,AL2150,AJ2150,AN2150,AR2150,AT2150,AV2150,AX2150,BB2150,BD2150,BF2150,BH2150,BJ2150,BL2150,AZ2150)</f>
        <v>0</v>
      </c>
      <c r="M2150" s="1">
        <f>COUNT(#REF!,AD2150,AF2150,AH2150,AJ2150,AL2150,AN2150,AR2150,AT2150,AV2150,AX2150,AZ2150,BB2150,BD2150,BF2150,BH2150,BJ2150,BL2150)</f>
        <v>0</v>
      </c>
      <c r="N2150" s="1">
        <f>BN2150+BP2150</f>
        <v>0</v>
      </c>
      <c r="O2150" s="1">
        <v>0</v>
      </c>
      <c r="P2150" s="1">
        <f>BR2150</f>
        <v>0</v>
      </c>
      <c r="Q2150" s="1">
        <f>BV2150</f>
        <v>0</v>
      </c>
      <c r="R2150" s="1">
        <v>0</v>
      </c>
      <c r="S2150" s="64"/>
      <c r="T2150" s="1">
        <f>SUM(U2150,V2150,X2150,Y2150,Z2150,AA2150,AB2150)</f>
        <v>0</v>
      </c>
      <c r="U2150" s="1">
        <f>CA2150</f>
        <v>0</v>
      </c>
      <c r="V2150" s="1">
        <v>0</v>
      </c>
      <c r="W2150" s="1">
        <v>0</v>
      </c>
      <c r="X2150" s="1">
        <v>0</v>
      </c>
      <c r="Y2150" s="1">
        <v>0</v>
      </c>
      <c r="Z2150" s="1">
        <v>0</v>
      </c>
      <c r="AA2150" s="1">
        <f>CC2150</f>
        <v>0</v>
      </c>
      <c r="AB2150" s="1">
        <f>CB2150</f>
        <v>0</v>
      </c>
      <c r="AC2150" s="64"/>
      <c r="AD2150" s="1"/>
      <c r="AE2150" s="26"/>
      <c r="AF2150" s="1"/>
      <c r="AG2150" s="26"/>
      <c r="AH2150" s="1"/>
      <c r="AI2150" s="26"/>
      <c r="AJ2150" s="1"/>
      <c r="AK2150" s="26"/>
      <c r="AL2150" s="1"/>
      <c r="AM2150" s="26"/>
      <c r="AN2150" s="1"/>
      <c r="AO2150" s="26"/>
      <c r="AP2150" s="1">
        <v>42</v>
      </c>
      <c r="AQ2150" s="26">
        <v>8</v>
      </c>
      <c r="AR2150" s="1"/>
      <c r="AS2150" s="26"/>
      <c r="AT2150" s="1"/>
      <c r="AU2150" s="26"/>
      <c r="AV2150" s="1"/>
      <c r="AW2150" s="26"/>
      <c r="AX2150" s="1"/>
      <c r="AY2150" s="26"/>
      <c r="AZ2150" s="1"/>
      <c r="BA2150" s="26"/>
      <c r="BB2150" s="1"/>
      <c r="BC2150" s="26"/>
      <c r="BD2150" s="1"/>
      <c r="BE2150" s="26"/>
      <c r="BF2150" s="1"/>
      <c r="BG2150" s="26"/>
      <c r="BH2150" s="1"/>
      <c r="BI2150" s="26"/>
      <c r="BJ2150" s="1"/>
      <c r="BK2150" s="26"/>
      <c r="BL2150" s="1"/>
      <c r="BM2150" s="26"/>
      <c r="BN2150" s="1"/>
      <c r="BO2150" s="26"/>
      <c r="BP2150" s="1"/>
      <c r="BQ2150" s="26"/>
      <c r="BR2150" s="1"/>
      <c r="BS2150" s="26"/>
      <c r="BT2150" s="1"/>
      <c r="BU2150" s="26"/>
      <c r="BV2150" s="30"/>
      <c r="BW2150" s="26"/>
      <c r="BX2150" s="30"/>
      <c r="BY2150" s="26"/>
      <c r="BZ2150" s="60"/>
      <c r="CA2150" s="30"/>
      <c r="CB2150" s="30"/>
      <c r="CC2150" s="30"/>
    </row>
    <row r="2151" spans="1:81" s="56" customFormat="1" x14ac:dyDescent="0.35">
      <c r="A2151" s="30" t="s">
        <v>91</v>
      </c>
      <c r="B2151" s="30" t="s">
        <v>249</v>
      </c>
      <c r="C2151" s="30" t="s">
        <v>250</v>
      </c>
      <c r="D2151" s="30" t="s">
        <v>156</v>
      </c>
      <c r="E2151" s="30" t="s">
        <v>71</v>
      </c>
      <c r="F2151" s="30">
        <v>999851630</v>
      </c>
      <c r="G2151" s="1">
        <f>(J2151+T2151)-H2151</f>
        <v>38</v>
      </c>
      <c r="H2151" s="1"/>
      <c r="I2151" s="27"/>
      <c r="J2151" s="1">
        <f>SUM(K2151,L2151,N2151,O2151,P2151,Q2151,R2151)</f>
        <v>38</v>
      </c>
      <c r="K2151" s="1">
        <f>SUM(AP2151,BT2151,BX2151)</f>
        <v>38</v>
      </c>
      <c r="L2151" s="1">
        <f>SUM(AD2151,AF2151,AH2151,AL2151,AJ2151,AN2151,AR2151,AT2151,AV2151,AX2151,BB2151,BD2151,BF2151,BH2151,BJ2151,BL2151,AZ2151)</f>
        <v>0</v>
      </c>
      <c r="M2151" s="1">
        <f>COUNT(#REF!,AD2151,AF2151,AH2151,AJ2151,AL2151,AN2151,AR2151,AT2151,AV2151,AX2151,AZ2151,BB2151,BD2151,BF2151,BH2151,BJ2151,BL2151)</f>
        <v>0</v>
      </c>
      <c r="N2151" s="1">
        <f>BN2151+BP2151</f>
        <v>0</v>
      </c>
      <c r="O2151" s="1">
        <v>0</v>
      </c>
      <c r="P2151" s="1">
        <f>BR2151</f>
        <v>0</v>
      </c>
      <c r="Q2151" s="1">
        <f>BV2151</f>
        <v>0</v>
      </c>
      <c r="R2151" s="1">
        <v>0</v>
      </c>
      <c r="S2151" s="64"/>
      <c r="T2151" s="1">
        <f>SUM(U2151,V2151,X2151,Y2151,Z2151,AA2151,AB2151)</f>
        <v>0</v>
      </c>
      <c r="U2151" s="1">
        <f>CA2151</f>
        <v>0</v>
      </c>
      <c r="V2151" s="1">
        <v>0</v>
      </c>
      <c r="W2151" s="1">
        <v>0</v>
      </c>
      <c r="X2151" s="1">
        <v>0</v>
      </c>
      <c r="Y2151" s="1">
        <v>0</v>
      </c>
      <c r="Z2151" s="1">
        <v>0</v>
      </c>
      <c r="AA2151" s="1">
        <f>CC2151</f>
        <v>0</v>
      </c>
      <c r="AB2151" s="1">
        <f>CB2151</f>
        <v>0</v>
      </c>
      <c r="AC2151" s="64"/>
      <c r="AD2151" s="1"/>
      <c r="AE2151" s="26"/>
      <c r="AF2151" s="1"/>
      <c r="AG2151" s="26"/>
      <c r="AH2151" s="1"/>
      <c r="AI2151" s="26"/>
      <c r="AJ2151" s="1"/>
      <c r="AK2151" s="26"/>
      <c r="AL2151" s="1"/>
      <c r="AM2151" s="26"/>
      <c r="AN2151" s="1"/>
      <c r="AO2151" s="26"/>
      <c r="AP2151" s="1">
        <v>38</v>
      </c>
      <c r="AQ2151" s="26" t="s">
        <v>94</v>
      </c>
      <c r="AR2151" s="1"/>
      <c r="AS2151" s="26"/>
      <c r="AT2151" s="1"/>
      <c r="AU2151" s="26"/>
      <c r="AV2151" s="1"/>
      <c r="AW2151" s="26"/>
      <c r="AX2151" s="1"/>
      <c r="AY2151" s="26"/>
      <c r="AZ2151" s="1"/>
      <c r="BA2151" s="26"/>
      <c r="BB2151" s="1"/>
      <c r="BC2151" s="26"/>
      <c r="BD2151" s="1"/>
      <c r="BE2151" s="26"/>
      <c r="BF2151" s="1"/>
      <c r="BG2151" s="26"/>
      <c r="BH2151" s="1"/>
      <c r="BI2151" s="26"/>
      <c r="BJ2151" s="1"/>
      <c r="BK2151" s="26"/>
      <c r="BL2151" s="1"/>
      <c r="BM2151" s="26"/>
      <c r="BN2151" s="1"/>
      <c r="BO2151" s="26"/>
      <c r="BP2151" s="1"/>
      <c r="BQ2151" s="26"/>
      <c r="BR2151" s="1"/>
      <c r="BS2151" s="26"/>
      <c r="BT2151" s="1"/>
      <c r="BU2151" s="26"/>
      <c r="BV2151" s="30"/>
      <c r="BW2151" s="26"/>
      <c r="BX2151" s="30"/>
      <c r="BY2151" s="26"/>
      <c r="BZ2151" s="60"/>
      <c r="CA2151" s="30"/>
      <c r="CB2151" s="30"/>
      <c r="CC2151" s="30"/>
    </row>
    <row r="2152" spans="1:81" s="56" customFormat="1" x14ac:dyDescent="0.35">
      <c r="A2152" s="30" t="s">
        <v>91</v>
      </c>
      <c r="B2152" s="30" t="s">
        <v>249</v>
      </c>
      <c r="C2152" s="30" t="s">
        <v>396</v>
      </c>
      <c r="D2152" s="30" t="s">
        <v>1276</v>
      </c>
      <c r="E2152" s="30" t="s">
        <v>71</v>
      </c>
      <c r="F2152" s="30">
        <v>999918866</v>
      </c>
      <c r="G2152" s="1">
        <f>(J2152+T2152)-H2152</f>
        <v>38</v>
      </c>
      <c r="H2152" s="1"/>
      <c r="I2152" s="27"/>
      <c r="J2152" s="1">
        <f>SUM(K2152,L2152,N2152,O2152,P2152,Q2152,R2152)</f>
        <v>38</v>
      </c>
      <c r="K2152" s="1">
        <f>SUM(AP2152,BT2152,BX2152)</f>
        <v>38</v>
      </c>
      <c r="L2152" s="1">
        <f>SUM(AD2152,AF2152,AH2152,AL2152,AJ2152,AN2152,AR2152,AT2152,AV2152,AX2152,BB2152,BD2152,BF2152,BH2152,BJ2152,BL2152,AZ2152)</f>
        <v>0</v>
      </c>
      <c r="M2152" s="1">
        <f>COUNT(#REF!,AD2152,AF2152,AH2152,AJ2152,AL2152,AN2152,AR2152,AT2152,AV2152,AX2152,AZ2152,BB2152,BD2152,BF2152,BH2152,BJ2152,BL2152)</f>
        <v>0</v>
      </c>
      <c r="N2152" s="1">
        <f>BN2152+BP2152</f>
        <v>0</v>
      </c>
      <c r="O2152" s="1">
        <v>0</v>
      </c>
      <c r="P2152" s="1">
        <f>BR2152</f>
        <v>0</v>
      </c>
      <c r="Q2152" s="1">
        <f>BV2152</f>
        <v>0</v>
      </c>
      <c r="R2152" s="1">
        <v>0</v>
      </c>
      <c r="S2152" s="64"/>
      <c r="T2152" s="1">
        <f>SUM(U2152,V2152,X2152,Y2152,Z2152,AA2152,AB2152)</f>
        <v>0</v>
      </c>
      <c r="U2152" s="1">
        <f>CA2152</f>
        <v>0</v>
      </c>
      <c r="V2152" s="1">
        <v>0</v>
      </c>
      <c r="W2152" s="1">
        <v>0</v>
      </c>
      <c r="X2152" s="1">
        <v>0</v>
      </c>
      <c r="Y2152" s="1">
        <v>0</v>
      </c>
      <c r="Z2152" s="1">
        <v>0</v>
      </c>
      <c r="AA2152" s="1">
        <f>CC2152</f>
        <v>0</v>
      </c>
      <c r="AB2152" s="1">
        <f>CB2152</f>
        <v>0</v>
      </c>
      <c r="AC2152" s="64"/>
      <c r="AD2152" s="1"/>
      <c r="AE2152" s="26"/>
      <c r="AF2152" s="1"/>
      <c r="AG2152" s="26"/>
      <c r="AH2152" s="1"/>
      <c r="AI2152" s="26"/>
      <c r="AJ2152" s="1"/>
      <c r="AK2152" s="26"/>
      <c r="AL2152" s="1"/>
      <c r="AM2152" s="26"/>
      <c r="AN2152" s="1"/>
      <c r="AO2152" s="26"/>
      <c r="AP2152" s="1">
        <v>38</v>
      </c>
      <c r="AQ2152" s="26" t="s">
        <v>94</v>
      </c>
      <c r="AR2152" s="1"/>
      <c r="AS2152" s="26"/>
      <c r="AT2152" s="1"/>
      <c r="AU2152" s="26"/>
      <c r="AV2152" s="1"/>
      <c r="AW2152" s="26"/>
      <c r="AX2152" s="1"/>
      <c r="AY2152" s="26"/>
      <c r="AZ2152" s="1"/>
      <c r="BA2152" s="26"/>
      <c r="BB2152" s="1"/>
      <c r="BC2152" s="26"/>
      <c r="BD2152" s="1"/>
      <c r="BE2152" s="26"/>
      <c r="BF2152" s="1"/>
      <c r="BG2152" s="26"/>
      <c r="BH2152" s="1"/>
      <c r="BI2152" s="26"/>
      <c r="BJ2152" s="1"/>
      <c r="BK2152" s="26"/>
      <c r="BL2152" s="1"/>
      <c r="BM2152" s="26"/>
      <c r="BN2152" s="1"/>
      <c r="BO2152" s="26"/>
      <c r="BP2152" s="1"/>
      <c r="BQ2152" s="26"/>
      <c r="BR2152" s="1"/>
      <c r="BS2152" s="26"/>
      <c r="BT2152" s="1"/>
      <c r="BU2152" s="26"/>
      <c r="BV2152" s="30"/>
      <c r="BW2152" s="26"/>
      <c r="BX2152" s="30"/>
      <c r="BY2152" s="26"/>
      <c r="BZ2152" s="60"/>
      <c r="CA2152" s="30"/>
      <c r="CB2152" s="30"/>
      <c r="CC2152" s="30"/>
    </row>
    <row r="2153" spans="1:81" s="56" customFormat="1" x14ac:dyDescent="0.35">
      <c r="A2153" s="30" t="s">
        <v>91</v>
      </c>
      <c r="B2153" s="30" t="s">
        <v>249</v>
      </c>
      <c r="C2153" s="30" t="s">
        <v>370</v>
      </c>
      <c r="D2153" s="30" t="s">
        <v>1277</v>
      </c>
      <c r="E2153" s="30" t="s">
        <v>71</v>
      </c>
      <c r="F2153" s="30">
        <v>999918882</v>
      </c>
      <c r="G2153" s="1">
        <f>(J2153+T2153)-H2153</f>
        <v>38</v>
      </c>
      <c r="H2153" s="1"/>
      <c r="I2153" s="27"/>
      <c r="J2153" s="1">
        <f>SUM(K2153,L2153,N2153,O2153,P2153,Q2153,R2153)</f>
        <v>38</v>
      </c>
      <c r="K2153" s="1">
        <f>SUM(AP2153,BT2153,BX2153)</f>
        <v>38</v>
      </c>
      <c r="L2153" s="1">
        <f>SUM(AD2153,AF2153,AH2153,AL2153,AJ2153,AN2153,AR2153,AT2153,AV2153,AX2153,BB2153,BD2153,BF2153,BH2153,BJ2153,BL2153,AZ2153)</f>
        <v>0</v>
      </c>
      <c r="M2153" s="1">
        <f>COUNT(#REF!,AD2153,AF2153,AH2153,AJ2153,AL2153,AN2153,AR2153,AT2153,AV2153,AX2153,AZ2153,BB2153,BD2153,BF2153,BH2153,BJ2153,BL2153)</f>
        <v>0</v>
      </c>
      <c r="N2153" s="1">
        <f>BN2153+BP2153</f>
        <v>0</v>
      </c>
      <c r="O2153" s="1">
        <v>0</v>
      </c>
      <c r="P2153" s="1">
        <f>BR2153</f>
        <v>0</v>
      </c>
      <c r="Q2153" s="1">
        <f>BV2153</f>
        <v>0</v>
      </c>
      <c r="R2153" s="1">
        <v>0</v>
      </c>
      <c r="S2153" s="64"/>
      <c r="T2153" s="1">
        <f>SUM(U2153,V2153,X2153,Y2153,Z2153,AA2153,AB2153)</f>
        <v>0</v>
      </c>
      <c r="U2153" s="1">
        <f>CA2153</f>
        <v>0</v>
      </c>
      <c r="V2153" s="1">
        <v>0</v>
      </c>
      <c r="W2153" s="1">
        <v>0</v>
      </c>
      <c r="X2153" s="1">
        <v>0</v>
      </c>
      <c r="Y2153" s="1">
        <v>0</v>
      </c>
      <c r="Z2153" s="1">
        <v>0</v>
      </c>
      <c r="AA2153" s="1">
        <f>CC2153</f>
        <v>0</v>
      </c>
      <c r="AB2153" s="1">
        <f>CB2153</f>
        <v>0</v>
      </c>
      <c r="AC2153" s="64"/>
      <c r="AD2153" s="1"/>
      <c r="AE2153" s="26"/>
      <c r="AF2153" s="1"/>
      <c r="AG2153" s="26"/>
      <c r="AH2153" s="1"/>
      <c r="AI2153" s="26"/>
      <c r="AJ2153" s="1"/>
      <c r="AK2153" s="26"/>
      <c r="AL2153" s="1"/>
      <c r="AM2153" s="26"/>
      <c r="AN2153" s="1"/>
      <c r="AO2153" s="26"/>
      <c r="AP2153" s="1">
        <v>38</v>
      </c>
      <c r="AQ2153" s="26" t="s">
        <v>94</v>
      </c>
      <c r="AR2153" s="1"/>
      <c r="AS2153" s="26"/>
      <c r="AT2153" s="1"/>
      <c r="AU2153" s="26"/>
      <c r="AV2153" s="1"/>
      <c r="AW2153" s="26"/>
      <c r="AX2153" s="1"/>
      <c r="AY2153" s="26"/>
      <c r="AZ2153" s="1"/>
      <c r="BA2153" s="26"/>
      <c r="BB2153" s="1"/>
      <c r="BC2153" s="26"/>
      <c r="BD2153" s="1"/>
      <c r="BE2153" s="26"/>
      <c r="BF2153" s="1"/>
      <c r="BG2153" s="26"/>
      <c r="BH2153" s="1"/>
      <c r="BI2153" s="26"/>
      <c r="BJ2153" s="1"/>
      <c r="BK2153" s="26"/>
      <c r="BL2153" s="1"/>
      <c r="BM2153" s="26"/>
      <c r="BN2153" s="1"/>
      <c r="BO2153" s="26"/>
      <c r="BP2153" s="1"/>
      <c r="BQ2153" s="26"/>
      <c r="BR2153" s="1"/>
      <c r="BS2153" s="26"/>
      <c r="BT2153" s="1"/>
      <c r="BU2153" s="26"/>
      <c r="BV2153" s="30"/>
      <c r="BW2153" s="26"/>
      <c r="BX2153" s="30"/>
      <c r="BY2153" s="26"/>
      <c r="BZ2153" s="60"/>
      <c r="CA2153" s="30"/>
      <c r="CB2153" s="30"/>
      <c r="CC2153" s="30"/>
    </row>
    <row r="2154" spans="1:81" s="56" customFormat="1" x14ac:dyDescent="0.35">
      <c r="A2154" s="30" t="s">
        <v>91</v>
      </c>
      <c r="B2154" s="30" t="s">
        <v>249</v>
      </c>
      <c r="C2154" s="30" t="s">
        <v>1008</v>
      </c>
      <c r="D2154" s="30" t="s">
        <v>1300</v>
      </c>
      <c r="E2154" s="30" t="s">
        <v>71</v>
      </c>
      <c r="F2154" s="30">
        <v>999918995</v>
      </c>
      <c r="G2154" s="1">
        <f>(J2154+T2154)-H2154</f>
        <v>38</v>
      </c>
      <c r="H2154" s="1"/>
      <c r="I2154" s="27"/>
      <c r="J2154" s="1">
        <f>SUM(K2154,L2154,N2154,O2154,P2154,Q2154,R2154)</f>
        <v>38</v>
      </c>
      <c r="K2154" s="1">
        <f>SUM(AP2154,BT2154,BX2154)</f>
        <v>38</v>
      </c>
      <c r="L2154" s="1">
        <f>SUM(AD2154,AF2154,AH2154,AL2154,AJ2154,AN2154,AR2154,AT2154,AV2154,AX2154,BB2154,BD2154,BF2154,BH2154,BJ2154,BL2154,AZ2154)</f>
        <v>0</v>
      </c>
      <c r="M2154" s="1">
        <f>COUNT(#REF!,AD2154,AF2154,AH2154,AJ2154,AL2154,AN2154,AR2154,AT2154,AV2154,AX2154,AZ2154,BB2154,BD2154,BF2154,BH2154,BJ2154,BL2154)</f>
        <v>0</v>
      </c>
      <c r="N2154" s="1">
        <f>BN2154+BP2154</f>
        <v>0</v>
      </c>
      <c r="O2154" s="1">
        <v>0</v>
      </c>
      <c r="P2154" s="1">
        <f>BR2154</f>
        <v>0</v>
      </c>
      <c r="Q2154" s="1">
        <f>BV2154</f>
        <v>0</v>
      </c>
      <c r="R2154" s="1">
        <v>0</v>
      </c>
      <c r="S2154" s="64"/>
      <c r="T2154" s="1">
        <f>SUM(U2154,V2154,X2154,Y2154,Z2154,AA2154,AB2154)</f>
        <v>0</v>
      </c>
      <c r="U2154" s="1">
        <f>CA2154</f>
        <v>0</v>
      </c>
      <c r="V2154" s="1">
        <v>0</v>
      </c>
      <c r="W2154" s="1">
        <v>0</v>
      </c>
      <c r="X2154" s="1">
        <v>0</v>
      </c>
      <c r="Y2154" s="1">
        <v>0</v>
      </c>
      <c r="Z2154" s="1">
        <v>0</v>
      </c>
      <c r="AA2154" s="1">
        <f>CC2154</f>
        <v>0</v>
      </c>
      <c r="AB2154" s="1">
        <f>CB2154</f>
        <v>0</v>
      </c>
      <c r="AC2154" s="64"/>
      <c r="AD2154" s="1"/>
      <c r="AE2154" s="26"/>
      <c r="AF2154" s="1"/>
      <c r="AG2154" s="26"/>
      <c r="AH2154" s="1"/>
      <c r="AI2154" s="26"/>
      <c r="AJ2154" s="1"/>
      <c r="AK2154" s="26"/>
      <c r="AL2154" s="1"/>
      <c r="AM2154" s="26"/>
      <c r="AN2154" s="1"/>
      <c r="AO2154" s="26"/>
      <c r="AP2154" s="1">
        <v>38</v>
      </c>
      <c r="AQ2154" s="26" t="s">
        <v>94</v>
      </c>
      <c r="AR2154" s="1"/>
      <c r="AS2154" s="26"/>
      <c r="AT2154" s="1"/>
      <c r="AU2154" s="26"/>
      <c r="AV2154" s="1"/>
      <c r="AW2154" s="26"/>
      <c r="AX2154" s="1"/>
      <c r="AY2154" s="26"/>
      <c r="AZ2154" s="1"/>
      <c r="BA2154" s="26"/>
      <c r="BB2154" s="1"/>
      <c r="BC2154" s="26"/>
      <c r="BD2154" s="1"/>
      <c r="BE2154" s="26"/>
      <c r="BF2154" s="1"/>
      <c r="BG2154" s="26"/>
      <c r="BH2154" s="1"/>
      <c r="BI2154" s="26"/>
      <c r="BJ2154" s="1"/>
      <c r="BK2154" s="26"/>
      <c r="BL2154" s="1"/>
      <c r="BM2154" s="26"/>
      <c r="BN2154" s="1"/>
      <c r="BO2154" s="26"/>
      <c r="BP2154" s="1"/>
      <c r="BQ2154" s="26"/>
      <c r="BR2154" s="1"/>
      <c r="BS2154" s="26"/>
      <c r="BT2154" s="1"/>
      <c r="BU2154" s="26"/>
      <c r="BV2154" s="30"/>
      <c r="BW2154" s="26"/>
      <c r="BX2154" s="30"/>
      <c r="BY2154" s="26"/>
      <c r="BZ2154" s="60"/>
      <c r="CA2154" s="30"/>
      <c r="CB2154" s="30"/>
      <c r="CC2154" s="30"/>
    </row>
    <row r="2155" spans="1:81" s="56" customFormat="1" x14ac:dyDescent="0.35">
      <c r="A2155" s="30" t="s">
        <v>91</v>
      </c>
      <c r="B2155" s="30" t="s">
        <v>249</v>
      </c>
      <c r="C2155" s="30" t="s">
        <v>452</v>
      </c>
      <c r="D2155" s="30" t="s">
        <v>1301</v>
      </c>
      <c r="E2155" s="30" t="s">
        <v>71</v>
      </c>
      <c r="F2155" s="30">
        <v>999919004</v>
      </c>
      <c r="G2155" s="1">
        <f>(J2155+T2155)-H2155</f>
        <v>38</v>
      </c>
      <c r="H2155" s="1"/>
      <c r="I2155" s="27"/>
      <c r="J2155" s="1">
        <f>SUM(K2155,L2155,N2155,O2155,P2155,Q2155,R2155)</f>
        <v>38</v>
      </c>
      <c r="K2155" s="1">
        <f>SUM(AP2155,BT2155,BX2155)</f>
        <v>38</v>
      </c>
      <c r="L2155" s="1">
        <f>SUM(AD2155,AF2155,AH2155,AL2155,AJ2155,AN2155,AR2155,AT2155,AV2155,AX2155,BB2155,BD2155,BF2155,BH2155,BJ2155,BL2155,AZ2155)</f>
        <v>0</v>
      </c>
      <c r="M2155" s="1">
        <f>COUNT(#REF!,AD2155,AF2155,AH2155,AJ2155,AL2155,AN2155,AR2155,AT2155,AV2155,AX2155,AZ2155,BB2155,BD2155,BF2155,BH2155,BJ2155,BL2155)</f>
        <v>0</v>
      </c>
      <c r="N2155" s="1">
        <f>BN2155+BP2155</f>
        <v>0</v>
      </c>
      <c r="O2155" s="1">
        <v>0</v>
      </c>
      <c r="P2155" s="1">
        <f>BR2155</f>
        <v>0</v>
      </c>
      <c r="Q2155" s="1">
        <f>BV2155</f>
        <v>0</v>
      </c>
      <c r="R2155" s="1">
        <v>0</v>
      </c>
      <c r="S2155" s="64"/>
      <c r="T2155" s="1">
        <f>SUM(U2155,V2155,X2155,Y2155,Z2155,AA2155,AB2155)</f>
        <v>0</v>
      </c>
      <c r="U2155" s="1">
        <f>CA2155</f>
        <v>0</v>
      </c>
      <c r="V2155" s="1">
        <v>0</v>
      </c>
      <c r="W2155" s="1">
        <v>0</v>
      </c>
      <c r="X2155" s="1">
        <v>0</v>
      </c>
      <c r="Y2155" s="1">
        <v>0</v>
      </c>
      <c r="Z2155" s="1">
        <v>0</v>
      </c>
      <c r="AA2155" s="1">
        <f>CC2155</f>
        <v>0</v>
      </c>
      <c r="AB2155" s="1">
        <f>CB2155</f>
        <v>0</v>
      </c>
      <c r="AC2155" s="64"/>
      <c r="AD2155" s="1"/>
      <c r="AE2155" s="26"/>
      <c r="AF2155" s="1"/>
      <c r="AG2155" s="26"/>
      <c r="AH2155" s="1"/>
      <c r="AI2155" s="26"/>
      <c r="AJ2155" s="1"/>
      <c r="AK2155" s="26"/>
      <c r="AL2155" s="1"/>
      <c r="AM2155" s="26"/>
      <c r="AN2155" s="1"/>
      <c r="AO2155" s="26"/>
      <c r="AP2155" s="1">
        <v>38</v>
      </c>
      <c r="AQ2155" s="26" t="s">
        <v>94</v>
      </c>
      <c r="AR2155" s="1"/>
      <c r="AS2155" s="26"/>
      <c r="AT2155" s="1"/>
      <c r="AU2155" s="26"/>
      <c r="AV2155" s="1"/>
      <c r="AW2155" s="26"/>
      <c r="AX2155" s="1"/>
      <c r="AY2155" s="26"/>
      <c r="AZ2155" s="1"/>
      <c r="BA2155" s="26"/>
      <c r="BB2155" s="1"/>
      <c r="BC2155" s="26"/>
      <c r="BD2155" s="1"/>
      <c r="BE2155" s="26"/>
      <c r="BF2155" s="1"/>
      <c r="BG2155" s="26"/>
      <c r="BH2155" s="1"/>
      <c r="BI2155" s="26"/>
      <c r="BJ2155" s="1"/>
      <c r="BK2155" s="26"/>
      <c r="BL2155" s="1"/>
      <c r="BM2155" s="26"/>
      <c r="BN2155" s="1"/>
      <c r="BO2155" s="26"/>
      <c r="BP2155" s="1"/>
      <c r="BQ2155" s="26"/>
      <c r="BR2155" s="1"/>
      <c r="BS2155" s="26"/>
      <c r="BT2155" s="1"/>
      <c r="BU2155" s="26"/>
      <c r="BV2155" s="30"/>
      <c r="BW2155" s="26"/>
      <c r="BX2155" s="30"/>
      <c r="BY2155" s="26"/>
      <c r="BZ2155" s="60"/>
      <c r="CA2155" s="30"/>
      <c r="CB2155" s="30"/>
      <c r="CC2155" s="30"/>
    </row>
    <row r="2156" spans="1:81" s="56" customFormat="1" x14ac:dyDescent="0.35">
      <c r="A2156" s="30" t="s">
        <v>91</v>
      </c>
      <c r="B2156" s="30" t="s">
        <v>249</v>
      </c>
      <c r="C2156" s="30" t="s">
        <v>1306</v>
      </c>
      <c r="D2156" s="30" t="s">
        <v>1404</v>
      </c>
      <c r="E2156" s="30" t="s">
        <v>71</v>
      </c>
      <c r="F2156" s="30">
        <v>999919690</v>
      </c>
      <c r="G2156" s="1">
        <f>(J2156+T2156)-H2156</f>
        <v>38</v>
      </c>
      <c r="H2156" s="1"/>
      <c r="I2156" s="27"/>
      <c r="J2156" s="1">
        <f>SUM(K2156,L2156,N2156,O2156,P2156,Q2156,R2156)</f>
        <v>38</v>
      </c>
      <c r="K2156" s="1">
        <f>SUM(AP2156,BT2156,BX2156)</f>
        <v>38</v>
      </c>
      <c r="L2156" s="1">
        <f>SUM(AD2156,AF2156,AH2156,AL2156,AJ2156,AN2156,AR2156,AT2156,AV2156,AX2156,BB2156,BD2156,BF2156,BH2156,BJ2156,BL2156,AZ2156)</f>
        <v>0</v>
      </c>
      <c r="M2156" s="1">
        <f>COUNT(#REF!,AD2156,AF2156,AH2156,AJ2156,AL2156,AN2156,AR2156,AT2156,AV2156,AX2156,AZ2156,BB2156,BD2156,BF2156,BH2156,BJ2156,BL2156)</f>
        <v>0</v>
      </c>
      <c r="N2156" s="1">
        <f>BN2156+BP2156</f>
        <v>0</v>
      </c>
      <c r="O2156" s="1">
        <v>0</v>
      </c>
      <c r="P2156" s="1">
        <f>BR2156</f>
        <v>0</v>
      </c>
      <c r="Q2156" s="1">
        <f>BV2156</f>
        <v>0</v>
      </c>
      <c r="R2156" s="1">
        <v>0</v>
      </c>
      <c r="S2156" s="64"/>
      <c r="T2156" s="1">
        <f>SUM(U2156,V2156,X2156,Y2156,Z2156,AA2156,AB2156)</f>
        <v>0</v>
      </c>
      <c r="U2156" s="1">
        <f>CA2156</f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f>CC2156</f>
        <v>0</v>
      </c>
      <c r="AB2156" s="1">
        <f>CB2156</f>
        <v>0</v>
      </c>
      <c r="AC2156" s="64"/>
      <c r="AD2156" s="1"/>
      <c r="AE2156" s="26"/>
      <c r="AF2156" s="1"/>
      <c r="AG2156" s="26"/>
      <c r="AH2156" s="1"/>
      <c r="AI2156" s="26"/>
      <c r="AJ2156" s="1"/>
      <c r="AK2156" s="26"/>
      <c r="AL2156" s="1"/>
      <c r="AM2156" s="26"/>
      <c r="AN2156" s="1"/>
      <c r="AO2156" s="26"/>
      <c r="AP2156" s="1">
        <v>38</v>
      </c>
      <c r="AQ2156" s="26" t="s">
        <v>94</v>
      </c>
      <c r="AR2156" s="1"/>
      <c r="AS2156" s="26"/>
      <c r="AT2156" s="1"/>
      <c r="AU2156" s="26"/>
      <c r="AV2156" s="1"/>
      <c r="AW2156" s="26"/>
      <c r="AX2156" s="1"/>
      <c r="AY2156" s="26"/>
      <c r="AZ2156" s="1"/>
      <c r="BA2156" s="26"/>
      <c r="BB2156" s="1"/>
      <c r="BC2156" s="26"/>
      <c r="BD2156" s="1"/>
      <c r="BE2156" s="26"/>
      <c r="BF2156" s="1"/>
      <c r="BG2156" s="26"/>
      <c r="BH2156" s="1"/>
      <c r="BI2156" s="26"/>
      <c r="BJ2156" s="1"/>
      <c r="BK2156" s="26"/>
      <c r="BL2156" s="1"/>
      <c r="BM2156" s="26"/>
      <c r="BN2156" s="1"/>
      <c r="BO2156" s="26"/>
      <c r="BP2156" s="1"/>
      <c r="BQ2156" s="26"/>
      <c r="BR2156" s="1"/>
      <c r="BS2156" s="26"/>
      <c r="BT2156" s="1"/>
      <c r="BU2156" s="26"/>
      <c r="BV2156" s="30"/>
      <c r="BW2156" s="26"/>
      <c r="BX2156" s="30"/>
      <c r="BY2156" s="26"/>
      <c r="BZ2156" s="60"/>
      <c r="CA2156" s="30"/>
      <c r="CB2156" s="30"/>
      <c r="CC2156" s="30"/>
    </row>
    <row r="2157" spans="1:81" s="56" customFormat="1" x14ac:dyDescent="0.35">
      <c r="A2157" s="30" t="s">
        <v>91</v>
      </c>
      <c r="B2157" s="30" t="s">
        <v>249</v>
      </c>
      <c r="C2157" s="30" t="s">
        <v>1823</v>
      </c>
      <c r="D2157" s="30" t="s">
        <v>1824</v>
      </c>
      <c r="E2157" s="30" t="s">
        <v>71</v>
      </c>
      <c r="F2157" s="30">
        <v>999922345</v>
      </c>
      <c r="G2157" s="1">
        <f>(J2157+T2157)-H2157</f>
        <v>38</v>
      </c>
      <c r="H2157" s="1"/>
      <c r="I2157" s="27"/>
      <c r="J2157" s="1">
        <f>SUM(K2157,L2157,N2157,O2157,P2157,Q2157,R2157)</f>
        <v>38</v>
      </c>
      <c r="K2157" s="1">
        <f>SUM(AP2157,BT2157,BX2157)</f>
        <v>38</v>
      </c>
      <c r="L2157" s="1">
        <f>SUM(AD2157,AF2157,AH2157,AL2157,AJ2157,AN2157,AR2157,AT2157,AV2157,AX2157,BB2157,BD2157,BF2157,BH2157,BJ2157,BL2157,AZ2157)</f>
        <v>0</v>
      </c>
      <c r="M2157" s="1">
        <f>COUNT(#REF!,AD2157,AF2157,AH2157,AJ2157,AL2157,AN2157,AR2157,AT2157,AV2157,AX2157,AZ2157,BB2157,BD2157,BF2157,BH2157,BJ2157,BL2157)</f>
        <v>0</v>
      </c>
      <c r="N2157" s="1">
        <f>BN2157+BP2157</f>
        <v>0</v>
      </c>
      <c r="O2157" s="1">
        <v>0</v>
      </c>
      <c r="P2157" s="1">
        <f>BR2157</f>
        <v>0</v>
      </c>
      <c r="Q2157" s="1">
        <f>BV2157</f>
        <v>0</v>
      </c>
      <c r="R2157" s="1">
        <v>0</v>
      </c>
      <c r="S2157" s="64"/>
      <c r="T2157" s="1">
        <f>SUM(U2157,V2157,X2157,Y2157,Z2157,AA2157,AB2157)</f>
        <v>0</v>
      </c>
      <c r="U2157" s="1">
        <f>CA2157</f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f>CC2157</f>
        <v>0</v>
      </c>
      <c r="AB2157" s="1">
        <f>CB2157</f>
        <v>0</v>
      </c>
      <c r="AC2157" s="64"/>
      <c r="AD2157" s="1"/>
      <c r="AE2157" s="26"/>
      <c r="AF2157" s="1"/>
      <c r="AG2157" s="26"/>
      <c r="AH2157" s="1"/>
      <c r="AI2157" s="26"/>
      <c r="AJ2157" s="1"/>
      <c r="AK2157" s="26"/>
      <c r="AL2157" s="1"/>
      <c r="AM2157" s="26"/>
      <c r="AN2157" s="1"/>
      <c r="AO2157" s="26"/>
      <c r="AP2157" s="1">
        <v>38</v>
      </c>
      <c r="AQ2157" s="26" t="s">
        <v>94</v>
      </c>
      <c r="AR2157" s="1"/>
      <c r="AS2157" s="26"/>
      <c r="AT2157" s="1"/>
      <c r="AU2157" s="26"/>
      <c r="AV2157" s="1"/>
      <c r="AW2157" s="26"/>
      <c r="AX2157" s="1"/>
      <c r="AY2157" s="26"/>
      <c r="AZ2157" s="1"/>
      <c r="BA2157" s="26"/>
      <c r="BB2157" s="1"/>
      <c r="BC2157" s="26"/>
      <c r="BD2157" s="1"/>
      <c r="BE2157" s="26"/>
      <c r="BF2157" s="1"/>
      <c r="BG2157" s="26"/>
      <c r="BH2157" s="1"/>
      <c r="BI2157" s="26"/>
      <c r="BJ2157" s="1"/>
      <c r="BK2157" s="26"/>
      <c r="BL2157" s="1"/>
      <c r="BM2157" s="26"/>
      <c r="BN2157" s="1"/>
      <c r="BO2157" s="26"/>
      <c r="BP2157" s="1"/>
      <c r="BQ2157" s="26"/>
      <c r="BR2157" s="1"/>
      <c r="BS2157" s="26"/>
      <c r="BT2157" s="1"/>
      <c r="BU2157" s="26"/>
      <c r="BV2157" s="30"/>
      <c r="BW2157" s="26"/>
      <c r="BX2157" s="30"/>
      <c r="BY2157" s="26"/>
      <c r="BZ2157" s="60"/>
      <c r="CA2157" s="30"/>
      <c r="CB2157" s="30"/>
      <c r="CC2157" s="30"/>
    </row>
    <row r="2158" spans="1:81" s="56" customFormat="1" x14ac:dyDescent="0.35">
      <c r="A2158" s="30" t="s">
        <v>91</v>
      </c>
      <c r="B2158" s="30" t="s">
        <v>249</v>
      </c>
      <c r="C2158" s="30" t="s">
        <v>1835</v>
      </c>
      <c r="D2158" s="30" t="s">
        <v>765</v>
      </c>
      <c r="E2158" s="30" t="s">
        <v>71</v>
      </c>
      <c r="F2158" s="30">
        <v>999922388</v>
      </c>
      <c r="G2158" s="1">
        <f>(J2158+T2158)-H2158</f>
        <v>38</v>
      </c>
      <c r="H2158" s="1"/>
      <c r="I2158" s="27"/>
      <c r="J2158" s="1">
        <f>SUM(K2158,L2158,N2158,O2158,P2158,Q2158,R2158)</f>
        <v>38</v>
      </c>
      <c r="K2158" s="1">
        <f>SUM(AP2158,BT2158,BX2158)</f>
        <v>38</v>
      </c>
      <c r="L2158" s="1">
        <f>SUM(AD2158,AF2158,AH2158,AL2158,AJ2158,AN2158,AR2158,AT2158,AV2158,AX2158,BB2158,BD2158,BF2158,BH2158,BJ2158,BL2158,AZ2158)</f>
        <v>0</v>
      </c>
      <c r="M2158" s="1">
        <f>COUNT(#REF!,AD2158,AF2158,AH2158,AJ2158,AL2158,AN2158,AR2158,AT2158,AV2158,AX2158,AZ2158,BB2158,BD2158,BF2158,BH2158,BJ2158,BL2158)</f>
        <v>0</v>
      </c>
      <c r="N2158" s="1">
        <f>BN2158+BP2158</f>
        <v>0</v>
      </c>
      <c r="O2158" s="1">
        <v>0</v>
      </c>
      <c r="P2158" s="1">
        <f>BR2158</f>
        <v>0</v>
      </c>
      <c r="Q2158" s="1">
        <f>BV2158</f>
        <v>0</v>
      </c>
      <c r="R2158" s="1">
        <v>0</v>
      </c>
      <c r="S2158" s="64"/>
      <c r="T2158" s="1">
        <f>SUM(U2158,V2158,X2158,Y2158,Z2158,AA2158,AB2158)</f>
        <v>0</v>
      </c>
      <c r="U2158" s="1">
        <f>CA2158</f>
        <v>0</v>
      </c>
      <c r="V2158" s="1">
        <v>0</v>
      </c>
      <c r="W2158" s="1">
        <v>0</v>
      </c>
      <c r="X2158" s="1">
        <v>0</v>
      </c>
      <c r="Y2158" s="1">
        <v>0</v>
      </c>
      <c r="Z2158" s="1">
        <v>0</v>
      </c>
      <c r="AA2158" s="1">
        <f>CC2158</f>
        <v>0</v>
      </c>
      <c r="AB2158" s="1">
        <f>CB2158</f>
        <v>0</v>
      </c>
      <c r="AC2158" s="64"/>
      <c r="AD2158" s="1"/>
      <c r="AE2158" s="26"/>
      <c r="AF2158" s="1"/>
      <c r="AG2158" s="26"/>
      <c r="AH2158" s="1"/>
      <c r="AI2158" s="26"/>
      <c r="AJ2158" s="1"/>
      <c r="AK2158" s="26"/>
      <c r="AL2158" s="1"/>
      <c r="AM2158" s="26"/>
      <c r="AN2158" s="1"/>
      <c r="AO2158" s="26"/>
      <c r="AP2158" s="1">
        <v>38</v>
      </c>
      <c r="AQ2158" s="26" t="s">
        <v>94</v>
      </c>
      <c r="AR2158" s="1"/>
      <c r="AS2158" s="26"/>
      <c r="AT2158" s="1"/>
      <c r="AU2158" s="26"/>
      <c r="AV2158" s="1"/>
      <c r="AW2158" s="26"/>
      <c r="AX2158" s="1"/>
      <c r="AY2158" s="26"/>
      <c r="AZ2158" s="1"/>
      <c r="BA2158" s="26"/>
      <c r="BB2158" s="1"/>
      <c r="BC2158" s="26"/>
      <c r="BD2158" s="1"/>
      <c r="BE2158" s="26"/>
      <c r="BF2158" s="1"/>
      <c r="BG2158" s="26"/>
      <c r="BH2158" s="1"/>
      <c r="BI2158" s="26"/>
      <c r="BJ2158" s="1"/>
      <c r="BK2158" s="26"/>
      <c r="BL2158" s="1"/>
      <c r="BM2158" s="26"/>
      <c r="BN2158" s="1"/>
      <c r="BO2158" s="26"/>
      <c r="BP2158" s="1"/>
      <c r="BQ2158" s="26"/>
      <c r="BR2158" s="1"/>
      <c r="BS2158" s="26"/>
      <c r="BT2158" s="1"/>
      <c r="BU2158" s="26"/>
      <c r="BV2158" s="30"/>
      <c r="BW2158" s="26"/>
      <c r="BX2158" s="30"/>
      <c r="BY2158" s="26"/>
      <c r="BZ2158" s="60"/>
      <c r="CA2158" s="30"/>
      <c r="CB2158" s="30"/>
      <c r="CC2158" s="30"/>
    </row>
    <row r="2159" spans="1:81" s="56" customFormat="1" x14ac:dyDescent="0.35">
      <c r="A2159" s="30" t="s">
        <v>91</v>
      </c>
      <c r="B2159" s="30" t="s">
        <v>249</v>
      </c>
      <c r="C2159" s="30" t="s">
        <v>1876</v>
      </c>
      <c r="D2159" s="30" t="s">
        <v>649</v>
      </c>
      <c r="E2159" s="30" t="s">
        <v>71</v>
      </c>
      <c r="F2159" s="30">
        <v>999922575</v>
      </c>
      <c r="G2159" s="1">
        <f>(J2159+T2159)-H2159</f>
        <v>38</v>
      </c>
      <c r="H2159" s="1"/>
      <c r="I2159" s="27"/>
      <c r="J2159" s="1">
        <f>SUM(K2159,L2159,N2159,O2159,P2159,Q2159,R2159)</f>
        <v>38</v>
      </c>
      <c r="K2159" s="1">
        <f>SUM(AP2159,BT2159,BX2159)</f>
        <v>38</v>
      </c>
      <c r="L2159" s="1">
        <f>SUM(AD2159,AF2159,AH2159,AL2159,AJ2159,AN2159,AR2159,AT2159,AV2159,AX2159,BB2159,BD2159,BF2159,BH2159,BJ2159,BL2159,AZ2159)</f>
        <v>0</v>
      </c>
      <c r="M2159" s="1">
        <f>COUNT(#REF!,AD2159,AF2159,AH2159,AJ2159,AL2159,AN2159,AR2159,AT2159,AV2159,AX2159,AZ2159,BB2159,BD2159,BF2159,BH2159,BJ2159,BL2159)</f>
        <v>0</v>
      </c>
      <c r="N2159" s="1">
        <f>BN2159+BP2159</f>
        <v>0</v>
      </c>
      <c r="O2159" s="1">
        <v>0</v>
      </c>
      <c r="P2159" s="1">
        <f>BR2159</f>
        <v>0</v>
      </c>
      <c r="Q2159" s="1">
        <f>BV2159</f>
        <v>0</v>
      </c>
      <c r="R2159" s="1">
        <v>0</v>
      </c>
      <c r="S2159" s="64"/>
      <c r="T2159" s="1">
        <f>SUM(U2159,V2159,X2159,Y2159,Z2159,AA2159,AB2159)</f>
        <v>0</v>
      </c>
      <c r="U2159" s="1">
        <f>CA2159</f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</v>
      </c>
      <c r="AA2159" s="1">
        <f>CC2159</f>
        <v>0</v>
      </c>
      <c r="AB2159" s="1">
        <f>CB2159</f>
        <v>0</v>
      </c>
      <c r="AC2159" s="64"/>
      <c r="AD2159" s="1"/>
      <c r="AE2159" s="26"/>
      <c r="AF2159" s="1"/>
      <c r="AG2159" s="26"/>
      <c r="AH2159" s="1"/>
      <c r="AI2159" s="26"/>
      <c r="AJ2159" s="1"/>
      <c r="AK2159" s="26"/>
      <c r="AL2159" s="1"/>
      <c r="AM2159" s="26"/>
      <c r="AN2159" s="1"/>
      <c r="AO2159" s="26"/>
      <c r="AP2159" s="1">
        <v>38</v>
      </c>
      <c r="AQ2159" s="26" t="s">
        <v>94</v>
      </c>
      <c r="AR2159" s="1"/>
      <c r="AS2159" s="26"/>
      <c r="AT2159" s="1"/>
      <c r="AU2159" s="26"/>
      <c r="AV2159" s="1"/>
      <c r="AW2159" s="26"/>
      <c r="AX2159" s="1"/>
      <c r="AY2159" s="26"/>
      <c r="AZ2159" s="1"/>
      <c r="BA2159" s="26"/>
      <c r="BB2159" s="1"/>
      <c r="BC2159" s="26"/>
      <c r="BD2159" s="1"/>
      <c r="BE2159" s="26"/>
      <c r="BF2159" s="1"/>
      <c r="BG2159" s="26"/>
      <c r="BH2159" s="1"/>
      <c r="BI2159" s="26"/>
      <c r="BJ2159" s="1"/>
      <c r="BK2159" s="26"/>
      <c r="BL2159" s="1"/>
      <c r="BM2159" s="26"/>
      <c r="BN2159" s="1"/>
      <c r="BO2159" s="26"/>
      <c r="BP2159" s="1"/>
      <c r="BQ2159" s="26"/>
      <c r="BR2159" s="1"/>
      <c r="BS2159" s="26"/>
      <c r="BT2159" s="1"/>
      <c r="BU2159" s="26"/>
      <c r="BV2159" s="30"/>
      <c r="BW2159" s="26"/>
      <c r="BX2159" s="30"/>
      <c r="BY2159" s="26"/>
      <c r="BZ2159" s="60"/>
      <c r="CA2159" s="30"/>
      <c r="CB2159" s="30"/>
      <c r="CC2159" s="30"/>
    </row>
    <row r="2160" spans="1:81" s="56" customFormat="1" x14ac:dyDescent="0.35">
      <c r="A2160" s="30" t="s">
        <v>91</v>
      </c>
      <c r="B2160" s="30" t="s">
        <v>249</v>
      </c>
      <c r="C2160" s="30" t="s">
        <v>533</v>
      </c>
      <c r="D2160" s="30" t="s">
        <v>1884</v>
      </c>
      <c r="E2160" s="30" t="s">
        <v>71</v>
      </c>
      <c r="F2160" s="30">
        <v>999922587</v>
      </c>
      <c r="G2160" s="1">
        <f>(J2160+T2160)-H2160</f>
        <v>38</v>
      </c>
      <c r="H2160" s="1"/>
      <c r="I2160" s="27"/>
      <c r="J2160" s="1">
        <f>SUM(K2160,L2160,N2160,O2160,P2160,Q2160,R2160)</f>
        <v>38</v>
      </c>
      <c r="K2160" s="1">
        <f>SUM(AP2160,BT2160,BX2160)</f>
        <v>38</v>
      </c>
      <c r="L2160" s="1">
        <f>SUM(AD2160,AF2160,AH2160,AL2160,AJ2160,AN2160,AR2160,AT2160,AV2160,AX2160,BB2160,BD2160,BF2160,BH2160,BJ2160,BL2160,AZ2160)</f>
        <v>0</v>
      </c>
      <c r="M2160" s="1">
        <f>COUNT(#REF!,AD2160,AF2160,AH2160,AJ2160,AL2160,AN2160,AR2160,AT2160,AV2160,AX2160,AZ2160,BB2160,BD2160,BF2160,BH2160,BJ2160,BL2160)</f>
        <v>0</v>
      </c>
      <c r="N2160" s="1">
        <f>BN2160+BP2160</f>
        <v>0</v>
      </c>
      <c r="O2160" s="1">
        <v>0</v>
      </c>
      <c r="P2160" s="1">
        <f>BR2160</f>
        <v>0</v>
      </c>
      <c r="Q2160" s="1">
        <f>BV2160</f>
        <v>0</v>
      </c>
      <c r="R2160" s="1">
        <v>0</v>
      </c>
      <c r="S2160" s="64"/>
      <c r="T2160" s="1">
        <f>SUM(U2160,V2160,X2160,Y2160,Z2160,AA2160,AB2160)</f>
        <v>0</v>
      </c>
      <c r="U2160" s="1">
        <f>CA2160</f>
        <v>0</v>
      </c>
      <c r="V2160" s="1">
        <v>0</v>
      </c>
      <c r="W2160" s="1">
        <v>0</v>
      </c>
      <c r="X2160" s="1">
        <v>0</v>
      </c>
      <c r="Y2160" s="1">
        <v>0</v>
      </c>
      <c r="Z2160" s="1">
        <v>0</v>
      </c>
      <c r="AA2160" s="1">
        <f>CC2160</f>
        <v>0</v>
      </c>
      <c r="AB2160" s="1">
        <f>CB2160</f>
        <v>0</v>
      </c>
      <c r="AC2160" s="64"/>
      <c r="AD2160" s="1"/>
      <c r="AE2160" s="26"/>
      <c r="AF2160" s="1"/>
      <c r="AG2160" s="26"/>
      <c r="AH2160" s="1"/>
      <c r="AI2160" s="26"/>
      <c r="AJ2160" s="1"/>
      <c r="AK2160" s="26"/>
      <c r="AL2160" s="1"/>
      <c r="AM2160" s="26"/>
      <c r="AN2160" s="1"/>
      <c r="AO2160" s="26"/>
      <c r="AP2160" s="1">
        <v>38</v>
      </c>
      <c r="AQ2160" s="26" t="s">
        <v>94</v>
      </c>
      <c r="AR2160" s="1"/>
      <c r="AS2160" s="26"/>
      <c r="AT2160" s="1"/>
      <c r="AU2160" s="26"/>
      <c r="AV2160" s="1"/>
      <c r="AW2160" s="26"/>
      <c r="AX2160" s="1"/>
      <c r="AY2160" s="26"/>
      <c r="AZ2160" s="1"/>
      <c r="BA2160" s="26"/>
      <c r="BB2160" s="1"/>
      <c r="BC2160" s="26"/>
      <c r="BD2160" s="1"/>
      <c r="BE2160" s="26"/>
      <c r="BF2160" s="1"/>
      <c r="BG2160" s="26"/>
      <c r="BH2160" s="1"/>
      <c r="BI2160" s="26"/>
      <c r="BJ2160" s="1"/>
      <c r="BK2160" s="26"/>
      <c r="BL2160" s="1"/>
      <c r="BM2160" s="26"/>
      <c r="BN2160" s="1"/>
      <c r="BO2160" s="26"/>
      <c r="BP2160" s="1"/>
      <c r="BQ2160" s="26"/>
      <c r="BR2160" s="1"/>
      <c r="BS2160" s="26"/>
      <c r="BT2160" s="1"/>
      <c r="BU2160" s="26"/>
      <c r="BV2160" s="30"/>
      <c r="BW2160" s="26"/>
      <c r="BX2160" s="30"/>
      <c r="BY2160" s="26"/>
      <c r="BZ2160" s="60"/>
      <c r="CA2160" s="30"/>
      <c r="CB2160" s="30"/>
      <c r="CC2160" s="30"/>
    </row>
    <row r="2161" spans="1:81" s="56" customFormat="1" x14ac:dyDescent="0.35">
      <c r="A2161" s="30" t="s">
        <v>91</v>
      </c>
      <c r="B2161" s="30" t="s">
        <v>249</v>
      </c>
      <c r="C2161" s="30" t="s">
        <v>1891</v>
      </c>
      <c r="D2161" s="30" t="s">
        <v>1892</v>
      </c>
      <c r="E2161" s="30" t="s">
        <v>71</v>
      </c>
      <c r="F2161" s="30">
        <v>999922703</v>
      </c>
      <c r="G2161" s="1">
        <f>(J2161+T2161)-H2161</f>
        <v>38</v>
      </c>
      <c r="H2161" s="1"/>
      <c r="I2161" s="27"/>
      <c r="J2161" s="1">
        <f>SUM(K2161,L2161,N2161,O2161,P2161,Q2161,R2161)</f>
        <v>38</v>
      </c>
      <c r="K2161" s="1">
        <f>SUM(AP2161,BT2161,BX2161)</f>
        <v>38</v>
      </c>
      <c r="L2161" s="1">
        <f>SUM(AD2161,AF2161,AH2161,AL2161,AJ2161,AN2161,AR2161,AT2161,AV2161,AX2161,BB2161,BD2161,BF2161,BH2161,BJ2161,BL2161,AZ2161)</f>
        <v>0</v>
      </c>
      <c r="M2161" s="1">
        <f>COUNT(#REF!,AD2161,AF2161,AH2161,AJ2161,AL2161,AN2161,AR2161,AT2161,AV2161,AX2161,AZ2161,BB2161,BD2161,BF2161,BH2161,BJ2161,BL2161)</f>
        <v>0</v>
      </c>
      <c r="N2161" s="1">
        <f>BN2161+BP2161</f>
        <v>0</v>
      </c>
      <c r="O2161" s="1">
        <v>0</v>
      </c>
      <c r="P2161" s="1">
        <f>BR2161</f>
        <v>0</v>
      </c>
      <c r="Q2161" s="1">
        <f>BV2161</f>
        <v>0</v>
      </c>
      <c r="R2161" s="1">
        <v>0</v>
      </c>
      <c r="S2161" s="64"/>
      <c r="T2161" s="1">
        <f>SUM(U2161,V2161,X2161,Y2161,Z2161,AA2161,AB2161)</f>
        <v>0</v>
      </c>
      <c r="U2161" s="1">
        <f>CA2161</f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f>CC2161</f>
        <v>0</v>
      </c>
      <c r="AB2161" s="1">
        <f>CB2161</f>
        <v>0</v>
      </c>
      <c r="AC2161" s="64"/>
      <c r="AD2161" s="1"/>
      <c r="AE2161" s="26"/>
      <c r="AF2161" s="1"/>
      <c r="AG2161" s="26"/>
      <c r="AH2161" s="1"/>
      <c r="AI2161" s="26"/>
      <c r="AJ2161" s="1"/>
      <c r="AK2161" s="26"/>
      <c r="AL2161" s="1"/>
      <c r="AM2161" s="26"/>
      <c r="AN2161" s="1"/>
      <c r="AO2161" s="26"/>
      <c r="AP2161" s="1">
        <v>38</v>
      </c>
      <c r="AQ2161" s="26" t="s">
        <v>94</v>
      </c>
      <c r="AR2161" s="1"/>
      <c r="AS2161" s="26"/>
      <c r="AT2161" s="1"/>
      <c r="AU2161" s="26"/>
      <c r="AV2161" s="1"/>
      <c r="AW2161" s="26"/>
      <c r="AX2161" s="1"/>
      <c r="AY2161" s="26"/>
      <c r="AZ2161" s="1"/>
      <c r="BA2161" s="26"/>
      <c r="BB2161" s="1"/>
      <c r="BC2161" s="26"/>
      <c r="BD2161" s="1"/>
      <c r="BE2161" s="26"/>
      <c r="BF2161" s="1"/>
      <c r="BG2161" s="26"/>
      <c r="BH2161" s="1"/>
      <c r="BI2161" s="26"/>
      <c r="BJ2161" s="1"/>
      <c r="BK2161" s="26"/>
      <c r="BL2161" s="1"/>
      <c r="BM2161" s="26"/>
      <c r="BN2161" s="1"/>
      <c r="BO2161" s="26"/>
      <c r="BP2161" s="1"/>
      <c r="BQ2161" s="26"/>
      <c r="BR2161" s="1"/>
      <c r="BS2161" s="26"/>
      <c r="BT2161" s="1"/>
      <c r="BU2161" s="26"/>
      <c r="BV2161" s="30"/>
      <c r="BW2161" s="26"/>
      <c r="BX2161" s="30"/>
      <c r="BY2161" s="26"/>
      <c r="BZ2161" s="60"/>
      <c r="CA2161" s="30"/>
      <c r="CB2161" s="30"/>
      <c r="CC2161" s="30"/>
    </row>
    <row r="2162" spans="1:81" s="56" customFormat="1" x14ac:dyDescent="0.35">
      <c r="A2162" s="30" t="s">
        <v>91</v>
      </c>
      <c r="B2162" s="30" t="s">
        <v>249</v>
      </c>
      <c r="C2162" s="30" t="s">
        <v>110</v>
      </c>
      <c r="D2162" s="30" t="s">
        <v>1974</v>
      </c>
      <c r="E2162" s="30" t="s">
        <v>71</v>
      </c>
      <c r="F2162" s="30">
        <v>999923116</v>
      </c>
      <c r="G2162" s="1">
        <f>(J2162+T2162)-H2162</f>
        <v>38</v>
      </c>
      <c r="H2162" s="1"/>
      <c r="I2162" s="27"/>
      <c r="J2162" s="1">
        <f>SUM(K2162,L2162,N2162,O2162,P2162,Q2162,R2162)</f>
        <v>38</v>
      </c>
      <c r="K2162" s="1">
        <f>SUM(AP2162,BT2162,BX2162)</f>
        <v>38</v>
      </c>
      <c r="L2162" s="1">
        <f>SUM(AD2162,AF2162,AH2162,AL2162,AJ2162,AN2162,AR2162,AT2162,AV2162,AX2162,BB2162,BD2162,BF2162,BH2162,BJ2162,BL2162,AZ2162)</f>
        <v>0</v>
      </c>
      <c r="M2162" s="1">
        <f>COUNT(#REF!,AD2162,AF2162,AH2162,AJ2162,AL2162,AN2162,AR2162,AT2162,AV2162,AX2162,AZ2162,BB2162,BD2162,BF2162,BH2162,BJ2162,BL2162)</f>
        <v>0</v>
      </c>
      <c r="N2162" s="1">
        <f>BN2162+BP2162</f>
        <v>0</v>
      </c>
      <c r="O2162" s="1">
        <v>0</v>
      </c>
      <c r="P2162" s="1">
        <f>BR2162</f>
        <v>0</v>
      </c>
      <c r="Q2162" s="1">
        <f>BV2162</f>
        <v>0</v>
      </c>
      <c r="R2162" s="1">
        <v>0</v>
      </c>
      <c r="S2162" s="64"/>
      <c r="T2162" s="1">
        <f>SUM(U2162,V2162,X2162,Y2162,Z2162,AA2162,AB2162)</f>
        <v>0</v>
      </c>
      <c r="U2162" s="1">
        <f>CA2162</f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</v>
      </c>
      <c r="AA2162" s="1">
        <f>CC2162</f>
        <v>0</v>
      </c>
      <c r="AB2162" s="1">
        <f>CB2162</f>
        <v>0</v>
      </c>
      <c r="AC2162" s="64"/>
      <c r="AD2162" s="1"/>
      <c r="AE2162" s="26"/>
      <c r="AF2162" s="1"/>
      <c r="AG2162" s="26"/>
      <c r="AH2162" s="1"/>
      <c r="AI2162" s="26"/>
      <c r="AJ2162" s="1"/>
      <c r="AK2162" s="26"/>
      <c r="AL2162" s="1"/>
      <c r="AM2162" s="26"/>
      <c r="AN2162" s="1"/>
      <c r="AO2162" s="26"/>
      <c r="AP2162" s="1">
        <v>38</v>
      </c>
      <c r="AQ2162" s="26" t="s">
        <v>94</v>
      </c>
      <c r="AR2162" s="1"/>
      <c r="AS2162" s="26"/>
      <c r="AT2162" s="1"/>
      <c r="AU2162" s="26"/>
      <c r="AV2162" s="1"/>
      <c r="AW2162" s="26"/>
      <c r="AX2162" s="1"/>
      <c r="AY2162" s="26"/>
      <c r="AZ2162" s="1"/>
      <c r="BA2162" s="26"/>
      <c r="BB2162" s="1"/>
      <c r="BC2162" s="26"/>
      <c r="BD2162" s="1"/>
      <c r="BE2162" s="26"/>
      <c r="BF2162" s="1"/>
      <c r="BG2162" s="26"/>
      <c r="BH2162" s="1"/>
      <c r="BI2162" s="26"/>
      <c r="BJ2162" s="1"/>
      <c r="BK2162" s="26"/>
      <c r="BL2162" s="1"/>
      <c r="BM2162" s="26"/>
      <c r="BN2162" s="1"/>
      <c r="BO2162" s="26"/>
      <c r="BP2162" s="1"/>
      <c r="BQ2162" s="26"/>
      <c r="BR2162" s="1"/>
      <c r="BS2162" s="26"/>
      <c r="BT2162" s="1"/>
      <c r="BU2162" s="26"/>
      <c r="BV2162" s="30"/>
      <c r="BW2162" s="26"/>
      <c r="BX2162" s="30"/>
      <c r="BY2162" s="26"/>
      <c r="BZ2162" s="60"/>
      <c r="CA2162" s="30"/>
      <c r="CB2162" s="30"/>
      <c r="CC2162" s="30"/>
    </row>
    <row r="2163" spans="1:81" s="56" customFormat="1" x14ac:dyDescent="0.35">
      <c r="A2163" s="30" t="s">
        <v>91</v>
      </c>
      <c r="B2163" s="30" t="s">
        <v>249</v>
      </c>
      <c r="C2163" s="30" t="s">
        <v>1726</v>
      </c>
      <c r="D2163" s="30" t="s">
        <v>1976</v>
      </c>
      <c r="E2163" s="30" t="s">
        <v>71</v>
      </c>
      <c r="F2163" s="30">
        <v>999923121</v>
      </c>
      <c r="G2163" s="1">
        <f>(J2163+T2163)-H2163</f>
        <v>38</v>
      </c>
      <c r="H2163" s="1"/>
      <c r="I2163" s="27"/>
      <c r="J2163" s="1">
        <f>SUM(K2163,L2163,N2163,O2163,P2163,Q2163,R2163)</f>
        <v>38</v>
      </c>
      <c r="K2163" s="1">
        <f>SUM(AP2163,BT2163,BX2163)</f>
        <v>38</v>
      </c>
      <c r="L2163" s="1">
        <f>SUM(AD2163,AF2163,AH2163,AL2163,AJ2163,AN2163,AR2163,AT2163,AV2163,AX2163,BB2163,BD2163,BF2163,BH2163,BJ2163,BL2163,AZ2163)</f>
        <v>0</v>
      </c>
      <c r="M2163" s="1">
        <f>COUNT(#REF!,AD2163,AF2163,AH2163,AJ2163,AL2163,AN2163,AR2163,AT2163,AV2163,AX2163,AZ2163,BB2163,BD2163,BF2163,BH2163,BJ2163,BL2163)</f>
        <v>0</v>
      </c>
      <c r="N2163" s="1">
        <f>BN2163+BP2163</f>
        <v>0</v>
      </c>
      <c r="O2163" s="1">
        <v>0</v>
      </c>
      <c r="P2163" s="1">
        <f>BR2163</f>
        <v>0</v>
      </c>
      <c r="Q2163" s="1">
        <f>BV2163</f>
        <v>0</v>
      </c>
      <c r="R2163" s="1">
        <v>0</v>
      </c>
      <c r="S2163" s="64"/>
      <c r="T2163" s="1">
        <f>SUM(U2163,V2163,X2163,Y2163,Z2163,AA2163,AB2163)</f>
        <v>0</v>
      </c>
      <c r="U2163" s="1">
        <f>CA2163</f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f>CC2163</f>
        <v>0</v>
      </c>
      <c r="AB2163" s="1">
        <f>CB2163</f>
        <v>0</v>
      </c>
      <c r="AC2163" s="64"/>
      <c r="AD2163" s="1"/>
      <c r="AE2163" s="26"/>
      <c r="AF2163" s="1"/>
      <c r="AG2163" s="26"/>
      <c r="AH2163" s="1"/>
      <c r="AI2163" s="26"/>
      <c r="AJ2163" s="1"/>
      <c r="AK2163" s="26"/>
      <c r="AL2163" s="1"/>
      <c r="AM2163" s="26"/>
      <c r="AN2163" s="1"/>
      <c r="AO2163" s="26"/>
      <c r="AP2163" s="1">
        <v>38</v>
      </c>
      <c r="AQ2163" s="26" t="s">
        <v>94</v>
      </c>
      <c r="AR2163" s="1"/>
      <c r="AS2163" s="26"/>
      <c r="AT2163" s="1"/>
      <c r="AU2163" s="26"/>
      <c r="AV2163" s="1"/>
      <c r="AW2163" s="26"/>
      <c r="AX2163" s="1"/>
      <c r="AY2163" s="26"/>
      <c r="AZ2163" s="1"/>
      <c r="BA2163" s="26"/>
      <c r="BB2163" s="1"/>
      <c r="BC2163" s="26"/>
      <c r="BD2163" s="1"/>
      <c r="BE2163" s="26"/>
      <c r="BF2163" s="1"/>
      <c r="BG2163" s="26"/>
      <c r="BH2163" s="1"/>
      <c r="BI2163" s="26"/>
      <c r="BJ2163" s="1"/>
      <c r="BK2163" s="26"/>
      <c r="BL2163" s="1"/>
      <c r="BM2163" s="26"/>
      <c r="BN2163" s="1"/>
      <c r="BO2163" s="26"/>
      <c r="BP2163" s="1"/>
      <c r="BQ2163" s="26"/>
      <c r="BR2163" s="1"/>
      <c r="BS2163" s="26"/>
      <c r="BT2163" s="1"/>
      <c r="BU2163" s="26"/>
      <c r="BV2163" s="30"/>
      <c r="BW2163" s="26"/>
      <c r="BX2163" s="30"/>
      <c r="BY2163" s="26"/>
      <c r="BZ2163" s="60"/>
      <c r="CA2163" s="30"/>
      <c r="CB2163" s="30"/>
      <c r="CC2163" s="30"/>
    </row>
    <row r="2164" spans="1:81" s="56" customFormat="1" x14ac:dyDescent="0.35">
      <c r="A2164" s="30" t="s">
        <v>91</v>
      </c>
      <c r="B2164" s="30" t="s">
        <v>249</v>
      </c>
      <c r="C2164" s="30" t="s">
        <v>2042</v>
      </c>
      <c r="D2164" s="30" t="s">
        <v>2043</v>
      </c>
      <c r="E2164" s="30" t="s">
        <v>71</v>
      </c>
      <c r="F2164" s="30">
        <v>999923520</v>
      </c>
      <c r="G2164" s="1">
        <f>(J2164+T2164)-H2164</f>
        <v>38</v>
      </c>
      <c r="H2164" s="1"/>
      <c r="I2164" s="27"/>
      <c r="J2164" s="1">
        <f>SUM(K2164,L2164,N2164,O2164,P2164,Q2164,R2164)</f>
        <v>38</v>
      </c>
      <c r="K2164" s="1">
        <f>SUM(AP2164,BT2164,BX2164)</f>
        <v>38</v>
      </c>
      <c r="L2164" s="1">
        <f>SUM(AD2164,AF2164,AH2164,AL2164,AJ2164,AN2164,AR2164,AT2164,AV2164,AX2164,BB2164,BD2164,BF2164,BH2164,BJ2164,BL2164,AZ2164)</f>
        <v>0</v>
      </c>
      <c r="M2164" s="1">
        <f>COUNT(#REF!,AD2164,AF2164,AH2164,AJ2164,AL2164,AN2164,AR2164,AT2164,AV2164,AX2164,AZ2164,BB2164,BD2164,BF2164,BH2164,BJ2164,BL2164)</f>
        <v>0</v>
      </c>
      <c r="N2164" s="1">
        <f>BN2164+BP2164</f>
        <v>0</v>
      </c>
      <c r="O2164" s="1">
        <v>0</v>
      </c>
      <c r="P2164" s="1">
        <f>BR2164</f>
        <v>0</v>
      </c>
      <c r="Q2164" s="1">
        <f>BV2164</f>
        <v>0</v>
      </c>
      <c r="R2164" s="1">
        <v>0</v>
      </c>
      <c r="S2164" s="64"/>
      <c r="T2164" s="1">
        <f>SUM(U2164,V2164,X2164,Y2164,Z2164,AA2164,AB2164)</f>
        <v>0</v>
      </c>
      <c r="U2164" s="1">
        <f>CA2164</f>
        <v>0</v>
      </c>
      <c r="V2164" s="1">
        <v>0</v>
      </c>
      <c r="W2164" s="1">
        <v>0</v>
      </c>
      <c r="X2164" s="1">
        <v>0</v>
      </c>
      <c r="Y2164" s="1">
        <v>0</v>
      </c>
      <c r="Z2164" s="1">
        <v>0</v>
      </c>
      <c r="AA2164" s="1">
        <f>CC2164</f>
        <v>0</v>
      </c>
      <c r="AB2164" s="1">
        <f>CB2164</f>
        <v>0</v>
      </c>
      <c r="AC2164" s="64"/>
      <c r="AD2164" s="1"/>
      <c r="AE2164" s="26"/>
      <c r="AF2164" s="1"/>
      <c r="AG2164" s="26"/>
      <c r="AH2164" s="1"/>
      <c r="AI2164" s="26"/>
      <c r="AJ2164" s="1"/>
      <c r="AK2164" s="26"/>
      <c r="AL2164" s="1"/>
      <c r="AM2164" s="26"/>
      <c r="AN2164" s="1"/>
      <c r="AO2164" s="26"/>
      <c r="AP2164" s="1">
        <v>38</v>
      </c>
      <c r="AQ2164" s="26" t="s">
        <v>94</v>
      </c>
      <c r="AR2164" s="1"/>
      <c r="AS2164" s="26"/>
      <c r="AT2164" s="1"/>
      <c r="AU2164" s="26"/>
      <c r="AV2164" s="1"/>
      <c r="AW2164" s="26"/>
      <c r="AX2164" s="1"/>
      <c r="AY2164" s="26"/>
      <c r="AZ2164" s="1"/>
      <c r="BA2164" s="26"/>
      <c r="BB2164" s="1"/>
      <c r="BC2164" s="26"/>
      <c r="BD2164" s="1"/>
      <c r="BE2164" s="26"/>
      <c r="BF2164" s="1"/>
      <c r="BG2164" s="26"/>
      <c r="BH2164" s="1"/>
      <c r="BI2164" s="26"/>
      <c r="BJ2164" s="1"/>
      <c r="BK2164" s="26"/>
      <c r="BL2164" s="1"/>
      <c r="BM2164" s="26"/>
      <c r="BN2164" s="1"/>
      <c r="BO2164" s="26"/>
      <c r="BP2164" s="1"/>
      <c r="BQ2164" s="26"/>
      <c r="BR2164" s="1"/>
      <c r="BS2164" s="26"/>
      <c r="BT2164" s="1"/>
      <c r="BU2164" s="26"/>
      <c r="BV2164" s="30"/>
      <c r="BW2164" s="26"/>
      <c r="BX2164" s="30"/>
      <c r="BY2164" s="26"/>
      <c r="BZ2164" s="60"/>
      <c r="CA2164" s="30"/>
      <c r="CB2164" s="30"/>
      <c r="CC2164" s="30"/>
    </row>
    <row r="2165" spans="1:81" s="56" customFormat="1" x14ac:dyDescent="0.35">
      <c r="A2165" s="30" t="s">
        <v>91</v>
      </c>
      <c r="B2165" s="30" t="s">
        <v>249</v>
      </c>
      <c r="C2165" s="30" t="s">
        <v>844</v>
      </c>
      <c r="D2165" s="30" t="s">
        <v>2044</v>
      </c>
      <c r="E2165" s="30" t="s">
        <v>71</v>
      </c>
      <c r="F2165" s="30">
        <v>999923523</v>
      </c>
      <c r="G2165" s="1">
        <f>(J2165+T2165)-H2165</f>
        <v>38</v>
      </c>
      <c r="H2165" s="1"/>
      <c r="I2165" s="27"/>
      <c r="J2165" s="1">
        <f>SUM(K2165,L2165,N2165,O2165,P2165,Q2165,R2165)</f>
        <v>38</v>
      </c>
      <c r="K2165" s="1">
        <f>SUM(AP2165,BT2165,BX2165)</f>
        <v>38</v>
      </c>
      <c r="L2165" s="1">
        <f>SUM(AD2165,AF2165,AH2165,AL2165,AJ2165,AN2165,AR2165,AT2165,AV2165,AX2165,BB2165,BD2165,BF2165,BH2165,BJ2165,BL2165,AZ2165)</f>
        <v>0</v>
      </c>
      <c r="M2165" s="1">
        <f>COUNT(#REF!,AD2165,AF2165,AH2165,AJ2165,AL2165,AN2165,AR2165,AT2165,AV2165,AX2165,AZ2165,BB2165,BD2165,BF2165,BH2165,BJ2165,BL2165)</f>
        <v>0</v>
      </c>
      <c r="N2165" s="1">
        <f>BN2165+BP2165</f>
        <v>0</v>
      </c>
      <c r="O2165" s="1">
        <v>0</v>
      </c>
      <c r="P2165" s="1">
        <f>BR2165</f>
        <v>0</v>
      </c>
      <c r="Q2165" s="1">
        <f>BV2165</f>
        <v>0</v>
      </c>
      <c r="R2165" s="1">
        <v>0</v>
      </c>
      <c r="S2165" s="64"/>
      <c r="T2165" s="1">
        <f>SUM(U2165,V2165,X2165,Y2165,Z2165,AA2165,AB2165)</f>
        <v>0</v>
      </c>
      <c r="U2165" s="1">
        <f>CA2165</f>
        <v>0</v>
      </c>
      <c r="V2165" s="1">
        <v>0</v>
      </c>
      <c r="W2165" s="1">
        <v>0</v>
      </c>
      <c r="X2165" s="1">
        <v>0</v>
      </c>
      <c r="Y2165" s="1">
        <v>0</v>
      </c>
      <c r="Z2165" s="1">
        <v>0</v>
      </c>
      <c r="AA2165" s="1">
        <f>CC2165</f>
        <v>0</v>
      </c>
      <c r="AB2165" s="1">
        <f>CB2165</f>
        <v>0</v>
      </c>
      <c r="AC2165" s="64"/>
      <c r="AD2165" s="1"/>
      <c r="AE2165" s="26"/>
      <c r="AF2165" s="1"/>
      <c r="AG2165" s="26"/>
      <c r="AH2165" s="1"/>
      <c r="AI2165" s="26"/>
      <c r="AJ2165" s="1"/>
      <c r="AK2165" s="26"/>
      <c r="AL2165" s="1"/>
      <c r="AM2165" s="26"/>
      <c r="AN2165" s="1"/>
      <c r="AO2165" s="26"/>
      <c r="AP2165" s="1">
        <v>38</v>
      </c>
      <c r="AQ2165" s="26" t="s">
        <v>94</v>
      </c>
      <c r="AR2165" s="1"/>
      <c r="AS2165" s="26"/>
      <c r="AT2165" s="1"/>
      <c r="AU2165" s="26"/>
      <c r="AV2165" s="1"/>
      <c r="AW2165" s="26"/>
      <c r="AX2165" s="1"/>
      <c r="AY2165" s="26"/>
      <c r="AZ2165" s="1"/>
      <c r="BA2165" s="26"/>
      <c r="BB2165" s="1"/>
      <c r="BC2165" s="26"/>
      <c r="BD2165" s="1"/>
      <c r="BE2165" s="26"/>
      <c r="BF2165" s="1"/>
      <c r="BG2165" s="26"/>
      <c r="BH2165" s="1"/>
      <c r="BI2165" s="26"/>
      <c r="BJ2165" s="1"/>
      <c r="BK2165" s="26"/>
      <c r="BL2165" s="1"/>
      <c r="BM2165" s="26"/>
      <c r="BN2165" s="1"/>
      <c r="BO2165" s="26"/>
      <c r="BP2165" s="1"/>
      <c r="BQ2165" s="26"/>
      <c r="BR2165" s="1"/>
      <c r="BS2165" s="26"/>
      <c r="BT2165" s="1"/>
      <c r="BU2165" s="26"/>
      <c r="BV2165" s="30"/>
      <c r="BW2165" s="26"/>
      <c r="BX2165" s="30"/>
      <c r="BY2165" s="26"/>
      <c r="BZ2165" s="60"/>
      <c r="CA2165" s="30"/>
      <c r="CB2165" s="30"/>
      <c r="CC2165" s="30"/>
    </row>
    <row r="2166" spans="1:81" s="56" customFormat="1" x14ac:dyDescent="0.35">
      <c r="A2166" s="30" t="s">
        <v>91</v>
      </c>
      <c r="B2166" s="30" t="s">
        <v>249</v>
      </c>
      <c r="C2166" s="30" t="s">
        <v>618</v>
      </c>
      <c r="D2166" s="30" t="s">
        <v>3030</v>
      </c>
      <c r="E2166" s="30" t="s">
        <v>71</v>
      </c>
      <c r="F2166" s="30">
        <v>999926737</v>
      </c>
      <c r="G2166" s="1">
        <f>(J2166+T2166)-H2166</f>
        <v>38</v>
      </c>
      <c r="H2166" s="1"/>
      <c r="I2166" s="27"/>
      <c r="J2166" s="1">
        <f>SUM(K2166,L2166,N2166,O2166,P2166,Q2166,R2166)</f>
        <v>38</v>
      </c>
      <c r="K2166" s="1">
        <f>SUM(AP2166,BT2166,BX2166)</f>
        <v>38</v>
      </c>
      <c r="L2166" s="1">
        <f>SUM(AD2166,AF2166,AH2166,AL2166,AJ2166,AN2166,AR2166,AT2166,AV2166,AX2166,BB2166,BD2166,BF2166,BH2166,BJ2166,BL2166,AZ2166)</f>
        <v>0</v>
      </c>
      <c r="M2166" s="1">
        <f>COUNT(#REF!,AD2166,AF2166,AH2166,AJ2166,AL2166,AN2166,AR2166,AT2166,AV2166,AX2166,AZ2166,BB2166,BD2166,BF2166,BH2166,BJ2166,BL2166)</f>
        <v>0</v>
      </c>
      <c r="N2166" s="1">
        <f>BN2166+BP2166</f>
        <v>0</v>
      </c>
      <c r="O2166" s="1">
        <v>0</v>
      </c>
      <c r="P2166" s="1">
        <f>BR2166</f>
        <v>0</v>
      </c>
      <c r="Q2166" s="1">
        <f>BV2166</f>
        <v>0</v>
      </c>
      <c r="R2166" s="1">
        <v>0</v>
      </c>
      <c r="S2166" s="64"/>
      <c r="T2166" s="1">
        <f>SUM(U2166,V2166,X2166,Y2166,Z2166,AA2166,AB2166)</f>
        <v>0</v>
      </c>
      <c r="U2166" s="1">
        <f>CA2166</f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f>CC2166</f>
        <v>0</v>
      </c>
      <c r="AB2166" s="1">
        <f>CB2166</f>
        <v>0</v>
      </c>
      <c r="AC2166" s="64"/>
      <c r="AD2166" s="1"/>
      <c r="AE2166" s="26"/>
      <c r="AF2166" s="1"/>
      <c r="AG2166" s="26"/>
      <c r="AH2166" s="1"/>
      <c r="AI2166" s="26"/>
      <c r="AJ2166" s="1"/>
      <c r="AK2166" s="26"/>
      <c r="AL2166" s="1"/>
      <c r="AM2166" s="26"/>
      <c r="AN2166" s="1"/>
      <c r="AO2166" s="26"/>
      <c r="AP2166" s="1">
        <v>38</v>
      </c>
      <c r="AQ2166" s="26" t="s">
        <v>94</v>
      </c>
      <c r="AR2166" s="1"/>
      <c r="AS2166" s="26"/>
      <c r="AT2166" s="1"/>
      <c r="AU2166" s="26"/>
      <c r="AV2166" s="1"/>
      <c r="AW2166" s="26"/>
      <c r="AX2166" s="1"/>
      <c r="AY2166" s="26"/>
      <c r="AZ2166" s="1"/>
      <c r="BA2166" s="26"/>
      <c r="BB2166" s="1"/>
      <c r="BC2166" s="26"/>
      <c r="BD2166" s="1"/>
      <c r="BE2166" s="26"/>
      <c r="BF2166" s="1"/>
      <c r="BG2166" s="26"/>
      <c r="BH2166" s="1"/>
      <c r="BI2166" s="26"/>
      <c r="BJ2166" s="1"/>
      <c r="BK2166" s="26"/>
      <c r="BL2166" s="1"/>
      <c r="BM2166" s="26"/>
      <c r="BN2166" s="1"/>
      <c r="BO2166" s="26"/>
      <c r="BP2166" s="1"/>
      <c r="BQ2166" s="26"/>
      <c r="BR2166" s="1"/>
      <c r="BS2166" s="26"/>
      <c r="BT2166" s="1"/>
      <c r="BU2166" s="26"/>
      <c r="BV2166" s="30"/>
      <c r="BW2166" s="26"/>
      <c r="BX2166" s="30"/>
      <c r="BY2166" s="26"/>
      <c r="BZ2166" s="60"/>
      <c r="CA2166" s="30"/>
      <c r="CB2166" s="30"/>
      <c r="CC2166" s="30"/>
    </row>
    <row r="2167" spans="1:81" s="56" customFormat="1" x14ac:dyDescent="0.35">
      <c r="A2167" s="30" t="s">
        <v>91</v>
      </c>
      <c r="B2167" s="30" t="s">
        <v>249</v>
      </c>
      <c r="C2167" s="30" t="s">
        <v>3016</v>
      </c>
      <c r="D2167" s="30" t="s">
        <v>3058</v>
      </c>
      <c r="E2167" s="30" t="s">
        <v>71</v>
      </c>
      <c r="F2167" s="30">
        <v>999926790</v>
      </c>
      <c r="G2167" s="1">
        <f>(J2167+T2167)-H2167</f>
        <v>38</v>
      </c>
      <c r="H2167" s="1"/>
      <c r="I2167" s="27"/>
      <c r="J2167" s="1">
        <f>SUM(K2167,L2167,N2167,O2167,P2167,Q2167,R2167)</f>
        <v>38</v>
      </c>
      <c r="K2167" s="1">
        <f>SUM(AP2167,BT2167,BX2167)</f>
        <v>38</v>
      </c>
      <c r="L2167" s="1">
        <f>SUM(AD2167,AF2167,AH2167,AL2167,AJ2167,AN2167,AR2167,AT2167,AV2167,AX2167,BB2167,BD2167,BF2167,BH2167,BJ2167,BL2167,AZ2167)</f>
        <v>0</v>
      </c>
      <c r="M2167" s="1">
        <f>COUNT(#REF!,AD2167,AF2167,AH2167,AJ2167,AL2167,AN2167,AR2167,AT2167,AV2167,AX2167,AZ2167,BB2167,BD2167,BF2167,BH2167,BJ2167,BL2167)</f>
        <v>0</v>
      </c>
      <c r="N2167" s="1">
        <f>BN2167+BP2167</f>
        <v>0</v>
      </c>
      <c r="O2167" s="1">
        <v>0</v>
      </c>
      <c r="P2167" s="1">
        <f>BR2167</f>
        <v>0</v>
      </c>
      <c r="Q2167" s="1">
        <f>BV2167</f>
        <v>0</v>
      </c>
      <c r="R2167" s="1">
        <v>0</v>
      </c>
      <c r="S2167" s="64"/>
      <c r="T2167" s="1">
        <f>SUM(U2167,V2167,X2167,Y2167,Z2167,AA2167,AB2167)</f>
        <v>0</v>
      </c>
      <c r="U2167" s="1">
        <f>CA2167</f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f>CC2167</f>
        <v>0</v>
      </c>
      <c r="AB2167" s="1">
        <f>CB2167</f>
        <v>0</v>
      </c>
      <c r="AC2167" s="64"/>
      <c r="AD2167" s="1"/>
      <c r="AE2167" s="26"/>
      <c r="AF2167" s="1"/>
      <c r="AG2167" s="26"/>
      <c r="AH2167" s="1"/>
      <c r="AI2167" s="26"/>
      <c r="AJ2167" s="1"/>
      <c r="AK2167" s="26"/>
      <c r="AL2167" s="1"/>
      <c r="AM2167" s="26"/>
      <c r="AN2167" s="1"/>
      <c r="AO2167" s="26"/>
      <c r="AP2167" s="1">
        <v>38</v>
      </c>
      <c r="AQ2167" s="26" t="s">
        <v>94</v>
      </c>
      <c r="AR2167" s="1"/>
      <c r="AS2167" s="26"/>
      <c r="AT2167" s="1"/>
      <c r="AU2167" s="26"/>
      <c r="AV2167" s="1"/>
      <c r="AW2167" s="26"/>
      <c r="AX2167" s="1"/>
      <c r="AY2167" s="26"/>
      <c r="AZ2167" s="1"/>
      <c r="BA2167" s="26"/>
      <c r="BB2167" s="1"/>
      <c r="BC2167" s="26"/>
      <c r="BD2167" s="1"/>
      <c r="BE2167" s="26"/>
      <c r="BF2167" s="1"/>
      <c r="BG2167" s="26"/>
      <c r="BH2167" s="1"/>
      <c r="BI2167" s="26"/>
      <c r="BJ2167" s="1"/>
      <c r="BK2167" s="26"/>
      <c r="BL2167" s="1"/>
      <c r="BM2167" s="26"/>
      <c r="BN2167" s="1"/>
      <c r="BO2167" s="26"/>
      <c r="BP2167" s="1"/>
      <c r="BQ2167" s="26"/>
      <c r="BR2167" s="1"/>
      <c r="BS2167" s="26"/>
      <c r="BT2167" s="1"/>
      <c r="BU2167" s="26"/>
      <c r="BV2167" s="30"/>
      <c r="BW2167" s="26"/>
      <c r="BX2167" s="30"/>
      <c r="BY2167" s="26"/>
      <c r="BZ2167" s="60"/>
      <c r="CA2167" s="30"/>
      <c r="CB2167" s="30"/>
      <c r="CC2167" s="30"/>
    </row>
    <row r="2168" spans="1:81" s="56" customFormat="1" x14ac:dyDescent="0.35">
      <c r="A2168" s="30" t="s">
        <v>91</v>
      </c>
      <c r="B2168" s="30" t="s">
        <v>249</v>
      </c>
      <c r="C2168" s="30" t="s">
        <v>1174</v>
      </c>
      <c r="D2168" s="30" t="s">
        <v>1903</v>
      </c>
      <c r="E2168" s="30" t="s">
        <v>71</v>
      </c>
      <c r="F2168" s="30">
        <v>999926826</v>
      </c>
      <c r="G2168" s="1">
        <f>(J2168+T2168)-H2168</f>
        <v>38</v>
      </c>
      <c r="H2168" s="1"/>
      <c r="I2168" s="27"/>
      <c r="J2168" s="1">
        <f>SUM(K2168,L2168,N2168,O2168,P2168,Q2168,R2168)</f>
        <v>38</v>
      </c>
      <c r="K2168" s="1">
        <f>SUM(AP2168,BT2168,BX2168)</f>
        <v>38</v>
      </c>
      <c r="L2168" s="1">
        <f>SUM(AD2168,AF2168,AH2168,AL2168,AJ2168,AN2168,AR2168,AT2168,AV2168,AX2168,BB2168,BD2168,BF2168,BH2168,BJ2168,BL2168,AZ2168)</f>
        <v>0</v>
      </c>
      <c r="M2168" s="1">
        <f>COUNT(#REF!,AD2168,AF2168,AH2168,AJ2168,AL2168,AN2168,AR2168,AT2168,AV2168,AX2168,AZ2168,BB2168,BD2168,BF2168,BH2168,BJ2168,BL2168)</f>
        <v>0</v>
      </c>
      <c r="N2168" s="1">
        <f>BN2168+BP2168</f>
        <v>0</v>
      </c>
      <c r="O2168" s="1">
        <v>0</v>
      </c>
      <c r="P2168" s="1">
        <f>BR2168</f>
        <v>0</v>
      </c>
      <c r="Q2168" s="1">
        <f>BV2168</f>
        <v>0</v>
      </c>
      <c r="R2168" s="1">
        <v>0</v>
      </c>
      <c r="S2168" s="64"/>
      <c r="T2168" s="1">
        <f>SUM(U2168,V2168,X2168,Y2168,Z2168,AA2168,AB2168)</f>
        <v>0</v>
      </c>
      <c r="U2168" s="1">
        <f>CA2168</f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f>CC2168</f>
        <v>0</v>
      </c>
      <c r="AB2168" s="1">
        <f>CB2168</f>
        <v>0</v>
      </c>
      <c r="AC2168" s="64"/>
      <c r="AD2168" s="1"/>
      <c r="AE2168" s="26"/>
      <c r="AF2168" s="1"/>
      <c r="AG2168" s="26"/>
      <c r="AH2168" s="1"/>
      <c r="AI2168" s="26"/>
      <c r="AJ2168" s="1"/>
      <c r="AK2168" s="26"/>
      <c r="AL2168" s="1"/>
      <c r="AM2168" s="26"/>
      <c r="AN2168" s="1"/>
      <c r="AO2168" s="26"/>
      <c r="AP2168" s="1">
        <v>38</v>
      </c>
      <c r="AQ2168" s="26" t="s">
        <v>94</v>
      </c>
      <c r="AR2168" s="1"/>
      <c r="AS2168" s="26"/>
      <c r="AT2168" s="1"/>
      <c r="AU2168" s="26"/>
      <c r="AV2168" s="1"/>
      <c r="AW2168" s="26"/>
      <c r="AX2168" s="1"/>
      <c r="AY2168" s="26"/>
      <c r="AZ2168" s="1"/>
      <c r="BA2168" s="26"/>
      <c r="BB2168" s="1"/>
      <c r="BC2168" s="26"/>
      <c r="BD2168" s="1"/>
      <c r="BE2168" s="26"/>
      <c r="BF2168" s="1"/>
      <c r="BG2168" s="26"/>
      <c r="BH2168" s="1"/>
      <c r="BI2168" s="26"/>
      <c r="BJ2168" s="1"/>
      <c r="BK2168" s="26"/>
      <c r="BL2168" s="1"/>
      <c r="BM2168" s="26"/>
      <c r="BN2168" s="1"/>
      <c r="BO2168" s="26"/>
      <c r="BP2168" s="1"/>
      <c r="BQ2168" s="26"/>
      <c r="BR2168" s="1"/>
      <c r="BS2168" s="26"/>
      <c r="BT2168" s="1"/>
      <c r="BU2168" s="26"/>
      <c r="BV2168" s="30"/>
      <c r="BW2168" s="26"/>
      <c r="BX2168" s="30"/>
      <c r="BY2168" s="26"/>
      <c r="BZ2168" s="60"/>
      <c r="CA2168" s="30"/>
      <c r="CB2168" s="30"/>
      <c r="CC2168" s="30"/>
    </row>
    <row r="2169" spans="1:81" s="56" customFormat="1" x14ac:dyDescent="0.35">
      <c r="A2169" s="30" t="s">
        <v>91</v>
      </c>
      <c r="B2169" s="30" t="s">
        <v>249</v>
      </c>
      <c r="C2169" s="30" t="s">
        <v>511</v>
      </c>
      <c r="D2169" s="30" t="s">
        <v>3115</v>
      </c>
      <c r="E2169" s="30" t="s">
        <v>71</v>
      </c>
      <c r="F2169" s="30">
        <v>999926897</v>
      </c>
      <c r="G2169" s="1">
        <f>(J2169+T2169)-H2169</f>
        <v>38</v>
      </c>
      <c r="H2169" s="1"/>
      <c r="I2169" s="27"/>
      <c r="J2169" s="1">
        <f>SUM(K2169,L2169,N2169,O2169,P2169,Q2169,R2169)</f>
        <v>38</v>
      </c>
      <c r="K2169" s="1">
        <f>SUM(AP2169,BT2169,BX2169)</f>
        <v>38</v>
      </c>
      <c r="L2169" s="1">
        <f>SUM(AD2169,AF2169,AH2169,AL2169,AJ2169,AN2169,AR2169,AT2169,AV2169,AX2169,BB2169,BD2169,BF2169,BH2169,BJ2169,BL2169,AZ2169)</f>
        <v>0</v>
      </c>
      <c r="M2169" s="1">
        <f>COUNT(#REF!,AD2169,AF2169,AH2169,AJ2169,AL2169,AN2169,AR2169,AT2169,AV2169,AX2169,AZ2169,BB2169,BD2169,BF2169,BH2169,BJ2169,BL2169)</f>
        <v>0</v>
      </c>
      <c r="N2169" s="1">
        <f>BN2169+BP2169</f>
        <v>0</v>
      </c>
      <c r="O2169" s="1">
        <v>0</v>
      </c>
      <c r="P2169" s="1">
        <f>BR2169</f>
        <v>0</v>
      </c>
      <c r="Q2169" s="1">
        <f>BV2169</f>
        <v>0</v>
      </c>
      <c r="R2169" s="1">
        <v>0</v>
      </c>
      <c r="S2169" s="64"/>
      <c r="T2169" s="1">
        <f>SUM(U2169,V2169,X2169,Y2169,Z2169,AA2169,AB2169)</f>
        <v>0</v>
      </c>
      <c r="U2169" s="1">
        <f>CA2169</f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</v>
      </c>
      <c r="AA2169" s="1">
        <f>CC2169</f>
        <v>0</v>
      </c>
      <c r="AB2169" s="1">
        <f>CB2169</f>
        <v>0</v>
      </c>
      <c r="AC2169" s="64"/>
      <c r="AD2169" s="1"/>
      <c r="AE2169" s="26"/>
      <c r="AF2169" s="1"/>
      <c r="AG2169" s="26"/>
      <c r="AH2169" s="1"/>
      <c r="AI2169" s="26"/>
      <c r="AJ2169" s="1"/>
      <c r="AK2169" s="26"/>
      <c r="AL2169" s="1"/>
      <c r="AM2169" s="26"/>
      <c r="AN2169" s="1"/>
      <c r="AO2169" s="26"/>
      <c r="AP2169" s="1">
        <v>38</v>
      </c>
      <c r="AQ2169" s="26" t="s">
        <v>94</v>
      </c>
      <c r="AR2169" s="1"/>
      <c r="AS2169" s="26"/>
      <c r="AT2169" s="1"/>
      <c r="AU2169" s="26"/>
      <c r="AV2169" s="1"/>
      <c r="AW2169" s="26"/>
      <c r="AX2169" s="1"/>
      <c r="AY2169" s="26"/>
      <c r="AZ2169" s="1"/>
      <c r="BA2169" s="26"/>
      <c r="BB2169" s="1"/>
      <c r="BC2169" s="26"/>
      <c r="BD2169" s="1"/>
      <c r="BE2169" s="26"/>
      <c r="BF2169" s="1"/>
      <c r="BG2169" s="26"/>
      <c r="BH2169" s="1"/>
      <c r="BI2169" s="26"/>
      <c r="BJ2169" s="1"/>
      <c r="BK2169" s="26"/>
      <c r="BL2169" s="1"/>
      <c r="BM2169" s="26"/>
      <c r="BN2169" s="1"/>
      <c r="BO2169" s="26"/>
      <c r="BP2169" s="1"/>
      <c r="BQ2169" s="26"/>
      <c r="BR2169" s="1"/>
      <c r="BS2169" s="26"/>
      <c r="BT2169" s="1"/>
      <c r="BU2169" s="26"/>
      <c r="BV2169" s="30"/>
      <c r="BW2169" s="26"/>
      <c r="BX2169" s="30"/>
      <c r="BY2169" s="26"/>
      <c r="BZ2169" s="60"/>
      <c r="CA2169" s="30"/>
      <c r="CB2169" s="30"/>
      <c r="CC2169" s="30"/>
    </row>
    <row r="2170" spans="1:81" s="56" customFormat="1" x14ac:dyDescent="0.35">
      <c r="A2170" s="30" t="s">
        <v>91</v>
      </c>
      <c r="B2170" s="30" t="s">
        <v>249</v>
      </c>
      <c r="C2170" s="30" t="s">
        <v>386</v>
      </c>
      <c r="D2170" s="30" t="s">
        <v>3273</v>
      </c>
      <c r="E2170" s="30" t="s">
        <v>71</v>
      </c>
      <c r="F2170" s="30">
        <v>999927294</v>
      </c>
      <c r="G2170" s="1">
        <f>(J2170+T2170)-H2170</f>
        <v>38</v>
      </c>
      <c r="H2170" s="1"/>
      <c r="I2170" s="27"/>
      <c r="J2170" s="1">
        <f>SUM(K2170,L2170,N2170,O2170,P2170,Q2170,R2170)</f>
        <v>38</v>
      </c>
      <c r="K2170" s="1">
        <f>SUM(AP2170,BT2170,BX2170)</f>
        <v>38</v>
      </c>
      <c r="L2170" s="1">
        <f>SUM(AD2170,AF2170,AH2170,AL2170,AJ2170,AN2170,AR2170,AT2170,AV2170,AX2170,BB2170,BD2170,BF2170,BH2170,BJ2170,BL2170,AZ2170)</f>
        <v>0</v>
      </c>
      <c r="M2170" s="1">
        <f>COUNT(#REF!,AD2170,AF2170,AH2170,AJ2170,AL2170,AN2170,AR2170,AT2170,AV2170,AX2170,AZ2170,BB2170,BD2170,BF2170,BH2170,BJ2170,BL2170)</f>
        <v>0</v>
      </c>
      <c r="N2170" s="1">
        <f>BN2170+BP2170</f>
        <v>0</v>
      </c>
      <c r="O2170" s="1">
        <v>0</v>
      </c>
      <c r="P2170" s="1">
        <f>BR2170</f>
        <v>0</v>
      </c>
      <c r="Q2170" s="1">
        <f>BV2170</f>
        <v>0</v>
      </c>
      <c r="R2170" s="1">
        <v>0</v>
      </c>
      <c r="S2170" s="64"/>
      <c r="T2170" s="1">
        <f>SUM(U2170,V2170,X2170,Y2170,Z2170,AA2170,AB2170)</f>
        <v>0</v>
      </c>
      <c r="U2170" s="1">
        <f>CA2170</f>
        <v>0</v>
      </c>
      <c r="V2170" s="1">
        <v>0</v>
      </c>
      <c r="W2170" s="1">
        <v>0</v>
      </c>
      <c r="X2170" s="1">
        <v>0</v>
      </c>
      <c r="Y2170" s="1">
        <v>0</v>
      </c>
      <c r="Z2170" s="1">
        <v>0</v>
      </c>
      <c r="AA2170" s="1">
        <f>CC2170</f>
        <v>0</v>
      </c>
      <c r="AB2170" s="1">
        <f>CB2170</f>
        <v>0</v>
      </c>
      <c r="AC2170" s="64"/>
      <c r="AD2170" s="1"/>
      <c r="AE2170" s="26"/>
      <c r="AF2170" s="1"/>
      <c r="AG2170" s="26"/>
      <c r="AH2170" s="1"/>
      <c r="AI2170" s="26"/>
      <c r="AJ2170" s="1"/>
      <c r="AK2170" s="26"/>
      <c r="AL2170" s="1"/>
      <c r="AM2170" s="26"/>
      <c r="AN2170" s="1"/>
      <c r="AO2170" s="26"/>
      <c r="AP2170" s="1">
        <v>38</v>
      </c>
      <c r="AQ2170" s="26" t="s">
        <v>94</v>
      </c>
      <c r="AR2170" s="1"/>
      <c r="AS2170" s="26"/>
      <c r="AT2170" s="1"/>
      <c r="AU2170" s="26"/>
      <c r="AV2170" s="1"/>
      <c r="AW2170" s="26"/>
      <c r="AX2170" s="1"/>
      <c r="AY2170" s="26"/>
      <c r="AZ2170" s="1"/>
      <c r="BA2170" s="26"/>
      <c r="BB2170" s="1"/>
      <c r="BC2170" s="26"/>
      <c r="BD2170" s="1"/>
      <c r="BE2170" s="26"/>
      <c r="BF2170" s="1"/>
      <c r="BG2170" s="26"/>
      <c r="BH2170" s="1"/>
      <c r="BI2170" s="26"/>
      <c r="BJ2170" s="1"/>
      <c r="BK2170" s="26"/>
      <c r="BL2170" s="1"/>
      <c r="BM2170" s="26"/>
      <c r="BN2170" s="1"/>
      <c r="BO2170" s="26"/>
      <c r="BP2170" s="1"/>
      <c r="BQ2170" s="26"/>
      <c r="BR2170" s="1"/>
      <c r="BS2170" s="26"/>
      <c r="BT2170" s="1"/>
      <c r="BU2170" s="26"/>
      <c r="BV2170" s="30"/>
      <c r="BW2170" s="26"/>
      <c r="BX2170" s="30"/>
      <c r="BY2170" s="26"/>
      <c r="BZ2170" s="60"/>
      <c r="CA2170" s="30"/>
      <c r="CB2170" s="30"/>
      <c r="CC2170" s="30"/>
    </row>
    <row r="2171" spans="1:81" s="56" customFormat="1" x14ac:dyDescent="0.35">
      <c r="A2171" s="30" t="s">
        <v>91</v>
      </c>
      <c r="B2171" s="30" t="s">
        <v>249</v>
      </c>
      <c r="C2171" s="30" t="s">
        <v>3278</v>
      </c>
      <c r="D2171" s="30" t="s">
        <v>3279</v>
      </c>
      <c r="E2171" s="30" t="s">
        <v>71</v>
      </c>
      <c r="F2171" s="30">
        <v>999927304</v>
      </c>
      <c r="G2171" s="1">
        <f>(J2171+T2171)-H2171</f>
        <v>38</v>
      </c>
      <c r="H2171" s="1"/>
      <c r="I2171" s="27"/>
      <c r="J2171" s="1">
        <f>SUM(K2171,L2171,N2171,O2171,P2171,Q2171,R2171)</f>
        <v>38</v>
      </c>
      <c r="K2171" s="1">
        <f>SUM(AP2171,BT2171,BX2171)</f>
        <v>38</v>
      </c>
      <c r="L2171" s="1">
        <f>SUM(AD2171,AF2171,AH2171,AL2171,AJ2171,AN2171,AR2171,AT2171,AV2171,AX2171,BB2171,BD2171,BF2171,BH2171,BJ2171,BL2171,AZ2171)</f>
        <v>0</v>
      </c>
      <c r="M2171" s="1">
        <f>COUNT(#REF!,AD2171,AF2171,AH2171,AJ2171,AL2171,AN2171,AR2171,AT2171,AV2171,AX2171,AZ2171,BB2171,BD2171,BF2171,BH2171,BJ2171,BL2171)</f>
        <v>0</v>
      </c>
      <c r="N2171" s="1">
        <f>BN2171+BP2171</f>
        <v>0</v>
      </c>
      <c r="O2171" s="1">
        <v>0</v>
      </c>
      <c r="P2171" s="1">
        <f>BR2171</f>
        <v>0</v>
      </c>
      <c r="Q2171" s="1">
        <f>BV2171</f>
        <v>0</v>
      </c>
      <c r="R2171" s="1">
        <v>0</v>
      </c>
      <c r="S2171" s="64"/>
      <c r="T2171" s="1">
        <f>SUM(U2171,V2171,X2171,Y2171,Z2171,AA2171,AB2171)</f>
        <v>0</v>
      </c>
      <c r="U2171" s="1">
        <f>CA2171</f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0</v>
      </c>
      <c r="AA2171" s="1">
        <f>CC2171</f>
        <v>0</v>
      </c>
      <c r="AB2171" s="1">
        <f>CB2171</f>
        <v>0</v>
      </c>
      <c r="AC2171" s="64"/>
      <c r="AD2171" s="1"/>
      <c r="AE2171" s="26"/>
      <c r="AF2171" s="1"/>
      <c r="AG2171" s="26"/>
      <c r="AH2171" s="1"/>
      <c r="AI2171" s="26"/>
      <c r="AJ2171" s="1"/>
      <c r="AK2171" s="26"/>
      <c r="AL2171" s="1"/>
      <c r="AM2171" s="26"/>
      <c r="AN2171" s="1"/>
      <c r="AO2171" s="26"/>
      <c r="AP2171" s="1">
        <v>38</v>
      </c>
      <c r="AQ2171" s="26" t="s">
        <v>94</v>
      </c>
      <c r="AR2171" s="1"/>
      <c r="AS2171" s="26"/>
      <c r="AT2171" s="1"/>
      <c r="AU2171" s="26"/>
      <c r="AV2171" s="1"/>
      <c r="AW2171" s="26"/>
      <c r="AX2171" s="1"/>
      <c r="AY2171" s="26"/>
      <c r="AZ2171" s="1"/>
      <c r="BA2171" s="26"/>
      <c r="BB2171" s="1"/>
      <c r="BC2171" s="26"/>
      <c r="BD2171" s="1"/>
      <c r="BE2171" s="26"/>
      <c r="BF2171" s="1"/>
      <c r="BG2171" s="26"/>
      <c r="BH2171" s="1"/>
      <c r="BI2171" s="26"/>
      <c r="BJ2171" s="1"/>
      <c r="BK2171" s="26"/>
      <c r="BL2171" s="1"/>
      <c r="BM2171" s="26"/>
      <c r="BN2171" s="1"/>
      <c r="BO2171" s="26"/>
      <c r="BP2171" s="1"/>
      <c r="BQ2171" s="26"/>
      <c r="BR2171" s="1"/>
      <c r="BS2171" s="26"/>
      <c r="BT2171" s="1"/>
      <c r="BU2171" s="26"/>
      <c r="BV2171" s="30"/>
      <c r="BW2171" s="26"/>
      <c r="BX2171" s="30"/>
      <c r="BY2171" s="26"/>
      <c r="BZ2171" s="60"/>
      <c r="CA2171" s="30"/>
      <c r="CB2171" s="30"/>
      <c r="CC2171" s="30"/>
    </row>
    <row r="2172" spans="1:81" s="56" customFormat="1" x14ac:dyDescent="0.35">
      <c r="A2172" s="30" t="s">
        <v>91</v>
      </c>
      <c r="B2172" s="30" t="s">
        <v>249</v>
      </c>
      <c r="C2172" s="30" t="s">
        <v>3314</v>
      </c>
      <c r="D2172" s="30" t="s">
        <v>3315</v>
      </c>
      <c r="E2172" s="30" t="s">
        <v>71</v>
      </c>
      <c r="F2172" s="30">
        <v>999927394</v>
      </c>
      <c r="G2172" s="1">
        <f>(J2172+T2172)-H2172</f>
        <v>38</v>
      </c>
      <c r="H2172" s="1"/>
      <c r="I2172" s="27"/>
      <c r="J2172" s="1">
        <f>SUM(K2172,L2172,N2172,O2172,P2172,Q2172,R2172)</f>
        <v>38</v>
      </c>
      <c r="K2172" s="1">
        <f>SUM(AP2172,BT2172,BX2172)</f>
        <v>38</v>
      </c>
      <c r="L2172" s="1">
        <f>SUM(AD2172,AF2172,AH2172,AL2172,AJ2172,AN2172,AR2172,AT2172,AV2172,AX2172,BB2172,BD2172,BF2172,BH2172,BJ2172,BL2172,AZ2172)</f>
        <v>0</v>
      </c>
      <c r="M2172" s="1">
        <f>COUNT(#REF!,AD2172,AF2172,AH2172,AJ2172,AL2172,AN2172,AR2172,AT2172,AV2172,AX2172,AZ2172,BB2172,BD2172,BF2172,BH2172,BJ2172,BL2172)</f>
        <v>0</v>
      </c>
      <c r="N2172" s="1">
        <f>BN2172+BP2172</f>
        <v>0</v>
      </c>
      <c r="O2172" s="1">
        <v>0</v>
      </c>
      <c r="P2172" s="1">
        <f>BR2172</f>
        <v>0</v>
      </c>
      <c r="Q2172" s="1">
        <f>BV2172</f>
        <v>0</v>
      </c>
      <c r="R2172" s="1">
        <v>0</v>
      </c>
      <c r="S2172" s="64"/>
      <c r="T2172" s="1">
        <f>SUM(U2172,V2172,X2172,Y2172,Z2172,AA2172,AB2172)</f>
        <v>0</v>
      </c>
      <c r="U2172" s="1">
        <f>CA2172</f>
        <v>0</v>
      </c>
      <c r="V2172" s="1">
        <v>0</v>
      </c>
      <c r="W2172" s="1">
        <v>0</v>
      </c>
      <c r="X2172" s="1">
        <v>0</v>
      </c>
      <c r="Y2172" s="1">
        <v>0</v>
      </c>
      <c r="Z2172" s="1">
        <v>0</v>
      </c>
      <c r="AA2172" s="1">
        <f>CC2172</f>
        <v>0</v>
      </c>
      <c r="AB2172" s="1">
        <f>CB2172</f>
        <v>0</v>
      </c>
      <c r="AC2172" s="64"/>
      <c r="AD2172" s="1"/>
      <c r="AE2172" s="26"/>
      <c r="AF2172" s="1"/>
      <c r="AG2172" s="26"/>
      <c r="AH2172" s="1"/>
      <c r="AI2172" s="26"/>
      <c r="AJ2172" s="1"/>
      <c r="AK2172" s="26"/>
      <c r="AL2172" s="1"/>
      <c r="AM2172" s="26"/>
      <c r="AN2172" s="1"/>
      <c r="AO2172" s="26"/>
      <c r="AP2172" s="1">
        <v>38</v>
      </c>
      <c r="AQ2172" s="26" t="s">
        <v>94</v>
      </c>
      <c r="AR2172" s="1"/>
      <c r="AS2172" s="26"/>
      <c r="AT2172" s="1"/>
      <c r="AU2172" s="26"/>
      <c r="AV2172" s="1"/>
      <c r="AW2172" s="26"/>
      <c r="AX2172" s="1"/>
      <c r="AY2172" s="26"/>
      <c r="AZ2172" s="1"/>
      <c r="BA2172" s="26"/>
      <c r="BB2172" s="1"/>
      <c r="BC2172" s="26"/>
      <c r="BD2172" s="1"/>
      <c r="BE2172" s="26"/>
      <c r="BF2172" s="1"/>
      <c r="BG2172" s="26"/>
      <c r="BH2172" s="1"/>
      <c r="BI2172" s="26"/>
      <c r="BJ2172" s="1"/>
      <c r="BK2172" s="26"/>
      <c r="BL2172" s="1"/>
      <c r="BM2172" s="26"/>
      <c r="BN2172" s="1"/>
      <c r="BO2172" s="26"/>
      <c r="BP2172" s="1"/>
      <c r="BQ2172" s="26"/>
      <c r="BR2172" s="1"/>
      <c r="BS2172" s="26"/>
      <c r="BT2172" s="1"/>
      <c r="BU2172" s="26"/>
      <c r="BV2172" s="30"/>
      <c r="BW2172" s="26"/>
      <c r="BX2172" s="30"/>
      <c r="BY2172" s="26"/>
      <c r="BZ2172" s="60"/>
      <c r="CA2172" s="30"/>
      <c r="CB2172" s="30"/>
      <c r="CC2172" s="30"/>
    </row>
    <row r="2173" spans="1:81" s="56" customFormat="1" x14ac:dyDescent="0.35">
      <c r="A2173" s="30" t="s">
        <v>91</v>
      </c>
      <c r="B2173" s="30" t="s">
        <v>249</v>
      </c>
      <c r="C2173" s="30" t="s">
        <v>1036</v>
      </c>
      <c r="D2173" s="30" t="s">
        <v>222</v>
      </c>
      <c r="E2173" s="30" t="s">
        <v>71</v>
      </c>
      <c r="F2173" s="30">
        <v>999927443</v>
      </c>
      <c r="G2173" s="1">
        <f>(J2173+T2173)-H2173</f>
        <v>38</v>
      </c>
      <c r="H2173" s="1"/>
      <c r="I2173" s="27"/>
      <c r="J2173" s="1">
        <f>SUM(K2173,L2173,N2173,O2173,P2173,Q2173,R2173)</f>
        <v>38</v>
      </c>
      <c r="K2173" s="1">
        <f>SUM(AP2173,BT2173,BX2173)</f>
        <v>38</v>
      </c>
      <c r="L2173" s="1">
        <f>SUM(AD2173,AF2173,AH2173,AL2173,AJ2173,AN2173,AR2173,AT2173,AV2173,AX2173,BB2173,BD2173,BF2173,BH2173,BJ2173,BL2173,AZ2173)</f>
        <v>0</v>
      </c>
      <c r="M2173" s="1">
        <f>COUNT(#REF!,AD2173,AF2173,AH2173,AJ2173,AL2173,AN2173,AR2173,AT2173,AV2173,AX2173,AZ2173,BB2173,BD2173,BF2173,BH2173,BJ2173,BL2173)</f>
        <v>0</v>
      </c>
      <c r="N2173" s="1">
        <f>BN2173+BP2173</f>
        <v>0</v>
      </c>
      <c r="O2173" s="1">
        <v>0</v>
      </c>
      <c r="P2173" s="1">
        <f>BR2173</f>
        <v>0</v>
      </c>
      <c r="Q2173" s="1">
        <f>BV2173</f>
        <v>0</v>
      </c>
      <c r="R2173" s="1">
        <v>0</v>
      </c>
      <c r="S2173" s="64"/>
      <c r="T2173" s="1">
        <f>SUM(U2173,V2173,X2173,Y2173,Z2173,AA2173,AB2173)</f>
        <v>0</v>
      </c>
      <c r="U2173" s="1">
        <f>CA2173</f>
        <v>0</v>
      </c>
      <c r="V2173" s="1">
        <v>0</v>
      </c>
      <c r="W2173" s="1">
        <v>0</v>
      </c>
      <c r="X2173" s="1">
        <v>0</v>
      </c>
      <c r="Y2173" s="1">
        <v>0</v>
      </c>
      <c r="Z2173" s="1">
        <v>0</v>
      </c>
      <c r="AA2173" s="1">
        <f>CC2173</f>
        <v>0</v>
      </c>
      <c r="AB2173" s="1">
        <f>CB2173</f>
        <v>0</v>
      </c>
      <c r="AC2173" s="64"/>
      <c r="AD2173" s="1"/>
      <c r="AE2173" s="26"/>
      <c r="AF2173" s="1"/>
      <c r="AG2173" s="26"/>
      <c r="AH2173" s="1"/>
      <c r="AI2173" s="26"/>
      <c r="AJ2173" s="1"/>
      <c r="AK2173" s="26"/>
      <c r="AL2173" s="1"/>
      <c r="AM2173" s="26"/>
      <c r="AN2173" s="1"/>
      <c r="AO2173" s="26"/>
      <c r="AP2173" s="1">
        <v>38</v>
      </c>
      <c r="AQ2173" s="26" t="s">
        <v>94</v>
      </c>
      <c r="AR2173" s="1"/>
      <c r="AS2173" s="26"/>
      <c r="AT2173" s="1"/>
      <c r="AU2173" s="26"/>
      <c r="AV2173" s="1"/>
      <c r="AW2173" s="26"/>
      <c r="AX2173" s="1"/>
      <c r="AY2173" s="26"/>
      <c r="AZ2173" s="1"/>
      <c r="BA2173" s="26"/>
      <c r="BB2173" s="1"/>
      <c r="BC2173" s="26"/>
      <c r="BD2173" s="1"/>
      <c r="BE2173" s="26"/>
      <c r="BF2173" s="1"/>
      <c r="BG2173" s="26"/>
      <c r="BH2173" s="1"/>
      <c r="BI2173" s="26"/>
      <c r="BJ2173" s="1"/>
      <c r="BK2173" s="26"/>
      <c r="BL2173" s="1"/>
      <c r="BM2173" s="26"/>
      <c r="BN2173" s="1"/>
      <c r="BO2173" s="26"/>
      <c r="BP2173" s="1"/>
      <c r="BQ2173" s="26"/>
      <c r="BR2173" s="1"/>
      <c r="BS2173" s="26"/>
      <c r="BT2173" s="1"/>
      <c r="BU2173" s="26"/>
      <c r="BV2173" s="30"/>
      <c r="BW2173" s="26"/>
      <c r="BX2173" s="30"/>
      <c r="BY2173" s="26"/>
      <c r="BZ2173" s="60"/>
      <c r="CA2173" s="30"/>
      <c r="CB2173" s="30"/>
      <c r="CC2173" s="30"/>
    </row>
    <row r="2174" spans="1:81" s="56" customFormat="1" x14ac:dyDescent="0.35">
      <c r="A2174" s="1" t="s">
        <v>91</v>
      </c>
      <c r="B2174" s="1" t="s">
        <v>249</v>
      </c>
      <c r="C2174" s="1" t="s">
        <v>2000</v>
      </c>
      <c r="D2174" s="1" t="s">
        <v>2001</v>
      </c>
      <c r="E2174" s="1" t="s">
        <v>71</v>
      </c>
      <c r="F2174" s="1">
        <v>999923257</v>
      </c>
      <c r="G2174" s="1">
        <f>(J2174+T2174)-H2174</f>
        <v>30</v>
      </c>
      <c r="H2174" s="30"/>
      <c r="I2174" s="27"/>
      <c r="J2174" s="1">
        <f>SUM(K2174,L2174,N2174,O2174,P2174,Q2174,R2174)</f>
        <v>30</v>
      </c>
      <c r="K2174" s="1">
        <f>SUM(AP2174,BT2174,BX2174)</f>
        <v>0</v>
      </c>
      <c r="L2174" s="1">
        <f>SUM(AD2174,AF2174,AH2174,AL2174,AJ2174,AN2174,AR2174,AT2174,AV2174,AX2174,BB2174,BD2174,BF2174,BH2174,BJ2174,BL2174,AZ2174)</f>
        <v>30</v>
      </c>
      <c r="M2174" s="1">
        <f>COUNT(#REF!,AD2174,AF2174,AH2174,AJ2174,AL2174,AN2174,AR2174,AT2174,AV2174,AX2174,AZ2174,BB2174,BD2174,BF2174,BH2174,BJ2174,BL2174)</f>
        <v>1</v>
      </c>
      <c r="N2174" s="1">
        <f>BN2174+BP2174</f>
        <v>0</v>
      </c>
      <c r="O2174" s="1">
        <v>0</v>
      </c>
      <c r="P2174" s="1">
        <f>BR2174</f>
        <v>0</v>
      </c>
      <c r="Q2174" s="1">
        <f>BV2174</f>
        <v>0</v>
      </c>
      <c r="R2174" s="1">
        <v>0</v>
      </c>
      <c r="S2174" s="64"/>
      <c r="T2174" s="1">
        <f>SUM(U2174,V2174,X2174,Y2174,Z2174,AA2174,AB2174)</f>
        <v>0</v>
      </c>
      <c r="U2174" s="1">
        <f>CA2174</f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0</v>
      </c>
      <c r="AA2174" s="1">
        <f>CC2174</f>
        <v>0</v>
      </c>
      <c r="AB2174" s="1">
        <f>CB2174</f>
        <v>0</v>
      </c>
      <c r="AC2174" s="64"/>
      <c r="AD2174" s="1"/>
      <c r="AE2174" s="26"/>
      <c r="AF2174" s="1"/>
      <c r="AG2174" s="26"/>
      <c r="AH2174" s="1"/>
      <c r="AI2174" s="26"/>
      <c r="AJ2174" s="1"/>
      <c r="AK2174" s="26"/>
      <c r="AL2174" s="1"/>
      <c r="AM2174" s="26"/>
      <c r="AN2174" s="1"/>
      <c r="AO2174" s="26"/>
      <c r="AP2174" s="1"/>
      <c r="AQ2174" s="26"/>
      <c r="AR2174" s="1"/>
      <c r="AS2174" s="26"/>
      <c r="AT2174" s="1"/>
      <c r="AU2174" s="26"/>
      <c r="AV2174" s="1"/>
      <c r="AW2174" s="26"/>
      <c r="AX2174" s="1"/>
      <c r="AY2174" s="26"/>
      <c r="AZ2174" s="1"/>
      <c r="BA2174" s="26"/>
      <c r="BB2174" s="1"/>
      <c r="BC2174" s="26"/>
      <c r="BD2174" s="1">
        <v>30</v>
      </c>
      <c r="BE2174" s="26">
        <v>1</v>
      </c>
      <c r="BF2174" s="1"/>
      <c r="BG2174" s="26"/>
      <c r="BH2174" s="1"/>
      <c r="BI2174" s="26"/>
      <c r="BJ2174" s="1"/>
      <c r="BK2174" s="26"/>
      <c r="BL2174" s="1"/>
      <c r="BM2174" s="26"/>
      <c r="BN2174" s="1"/>
      <c r="BO2174" s="26"/>
      <c r="BP2174" s="1"/>
      <c r="BQ2174" s="26"/>
      <c r="BR2174" s="1"/>
      <c r="BS2174" s="26"/>
      <c r="BT2174" s="1"/>
      <c r="BU2174" s="26"/>
      <c r="BV2174" s="30"/>
      <c r="BW2174" s="26"/>
      <c r="BX2174" s="30"/>
      <c r="BY2174" s="26"/>
      <c r="BZ2174" s="60"/>
      <c r="CA2174" s="30"/>
      <c r="CB2174" s="30"/>
      <c r="CC2174" s="30"/>
    </row>
    <row r="2175" spans="1:81" s="56" customFormat="1" x14ac:dyDescent="0.35">
      <c r="A2175" s="30" t="s">
        <v>91</v>
      </c>
      <c r="B2175" s="30" t="s">
        <v>249</v>
      </c>
      <c r="C2175" s="30" t="s">
        <v>3576</v>
      </c>
      <c r="D2175" s="30" t="s">
        <v>3577</v>
      </c>
      <c r="E2175" s="30" t="s">
        <v>71</v>
      </c>
      <c r="F2175" s="30">
        <v>999928125</v>
      </c>
      <c r="G2175" s="1">
        <f>(J2175+T2175)-H2175</f>
        <v>22.5</v>
      </c>
      <c r="H2175" s="1">
        <f>(K2175+L2175+N2175+O2175+P2175+Q2175+R2175)*0.5</f>
        <v>22.5</v>
      </c>
      <c r="I2175" s="27"/>
      <c r="J2175" s="1">
        <f>SUM(K2175,L2175,N2175,O2175,P2175,Q2175,R2175)</f>
        <v>45</v>
      </c>
      <c r="K2175" s="1">
        <f>SUM(AP2175,BT2175,BX2175)</f>
        <v>0</v>
      </c>
      <c r="L2175" s="1">
        <f>SUM(AD2175,AF2175,AH2175,AL2175,AJ2175,AN2175,AR2175,AT2175,AV2175,AX2175,BB2175,BD2175,BF2175,BH2175,BJ2175,BL2175,AZ2175)</f>
        <v>45</v>
      </c>
      <c r="M2175" s="1">
        <f>COUNT(#REF!,AD2175,AF2175,AH2175,AJ2175,AL2175,AN2175,AR2175,AT2175,AV2175,AX2175,AZ2175,BB2175,BD2175,BF2175,BH2175,BJ2175,BL2175)</f>
        <v>1</v>
      </c>
      <c r="N2175" s="1">
        <f>BN2175+BP2175</f>
        <v>0</v>
      </c>
      <c r="O2175" s="1">
        <v>0</v>
      </c>
      <c r="P2175" s="1">
        <f>BR2175</f>
        <v>0</v>
      </c>
      <c r="Q2175" s="1">
        <f>BV2175</f>
        <v>0</v>
      </c>
      <c r="R2175" s="1">
        <v>0</v>
      </c>
      <c r="S2175" s="64"/>
      <c r="T2175" s="1">
        <f>SUM(U2175,V2175,X2175,Y2175,Z2175,AA2175,AB2175)</f>
        <v>0</v>
      </c>
      <c r="U2175" s="1">
        <f>CA2175</f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</v>
      </c>
      <c r="AA2175" s="1">
        <f>CC2175</f>
        <v>0</v>
      </c>
      <c r="AB2175" s="1">
        <f>CB2175</f>
        <v>0</v>
      </c>
      <c r="AC2175" s="64"/>
      <c r="AD2175" s="1"/>
      <c r="AE2175" s="26"/>
      <c r="AF2175" s="1"/>
      <c r="AG2175" s="26"/>
      <c r="AH2175" s="1"/>
      <c r="AI2175" s="26"/>
      <c r="AJ2175" s="1"/>
      <c r="AK2175" s="26"/>
      <c r="AL2175" s="1"/>
      <c r="AM2175" s="26"/>
      <c r="AN2175" s="1"/>
      <c r="AO2175" s="26"/>
      <c r="AP2175" s="1"/>
      <c r="AQ2175" s="26"/>
      <c r="AR2175" s="1"/>
      <c r="AS2175" s="26"/>
      <c r="AT2175" s="1"/>
      <c r="AU2175" s="26"/>
      <c r="AV2175" s="1"/>
      <c r="AW2175" s="26"/>
      <c r="AX2175" s="1"/>
      <c r="AY2175" s="26"/>
      <c r="AZ2175" s="1"/>
      <c r="BA2175" s="26"/>
      <c r="BB2175" s="1"/>
      <c r="BC2175" s="26"/>
      <c r="BD2175" s="1">
        <v>45</v>
      </c>
      <c r="BE2175" s="26">
        <v>2</v>
      </c>
      <c r="BF2175" s="1"/>
      <c r="BG2175" s="26"/>
      <c r="BH2175" s="1"/>
      <c r="BI2175" s="26"/>
      <c r="BJ2175" s="1"/>
      <c r="BK2175" s="26"/>
      <c r="BL2175" s="1"/>
      <c r="BM2175" s="26"/>
      <c r="BN2175" s="1"/>
      <c r="BO2175" s="26"/>
      <c r="BP2175" s="1"/>
      <c r="BQ2175" s="26"/>
      <c r="BR2175" s="1"/>
      <c r="BS2175" s="26"/>
      <c r="BT2175" s="1"/>
      <c r="BU2175" s="26"/>
      <c r="BV2175" s="30"/>
      <c r="BW2175" s="26"/>
      <c r="BX2175" s="30"/>
      <c r="BY2175" s="26"/>
      <c r="BZ2175" s="60"/>
      <c r="CA2175" s="30"/>
      <c r="CB2175" s="30"/>
      <c r="CC2175" s="30"/>
    </row>
    <row r="2176" spans="1:81" s="56" customFormat="1" x14ac:dyDescent="0.35">
      <c r="A2176" s="30" t="s">
        <v>91</v>
      </c>
      <c r="B2176" s="1" t="s">
        <v>249</v>
      </c>
      <c r="C2176" s="1" t="s">
        <v>2540</v>
      </c>
      <c r="D2176" s="1" t="s">
        <v>2541</v>
      </c>
      <c r="E2176" s="1" t="s">
        <v>71</v>
      </c>
      <c r="F2176" s="1">
        <v>999925534</v>
      </c>
      <c r="G2176" s="1">
        <f>(J2176+T2176)-H2176</f>
        <v>17</v>
      </c>
      <c r="H2176" s="1">
        <f>(K2176+L2176+N2176+O2176+P2176+Q2176+R2176)*0.5</f>
        <v>17</v>
      </c>
      <c r="I2176" s="27"/>
      <c r="J2176" s="1">
        <f>SUM(K2176,L2176,N2176,O2176,P2176,Q2176,R2176)</f>
        <v>34</v>
      </c>
      <c r="K2176" s="1">
        <f>SUM(AP2176,BT2176,BX2176)</f>
        <v>0</v>
      </c>
      <c r="L2176" s="1">
        <f>SUM(AD2176,AF2176,AH2176,AL2176,AJ2176,AN2176,AR2176,AT2176,AV2176,AX2176,BB2176,BD2176,BF2176,BH2176,BJ2176,BL2176,AZ2176)</f>
        <v>34</v>
      </c>
      <c r="M2176" s="1">
        <f>COUNT(#REF!,AD2176,AF2176,AH2176,AJ2176,AL2176,AN2176,AR2176,AT2176,AV2176,AX2176,AZ2176,BB2176,BD2176,BF2176,BH2176,BJ2176,BL2176)</f>
        <v>1</v>
      </c>
      <c r="N2176" s="1">
        <f>BN2176+BP2176</f>
        <v>0</v>
      </c>
      <c r="O2176" s="1">
        <v>0</v>
      </c>
      <c r="P2176" s="1">
        <f>BR2176</f>
        <v>0</v>
      </c>
      <c r="Q2176" s="1">
        <f>BV2176</f>
        <v>0</v>
      </c>
      <c r="R2176" s="1">
        <v>0</v>
      </c>
      <c r="S2176" s="64"/>
      <c r="T2176" s="1">
        <f>SUM(U2176,V2176,X2176,Y2176,Z2176,AA2176,AB2176)</f>
        <v>0</v>
      </c>
      <c r="U2176" s="1">
        <f>CA2176</f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0</v>
      </c>
      <c r="AA2176" s="1">
        <f>CC2176</f>
        <v>0</v>
      </c>
      <c r="AB2176" s="1">
        <f>CB2176</f>
        <v>0</v>
      </c>
      <c r="AC2176" s="64"/>
      <c r="AD2176" s="1"/>
      <c r="AE2176" s="26"/>
      <c r="AF2176" s="1"/>
      <c r="AG2176" s="26"/>
      <c r="AH2176" s="1"/>
      <c r="AI2176" s="26"/>
      <c r="AJ2176" s="1"/>
      <c r="AK2176" s="26"/>
      <c r="AL2176" s="1"/>
      <c r="AM2176" s="26"/>
      <c r="AN2176" s="1"/>
      <c r="AO2176" s="26"/>
      <c r="AP2176" s="1"/>
      <c r="AQ2176" s="26"/>
      <c r="AR2176" s="1"/>
      <c r="AS2176" s="26"/>
      <c r="AT2176" s="1"/>
      <c r="AU2176" s="26"/>
      <c r="AV2176" s="1"/>
      <c r="AW2176" s="26"/>
      <c r="AX2176" s="1"/>
      <c r="AY2176" s="26"/>
      <c r="AZ2176" s="1"/>
      <c r="BA2176" s="26"/>
      <c r="BB2176" s="1"/>
      <c r="BC2176" s="26"/>
      <c r="BD2176" s="1"/>
      <c r="BE2176" s="26"/>
      <c r="BF2176" s="1"/>
      <c r="BG2176" s="26"/>
      <c r="BH2176" s="1"/>
      <c r="BI2176" s="26"/>
      <c r="BJ2176" s="1">
        <v>34</v>
      </c>
      <c r="BK2176" s="26">
        <v>3</v>
      </c>
      <c r="BL2176" s="1"/>
      <c r="BM2176" s="26"/>
      <c r="BN2176" s="1"/>
      <c r="BO2176" s="26"/>
      <c r="BP2176" s="1"/>
      <c r="BQ2176" s="26"/>
      <c r="BR2176" s="1"/>
      <c r="BS2176" s="26"/>
      <c r="BT2176" s="1"/>
      <c r="BU2176" s="26"/>
      <c r="BV2176" s="30"/>
      <c r="BW2176" s="26"/>
      <c r="BX2176" s="30"/>
      <c r="BY2176" s="26"/>
      <c r="BZ2176" s="60"/>
      <c r="CA2176" s="30"/>
      <c r="CB2176" s="30"/>
      <c r="CC2176" s="30"/>
    </row>
    <row r="2177" spans="1:81" s="56" customFormat="1" x14ac:dyDescent="0.35">
      <c r="A2177" s="30" t="s">
        <v>91</v>
      </c>
      <c r="B2177" s="1" t="s">
        <v>249</v>
      </c>
      <c r="C2177" s="1" t="s">
        <v>2700</v>
      </c>
      <c r="D2177" s="1" t="s">
        <v>3150</v>
      </c>
      <c r="E2177" s="1" t="s">
        <v>71</v>
      </c>
      <c r="F2177" s="1">
        <v>999926959</v>
      </c>
      <c r="G2177" s="1">
        <f>(J2177+T2177)-H2177</f>
        <v>17</v>
      </c>
      <c r="H2177" s="1">
        <f>(K2177+L2177+N2177+O2177+P2177+Q2177+R2177)*0.5</f>
        <v>17</v>
      </c>
      <c r="I2177" s="27"/>
      <c r="J2177" s="1">
        <f>SUM(K2177,L2177,N2177,O2177,P2177,Q2177,R2177)</f>
        <v>34</v>
      </c>
      <c r="K2177" s="1">
        <f>SUM(AP2177,BT2177,BX2177)</f>
        <v>0</v>
      </c>
      <c r="L2177" s="1">
        <f>SUM(AD2177,AF2177,AH2177,AL2177,AJ2177,AN2177,AR2177,AT2177,AV2177,AX2177,BB2177,BD2177,BF2177,BH2177,BJ2177,BL2177,AZ2177)</f>
        <v>34</v>
      </c>
      <c r="M2177" s="1">
        <f>COUNT(#REF!,AD2177,AF2177,AH2177,AJ2177,AL2177,AN2177,AR2177,AT2177,AV2177,AX2177,AZ2177,BB2177,BD2177,BF2177,BH2177,BJ2177,BL2177)</f>
        <v>1</v>
      </c>
      <c r="N2177" s="1">
        <f>BN2177+BP2177</f>
        <v>0</v>
      </c>
      <c r="O2177" s="1">
        <v>0</v>
      </c>
      <c r="P2177" s="1">
        <f>BR2177</f>
        <v>0</v>
      </c>
      <c r="Q2177" s="1">
        <f>BV2177</f>
        <v>0</v>
      </c>
      <c r="R2177" s="1">
        <v>0</v>
      </c>
      <c r="S2177" s="64"/>
      <c r="T2177" s="1">
        <f>SUM(U2177,V2177,X2177,Y2177,Z2177,AA2177,AB2177)</f>
        <v>0</v>
      </c>
      <c r="U2177" s="1">
        <f>CA2177</f>
        <v>0</v>
      </c>
      <c r="V2177" s="1">
        <v>0</v>
      </c>
      <c r="W2177" s="1">
        <v>0</v>
      </c>
      <c r="X2177" s="1">
        <v>0</v>
      </c>
      <c r="Y2177" s="1">
        <v>0</v>
      </c>
      <c r="Z2177" s="1">
        <v>0</v>
      </c>
      <c r="AA2177" s="1">
        <f>CC2177</f>
        <v>0</v>
      </c>
      <c r="AB2177" s="1">
        <f>CB2177</f>
        <v>0</v>
      </c>
      <c r="AC2177" s="64"/>
      <c r="AD2177" s="1"/>
      <c r="AE2177" s="26"/>
      <c r="AF2177" s="1"/>
      <c r="AG2177" s="26"/>
      <c r="AH2177" s="1"/>
      <c r="AI2177" s="26"/>
      <c r="AJ2177" s="1"/>
      <c r="AK2177" s="26"/>
      <c r="AL2177" s="1"/>
      <c r="AM2177" s="26"/>
      <c r="AN2177" s="1">
        <v>34</v>
      </c>
      <c r="AO2177" s="26">
        <v>3</v>
      </c>
      <c r="AP2177" s="1"/>
      <c r="AQ2177" s="26"/>
      <c r="AR2177" s="1"/>
      <c r="AS2177" s="26"/>
      <c r="AT2177" s="1"/>
      <c r="AU2177" s="26"/>
      <c r="AV2177" s="1"/>
      <c r="AW2177" s="26"/>
      <c r="AX2177" s="1"/>
      <c r="AY2177" s="26"/>
      <c r="AZ2177" s="1"/>
      <c r="BA2177" s="26"/>
      <c r="BB2177" s="1"/>
      <c r="BC2177" s="26"/>
      <c r="BD2177" s="1"/>
      <c r="BE2177" s="26"/>
      <c r="BF2177" s="1"/>
      <c r="BG2177" s="26"/>
      <c r="BH2177" s="1"/>
      <c r="BI2177" s="26"/>
      <c r="BJ2177" s="1"/>
      <c r="BK2177" s="26"/>
      <c r="BL2177" s="1"/>
      <c r="BM2177" s="26"/>
      <c r="BN2177" s="1"/>
      <c r="BO2177" s="26"/>
      <c r="BP2177" s="1"/>
      <c r="BQ2177" s="26"/>
      <c r="BR2177" s="1"/>
      <c r="BS2177" s="26"/>
      <c r="BT2177" s="1"/>
      <c r="BU2177" s="26"/>
      <c r="BV2177" s="30"/>
      <c r="BW2177" s="26"/>
      <c r="BX2177" s="30"/>
      <c r="BY2177" s="26"/>
      <c r="BZ2177" s="60"/>
      <c r="CA2177" s="30"/>
      <c r="CB2177" s="30"/>
      <c r="CC2177" s="30"/>
    </row>
    <row r="2178" spans="1:81" s="56" customFormat="1" x14ac:dyDescent="0.35">
      <c r="A2178" s="30" t="s">
        <v>91</v>
      </c>
      <c r="B2178" s="31" t="s">
        <v>249</v>
      </c>
      <c r="C2178" s="31" t="s">
        <v>2827</v>
      </c>
      <c r="D2178" s="31" t="s">
        <v>2826</v>
      </c>
      <c r="E2178" s="31" t="s">
        <v>71</v>
      </c>
      <c r="F2178" s="1">
        <v>999926220</v>
      </c>
      <c r="G2178" s="1">
        <f>(J2178+T2178)-H2178</f>
        <v>15</v>
      </c>
      <c r="H2178" s="1">
        <f>(K2178+L2178+N2178+O2178+P2178+Q2178+R2178)*0.5</f>
        <v>15</v>
      </c>
      <c r="I2178" s="27"/>
      <c r="J2178" s="1">
        <f>SUM(K2178,L2178,N2178,O2178,P2178,Q2178,R2178)</f>
        <v>30</v>
      </c>
      <c r="K2178" s="1">
        <f>SUM(AP2178,BT2178,BX2178)</f>
        <v>0</v>
      </c>
      <c r="L2178" s="1">
        <f>SUM(AD2178,AF2178,AH2178,AL2178,AJ2178,AN2178,AR2178,AT2178,AV2178,AX2178,BB2178,BD2178,BF2178,BH2178,BJ2178,BL2178,AZ2178)</f>
        <v>30</v>
      </c>
      <c r="M2178" s="1">
        <f>COUNT(#REF!,AD2178,AF2178,AH2178,AJ2178,AL2178,AN2178,AR2178,AT2178,AV2178,AX2178,AZ2178,BB2178,BD2178,BF2178,BH2178,BJ2178,BL2178)</f>
        <v>1</v>
      </c>
      <c r="N2178" s="1">
        <f>BN2178+BP2178</f>
        <v>0</v>
      </c>
      <c r="O2178" s="1">
        <v>0</v>
      </c>
      <c r="P2178" s="1">
        <f>BR2178</f>
        <v>0</v>
      </c>
      <c r="Q2178" s="1">
        <f>BV2178</f>
        <v>0</v>
      </c>
      <c r="R2178" s="1">
        <v>0</v>
      </c>
      <c r="S2178" s="64"/>
      <c r="T2178" s="1">
        <f>SUM(U2178,V2178,X2178,Y2178,Z2178,AA2178,AB2178)</f>
        <v>0</v>
      </c>
      <c r="U2178" s="1">
        <f>CA2178</f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0</v>
      </c>
      <c r="AA2178" s="1">
        <f>CC2178</f>
        <v>0</v>
      </c>
      <c r="AB2178" s="1">
        <f>CB2178</f>
        <v>0</v>
      </c>
      <c r="AC2178" s="64"/>
      <c r="AD2178" s="1"/>
      <c r="AE2178" s="26"/>
      <c r="AF2178" s="1"/>
      <c r="AG2178" s="26"/>
      <c r="AH2178" s="1"/>
      <c r="AI2178" s="26"/>
      <c r="AJ2178" s="1"/>
      <c r="AK2178" s="26"/>
      <c r="AL2178" s="1"/>
      <c r="AM2178" s="26"/>
      <c r="AN2178" s="1"/>
      <c r="AO2178" s="26"/>
      <c r="AP2178" s="1"/>
      <c r="AQ2178" s="26"/>
      <c r="AR2178" s="1"/>
      <c r="AS2178" s="26"/>
      <c r="AT2178" s="1"/>
      <c r="AU2178" s="26"/>
      <c r="AV2178" s="1"/>
      <c r="AW2178" s="26"/>
      <c r="AX2178" s="1"/>
      <c r="AY2178" s="27"/>
      <c r="AZ2178" s="1">
        <v>30</v>
      </c>
      <c r="BA2178" s="26"/>
      <c r="BB2178" s="1"/>
      <c r="BC2178" s="27"/>
      <c r="BD2178" s="1"/>
      <c r="BE2178" s="26"/>
      <c r="BF2178" s="1"/>
      <c r="BG2178" s="26"/>
      <c r="BH2178" s="1"/>
      <c r="BI2178" s="26"/>
      <c r="BJ2178" s="1"/>
      <c r="BK2178" s="26"/>
      <c r="BL2178" s="1"/>
      <c r="BM2178" s="26"/>
      <c r="BN2178" s="1"/>
      <c r="BO2178" s="26"/>
      <c r="BP2178" s="1"/>
      <c r="BQ2178" s="26"/>
      <c r="BR2178" s="1"/>
      <c r="BS2178" s="26"/>
      <c r="BT2178" s="1"/>
      <c r="BU2178" s="26"/>
      <c r="BV2178" s="30"/>
      <c r="BW2178" s="26"/>
      <c r="BX2178" s="30"/>
      <c r="BY2178" s="26"/>
      <c r="BZ2178" s="60"/>
      <c r="CA2178" s="30"/>
      <c r="CB2178" s="30"/>
      <c r="CC2178" s="30"/>
    </row>
    <row r="2179" spans="1:81" s="56" customFormat="1" x14ac:dyDescent="0.35">
      <c r="A2179" s="31" t="s">
        <v>68</v>
      </c>
      <c r="B2179" s="31" t="s">
        <v>249</v>
      </c>
      <c r="C2179" s="31" t="s">
        <v>2640</v>
      </c>
      <c r="D2179" s="31" t="s">
        <v>118</v>
      </c>
      <c r="E2179" s="31" t="s">
        <v>71</v>
      </c>
      <c r="F2179" s="1">
        <v>999925754</v>
      </c>
      <c r="G2179" s="1">
        <f>(J2179+T2179)-H2179</f>
        <v>112</v>
      </c>
      <c r="H2179" s="1"/>
      <c r="I2179" s="27"/>
      <c r="J2179" s="1">
        <f>SUM(K2179,L2179,N2179,O2179,P2179,Q2179,R2179)</f>
        <v>112</v>
      </c>
      <c r="K2179" s="1">
        <f>SUM(AP2179,BT2179,BX2179)</f>
        <v>0</v>
      </c>
      <c r="L2179" s="1">
        <f>SUM(AD2179,AF2179,AH2179,AL2179,AJ2179,AN2179,AR2179,AT2179,AV2179,AX2179,BB2179,BD2179,BF2179,BH2179,BJ2179,BL2179,AZ2179)</f>
        <v>12</v>
      </c>
      <c r="M2179" s="1">
        <f>COUNT(#REF!,AD2179,AF2179,AH2179,AJ2179,AL2179,AN2179,AR2179,AT2179,AV2179,AX2179,AZ2179,BB2179,BD2179,BF2179,BH2179,BJ2179,BL2179)</f>
        <v>1</v>
      </c>
      <c r="N2179" s="1">
        <f>BN2179+BP2179</f>
        <v>14</v>
      </c>
      <c r="O2179" s="1">
        <v>0</v>
      </c>
      <c r="P2179" s="1">
        <f>BR2179</f>
        <v>36</v>
      </c>
      <c r="Q2179" s="1">
        <f>BV2179</f>
        <v>50</v>
      </c>
      <c r="R2179" s="1">
        <v>0</v>
      </c>
      <c r="S2179" s="64"/>
      <c r="T2179" s="1">
        <f>SUM(U2179,V2179,X2179,Y2179,Z2179,AA2179,AB2179)</f>
        <v>0</v>
      </c>
      <c r="U2179" s="1">
        <f>CA2179</f>
        <v>0</v>
      </c>
      <c r="V2179" s="1">
        <v>0</v>
      </c>
      <c r="W2179" s="1">
        <v>0</v>
      </c>
      <c r="X2179" s="1">
        <v>0</v>
      </c>
      <c r="Y2179" s="1">
        <v>0</v>
      </c>
      <c r="Z2179" s="1">
        <v>0</v>
      </c>
      <c r="AA2179" s="1">
        <f>CC2179</f>
        <v>0</v>
      </c>
      <c r="AB2179" s="1">
        <f>CB2179</f>
        <v>0</v>
      </c>
      <c r="AC2179" s="64"/>
      <c r="AD2179" s="1"/>
      <c r="AE2179" s="26"/>
      <c r="AF2179" s="1"/>
      <c r="AG2179" s="26"/>
      <c r="AH2179" s="1"/>
      <c r="AI2179" s="26"/>
      <c r="AJ2179" s="1"/>
      <c r="AK2179" s="26"/>
      <c r="AL2179" s="1"/>
      <c r="AM2179" s="26"/>
      <c r="AN2179" s="1"/>
      <c r="AO2179" s="26"/>
      <c r="AP2179" s="1"/>
      <c r="AQ2179" s="26"/>
      <c r="AR2179" s="1"/>
      <c r="AS2179" s="26"/>
      <c r="AT2179" s="1"/>
      <c r="AU2179" s="26"/>
      <c r="AV2179" s="1"/>
      <c r="AW2179" s="26"/>
      <c r="AX2179" s="1"/>
      <c r="AY2179" s="27"/>
      <c r="AZ2179" s="1">
        <v>12</v>
      </c>
      <c r="BA2179" s="26"/>
      <c r="BB2179" s="1"/>
      <c r="BC2179" s="27"/>
      <c r="BD2179" s="1"/>
      <c r="BE2179" s="26"/>
      <c r="BF2179" s="1"/>
      <c r="BG2179" s="26"/>
      <c r="BH2179" s="1"/>
      <c r="BI2179" s="26"/>
      <c r="BJ2179" s="1"/>
      <c r="BK2179" s="26"/>
      <c r="BL2179" s="1"/>
      <c r="BM2179" s="26"/>
      <c r="BN2179" s="1"/>
      <c r="BO2179" s="26"/>
      <c r="BP2179" s="1">
        <v>14</v>
      </c>
      <c r="BQ2179" s="26">
        <v>1</v>
      </c>
      <c r="BR2179" s="1">
        <v>36</v>
      </c>
      <c r="BS2179" s="26">
        <v>4</v>
      </c>
      <c r="BT2179" s="1"/>
      <c r="BU2179" s="26"/>
      <c r="BV2179" s="30">
        <v>50</v>
      </c>
      <c r="BW2179" s="26">
        <v>1</v>
      </c>
      <c r="BX2179" s="30"/>
      <c r="BY2179" s="26"/>
      <c r="BZ2179" s="60"/>
      <c r="CA2179" s="30"/>
      <c r="CB2179" s="30"/>
      <c r="CC2179" s="30"/>
    </row>
    <row r="2180" spans="1:81" s="56" customFormat="1" x14ac:dyDescent="0.35">
      <c r="A2180" s="1" t="s">
        <v>68</v>
      </c>
      <c r="B2180" s="37" t="s">
        <v>249</v>
      </c>
      <c r="C2180" s="37" t="s">
        <v>386</v>
      </c>
      <c r="D2180" s="37" t="s">
        <v>2605</v>
      </c>
      <c r="E2180" s="37" t="s">
        <v>71</v>
      </c>
      <c r="F2180" s="37">
        <v>999925662</v>
      </c>
      <c r="G2180" s="1">
        <f>(J2180+T2180)-H2180</f>
        <v>30</v>
      </c>
      <c r="H2180" s="1"/>
      <c r="I2180" s="27"/>
      <c r="J2180" s="1">
        <f>SUM(K2180,L2180,N2180,O2180,P2180,Q2180,R2180)</f>
        <v>30</v>
      </c>
      <c r="K2180" s="1">
        <f>SUM(AP2180,BT2180,BX2180)</f>
        <v>0</v>
      </c>
      <c r="L2180" s="1">
        <f>SUM(AD2180,AF2180,AH2180,AL2180,AJ2180,AN2180,AR2180,AT2180,AV2180,AX2180,BB2180,BD2180,BF2180,BH2180,BJ2180,BL2180,AZ2180)</f>
        <v>30</v>
      </c>
      <c r="M2180" s="1">
        <f>COUNT(#REF!,AD2180,AF2180,AH2180,AJ2180,AL2180,AN2180,AR2180,AT2180,AV2180,AX2180,AZ2180,BB2180,BD2180,BF2180,BH2180,BJ2180,BL2180)</f>
        <v>1</v>
      </c>
      <c r="N2180" s="1">
        <f>BN2180+BP2180</f>
        <v>0</v>
      </c>
      <c r="O2180" s="1">
        <v>0</v>
      </c>
      <c r="P2180" s="1">
        <f>BR2180</f>
        <v>0</v>
      </c>
      <c r="Q2180" s="1">
        <f>BV2180</f>
        <v>0</v>
      </c>
      <c r="R2180" s="1">
        <v>0</v>
      </c>
      <c r="S2180" s="64"/>
      <c r="T2180" s="1">
        <f>SUM(U2180,V2180,X2180,Y2180,Z2180,AA2180,AB2180)</f>
        <v>0</v>
      </c>
      <c r="U2180" s="1">
        <f>CA2180</f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0</v>
      </c>
      <c r="AA2180" s="1">
        <f>CC2180</f>
        <v>0</v>
      </c>
      <c r="AB2180" s="1">
        <f>CB2180</f>
        <v>0</v>
      </c>
      <c r="AC2180" s="64"/>
      <c r="AD2180" s="1">
        <v>30</v>
      </c>
      <c r="AE2180" s="26">
        <v>1</v>
      </c>
      <c r="AF2180" s="1"/>
      <c r="AG2180" s="26"/>
      <c r="AH2180" s="1"/>
      <c r="AI2180" s="26"/>
      <c r="AJ2180" s="1"/>
      <c r="AK2180" s="26"/>
      <c r="AL2180" s="1"/>
      <c r="AM2180" s="26"/>
      <c r="AN2180" s="1"/>
      <c r="AO2180" s="26"/>
      <c r="AP2180" s="1"/>
      <c r="AQ2180" s="26"/>
      <c r="AR2180" s="1"/>
      <c r="AS2180" s="26"/>
      <c r="AT2180" s="1"/>
      <c r="AU2180" s="26"/>
      <c r="AV2180" s="1"/>
      <c r="AW2180" s="26"/>
      <c r="AX2180" s="1"/>
      <c r="AY2180" s="26"/>
      <c r="AZ2180" s="1"/>
      <c r="BA2180" s="26"/>
      <c r="BB2180" s="1"/>
      <c r="BC2180" s="26"/>
      <c r="BD2180" s="1"/>
      <c r="BE2180" s="26"/>
      <c r="BF2180" s="1"/>
      <c r="BG2180" s="26"/>
      <c r="BH2180" s="1"/>
      <c r="BI2180" s="26"/>
      <c r="BJ2180" s="1"/>
      <c r="BK2180" s="26"/>
      <c r="BL2180" s="1"/>
      <c r="BM2180" s="26"/>
      <c r="BN2180" s="1"/>
      <c r="BO2180" s="26"/>
      <c r="BP2180" s="1"/>
      <c r="BQ2180" s="26"/>
      <c r="BR2180" s="1"/>
      <c r="BS2180" s="26"/>
      <c r="BT2180" s="1"/>
      <c r="BU2180" s="26"/>
      <c r="BV2180" s="30"/>
      <c r="BW2180" s="26"/>
      <c r="BX2180" s="30"/>
      <c r="BY2180" s="26"/>
      <c r="BZ2180" s="60"/>
      <c r="CA2180" s="30"/>
      <c r="CB2180" s="30"/>
      <c r="CC2180" s="30"/>
    </row>
    <row r="2181" spans="1:81" s="56" customFormat="1" x14ac:dyDescent="0.35">
      <c r="A2181" s="1" t="s">
        <v>95</v>
      </c>
      <c r="B2181" s="1" t="s">
        <v>249</v>
      </c>
      <c r="C2181" s="1" t="s">
        <v>2095</v>
      </c>
      <c r="D2181" s="1" t="s">
        <v>2096</v>
      </c>
      <c r="E2181" s="1" t="s">
        <v>71</v>
      </c>
      <c r="F2181" s="1">
        <v>999923831</v>
      </c>
      <c r="G2181" s="1">
        <f>(J2181+T2181)-H2181</f>
        <v>195</v>
      </c>
      <c r="H2181" s="1"/>
      <c r="I2181" s="27"/>
      <c r="J2181" s="1">
        <f>SUM(K2181,L2181,N2181,O2181,P2181,Q2181,R2181)</f>
        <v>195</v>
      </c>
      <c r="K2181" s="1">
        <f>SUM(AP2181,BT2181,BX2181)</f>
        <v>0</v>
      </c>
      <c r="L2181" s="1">
        <f>SUM(AD2181,AF2181,AH2181,AL2181,AJ2181,AN2181,AR2181,AT2181,AV2181,AX2181,BB2181,BD2181,BF2181,BH2181,BJ2181,BL2181,AZ2181)</f>
        <v>0</v>
      </c>
      <c r="M2181" s="1">
        <f>COUNT(#REF!,AD2181,AF2181,AH2181,AJ2181,AL2181,AN2181,AR2181,AT2181,AV2181,AX2181,AZ2181,BB2181,BD2181,BF2181,BH2181,BJ2181,BL2181)</f>
        <v>0</v>
      </c>
      <c r="N2181" s="1">
        <f>BN2181+BP2181</f>
        <v>35</v>
      </c>
      <c r="O2181" s="1">
        <v>0</v>
      </c>
      <c r="P2181" s="1">
        <f>BR2181</f>
        <v>160</v>
      </c>
      <c r="Q2181" s="1">
        <f>BV2181</f>
        <v>0</v>
      </c>
      <c r="R2181" s="1">
        <v>0</v>
      </c>
      <c r="S2181" s="64"/>
      <c r="T2181" s="1">
        <f>SUM(U2181,V2181,X2181,Y2181,Z2181,AA2181,AB2181)</f>
        <v>0</v>
      </c>
      <c r="U2181" s="1">
        <f>CA2181</f>
        <v>0</v>
      </c>
      <c r="V2181" s="1">
        <v>0</v>
      </c>
      <c r="W2181" s="1">
        <v>0</v>
      </c>
      <c r="X2181" s="1">
        <v>0</v>
      </c>
      <c r="Y2181" s="1">
        <v>0</v>
      </c>
      <c r="Z2181" s="1">
        <v>0</v>
      </c>
      <c r="AA2181" s="1">
        <f>CC2181</f>
        <v>0</v>
      </c>
      <c r="AB2181" s="1">
        <f>CB2181</f>
        <v>0</v>
      </c>
      <c r="AC2181" s="64"/>
      <c r="AD2181" s="1"/>
      <c r="AE2181" s="26"/>
      <c r="AF2181" s="1"/>
      <c r="AG2181" s="26"/>
      <c r="AH2181" s="1"/>
      <c r="AI2181" s="26"/>
      <c r="AJ2181" s="1"/>
      <c r="AK2181" s="26"/>
      <c r="AL2181" s="1"/>
      <c r="AM2181" s="26"/>
      <c r="AN2181" s="1"/>
      <c r="AO2181" s="26"/>
      <c r="AP2181" s="1"/>
      <c r="AQ2181" s="26"/>
      <c r="AR2181" s="1"/>
      <c r="AS2181" s="26"/>
      <c r="AT2181" s="1"/>
      <c r="AU2181" s="26"/>
      <c r="AV2181" s="1"/>
      <c r="AW2181" s="26"/>
      <c r="AX2181" s="1"/>
      <c r="AY2181" s="26"/>
      <c r="AZ2181" s="1"/>
      <c r="BA2181" s="26"/>
      <c r="BB2181" s="1"/>
      <c r="BC2181" s="26"/>
      <c r="BD2181" s="1"/>
      <c r="BE2181" s="26"/>
      <c r="BF2181" s="1"/>
      <c r="BG2181" s="26"/>
      <c r="BH2181" s="1"/>
      <c r="BI2181" s="26"/>
      <c r="BJ2181" s="1"/>
      <c r="BK2181" s="26"/>
      <c r="BL2181" s="1"/>
      <c r="BM2181" s="26"/>
      <c r="BN2181" s="1"/>
      <c r="BO2181" s="26"/>
      <c r="BP2181" s="1">
        <v>35</v>
      </c>
      <c r="BQ2181" s="26">
        <v>1</v>
      </c>
      <c r="BR2181" s="1">
        <v>160</v>
      </c>
      <c r="BS2181" s="26">
        <v>1</v>
      </c>
      <c r="BT2181" s="1"/>
      <c r="BU2181" s="26"/>
      <c r="BV2181" s="30"/>
      <c r="BW2181" s="26"/>
      <c r="BX2181" s="30"/>
      <c r="BY2181" s="26"/>
      <c r="BZ2181" s="60"/>
      <c r="CA2181" s="30"/>
      <c r="CB2181" s="30"/>
      <c r="CC2181" s="30"/>
    </row>
    <row r="2182" spans="1:81" s="56" customFormat="1" x14ac:dyDescent="0.35">
      <c r="A2182" s="1" t="s">
        <v>95</v>
      </c>
      <c r="B2182" s="1" t="s">
        <v>249</v>
      </c>
      <c r="C2182" s="1" t="s">
        <v>1701</v>
      </c>
      <c r="D2182" s="1" t="s">
        <v>1702</v>
      </c>
      <c r="E2182" s="1" t="s">
        <v>71</v>
      </c>
      <c r="F2182" s="1">
        <v>999921742</v>
      </c>
      <c r="G2182" s="1">
        <f>(J2182+T2182)-H2182</f>
        <v>155</v>
      </c>
      <c r="H2182" s="30"/>
      <c r="I2182" s="27"/>
      <c r="J2182" s="1">
        <f>SUM(K2182,L2182,N2182,O2182,P2182,Q2182,R2182)</f>
        <v>155</v>
      </c>
      <c r="K2182" s="1">
        <f>SUM(AP2182,BT2182,BX2182)</f>
        <v>0</v>
      </c>
      <c r="L2182" s="1">
        <f>SUM(AD2182,AF2182,AH2182,AL2182,AJ2182,AN2182,AR2182,AT2182,AV2182,AX2182,BB2182,BD2182,BF2182,BH2182,BJ2182,BL2182,AZ2182)</f>
        <v>0</v>
      </c>
      <c r="M2182" s="1">
        <f>COUNT(#REF!,AD2182,AF2182,AH2182,AJ2182,AL2182,AN2182,AR2182,AT2182,AV2182,AX2182,AZ2182,BB2182,BD2182,BF2182,BH2182,BJ2182,BL2182)</f>
        <v>0</v>
      </c>
      <c r="N2182" s="1">
        <f>BN2182+BP2182</f>
        <v>35</v>
      </c>
      <c r="O2182" s="1">
        <v>0</v>
      </c>
      <c r="P2182" s="1">
        <f>BR2182</f>
        <v>120</v>
      </c>
      <c r="Q2182" s="1">
        <f>BV2182</f>
        <v>0</v>
      </c>
      <c r="R2182" s="1">
        <v>0</v>
      </c>
      <c r="S2182" s="64"/>
      <c r="T2182" s="1">
        <f>SUM(U2182,V2182,X2182,Y2182,Z2182,AA2182,AB2182)</f>
        <v>0</v>
      </c>
      <c r="U2182" s="1">
        <f>CA2182</f>
        <v>0</v>
      </c>
      <c r="V2182" s="1">
        <v>0</v>
      </c>
      <c r="W2182" s="1">
        <v>0</v>
      </c>
      <c r="X2182" s="1">
        <v>0</v>
      </c>
      <c r="Y2182" s="1">
        <v>0</v>
      </c>
      <c r="Z2182" s="1">
        <v>0</v>
      </c>
      <c r="AA2182" s="1">
        <f>CC2182</f>
        <v>0</v>
      </c>
      <c r="AB2182" s="1">
        <f>CB2182</f>
        <v>0</v>
      </c>
      <c r="AC2182" s="64"/>
      <c r="AD2182" s="1"/>
      <c r="AE2182" s="26"/>
      <c r="AF2182" s="1"/>
      <c r="AG2182" s="26"/>
      <c r="AH2182" s="1"/>
      <c r="AI2182" s="26"/>
      <c r="AJ2182" s="1"/>
      <c r="AK2182" s="26"/>
      <c r="AL2182" s="1"/>
      <c r="AM2182" s="26"/>
      <c r="AN2182" s="1"/>
      <c r="AO2182" s="26"/>
      <c r="AP2182" s="1"/>
      <c r="AQ2182" s="26"/>
      <c r="AR2182" s="1"/>
      <c r="AS2182" s="26"/>
      <c r="AT2182" s="1"/>
      <c r="AU2182" s="26"/>
      <c r="AV2182" s="1"/>
      <c r="AW2182" s="26"/>
      <c r="AX2182" s="1"/>
      <c r="AY2182" s="26"/>
      <c r="AZ2182" s="1"/>
      <c r="BA2182" s="26"/>
      <c r="BB2182" s="1"/>
      <c r="BC2182" s="26"/>
      <c r="BD2182" s="1"/>
      <c r="BE2182" s="26"/>
      <c r="BF2182" s="1"/>
      <c r="BG2182" s="26"/>
      <c r="BH2182" s="1"/>
      <c r="BI2182" s="26"/>
      <c r="BJ2182" s="1"/>
      <c r="BK2182" s="26"/>
      <c r="BL2182" s="1"/>
      <c r="BM2182" s="26"/>
      <c r="BN2182" s="1">
        <v>35</v>
      </c>
      <c r="BO2182" s="26">
        <v>1</v>
      </c>
      <c r="BP2182" s="1"/>
      <c r="BQ2182" s="26"/>
      <c r="BR2182" s="1">
        <v>120</v>
      </c>
      <c r="BS2182" s="26">
        <v>2</v>
      </c>
      <c r="BT2182" s="1"/>
      <c r="BU2182" s="26"/>
      <c r="BV2182" s="30"/>
      <c r="BW2182" s="26"/>
      <c r="BX2182" s="30"/>
      <c r="BY2182" s="26"/>
      <c r="BZ2182" s="60"/>
      <c r="CA2182" s="30"/>
      <c r="CB2182" s="30"/>
      <c r="CC2182" s="30"/>
    </row>
    <row r="2183" spans="1:81" s="56" customFormat="1" x14ac:dyDescent="0.35">
      <c r="A2183" s="1" t="s">
        <v>95</v>
      </c>
      <c r="B2183" s="1" t="s">
        <v>249</v>
      </c>
      <c r="C2183" s="1" t="s">
        <v>1990</v>
      </c>
      <c r="D2183" s="1" t="s">
        <v>1991</v>
      </c>
      <c r="E2183" s="30" t="s">
        <v>71</v>
      </c>
      <c r="F2183" s="1">
        <v>999923241</v>
      </c>
      <c r="G2183" s="1">
        <f>(J2183+T2183)-H2183</f>
        <v>120</v>
      </c>
      <c r="H2183" s="1"/>
      <c r="I2183" s="27"/>
      <c r="J2183" s="1">
        <f>SUM(K2183,L2183,N2183,O2183,P2183,Q2183,R2183)</f>
        <v>120</v>
      </c>
      <c r="K2183" s="1">
        <f>SUM(AP2183,BT2183,BX2183)</f>
        <v>0</v>
      </c>
      <c r="L2183" s="1">
        <f>SUM(AD2183,AF2183,AH2183,AL2183,AJ2183,AN2183,AR2183,AT2183,AV2183,AX2183,BB2183,BD2183,BF2183,BH2183,BJ2183,BL2183,AZ2183)</f>
        <v>30</v>
      </c>
      <c r="M2183" s="1">
        <f>COUNT(#REF!,AD2183,AF2183,AH2183,AJ2183,AL2183,AN2183,AR2183,AT2183,AV2183,AX2183,AZ2183,BB2183,BD2183,BF2183,BH2183,BJ2183,BL2183)</f>
        <v>1</v>
      </c>
      <c r="N2183" s="1">
        <f>BN2183+BP2183</f>
        <v>0</v>
      </c>
      <c r="O2183" s="1">
        <v>0</v>
      </c>
      <c r="P2183" s="1">
        <f>BR2183</f>
        <v>90</v>
      </c>
      <c r="Q2183" s="1">
        <f>BV2183</f>
        <v>0</v>
      </c>
      <c r="R2183" s="1">
        <v>0</v>
      </c>
      <c r="S2183" s="64"/>
      <c r="T2183" s="1">
        <f>SUM(U2183,V2183,X2183,Y2183,Z2183,AA2183,AB2183)</f>
        <v>0</v>
      </c>
      <c r="U2183" s="1">
        <f>CA2183</f>
        <v>0</v>
      </c>
      <c r="V2183" s="1">
        <v>0</v>
      </c>
      <c r="W2183" s="1">
        <v>0</v>
      </c>
      <c r="X2183" s="1">
        <v>0</v>
      </c>
      <c r="Y2183" s="1">
        <v>0</v>
      </c>
      <c r="Z2183" s="1">
        <v>0</v>
      </c>
      <c r="AA2183" s="1">
        <f>CC2183</f>
        <v>0</v>
      </c>
      <c r="AB2183" s="1">
        <f>CB2183</f>
        <v>0</v>
      </c>
      <c r="AC2183" s="64"/>
      <c r="AD2183" s="1"/>
      <c r="AE2183" s="26"/>
      <c r="AF2183" s="1"/>
      <c r="AG2183" s="26"/>
      <c r="AH2183" s="1"/>
      <c r="AI2183" s="26"/>
      <c r="AJ2183" s="1">
        <v>30</v>
      </c>
      <c r="AK2183" s="26">
        <v>1</v>
      </c>
      <c r="AL2183" s="1"/>
      <c r="AM2183" s="26"/>
      <c r="AN2183" s="1"/>
      <c r="AO2183" s="26"/>
      <c r="AP2183" s="1"/>
      <c r="AQ2183" s="26"/>
      <c r="AR2183" s="1"/>
      <c r="AS2183" s="26"/>
      <c r="AT2183" s="1"/>
      <c r="AU2183" s="26"/>
      <c r="AV2183" s="1"/>
      <c r="AW2183" s="26"/>
      <c r="AX2183" s="1"/>
      <c r="AY2183" s="26"/>
      <c r="AZ2183" s="1"/>
      <c r="BA2183" s="26"/>
      <c r="BB2183" s="1"/>
      <c r="BC2183" s="26"/>
      <c r="BD2183" s="1"/>
      <c r="BE2183" s="26"/>
      <c r="BF2183" s="1"/>
      <c r="BG2183" s="26"/>
      <c r="BH2183" s="1"/>
      <c r="BI2183" s="26"/>
      <c r="BJ2183" s="1"/>
      <c r="BK2183" s="26"/>
      <c r="BL2183" s="1"/>
      <c r="BM2183" s="26"/>
      <c r="BN2183" s="1"/>
      <c r="BO2183" s="26"/>
      <c r="BP2183" s="1"/>
      <c r="BQ2183" s="26"/>
      <c r="BR2183" s="1">
        <v>90</v>
      </c>
      <c r="BS2183" s="26">
        <v>4</v>
      </c>
      <c r="BT2183" s="1"/>
      <c r="BU2183" s="26"/>
      <c r="BV2183" s="30"/>
      <c r="BW2183" s="26"/>
      <c r="BX2183" s="30"/>
      <c r="BY2183" s="26"/>
      <c r="BZ2183" s="60"/>
      <c r="CA2183" s="30"/>
      <c r="CB2183" s="30"/>
      <c r="CC2183" s="30"/>
    </row>
    <row r="2184" spans="1:81" s="56" customFormat="1" x14ac:dyDescent="0.35">
      <c r="A2184" s="1" t="s">
        <v>95</v>
      </c>
      <c r="B2184" s="31" t="s">
        <v>249</v>
      </c>
      <c r="C2184" s="31" t="s">
        <v>350</v>
      </c>
      <c r="D2184" s="31" t="s">
        <v>2673</v>
      </c>
      <c r="E2184" s="31" t="s">
        <v>71</v>
      </c>
      <c r="F2184" s="1">
        <v>999925827</v>
      </c>
      <c r="G2184" s="1">
        <f>(J2184+T2184)-H2184</f>
        <v>102</v>
      </c>
      <c r="H2184" s="1"/>
      <c r="I2184" s="27"/>
      <c r="J2184" s="1">
        <f>SUM(K2184,L2184,N2184,O2184,P2184,Q2184,R2184)</f>
        <v>102</v>
      </c>
      <c r="K2184" s="1">
        <f>SUM(AP2184,BT2184,BX2184)</f>
        <v>0</v>
      </c>
      <c r="L2184" s="1">
        <f>SUM(AD2184,AF2184,AH2184,AL2184,AJ2184,AN2184,AR2184,AT2184,AV2184,AX2184,BB2184,BD2184,BF2184,BH2184,BJ2184,BL2184,AZ2184)</f>
        <v>12</v>
      </c>
      <c r="M2184" s="1">
        <f>COUNT(#REF!,AD2184,AF2184,AH2184,AJ2184,AL2184,AN2184,AR2184,AT2184,AV2184,AX2184,AZ2184,BB2184,BD2184,BF2184,BH2184,BJ2184,BL2184)</f>
        <v>1</v>
      </c>
      <c r="N2184" s="1">
        <f>BN2184+BP2184</f>
        <v>0</v>
      </c>
      <c r="O2184" s="1">
        <v>0</v>
      </c>
      <c r="P2184" s="1">
        <f>BR2184</f>
        <v>90</v>
      </c>
      <c r="Q2184" s="1">
        <f>BV2184</f>
        <v>0</v>
      </c>
      <c r="R2184" s="1">
        <v>0</v>
      </c>
      <c r="S2184" s="64"/>
      <c r="T2184" s="1">
        <f>SUM(U2184,V2184,X2184,Y2184,Z2184,AA2184,AB2184)</f>
        <v>0</v>
      </c>
      <c r="U2184" s="1">
        <f>CA2184</f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0</v>
      </c>
      <c r="AA2184" s="1">
        <f>CC2184</f>
        <v>0</v>
      </c>
      <c r="AB2184" s="1">
        <f>CB2184</f>
        <v>0</v>
      </c>
      <c r="AC2184" s="64"/>
      <c r="AD2184" s="1"/>
      <c r="AE2184" s="26"/>
      <c r="AF2184" s="1"/>
      <c r="AG2184" s="26"/>
      <c r="AH2184" s="1"/>
      <c r="AI2184" s="26"/>
      <c r="AJ2184" s="1"/>
      <c r="AK2184" s="26"/>
      <c r="AL2184" s="1"/>
      <c r="AM2184" s="26"/>
      <c r="AN2184" s="1"/>
      <c r="AO2184" s="26"/>
      <c r="AP2184" s="1"/>
      <c r="AQ2184" s="26"/>
      <c r="AR2184" s="1">
        <v>12</v>
      </c>
      <c r="AS2184" s="26">
        <v>1</v>
      </c>
      <c r="AT2184" s="1"/>
      <c r="AU2184" s="26"/>
      <c r="AV2184" s="1"/>
      <c r="AW2184" s="26"/>
      <c r="AX2184" s="1"/>
      <c r="AY2184" s="26"/>
      <c r="AZ2184" s="1"/>
      <c r="BA2184" s="26"/>
      <c r="BB2184" s="1"/>
      <c r="BC2184" s="26"/>
      <c r="BD2184" s="1"/>
      <c r="BE2184" s="26"/>
      <c r="BF2184" s="1"/>
      <c r="BG2184" s="26"/>
      <c r="BH2184" s="1"/>
      <c r="BI2184" s="26"/>
      <c r="BJ2184" s="1"/>
      <c r="BK2184" s="26"/>
      <c r="BL2184" s="1"/>
      <c r="BM2184" s="26"/>
      <c r="BN2184" s="1"/>
      <c r="BO2184" s="26"/>
      <c r="BP2184" s="1"/>
      <c r="BQ2184" s="26"/>
      <c r="BR2184" s="1">
        <v>90</v>
      </c>
      <c r="BS2184" s="26">
        <v>3</v>
      </c>
      <c r="BT2184" s="1"/>
      <c r="BU2184" s="26"/>
      <c r="BV2184" s="30"/>
      <c r="BW2184" s="26"/>
      <c r="BX2184" s="30"/>
      <c r="BY2184" s="26"/>
      <c r="BZ2184" s="60"/>
      <c r="CA2184" s="30"/>
      <c r="CB2184" s="30"/>
      <c r="CC2184" s="30"/>
    </row>
    <row r="2185" spans="1:81" s="56" customFormat="1" x14ac:dyDescent="0.35">
      <c r="A2185" s="1" t="s">
        <v>51</v>
      </c>
      <c r="B2185" s="31" t="s">
        <v>249</v>
      </c>
      <c r="C2185" s="31" t="s">
        <v>3106</v>
      </c>
      <c r="D2185" s="31" t="s">
        <v>3107</v>
      </c>
      <c r="E2185" s="31" t="s">
        <v>71</v>
      </c>
      <c r="F2185" s="1">
        <v>999926890</v>
      </c>
      <c r="G2185" s="1">
        <f>(J2185+T2185)-H2185</f>
        <v>15</v>
      </c>
      <c r="H2185" s="1">
        <f>(K2185+L2185+N2185+O2185+P2185+Q2185+R2185)*0.5</f>
        <v>15</v>
      </c>
      <c r="I2185" s="27"/>
      <c r="J2185" s="1">
        <f>SUM(K2185,L2185,N2185,O2185,P2185,Q2185,R2185)</f>
        <v>30</v>
      </c>
      <c r="K2185" s="1">
        <f>SUM(AP2185,BT2185,BX2185)</f>
        <v>0</v>
      </c>
      <c r="L2185" s="1">
        <f>SUM(AD2185,AF2185,AH2185,AL2185,AJ2185,AN2185,AR2185,AT2185,AV2185,AX2185,BB2185,BD2185,BF2185,BH2185,BJ2185,BL2185,AZ2185)</f>
        <v>30</v>
      </c>
      <c r="M2185" s="1">
        <f>COUNT(#REF!,AD2185,AF2185,AH2185,AJ2185,AL2185,AN2185,AR2185,AT2185,AV2185,AX2185,AZ2185,BB2185,BD2185,BF2185,BH2185,BJ2185,BL2185)</f>
        <v>1</v>
      </c>
      <c r="N2185" s="1">
        <f>BN2185+BP2185</f>
        <v>0</v>
      </c>
      <c r="O2185" s="1">
        <v>0</v>
      </c>
      <c r="P2185" s="1">
        <f>BR2185</f>
        <v>0</v>
      </c>
      <c r="Q2185" s="1">
        <f>BV2185</f>
        <v>0</v>
      </c>
      <c r="R2185" s="1">
        <v>0</v>
      </c>
      <c r="S2185" s="64"/>
      <c r="T2185" s="1">
        <f>SUM(U2185,V2185,X2185,Y2185,Z2185,AA2185,AB2185)</f>
        <v>0</v>
      </c>
      <c r="U2185" s="1">
        <f>CA2185</f>
        <v>0</v>
      </c>
      <c r="V2185" s="1">
        <v>0</v>
      </c>
      <c r="W2185" s="1">
        <v>0</v>
      </c>
      <c r="X2185" s="1">
        <v>0</v>
      </c>
      <c r="Y2185" s="1">
        <v>0</v>
      </c>
      <c r="Z2185" s="1">
        <v>0</v>
      </c>
      <c r="AA2185" s="1">
        <f>CC2185</f>
        <v>0</v>
      </c>
      <c r="AB2185" s="1">
        <f>CB2185</f>
        <v>0</v>
      </c>
      <c r="AC2185" s="64"/>
      <c r="AD2185" s="1"/>
      <c r="AE2185" s="26"/>
      <c r="AF2185" s="1"/>
      <c r="AG2185" s="26"/>
      <c r="AH2185" s="1"/>
      <c r="AI2185" s="26"/>
      <c r="AJ2185" s="1"/>
      <c r="AK2185" s="26"/>
      <c r="AL2185" s="1"/>
      <c r="AM2185" s="26"/>
      <c r="AN2185" s="1"/>
      <c r="AO2185" s="26"/>
      <c r="AP2185" s="1"/>
      <c r="AQ2185" s="26"/>
      <c r="AR2185" s="1"/>
      <c r="AS2185" s="26"/>
      <c r="AT2185" s="1"/>
      <c r="AU2185" s="26"/>
      <c r="AV2185" s="1"/>
      <c r="AW2185" s="26"/>
      <c r="AX2185" s="1"/>
      <c r="AY2185" s="27"/>
      <c r="AZ2185" s="1">
        <v>30</v>
      </c>
      <c r="BA2185" s="26"/>
      <c r="BB2185" s="1"/>
      <c r="BC2185" s="27"/>
      <c r="BD2185" s="1"/>
      <c r="BE2185" s="26"/>
      <c r="BF2185" s="1"/>
      <c r="BG2185" s="26"/>
      <c r="BH2185" s="1"/>
      <c r="BI2185" s="26"/>
      <c r="BJ2185" s="1"/>
      <c r="BK2185" s="26"/>
      <c r="BL2185" s="1"/>
      <c r="BM2185" s="26"/>
      <c r="BN2185" s="1"/>
      <c r="BO2185" s="26"/>
      <c r="BP2185" s="1"/>
      <c r="BQ2185" s="26"/>
      <c r="BR2185" s="1"/>
      <c r="BS2185" s="26"/>
      <c r="BT2185" s="1"/>
      <c r="BU2185" s="26"/>
      <c r="BV2185" s="30"/>
      <c r="BW2185" s="26"/>
      <c r="BX2185" s="30"/>
      <c r="BY2185" s="26"/>
      <c r="BZ2185" s="60"/>
      <c r="CA2185" s="30"/>
      <c r="CB2185" s="30"/>
      <c r="CC2185" s="30"/>
    </row>
    <row r="2186" spans="1:81" s="56" customFormat="1" x14ac:dyDescent="0.35">
      <c r="A2186" s="30" t="s">
        <v>348</v>
      </c>
      <c r="B2186" s="1" t="s">
        <v>249</v>
      </c>
      <c r="C2186" s="30" t="s">
        <v>2141</v>
      </c>
      <c r="D2186" s="30" t="s">
        <v>2142</v>
      </c>
      <c r="E2186" s="30" t="s">
        <v>71</v>
      </c>
      <c r="F2186" s="1">
        <v>999924160</v>
      </c>
      <c r="G2186" s="1">
        <f>(J2186+T2186)-H2186</f>
        <v>425</v>
      </c>
      <c r="H2186" s="30"/>
      <c r="I2186" s="27"/>
      <c r="J2186" s="1">
        <f>SUM(K2186,L2186,N2186,O2186,P2186,Q2186,R2186)</f>
        <v>425</v>
      </c>
      <c r="K2186" s="1">
        <f>SUM(AP2186,BT2186,BX2186)</f>
        <v>0</v>
      </c>
      <c r="L2186" s="1">
        <f>SUM(AD2186,AF2186,AH2186,AL2186,AJ2186,AN2186,AR2186,AT2186,AV2186,AX2186,BB2186,BD2186,BF2186,BH2186,BJ2186,BL2186,AZ2186)</f>
        <v>0</v>
      </c>
      <c r="M2186" s="1">
        <f>COUNT(#REF!,AD2186,AF2186,AH2186,AJ2186,AL2186,AN2186,AR2186,AT2186,AV2186,AX2186,AZ2186,BB2186,BD2186,BF2186,BH2186,BJ2186,BL2186)</f>
        <v>0</v>
      </c>
      <c r="N2186" s="1">
        <f>BN2186+BP2186</f>
        <v>105</v>
      </c>
      <c r="O2186" s="1">
        <v>0</v>
      </c>
      <c r="P2186" s="1">
        <f>BR2186</f>
        <v>120</v>
      </c>
      <c r="Q2186" s="1">
        <f>BV2186</f>
        <v>200</v>
      </c>
      <c r="R2186" s="1">
        <v>0</v>
      </c>
      <c r="S2186" s="64"/>
      <c r="T2186" s="1">
        <f>SUM(U2186,V2186,X2186,Y2186,Z2186,AA2186,AB2186)</f>
        <v>0</v>
      </c>
      <c r="U2186" s="1">
        <f>CA2186</f>
        <v>0</v>
      </c>
      <c r="V2186" s="1">
        <v>0</v>
      </c>
      <c r="W2186" s="1">
        <v>0</v>
      </c>
      <c r="X2186" s="1">
        <v>0</v>
      </c>
      <c r="Y2186" s="1">
        <v>0</v>
      </c>
      <c r="Z2186" s="1">
        <v>0</v>
      </c>
      <c r="AA2186" s="1">
        <f>CC2186</f>
        <v>0</v>
      </c>
      <c r="AB2186" s="1">
        <f>CB2186</f>
        <v>0</v>
      </c>
      <c r="AC2186" s="64"/>
      <c r="AD2186" s="1"/>
      <c r="AE2186" s="26"/>
      <c r="AF2186" s="1"/>
      <c r="AG2186" s="26"/>
      <c r="AH2186" s="1"/>
      <c r="AI2186" s="26"/>
      <c r="AJ2186" s="1"/>
      <c r="AK2186" s="26"/>
      <c r="AL2186" s="1"/>
      <c r="AM2186" s="26"/>
      <c r="AN2186" s="1"/>
      <c r="AO2186" s="26"/>
      <c r="AP2186" s="1"/>
      <c r="AQ2186" s="26"/>
      <c r="AR2186" s="1"/>
      <c r="AS2186" s="26"/>
      <c r="AT2186" s="1"/>
      <c r="AU2186" s="26"/>
      <c r="AV2186" s="1"/>
      <c r="AW2186" s="26"/>
      <c r="AX2186" s="1"/>
      <c r="AY2186" s="26"/>
      <c r="AZ2186" s="1"/>
      <c r="BA2186" s="26"/>
      <c r="BB2186" s="1"/>
      <c r="BC2186" s="26"/>
      <c r="BD2186" s="1"/>
      <c r="BE2186" s="26"/>
      <c r="BF2186" s="1"/>
      <c r="BG2186" s="26"/>
      <c r="BH2186" s="1"/>
      <c r="BI2186" s="26"/>
      <c r="BJ2186" s="1"/>
      <c r="BK2186" s="26"/>
      <c r="BL2186" s="1"/>
      <c r="BM2186" s="26"/>
      <c r="BN2186" s="1">
        <v>105</v>
      </c>
      <c r="BO2186" s="26">
        <v>2</v>
      </c>
      <c r="BP2186" s="1"/>
      <c r="BQ2186" s="26"/>
      <c r="BR2186" s="1">
        <v>120</v>
      </c>
      <c r="BS2186" s="26">
        <v>2</v>
      </c>
      <c r="BT2186" s="1"/>
      <c r="BU2186" s="26"/>
      <c r="BV2186" s="30">
        <v>200</v>
      </c>
      <c r="BW2186" s="26">
        <v>1</v>
      </c>
      <c r="BX2186" s="30"/>
      <c r="BY2186" s="26"/>
      <c r="BZ2186" s="60"/>
      <c r="CA2186" s="30"/>
      <c r="CB2186" s="30"/>
      <c r="CC2186" s="30"/>
    </row>
    <row r="2187" spans="1:81" s="56" customFormat="1" x14ac:dyDescent="0.35">
      <c r="A2187" s="30" t="s">
        <v>348</v>
      </c>
      <c r="B2187" s="1" t="s">
        <v>249</v>
      </c>
      <c r="C2187" s="30" t="s">
        <v>1174</v>
      </c>
      <c r="D2187" s="30" t="s">
        <v>1600</v>
      </c>
      <c r="E2187" s="1" t="s">
        <v>71</v>
      </c>
      <c r="F2187" s="30">
        <v>999921348</v>
      </c>
      <c r="G2187" s="1">
        <f>(J2187+T2187)-H2187</f>
        <v>268</v>
      </c>
      <c r="H2187" s="30"/>
      <c r="I2187" s="27"/>
      <c r="J2187" s="1">
        <f>SUM(K2187,L2187,N2187,O2187,P2187,Q2187,R2187)</f>
        <v>268</v>
      </c>
      <c r="K2187" s="1">
        <f>SUM(AP2187,BT2187,BX2187)</f>
        <v>0</v>
      </c>
      <c r="L2187" s="1">
        <f>SUM(AD2187,AF2187,AH2187,AL2187,AJ2187,AN2187,AR2187,AT2187,AV2187,AX2187,BB2187,BD2187,BF2187,BH2187,BJ2187,BL2187,AZ2187)</f>
        <v>38</v>
      </c>
      <c r="M2187" s="1">
        <f>COUNT(#REF!,AD2187,AF2187,AH2187,AJ2187,AL2187,AN2187,AR2187,AT2187,AV2187,AX2187,AZ2187,BB2187,BD2187,BF2187,BH2187,BJ2187,BL2187)</f>
        <v>1</v>
      </c>
      <c r="N2187" s="1">
        <f>BN2187+BP2187</f>
        <v>140</v>
      </c>
      <c r="O2187" s="1">
        <v>0</v>
      </c>
      <c r="P2187" s="1">
        <f>BR2187</f>
        <v>90</v>
      </c>
      <c r="Q2187" s="1">
        <f>BV2187</f>
        <v>0</v>
      </c>
      <c r="R2187" s="1">
        <v>0</v>
      </c>
      <c r="S2187" s="64"/>
      <c r="T2187" s="1">
        <f>SUM(U2187,V2187,X2187,Y2187,Z2187,AA2187,AB2187)</f>
        <v>0</v>
      </c>
      <c r="U2187" s="1">
        <f>CA2187</f>
        <v>0</v>
      </c>
      <c r="V2187" s="1">
        <v>0</v>
      </c>
      <c r="W2187" s="1">
        <v>0</v>
      </c>
      <c r="X2187" s="1">
        <v>0</v>
      </c>
      <c r="Y2187" s="1">
        <v>0</v>
      </c>
      <c r="Z2187" s="1">
        <v>0</v>
      </c>
      <c r="AA2187" s="1">
        <f>CC2187</f>
        <v>0</v>
      </c>
      <c r="AB2187" s="1">
        <f>CB2187</f>
        <v>0</v>
      </c>
      <c r="AC2187" s="64"/>
      <c r="AD2187" s="1"/>
      <c r="AE2187" s="26"/>
      <c r="AF2187" s="1"/>
      <c r="AG2187" s="26"/>
      <c r="AH2187" s="1"/>
      <c r="AI2187" s="26"/>
      <c r="AJ2187" s="1"/>
      <c r="AK2187" s="26"/>
      <c r="AL2187" s="1"/>
      <c r="AM2187" s="26"/>
      <c r="AN2187" s="1">
        <v>38</v>
      </c>
      <c r="AO2187" s="26" t="s">
        <v>94</v>
      </c>
      <c r="AP2187" s="1"/>
      <c r="AQ2187" s="26"/>
      <c r="AR2187" s="1"/>
      <c r="AS2187" s="26"/>
      <c r="AT2187" s="1"/>
      <c r="AU2187" s="26"/>
      <c r="AV2187" s="1"/>
      <c r="AW2187" s="26"/>
      <c r="AX2187" s="1"/>
      <c r="AY2187" s="26"/>
      <c r="AZ2187" s="1"/>
      <c r="BA2187" s="26"/>
      <c r="BB2187" s="1"/>
      <c r="BC2187" s="26"/>
      <c r="BD2187" s="1"/>
      <c r="BE2187" s="26"/>
      <c r="BF2187" s="1"/>
      <c r="BG2187" s="26"/>
      <c r="BH2187" s="1"/>
      <c r="BI2187" s="26"/>
      <c r="BJ2187" s="1"/>
      <c r="BK2187" s="26"/>
      <c r="BL2187" s="1"/>
      <c r="BM2187" s="26"/>
      <c r="BN2187" s="1">
        <v>140</v>
      </c>
      <c r="BO2187" s="26">
        <v>1</v>
      </c>
      <c r="BP2187" s="1"/>
      <c r="BQ2187" s="26"/>
      <c r="BR2187" s="1">
        <v>90</v>
      </c>
      <c r="BS2187" s="26">
        <v>3</v>
      </c>
      <c r="BT2187" s="1"/>
      <c r="BU2187" s="26"/>
      <c r="BV2187" s="30"/>
      <c r="BW2187" s="26"/>
      <c r="BX2187" s="30"/>
      <c r="BY2187" s="26"/>
      <c r="BZ2187" s="60"/>
      <c r="CA2187" s="30"/>
      <c r="CB2187" s="30"/>
      <c r="CC2187" s="30"/>
    </row>
    <row r="2188" spans="1:81" s="56" customFormat="1" x14ac:dyDescent="0.35">
      <c r="A2188" s="1" t="s">
        <v>348</v>
      </c>
      <c r="B2188" s="1" t="s">
        <v>249</v>
      </c>
      <c r="C2188" s="1" t="s">
        <v>1549</v>
      </c>
      <c r="D2188" s="1" t="s">
        <v>1550</v>
      </c>
      <c r="E2188" s="1" t="s">
        <v>71</v>
      </c>
      <c r="F2188" s="1">
        <v>999921148</v>
      </c>
      <c r="G2188" s="1">
        <f>(J2188+T2188)-H2188</f>
        <v>229</v>
      </c>
      <c r="H2188" s="1"/>
      <c r="I2188" s="27"/>
      <c r="J2188" s="1">
        <f>SUM(K2188,L2188,N2188,O2188,P2188,Q2188,R2188)</f>
        <v>229</v>
      </c>
      <c r="K2188" s="1">
        <f>SUM(AP2188,BT2188,BX2188)</f>
        <v>0</v>
      </c>
      <c r="L2188" s="1">
        <f>SUM(AD2188,AF2188,AH2188,AL2188,AJ2188,AN2188,AR2188,AT2188,AV2188,AX2188,BB2188,BD2188,BF2188,BH2188,BJ2188,BL2188,AZ2188)</f>
        <v>0</v>
      </c>
      <c r="M2188" s="1">
        <f>COUNT(#REF!,AD2188,AF2188,AH2188,AJ2188,AL2188,AN2188,AR2188,AT2188,AV2188,AX2188,AZ2188,BB2188,BD2188,BF2188,BH2188,BJ2188,BL2188)</f>
        <v>0</v>
      </c>
      <c r="N2188" s="1">
        <f>BN2188+BP2188</f>
        <v>79</v>
      </c>
      <c r="O2188" s="1">
        <v>0</v>
      </c>
      <c r="P2188" s="1">
        <f>BR2188</f>
        <v>0</v>
      </c>
      <c r="Q2188" s="1">
        <f>BV2188</f>
        <v>150</v>
      </c>
      <c r="R2188" s="1">
        <v>0</v>
      </c>
      <c r="S2188" s="64"/>
      <c r="T2188" s="1">
        <f>SUM(U2188,V2188,X2188,Y2188,Z2188,AA2188,AB2188)</f>
        <v>0</v>
      </c>
      <c r="U2188" s="1">
        <f>CA2188</f>
        <v>0</v>
      </c>
      <c r="V2188" s="1">
        <v>0</v>
      </c>
      <c r="W2188" s="1">
        <v>0</v>
      </c>
      <c r="X2188" s="1">
        <v>0</v>
      </c>
      <c r="Y2188" s="1">
        <v>0</v>
      </c>
      <c r="Z2188" s="1">
        <v>0</v>
      </c>
      <c r="AA2188" s="1">
        <f>CC2188</f>
        <v>0</v>
      </c>
      <c r="AB2188" s="1">
        <f>CB2188</f>
        <v>0</v>
      </c>
      <c r="AC2188" s="64"/>
      <c r="AD2188" s="1"/>
      <c r="AE2188" s="26"/>
      <c r="AF2188" s="1"/>
      <c r="AG2188" s="26"/>
      <c r="AH2188" s="1"/>
      <c r="AI2188" s="26"/>
      <c r="AJ2188" s="1"/>
      <c r="AK2188" s="27"/>
      <c r="AL2188" s="1"/>
      <c r="AM2188" s="26"/>
      <c r="AN2188" s="1"/>
      <c r="AO2188" s="27"/>
      <c r="AP2188" s="1"/>
      <c r="AQ2188" s="27"/>
      <c r="AR2188" s="1"/>
      <c r="AS2188" s="27"/>
      <c r="AT2188" s="1"/>
      <c r="AU2188" s="27"/>
      <c r="AV2188" s="1"/>
      <c r="AW2188" s="27"/>
      <c r="AX2188" s="1"/>
      <c r="AY2188" s="27"/>
      <c r="AZ2188" s="1"/>
      <c r="BA2188" s="26"/>
      <c r="BB2188" s="1"/>
      <c r="BC2188" s="27"/>
      <c r="BD2188" s="1"/>
      <c r="BE2188" s="27"/>
      <c r="BF2188" s="1"/>
      <c r="BG2188" s="27"/>
      <c r="BH2188" s="1"/>
      <c r="BI2188" s="27"/>
      <c r="BJ2188" s="1"/>
      <c r="BK2188" s="27"/>
      <c r="BL2188" s="1"/>
      <c r="BM2188" s="27"/>
      <c r="BN2188" s="1">
        <v>79</v>
      </c>
      <c r="BO2188" s="26">
        <v>3</v>
      </c>
      <c r="BP2188" s="1"/>
      <c r="BQ2188" s="26"/>
      <c r="BR2188" s="1"/>
      <c r="BS2188" s="26"/>
      <c r="BT2188" s="1"/>
      <c r="BU2188" s="26"/>
      <c r="BV2188" s="30">
        <v>150</v>
      </c>
      <c r="BW2188" s="26">
        <v>2</v>
      </c>
      <c r="BX2188" s="30"/>
      <c r="BY2188" s="26"/>
      <c r="BZ2188" s="60"/>
      <c r="CA2188" s="30"/>
      <c r="CB2188" s="30"/>
      <c r="CC2188" s="30"/>
    </row>
    <row r="2189" spans="1:81" s="56" customFormat="1" x14ac:dyDescent="0.35">
      <c r="A2189" s="30" t="s">
        <v>348</v>
      </c>
      <c r="B2189" s="1" t="s">
        <v>249</v>
      </c>
      <c r="C2189" s="1" t="s">
        <v>917</v>
      </c>
      <c r="D2189" s="1" t="s">
        <v>1439</v>
      </c>
      <c r="E2189" s="1" t="s">
        <v>71</v>
      </c>
      <c r="F2189" s="1">
        <v>999920002</v>
      </c>
      <c r="G2189" s="1">
        <f>(J2189+T2189)-H2189</f>
        <v>210</v>
      </c>
      <c r="H2189" s="30"/>
      <c r="I2189" s="27"/>
      <c r="J2189" s="1">
        <f>SUM(K2189,L2189,N2189,O2189,P2189,Q2189,R2189)</f>
        <v>210</v>
      </c>
      <c r="K2189" s="1">
        <f>SUM(AP2189,BT2189,BX2189)</f>
        <v>0</v>
      </c>
      <c r="L2189" s="1">
        <f>SUM(AD2189,AF2189,AH2189,AL2189,AJ2189,AN2189,AR2189,AT2189,AV2189,AX2189,BB2189,BD2189,BF2189,BH2189,BJ2189,BL2189,AZ2189)</f>
        <v>120</v>
      </c>
      <c r="M2189" s="1">
        <f>COUNT(#REF!,AD2189,AF2189,AH2189,AJ2189,AL2189,AN2189,AR2189,AT2189,AV2189,AX2189,AZ2189,BB2189,BD2189,BF2189,BH2189,BJ2189,BL2189)</f>
        <v>1</v>
      </c>
      <c r="N2189" s="1">
        <f>BN2189+BP2189</f>
        <v>0</v>
      </c>
      <c r="O2189" s="1">
        <v>0</v>
      </c>
      <c r="P2189" s="1">
        <f>BR2189</f>
        <v>90</v>
      </c>
      <c r="Q2189" s="1">
        <f>BV2189</f>
        <v>0</v>
      </c>
      <c r="R2189" s="1">
        <v>0</v>
      </c>
      <c r="S2189" s="64"/>
      <c r="T2189" s="1">
        <f>SUM(U2189,V2189,X2189,Y2189,Z2189,AA2189,AB2189)</f>
        <v>0</v>
      </c>
      <c r="U2189" s="1">
        <f>CA2189</f>
        <v>0</v>
      </c>
      <c r="V2189" s="1">
        <v>0</v>
      </c>
      <c r="W2189" s="1">
        <v>0</v>
      </c>
      <c r="X2189" s="1">
        <v>0</v>
      </c>
      <c r="Y2189" s="1">
        <v>0</v>
      </c>
      <c r="Z2189" s="1">
        <v>0</v>
      </c>
      <c r="AA2189" s="1">
        <f>CC2189</f>
        <v>0</v>
      </c>
      <c r="AB2189" s="1">
        <f>CB2189</f>
        <v>0</v>
      </c>
      <c r="AC2189" s="64"/>
      <c r="AD2189" s="1"/>
      <c r="AE2189" s="26"/>
      <c r="AF2189" s="1"/>
      <c r="AG2189" s="26"/>
      <c r="AH2189" s="1"/>
      <c r="AI2189" s="26"/>
      <c r="AJ2189" s="1"/>
      <c r="AK2189" s="26"/>
      <c r="AL2189" s="1"/>
      <c r="AM2189" s="26"/>
      <c r="AN2189" s="1"/>
      <c r="AO2189" s="26"/>
      <c r="AP2189" s="1"/>
      <c r="AQ2189" s="26"/>
      <c r="AR2189" s="1"/>
      <c r="AS2189" s="26"/>
      <c r="AT2189" s="1"/>
      <c r="AU2189" s="26"/>
      <c r="AV2189" s="1"/>
      <c r="AW2189" s="26"/>
      <c r="AX2189" s="1"/>
      <c r="AY2189" s="26"/>
      <c r="AZ2189" s="1"/>
      <c r="BA2189" s="26"/>
      <c r="BB2189" s="1"/>
      <c r="BC2189" s="26"/>
      <c r="BD2189" s="1"/>
      <c r="BE2189" s="26"/>
      <c r="BF2189" s="1">
        <v>120</v>
      </c>
      <c r="BG2189" s="26">
        <v>1</v>
      </c>
      <c r="BH2189" s="1"/>
      <c r="BI2189" s="26"/>
      <c r="BJ2189" s="1"/>
      <c r="BK2189" s="26"/>
      <c r="BL2189" s="1"/>
      <c r="BM2189" s="26"/>
      <c r="BN2189" s="1"/>
      <c r="BO2189" s="26"/>
      <c r="BP2189" s="1"/>
      <c r="BQ2189" s="26"/>
      <c r="BR2189" s="1">
        <v>90</v>
      </c>
      <c r="BS2189" s="26">
        <v>4</v>
      </c>
      <c r="BT2189" s="1"/>
      <c r="BU2189" s="26"/>
      <c r="BV2189" s="30"/>
      <c r="BW2189" s="26"/>
      <c r="BX2189" s="30"/>
      <c r="BY2189" s="26"/>
      <c r="BZ2189" s="60"/>
      <c r="CA2189" s="30"/>
      <c r="CB2189" s="30"/>
      <c r="CC2189" s="30"/>
    </row>
    <row r="2190" spans="1:81" s="56" customFormat="1" x14ac:dyDescent="0.35">
      <c r="A2190" s="1" t="s">
        <v>348</v>
      </c>
      <c r="B2190" s="1" t="s">
        <v>249</v>
      </c>
      <c r="C2190" s="1" t="s">
        <v>1079</v>
      </c>
      <c r="D2190" s="1" t="s">
        <v>719</v>
      </c>
      <c r="E2190" s="1" t="s">
        <v>71</v>
      </c>
      <c r="F2190" s="1">
        <v>999925414</v>
      </c>
      <c r="G2190" s="1">
        <f>(J2190+T2190)-H2190</f>
        <v>190.5</v>
      </c>
      <c r="H2190" s="1"/>
      <c r="I2190" s="27"/>
      <c r="J2190" s="1">
        <f>SUM(K2190,L2190,N2190,O2190,P2190,Q2190,R2190)</f>
        <v>190.5</v>
      </c>
      <c r="K2190" s="1">
        <f>SUM(AP2190,BT2190,BX2190)</f>
        <v>0</v>
      </c>
      <c r="L2190" s="1">
        <f>SUM(AD2190,AF2190,AH2190,AL2190,AJ2190,AN2190,AR2190,AT2190,AV2190,AX2190,BB2190,BD2190,BF2190,BH2190,BJ2190,BL2190,AZ2190)</f>
        <v>60</v>
      </c>
      <c r="M2190" s="1">
        <f>COUNT(#REF!,AD2190,AF2190,AH2190,AJ2190,AL2190,AN2190,AR2190,AT2190,AV2190,AX2190,AZ2190,BB2190,BD2190,BF2190,BH2190,BJ2190,BL2190)</f>
        <v>1</v>
      </c>
      <c r="N2190" s="1">
        <f>BN2190+BP2190</f>
        <v>52.5</v>
      </c>
      <c r="O2190" s="1">
        <v>0</v>
      </c>
      <c r="P2190" s="1">
        <f>BR2190</f>
        <v>78</v>
      </c>
      <c r="Q2190" s="1">
        <f>BV2190</f>
        <v>0</v>
      </c>
      <c r="R2190" s="1">
        <v>0</v>
      </c>
      <c r="S2190" s="64"/>
      <c r="T2190" s="1">
        <f>SUM(U2190,V2190,X2190,Y2190,Z2190,AA2190,AB2190)</f>
        <v>0</v>
      </c>
      <c r="U2190" s="1">
        <f>CA2190</f>
        <v>0</v>
      </c>
      <c r="V2190" s="1">
        <v>0</v>
      </c>
      <c r="W2190" s="1">
        <v>0</v>
      </c>
      <c r="X2190" s="1">
        <v>0</v>
      </c>
      <c r="Y2190" s="1">
        <v>0</v>
      </c>
      <c r="Z2190" s="1">
        <v>0</v>
      </c>
      <c r="AA2190" s="1">
        <f>CC2190</f>
        <v>0</v>
      </c>
      <c r="AB2190" s="1">
        <f>CB2190</f>
        <v>0</v>
      </c>
      <c r="AC2190" s="64"/>
      <c r="AD2190" s="1"/>
      <c r="AE2190" s="26"/>
      <c r="AF2190" s="1"/>
      <c r="AG2190" s="26"/>
      <c r="AH2190" s="1"/>
      <c r="AI2190" s="26"/>
      <c r="AJ2190" s="1">
        <v>60</v>
      </c>
      <c r="AK2190" s="26">
        <v>1</v>
      </c>
      <c r="AL2190" s="1"/>
      <c r="AM2190" s="26"/>
      <c r="AN2190" s="1"/>
      <c r="AO2190" s="26"/>
      <c r="AP2190" s="1"/>
      <c r="AQ2190" s="26"/>
      <c r="AR2190" s="1"/>
      <c r="AS2190" s="26"/>
      <c r="AT2190" s="1"/>
      <c r="AU2190" s="26"/>
      <c r="AV2190" s="1"/>
      <c r="AW2190" s="26"/>
      <c r="AX2190" s="1"/>
      <c r="AY2190" s="26"/>
      <c r="AZ2190" s="1"/>
      <c r="BA2190" s="26"/>
      <c r="BB2190" s="1"/>
      <c r="BC2190" s="26"/>
      <c r="BD2190" s="1"/>
      <c r="BE2190" s="26"/>
      <c r="BF2190" s="1"/>
      <c r="BG2190" s="26"/>
      <c r="BH2190" s="1"/>
      <c r="BI2190" s="26"/>
      <c r="BJ2190" s="1"/>
      <c r="BK2190" s="26"/>
      <c r="BL2190" s="1"/>
      <c r="BM2190" s="26"/>
      <c r="BN2190" s="1"/>
      <c r="BO2190" s="26"/>
      <c r="BP2190" s="1">
        <v>52.5</v>
      </c>
      <c r="BQ2190" s="26">
        <v>2</v>
      </c>
      <c r="BR2190" s="1">
        <v>78</v>
      </c>
      <c r="BS2190" s="26">
        <v>6</v>
      </c>
      <c r="BT2190" s="1"/>
      <c r="BU2190" s="26"/>
      <c r="BV2190" s="30"/>
      <c r="BW2190" s="26"/>
      <c r="BX2190" s="30"/>
      <c r="BY2190" s="26"/>
      <c r="BZ2190" s="60"/>
      <c r="CA2190" s="30"/>
      <c r="CB2190" s="30"/>
      <c r="CC2190" s="30"/>
    </row>
    <row r="2191" spans="1:81" s="56" customFormat="1" x14ac:dyDescent="0.35">
      <c r="A2191" s="30" t="s">
        <v>348</v>
      </c>
      <c r="B2191" s="1" t="s">
        <v>249</v>
      </c>
      <c r="C2191" s="1" t="s">
        <v>1340</v>
      </c>
      <c r="D2191" s="1" t="s">
        <v>1341</v>
      </c>
      <c r="E2191" s="1" t="s">
        <v>71</v>
      </c>
      <c r="F2191" s="1">
        <v>999919223</v>
      </c>
      <c r="G2191" s="1">
        <f>(J2191+T2191)-H2191</f>
        <v>186.5</v>
      </c>
      <c r="H2191" s="1">
        <f>(K2191+L2191+N2191+O2191+P2191+Q2191+R2191)*0.5</f>
        <v>186.5</v>
      </c>
      <c r="I2191" s="27"/>
      <c r="J2191" s="1">
        <f>SUM(K2191,L2191,N2191,O2191,P2191,Q2191,R2191)</f>
        <v>373</v>
      </c>
      <c r="K2191" s="1">
        <f>SUM(AP2191,BT2191,BX2191)</f>
        <v>0</v>
      </c>
      <c r="L2191" s="1">
        <f>SUM(AD2191,AF2191,AH2191,AL2191,AJ2191,AN2191,AR2191,AT2191,AV2191,AX2191,BB2191,BD2191,BF2191,BH2191,BJ2191,BL2191,AZ2191)</f>
        <v>225</v>
      </c>
      <c r="M2191" s="1">
        <f>COUNT(#REF!,AD2191,AF2191,AH2191,AJ2191,AL2191,AN2191,AR2191,AT2191,AV2191,AX2191,AZ2191,BB2191,BD2191,BF2191,BH2191,BJ2191,BL2191)</f>
        <v>3</v>
      </c>
      <c r="N2191" s="1">
        <f>BN2191+BP2191</f>
        <v>70</v>
      </c>
      <c r="O2191" s="1">
        <v>0</v>
      </c>
      <c r="P2191" s="1">
        <f>BR2191</f>
        <v>78</v>
      </c>
      <c r="Q2191" s="1">
        <f>BV2191</f>
        <v>0</v>
      </c>
      <c r="R2191" s="1">
        <v>0</v>
      </c>
      <c r="S2191" s="64"/>
      <c r="T2191" s="1">
        <f>SUM(U2191,V2191,X2191,Y2191,Z2191,AA2191,AB2191)</f>
        <v>0</v>
      </c>
      <c r="U2191" s="1">
        <f>CA2191</f>
        <v>0</v>
      </c>
      <c r="V2191" s="1">
        <v>0</v>
      </c>
      <c r="W2191" s="1">
        <v>0</v>
      </c>
      <c r="X2191" s="1">
        <v>0</v>
      </c>
      <c r="Y2191" s="1">
        <v>0</v>
      </c>
      <c r="Z2191" s="1">
        <v>0</v>
      </c>
      <c r="AA2191" s="1">
        <f>CC2191</f>
        <v>0</v>
      </c>
      <c r="AB2191" s="1">
        <f>CB2191</f>
        <v>0</v>
      </c>
      <c r="AC2191" s="64"/>
      <c r="AD2191" s="1"/>
      <c r="AE2191" s="26"/>
      <c r="AF2191" s="1">
        <v>60</v>
      </c>
      <c r="AG2191" s="26">
        <v>1</v>
      </c>
      <c r="AH2191" s="1"/>
      <c r="AI2191" s="26"/>
      <c r="AJ2191" s="1"/>
      <c r="AK2191" s="26"/>
      <c r="AL2191" s="1"/>
      <c r="AM2191" s="26"/>
      <c r="AN2191" s="1"/>
      <c r="AO2191" s="26"/>
      <c r="AP2191" s="1"/>
      <c r="AQ2191" s="26"/>
      <c r="AR2191" s="1"/>
      <c r="AS2191" s="26"/>
      <c r="AT2191" s="1"/>
      <c r="AU2191" s="26"/>
      <c r="AV2191" s="1"/>
      <c r="AW2191" s="26"/>
      <c r="AX2191" s="1"/>
      <c r="AY2191" s="26"/>
      <c r="AZ2191" s="1">
        <v>120</v>
      </c>
      <c r="BA2191" s="26"/>
      <c r="BB2191" s="1"/>
      <c r="BC2191" s="26"/>
      <c r="BD2191" s="1">
        <v>45</v>
      </c>
      <c r="BE2191" s="26">
        <v>2</v>
      </c>
      <c r="BF2191" s="1"/>
      <c r="BG2191" s="26"/>
      <c r="BH2191" s="1"/>
      <c r="BI2191" s="26"/>
      <c r="BJ2191" s="1"/>
      <c r="BK2191" s="26"/>
      <c r="BL2191" s="1"/>
      <c r="BM2191" s="26"/>
      <c r="BN2191" s="1"/>
      <c r="BO2191" s="26"/>
      <c r="BP2191" s="1">
        <v>70</v>
      </c>
      <c r="BQ2191" s="26">
        <v>1</v>
      </c>
      <c r="BR2191" s="1">
        <v>78</v>
      </c>
      <c r="BS2191" s="26">
        <v>6</v>
      </c>
      <c r="BT2191" s="1"/>
      <c r="BU2191" s="26"/>
      <c r="BV2191" s="30"/>
      <c r="BW2191" s="26"/>
      <c r="BX2191" s="30"/>
      <c r="BY2191" s="26"/>
      <c r="BZ2191" s="60"/>
      <c r="CA2191" s="30"/>
      <c r="CB2191" s="30"/>
      <c r="CC2191" s="30"/>
    </row>
    <row r="2192" spans="1:81" s="56" customFormat="1" x14ac:dyDescent="0.35">
      <c r="A2192" s="30" t="s">
        <v>348</v>
      </c>
      <c r="B2192" s="1" t="s">
        <v>249</v>
      </c>
      <c r="C2192" s="1" t="s">
        <v>1664</v>
      </c>
      <c r="D2192" s="1" t="s">
        <v>335</v>
      </c>
      <c r="E2192" s="1" t="s">
        <v>71</v>
      </c>
      <c r="F2192" s="1">
        <v>999921595</v>
      </c>
      <c r="G2192" s="1">
        <f>(J2192+T2192)-H2192</f>
        <v>170</v>
      </c>
      <c r="H2192" s="30"/>
      <c r="I2192" s="27"/>
      <c r="J2192" s="1">
        <f>SUM(K2192,L2192,N2192,O2192,P2192,Q2192,R2192)</f>
        <v>170</v>
      </c>
      <c r="K2192" s="1">
        <f>SUM(AP2192,BT2192,BX2192)</f>
        <v>0</v>
      </c>
      <c r="L2192" s="1">
        <f>SUM(AD2192,AF2192,AH2192,AL2192,AJ2192,AN2192,AR2192,AT2192,AV2192,AX2192,BB2192,BD2192,BF2192,BH2192,BJ2192,BL2192,AZ2192)</f>
        <v>98</v>
      </c>
      <c r="M2192" s="1">
        <f>COUNT(#REF!,AD2192,AF2192,AH2192,AJ2192,AL2192,AN2192,AR2192,AT2192,AV2192,AX2192,AZ2192,BB2192,BD2192,BF2192,BH2192,BJ2192,BL2192)</f>
        <v>2</v>
      </c>
      <c r="N2192" s="1">
        <f>BN2192+BP2192</f>
        <v>0</v>
      </c>
      <c r="O2192" s="1">
        <v>0</v>
      </c>
      <c r="P2192" s="1">
        <f>BR2192</f>
        <v>72</v>
      </c>
      <c r="Q2192" s="1">
        <f>BV2192</f>
        <v>0</v>
      </c>
      <c r="R2192" s="1">
        <v>0</v>
      </c>
      <c r="S2192" s="64"/>
      <c r="T2192" s="1">
        <f>SUM(U2192,V2192,X2192,Y2192,Z2192,AA2192,AB2192)</f>
        <v>0</v>
      </c>
      <c r="U2192" s="1">
        <f>CA2192</f>
        <v>0</v>
      </c>
      <c r="V2192" s="1">
        <v>0</v>
      </c>
      <c r="W2192" s="1">
        <v>0</v>
      </c>
      <c r="X2192" s="1">
        <v>0</v>
      </c>
      <c r="Y2192" s="1">
        <v>0</v>
      </c>
      <c r="Z2192" s="1">
        <v>0</v>
      </c>
      <c r="AA2192" s="1">
        <f>CC2192</f>
        <v>0</v>
      </c>
      <c r="AB2192" s="1">
        <f>CB2192</f>
        <v>0</v>
      </c>
      <c r="AC2192" s="64"/>
      <c r="AD2192" s="1"/>
      <c r="AE2192" s="26"/>
      <c r="AF2192" s="1"/>
      <c r="AG2192" s="26"/>
      <c r="AH2192" s="1"/>
      <c r="AI2192" s="26"/>
      <c r="AJ2192" s="1"/>
      <c r="AK2192" s="26"/>
      <c r="AL2192" s="1"/>
      <c r="AM2192" s="26"/>
      <c r="AN2192" s="1"/>
      <c r="AO2192" s="26"/>
      <c r="AP2192" s="1"/>
      <c r="AQ2192" s="26"/>
      <c r="AR2192" s="1"/>
      <c r="AS2192" s="26"/>
      <c r="AT2192" s="1"/>
      <c r="AU2192" s="26"/>
      <c r="AV2192" s="1"/>
      <c r="AW2192" s="26"/>
      <c r="AX2192" s="1">
        <v>30</v>
      </c>
      <c r="AY2192" s="26">
        <v>1</v>
      </c>
      <c r="AZ2192" s="1"/>
      <c r="BA2192" s="26"/>
      <c r="BB2192" s="1"/>
      <c r="BC2192" s="26"/>
      <c r="BD2192" s="1"/>
      <c r="BE2192" s="26"/>
      <c r="BF2192" s="1"/>
      <c r="BG2192" s="26"/>
      <c r="BH2192" s="1"/>
      <c r="BI2192" s="26"/>
      <c r="BJ2192" s="1">
        <v>68</v>
      </c>
      <c r="BK2192" s="26">
        <v>3</v>
      </c>
      <c r="BL2192" s="1"/>
      <c r="BM2192" s="26"/>
      <c r="BN2192" s="1"/>
      <c r="BO2192" s="26"/>
      <c r="BP2192" s="1"/>
      <c r="BQ2192" s="26"/>
      <c r="BR2192" s="1">
        <v>72</v>
      </c>
      <c r="BS2192" s="26">
        <v>7</v>
      </c>
      <c r="BT2192" s="1"/>
      <c r="BU2192" s="26"/>
      <c r="BV2192" s="30"/>
      <c r="BW2192" s="26"/>
      <c r="BX2192" s="30"/>
      <c r="BY2192" s="26"/>
      <c r="BZ2192" s="60"/>
      <c r="CA2192" s="30"/>
      <c r="CB2192" s="30"/>
      <c r="CC2192" s="30"/>
    </row>
    <row r="2193" spans="1:81" s="56" customFormat="1" x14ac:dyDescent="0.35">
      <c r="A2193" s="30" t="s">
        <v>348</v>
      </c>
      <c r="B2193" s="1" t="s">
        <v>249</v>
      </c>
      <c r="C2193" s="30" t="s">
        <v>1803</v>
      </c>
      <c r="D2193" s="30" t="s">
        <v>1403</v>
      </c>
      <c r="E2193" s="1" t="s">
        <v>71</v>
      </c>
      <c r="F2193" s="30">
        <v>999922255</v>
      </c>
      <c r="G2193" s="1">
        <f>(J2193+T2193)-H2193</f>
        <v>136</v>
      </c>
      <c r="H2193" s="30"/>
      <c r="I2193" s="27"/>
      <c r="J2193" s="1">
        <f>SUM(K2193,L2193,N2193,O2193,P2193,Q2193,R2193)</f>
        <v>136</v>
      </c>
      <c r="K2193" s="1">
        <f>SUM(AP2193,BT2193,BX2193)</f>
        <v>0</v>
      </c>
      <c r="L2193" s="1">
        <f>SUM(AD2193,AF2193,AH2193,AL2193,AJ2193,AN2193,AR2193,AT2193,AV2193,AX2193,BB2193,BD2193,BF2193,BH2193,BJ2193,BL2193,AZ2193)</f>
        <v>68</v>
      </c>
      <c r="M2193" s="1">
        <f>COUNT(#REF!,AD2193,AF2193,AH2193,AJ2193,AL2193,AN2193,AR2193,AT2193,AV2193,AX2193,AZ2193,BB2193,BD2193,BF2193,BH2193,BJ2193,BL2193)</f>
        <v>1</v>
      </c>
      <c r="N2193" s="1">
        <f>BN2193+BP2193</f>
        <v>0</v>
      </c>
      <c r="O2193" s="1">
        <v>0</v>
      </c>
      <c r="P2193" s="1">
        <f>BR2193</f>
        <v>68</v>
      </c>
      <c r="Q2193" s="1">
        <f>BV2193</f>
        <v>0</v>
      </c>
      <c r="R2193" s="1">
        <v>0</v>
      </c>
      <c r="S2193" s="64"/>
      <c r="T2193" s="1">
        <f>SUM(U2193,V2193,X2193,Y2193,Z2193,AA2193,AB2193)</f>
        <v>0</v>
      </c>
      <c r="U2193" s="1">
        <f>CA2193</f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f>CC2193</f>
        <v>0</v>
      </c>
      <c r="AB2193" s="1">
        <f>CB2193</f>
        <v>0</v>
      </c>
      <c r="AC2193" s="64"/>
      <c r="AD2193" s="1"/>
      <c r="AE2193" s="26"/>
      <c r="AF2193" s="1"/>
      <c r="AG2193" s="26"/>
      <c r="AH2193" s="1">
        <v>68</v>
      </c>
      <c r="AI2193" s="26">
        <v>3</v>
      </c>
      <c r="AJ2193" s="1"/>
      <c r="AK2193" s="26"/>
      <c r="AL2193" s="1"/>
      <c r="AM2193" s="26"/>
      <c r="AN2193" s="1"/>
      <c r="AO2193" s="26"/>
      <c r="AP2193" s="1"/>
      <c r="AQ2193" s="26"/>
      <c r="AR2193" s="1"/>
      <c r="AS2193" s="26"/>
      <c r="AT2193" s="1"/>
      <c r="AU2193" s="26"/>
      <c r="AV2193" s="1"/>
      <c r="AW2193" s="26"/>
      <c r="AX2193" s="1"/>
      <c r="AY2193" s="26"/>
      <c r="AZ2193" s="1"/>
      <c r="BA2193" s="26"/>
      <c r="BB2193" s="1"/>
      <c r="BC2193" s="26"/>
      <c r="BD2193" s="1"/>
      <c r="BE2193" s="26"/>
      <c r="BF2193" s="1"/>
      <c r="BG2193" s="26"/>
      <c r="BH2193" s="1"/>
      <c r="BI2193" s="26"/>
      <c r="BJ2193" s="1"/>
      <c r="BK2193" s="26"/>
      <c r="BL2193" s="1"/>
      <c r="BM2193" s="26"/>
      <c r="BN2193" s="1"/>
      <c r="BO2193" s="26"/>
      <c r="BP2193" s="1"/>
      <c r="BQ2193" s="26"/>
      <c r="BR2193" s="1">
        <v>68</v>
      </c>
      <c r="BS2193" s="26">
        <v>8</v>
      </c>
      <c r="BT2193" s="1"/>
      <c r="BU2193" s="26"/>
      <c r="BV2193" s="30"/>
      <c r="BW2193" s="26"/>
      <c r="BX2193" s="30"/>
      <c r="BY2193" s="26"/>
      <c r="BZ2193" s="60"/>
      <c r="CA2193" s="30"/>
      <c r="CB2193" s="30"/>
      <c r="CC2193" s="30"/>
    </row>
    <row r="2194" spans="1:81" s="56" customFormat="1" x14ac:dyDescent="0.35">
      <c r="A2194" s="30" t="s">
        <v>348</v>
      </c>
      <c r="B2194" s="1" t="s">
        <v>249</v>
      </c>
      <c r="C2194" s="30" t="s">
        <v>1194</v>
      </c>
      <c r="D2194" s="30" t="s">
        <v>1557</v>
      </c>
      <c r="E2194" s="1" t="s">
        <v>71</v>
      </c>
      <c r="F2194" s="30">
        <v>999921169</v>
      </c>
      <c r="G2194" s="1">
        <f>(J2194+T2194)-H2194</f>
        <v>125</v>
      </c>
      <c r="H2194" s="1">
        <f>(K2194+L2194+N2194+O2194+P2194+Q2194+R2194)*0.5</f>
        <v>125</v>
      </c>
      <c r="I2194" s="27"/>
      <c r="J2194" s="1">
        <f>SUM(K2194,L2194,N2194,O2194,P2194,Q2194,R2194)</f>
        <v>250</v>
      </c>
      <c r="K2194" s="1">
        <f>SUM(AP2194,BT2194,BX2194)</f>
        <v>0</v>
      </c>
      <c r="L2194" s="1">
        <f>SUM(AD2194,AF2194,AH2194,AL2194,AJ2194,AN2194,AR2194,AT2194,AV2194,AX2194,BB2194,BD2194,BF2194,BH2194,BJ2194,BL2194,AZ2194)</f>
        <v>90</v>
      </c>
      <c r="M2194" s="1">
        <f>COUNT(#REF!,AD2194,AF2194,AH2194,AJ2194,AL2194,AN2194,AR2194,AT2194,AV2194,AX2194,AZ2194,BB2194,BD2194,BF2194,BH2194,BJ2194,BL2194)</f>
        <v>1</v>
      </c>
      <c r="N2194" s="1">
        <f>BN2194+BP2194</f>
        <v>0</v>
      </c>
      <c r="O2194" s="1">
        <v>0</v>
      </c>
      <c r="P2194" s="1">
        <f>BR2194</f>
        <v>160</v>
      </c>
      <c r="Q2194" s="1">
        <f>BV2194</f>
        <v>0</v>
      </c>
      <c r="R2194" s="1">
        <v>0</v>
      </c>
      <c r="S2194" s="64"/>
      <c r="T2194" s="1">
        <f>SUM(U2194,V2194,X2194,Y2194,Z2194,AA2194,AB2194)</f>
        <v>0</v>
      </c>
      <c r="U2194" s="1">
        <f>CA2194</f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0</v>
      </c>
      <c r="AA2194" s="1">
        <f>CC2194</f>
        <v>0</v>
      </c>
      <c r="AB2194" s="1">
        <f>CB2194</f>
        <v>0</v>
      </c>
      <c r="AC2194" s="64"/>
      <c r="AD2194" s="1"/>
      <c r="AE2194" s="26"/>
      <c r="AF2194" s="1"/>
      <c r="AG2194" s="26"/>
      <c r="AH2194" s="1"/>
      <c r="AI2194" s="26"/>
      <c r="AJ2194" s="1"/>
      <c r="AK2194" s="26"/>
      <c r="AL2194" s="1"/>
      <c r="AM2194" s="26"/>
      <c r="AN2194" s="1">
        <v>90</v>
      </c>
      <c r="AO2194" s="26">
        <v>2</v>
      </c>
      <c r="AP2194" s="1"/>
      <c r="AQ2194" s="26"/>
      <c r="AR2194" s="1"/>
      <c r="AS2194" s="26"/>
      <c r="AT2194" s="1"/>
      <c r="AU2194" s="26"/>
      <c r="AV2194" s="1"/>
      <c r="AW2194" s="26"/>
      <c r="AX2194" s="1"/>
      <c r="AY2194" s="26"/>
      <c r="AZ2194" s="1"/>
      <c r="BA2194" s="26"/>
      <c r="BB2194" s="1"/>
      <c r="BC2194" s="26"/>
      <c r="BD2194" s="1"/>
      <c r="BE2194" s="26"/>
      <c r="BF2194" s="1"/>
      <c r="BG2194" s="26"/>
      <c r="BH2194" s="1"/>
      <c r="BI2194" s="26"/>
      <c r="BJ2194" s="1"/>
      <c r="BK2194" s="26"/>
      <c r="BL2194" s="1"/>
      <c r="BM2194" s="26"/>
      <c r="BN2194" s="1"/>
      <c r="BO2194" s="26"/>
      <c r="BP2194" s="1"/>
      <c r="BQ2194" s="26"/>
      <c r="BR2194" s="1">
        <v>160</v>
      </c>
      <c r="BS2194" s="26">
        <v>1</v>
      </c>
      <c r="BT2194" s="1"/>
      <c r="BU2194" s="26"/>
      <c r="BV2194" s="30"/>
      <c r="BW2194" s="26"/>
      <c r="BX2194" s="30"/>
      <c r="BY2194" s="26"/>
      <c r="BZ2194" s="60"/>
      <c r="CA2194" s="30"/>
      <c r="CB2194" s="30"/>
      <c r="CC2194" s="30"/>
    </row>
    <row r="2195" spans="1:81" s="56" customFormat="1" x14ac:dyDescent="0.35">
      <c r="A2195" s="30" t="s">
        <v>348</v>
      </c>
      <c r="B2195" s="1" t="s">
        <v>249</v>
      </c>
      <c r="C2195" s="1" t="s">
        <v>511</v>
      </c>
      <c r="D2195" s="1" t="s">
        <v>1377</v>
      </c>
      <c r="E2195" s="1" t="s">
        <v>71</v>
      </c>
      <c r="F2195" s="1">
        <v>999919522</v>
      </c>
      <c r="G2195" s="1">
        <f>(J2195+T2195)-H2195</f>
        <v>120</v>
      </c>
      <c r="H2195" s="30"/>
      <c r="I2195" s="27"/>
      <c r="J2195" s="1">
        <f>SUM(K2195,L2195,N2195,O2195,P2195,Q2195,R2195)</f>
        <v>120</v>
      </c>
      <c r="K2195" s="1">
        <f>SUM(AP2195,BT2195,BX2195)</f>
        <v>0</v>
      </c>
      <c r="L2195" s="1">
        <f>SUM(AD2195,AF2195,AH2195,AL2195,AJ2195,AN2195,AR2195,AT2195,AV2195,AX2195,BB2195,BD2195,BF2195,BH2195,BJ2195,BL2195,AZ2195)</f>
        <v>120</v>
      </c>
      <c r="M2195" s="1">
        <f>COUNT(#REF!,AD2195,AF2195,AH2195,AJ2195,AL2195,AN2195,AR2195,AT2195,AV2195,AX2195,AZ2195,BB2195,BD2195,BF2195,BH2195,BJ2195,BL2195)</f>
        <v>1</v>
      </c>
      <c r="N2195" s="1">
        <f>BN2195+BP2195</f>
        <v>0</v>
      </c>
      <c r="O2195" s="1">
        <v>0</v>
      </c>
      <c r="P2195" s="1">
        <f>BR2195</f>
        <v>0</v>
      </c>
      <c r="Q2195" s="1">
        <f>BV2195</f>
        <v>0</v>
      </c>
      <c r="R2195" s="1">
        <v>0</v>
      </c>
      <c r="S2195" s="64"/>
      <c r="T2195" s="1">
        <f>SUM(U2195,V2195,X2195,Y2195,Z2195,AA2195,AB2195)</f>
        <v>0</v>
      </c>
      <c r="U2195" s="1">
        <f>CA2195</f>
        <v>0</v>
      </c>
      <c r="V2195" s="1">
        <v>0</v>
      </c>
      <c r="W2195" s="1">
        <v>0</v>
      </c>
      <c r="X2195" s="1">
        <v>0</v>
      </c>
      <c r="Y2195" s="1">
        <v>0</v>
      </c>
      <c r="Z2195" s="1">
        <v>0</v>
      </c>
      <c r="AA2195" s="1">
        <f>CC2195</f>
        <v>0</v>
      </c>
      <c r="AB2195" s="1">
        <f>CB2195</f>
        <v>0</v>
      </c>
      <c r="AC2195" s="64"/>
      <c r="AD2195" s="1"/>
      <c r="AE2195" s="26"/>
      <c r="AF2195" s="1">
        <v>120</v>
      </c>
      <c r="AG2195" s="26">
        <v>1</v>
      </c>
      <c r="AH2195" s="1"/>
      <c r="AI2195" s="26"/>
      <c r="AJ2195" s="1"/>
      <c r="AK2195" s="26"/>
      <c r="AL2195" s="1"/>
      <c r="AM2195" s="26"/>
      <c r="AN2195" s="1"/>
      <c r="AO2195" s="26"/>
      <c r="AP2195" s="1"/>
      <c r="AQ2195" s="26"/>
      <c r="AR2195" s="1"/>
      <c r="AS2195" s="26"/>
      <c r="AT2195" s="1"/>
      <c r="AU2195" s="26"/>
      <c r="AV2195" s="1"/>
      <c r="AW2195" s="26"/>
      <c r="AX2195" s="1"/>
      <c r="AY2195" s="26"/>
      <c r="AZ2195" s="1"/>
      <c r="BA2195" s="26"/>
      <c r="BB2195" s="1"/>
      <c r="BC2195" s="26"/>
      <c r="BD2195" s="1"/>
      <c r="BE2195" s="26"/>
      <c r="BF2195" s="1"/>
      <c r="BG2195" s="26"/>
      <c r="BH2195" s="1"/>
      <c r="BI2195" s="26"/>
      <c r="BJ2195" s="1"/>
      <c r="BK2195" s="26"/>
      <c r="BL2195" s="1"/>
      <c r="BM2195" s="26"/>
      <c r="BN2195" s="1"/>
      <c r="BO2195" s="26"/>
      <c r="BP2195" s="1"/>
      <c r="BQ2195" s="26"/>
      <c r="BR2195" s="1"/>
      <c r="BS2195" s="26"/>
      <c r="BT2195" s="1"/>
      <c r="BU2195" s="26"/>
      <c r="BV2195" s="30"/>
      <c r="BW2195" s="26"/>
      <c r="BX2195" s="30"/>
      <c r="BY2195" s="26"/>
      <c r="BZ2195" s="60"/>
      <c r="CA2195" s="30"/>
      <c r="CB2195" s="30"/>
      <c r="CC2195" s="30"/>
    </row>
    <row r="2196" spans="1:81" s="56" customFormat="1" x14ac:dyDescent="0.35">
      <c r="A2196" s="30" t="s">
        <v>348</v>
      </c>
      <c r="B2196" s="30" t="s">
        <v>249</v>
      </c>
      <c r="C2196" s="30" t="s">
        <v>1397</v>
      </c>
      <c r="D2196" s="30" t="s">
        <v>1714</v>
      </c>
      <c r="E2196" s="30" t="s">
        <v>71</v>
      </c>
      <c r="F2196" s="30">
        <v>999921773</v>
      </c>
      <c r="G2196" s="1">
        <f>(J2196+T2196)-H2196</f>
        <v>119</v>
      </c>
      <c r="H2196" s="30"/>
      <c r="I2196" s="27"/>
      <c r="J2196" s="1">
        <f>SUM(K2196,L2196,N2196,O2196,P2196,Q2196,R2196)</f>
        <v>119</v>
      </c>
      <c r="K2196" s="1">
        <f>SUM(AP2196,BT2196,BX2196)</f>
        <v>0</v>
      </c>
      <c r="L2196" s="1">
        <f>SUM(AD2196,AF2196,AH2196,AL2196,AJ2196,AN2196,AR2196,AT2196,AV2196,AX2196,BB2196,BD2196,BF2196,BH2196,BJ2196,BL2196,AZ2196)</f>
        <v>68</v>
      </c>
      <c r="M2196" s="1">
        <f>COUNT(#REF!,AD2196,AF2196,AH2196,AJ2196,AL2196,AN2196,AR2196,AT2196,AV2196,AX2196,AZ2196,BB2196,BD2196,BF2196,BH2196,BJ2196,BL2196)</f>
        <v>1</v>
      </c>
      <c r="N2196" s="1">
        <f>BN2196+BP2196</f>
        <v>0</v>
      </c>
      <c r="O2196" s="1">
        <v>0</v>
      </c>
      <c r="P2196" s="1">
        <f>BR2196</f>
        <v>51</v>
      </c>
      <c r="Q2196" s="1">
        <f>BV2196</f>
        <v>0</v>
      </c>
      <c r="R2196" s="1">
        <v>0</v>
      </c>
      <c r="S2196" s="64"/>
      <c r="T2196" s="1">
        <f>SUM(U2196,V2196,X2196,Y2196,Z2196,AA2196,AB2196)</f>
        <v>0</v>
      </c>
      <c r="U2196" s="1">
        <f>CA2196</f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0</v>
      </c>
      <c r="AA2196" s="1">
        <f>CC2196</f>
        <v>0</v>
      </c>
      <c r="AB2196" s="1">
        <f>CB2196</f>
        <v>0</v>
      </c>
      <c r="AC2196" s="64"/>
      <c r="AD2196" s="1"/>
      <c r="AE2196" s="26"/>
      <c r="AF2196" s="1"/>
      <c r="AG2196" s="26"/>
      <c r="AH2196" s="1">
        <v>68</v>
      </c>
      <c r="AI2196" s="26">
        <v>4</v>
      </c>
      <c r="AJ2196" s="1"/>
      <c r="AK2196" s="26"/>
      <c r="AL2196" s="1"/>
      <c r="AM2196" s="26"/>
      <c r="AN2196" s="1"/>
      <c r="AO2196" s="26"/>
      <c r="AP2196" s="1"/>
      <c r="AQ2196" s="26"/>
      <c r="AR2196" s="1"/>
      <c r="AS2196" s="26"/>
      <c r="AT2196" s="1"/>
      <c r="AU2196" s="26"/>
      <c r="AV2196" s="1"/>
      <c r="AW2196" s="26"/>
      <c r="AX2196" s="1"/>
      <c r="AY2196" s="26"/>
      <c r="AZ2196" s="1"/>
      <c r="BA2196" s="26"/>
      <c r="BB2196" s="1"/>
      <c r="BC2196" s="26"/>
      <c r="BD2196" s="1"/>
      <c r="BE2196" s="26"/>
      <c r="BF2196" s="1"/>
      <c r="BG2196" s="26"/>
      <c r="BH2196" s="1"/>
      <c r="BI2196" s="26"/>
      <c r="BJ2196" s="1"/>
      <c r="BK2196" s="26"/>
      <c r="BL2196" s="1"/>
      <c r="BM2196" s="26"/>
      <c r="BN2196" s="1"/>
      <c r="BO2196" s="26"/>
      <c r="BP2196" s="1"/>
      <c r="BQ2196" s="26"/>
      <c r="BR2196" s="1">
        <v>51</v>
      </c>
      <c r="BS2196" s="26" t="s">
        <v>94</v>
      </c>
      <c r="BT2196" s="1"/>
      <c r="BU2196" s="26"/>
      <c r="BV2196" s="30"/>
      <c r="BW2196" s="26"/>
      <c r="BX2196" s="30"/>
      <c r="BY2196" s="26"/>
      <c r="BZ2196" s="60"/>
      <c r="CA2196" s="30"/>
      <c r="CB2196" s="30"/>
      <c r="CC2196" s="30"/>
    </row>
    <row r="2197" spans="1:81" s="56" customFormat="1" x14ac:dyDescent="0.35">
      <c r="A2197" s="30" t="s">
        <v>348</v>
      </c>
      <c r="B2197" s="1" t="s">
        <v>249</v>
      </c>
      <c r="C2197" s="1" t="s">
        <v>944</v>
      </c>
      <c r="D2197" s="1" t="s">
        <v>1394</v>
      </c>
      <c r="E2197" s="1" t="s">
        <v>71</v>
      </c>
      <c r="F2197" s="1">
        <v>999919650</v>
      </c>
      <c r="G2197" s="1">
        <f>(J2197+T2197)-H2197</f>
        <v>115</v>
      </c>
      <c r="H2197" s="1">
        <f>(K2197+L2197+N2197+O2197+P2197+Q2197+R2197)*0.5</f>
        <v>115</v>
      </c>
      <c r="I2197" s="27"/>
      <c r="J2197" s="1">
        <f>SUM(K2197,L2197,N2197,O2197,P2197,Q2197,R2197)</f>
        <v>230</v>
      </c>
      <c r="K2197" s="1">
        <f>SUM(AP2197,BT2197,BX2197)</f>
        <v>0</v>
      </c>
      <c r="L2197" s="1">
        <f>SUM(AD2197,AF2197,AH2197,AL2197,AJ2197,AN2197,AR2197,AT2197,AV2197,AX2197,BB2197,BD2197,BF2197,BH2197,BJ2197,BL2197,AZ2197)</f>
        <v>0</v>
      </c>
      <c r="M2197" s="1">
        <f>COUNT(#REF!,AD2197,AF2197,AH2197,AJ2197,AL2197,AN2197,AR2197,AT2197,AV2197,AX2197,AZ2197,BB2197,BD2197,BF2197,BH2197,BJ2197,BL2197)</f>
        <v>0</v>
      </c>
      <c r="N2197" s="1">
        <f>BN2197+BP2197</f>
        <v>79</v>
      </c>
      <c r="O2197" s="1">
        <v>0</v>
      </c>
      <c r="P2197" s="1">
        <f>BR2197</f>
        <v>51</v>
      </c>
      <c r="Q2197" s="1">
        <f>BV2197</f>
        <v>100</v>
      </c>
      <c r="R2197" s="1">
        <v>0</v>
      </c>
      <c r="S2197" s="64"/>
      <c r="T2197" s="1">
        <f>SUM(U2197,V2197,X2197,Y2197,Z2197,AA2197,AB2197)</f>
        <v>0</v>
      </c>
      <c r="U2197" s="1">
        <f>CA2197</f>
        <v>0</v>
      </c>
      <c r="V2197" s="1">
        <v>0</v>
      </c>
      <c r="W2197" s="1">
        <v>0</v>
      </c>
      <c r="X2197" s="1">
        <v>0</v>
      </c>
      <c r="Y2197" s="1">
        <v>0</v>
      </c>
      <c r="Z2197" s="1">
        <v>0</v>
      </c>
      <c r="AA2197" s="1">
        <f>CC2197</f>
        <v>0</v>
      </c>
      <c r="AB2197" s="1">
        <f>CB2197</f>
        <v>0</v>
      </c>
      <c r="AC2197" s="64"/>
      <c r="AD2197" s="1"/>
      <c r="AE2197" s="26"/>
      <c r="AF2197" s="1"/>
      <c r="AG2197" s="26"/>
      <c r="AH2197" s="1"/>
      <c r="AI2197" s="26"/>
      <c r="AJ2197" s="1"/>
      <c r="AK2197" s="27"/>
      <c r="AL2197" s="1"/>
      <c r="AM2197" s="26"/>
      <c r="AN2197" s="1"/>
      <c r="AO2197" s="27"/>
      <c r="AP2197" s="1"/>
      <c r="AQ2197" s="27"/>
      <c r="AR2197" s="1"/>
      <c r="AS2197" s="27"/>
      <c r="AT2197" s="1"/>
      <c r="AU2197" s="27"/>
      <c r="AV2197" s="1"/>
      <c r="AW2197" s="27"/>
      <c r="AX2197" s="1"/>
      <c r="AY2197" s="27"/>
      <c r="AZ2197" s="1"/>
      <c r="BA2197" s="26"/>
      <c r="BB2197" s="1"/>
      <c r="BC2197" s="27"/>
      <c r="BD2197" s="1"/>
      <c r="BE2197" s="27"/>
      <c r="BF2197" s="1"/>
      <c r="BG2197" s="27"/>
      <c r="BH2197" s="1"/>
      <c r="BI2197" s="27"/>
      <c r="BJ2197" s="1"/>
      <c r="BK2197" s="27"/>
      <c r="BL2197" s="1"/>
      <c r="BM2197" s="27"/>
      <c r="BN2197" s="1">
        <v>79</v>
      </c>
      <c r="BO2197" s="26">
        <v>3</v>
      </c>
      <c r="BP2197" s="1"/>
      <c r="BQ2197" s="26"/>
      <c r="BR2197" s="1">
        <v>51</v>
      </c>
      <c r="BS2197" s="26" t="s">
        <v>94</v>
      </c>
      <c r="BT2197" s="1"/>
      <c r="BU2197" s="26"/>
      <c r="BV2197" s="30">
        <v>100</v>
      </c>
      <c r="BW2197" s="26">
        <v>1</v>
      </c>
      <c r="BX2197" s="30"/>
      <c r="BY2197" s="26"/>
      <c r="BZ2197" s="60"/>
      <c r="CA2197" s="30"/>
      <c r="CB2197" s="30"/>
      <c r="CC2197" s="30"/>
    </row>
    <row r="2198" spans="1:81" s="56" customFormat="1" x14ac:dyDescent="0.35">
      <c r="A2198" s="30" t="s">
        <v>348</v>
      </c>
      <c r="B2198" s="1" t="s">
        <v>249</v>
      </c>
      <c r="C2198" s="1" t="s">
        <v>1476</v>
      </c>
      <c r="D2198" s="1" t="s">
        <v>1477</v>
      </c>
      <c r="E2198" s="1" t="s">
        <v>71</v>
      </c>
      <c r="F2198" s="1">
        <v>999920403</v>
      </c>
      <c r="G2198" s="1">
        <f>(J2198+T2198)-H2198</f>
        <v>115</v>
      </c>
      <c r="H2198" s="1">
        <f>(K2198+L2198+N2198+O2198+P2198+Q2198+R2198)*0.5</f>
        <v>115</v>
      </c>
      <c r="I2198" s="27"/>
      <c r="J2198" s="1">
        <f>SUM(K2198,L2198,N2198,O2198,P2198,Q2198,R2198)</f>
        <v>230</v>
      </c>
      <c r="K2198" s="1">
        <f>SUM(AP2198,BT2198,BX2198)</f>
        <v>0</v>
      </c>
      <c r="L2198" s="1">
        <f>SUM(AD2198,AF2198,AH2198,AL2198,AJ2198,AN2198,AR2198,AT2198,AV2198,AX2198,BB2198,BD2198,BF2198,BH2198,BJ2198,BL2198,AZ2198)</f>
        <v>0</v>
      </c>
      <c r="M2198" s="1">
        <f>COUNT(#REF!,AD2198,AF2198,AH2198,AJ2198,AL2198,AN2198,AR2198,AT2198,AV2198,AX2198,AZ2198,BB2198,BD2198,BF2198,BH2198,BJ2198,BL2198)</f>
        <v>0</v>
      </c>
      <c r="N2198" s="1">
        <f>BN2198+BP2198</f>
        <v>140</v>
      </c>
      <c r="O2198" s="1">
        <v>0</v>
      </c>
      <c r="P2198" s="1">
        <f>BR2198</f>
        <v>90</v>
      </c>
      <c r="Q2198" s="1">
        <f>BV2198</f>
        <v>0</v>
      </c>
      <c r="R2198" s="1">
        <v>0</v>
      </c>
      <c r="S2198" s="64"/>
      <c r="T2198" s="1">
        <f>SUM(U2198,V2198,X2198,Y2198,Z2198,AA2198,AB2198)</f>
        <v>0</v>
      </c>
      <c r="U2198" s="1">
        <f>CA2198</f>
        <v>0</v>
      </c>
      <c r="V2198" s="1">
        <v>0</v>
      </c>
      <c r="W2198" s="1">
        <v>0</v>
      </c>
      <c r="X2198" s="1">
        <v>0</v>
      </c>
      <c r="Y2198" s="1">
        <v>0</v>
      </c>
      <c r="Z2198" s="1">
        <v>0</v>
      </c>
      <c r="AA2198" s="1">
        <f>CC2198</f>
        <v>0</v>
      </c>
      <c r="AB2198" s="1">
        <f>CB2198</f>
        <v>0</v>
      </c>
      <c r="AC2198" s="64"/>
      <c r="AD2198" s="1"/>
      <c r="AE2198" s="26"/>
      <c r="AF2198" s="1"/>
      <c r="AG2198" s="26"/>
      <c r="AH2198" s="1"/>
      <c r="AI2198" s="26"/>
      <c r="AJ2198" s="1"/>
      <c r="AK2198" s="27"/>
      <c r="AL2198" s="1"/>
      <c r="AM2198" s="26"/>
      <c r="AN2198" s="1"/>
      <c r="AO2198" s="27"/>
      <c r="AP2198" s="1"/>
      <c r="AQ2198" s="27"/>
      <c r="AR2198" s="1"/>
      <c r="AS2198" s="27"/>
      <c r="AT2198" s="1"/>
      <c r="AU2198" s="27"/>
      <c r="AV2198" s="1"/>
      <c r="AW2198" s="27"/>
      <c r="AX2198" s="1"/>
      <c r="AY2198" s="27"/>
      <c r="AZ2198" s="1"/>
      <c r="BA2198" s="26"/>
      <c r="BB2198" s="1"/>
      <c r="BC2198" s="27"/>
      <c r="BD2198" s="1"/>
      <c r="BE2198" s="27"/>
      <c r="BF2198" s="1"/>
      <c r="BG2198" s="27"/>
      <c r="BH2198" s="1"/>
      <c r="BI2198" s="27"/>
      <c r="BJ2198" s="1"/>
      <c r="BK2198" s="27"/>
      <c r="BL2198" s="1"/>
      <c r="BM2198" s="27"/>
      <c r="BN2198" s="1">
        <v>140</v>
      </c>
      <c r="BO2198" s="26">
        <v>1</v>
      </c>
      <c r="BP2198" s="1"/>
      <c r="BQ2198" s="26"/>
      <c r="BR2198" s="1">
        <v>90</v>
      </c>
      <c r="BS2198" s="26">
        <v>4</v>
      </c>
      <c r="BT2198" s="1"/>
      <c r="BU2198" s="26"/>
      <c r="BV2198" s="30"/>
      <c r="BW2198" s="26"/>
      <c r="BX2198" s="30"/>
      <c r="BY2198" s="26"/>
      <c r="BZ2198" s="60"/>
      <c r="CA2198" s="30"/>
      <c r="CB2198" s="30"/>
      <c r="CC2198" s="30"/>
    </row>
    <row r="2199" spans="1:81" s="56" customFormat="1" x14ac:dyDescent="0.35">
      <c r="A2199" s="30" t="s">
        <v>348</v>
      </c>
      <c r="B2199" s="1" t="s">
        <v>249</v>
      </c>
      <c r="C2199" s="1" t="s">
        <v>1244</v>
      </c>
      <c r="D2199" s="1" t="s">
        <v>1245</v>
      </c>
      <c r="E2199" s="1" t="s">
        <v>71</v>
      </c>
      <c r="F2199" s="1">
        <v>999918662</v>
      </c>
      <c r="G2199" s="1">
        <f>(J2199+T2199)-H2199</f>
        <v>113</v>
      </c>
      <c r="H2199" s="30"/>
      <c r="I2199" s="27"/>
      <c r="J2199" s="1">
        <f>SUM(K2199,L2199,N2199,O2199,P2199,Q2199,R2199)</f>
        <v>113</v>
      </c>
      <c r="K2199" s="1">
        <f>SUM(AP2199,BT2199,BX2199)</f>
        <v>0</v>
      </c>
      <c r="L2199" s="1">
        <f>SUM(AD2199,AF2199,AH2199,AL2199,AJ2199,AN2199,AR2199,AT2199,AV2199,AX2199,BB2199,BD2199,BF2199,BH2199,BJ2199,BL2199,AZ2199)</f>
        <v>113</v>
      </c>
      <c r="M2199" s="1">
        <f>COUNT(#REF!,AD2199,AF2199,AH2199,AJ2199,AL2199,AN2199,AR2199,AT2199,AV2199,AX2199,AZ2199,BB2199,BD2199,BF2199,BH2199,BJ2199,BL2199)</f>
        <v>2</v>
      </c>
      <c r="N2199" s="1">
        <f>BN2199+BP2199</f>
        <v>0</v>
      </c>
      <c r="O2199" s="1">
        <v>0</v>
      </c>
      <c r="P2199" s="1">
        <f>BR2199</f>
        <v>0</v>
      </c>
      <c r="Q2199" s="1">
        <f>BV2199</f>
        <v>0</v>
      </c>
      <c r="R2199" s="1">
        <v>0</v>
      </c>
      <c r="S2199" s="64"/>
      <c r="T2199" s="1">
        <f>SUM(U2199,V2199,X2199,Y2199,Z2199,AA2199,AB2199)</f>
        <v>0</v>
      </c>
      <c r="U2199" s="1">
        <f>CA2199</f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f>CC2199</f>
        <v>0</v>
      </c>
      <c r="AB2199" s="1">
        <f>CB2199</f>
        <v>0</v>
      </c>
      <c r="AC2199" s="64"/>
      <c r="AD2199" s="1"/>
      <c r="AE2199" s="26"/>
      <c r="AF2199" s="1">
        <v>68</v>
      </c>
      <c r="AG2199" s="26">
        <v>3</v>
      </c>
      <c r="AH2199" s="1"/>
      <c r="AI2199" s="26"/>
      <c r="AJ2199" s="1"/>
      <c r="AK2199" s="26"/>
      <c r="AL2199" s="1"/>
      <c r="AM2199" s="26"/>
      <c r="AN2199" s="1"/>
      <c r="AO2199" s="26"/>
      <c r="AP2199" s="1"/>
      <c r="AQ2199" s="26"/>
      <c r="AR2199" s="1"/>
      <c r="AS2199" s="26"/>
      <c r="AT2199" s="1"/>
      <c r="AU2199" s="26"/>
      <c r="AV2199" s="1"/>
      <c r="AW2199" s="26"/>
      <c r="AX2199" s="1"/>
      <c r="AY2199" s="26"/>
      <c r="AZ2199" s="1">
        <v>45</v>
      </c>
      <c r="BA2199" s="26"/>
      <c r="BB2199" s="1"/>
      <c r="BC2199" s="26"/>
      <c r="BD2199" s="1"/>
      <c r="BE2199" s="26"/>
      <c r="BF2199" s="1"/>
      <c r="BG2199" s="26"/>
      <c r="BH2199" s="1"/>
      <c r="BI2199" s="26"/>
      <c r="BJ2199" s="1"/>
      <c r="BK2199" s="26"/>
      <c r="BL2199" s="1"/>
      <c r="BM2199" s="26"/>
      <c r="BN2199" s="1"/>
      <c r="BO2199" s="26"/>
      <c r="BP2199" s="1"/>
      <c r="BQ2199" s="26"/>
      <c r="BR2199" s="1"/>
      <c r="BS2199" s="26"/>
      <c r="BT2199" s="1"/>
      <c r="BU2199" s="26"/>
      <c r="BV2199" s="30"/>
      <c r="BW2199" s="26"/>
      <c r="BX2199" s="30"/>
      <c r="BY2199" s="26"/>
      <c r="BZ2199" s="60"/>
      <c r="CA2199" s="30"/>
      <c r="CB2199" s="30"/>
      <c r="CC2199" s="30"/>
    </row>
    <row r="2200" spans="1:81" s="56" customFormat="1" x14ac:dyDescent="0.35">
      <c r="A2200" s="30" t="s">
        <v>348</v>
      </c>
      <c r="B2200" s="31" t="s">
        <v>249</v>
      </c>
      <c r="C2200" s="31" t="s">
        <v>557</v>
      </c>
      <c r="D2200" s="31" t="s">
        <v>244</v>
      </c>
      <c r="E2200" s="31" t="s">
        <v>71</v>
      </c>
      <c r="F2200" s="1">
        <v>999926030</v>
      </c>
      <c r="G2200" s="1">
        <f>(J2200+T2200)-H2200</f>
        <v>111.25</v>
      </c>
      <c r="H2200" s="1">
        <f>(K2200+L2200+N2200+O2200+P2200+Q2200+R2200)*0.5</f>
        <v>101.25</v>
      </c>
      <c r="I2200" s="27"/>
      <c r="J2200" s="1">
        <f>SUM(K2200,L2200,N2200,O2200,P2200,Q2200,R2200)</f>
        <v>202.5</v>
      </c>
      <c r="K2200" s="1">
        <f>SUM(AP2200,BT2200,BX2200)</f>
        <v>0</v>
      </c>
      <c r="L2200" s="1">
        <f>SUM(AD2200,AF2200,AH2200,AL2200,AJ2200,AN2200,AR2200,AT2200,AV2200,AX2200,BB2200,BD2200,BF2200,BH2200,BJ2200,BL2200,AZ2200)</f>
        <v>150</v>
      </c>
      <c r="M2200" s="1">
        <f>COUNT(#REF!,AD2200,AF2200,AH2200,AJ2200,AL2200,AN2200,AR2200,AT2200,AV2200,AX2200,AZ2200,BB2200,BD2200,BF2200,BH2200,BJ2200,BL2200)</f>
        <v>2</v>
      </c>
      <c r="N2200" s="1">
        <f>BN2200+BP2200</f>
        <v>52.5</v>
      </c>
      <c r="O2200" s="1">
        <v>0</v>
      </c>
      <c r="P2200" s="1">
        <f>BR2200</f>
        <v>0</v>
      </c>
      <c r="Q2200" s="1">
        <f>BV2200</f>
        <v>0</v>
      </c>
      <c r="R2200" s="1">
        <v>0</v>
      </c>
      <c r="S2200" s="64"/>
      <c r="T2200" s="1">
        <f>SUM(U2200,V2200,X2200,Y2200,Z2200,AA2200,AB2200)</f>
        <v>10</v>
      </c>
      <c r="U2200" s="1">
        <f>CA2200</f>
        <v>10</v>
      </c>
      <c r="V2200" s="1">
        <v>0</v>
      </c>
      <c r="W2200" s="1">
        <v>0</v>
      </c>
      <c r="X2200" s="1">
        <v>0</v>
      </c>
      <c r="Y2200" s="1">
        <v>0</v>
      </c>
      <c r="Z2200" s="1">
        <v>0</v>
      </c>
      <c r="AA2200" s="1">
        <f>CC2200</f>
        <v>0</v>
      </c>
      <c r="AB2200" s="1">
        <f>CB2200</f>
        <v>0</v>
      </c>
      <c r="AC2200" s="64"/>
      <c r="AD2200" s="1"/>
      <c r="AE2200" s="26"/>
      <c r="AF2200" s="1">
        <v>60</v>
      </c>
      <c r="AG2200" s="26">
        <v>1</v>
      </c>
      <c r="AH2200" s="1"/>
      <c r="AI2200" s="26"/>
      <c r="AJ2200" s="1"/>
      <c r="AK2200" s="26"/>
      <c r="AL2200" s="1"/>
      <c r="AM2200" s="26"/>
      <c r="AN2200" s="1"/>
      <c r="AO2200" s="26"/>
      <c r="AP2200" s="1"/>
      <c r="AQ2200" s="26"/>
      <c r="AR2200" s="1"/>
      <c r="AS2200" s="26"/>
      <c r="AT2200" s="1"/>
      <c r="AU2200" s="26"/>
      <c r="AV2200" s="1"/>
      <c r="AW2200" s="26"/>
      <c r="AX2200" s="1"/>
      <c r="AY2200" s="26"/>
      <c r="AZ2200" s="1">
        <v>90</v>
      </c>
      <c r="BA2200" s="26"/>
      <c r="BB2200" s="1"/>
      <c r="BC2200" s="26"/>
      <c r="BD2200" s="1"/>
      <c r="BE2200" s="26"/>
      <c r="BF2200" s="1"/>
      <c r="BG2200" s="26"/>
      <c r="BH2200" s="1"/>
      <c r="BI2200" s="26"/>
      <c r="BJ2200" s="1"/>
      <c r="BK2200" s="26"/>
      <c r="BL2200" s="1"/>
      <c r="BM2200" s="26"/>
      <c r="BN2200" s="1"/>
      <c r="BO2200" s="26"/>
      <c r="BP2200" s="1">
        <v>52.5</v>
      </c>
      <c r="BQ2200" s="26">
        <v>2</v>
      </c>
      <c r="BR2200" s="1"/>
      <c r="BS2200" s="26"/>
      <c r="BT2200" s="1"/>
      <c r="BU2200" s="26"/>
      <c r="BV2200" s="30"/>
      <c r="BW2200" s="26"/>
      <c r="BX2200" s="30"/>
      <c r="BY2200" s="26"/>
      <c r="BZ2200" s="60"/>
      <c r="CA2200" s="30">
        <v>10</v>
      </c>
      <c r="CB2200" s="30"/>
      <c r="CC2200" s="30"/>
    </row>
    <row r="2201" spans="1:81" s="56" customFormat="1" x14ac:dyDescent="0.35">
      <c r="A2201" s="30" t="s">
        <v>348</v>
      </c>
      <c r="B2201" s="1" t="s">
        <v>249</v>
      </c>
      <c r="C2201" s="1" t="s">
        <v>2092</v>
      </c>
      <c r="D2201" s="1" t="s">
        <v>1872</v>
      </c>
      <c r="E2201" s="30" t="s">
        <v>71</v>
      </c>
      <c r="F2201" s="1">
        <v>999923825</v>
      </c>
      <c r="G2201" s="1">
        <f>(J2201+T2201)-H2201</f>
        <v>106</v>
      </c>
      <c r="H2201" s="30"/>
      <c r="I2201" s="27"/>
      <c r="J2201" s="1">
        <f>SUM(K2201,L2201,N2201,O2201,P2201,Q2201,R2201)</f>
        <v>106</v>
      </c>
      <c r="K2201" s="1">
        <f>SUM(AP2201,BT2201,BX2201)</f>
        <v>50</v>
      </c>
      <c r="L2201" s="1">
        <f>SUM(AD2201,AF2201,AH2201,AL2201,AJ2201,AN2201,AR2201,AT2201,AV2201,AX2201,BB2201,BD2201,BF2201,BH2201,BJ2201,BL2201,AZ2201)</f>
        <v>0</v>
      </c>
      <c r="M2201" s="1">
        <f>COUNT(#REF!,AD2201,AF2201,AH2201,AJ2201,AL2201,AN2201,AR2201,AT2201,AV2201,AX2201,AZ2201,BB2201,BD2201,BF2201,BH2201,BJ2201,BL2201)</f>
        <v>0</v>
      </c>
      <c r="N2201" s="1">
        <f>BN2201+BP2201</f>
        <v>56</v>
      </c>
      <c r="O2201" s="1">
        <v>0</v>
      </c>
      <c r="P2201" s="1">
        <f>BR2201</f>
        <v>0</v>
      </c>
      <c r="Q2201" s="1">
        <f>BV2201</f>
        <v>0</v>
      </c>
      <c r="R2201" s="1">
        <v>0</v>
      </c>
      <c r="S2201" s="64"/>
      <c r="T2201" s="1">
        <f>SUM(U2201,V2201,X2201,Y2201,Z2201,AA2201,AB2201)</f>
        <v>0</v>
      </c>
      <c r="U2201" s="1">
        <f>CA2201</f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0</v>
      </c>
      <c r="AA2201" s="1">
        <f>CC2201</f>
        <v>0</v>
      </c>
      <c r="AB2201" s="1">
        <f>CB2201</f>
        <v>0</v>
      </c>
      <c r="AC2201" s="64"/>
      <c r="AD2201" s="1"/>
      <c r="AE2201" s="26"/>
      <c r="AF2201" s="1"/>
      <c r="AG2201" s="26"/>
      <c r="AH2201" s="1"/>
      <c r="AI2201" s="26"/>
      <c r="AJ2201" s="1"/>
      <c r="AK2201" s="26"/>
      <c r="AL2201" s="1"/>
      <c r="AM2201" s="26"/>
      <c r="AN2201" s="1"/>
      <c r="AO2201" s="26"/>
      <c r="AP2201" s="1"/>
      <c r="AQ2201" s="26"/>
      <c r="AR2201" s="1"/>
      <c r="AS2201" s="26"/>
      <c r="AT2201" s="1"/>
      <c r="AU2201" s="26"/>
      <c r="AV2201" s="1"/>
      <c r="AW2201" s="26"/>
      <c r="AX2201" s="1"/>
      <c r="AY2201" s="26"/>
      <c r="AZ2201" s="1"/>
      <c r="BA2201" s="26"/>
      <c r="BB2201" s="1"/>
      <c r="BC2201" s="26"/>
      <c r="BD2201" s="1"/>
      <c r="BE2201" s="26"/>
      <c r="BF2201" s="1"/>
      <c r="BG2201" s="26"/>
      <c r="BH2201" s="1"/>
      <c r="BI2201" s="26"/>
      <c r="BJ2201" s="1"/>
      <c r="BK2201" s="26"/>
      <c r="BL2201" s="1"/>
      <c r="BM2201" s="26"/>
      <c r="BN2201" s="1">
        <v>56</v>
      </c>
      <c r="BO2201" s="26">
        <v>1</v>
      </c>
      <c r="BP2201" s="1"/>
      <c r="BQ2201" s="26"/>
      <c r="BR2201" s="1"/>
      <c r="BS2201" s="26"/>
      <c r="BT2201" s="1">
        <v>50</v>
      </c>
      <c r="BU2201" s="26">
        <v>1</v>
      </c>
      <c r="BV2201" s="30"/>
      <c r="BW2201" s="26"/>
      <c r="BX2201" s="30"/>
      <c r="BY2201" s="26"/>
      <c r="BZ2201" s="60"/>
      <c r="CA2201" s="30"/>
      <c r="CB2201" s="30"/>
      <c r="CC2201" s="30"/>
    </row>
    <row r="2202" spans="1:81" s="56" customFormat="1" x14ac:dyDescent="0.35">
      <c r="A2202" s="30" t="s">
        <v>348</v>
      </c>
      <c r="B2202" s="30" t="s">
        <v>249</v>
      </c>
      <c r="C2202" s="30" t="s">
        <v>375</v>
      </c>
      <c r="D2202" s="30" t="s">
        <v>1405</v>
      </c>
      <c r="E2202" s="30" t="s">
        <v>71</v>
      </c>
      <c r="F2202" s="30">
        <v>999919691</v>
      </c>
      <c r="G2202" s="1">
        <f>(J2202+T2202)-H2202</f>
        <v>90</v>
      </c>
      <c r="H2202" s="1"/>
      <c r="I2202" s="27"/>
      <c r="J2202" s="1">
        <f>SUM(K2202,L2202,N2202,O2202,P2202,Q2202,R2202)</f>
        <v>90</v>
      </c>
      <c r="K2202" s="1">
        <f>SUM(AP2202,BT2202,BX2202)</f>
        <v>0</v>
      </c>
      <c r="L2202" s="1">
        <f>SUM(AD2202,AF2202,AH2202,AL2202,AJ2202,AN2202,AR2202,AT2202,AV2202,AX2202,BB2202,BD2202,BF2202,BH2202,BJ2202,BL2202,AZ2202)</f>
        <v>90</v>
      </c>
      <c r="M2202" s="1">
        <f>COUNT(#REF!,AD2202,AF2202,AH2202,AJ2202,AL2202,AN2202,AR2202,AT2202,AV2202,AX2202,AZ2202,BB2202,BD2202,BF2202,BH2202,BJ2202,BL2202)</f>
        <v>1</v>
      </c>
      <c r="N2202" s="1">
        <f>BN2202+BP2202</f>
        <v>0</v>
      </c>
      <c r="O2202" s="1">
        <v>0</v>
      </c>
      <c r="P2202" s="1">
        <f>BR2202</f>
        <v>0</v>
      </c>
      <c r="Q2202" s="1">
        <f>BV2202</f>
        <v>0</v>
      </c>
      <c r="R2202" s="1">
        <v>0</v>
      </c>
      <c r="S2202" s="64"/>
      <c r="T2202" s="1">
        <f>SUM(U2202,V2202,X2202,Y2202,Z2202,AA2202,AB2202)</f>
        <v>0</v>
      </c>
      <c r="U2202" s="1">
        <f>CA2202</f>
        <v>0</v>
      </c>
      <c r="V2202" s="1">
        <v>0</v>
      </c>
      <c r="W2202" s="1">
        <v>0</v>
      </c>
      <c r="X2202" s="1">
        <v>0</v>
      </c>
      <c r="Y2202" s="1">
        <v>0</v>
      </c>
      <c r="Z2202" s="1">
        <v>0</v>
      </c>
      <c r="AA2202" s="1">
        <f>CC2202</f>
        <v>0</v>
      </c>
      <c r="AB2202" s="1">
        <f>CB2202</f>
        <v>0</v>
      </c>
      <c r="AC2202" s="64"/>
      <c r="AD2202" s="1"/>
      <c r="AE2202" s="26"/>
      <c r="AF2202" s="1"/>
      <c r="AG2202" s="26"/>
      <c r="AH2202" s="1"/>
      <c r="AI2202" s="26"/>
      <c r="AJ2202" s="1"/>
      <c r="AK2202" s="26"/>
      <c r="AL2202" s="1"/>
      <c r="AM2202" s="26"/>
      <c r="AN2202" s="1"/>
      <c r="AO2202" s="26"/>
      <c r="AP2202" s="1"/>
      <c r="AQ2202" s="26"/>
      <c r="AR2202" s="1"/>
      <c r="AS2202" s="26"/>
      <c r="AT2202" s="1"/>
      <c r="AU2202" s="26"/>
      <c r="AV2202" s="1"/>
      <c r="AW2202" s="26"/>
      <c r="AX2202" s="1"/>
      <c r="AY2202" s="26"/>
      <c r="AZ2202" s="1"/>
      <c r="BA2202" s="26"/>
      <c r="BB2202" s="1"/>
      <c r="BC2202" s="26"/>
      <c r="BD2202" s="1">
        <v>90</v>
      </c>
      <c r="BE2202" s="26">
        <v>2</v>
      </c>
      <c r="BF2202" s="1"/>
      <c r="BG2202" s="26"/>
      <c r="BH2202" s="1"/>
      <c r="BI2202" s="26"/>
      <c r="BJ2202" s="1"/>
      <c r="BK2202" s="26"/>
      <c r="BL2202" s="1"/>
      <c r="BM2202" s="26"/>
      <c r="BN2202" s="1"/>
      <c r="BO2202" s="26"/>
      <c r="BP2202" s="1"/>
      <c r="BQ2202" s="26"/>
      <c r="BR2202" s="1"/>
      <c r="BS2202" s="26"/>
      <c r="BT2202" s="1"/>
      <c r="BU2202" s="26"/>
      <c r="BV2202" s="30"/>
      <c r="BW2202" s="26"/>
      <c r="BX2202" s="30"/>
      <c r="BY2202" s="26"/>
      <c r="BZ2202" s="60"/>
      <c r="CA2202" s="30"/>
      <c r="CB2202" s="30"/>
      <c r="CC2202" s="30"/>
    </row>
    <row r="2203" spans="1:81" s="56" customFormat="1" x14ac:dyDescent="0.35">
      <c r="A2203" s="30" t="s">
        <v>348</v>
      </c>
      <c r="B2203" s="1" t="s">
        <v>249</v>
      </c>
      <c r="C2203" s="1" t="s">
        <v>2010</v>
      </c>
      <c r="D2203" s="1" t="s">
        <v>203</v>
      </c>
      <c r="E2203" s="1" t="s">
        <v>71</v>
      </c>
      <c r="F2203" s="1">
        <v>999924531</v>
      </c>
      <c r="G2203" s="1">
        <f>(J2203+T2203)-H2203</f>
        <v>90</v>
      </c>
      <c r="H2203" s="30"/>
      <c r="I2203" s="27"/>
      <c r="J2203" s="1">
        <f>SUM(K2203,L2203,N2203,O2203,P2203,Q2203,R2203)</f>
        <v>90</v>
      </c>
      <c r="K2203" s="1">
        <f>SUM(AP2203,BT2203,BX2203)</f>
        <v>0</v>
      </c>
      <c r="L2203" s="1">
        <f>SUM(AD2203,AF2203,AH2203,AL2203,AJ2203,AN2203,AR2203,AT2203,AV2203,AX2203,BB2203,BD2203,BF2203,BH2203,BJ2203,BL2203,AZ2203)</f>
        <v>90</v>
      </c>
      <c r="M2203" s="1">
        <f>COUNT(#REF!,AD2203,AF2203,AH2203,AJ2203,AL2203,AN2203,AR2203,AT2203,AV2203,AX2203,AZ2203,BB2203,BD2203,BF2203,BH2203,BJ2203,BL2203)</f>
        <v>1</v>
      </c>
      <c r="N2203" s="1">
        <f>BN2203+BP2203</f>
        <v>0</v>
      </c>
      <c r="O2203" s="1">
        <v>0</v>
      </c>
      <c r="P2203" s="1">
        <f>BR2203</f>
        <v>0</v>
      </c>
      <c r="Q2203" s="1">
        <f>BV2203</f>
        <v>0</v>
      </c>
      <c r="R2203" s="1">
        <v>0</v>
      </c>
      <c r="S2203" s="64"/>
      <c r="T2203" s="1">
        <f>SUM(U2203,V2203,X2203,Y2203,Z2203,AA2203,AB2203)</f>
        <v>0</v>
      </c>
      <c r="U2203" s="1">
        <f>CA2203</f>
        <v>0</v>
      </c>
      <c r="V2203" s="1">
        <v>0</v>
      </c>
      <c r="W2203" s="1">
        <v>0</v>
      </c>
      <c r="X2203" s="1">
        <v>0</v>
      </c>
      <c r="Y2203" s="1">
        <v>0</v>
      </c>
      <c r="Z2203" s="1">
        <v>0</v>
      </c>
      <c r="AA2203" s="1">
        <f>CC2203</f>
        <v>0</v>
      </c>
      <c r="AB2203" s="1">
        <f>CB2203</f>
        <v>0</v>
      </c>
      <c r="AC2203" s="64"/>
      <c r="AD2203" s="1"/>
      <c r="AE2203" s="26"/>
      <c r="AF2203" s="1"/>
      <c r="AG2203" s="26"/>
      <c r="AH2203" s="1"/>
      <c r="AI2203" s="26"/>
      <c r="AJ2203" s="1"/>
      <c r="AK2203" s="26"/>
      <c r="AL2203" s="1"/>
      <c r="AM2203" s="26"/>
      <c r="AN2203" s="1">
        <v>90</v>
      </c>
      <c r="AO2203" s="26">
        <v>2</v>
      </c>
      <c r="AP2203" s="1"/>
      <c r="AQ2203" s="26"/>
      <c r="AR2203" s="1"/>
      <c r="AS2203" s="26"/>
      <c r="AT2203" s="1"/>
      <c r="AU2203" s="26"/>
      <c r="AV2203" s="1"/>
      <c r="AW2203" s="26"/>
      <c r="AX2203" s="1"/>
      <c r="AY2203" s="26"/>
      <c r="AZ2203" s="1"/>
      <c r="BA2203" s="26"/>
      <c r="BB2203" s="1"/>
      <c r="BC2203" s="26"/>
      <c r="BD2203" s="1"/>
      <c r="BE2203" s="26"/>
      <c r="BF2203" s="1"/>
      <c r="BG2203" s="26"/>
      <c r="BH2203" s="1"/>
      <c r="BI2203" s="26"/>
      <c r="BJ2203" s="1"/>
      <c r="BK2203" s="26"/>
      <c r="BL2203" s="1"/>
      <c r="BM2203" s="26"/>
      <c r="BN2203" s="1"/>
      <c r="BO2203" s="26"/>
      <c r="BP2203" s="1"/>
      <c r="BQ2203" s="26"/>
      <c r="BR2203" s="1"/>
      <c r="BS2203" s="26"/>
      <c r="BT2203" s="1"/>
      <c r="BU2203" s="26"/>
      <c r="BV2203" s="30"/>
      <c r="BW2203" s="26"/>
      <c r="BX2203" s="30"/>
      <c r="BY2203" s="26"/>
      <c r="BZ2203" s="60"/>
      <c r="CA2203" s="30"/>
      <c r="CB2203" s="30"/>
      <c r="CC2203" s="30"/>
    </row>
    <row r="2204" spans="1:81" s="56" customFormat="1" x14ac:dyDescent="0.35">
      <c r="A2204" s="30" t="s">
        <v>348</v>
      </c>
      <c r="B2204" s="1" t="s">
        <v>249</v>
      </c>
      <c r="C2204" s="1" t="s">
        <v>583</v>
      </c>
      <c r="D2204" s="1" t="s">
        <v>1469</v>
      </c>
      <c r="E2204" s="1" t="s">
        <v>71</v>
      </c>
      <c r="F2204" s="1">
        <v>999920315</v>
      </c>
      <c r="G2204" s="1">
        <f>(J2204+T2204)-H2204</f>
        <v>76</v>
      </c>
      <c r="H2204" s="1">
        <f>(K2204+L2204+N2204+O2204+P2204+Q2204+R2204)*0.5</f>
        <v>76</v>
      </c>
      <c r="I2204" s="27"/>
      <c r="J2204" s="1">
        <f>SUM(K2204,L2204,N2204,O2204,P2204,Q2204,R2204)</f>
        <v>152</v>
      </c>
      <c r="K2204" s="1">
        <f>SUM(AP2204,BT2204,BX2204)</f>
        <v>0</v>
      </c>
      <c r="L2204" s="1">
        <f>SUM(AD2204,AF2204,AH2204,AL2204,AJ2204,AN2204,AR2204,AT2204,AV2204,AX2204,BB2204,BD2204,BF2204,BH2204,BJ2204,BL2204,AZ2204)</f>
        <v>68</v>
      </c>
      <c r="M2204" s="1">
        <f>COUNT(#REF!,AD2204,AF2204,AH2204,AJ2204,AL2204,AN2204,AR2204,AT2204,AV2204,AX2204,AZ2204,BB2204,BD2204,BF2204,BH2204,BJ2204,BL2204)</f>
        <v>1</v>
      </c>
      <c r="N2204" s="1">
        <f>BN2204+BP2204</f>
        <v>0</v>
      </c>
      <c r="O2204" s="1">
        <v>0</v>
      </c>
      <c r="P2204" s="1">
        <f>BR2204</f>
        <v>84</v>
      </c>
      <c r="Q2204" s="1">
        <f>BV2204</f>
        <v>0</v>
      </c>
      <c r="R2204" s="1">
        <v>0</v>
      </c>
      <c r="S2204" s="64"/>
      <c r="T2204" s="1">
        <f>SUM(U2204,V2204,X2204,Y2204,Z2204,AA2204,AB2204)</f>
        <v>0</v>
      </c>
      <c r="U2204" s="1">
        <f>CA2204</f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f>CC2204</f>
        <v>0</v>
      </c>
      <c r="AB2204" s="1">
        <f>CB2204</f>
        <v>0</v>
      </c>
      <c r="AC2204" s="64"/>
      <c r="AD2204" s="1"/>
      <c r="AE2204" s="26"/>
      <c r="AF2204" s="1"/>
      <c r="AG2204" s="26"/>
      <c r="AH2204" s="1"/>
      <c r="AI2204" s="26"/>
      <c r="AJ2204" s="1"/>
      <c r="AK2204" s="26"/>
      <c r="AL2204" s="1"/>
      <c r="AM2204" s="26"/>
      <c r="AN2204" s="1">
        <v>68</v>
      </c>
      <c r="AO2204" s="26">
        <v>3</v>
      </c>
      <c r="AP2204" s="1"/>
      <c r="AQ2204" s="26"/>
      <c r="AR2204" s="1"/>
      <c r="AS2204" s="26"/>
      <c r="AT2204" s="1"/>
      <c r="AU2204" s="26"/>
      <c r="AV2204" s="1"/>
      <c r="AW2204" s="26"/>
      <c r="AX2204" s="1"/>
      <c r="AY2204" s="26"/>
      <c r="AZ2204" s="1"/>
      <c r="BA2204" s="26"/>
      <c r="BB2204" s="1"/>
      <c r="BC2204" s="26"/>
      <c r="BD2204" s="1"/>
      <c r="BE2204" s="26"/>
      <c r="BF2204" s="1"/>
      <c r="BG2204" s="26"/>
      <c r="BH2204" s="1"/>
      <c r="BI2204" s="26"/>
      <c r="BJ2204" s="1"/>
      <c r="BK2204" s="26"/>
      <c r="BL2204" s="1"/>
      <c r="BM2204" s="26"/>
      <c r="BN2204" s="1"/>
      <c r="BO2204" s="26"/>
      <c r="BP2204" s="1"/>
      <c r="BQ2204" s="26"/>
      <c r="BR2204" s="1">
        <v>84</v>
      </c>
      <c r="BS2204" s="26">
        <v>5</v>
      </c>
      <c r="BT2204" s="1"/>
      <c r="BU2204" s="26"/>
      <c r="BV2204" s="30"/>
      <c r="BW2204" s="26"/>
      <c r="BX2204" s="30"/>
      <c r="BY2204" s="26"/>
      <c r="BZ2204" s="60"/>
      <c r="CA2204" s="30"/>
      <c r="CB2204" s="30"/>
      <c r="CC2204" s="30"/>
    </row>
    <row r="2205" spans="1:81" s="56" customFormat="1" x14ac:dyDescent="0.35">
      <c r="A2205" s="30" t="s">
        <v>348</v>
      </c>
      <c r="B2205" s="1" t="s">
        <v>249</v>
      </c>
      <c r="C2205" s="1" t="s">
        <v>2194</v>
      </c>
      <c r="D2205" s="1" t="s">
        <v>2195</v>
      </c>
      <c r="E2205" s="1" t="s">
        <v>71</v>
      </c>
      <c r="F2205" s="1">
        <v>999924413</v>
      </c>
      <c r="G2205" s="1">
        <f>(J2205+T2205)-H2205</f>
        <v>70.5</v>
      </c>
      <c r="H2205" s="1">
        <f>(K2205+L2205+N2205+O2205+P2205+Q2205+R2205)*0.5</f>
        <v>70.5</v>
      </c>
      <c r="I2205" s="27"/>
      <c r="J2205" s="1">
        <f>SUM(K2205,L2205,N2205,O2205,P2205,Q2205,R2205)</f>
        <v>141</v>
      </c>
      <c r="K2205" s="1">
        <f>SUM(AP2205,BT2205,BX2205)</f>
        <v>0</v>
      </c>
      <c r="L2205" s="1">
        <f>SUM(AD2205,AF2205,AH2205,AL2205,AJ2205,AN2205,AR2205,AT2205,AV2205,AX2205,BB2205,BD2205,BF2205,BH2205,BJ2205,BL2205,AZ2205)</f>
        <v>90</v>
      </c>
      <c r="M2205" s="1">
        <f>COUNT(#REF!,AD2205,AF2205,AH2205,AJ2205,AL2205,AN2205,AR2205,AT2205,AV2205,AX2205,AZ2205,BB2205,BD2205,BF2205,BH2205,BJ2205,BL2205)</f>
        <v>1</v>
      </c>
      <c r="N2205" s="1">
        <f>BN2205+BP2205</f>
        <v>0</v>
      </c>
      <c r="O2205" s="1">
        <v>0</v>
      </c>
      <c r="P2205" s="1">
        <f>BR2205</f>
        <v>51</v>
      </c>
      <c r="Q2205" s="1">
        <f>BV2205</f>
        <v>0</v>
      </c>
      <c r="R2205" s="1">
        <v>0</v>
      </c>
      <c r="S2205" s="64"/>
      <c r="T2205" s="1">
        <f>SUM(U2205,V2205,X2205,Y2205,Z2205,AA2205,AB2205)</f>
        <v>0</v>
      </c>
      <c r="U2205" s="1">
        <f>CA2205</f>
        <v>0</v>
      </c>
      <c r="V2205" s="1">
        <v>0</v>
      </c>
      <c r="W2205" s="1">
        <v>0</v>
      </c>
      <c r="X2205" s="1">
        <v>0</v>
      </c>
      <c r="Y2205" s="1">
        <v>0</v>
      </c>
      <c r="Z2205" s="1">
        <v>0</v>
      </c>
      <c r="AA2205" s="1">
        <f>CC2205</f>
        <v>0</v>
      </c>
      <c r="AB2205" s="1">
        <f>CB2205</f>
        <v>0</v>
      </c>
      <c r="AC2205" s="64"/>
      <c r="AD2205" s="1"/>
      <c r="AE2205" s="26"/>
      <c r="AF2205" s="1"/>
      <c r="AG2205" s="26"/>
      <c r="AH2205" s="1"/>
      <c r="AI2205" s="26"/>
      <c r="AJ2205" s="1"/>
      <c r="AK2205" s="26"/>
      <c r="AL2205" s="1"/>
      <c r="AM2205" s="26"/>
      <c r="AN2205" s="1"/>
      <c r="AO2205" s="26"/>
      <c r="AP2205" s="1"/>
      <c r="AQ2205" s="26"/>
      <c r="AR2205" s="1"/>
      <c r="AS2205" s="26"/>
      <c r="AT2205" s="1"/>
      <c r="AU2205" s="26"/>
      <c r="AV2205" s="1">
        <v>90</v>
      </c>
      <c r="AW2205" s="26">
        <v>2</v>
      </c>
      <c r="AX2205" s="1"/>
      <c r="AY2205" s="26"/>
      <c r="AZ2205" s="1"/>
      <c r="BA2205" s="26"/>
      <c r="BB2205" s="1"/>
      <c r="BC2205" s="26"/>
      <c r="BD2205" s="1"/>
      <c r="BE2205" s="26"/>
      <c r="BF2205" s="1"/>
      <c r="BG2205" s="26"/>
      <c r="BH2205" s="1"/>
      <c r="BI2205" s="26"/>
      <c r="BJ2205" s="1"/>
      <c r="BK2205" s="26"/>
      <c r="BL2205" s="1"/>
      <c r="BM2205" s="26"/>
      <c r="BN2205" s="1"/>
      <c r="BO2205" s="26"/>
      <c r="BP2205" s="1"/>
      <c r="BQ2205" s="26"/>
      <c r="BR2205" s="1">
        <v>51</v>
      </c>
      <c r="BS2205" s="26" t="s">
        <v>94</v>
      </c>
      <c r="BT2205" s="1"/>
      <c r="BU2205" s="26"/>
      <c r="BV2205" s="30"/>
      <c r="BW2205" s="26"/>
      <c r="BX2205" s="30"/>
      <c r="BY2205" s="26"/>
      <c r="BZ2205" s="60"/>
      <c r="CA2205" s="30"/>
      <c r="CB2205" s="30"/>
      <c r="CC2205" s="30"/>
    </row>
    <row r="2206" spans="1:81" s="56" customFormat="1" x14ac:dyDescent="0.35">
      <c r="A2206" s="1" t="s">
        <v>348</v>
      </c>
      <c r="B2206" s="1" t="s">
        <v>249</v>
      </c>
      <c r="C2206" s="1" t="s">
        <v>511</v>
      </c>
      <c r="D2206" s="1" t="s">
        <v>3600</v>
      </c>
      <c r="E2206" s="1" t="s">
        <v>71</v>
      </c>
      <c r="F2206" s="1">
        <v>999928174</v>
      </c>
      <c r="G2206" s="1">
        <f>(J2206+T2206)-H2206</f>
        <v>70</v>
      </c>
      <c r="H2206" s="1"/>
      <c r="I2206" s="27"/>
      <c r="J2206" s="1">
        <f>SUM(K2206,L2206,N2206,O2206,P2206,Q2206,R2206)</f>
        <v>70</v>
      </c>
      <c r="K2206" s="1">
        <f>SUM(AP2206,BT2206,BX2206)</f>
        <v>0</v>
      </c>
      <c r="L2206" s="1">
        <f>SUM(AD2206,AF2206,AH2206,AL2206,AJ2206,AN2206,AR2206,AT2206,AV2206,AX2206,BB2206,BD2206,BF2206,BH2206,BJ2206,BL2206,AZ2206)</f>
        <v>0</v>
      </c>
      <c r="M2206" s="1">
        <f>COUNT(#REF!,AD2206,AF2206,AH2206,AJ2206,AL2206,AN2206,AR2206,AT2206,AV2206,AX2206,AZ2206,BB2206,BD2206,BF2206,BH2206,BJ2206,BL2206)</f>
        <v>0</v>
      </c>
      <c r="N2206" s="1">
        <f>BN2206+BP2206</f>
        <v>70</v>
      </c>
      <c r="O2206" s="1">
        <v>0</v>
      </c>
      <c r="P2206" s="1">
        <f>BR2206</f>
        <v>0</v>
      </c>
      <c r="Q2206" s="1">
        <f>BV2206</f>
        <v>0</v>
      </c>
      <c r="R2206" s="1">
        <v>0</v>
      </c>
      <c r="S2206" s="64"/>
      <c r="T2206" s="1">
        <f>SUM(U2206,V2206,X2206,Y2206,Z2206,AA2206,AB2206)</f>
        <v>0</v>
      </c>
      <c r="U2206" s="1">
        <f>CA2206</f>
        <v>0</v>
      </c>
      <c r="V2206" s="1">
        <v>0</v>
      </c>
      <c r="W2206" s="1">
        <v>0</v>
      </c>
      <c r="X2206" s="1">
        <v>0</v>
      </c>
      <c r="Y2206" s="1">
        <v>0</v>
      </c>
      <c r="Z2206" s="1">
        <v>0</v>
      </c>
      <c r="AA2206" s="1">
        <f>CC2206</f>
        <v>0</v>
      </c>
      <c r="AB2206" s="1">
        <f>CB2206</f>
        <v>0</v>
      </c>
      <c r="AC2206" s="64"/>
      <c r="AD2206" s="1"/>
      <c r="AE2206" s="26"/>
      <c r="AF2206" s="1"/>
      <c r="AG2206" s="26"/>
      <c r="AH2206" s="1"/>
      <c r="AI2206" s="26"/>
      <c r="AJ2206" s="1"/>
      <c r="AK2206" s="27"/>
      <c r="AL2206" s="1"/>
      <c r="AM2206" s="26"/>
      <c r="AN2206" s="1"/>
      <c r="AO2206" s="27"/>
      <c r="AP2206" s="1"/>
      <c r="AQ2206" s="27"/>
      <c r="AR2206" s="1"/>
      <c r="AS2206" s="27"/>
      <c r="AT2206" s="1"/>
      <c r="AU2206" s="27"/>
      <c r="AV2206" s="1"/>
      <c r="AW2206" s="27"/>
      <c r="AX2206" s="1"/>
      <c r="AY2206" s="27"/>
      <c r="AZ2206" s="1"/>
      <c r="BA2206" s="26"/>
      <c r="BB2206" s="1"/>
      <c r="BC2206" s="27"/>
      <c r="BD2206" s="1"/>
      <c r="BE2206" s="27"/>
      <c r="BF2206" s="1"/>
      <c r="BG2206" s="27"/>
      <c r="BH2206" s="1"/>
      <c r="BI2206" s="27"/>
      <c r="BJ2206" s="1"/>
      <c r="BK2206" s="27"/>
      <c r="BL2206" s="1"/>
      <c r="BM2206" s="27"/>
      <c r="BN2206" s="1"/>
      <c r="BO2206" s="26"/>
      <c r="BP2206" s="1">
        <v>70</v>
      </c>
      <c r="BQ2206" s="26">
        <v>1</v>
      </c>
      <c r="BR2206" s="1"/>
      <c r="BS2206" s="26"/>
      <c r="BT2206" s="1"/>
      <c r="BU2206" s="26"/>
      <c r="BV2206" s="30"/>
      <c r="BW2206" s="26"/>
      <c r="BX2206" s="30"/>
      <c r="BY2206" s="26"/>
      <c r="BZ2206" s="60"/>
      <c r="CA2206" s="30"/>
      <c r="CB2206" s="30"/>
      <c r="CC2206" s="30"/>
    </row>
    <row r="2207" spans="1:81" s="56" customFormat="1" x14ac:dyDescent="0.35">
      <c r="A2207" s="30" t="s">
        <v>348</v>
      </c>
      <c r="B2207" s="30" t="s">
        <v>249</v>
      </c>
      <c r="C2207" s="30" t="s">
        <v>2178</v>
      </c>
      <c r="D2207" s="30" t="s">
        <v>2966</v>
      </c>
      <c r="E2207" s="30" t="s">
        <v>71</v>
      </c>
      <c r="F2207" s="30">
        <v>999926587</v>
      </c>
      <c r="G2207" s="1">
        <f>(J2207+T2207)-H2207</f>
        <v>68</v>
      </c>
      <c r="H2207" s="1"/>
      <c r="I2207" s="27"/>
      <c r="J2207" s="1">
        <f>SUM(K2207,L2207,N2207,O2207,P2207,Q2207,R2207)</f>
        <v>68</v>
      </c>
      <c r="K2207" s="1">
        <f>SUM(AP2207,BT2207,BX2207)</f>
        <v>0</v>
      </c>
      <c r="L2207" s="1">
        <f>SUM(AD2207,AF2207,AH2207,AL2207,AJ2207,AN2207,AR2207,AT2207,AV2207,AX2207,BB2207,BD2207,BF2207,BH2207,BJ2207,BL2207,AZ2207)</f>
        <v>68</v>
      </c>
      <c r="M2207" s="1">
        <f>COUNT(#REF!,AD2207,AF2207,AH2207,AJ2207,AL2207,AN2207,AR2207,AT2207,AV2207,AX2207,AZ2207,BB2207,BD2207,BF2207,BH2207,BJ2207,BL2207)</f>
        <v>1</v>
      </c>
      <c r="N2207" s="1">
        <f>BN2207+BP2207</f>
        <v>0</v>
      </c>
      <c r="O2207" s="1">
        <v>0</v>
      </c>
      <c r="P2207" s="1">
        <f>BR2207</f>
        <v>0</v>
      </c>
      <c r="Q2207" s="1">
        <f>BV2207</f>
        <v>0</v>
      </c>
      <c r="R2207" s="1">
        <v>0</v>
      </c>
      <c r="S2207" s="64"/>
      <c r="T2207" s="1">
        <f>SUM(U2207,V2207,X2207,Y2207,Z2207,AA2207,AB2207)</f>
        <v>0</v>
      </c>
      <c r="U2207" s="1">
        <f>CA2207</f>
        <v>0</v>
      </c>
      <c r="V2207" s="1">
        <v>0</v>
      </c>
      <c r="W2207" s="1">
        <v>0</v>
      </c>
      <c r="X2207" s="1">
        <v>0</v>
      </c>
      <c r="Y2207" s="1">
        <v>0</v>
      </c>
      <c r="Z2207" s="1">
        <v>0</v>
      </c>
      <c r="AA2207" s="1">
        <f>CC2207</f>
        <v>0</v>
      </c>
      <c r="AB2207" s="1">
        <f>CB2207</f>
        <v>0</v>
      </c>
      <c r="AC2207" s="64"/>
      <c r="AD2207" s="1"/>
      <c r="AE2207" s="26"/>
      <c r="AF2207" s="1"/>
      <c r="AG2207" s="26"/>
      <c r="AH2207" s="1"/>
      <c r="AI2207" s="26"/>
      <c r="AJ2207" s="1"/>
      <c r="AK2207" s="26"/>
      <c r="AL2207" s="1"/>
      <c r="AM2207" s="26"/>
      <c r="AN2207" s="1"/>
      <c r="AO2207" s="26"/>
      <c r="AP2207" s="1"/>
      <c r="AQ2207" s="26"/>
      <c r="AR2207" s="1"/>
      <c r="AS2207" s="26"/>
      <c r="AT2207" s="1"/>
      <c r="AU2207" s="26"/>
      <c r="AV2207" s="1"/>
      <c r="AW2207" s="26"/>
      <c r="AX2207" s="1"/>
      <c r="AY2207" s="26"/>
      <c r="AZ2207" s="1"/>
      <c r="BA2207" s="26"/>
      <c r="BB2207" s="1"/>
      <c r="BC2207" s="26"/>
      <c r="BD2207" s="1">
        <v>68</v>
      </c>
      <c r="BE2207" s="26">
        <v>4</v>
      </c>
      <c r="BF2207" s="1"/>
      <c r="BG2207" s="26"/>
      <c r="BH2207" s="1"/>
      <c r="BI2207" s="26"/>
      <c r="BJ2207" s="1"/>
      <c r="BK2207" s="26"/>
      <c r="BL2207" s="1"/>
      <c r="BM2207" s="26"/>
      <c r="BN2207" s="1"/>
      <c r="BO2207" s="26"/>
      <c r="BP2207" s="1"/>
      <c r="BQ2207" s="26"/>
      <c r="BR2207" s="1"/>
      <c r="BS2207" s="26"/>
      <c r="BT2207" s="1"/>
      <c r="BU2207" s="26"/>
      <c r="BV2207" s="30"/>
      <c r="BW2207" s="26"/>
      <c r="BX2207" s="30"/>
      <c r="BY2207" s="26"/>
      <c r="BZ2207" s="60"/>
      <c r="CA2207" s="30"/>
      <c r="CB2207" s="30"/>
      <c r="CC2207" s="30"/>
    </row>
    <row r="2208" spans="1:81" s="56" customFormat="1" x14ac:dyDescent="0.35">
      <c r="A2208" s="30" t="s">
        <v>348</v>
      </c>
      <c r="B2208" s="30" t="s">
        <v>249</v>
      </c>
      <c r="C2208" s="30" t="s">
        <v>3571</v>
      </c>
      <c r="D2208" s="30" t="s">
        <v>3572</v>
      </c>
      <c r="E2208" s="30" t="s">
        <v>71</v>
      </c>
      <c r="F2208" s="30">
        <v>999928101</v>
      </c>
      <c r="G2208" s="1">
        <f>(J2208+T2208)-H2208</f>
        <v>68</v>
      </c>
      <c r="H2208" s="1"/>
      <c r="I2208" s="27"/>
      <c r="J2208" s="1">
        <f>SUM(K2208,L2208,N2208,O2208,P2208,Q2208,R2208)</f>
        <v>68</v>
      </c>
      <c r="K2208" s="1">
        <f>SUM(AP2208,BT2208,BX2208)</f>
        <v>0</v>
      </c>
      <c r="L2208" s="1">
        <f>SUM(AD2208,AF2208,AH2208,AL2208,AJ2208,AN2208,AR2208,AT2208,AV2208,AX2208,BB2208,BD2208,BF2208,BH2208,BJ2208,BL2208,AZ2208)</f>
        <v>68</v>
      </c>
      <c r="M2208" s="1">
        <f>COUNT(#REF!,AD2208,AF2208,AH2208,AJ2208,AL2208,AN2208,AR2208,AT2208,AV2208,AX2208,AZ2208,BB2208,BD2208,BF2208,BH2208,BJ2208,BL2208)</f>
        <v>1</v>
      </c>
      <c r="N2208" s="1">
        <f>BN2208+BP2208</f>
        <v>0</v>
      </c>
      <c r="O2208" s="1">
        <v>0</v>
      </c>
      <c r="P2208" s="1">
        <f>BR2208</f>
        <v>0</v>
      </c>
      <c r="Q2208" s="1">
        <f>BV2208</f>
        <v>0</v>
      </c>
      <c r="R2208" s="1">
        <v>0</v>
      </c>
      <c r="S2208" s="64"/>
      <c r="T2208" s="1">
        <f>SUM(U2208,V2208,X2208,Y2208,Z2208,AA2208,AB2208)</f>
        <v>0</v>
      </c>
      <c r="U2208" s="1">
        <f>CA2208</f>
        <v>0</v>
      </c>
      <c r="V2208" s="1">
        <v>0</v>
      </c>
      <c r="W2208" s="1">
        <v>0</v>
      </c>
      <c r="X2208" s="1">
        <v>0</v>
      </c>
      <c r="Y2208" s="1">
        <v>0</v>
      </c>
      <c r="Z2208" s="1">
        <v>0</v>
      </c>
      <c r="AA2208" s="1">
        <f>CC2208</f>
        <v>0</v>
      </c>
      <c r="AB2208" s="1">
        <f>CB2208</f>
        <v>0</v>
      </c>
      <c r="AC2208" s="64"/>
      <c r="AD2208" s="1"/>
      <c r="AE2208" s="26"/>
      <c r="AF2208" s="1"/>
      <c r="AG2208" s="26"/>
      <c r="AH2208" s="1"/>
      <c r="AI2208" s="26"/>
      <c r="AJ2208" s="1"/>
      <c r="AK2208" s="26"/>
      <c r="AL2208" s="1"/>
      <c r="AM2208" s="26"/>
      <c r="AN2208" s="1"/>
      <c r="AO2208" s="26"/>
      <c r="AP2208" s="1"/>
      <c r="AQ2208" s="26"/>
      <c r="AR2208" s="1"/>
      <c r="AS2208" s="26"/>
      <c r="AT2208" s="1"/>
      <c r="AU2208" s="26"/>
      <c r="AV2208" s="1"/>
      <c r="AW2208" s="26"/>
      <c r="AX2208" s="1"/>
      <c r="AY2208" s="26"/>
      <c r="AZ2208" s="1"/>
      <c r="BA2208" s="26"/>
      <c r="BB2208" s="1"/>
      <c r="BC2208" s="26"/>
      <c r="BD2208" s="1">
        <v>68</v>
      </c>
      <c r="BE2208" s="26">
        <v>3</v>
      </c>
      <c r="BF2208" s="1"/>
      <c r="BG2208" s="26"/>
      <c r="BH2208" s="1"/>
      <c r="BI2208" s="26"/>
      <c r="BJ2208" s="1"/>
      <c r="BK2208" s="26"/>
      <c r="BL2208" s="1"/>
      <c r="BM2208" s="26"/>
      <c r="BN2208" s="1"/>
      <c r="BO2208" s="26"/>
      <c r="BP2208" s="1"/>
      <c r="BQ2208" s="26"/>
      <c r="BR2208" s="1"/>
      <c r="BS2208" s="26"/>
      <c r="BT2208" s="1"/>
      <c r="BU2208" s="26"/>
      <c r="BV2208" s="30"/>
      <c r="BW2208" s="26"/>
      <c r="BX2208" s="30"/>
      <c r="BY2208" s="26"/>
      <c r="BZ2208" s="60"/>
      <c r="CA2208" s="30"/>
      <c r="CB2208" s="30"/>
      <c r="CC2208" s="30"/>
    </row>
    <row r="2209" spans="1:81" s="56" customFormat="1" x14ac:dyDescent="0.35">
      <c r="A2209" s="35" t="s">
        <v>348</v>
      </c>
      <c r="B2209" s="35" t="s">
        <v>249</v>
      </c>
      <c r="C2209" s="35" t="s">
        <v>2545</v>
      </c>
      <c r="D2209" s="35" t="s">
        <v>2546</v>
      </c>
      <c r="E2209" s="35" t="s">
        <v>71</v>
      </c>
      <c r="F2209" s="35">
        <v>999925546</v>
      </c>
      <c r="G2209" s="1">
        <f>(J2209+T2209)-H2209</f>
        <v>63</v>
      </c>
      <c r="H2209" s="1"/>
      <c r="I2209" s="27"/>
      <c r="J2209" s="1">
        <f>SUM(K2209,L2209,N2209,O2209,P2209,Q2209,R2209)</f>
        <v>63</v>
      </c>
      <c r="K2209" s="1">
        <f>SUM(AP2209,BT2209,BX2209)</f>
        <v>0</v>
      </c>
      <c r="L2209" s="1">
        <f>SUM(AD2209,AF2209,AH2209,AL2209,AJ2209,AN2209,AR2209,AT2209,AV2209,AX2209,BB2209,BD2209,BF2209,BH2209,BJ2209,BL2209,AZ2209)</f>
        <v>63</v>
      </c>
      <c r="M2209" s="1">
        <f>COUNT(#REF!,AD2209,AF2209,AH2209,AJ2209,AL2209,AN2209,AR2209,AT2209,AV2209,AX2209,AZ2209,BB2209,BD2209,BF2209,BH2209,BJ2209,BL2209)</f>
        <v>1</v>
      </c>
      <c r="N2209" s="1">
        <f>BN2209+BP2209</f>
        <v>0</v>
      </c>
      <c r="O2209" s="1">
        <v>0</v>
      </c>
      <c r="P2209" s="1">
        <f>BR2209</f>
        <v>0</v>
      </c>
      <c r="Q2209" s="1">
        <f>BV2209</f>
        <v>0</v>
      </c>
      <c r="R2209" s="1">
        <v>0</v>
      </c>
      <c r="S2209" s="64"/>
      <c r="T2209" s="1">
        <f>SUM(U2209,V2209,X2209,Y2209,Z2209,AA2209,AB2209)</f>
        <v>0</v>
      </c>
      <c r="U2209" s="1">
        <f>CA2209</f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0</v>
      </c>
      <c r="AA2209" s="1">
        <f>CC2209</f>
        <v>0</v>
      </c>
      <c r="AB2209" s="1">
        <f>CB2209</f>
        <v>0</v>
      </c>
      <c r="AC2209" s="64"/>
      <c r="AD2209" s="1"/>
      <c r="AE2209" s="26"/>
      <c r="AF2209" s="1"/>
      <c r="AG2209" s="26"/>
      <c r="AH2209" s="1">
        <v>63</v>
      </c>
      <c r="AI2209" s="26">
        <v>5</v>
      </c>
      <c r="AJ2209" s="1"/>
      <c r="AK2209" s="26"/>
      <c r="AL2209" s="1"/>
      <c r="AM2209" s="26"/>
      <c r="AN2209" s="1"/>
      <c r="AO2209" s="26"/>
      <c r="AP2209" s="1"/>
      <c r="AQ2209" s="26"/>
      <c r="AR2209" s="1"/>
      <c r="AS2209" s="26"/>
      <c r="AT2209" s="1"/>
      <c r="AU2209" s="26"/>
      <c r="AV2209" s="1"/>
      <c r="AW2209" s="26"/>
      <c r="AX2209" s="1"/>
      <c r="AY2209" s="26"/>
      <c r="AZ2209" s="1"/>
      <c r="BA2209" s="26"/>
      <c r="BB2209" s="1"/>
      <c r="BC2209" s="26"/>
      <c r="BD2209" s="1"/>
      <c r="BE2209" s="26"/>
      <c r="BF2209" s="1"/>
      <c r="BG2209" s="26"/>
      <c r="BH2209" s="1"/>
      <c r="BI2209" s="26"/>
      <c r="BJ2209" s="1"/>
      <c r="BK2209" s="26"/>
      <c r="BL2209" s="1"/>
      <c r="BM2209" s="26"/>
      <c r="BN2209" s="1"/>
      <c r="BO2209" s="26"/>
      <c r="BP2209" s="1"/>
      <c r="BQ2209" s="26"/>
      <c r="BR2209" s="1"/>
      <c r="BS2209" s="26"/>
      <c r="BT2209" s="1"/>
      <c r="BU2209" s="26"/>
      <c r="BV2209" s="30"/>
      <c r="BW2209" s="26"/>
      <c r="BX2209" s="30"/>
      <c r="BY2209" s="26"/>
      <c r="BZ2209" s="60"/>
      <c r="CA2209" s="30"/>
      <c r="CB2209" s="30"/>
      <c r="CC2209" s="30"/>
    </row>
    <row r="2210" spans="1:81" s="56" customFormat="1" x14ac:dyDescent="0.35">
      <c r="A2210" s="32" t="s">
        <v>348</v>
      </c>
      <c r="B2210" s="32" t="s">
        <v>249</v>
      </c>
      <c r="C2210" s="32" t="s">
        <v>844</v>
      </c>
      <c r="D2210" s="32" t="s">
        <v>1428</v>
      </c>
      <c r="E2210" s="32" t="s">
        <v>71</v>
      </c>
      <c r="F2210" s="32">
        <v>999919855</v>
      </c>
      <c r="G2210" s="1">
        <f>(J2210+T2210)-H2210</f>
        <v>60</v>
      </c>
      <c r="H2210" s="1"/>
      <c r="I2210" s="27"/>
      <c r="J2210" s="1">
        <f>SUM(K2210,L2210,N2210,O2210,P2210,Q2210,R2210)</f>
        <v>60</v>
      </c>
      <c r="K2210" s="1">
        <f>SUM(AP2210,BT2210,BX2210)</f>
        <v>0</v>
      </c>
      <c r="L2210" s="1">
        <f>SUM(AD2210,AF2210,AH2210,AL2210,AJ2210,AN2210,AR2210,AT2210,AV2210,AX2210,BB2210,BD2210,BF2210,BH2210,BJ2210,BL2210,AZ2210)</f>
        <v>60</v>
      </c>
      <c r="M2210" s="1">
        <f>COUNT(#REF!,AD2210,AF2210,AH2210,AJ2210,AL2210,AN2210,AR2210,AT2210,AV2210,AX2210,AZ2210,BB2210,BD2210,BF2210,BH2210,BJ2210,BL2210)</f>
        <v>1</v>
      </c>
      <c r="N2210" s="1">
        <f>BN2210+BP2210</f>
        <v>0</v>
      </c>
      <c r="O2210" s="1">
        <v>0</v>
      </c>
      <c r="P2210" s="1">
        <f>BR2210</f>
        <v>0</v>
      </c>
      <c r="Q2210" s="1">
        <f>BV2210</f>
        <v>0</v>
      </c>
      <c r="R2210" s="1">
        <v>0</v>
      </c>
      <c r="S2210" s="64"/>
      <c r="T2210" s="1">
        <f>SUM(U2210,V2210,X2210,Y2210,Z2210,AA2210,AB2210)</f>
        <v>0</v>
      </c>
      <c r="U2210" s="1">
        <f>CA2210</f>
        <v>0</v>
      </c>
      <c r="V2210" s="1">
        <v>0</v>
      </c>
      <c r="W2210" s="1">
        <v>0</v>
      </c>
      <c r="X2210" s="1">
        <v>0</v>
      </c>
      <c r="Y2210" s="1">
        <v>0</v>
      </c>
      <c r="Z2210" s="1">
        <v>0</v>
      </c>
      <c r="AA2210" s="1">
        <f>CC2210</f>
        <v>0</v>
      </c>
      <c r="AB2210" s="1">
        <f>CB2210</f>
        <v>0</v>
      </c>
      <c r="AC2210" s="64"/>
      <c r="AD2210" s="1"/>
      <c r="AE2210" s="26"/>
      <c r="AF2210" s="1"/>
      <c r="AG2210" s="26"/>
      <c r="AH2210" s="1"/>
      <c r="AI2210" s="26"/>
      <c r="AJ2210" s="1"/>
      <c r="AK2210" s="26"/>
      <c r="AL2210" s="1"/>
      <c r="AM2210" s="26"/>
      <c r="AN2210" s="1"/>
      <c r="AO2210" s="26"/>
      <c r="AP2210" s="1"/>
      <c r="AQ2210" s="26"/>
      <c r="AR2210" s="1"/>
      <c r="AS2210" s="26"/>
      <c r="AT2210" s="1"/>
      <c r="AU2210" s="26"/>
      <c r="AV2210" s="1"/>
      <c r="AW2210" s="26"/>
      <c r="AX2210" s="1"/>
      <c r="AY2210" s="26"/>
      <c r="AZ2210" s="1"/>
      <c r="BA2210" s="26"/>
      <c r="BB2210" s="1"/>
      <c r="BC2210" s="26"/>
      <c r="BD2210" s="1"/>
      <c r="BE2210" s="26"/>
      <c r="BF2210" s="1">
        <v>60</v>
      </c>
      <c r="BG2210" s="26">
        <v>1</v>
      </c>
      <c r="BH2210" s="1"/>
      <c r="BI2210" s="26"/>
      <c r="BJ2210" s="1"/>
      <c r="BK2210" s="26"/>
      <c r="BL2210" s="1"/>
      <c r="BM2210" s="26"/>
      <c r="BN2210" s="1"/>
      <c r="BO2210" s="26"/>
      <c r="BP2210" s="1"/>
      <c r="BQ2210" s="26"/>
      <c r="BR2210" s="1"/>
      <c r="BS2210" s="26"/>
      <c r="BT2210" s="1"/>
      <c r="BU2210" s="26"/>
      <c r="BV2210" s="30"/>
      <c r="BW2210" s="26"/>
      <c r="BX2210" s="30"/>
      <c r="BY2210" s="26"/>
      <c r="BZ2210" s="60"/>
      <c r="CA2210" s="30"/>
      <c r="CB2210" s="30"/>
      <c r="CC2210" s="30"/>
    </row>
    <row r="2211" spans="1:81" s="56" customFormat="1" x14ac:dyDescent="0.35">
      <c r="A2211" s="30" t="s">
        <v>348</v>
      </c>
      <c r="B2211" s="1" t="s">
        <v>249</v>
      </c>
      <c r="C2211" s="1" t="s">
        <v>1858</v>
      </c>
      <c r="D2211" s="1" t="s">
        <v>1859</v>
      </c>
      <c r="E2211" s="1" t="s">
        <v>71</v>
      </c>
      <c r="F2211" s="1">
        <v>999922521</v>
      </c>
      <c r="G2211" s="1">
        <f>(J2211+T2211)-H2211</f>
        <v>60</v>
      </c>
      <c r="H2211" s="30"/>
      <c r="I2211" s="27"/>
      <c r="J2211" s="1">
        <f>SUM(K2211,L2211,N2211,O2211,P2211,Q2211,R2211)</f>
        <v>60</v>
      </c>
      <c r="K2211" s="1">
        <f>SUM(AP2211,BT2211,BX2211)</f>
        <v>0</v>
      </c>
      <c r="L2211" s="1">
        <f>SUM(AD2211,AF2211,AH2211,AL2211,AJ2211,AN2211,AR2211,AT2211,AV2211,AX2211,BB2211,BD2211,BF2211,BH2211,BJ2211,BL2211,AZ2211)</f>
        <v>60</v>
      </c>
      <c r="M2211" s="1">
        <f>COUNT(#REF!,AD2211,AF2211,AH2211,AJ2211,AL2211,AN2211,AR2211,AT2211,AV2211,AX2211,AZ2211,BB2211,BD2211,BF2211,BH2211,BJ2211,BL2211)</f>
        <v>1</v>
      </c>
      <c r="N2211" s="1">
        <f>BN2211+BP2211</f>
        <v>0</v>
      </c>
      <c r="O2211" s="1">
        <v>0</v>
      </c>
      <c r="P2211" s="1">
        <f>BR2211</f>
        <v>0</v>
      </c>
      <c r="Q2211" s="1">
        <f>BV2211</f>
        <v>0</v>
      </c>
      <c r="R2211" s="1">
        <v>0</v>
      </c>
      <c r="S2211" s="64"/>
      <c r="T2211" s="1">
        <f>SUM(U2211,V2211,X2211,Y2211,Z2211,AA2211,AB2211)</f>
        <v>0</v>
      </c>
      <c r="U2211" s="1">
        <f>CA2211</f>
        <v>0</v>
      </c>
      <c r="V2211" s="1">
        <v>0</v>
      </c>
      <c r="W2211" s="1">
        <v>0</v>
      </c>
      <c r="X2211" s="1">
        <v>0</v>
      </c>
      <c r="Y2211" s="1">
        <v>0</v>
      </c>
      <c r="Z2211" s="1">
        <v>0</v>
      </c>
      <c r="AA2211" s="1">
        <f>CC2211</f>
        <v>0</v>
      </c>
      <c r="AB2211" s="1">
        <f>CB2211</f>
        <v>0</v>
      </c>
      <c r="AC2211" s="64"/>
      <c r="AD2211" s="1"/>
      <c r="AE2211" s="26"/>
      <c r="AF2211" s="1"/>
      <c r="AG2211" s="26"/>
      <c r="AH2211" s="1"/>
      <c r="AI2211" s="26"/>
      <c r="AJ2211" s="1"/>
      <c r="AK2211" s="26"/>
      <c r="AL2211" s="1"/>
      <c r="AM2211" s="26"/>
      <c r="AN2211" s="1"/>
      <c r="AO2211" s="26"/>
      <c r="AP2211" s="1"/>
      <c r="AQ2211" s="26"/>
      <c r="AR2211" s="1">
        <v>60</v>
      </c>
      <c r="AS2211" s="26">
        <v>1</v>
      </c>
      <c r="AT2211" s="1"/>
      <c r="AU2211" s="26"/>
      <c r="AV2211" s="1"/>
      <c r="AW2211" s="26"/>
      <c r="AX2211" s="1"/>
      <c r="AY2211" s="26"/>
      <c r="AZ2211" s="1"/>
      <c r="BA2211" s="26"/>
      <c r="BB2211" s="1"/>
      <c r="BC2211" s="26"/>
      <c r="BD2211" s="1"/>
      <c r="BE2211" s="26"/>
      <c r="BF2211" s="1"/>
      <c r="BG2211" s="26"/>
      <c r="BH2211" s="1"/>
      <c r="BI2211" s="26"/>
      <c r="BJ2211" s="1"/>
      <c r="BK2211" s="26"/>
      <c r="BL2211" s="1"/>
      <c r="BM2211" s="26"/>
      <c r="BN2211" s="1"/>
      <c r="BO2211" s="26"/>
      <c r="BP2211" s="1"/>
      <c r="BQ2211" s="26"/>
      <c r="BR2211" s="1"/>
      <c r="BS2211" s="26"/>
      <c r="BT2211" s="1"/>
      <c r="BU2211" s="26"/>
      <c r="BV2211" s="30"/>
      <c r="BW2211" s="26"/>
      <c r="BX2211" s="30"/>
      <c r="BY2211" s="26"/>
      <c r="BZ2211" s="60"/>
      <c r="CA2211" s="30"/>
      <c r="CB2211" s="30"/>
      <c r="CC2211" s="30"/>
    </row>
    <row r="2212" spans="1:81" s="56" customFormat="1" x14ac:dyDescent="0.35">
      <c r="A2212" s="31" t="s">
        <v>348</v>
      </c>
      <c r="B2212" s="31" t="s">
        <v>249</v>
      </c>
      <c r="C2212" s="31" t="s">
        <v>3344</v>
      </c>
      <c r="D2212" s="31" t="s">
        <v>1294</v>
      </c>
      <c r="E2212" s="31" t="s">
        <v>71</v>
      </c>
      <c r="F2212" s="1">
        <v>999927472</v>
      </c>
      <c r="G2212" s="1">
        <f>(J2212+T2212)-H2212</f>
        <v>60</v>
      </c>
      <c r="H2212" s="1"/>
      <c r="I2212" s="27"/>
      <c r="J2212" s="1">
        <f>SUM(K2212,L2212,N2212,O2212,P2212,Q2212,R2212)</f>
        <v>60</v>
      </c>
      <c r="K2212" s="1">
        <f>SUM(AP2212,BT2212,BX2212)</f>
        <v>0</v>
      </c>
      <c r="L2212" s="1">
        <f>SUM(AD2212,AF2212,AH2212,AL2212,AJ2212,AN2212,AR2212,AT2212,AV2212,AX2212,BB2212,BD2212,BF2212,BH2212,BJ2212,BL2212,AZ2212)</f>
        <v>60</v>
      </c>
      <c r="M2212" s="1">
        <f>COUNT(#REF!,AD2212,AF2212,AH2212,AJ2212,AL2212,AN2212,AR2212,AT2212,AV2212,AX2212,AZ2212,BB2212,BD2212,BF2212,BH2212,BJ2212,BL2212)</f>
        <v>1</v>
      </c>
      <c r="N2212" s="1">
        <f>BN2212+BP2212</f>
        <v>0</v>
      </c>
      <c r="O2212" s="1">
        <v>0</v>
      </c>
      <c r="P2212" s="1">
        <f>BR2212</f>
        <v>0</v>
      </c>
      <c r="Q2212" s="1">
        <f>BV2212</f>
        <v>0</v>
      </c>
      <c r="R2212" s="1">
        <v>0</v>
      </c>
      <c r="S2212" s="64"/>
      <c r="T2212" s="1">
        <f>SUM(U2212,V2212,X2212,Y2212,Z2212,AA2212,AB2212)</f>
        <v>0</v>
      </c>
      <c r="U2212" s="1">
        <f>CA2212</f>
        <v>0</v>
      </c>
      <c r="V2212" s="1">
        <v>0</v>
      </c>
      <c r="W2212" s="1">
        <v>0</v>
      </c>
      <c r="X2212" s="1">
        <v>0</v>
      </c>
      <c r="Y2212" s="1">
        <v>0</v>
      </c>
      <c r="Z2212" s="1">
        <v>0</v>
      </c>
      <c r="AA2212" s="1">
        <f>CC2212</f>
        <v>0</v>
      </c>
      <c r="AB2212" s="1">
        <f>CB2212</f>
        <v>0</v>
      </c>
      <c r="AC2212" s="64"/>
      <c r="AD2212" s="1"/>
      <c r="AE2212" s="26"/>
      <c r="AF2212" s="1"/>
      <c r="AG2212" s="26"/>
      <c r="AH2212" s="1"/>
      <c r="AI2212" s="26"/>
      <c r="AJ2212" s="1"/>
      <c r="AK2212" s="26"/>
      <c r="AL2212" s="1"/>
      <c r="AM2212" s="26"/>
      <c r="AN2212" s="1"/>
      <c r="AO2212" s="26"/>
      <c r="AP2212" s="1"/>
      <c r="AQ2212" s="26"/>
      <c r="AR2212" s="1"/>
      <c r="AS2212" s="26"/>
      <c r="AT2212" s="1"/>
      <c r="AU2212" s="26"/>
      <c r="AV2212" s="1"/>
      <c r="AW2212" s="26"/>
      <c r="AX2212" s="1"/>
      <c r="AY2212" s="27"/>
      <c r="AZ2212" s="1">
        <v>60</v>
      </c>
      <c r="BA2212" s="26"/>
      <c r="BB2212" s="1"/>
      <c r="BC2212" s="27"/>
      <c r="BD2212" s="1"/>
      <c r="BE2212" s="26"/>
      <c r="BF2212" s="1"/>
      <c r="BG2212" s="26"/>
      <c r="BH2212" s="1"/>
      <c r="BI2212" s="26"/>
      <c r="BJ2212" s="1"/>
      <c r="BK2212" s="26"/>
      <c r="BL2212" s="1"/>
      <c r="BM2212" s="26"/>
      <c r="BN2212" s="1"/>
      <c r="BO2212" s="26"/>
      <c r="BP2212" s="1"/>
      <c r="BQ2212" s="26"/>
      <c r="BR2212" s="1"/>
      <c r="BS2212" s="26"/>
      <c r="BT2212" s="1"/>
      <c r="BU2212" s="26"/>
      <c r="BV2212" s="30"/>
      <c r="BW2212" s="26"/>
      <c r="BX2212" s="30"/>
      <c r="BY2212" s="26"/>
      <c r="BZ2212" s="60"/>
      <c r="CA2212" s="30"/>
      <c r="CB2212" s="30"/>
      <c r="CC2212" s="30"/>
    </row>
    <row r="2213" spans="1:81" s="56" customFormat="1" x14ac:dyDescent="0.35">
      <c r="A2213" s="30" t="s">
        <v>348</v>
      </c>
      <c r="B2213" s="1" t="s">
        <v>249</v>
      </c>
      <c r="C2213" s="1" t="s">
        <v>1098</v>
      </c>
      <c r="D2213" s="1" t="s">
        <v>1099</v>
      </c>
      <c r="E2213" s="1" t="s">
        <v>71</v>
      </c>
      <c r="F2213" s="1">
        <v>999917462</v>
      </c>
      <c r="G2213" s="1">
        <f>(J2213+T2213)-H2213</f>
        <v>58.25</v>
      </c>
      <c r="H2213" s="1">
        <f>(K2213+L2213+N2213+O2213+P2213+Q2213+R2213)*0.5</f>
        <v>58.25</v>
      </c>
      <c r="I2213" s="27"/>
      <c r="J2213" s="1">
        <f>SUM(K2213,L2213,N2213,O2213,P2213,Q2213,R2213)</f>
        <v>116.5</v>
      </c>
      <c r="K2213" s="1">
        <f>SUM(AP2213,BT2213,BX2213)</f>
        <v>37.5</v>
      </c>
      <c r="L2213" s="1">
        <f>SUM(AD2213,AF2213,AH2213,AL2213,AJ2213,AN2213,AR2213,AT2213,AV2213,AX2213,BB2213,BD2213,BF2213,BH2213,BJ2213,BL2213,AZ2213)</f>
        <v>0</v>
      </c>
      <c r="M2213" s="1">
        <f>COUNT(#REF!,AD2213,AF2213,AH2213,AJ2213,AL2213,AN2213,AR2213,AT2213,AV2213,AX2213,AZ2213,BB2213,BD2213,BF2213,BH2213,BJ2213,BL2213)</f>
        <v>0</v>
      </c>
      <c r="N2213" s="1">
        <f>BN2213+BP2213</f>
        <v>79</v>
      </c>
      <c r="O2213" s="1">
        <v>0</v>
      </c>
      <c r="P2213" s="1">
        <f>BR2213</f>
        <v>0</v>
      </c>
      <c r="Q2213" s="1">
        <f>BV2213</f>
        <v>0</v>
      </c>
      <c r="R2213" s="1">
        <v>0</v>
      </c>
      <c r="S2213" s="64"/>
      <c r="T2213" s="1">
        <f>SUM(U2213,V2213,X2213,Y2213,Z2213,AA2213,AB2213)</f>
        <v>0</v>
      </c>
      <c r="U2213" s="1">
        <f>CA2213</f>
        <v>0</v>
      </c>
      <c r="V2213" s="1">
        <v>0</v>
      </c>
      <c r="W2213" s="1">
        <v>0</v>
      </c>
      <c r="X2213" s="1">
        <v>0</v>
      </c>
      <c r="Y2213" s="1">
        <v>0</v>
      </c>
      <c r="Z2213" s="1">
        <v>0</v>
      </c>
      <c r="AA2213" s="1">
        <f>CC2213</f>
        <v>0</v>
      </c>
      <c r="AB2213" s="1">
        <f>CB2213</f>
        <v>0</v>
      </c>
      <c r="AC2213" s="64"/>
      <c r="AD2213" s="1"/>
      <c r="AE2213" s="26"/>
      <c r="AF2213" s="1"/>
      <c r="AG2213" s="26"/>
      <c r="AH2213" s="1"/>
      <c r="AI2213" s="26"/>
      <c r="AJ2213" s="1"/>
      <c r="AK2213" s="27"/>
      <c r="AL2213" s="1"/>
      <c r="AM2213" s="26"/>
      <c r="AN2213" s="1"/>
      <c r="AO2213" s="27"/>
      <c r="AP2213" s="1"/>
      <c r="AQ2213" s="27"/>
      <c r="AR2213" s="1"/>
      <c r="AS2213" s="27"/>
      <c r="AT2213" s="1"/>
      <c r="AU2213" s="27"/>
      <c r="AV2213" s="1"/>
      <c r="AW2213" s="27"/>
      <c r="AX2213" s="1"/>
      <c r="AY2213" s="27"/>
      <c r="AZ2213" s="1"/>
      <c r="BA2213" s="26"/>
      <c r="BB2213" s="1"/>
      <c r="BC2213" s="27"/>
      <c r="BD2213" s="1"/>
      <c r="BE2213" s="27"/>
      <c r="BF2213" s="1"/>
      <c r="BG2213" s="27"/>
      <c r="BH2213" s="1"/>
      <c r="BI2213" s="27"/>
      <c r="BJ2213" s="1"/>
      <c r="BK2213" s="27"/>
      <c r="BL2213" s="1"/>
      <c r="BM2213" s="27"/>
      <c r="BN2213" s="1">
        <v>79</v>
      </c>
      <c r="BO2213" s="26">
        <v>4</v>
      </c>
      <c r="BP2213" s="1"/>
      <c r="BQ2213" s="26"/>
      <c r="BR2213" s="1"/>
      <c r="BS2213" s="26"/>
      <c r="BT2213" s="1">
        <v>37.5</v>
      </c>
      <c r="BU2213" s="26">
        <v>2</v>
      </c>
      <c r="BV2213" s="30"/>
      <c r="BW2213" s="26"/>
      <c r="BX2213" s="30"/>
      <c r="BY2213" s="26"/>
      <c r="BZ2213" s="60"/>
      <c r="CA2213" s="30"/>
      <c r="CB2213" s="30"/>
      <c r="CC2213" s="30"/>
    </row>
    <row r="2214" spans="1:81" s="56" customFormat="1" x14ac:dyDescent="0.35">
      <c r="A2214" s="30" t="s">
        <v>348</v>
      </c>
      <c r="B2214" s="1" t="s">
        <v>249</v>
      </c>
      <c r="C2214" s="1" t="s">
        <v>601</v>
      </c>
      <c r="D2214" s="1" t="s">
        <v>2011</v>
      </c>
      <c r="E2214" s="30" t="s">
        <v>71</v>
      </c>
      <c r="F2214" s="1">
        <v>999923290</v>
      </c>
      <c r="G2214" s="1">
        <f>(J2214+T2214)-H2214</f>
        <v>45</v>
      </c>
      <c r="H2214" s="30"/>
      <c r="I2214" s="27"/>
      <c r="J2214" s="1">
        <f>SUM(K2214,L2214,N2214,O2214,P2214,Q2214,R2214)</f>
        <v>45</v>
      </c>
      <c r="K2214" s="1">
        <f>SUM(AP2214,BT2214,BX2214)</f>
        <v>0</v>
      </c>
      <c r="L2214" s="1">
        <f>SUM(AD2214,AF2214,AH2214,AL2214,AJ2214,AN2214,AR2214,AT2214,AV2214,AX2214,BB2214,BD2214,BF2214,BH2214,BJ2214,BL2214,AZ2214)</f>
        <v>45</v>
      </c>
      <c r="M2214" s="1">
        <f>COUNT(#REF!,AD2214,AF2214,AH2214,AJ2214,AL2214,AN2214,AR2214,AT2214,AV2214,AX2214,AZ2214,BB2214,BD2214,BF2214,BH2214,BJ2214,BL2214)</f>
        <v>1</v>
      </c>
      <c r="N2214" s="1">
        <f>BN2214+BP2214</f>
        <v>0</v>
      </c>
      <c r="O2214" s="1">
        <v>0</v>
      </c>
      <c r="P2214" s="1">
        <f>BR2214</f>
        <v>0</v>
      </c>
      <c r="Q2214" s="1">
        <f>BV2214</f>
        <v>0</v>
      </c>
      <c r="R2214" s="1">
        <v>0</v>
      </c>
      <c r="S2214" s="64"/>
      <c r="T2214" s="1">
        <f>SUM(U2214,V2214,X2214,Y2214,Z2214,AA2214,AB2214)</f>
        <v>0</v>
      </c>
      <c r="U2214" s="1">
        <f>CA2214</f>
        <v>0</v>
      </c>
      <c r="V2214" s="1">
        <v>0</v>
      </c>
      <c r="W2214" s="1">
        <v>0</v>
      </c>
      <c r="X2214" s="1">
        <v>0</v>
      </c>
      <c r="Y2214" s="1">
        <v>0</v>
      </c>
      <c r="Z2214" s="1">
        <v>0</v>
      </c>
      <c r="AA2214" s="1">
        <f>CC2214</f>
        <v>0</v>
      </c>
      <c r="AB2214" s="1">
        <f>CB2214</f>
        <v>0</v>
      </c>
      <c r="AC2214" s="64"/>
      <c r="AD2214" s="1"/>
      <c r="AE2214" s="26"/>
      <c r="AF2214" s="1"/>
      <c r="AG2214" s="26"/>
      <c r="AH2214" s="1"/>
      <c r="AI2214" s="26"/>
      <c r="AJ2214" s="1"/>
      <c r="AK2214" s="26"/>
      <c r="AL2214" s="1"/>
      <c r="AM2214" s="26"/>
      <c r="AN2214" s="1"/>
      <c r="AO2214" s="26"/>
      <c r="AP2214" s="1"/>
      <c r="AQ2214" s="26"/>
      <c r="AR2214" s="1">
        <v>45</v>
      </c>
      <c r="AS2214" s="26">
        <v>2</v>
      </c>
      <c r="AT2214" s="1"/>
      <c r="AU2214" s="26"/>
      <c r="AV2214" s="1"/>
      <c r="AW2214" s="26"/>
      <c r="AX2214" s="1"/>
      <c r="AY2214" s="26"/>
      <c r="AZ2214" s="1"/>
      <c r="BA2214" s="26"/>
      <c r="BB2214" s="1"/>
      <c r="BC2214" s="26"/>
      <c r="BD2214" s="1"/>
      <c r="BE2214" s="26"/>
      <c r="BF2214" s="1"/>
      <c r="BG2214" s="26"/>
      <c r="BH2214" s="1"/>
      <c r="BI2214" s="26"/>
      <c r="BJ2214" s="1"/>
      <c r="BK2214" s="26"/>
      <c r="BL2214" s="1"/>
      <c r="BM2214" s="26"/>
      <c r="BN2214" s="1"/>
      <c r="BO2214" s="26"/>
      <c r="BP2214" s="1"/>
      <c r="BQ2214" s="26"/>
      <c r="BR2214" s="1"/>
      <c r="BS2214" s="26"/>
      <c r="BT2214" s="1"/>
      <c r="BU2214" s="26"/>
      <c r="BV2214" s="30"/>
      <c r="BW2214" s="26"/>
      <c r="BX2214" s="30"/>
      <c r="BY2214" s="26"/>
      <c r="BZ2214" s="60"/>
      <c r="CA2214" s="30"/>
      <c r="CB2214" s="30"/>
      <c r="CC2214" s="30"/>
    </row>
    <row r="2215" spans="1:81" s="56" customFormat="1" x14ac:dyDescent="0.35">
      <c r="A2215" s="1" t="s">
        <v>348</v>
      </c>
      <c r="B2215" s="1" t="s">
        <v>249</v>
      </c>
      <c r="C2215" s="1" t="s">
        <v>1460</v>
      </c>
      <c r="D2215" s="1" t="s">
        <v>1461</v>
      </c>
      <c r="E2215" s="1" t="s">
        <v>71</v>
      </c>
      <c r="F2215" s="1">
        <v>999920251</v>
      </c>
      <c r="G2215" s="1">
        <f>(J2215+T2215)-H2215</f>
        <v>38</v>
      </c>
      <c r="H2215" s="1"/>
      <c r="I2215" s="27"/>
      <c r="J2215" s="1">
        <f>SUM(K2215,L2215,N2215,O2215,P2215,Q2215,R2215)</f>
        <v>38</v>
      </c>
      <c r="K2215" s="1">
        <f>SUM(AP2215,BT2215,BX2215)</f>
        <v>0</v>
      </c>
      <c r="L2215" s="1">
        <f>SUM(AD2215,AF2215,AH2215,AL2215,AJ2215,AN2215,AR2215,AT2215,AV2215,AX2215,BB2215,BD2215,BF2215,BH2215,BJ2215,BL2215,AZ2215)</f>
        <v>38</v>
      </c>
      <c r="M2215" s="1">
        <f>COUNT(#REF!,AD2215,AF2215,AH2215,AJ2215,AL2215,AN2215,AR2215,AT2215,AV2215,AX2215,AZ2215,BB2215,BD2215,BF2215,BH2215,BJ2215,BL2215)</f>
        <v>1</v>
      </c>
      <c r="N2215" s="1">
        <f>BN2215+BP2215</f>
        <v>0</v>
      </c>
      <c r="O2215" s="1">
        <v>0</v>
      </c>
      <c r="P2215" s="1">
        <f>BR2215</f>
        <v>0</v>
      </c>
      <c r="Q2215" s="1">
        <f>BV2215</f>
        <v>0</v>
      </c>
      <c r="R2215" s="1">
        <v>0</v>
      </c>
      <c r="S2215" s="64"/>
      <c r="T2215" s="1">
        <f>SUM(U2215,V2215,X2215,Y2215,Z2215,AA2215,AB2215)</f>
        <v>0</v>
      </c>
      <c r="U2215" s="1">
        <f>CA2215</f>
        <v>0</v>
      </c>
      <c r="V2215" s="1">
        <v>0</v>
      </c>
      <c r="W2215" s="1">
        <v>0</v>
      </c>
      <c r="X2215" s="1">
        <v>0</v>
      </c>
      <c r="Y2215" s="1">
        <v>0</v>
      </c>
      <c r="Z2215" s="1">
        <v>0</v>
      </c>
      <c r="AA2215" s="1">
        <f>CC2215</f>
        <v>0</v>
      </c>
      <c r="AB2215" s="1">
        <f>CB2215</f>
        <v>0</v>
      </c>
      <c r="AC2215" s="64"/>
      <c r="AD2215" s="1"/>
      <c r="AE2215" s="26"/>
      <c r="AF2215" s="1"/>
      <c r="AG2215" s="26"/>
      <c r="AH2215" s="1"/>
      <c r="AI2215" s="26"/>
      <c r="AJ2215" s="1"/>
      <c r="AK2215" s="26"/>
      <c r="AL2215" s="1"/>
      <c r="AM2215" s="26"/>
      <c r="AN2215" s="1">
        <v>38</v>
      </c>
      <c r="AO2215" s="26" t="s">
        <v>94</v>
      </c>
      <c r="AP2215" s="1"/>
      <c r="AQ2215" s="26"/>
      <c r="AR2215" s="1"/>
      <c r="AS2215" s="26"/>
      <c r="AT2215" s="1"/>
      <c r="AU2215" s="26"/>
      <c r="AV2215" s="1"/>
      <c r="AW2215" s="26"/>
      <c r="AX2215" s="1"/>
      <c r="AY2215" s="26"/>
      <c r="AZ2215" s="1"/>
      <c r="BA2215" s="26"/>
      <c r="BB2215" s="1"/>
      <c r="BC2215" s="26"/>
      <c r="BD2215" s="1"/>
      <c r="BE2215" s="26"/>
      <c r="BF2215" s="1"/>
      <c r="BG2215" s="26"/>
      <c r="BH2215" s="1"/>
      <c r="BI2215" s="26"/>
      <c r="BJ2215" s="1"/>
      <c r="BK2215" s="26"/>
      <c r="BL2215" s="1"/>
      <c r="BM2215" s="26"/>
      <c r="BN2215" s="1"/>
      <c r="BO2215" s="26"/>
      <c r="BP2215" s="1"/>
      <c r="BQ2215" s="26"/>
      <c r="BR2215" s="1"/>
      <c r="BS2215" s="26"/>
      <c r="BT2215" s="1"/>
      <c r="BU2215" s="26"/>
      <c r="BV2215" s="30"/>
      <c r="BW2215" s="26"/>
      <c r="BX2215" s="30"/>
      <c r="BY2215" s="26"/>
      <c r="BZ2215" s="60"/>
      <c r="CA2215" s="30"/>
      <c r="CB2215" s="30"/>
      <c r="CC2215" s="30"/>
    </row>
    <row r="2216" spans="1:81" s="56" customFormat="1" x14ac:dyDescent="0.35">
      <c r="A2216" s="1" t="s">
        <v>348</v>
      </c>
      <c r="B2216" s="1" t="s">
        <v>249</v>
      </c>
      <c r="C2216" s="1" t="s">
        <v>1657</v>
      </c>
      <c r="D2216" s="1" t="s">
        <v>1658</v>
      </c>
      <c r="E2216" s="1" t="s">
        <v>71</v>
      </c>
      <c r="F2216" s="1">
        <v>999921577</v>
      </c>
      <c r="G2216" s="1">
        <f>(J2216+T2216)-H2216</f>
        <v>38</v>
      </c>
      <c r="H2216" s="1"/>
      <c r="I2216" s="27"/>
      <c r="J2216" s="1">
        <f>SUM(K2216,L2216,N2216,O2216,P2216,Q2216,R2216)</f>
        <v>38</v>
      </c>
      <c r="K2216" s="1">
        <f>SUM(AP2216,BT2216,BX2216)</f>
        <v>0</v>
      </c>
      <c r="L2216" s="1">
        <f>SUM(AD2216,AF2216,AH2216,AL2216,AJ2216,AN2216,AR2216,AT2216,AV2216,AX2216,BB2216,BD2216,BF2216,BH2216,BJ2216,BL2216,AZ2216)</f>
        <v>38</v>
      </c>
      <c r="M2216" s="1">
        <f>COUNT(#REF!,AD2216,AF2216,AH2216,AJ2216,AL2216,AN2216,AR2216,AT2216,AV2216,AX2216,AZ2216,BB2216,BD2216,BF2216,BH2216,BJ2216,BL2216)</f>
        <v>1</v>
      </c>
      <c r="N2216" s="1">
        <f>BN2216+BP2216</f>
        <v>0</v>
      </c>
      <c r="O2216" s="1">
        <v>0</v>
      </c>
      <c r="P2216" s="1">
        <f>BR2216</f>
        <v>0</v>
      </c>
      <c r="Q2216" s="1">
        <f>BV2216</f>
        <v>0</v>
      </c>
      <c r="R2216" s="1">
        <v>0</v>
      </c>
      <c r="S2216" s="64"/>
      <c r="T2216" s="1">
        <f>SUM(U2216,V2216,X2216,Y2216,Z2216,AA2216,AB2216)</f>
        <v>0</v>
      </c>
      <c r="U2216" s="1">
        <f>CA2216</f>
        <v>0</v>
      </c>
      <c r="V2216" s="1">
        <v>0</v>
      </c>
      <c r="W2216" s="1">
        <v>0</v>
      </c>
      <c r="X2216" s="1">
        <v>0</v>
      </c>
      <c r="Y2216" s="1">
        <v>0</v>
      </c>
      <c r="Z2216" s="1">
        <v>0</v>
      </c>
      <c r="AA2216" s="1">
        <f>CC2216</f>
        <v>0</v>
      </c>
      <c r="AB2216" s="1">
        <f>CB2216</f>
        <v>0</v>
      </c>
      <c r="AC2216" s="64"/>
      <c r="AD2216" s="1"/>
      <c r="AE2216" s="26"/>
      <c r="AF2216" s="1"/>
      <c r="AG2216" s="26"/>
      <c r="AH2216" s="1"/>
      <c r="AI2216" s="26"/>
      <c r="AJ2216" s="1"/>
      <c r="AK2216" s="26"/>
      <c r="AL2216" s="1"/>
      <c r="AM2216" s="26"/>
      <c r="AN2216" s="1">
        <v>38</v>
      </c>
      <c r="AO2216" s="26" t="s">
        <v>94</v>
      </c>
      <c r="AP2216" s="1"/>
      <c r="AQ2216" s="26"/>
      <c r="AR2216" s="1"/>
      <c r="AS2216" s="26"/>
      <c r="AT2216" s="1"/>
      <c r="AU2216" s="26"/>
      <c r="AV2216" s="1"/>
      <c r="AW2216" s="26"/>
      <c r="AX2216" s="1"/>
      <c r="AY2216" s="26"/>
      <c r="AZ2216" s="1"/>
      <c r="BA2216" s="26"/>
      <c r="BB2216" s="1"/>
      <c r="BC2216" s="26"/>
      <c r="BD2216" s="1"/>
      <c r="BE2216" s="26"/>
      <c r="BF2216" s="1"/>
      <c r="BG2216" s="26"/>
      <c r="BH2216" s="1"/>
      <c r="BI2216" s="26"/>
      <c r="BJ2216" s="1"/>
      <c r="BK2216" s="26"/>
      <c r="BL2216" s="1"/>
      <c r="BM2216" s="26"/>
      <c r="BN2216" s="1"/>
      <c r="BO2216" s="26"/>
      <c r="BP2216" s="1"/>
      <c r="BQ2216" s="26"/>
      <c r="BR2216" s="1"/>
      <c r="BS2216" s="26"/>
      <c r="BT2216" s="1"/>
      <c r="BU2216" s="26"/>
      <c r="BV2216" s="30"/>
      <c r="BW2216" s="26"/>
      <c r="BX2216" s="30"/>
      <c r="BY2216" s="26"/>
      <c r="BZ2216" s="60"/>
      <c r="CA2216" s="30"/>
      <c r="CB2216" s="30"/>
      <c r="CC2216" s="30"/>
    </row>
    <row r="2217" spans="1:81" s="56" customFormat="1" x14ac:dyDescent="0.35">
      <c r="A2217" s="1" t="s">
        <v>348</v>
      </c>
      <c r="B2217" s="1" t="s">
        <v>249</v>
      </c>
      <c r="C2217" s="1" t="s">
        <v>1651</v>
      </c>
      <c r="D2217" s="1" t="s">
        <v>2867</v>
      </c>
      <c r="E2217" s="1" t="s">
        <v>71</v>
      </c>
      <c r="F2217" s="1">
        <v>999926340</v>
      </c>
      <c r="G2217" s="1">
        <f>(J2217+T2217)-H2217</f>
        <v>38</v>
      </c>
      <c r="H2217" s="1"/>
      <c r="I2217" s="27"/>
      <c r="J2217" s="1">
        <f>SUM(K2217,L2217,N2217,O2217,P2217,Q2217,R2217)</f>
        <v>38</v>
      </c>
      <c r="K2217" s="1">
        <f>SUM(AP2217,BT2217,BX2217)</f>
        <v>0</v>
      </c>
      <c r="L2217" s="1">
        <f>SUM(AD2217,AF2217,AH2217,AL2217,AJ2217,AN2217,AR2217,AT2217,AV2217,AX2217,BB2217,BD2217,BF2217,BH2217,BJ2217,BL2217,AZ2217)</f>
        <v>38</v>
      </c>
      <c r="M2217" s="1">
        <f>COUNT(#REF!,AD2217,AF2217,AH2217,AJ2217,AL2217,AN2217,AR2217,AT2217,AV2217,AX2217,AZ2217,BB2217,BD2217,BF2217,BH2217,BJ2217,BL2217)</f>
        <v>1</v>
      </c>
      <c r="N2217" s="1">
        <f>BN2217+BP2217</f>
        <v>0</v>
      </c>
      <c r="O2217" s="1">
        <v>0</v>
      </c>
      <c r="P2217" s="1">
        <f>BR2217</f>
        <v>0</v>
      </c>
      <c r="Q2217" s="1">
        <f>BV2217</f>
        <v>0</v>
      </c>
      <c r="R2217" s="1">
        <v>0</v>
      </c>
      <c r="S2217" s="64"/>
      <c r="T2217" s="1">
        <f>SUM(U2217,V2217,X2217,Y2217,Z2217,AA2217,AB2217)</f>
        <v>0</v>
      </c>
      <c r="U2217" s="1">
        <f>CA2217</f>
        <v>0</v>
      </c>
      <c r="V2217" s="1">
        <v>0</v>
      </c>
      <c r="W2217" s="1">
        <v>0</v>
      </c>
      <c r="X2217" s="1">
        <v>0</v>
      </c>
      <c r="Y2217" s="1">
        <v>0</v>
      </c>
      <c r="Z2217" s="1">
        <v>0</v>
      </c>
      <c r="AA2217" s="1">
        <f>CC2217</f>
        <v>0</v>
      </c>
      <c r="AB2217" s="1">
        <f>CB2217</f>
        <v>0</v>
      </c>
      <c r="AC2217" s="64"/>
      <c r="AD2217" s="1"/>
      <c r="AE2217" s="26"/>
      <c r="AF2217" s="1"/>
      <c r="AG2217" s="26"/>
      <c r="AH2217" s="1"/>
      <c r="AI2217" s="26"/>
      <c r="AJ2217" s="1"/>
      <c r="AK2217" s="26"/>
      <c r="AL2217" s="1"/>
      <c r="AM2217" s="26"/>
      <c r="AN2217" s="1">
        <v>38</v>
      </c>
      <c r="AO2217" s="26" t="s">
        <v>94</v>
      </c>
      <c r="AP2217" s="1"/>
      <c r="AQ2217" s="26"/>
      <c r="AR2217" s="1"/>
      <c r="AS2217" s="26"/>
      <c r="AT2217" s="1"/>
      <c r="AU2217" s="26"/>
      <c r="AV2217" s="1"/>
      <c r="AW2217" s="26"/>
      <c r="AX2217" s="1"/>
      <c r="AY2217" s="26"/>
      <c r="AZ2217" s="1"/>
      <c r="BA2217" s="26"/>
      <c r="BB2217" s="1"/>
      <c r="BC2217" s="26"/>
      <c r="BD2217" s="1"/>
      <c r="BE2217" s="26"/>
      <c r="BF2217" s="1"/>
      <c r="BG2217" s="26"/>
      <c r="BH2217" s="1"/>
      <c r="BI2217" s="26"/>
      <c r="BJ2217" s="1"/>
      <c r="BK2217" s="26"/>
      <c r="BL2217" s="1"/>
      <c r="BM2217" s="26"/>
      <c r="BN2217" s="1"/>
      <c r="BO2217" s="26"/>
      <c r="BP2217" s="1"/>
      <c r="BQ2217" s="26"/>
      <c r="BR2217" s="1"/>
      <c r="BS2217" s="26"/>
      <c r="BT2217" s="1"/>
      <c r="BU2217" s="26"/>
      <c r="BV2217" s="30"/>
      <c r="BW2217" s="26"/>
      <c r="BX2217" s="30"/>
      <c r="BY2217" s="26"/>
      <c r="BZ2217" s="60"/>
      <c r="CA2217" s="30"/>
      <c r="CB2217" s="30"/>
      <c r="CC2217" s="30"/>
    </row>
    <row r="2218" spans="1:81" s="56" customFormat="1" x14ac:dyDescent="0.35">
      <c r="A2218" s="1" t="s">
        <v>348</v>
      </c>
      <c r="B2218" s="1" t="s">
        <v>249</v>
      </c>
      <c r="C2218" s="1" t="s">
        <v>1448</v>
      </c>
      <c r="D2218" s="1" t="s">
        <v>3239</v>
      </c>
      <c r="E2218" s="1" t="s">
        <v>71</v>
      </c>
      <c r="F2218" s="1">
        <v>999927201</v>
      </c>
      <c r="G2218" s="1">
        <f>(J2218+T2218)-H2218</f>
        <v>38</v>
      </c>
      <c r="H2218" s="1"/>
      <c r="I2218" s="27"/>
      <c r="J2218" s="1">
        <f>SUM(K2218,L2218,N2218,O2218,P2218,Q2218,R2218)</f>
        <v>38</v>
      </c>
      <c r="K2218" s="1">
        <f>SUM(AP2218,BT2218,BX2218)</f>
        <v>0</v>
      </c>
      <c r="L2218" s="1">
        <f>SUM(AD2218,AF2218,AH2218,AL2218,AJ2218,AN2218,AR2218,AT2218,AV2218,AX2218,BB2218,BD2218,BF2218,BH2218,BJ2218,BL2218,AZ2218)</f>
        <v>38</v>
      </c>
      <c r="M2218" s="1">
        <f>COUNT(#REF!,AD2218,AF2218,AH2218,AJ2218,AL2218,AN2218,AR2218,AT2218,AV2218,AX2218,AZ2218,BB2218,BD2218,BF2218,BH2218,BJ2218,BL2218)</f>
        <v>1</v>
      </c>
      <c r="N2218" s="1">
        <f>BN2218+BP2218</f>
        <v>0</v>
      </c>
      <c r="O2218" s="1">
        <v>0</v>
      </c>
      <c r="P2218" s="1">
        <f>BR2218</f>
        <v>0</v>
      </c>
      <c r="Q2218" s="1">
        <f>BV2218</f>
        <v>0</v>
      </c>
      <c r="R2218" s="1">
        <v>0</v>
      </c>
      <c r="S2218" s="64"/>
      <c r="T2218" s="1">
        <f>SUM(U2218,V2218,X2218,Y2218,Z2218,AA2218,AB2218)</f>
        <v>0</v>
      </c>
      <c r="U2218" s="1">
        <f>CA2218</f>
        <v>0</v>
      </c>
      <c r="V2218" s="1">
        <v>0</v>
      </c>
      <c r="W2218" s="1">
        <v>0</v>
      </c>
      <c r="X2218" s="1">
        <v>0</v>
      </c>
      <c r="Y2218" s="1">
        <v>0</v>
      </c>
      <c r="Z2218" s="1">
        <v>0</v>
      </c>
      <c r="AA2218" s="1">
        <f>CC2218</f>
        <v>0</v>
      </c>
      <c r="AB2218" s="1">
        <f>CB2218</f>
        <v>0</v>
      </c>
      <c r="AC2218" s="64"/>
      <c r="AD2218" s="1"/>
      <c r="AE2218" s="26"/>
      <c r="AF2218" s="1"/>
      <c r="AG2218" s="26"/>
      <c r="AH2218" s="1"/>
      <c r="AI2218" s="26"/>
      <c r="AJ2218" s="1"/>
      <c r="AK2218" s="26"/>
      <c r="AL2218" s="1"/>
      <c r="AM2218" s="26"/>
      <c r="AN2218" s="1">
        <v>38</v>
      </c>
      <c r="AO2218" s="26" t="s">
        <v>94</v>
      </c>
      <c r="AP2218" s="1"/>
      <c r="AQ2218" s="26"/>
      <c r="AR2218" s="1"/>
      <c r="AS2218" s="26"/>
      <c r="AT2218" s="1"/>
      <c r="AU2218" s="26"/>
      <c r="AV2218" s="1"/>
      <c r="AW2218" s="26"/>
      <c r="AX2218" s="1"/>
      <c r="AY2218" s="26"/>
      <c r="AZ2218" s="1"/>
      <c r="BA2218" s="26"/>
      <c r="BB2218" s="1"/>
      <c r="BC2218" s="26"/>
      <c r="BD2218" s="1"/>
      <c r="BE2218" s="26"/>
      <c r="BF2218" s="1"/>
      <c r="BG2218" s="26"/>
      <c r="BH2218" s="1"/>
      <c r="BI2218" s="26"/>
      <c r="BJ2218" s="1"/>
      <c r="BK2218" s="26"/>
      <c r="BL2218" s="1"/>
      <c r="BM2218" s="26"/>
      <c r="BN2218" s="1"/>
      <c r="BO2218" s="26"/>
      <c r="BP2218" s="1"/>
      <c r="BQ2218" s="26"/>
      <c r="BR2218" s="1"/>
      <c r="BS2218" s="26"/>
      <c r="BT2218" s="1"/>
      <c r="BU2218" s="26"/>
      <c r="BV2218" s="30"/>
      <c r="BW2218" s="26"/>
      <c r="BX2218" s="30"/>
      <c r="BY2218" s="26"/>
      <c r="BZ2218" s="60"/>
      <c r="CA2218" s="30"/>
      <c r="CB2218" s="30"/>
      <c r="CC2218" s="30"/>
    </row>
    <row r="2219" spans="1:81" s="56" customFormat="1" x14ac:dyDescent="0.35">
      <c r="A2219" s="1" t="s">
        <v>348</v>
      </c>
      <c r="B2219" s="1" t="s">
        <v>249</v>
      </c>
      <c r="C2219" s="1" t="s">
        <v>2618</v>
      </c>
      <c r="D2219" s="1" t="s">
        <v>2619</v>
      </c>
      <c r="E2219" s="1" t="s">
        <v>71</v>
      </c>
      <c r="F2219" s="1">
        <v>999925706</v>
      </c>
      <c r="G2219" s="1">
        <f>(J2219+T2219)-H2219</f>
        <v>34</v>
      </c>
      <c r="H2219" s="1"/>
      <c r="I2219" s="27"/>
      <c r="J2219" s="1">
        <f>SUM(K2219,L2219,N2219,O2219,P2219,Q2219,R2219)</f>
        <v>34</v>
      </c>
      <c r="K2219" s="1">
        <f>SUM(AP2219,BT2219,BX2219)</f>
        <v>0</v>
      </c>
      <c r="L2219" s="1">
        <f>SUM(AD2219,AF2219,AH2219,AL2219,AJ2219,AN2219,AR2219,AT2219,AV2219,AX2219,BB2219,BD2219,BF2219,BH2219,BJ2219,BL2219,AZ2219)</f>
        <v>34</v>
      </c>
      <c r="M2219" s="1">
        <f>COUNT(#REF!,AD2219,AF2219,AH2219,AJ2219,AL2219,AN2219,AR2219,AT2219,AV2219,AX2219,AZ2219,BB2219,BD2219,BF2219,BH2219,BJ2219,BL2219)</f>
        <v>1</v>
      </c>
      <c r="N2219" s="1">
        <f>BN2219+BP2219</f>
        <v>0</v>
      </c>
      <c r="O2219" s="1">
        <v>0</v>
      </c>
      <c r="P2219" s="1">
        <f>BR2219</f>
        <v>0</v>
      </c>
      <c r="Q2219" s="1">
        <f>BV2219</f>
        <v>0</v>
      </c>
      <c r="R2219" s="1">
        <v>0</v>
      </c>
      <c r="S2219" s="64"/>
      <c r="T2219" s="1">
        <f>SUM(U2219,V2219,X2219,Y2219,Z2219,AA2219,AB2219)</f>
        <v>0</v>
      </c>
      <c r="U2219" s="1">
        <f>CA2219</f>
        <v>0</v>
      </c>
      <c r="V2219" s="1">
        <v>0</v>
      </c>
      <c r="W2219" s="1">
        <v>0</v>
      </c>
      <c r="X2219" s="1">
        <v>0</v>
      </c>
      <c r="Y2219" s="1">
        <v>0</v>
      </c>
      <c r="Z2219" s="1">
        <v>0</v>
      </c>
      <c r="AA2219" s="1">
        <f>CC2219</f>
        <v>0</v>
      </c>
      <c r="AB2219" s="1">
        <f>CB2219</f>
        <v>0</v>
      </c>
      <c r="AC2219" s="64"/>
      <c r="AD2219" s="1"/>
      <c r="AE2219" s="26"/>
      <c r="AF2219" s="1"/>
      <c r="AG2219" s="26"/>
      <c r="AH2219" s="1"/>
      <c r="AI2219" s="26"/>
      <c r="AJ2219" s="1">
        <v>34</v>
      </c>
      <c r="AK2219" s="26">
        <v>3</v>
      </c>
      <c r="AL2219" s="1"/>
      <c r="AM2219" s="26"/>
      <c r="AN2219" s="1"/>
      <c r="AO2219" s="26"/>
      <c r="AP2219" s="1"/>
      <c r="AQ2219" s="26"/>
      <c r="AR2219" s="1"/>
      <c r="AS2219" s="26"/>
      <c r="AT2219" s="1"/>
      <c r="AU2219" s="26"/>
      <c r="AV2219" s="1"/>
      <c r="AW2219" s="26"/>
      <c r="AX2219" s="1"/>
      <c r="AY2219" s="26"/>
      <c r="AZ2219" s="1"/>
      <c r="BA2219" s="26"/>
      <c r="BB2219" s="1"/>
      <c r="BC2219" s="26"/>
      <c r="BD2219" s="1"/>
      <c r="BE2219" s="26"/>
      <c r="BF2219" s="1"/>
      <c r="BG2219" s="26"/>
      <c r="BH2219" s="1"/>
      <c r="BI2219" s="26"/>
      <c r="BJ2219" s="1"/>
      <c r="BK2219" s="26"/>
      <c r="BL2219" s="1"/>
      <c r="BM2219" s="26"/>
      <c r="BN2219" s="1"/>
      <c r="BO2219" s="26"/>
      <c r="BP2219" s="1"/>
      <c r="BQ2219" s="26"/>
      <c r="BR2219" s="1"/>
      <c r="BS2219" s="26"/>
      <c r="BT2219" s="1"/>
      <c r="BU2219" s="26"/>
      <c r="BV2219" s="30"/>
      <c r="BW2219" s="26"/>
      <c r="BX2219" s="30"/>
      <c r="BY2219" s="26"/>
      <c r="BZ2219" s="60"/>
      <c r="CA2219" s="30"/>
      <c r="CB2219" s="30"/>
      <c r="CC2219" s="30"/>
    </row>
    <row r="2220" spans="1:81" s="56" customFormat="1" x14ac:dyDescent="0.35">
      <c r="A2220" s="30" t="s">
        <v>348</v>
      </c>
      <c r="B2220" s="1" t="s">
        <v>249</v>
      </c>
      <c r="C2220" s="1" t="s">
        <v>1446</v>
      </c>
      <c r="D2220" s="1" t="s">
        <v>1447</v>
      </c>
      <c r="E2220" s="1" t="s">
        <v>71</v>
      </c>
      <c r="F2220" s="1">
        <v>999920212</v>
      </c>
      <c r="G2220" s="1">
        <f>(J2220+T2220)-H2220</f>
        <v>31.5</v>
      </c>
      <c r="H2220" s="1">
        <f>(K2220+L2220+N2220+O2220+P2220+Q2220+R2220)*0.5</f>
        <v>31.5</v>
      </c>
      <c r="I2220" s="27"/>
      <c r="J2220" s="1">
        <f>SUM(K2220,L2220,N2220,O2220,P2220,Q2220,R2220)</f>
        <v>63</v>
      </c>
      <c r="K2220" s="1">
        <f>SUM(AP2220,BT2220,BX2220)</f>
        <v>0</v>
      </c>
      <c r="L2220" s="1">
        <f>SUM(AD2220,AF2220,AH2220,AL2220,AJ2220,AN2220,AR2220,AT2220,AV2220,AX2220,BB2220,BD2220,BF2220,BH2220,BJ2220,BL2220,AZ2220)</f>
        <v>63</v>
      </c>
      <c r="M2220" s="1">
        <f>COUNT(#REF!,AD2220,AF2220,AH2220,AJ2220,AL2220,AN2220,AR2220,AT2220,AV2220,AX2220,AZ2220,BB2220,BD2220,BF2220,BH2220,BJ2220,BL2220)</f>
        <v>1</v>
      </c>
      <c r="N2220" s="1">
        <f>BN2220+BP2220</f>
        <v>0</v>
      </c>
      <c r="O2220" s="1">
        <v>0</v>
      </c>
      <c r="P2220" s="1">
        <f>BR2220</f>
        <v>0</v>
      </c>
      <c r="Q2220" s="1">
        <f>BV2220</f>
        <v>0</v>
      </c>
      <c r="R2220" s="1">
        <v>0</v>
      </c>
      <c r="S2220" s="64"/>
      <c r="T2220" s="1">
        <f>SUM(U2220,V2220,X2220,Y2220,Z2220,AA2220,AB2220)</f>
        <v>0</v>
      </c>
      <c r="U2220" s="1">
        <f>CA2220</f>
        <v>0</v>
      </c>
      <c r="V2220" s="1">
        <v>0</v>
      </c>
      <c r="W2220" s="1">
        <v>0</v>
      </c>
      <c r="X2220" s="1">
        <v>0</v>
      </c>
      <c r="Y2220" s="1">
        <v>0</v>
      </c>
      <c r="Z2220" s="1">
        <v>0</v>
      </c>
      <c r="AA2220" s="1">
        <f>CC2220</f>
        <v>0</v>
      </c>
      <c r="AB2220" s="1">
        <f>CB2220</f>
        <v>0</v>
      </c>
      <c r="AC2220" s="64"/>
      <c r="AD2220" s="1"/>
      <c r="AE2220" s="26"/>
      <c r="AF2220" s="1"/>
      <c r="AG2220" s="26"/>
      <c r="AH2220" s="1"/>
      <c r="AI2220" s="26"/>
      <c r="AJ2220" s="1"/>
      <c r="AK2220" s="26"/>
      <c r="AL2220" s="1"/>
      <c r="AM2220" s="26"/>
      <c r="AN2220" s="1">
        <v>63</v>
      </c>
      <c r="AO2220" s="26">
        <v>5</v>
      </c>
      <c r="AP2220" s="1"/>
      <c r="AQ2220" s="26"/>
      <c r="AR2220" s="1"/>
      <c r="AS2220" s="26"/>
      <c r="AT2220" s="1"/>
      <c r="AU2220" s="26"/>
      <c r="AV2220" s="1"/>
      <c r="AW2220" s="26"/>
      <c r="AX2220" s="1"/>
      <c r="AY2220" s="26"/>
      <c r="AZ2220" s="1"/>
      <c r="BA2220" s="26"/>
      <c r="BB2220" s="1"/>
      <c r="BC2220" s="26"/>
      <c r="BD2220" s="1"/>
      <c r="BE2220" s="26"/>
      <c r="BF2220" s="1"/>
      <c r="BG2220" s="26"/>
      <c r="BH2220" s="1"/>
      <c r="BI2220" s="26"/>
      <c r="BJ2220" s="1"/>
      <c r="BK2220" s="26"/>
      <c r="BL2220" s="1"/>
      <c r="BM2220" s="26"/>
      <c r="BN2220" s="1"/>
      <c r="BO2220" s="26"/>
      <c r="BP2220" s="1"/>
      <c r="BQ2220" s="26"/>
      <c r="BR2220" s="1"/>
      <c r="BS2220" s="26"/>
      <c r="BT2220" s="1"/>
      <c r="BU2220" s="26"/>
      <c r="BV2220" s="30"/>
      <c r="BW2220" s="26"/>
      <c r="BX2220" s="30"/>
      <c r="BY2220" s="26"/>
      <c r="BZ2220" s="60"/>
      <c r="CA2220" s="30"/>
      <c r="CB2220" s="30"/>
      <c r="CC2220" s="30"/>
    </row>
    <row r="2221" spans="1:81" s="56" customFormat="1" x14ac:dyDescent="0.35">
      <c r="A2221" s="30" t="s">
        <v>348</v>
      </c>
      <c r="B2221" s="30" t="s">
        <v>249</v>
      </c>
      <c r="C2221" s="30" t="s">
        <v>2021</v>
      </c>
      <c r="D2221" s="30" t="s">
        <v>2022</v>
      </c>
      <c r="E2221" s="30" t="s">
        <v>71</v>
      </c>
      <c r="F2221" s="30">
        <v>999923384</v>
      </c>
      <c r="G2221" s="1">
        <f>(J2221+T2221)-H2221</f>
        <v>30</v>
      </c>
      <c r="H2221" s="1">
        <f>(K2221+L2221+N2221+O2221+P2221+Q2221+R2221)*0.5</f>
        <v>30</v>
      </c>
      <c r="I2221" s="27"/>
      <c r="J2221" s="1">
        <f>SUM(K2221,L2221,N2221,O2221,P2221,Q2221,R2221)</f>
        <v>60</v>
      </c>
      <c r="K2221" s="1">
        <f>SUM(AP2221,BT2221,BX2221)</f>
        <v>0</v>
      </c>
      <c r="L2221" s="1">
        <f>SUM(AD2221,AF2221,AH2221,AL2221,AJ2221,AN2221,AR2221,AT2221,AV2221,AX2221,BB2221,BD2221,BF2221,BH2221,BJ2221,BL2221,AZ2221)</f>
        <v>60</v>
      </c>
      <c r="M2221" s="1">
        <f>COUNT(#REF!,AD2221,AF2221,AH2221,AJ2221,AL2221,AN2221,AR2221,AT2221,AV2221,AX2221,AZ2221,BB2221,BD2221,BF2221,BH2221,BJ2221,BL2221)</f>
        <v>1</v>
      </c>
      <c r="N2221" s="1">
        <f>BN2221+BP2221</f>
        <v>0</v>
      </c>
      <c r="O2221" s="1">
        <v>0</v>
      </c>
      <c r="P2221" s="1">
        <f>BR2221</f>
        <v>0</v>
      </c>
      <c r="Q2221" s="1">
        <f>BV2221</f>
        <v>0</v>
      </c>
      <c r="R2221" s="1">
        <v>0</v>
      </c>
      <c r="S2221" s="64"/>
      <c r="T2221" s="1">
        <f>SUM(U2221,V2221,X2221,Y2221,Z2221,AA2221,AB2221)</f>
        <v>0</v>
      </c>
      <c r="U2221" s="1">
        <f>CA2221</f>
        <v>0</v>
      </c>
      <c r="V2221" s="1">
        <v>0</v>
      </c>
      <c r="W2221" s="1">
        <v>0</v>
      </c>
      <c r="X2221" s="1">
        <v>0</v>
      </c>
      <c r="Y2221" s="1">
        <v>0</v>
      </c>
      <c r="Z2221" s="1">
        <v>0</v>
      </c>
      <c r="AA2221" s="1">
        <f>CC2221</f>
        <v>0</v>
      </c>
      <c r="AB2221" s="1">
        <f>CB2221</f>
        <v>0</v>
      </c>
      <c r="AC2221" s="64"/>
      <c r="AD2221" s="1"/>
      <c r="AE2221" s="26"/>
      <c r="AF2221" s="1"/>
      <c r="AG2221" s="26"/>
      <c r="AH2221" s="1"/>
      <c r="AI2221" s="26"/>
      <c r="AJ2221" s="1"/>
      <c r="AK2221" s="26"/>
      <c r="AL2221" s="1"/>
      <c r="AM2221" s="26"/>
      <c r="AN2221" s="1"/>
      <c r="AO2221" s="26"/>
      <c r="AP2221" s="1"/>
      <c r="AQ2221" s="26"/>
      <c r="AR2221" s="1"/>
      <c r="AS2221" s="26"/>
      <c r="AT2221" s="1"/>
      <c r="AU2221" s="26"/>
      <c r="AV2221" s="1"/>
      <c r="AW2221" s="26"/>
      <c r="AX2221" s="1"/>
      <c r="AY2221" s="26"/>
      <c r="AZ2221" s="1"/>
      <c r="BA2221" s="26"/>
      <c r="BB2221" s="1"/>
      <c r="BC2221" s="26"/>
      <c r="BD2221" s="1">
        <v>60</v>
      </c>
      <c r="BE2221" s="26">
        <v>1</v>
      </c>
      <c r="BF2221" s="1"/>
      <c r="BG2221" s="26"/>
      <c r="BH2221" s="1"/>
      <c r="BI2221" s="26"/>
      <c r="BJ2221" s="1"/>
      <c r="BK2221" s="26"/>
      <c r="BL2221" s="1"/>
      <c r="BM2221" s="26"/>
      <c r="BN2221" s="1"/>
      <c r="BO2221" s="26"/>
      <c r="BP2221" s="1"/>
      <c r="BQ2221" s="26"/>
      <c r="BR2221" s="1"/>
      <c r="BS2221" s="26"/>
      <c r="BT2221" s="1"/>
      <c r="BU2221" s="26"/>
      <c r="BV2221" s="30"/>
      <c r="BW2221" s="26"/>
      <c r="BX2221" s="30"/>
      <c r="BY2221" s="26"/>
      <c r="BZ2221" s="60"/>
      <c r="CA2221" s="30"/>
      <c r="CB2221" s="30"/>
      <c r="CC2221" s="30"/>
    </row>
    <row r="2222" spans="1:81" s="56" customFormat="1" x14ac:dyDescent="0.35">
      <c r="A2222" s="30" t="s">
        <v>348</v>
      </c>
      <c r="B2222" s="32" t="s">
        <v>249</v>
      </c>
      <c r="C2222" s="32" t="s">
        <v>549</v>
      </c>
      <c r="D2222" s="32" t="s">
        <v>192</v>
      </c>
      <c r="E2222" s="32" t="s">
        <v>71</v>
      </c>
      <c r="F2222" s="32">
        <v>999927757</v>
      </c>
      <c r="G2222" s="1">
        <f>(J2222+T2222)-H2222</f>
        <v>30</v>
      </c>
      <c r="H2222" s="1">
        <f>(K2222+L2222+N2222+O2222+P2222+Q2222+R2222)*0.5</f>
        <v>30</v>
      </c>
      <c r="I2222" s="27"/>
      <c r="J2222" s="1">
        <f>SUM(K2222,L2222,N2222,O2222,P2222,Q2222,R2222)</f>
        <v>60</v>
      </c>
      <c r="K2222" s="1">
        <f>SUM(AP2222,BT2222,BX2222)</f>
        <v>0</v>
      </c>
      <c r="L2222" s="1">
        <f>SUM(AD2222,AF2222,AH2222,AL2222,AJ2222,AN2222,AR2222,AT2222,AV2222,AX2222,BB2222,BD2222,BF2222,BH2222,BJ2222,BL2222,AZ2222)</f>
        <v>60</v>
      </c>
      <c r="M2222" s="1">
        <f>COUNT(#REF!,AD2222,AF2222,AH2222,AJ2222,AL2222,AN2222,AR2222,AT2222,AV2222,AX2222,AZ2222,BB2222,BD2222,BF2222,BH2222,BJ2222,BL2222)</f>
        <v>1</v>
      </c>
      <c r="N2222" s="1">
        <f>BN2222+BP2222</f>
        <v>0</v>
      </c>
      <c r="O2222" s="1">
        <v>0</v>
      </c>
      <c r="P2222" s="1">
        <f>BR2222</f>
        <v>0</v>
      </c>
      <c r="Q2222" s="1">
        <f>BV2222</f>
        <v>0</v>
      </c>
      <c r="R2222" s="1">
        <v>0</v>
      </c>
      <c r="S2222" s="64"/>
      <c r="T2222" s="1">
        <f>SUM(U2222,V2222,X2222,Y2222,Z2222,AA2222,AB2222)</f>
        <v>0</v>
      </c>
      <c r="U2222" s="1">
        <f>CA2222</f>
        <v>0</v>
      </c>
      <c r="V2222" s="1">
        <v>0</v>
      </c>
      <c r="W2222" s="1">
        <v>0</v>
      </c>
      <c r="X2222" s="1">
        <v>0</v>
      </c>
      <c r="Y2222" s="1">
        <v>0</v>
      </c>
      <c r="Z2222" s="1">
        <v>0</v>
      </c>
      <c r="AA2222" s="1">
        <f>CC2222</f>
        <v>0</v>
      </c>
      <c r="AB2222" s="1">
        <f>CB2222</f>
        <v>0</v>
      </c>
      <c r="AC2222" s="64"/>
      <c r="AD2222" s="1"/>
      <c r="AE2222" s="26"/>
      <c r="AF2222" s="1"/>
      <c r="AG2222" s="26"/>
      <c r="AH2222" s="1"/>
      <c r="AI2222" s="26"/>
      <c r="AJ2222" s="1"/>
      <c r="AK2222" s="26"/>
      <c r="AL2222" s="1"/>
      <c r="AM2222" s="26"/>
      <c r="AN2222" s="1"/>
      <c r="AO2222" s="26"/>
      <c r="AP2222" s="1"/>
      <c r="AQ2222" s="26"/>
      <c r="AR2222" s="1"/>
      <c r="AS2222" s="26"/>
      <c r="AT2222" s="1"/>
      <c r="AU2222" s="26"/>
      <c r="AV2222" s="1"/>
      <c r="AW2222" s="26"/>
      <c r="AX2222" s="1"/>
      <c r="AY2222" s="26"/>
      <c r="AZ2222" s="1"/>
      <c r="BA2222" s="26"/>
      <c r="BB2222" s="1"/>
      <c r="BC2222" s="26"/>
      <c r="BD2222" s="1"/>
      <c r="BE2222" s="26"/>
      <c r="BF2222" s="1">
        <v>60</v>
      </c>
      <c r="BG2222" s="26">
        <v>1</v>
      </c>
      <c r="BH2222" s="1"/>
      <c r="BI2222" s="26"/>
      <c r="BJ2222" s="1"/>
      <c r="BK2222" s="26"/>
      <c r="BL2222" s="1"/>
      <c r="BM2222" s="26"/>
      <c r="BN2222" s="1"/>
      <c r="BO2222" s="26"/>
      <c r="BP2222" s="1"/>
      <c r="BQ2222" s="26"/>
      <c r="BR2222" s="1"/>
      <c r="BS2222" s="26"/>
      <c r="BT2222" s="1"/>
      <c r="BU2222" s="26"/>
      <c r="BV2222" s="30"/>
      <c r="BW2222" s="26"/>
      <c r="BX2222" s="30"/>
      <c r="BY2222" s="26"/>
      <c r="BZ2222" s="60"/>
      <c r="CA2222" s="30"/>
      <c r="CB2222" s="30"/>
      <c r="CC2222" s="30"/>
    </row>
    <row r="2223" spans="1:81" s="56" customFormat="1" x14ac:dyDescent="0.35">
      <c r="A2223" s="30" t="s">
        <v>348</v>
      </c>
      <c r="B2223" s="31" t="s">
        <v>249</v>
      </c>
      <c r="C2223" s="31" t="s">
        <v>3325</v>
      </c>
      <c r="D2223" s="31" t="s">
        <v>3326</v>
      </c>
      <c r="E2223" s="31" t="s">
        <v>71</v>
      </c>
      <c r="F2223" s="1">
        <v>999927436</v>
      </c>
      <c r="G2223" s="1">
        <f>(J2223+T2223)-H2223</f>
        <v>29</v>
      </c>
      <c r="H2223" s="1">
        <f>(K2223+L2223+N2223+O2223+P2223+Q2223+R2223)*0.5</f>
        <v>29</v>
      </c>
      <c r="I2223" s="27"/>
      <c r="J2223" s="1">
        <f>SUM(K2223,L2223,N2223,O2223,P2223,Q2223,R2223)</f>
        <v>58</v>
      </c>
      <c r="K2223" s="1">
        <f>SUM(AP2223,BT2223,BX2223)</f>
        <v>0</v>
      </c>
      <c r="L2223" s="1">
        <f>SUM(AD2223,AF2223,AH2223,AL2223,AJ2223,AN2223,AR2223,AT2223,AV2223,AX2223,BB2223,BD2223,BF2223,BH2223,BJ2223,BL2223,AZ2223)</f>
        <v>58</v>
      </c>
      <c r="M2223" s="1">
        <f>COUNT(#REF!,AD2223,AF2223,AH2223,AJ2223,AL2223,AN2223,AR2223,AT2223,AV2223,AX2223,AZ2223,BB2223,BD2223,BF2223,BH2223,BJ2223,BL2223)</f>
        <v>1</v>
      </c>
      <c r="N2223" s="1">
        <f>BN2223+BP2223</f>
        <v>0</v>
      </c>
      <c r="O2223" s="1">
        <v>0</v>
      </c>
      <c r="P2223" s="1">
        <f>BR2223</f>
        <v>0</v>
      </c>
      <c r="Q2223" s="1">
        <f>BV2223</f>
        <v>0</v>
      </c>
      <c r="R2223" s="1">
        <v>0</v>
      </c>
      <c r="S2223" s="64"/>
      <c r="T2223" s="1">
        <f>SUM(U2223,V2223,X2223,Y2223,Z2223,AA2223,AB2223)</f>
        <v>0</v>
      </c>
      <c r="U2223" s="1">
        <f>CA2223</f>
        <v>0</v>
      </c>
      <c r="V2223" s="1">
        <v>0</v>
      </c>
      <c r="W2223" s="1">
        <v>0</v>
      </c>
      <c r="X2223" s="1">
        <v>0</v>
      </c>
      <c r="Y2223" s="1">
        <v>0</v>
      </c>
      <c r="Z2223" s="1">
        <v>0</v>
      </c>
      <c r="AA2223" s="1">
        <f>CC2223</f>
        <v>0</v>
      </c>
      <c r="AB2223" s="1">
        <f>CB2223</f>
        <v>0</v>
      </c>
      <c r="AC2223" s="64"/>
      <c r="AD2223" s="1"/>
      <c r="AE2223" s="26"/>
      <c r="AF2223" s="1"/>
      <c r="AG2223" s="26"/>
      <c r="AH2223" s="1"/>
      <c r="AI2223" s="26"/>
      <c r="AJ2223" s="1"/>
      <c r="AK2223" s="26"/>
      <c r="AL2223" s="1"/>
      <c r="AM2223" s="26"/>
      <c r="AN2223" s="1"/>
      <c r="AO2223" s="26"/>
      <c r="AP2223" s="1"/>
      <c r="AQ2223" s="26"/>
      <c r="AR2223" s="1"/>
      <c r="AS2223" s="26"/>
      <c r="AT2223" s="1"/>
      <c r="AU2223" s="26"/>
      <c r="AV2223" s="1"/>
      <c r="AW2223" s="26"/>
      <c r="AX2223" s="1"/>
      <c r="AY2223" s="27"/>
      <c r="AZ2223" s="1">
        <v>58</v>
      </c>
      <c r="BA2223" s="26"/>
      <c r="BB2223" s="1"/>
      <c r="BC2223" s="27"/>
      <c r="BD2223" s="1"/>
      <c r="BE2223" s="26"/>
      <c r="BF2223" s="1"/>
      <c r="BG2223" s="26"/>
      <c r="BH2223" s="1"/>
      <c r="BI2223" s="26"/>
      <c r="BJ2223" s="1"/>
      <c r="BK2223" s="26"/>
      <c r="BL2223" s="1"/>
      <c r="BM2223" s="26"/>
      <c r="BN2223" s="1"/>
      <c r="BO2223" s="26"/>
      <c r="BP2223" s="1"/>
      <c r="BQ2223" s="26"/>
      <c r="BR2223" s="1"/>
      <c r="BS2223" s="26"/>
      <c r="BT2223" s="1"/>
      <c r="BU2223" s="26"/>
      <c r="BV2223" s="30"/>
      <c r="BW2223" s="26"/>
      <c r="BX2223" s="30"/>
      <c r="BY2223" s="26"/>
      <c r="BZ2223" s="60"/>
      <c r="CA2223" s="30"/>
      <c r="CB2223" s="30"/>
      <c r="CC2223" s="30"/>
    </row>
    <row r="2224" spans="1:81" s="56" customFormat="1" x14ac:dyDescent="0.35">
      <c r="A2224" s="30" t="s">
        <v>348</v>
      </c>
      <c r="B2224" s="32" t="s">
        <v>249</v>
      </c>
      <c r="C2224" s="32" t="s">
        <v>1592</v>
      </c>
      <c r="D2224" s="32" t="s">
        <v>2225</v>
      </c>
      <c r="E2224" s="32" t="s">
        <v>71</v>
      </c>
      <c r="F2224" s="32">
        <v>999927846</v>
      </c>
      <c r="G2224" s="1">
        <f>(J2224+T2224)-H2224</f>
        <v>22.5</v>
      </c>
      <c r="H2224" s="1">
        <f>(K2224+L2224+N2224+O2224+P2224+Q2224+R2224)*0.5</f>
        <v>22.5</v>
      </c>
      <c r="I2224" s="27"/>
      <c r="J2224" s="1">
        <f>SUM(K2224,L2224,N2224,O2224,P2224,Q2224,R2224)</f>
        <v>45</v>
      </c>
      <c r="K2224" s="1">
        <f>SUM(AP2224,BT2224,BX2224)</f>
        <v>0</v>
      </c>
      <c r="L2224" s="1">
        <f>SUM(AD2224,AF2224,AH2224,AL2224,AJ2224,AN2224,AR2224,AT2224,AV2224,AX2224,BB2224,BD2224,BF2224,BH2224,BJ2224,BL2224,AZ2224)</f>
        <v>45</v>
      </c>
      <c r="M2224" s="1">
        <f>COUNT(#REF!,AD2224,AF2224,AH2224,AJ2224,AL2224,AN2224,AR2224,AT2224,AV2224,AX2224,AZ2224,BB2224,BD2224,BF2224,BH2224,BJ2224,BL2224)</f>
        <v>1</v>
      </c>
      <c r="N2224" s="1">
        <f>BN2224+BP2224</f>
        <v>0</v>
      </c>
      <c r="O2224" s="1">
        <v>0</v>
      </c>
      <c r="P2224" s="1">
        <f>BR2224</f>
        <v>0</v>
      </c>
      <c r="Q2224" s="1">
        <f>BV2224</f>
        <v>0</v>
      </c>
      <c r="R2224" s="1">
        <v>0</v>
      </c>
      <c r="S2224" s="64"/>
      <c r="T2224" s="1">
        <f>SUM(U2224,V2224,X2224,Y2224,Z2224,AA2224,AB2224)</f>
        <v>0</v>
      </c>
      <c r="U2224" s="1">
        <f>CA2224</f>
        <v>0</v>
      </c>
      <c r="V2224" s="1">
        <v>0</v>
      </c>
      <c r="W2224" s="1">
        <v>0</v>
      </c>
      <c r="X2224" s="1">
        <v>0</v>
      </c>
      <c r="Y2224" s="1">
        <v>0</v>
      </c>
      <c r="Z2224" s="1">
        <v>0</v>
      </c>
      <c r="AA2224" s="1">
        <f>CC2224</f>
        <v>0</v>
      </c>
      <c r="AB2224" s="1">
        <f>CB2224</f>
        <v>0</v>
      </c>
      <c r="AC2224" s="64"/>
      <c r="AD2224" s="1"/>
      <c r="AE2224" s="26"/>
      <c r="AF2224" s="1"/>
      <c r="AG2224" s="26"/>
      <c r="AH2224" s="1"/>
      <c r="AI2224" s="26"/>
      <c r="AJ2224" s="1"/>
      <c r="AK2224" s="26"/>
      <c r="AL2224" s="1"/>
      <c r="AM2224" s="26"/>
      <c r="AN2224" s="1"/>
      <c r="AO2224" s="26"/>
      <c r="AP2224" s="1"/>
      <c r="AQ2224" s="26"/>
      <c r="AR2224" s="1"/>
      <c r="AS2224" s="26"/>
      <c r="AT2224" s="1"/>
      <c r="AU2224" s="26"/>
      <c r="AV2224" s="1"/>
      <c r="AW2224" s="26"/>
      <c r="AX2224" s="1"/>
      <c r="AY2224" s="26"/>
      <c r="AZ2224" s="1"/>
      <c r="BA2224" s="26"/>
      <c r="BB2224" s="1"/>
      <c r="BC2224" s="26"/>
      <c r="BD2224" s="1"/>
      <c r="BE2224" s="26"/>
      <c r="BF2224" s="1">
        <v>45</v>
      </c>
      <c r="BG2224" s="26">
        <v>2</v>
      </c>
      <c r="BH2224" s="1"/>
      <c r="BI2224" s="26"/>
      <c r="BJ2224" s="1"/>
      <c r="BK2224" s="26"/>
      <c r="BL2224" s="1"/>
      <c r="BM2224" s="26"/>
      <c r="BN2224" s="1"/>
      <c r="BO2224" s="26"/>
      <c r="BP2224" s="1"/>
      <c r="BQ2224" s="26"/>
      <c r="BR2224" s="1"/>
      <c r="BS2224" s="26"/>
      <c r="BT2224" s="1"/>
      <c r="BU2224" s="26"/>
      <c r="BV2224" s="30"/>
      <c r="BW2224" s="26"/>
      <c r="BX2224" s="30"/>
      <c r="BY2224" s="26"/>
      <c r="BZ2224" s="60"/>
      <c r="CA2224" s="30"/>
      <c r="CB2224" s="30"/>
      <c r="CC2224" s="30"/>
    </row>
    <row r="2225" spans="1:81" s="56" customFormat="1" x14ac:dyDescent="0.35">
      <c r="A2225" s="30" t="s">
        <v>348</v>
      </c>
      <c r="B2225" s="30" t="s">
        <v>249</v>
      </c>
      <c r="C2225" s="30" t="s">
        <v>1240</v>
      </c>
      <c r="D2225" s="30" t="s">
        <v>1241</v>
      </c>
      <c r="E2225" s="30" t="s">
        <v>71</v>
      </c>
      <c r="F2225" s="30">
        <v>999918643</v>
      </c>
      <c r="G2225" s="1">
        <f>(J2225+T2225)-H2225</f>
        <v>17</v>
      </c>
      <c r="H2225" s="1">
        <f>(K2225+L2225+N2225+O2225+P2225+Q2225+R2225)*0.5</f>
        <v>17</v>
      </c>
      <c r="I2225" s="27"/>
      <c r="J2225" s="1">
        <f>SUM(K2225,L2225,N2225,O2225,P2225,Q2225,R2225)</f>
        <v>34</v>
      </c>
      <c r="K2225" s="1">
        <f>SUM(AP2225,BT2225,BX2225)</f>
        <v>0</v>
      </c>
      <c r="L2225" s="1">
        <f>SUM(AD2225,AF2225,AH2225,AL2225,AJ2225,AN2225,AR2225,AT2225,AV2225,AX2225,BB2225,BD2225,BF2225,BH2225,BJ2225,BL2225,AZ2225)</f>
        <v>34</v>
      </c>
      <c r="M2225" s="1">
        <f>COUNT(#REF!,AD2225,AF2225,AH2225,AJ2225,AL2225,AN2225,AR2225,AT2225,AV2225,AX2225,AZ2225,BB2225,BD2225,BF2225,BH2225,BJ2225,BL2225)</f>
        <v>1</v>
      </c>
      <c r="N2225" s="1">
        <f>BN2225+BP2225</f>
        <v>0</v>
      </c>
      <c r="O2225" s="1">
        <v>0</v>
      </c>
      <c r="P2225" s="1">
        <f>BR2225</f>
        <v>0</v>
      </c>
      <c r="Q2225" s="1">
        <f>BV2225</f>
        <v>0</v>
      </c>
      <c r="R2225" s="1">
        <v>0</v>
      </c>
      <c r="S2225" s="64"/>
      <c r="T2225" s="1">
        <f>SUM(U2225,V2225,X2225,Y2225,Z2225,AA2225,AB2225)</f>
        <v>0</v>
      </c>
      <c r="U2225" s="1">
        <f>CA2225</f>
        <v>0</v>
      </c>
      <c r="V2225" s="1">
        <v>0</v>
      </c>
      <c r="W2225" s="1">
        <v>0</v>
      </c>
      <c r="X2225" s="1">
        <v>0</v>
      </c>
      <c r="Y2225" s="1">
        <v>0</v>
      </c>
      <c r="Z2225" s="1">
        <v>0</v>
      </c>
      <c r="AA2225" s="1">
        <f>CC2225</f>
        <v>0</v>
      </c>
      <c r="AB2225" s="1">
        <f>CB2225</f>
        <v>0</v>
      </c>
      <c r="AC2225" s="64"/>
      <c r="AD2225" s="1"/>
      <c r="AE2225" s="26"/>
      <c r="AF2225" s="1"/>
      <c r="AG2225" s="26"/>
      <c r="AH2225" s="1"/>
      <c r="AI2225" s="26"/>
      <c r="AJ2225" s="1"/>
      <c r="AK2225" s="26"/>
      <c r="AL2225" s="1"/>
      <c r="AM2225" s="26"/>
      <c r="AN2225" s="1"/>
      <c r="AO2225" s="26"/>
      <c r="AP2225" s="1"/>
      <c r="AQ2225" s="26"/>
      <c r="AR2225" s="1"/>
      <c r="AS2225" s="26"/>
      <c r="AT2225" s="1"/>
      <c r="AU2225" s="26"/>
      <c r="AV2225" s="1"/>
      <c r="AW2225" s="26"/>
      <c r="AX2225" s="1"/>
      <c r="AY2225" s="26"/>
      <c r="AZ2225" s="1"/>
      <c r="BA2225" s="26"/>
      <c r="BB2225" s="1"/>
      <c r="BC2225" s="26"/>
      <c r="BD2225" s="1">
        <v>34</v>
      </c>
      <c r="BE2225" s="26">
        <v>3</v>
      </c>
      <c r="BF2225" s="1"/>
      <c r="BG2225" s="26"/>
      <c r="BH2225" s="1"/>
      <c r="BI2225" s="26"/>
      <c r="BJ2225" s="1"/>
      <c r="BK2225" s="26"/>
      <c r="BL2225" s="1"/>
      <c r="BM2225" s="26"/>
      <c r="BN2225" s="1"/>
      <c r="BO2225" s="26"/>
      <c r="BP2225" s="1"/>
      <c r="BQ2225" s="26"/>
      <c r="BR2225" s="1"/>
      <c r="BS2225" s="26"/>
      <c r="BT2225" s="1"/>
      <c r="BU2225" s="26"/>
      <c r="BV2225" s="30"/>
      <c r="BW2225" s="26"/>
      <c r="BX2225" s="30"/>
      <c r="BY2225" s="26"/>
      <c r="BZ2225" s="60"/>
      <c r="CA2225" s="30"/>
      <c r="CB2225" s="30"/>
      <c r="CC2225" s="30"/>
    </row>
    <row r="2226" spans="1:81" s="56" customFormat="1" x14ac:dyDescent="0.35">
      <c r="A2226" s="30" t="s">
        <v>348</v>
      </c>
      <c r="B2226" s="35" t="s">
        <v>249</v>
      </c>
      <c r="C2226" s="35" t="s">
        <v>2680</v>
      </c>
      <c r="D2226" s="35" t="s">
        <v>2681</v>
      </c>
      <c r="E2226" s="35" t="s">
        <v>71</v>
      </c>
      <c r="F2226" s="35">
        <v>999925846</v>
      </c>
      <c r="G2226" s="1">
        <f>(J2226+T2226)-H2226</f>
        <v>17</v>
      </c>
      <c r="H2226" s="1">
        <f>(K2226+L2226+N2226+O2226+P2226+Q2226+R2226)*0.5</f>
        <v>17</v>
      </c>
      <c r="I2226" s="27"/>
      <c r="J2226" s="1">
        <f>SUM(K2226,L2226,N2226,O2226,P2226,Q2226,R2226)</f>
        <v>34</v>
      </c>
      <c r="K2226" s="1">
        <f>SUM(AP2226,BT2226,BX2226)</f>
        <v>0</v>
      </c>
      <c r="L2226" s="1">
        <f>SUM(AD2226,AF2226,AH2226,AL2226,AJ2226,AN2226,AR2226,AT2226,AV2226,AX2226,BB2226,BD2226,BF2226,BH2226,BJ2226,BL2226,AZ2226)</f>
        <v>34</v>
      </c>
      <c r="M2226" s="1">
        <f>COUNT(#REF!,AD2226,AF2226,AH2226,AJ2226,AL2226,AN2226,AR2226,AT2226,AV2226,AX2226,AZ2226,BB2226,BD2226,BF2226,BH2226,BJ2226,BL2226)</f>
        <v>1</v>
      </c>
      <c r="N2226" s="1">
        <f>BN2226+BP2226</f>
        <v>0</v>
      </c>
      <c r="O2226" s="1">
        <v>0</v>
      </c>
      <c r="P2226" s="1">
        <f>BR2226</f>
        <v>0</v>
      </c>
      <c r="Q2226" s="1">
        <f>BV2226</f>
        <v>0</v>
      </c>
      <c r="R2226" s="1">
        <v>0</v>
      </c>
      <c r="S2226" s="64"/>
      <c r="T2226" s="1">
        <f>SUM(U2226,V2226,X2226,Y2226,Z2226,AA2226,AB2226)</f>
        <v>0</v>
      </c>
      <c r="U2226" s="1">
        <f>CA2226</f>
        <v>0</v>
      </c>
      <c r="V2226" s="1">
        <v>0</v>
      </c>
      <c r="W2226" s="1">
        <v>0</v>
      </c>
      <c r="X2226" s="1">
        <v>0</v>
      </c>
      <c r="Y2226" s="1">
        <v>0</v>
      </c>
      <c r="Z2226" s="1">
        <v>0</v>
      </c>
      <c r="AA2226" s="1">
        <f>CC2226</f>
        <v>0</v>
      </c>
      <c r="AB2226" s="1">
        <f>CB2226</f>
        <v>0</v>
      </c>
      <c r="AC2226" s="64"/>
      <c r="AD2226" s="1"/>
      <c r="AE2226" s="26"/>
      <c r="AF2226" s="1"/>
      <c r="AG2226" s="26"/>
      <c r="AH2226" s="1">
        <v>34</v>
      </c>
      <c r="AI2226" s="26">
        <v>3</v>
      </c>
      <c r="AJ2226" s="1"/>
      <c r="AK2226" s="26"/>
      <c r="AL2226" s="1"/>
      <c r="AM2226" s="26"/>
      <c r="AN2226" s="1"/>
      <c r="AO2226" s="26"/>
      <c r="AP2226" s="1"/>
      <c r="AQ2226" s="26"/>
      <c r="AR2226" s="1"/>
      <c r="AS2226" s="26"/>
      <c r="AT2226" s="1"/>
      <c r="AU2226" s="26"/>
      <c r="AV2226" s="1"/>
      <c r="AW2226" s="26"/>
      <c r="AX2226" s="1"/>
      <c r="AY2226" s="26"/>
      <c r="AZ2226" s="1"/>
      <c r="BA2226" s="26"/>
      <c r="BB2226" s="1"/>
      <c r="BC2226" s="26"/>
      <c r="BD2226" s="1"/>
      <c r="BE2226" s="26"/>
      <c r="BF2226" s="1"/>
      <c r="BG2226" s="26"/>
      <c r="BH2226" s="1"/>
      <c r="BI2226" s="26"/>
      <c r="BJ2226" s="1"/>
      <c r="BK2226" s="26"/>
      <c r="BL2226" s="1"/>
      <c r="BM2226" s="26"/>
      <c r="BN2226" s="1"/>
      <c r="BO2226" s="26"/>
      <c r="BP2226" s="1"/>
      <c r="BQ2226" s="26"/>
      <c r="BR2226" s="1"/>
      <c r="BS2226" s="26"/>
      <c r="BT2226" s="1"/>
      <c r="BU2226" s="26"/>
      <c r="BV2226" s="30"/>
      <c r="BW2226" s="26"/>
      <c r="BX2226" s="30"/>
      <c r="BY2226" s="26"/>
      <c r="BZ2226" s="60"/>
      <c r="CA2226" s="30"/>
      <c r="CB2226" s="30"/>
      <c r="CC2226" s="30"/>
    </row>
    <row r="2227" spans="1:81" s="56" customFormat="1" x14ac:dyDescent="0.35">
      <c r="A2227" s="30" t="s">
        <v>348</v>
      </c>
      <c r="B2227" s="32" t="s">
        <v>249</v>
      </c>
      <c r="C2227" s="32" t="s">
        <v>3445</v>
      </c>
      <c r="D2227" s="32" t="s">
        <v>3446</v>
      </c>
      <c r="E2227" s="32" t="s">
        <v>71</v>
      </c>
      <c r="F2227" s="32">
        <v>999927778</v>
      </c>
      <c r="G2227" s="1">
        <f>(J2227+T2227)-H2227</f>
        <v>17</v>
      </c>
      <c r="H2227" s="1">
        <f>(K2227+L2227+N2227+O2227+P2227+Q2227+R2227)*0.5</f>
        <v>17</v>
      </c>
      <c r="I2227" s="27"/>
      <c r="J2227" s="1">
        <f>SUM(K2227,L2227,N2227,O2227,P2227,Q2227,R2227)</f>
        <v>34</v>
      </c>
      <c r="K2227" s="1">
        <f>SUM(AP2227,BT2227,BX2227)</f>
        <v>0</v>
      </c>
      <c r="L2227" s="1">
        <f>SUM(AD2227,AF2227,AH2227,AL2227,AJ2227,AN2227,AR2227,AT2227,AV2227,AX2227,BB2227,BD2227,BF2227,BH2227,BJ2227,BL2227,AZ2227)</f>
        <v>34</v>
      </c>
      <c r="M2227" s="1">
        <f>COUNT(#REF!,AD2227,AF2227,AH2227,AJ2227,AL2227,AN2227,AR2227,AT2227,AV2227,AX2227,AZ2227,BB2227,BD2227,BF2227,BH2227,BJ2227,BL2227)</f>
        <v>1</v>
      </c>
      <c r="N2227" s="1">
        <f>BN2227+BP2227</f>
        <v>0</v>
      </c>
      <c r="O2227" s="1">
        <v>0</v>
      </c>
      <c r="P2227" s="1">
        <f>BR2227</f>
        <v>0</v>
      </c>
      <c r="Q2227" s="1">
        <f>BV2227</f>
        <v>0</v>
      </c>
      <c r="R2227" s="1">
        <v>0</v>
      </c>
      <c r="S2227" s="64"/>
      <c r="T2227" s="1">
        <f>SUM(U2227,V2227,X2227,Y2227,Z2227,AA2227,AB2227)</f>
        <v>0</v>
      </c>
      <c r="U2227" s="1">
        <f>CA2227</f>
        <v>0</v>
      </c>
      <c r="V2227" s="1">
        <v>0</v>
      </c>
      <c r="W2227" s="1">
        <v>0</v>
      </c>
      <c r="X2227" s="1">
        <v>0</v>
      </c>
      <c r="Y2227" s="1">
        <v>0</v>
      </c>
      <c r="Z2227" s="1">
        <v>0</v>
      </c>
      <c r="AA2227" s="1">
        <f>CC2227</f>
        <v>0</v>
      </c>
      <c r="AB2227" s="1">
        <f>CB2227</f>
        <v>0</v>
      </c>
      <c r="AC2227" s="64"/>
      <c r="AD2227" s="1"/>
      <c r="AE2227" s="26"/>
      <c r="AF2227" s="1"/>
      <c r="AG2227" s="26"/>
      <c r="AH2227" s="1"/>
      <c r="AI2227" s="26"/>
      <c r="AJ2227" s="1"/>
      <c r="AK2227" s="26"/>
      <c r="AL2227" s="1"/>
      <c r="AM2227" s="26"/>
      <c r="AN2227" s="1"/>
      <c r="AO2227" s="26"/>
      <c r="AP2227" s="1"/>
      <c r="AQ2227" s="26"/>
      <c r="AR2227" s="1"/>
      <c r="AS2227" s="26"/>
      <c r="AT2227" s="1"/>
      <c r="AU2227" s="26"/>
      <c r="AV2227" s="1"/>
      <c r="AW2227" s="26"/>
      <c r="AX2227" s="1"/>
      <c r="AY2227" s="26"/>
      <c r="AZ2227" s="1"/>
      <c r="BA2227" s="26"/>
      <c r="BB2227" s="1"/>
      <c r="BC2227" s="26"/>
      <c r="BD2227" s="1"/>
      <c r="BE2227" s="26"/>
      <c r="BF2227" s="1">
        <v>34</v>
      </c>
      <c r="BG2227" s="26">
        <v>3</v>
      </c>
      <c r="BH2227" s="1"/>
      <c r="BI2227" s="26"/>
      <c r="BJ2227" s="1"/>
      <c r="BK2227" s="26"/>
      <c r="BL2227" s="1"/>
      <c r="BM2227" s="26"/>
      <c r="BN2227" s="1"/>
      <c r="BO2227" s="26"/>
      <c r="BP2227" s="1"/>
      <c r="BQ2227" s="26"/>
      <c r="BR2227" s="1"/>
      <c r="BS2227" s="26"/>
      <c r="BT2227" s="1"/>
      <c r="BU2227" s="26"/>
      <c r="BV2227" s="30"/>
      <c r="BW2227" s="26"/>
      <c r="BX2227" s="30"/>
      <c r="BY2227" s="26"/>
      <c r="BZ2227" s="60"/>
      <c r="CA2227" s="30"/>
      <c r="CB2227" s="30"/>
      <c r="CC2227" s="30"/>
    </row>
    <row r="2228" spans="1:81" s="56" customFormat="1" x14ac:dyDescent="0.35">
      <c r="A2228" s="30" t="s">
        <v>348</v>
      </c>
      <c r="B2228" s="30" t="s">
        <v>249</v>
      </c>
      <c r="C2228" s="30" t="s">
        <v>1609</v>
      </c>
      <c r="D2228" s="30" t="s">
        <v>1610</v>
      </c>
      <c r="E2228" s="30" t="s">
        <v>71</v>
      </c>
      <c r="F2228" s="30">
        <v>999921391</v>
      </c>
      <c r="G2228" s="1">
        <f>(J2228+T2228)-H2228</f>
        <v>0</v>
      </c>
      <c r="H2228" s="30"/>
      <c r="I2228" s="27"/>
      <c r="J2228" s="1">
        <f>SUM(K2228,L2228,N2228,O2228,P2228,Q2228,R2228)</f>
        <v>0</v>
      </c>
      <c r="K2228" s="1">
        <f>SUM(AP2228,BT2228,BX2228)</f>
        <v>0</v>
      </c>
      <c r="L2228" s="1">
        <f>SUM(AD2228,AF2228,AH2228,AL2228,AJ2228,AN2228,AR2228,AT2228,AV2228,AX2228,BB2228,BD2228,BF2228,BH2228,BJ2228,BL2228,AZ2228)</f>
        <v>0</v>
      </c>
      <c r="M2228" s="1">
        <f>COUNT(#REF!,AD2228,AF2228,AH2228,AJ2228,AL2228,AN2228,AR2228,AT2228,AV2228,AX2228,AZ2228,BB2228,BD2228,BF2228,BH2228,BJ2228,BL2228)</f>
        <v>0</v>
      </c>
      <c r="N2228" s="1">
        <f>BN2228+BP2228</f>
        <v>0</v>
      </c>
      <c r="O2228" s="1">
        <v>0</v>
      </c>
      <c r="P2228" s="1">
        <f>BR2228</f>
        <v>0</v>
      </c>
      <c r="Q2228" s="1">
        <f>BV2228</f>
        <v>0</v>
      </c>
      <c r="R2228" s="1">
        <v>0</v>
      </c>
      <c r="S2228" s="64"/>
      <c r="T2228" s="1">
        <f>SUM(U2228,V2228,X2228,Y2228,Z2228,AA2228,AB2228)</f>
        <v>0</v>
      </c>
      <c r="U2228" s="1">
        <f>CA2228</f>
        <v>0</v>
      </c>
      <c r="V2228" s="1">
        <v>0</v>
      </c>
      <c r="W2228" s="1">
        <v>0</v>
      </c>
      <c r="X2228" s="1">
        <v>0</v>
      </c>
      <c r="Y2228" s="1">
        <v>0</v>
      </c>
      <c r="Z2228" s="1">
        <v>0</v>
      </c>
      <c r="AA2228" s="1">
        <f>CC2228</f>
        <v>0</v>
      </c>
      <c r="AB2228" s="1">
        <f>CB2228</f>
        <v>0</v>
      </c>
      <c r="AC2228" s="64"/>
      <c r="AD2228" s="1"/>
      <c r="AE2228" s="26"/>
      <c r="AF2228" s="1"/>
      <c r="AG2228" s="26"/>
      <c r="AH2228" s="1"/>
      <c r="AI2228" s="26"/>
      <c r="AJ2228" s="1"/>
      <c r="AK2228" s="26"/>
      <c r="AL2228" s="1"/>
      <c r="AM2228" s="26"/>
      <c r="AN2228" s="1"/>
      <c r="AO2228" s="26"/>
      <c r="AP2228" s="1"/>
      <c r="AQ2228" s="26"/>
      <c r="AR2228" s="1"/>
      <c r="AS2228" s="26"/>
      <c r="AT2228" s="1"/>
      <c r="AU2228" s="26"/>
      <c r="AV2228" s="1"/>
      <c r="AW2228" s="26"/>
      <c r="AX2228" s="1"/>
      <c r="AY2228" s="26"/>
      <c r="AZ2228" s="1"/>
      <c r="BA2228" s="26"/>
      <c r="BB2228" s="1"/>
      <c r="BC2228" s="26"/>
      <c r="BD2228" s="1"/>
      <c r="BE2228" s="26"/>
      <c r="BF2228" s="1"/>
      <c r="BG2228" s="26"/>
      <c r="BH2228" s="1"/>
      <c r="BI2228" s="26"/>
      <c r="BJ2228" s="1"/>
      <c r="BK2228" s="26"/>
      <c r="BL2228" s="1"/>
      <c r="BM2228" s="26"/>
      <c r="BN2228" s="1"/>
      <c r="BO2228" s="26"/>
      <c r="BP2228" s="1"/>
      <c r="BQ2228" s="26"/>
      <c r="BR2228" s="1"/>
      <c r="BS2228" s="26"/>
      <c r="BT2228" s="1"/>
      <c r="BU2228" s="26"/>
      <c r="BV2228" s="30"/>
      <c r="BW2228" s="26"/>
      <c r="BX2228" s="30"/>
      <c r="BY2228" s="26"/>
      <c r="BZ2228" s="60"/>
      <c r="CA2228" s="30"/>
      <c r="CB2228" s="30"/>
      <c r="CC2228" s="30"/>
    </row>
    <row r="2229" spans="1:81" s="56" customFormat="1" x14ac:dyDescent="0.35">
      <c r="A2229" s="30" t="s">
        <v>348</v>
      </c>
      <c r="B2229" s="30" t="s">
        <v>249</v>
      </c>
      <c r="C2229" s="30" t="s">
        <v>1556</v>
      </c>
      <c r="D2229" s="30" t="s">
        <v>1099</v>
      </c>
      <c r="E2229" s="30" t="s">
        <v>71</v>
      </c>
      <c r="F2229" s="30">
        <v>999921165</v>
      </c>
      <c r="G2229" s="1">
        <f>(J2229+T2229)-H2229</f>
        <v>0</v>
      </c>
      <c r="H2229" s="30"/>
      <c r="I2229" s="27"/>
      <c r="J2229" s="1">
        <f>SUM(K2229,L2229,N2229,O2229,P2229,Q2229,R2229)</f>
        <v>0</v>
      </c>
      <c r="K2229" s="1">
        <f>SUM(AP2229,BT2229,BX2229)</f>
        <v>0</v>
      </c>
      <c r="L2229" s="1">
        <f>SUM(AD2229,AF2229,AH2229,AL2229,AJ2229,AN2229,AR2229,AT2229,AV2229,AX2229,BB2229,BD2229,BF2229,BH2229,BJ2229,BL2229,AZ2229)</f>
        <v>0</v>
      </c>
      <c r="M2229" s="1">
        <f>COUNT(#REF!,AD2229,AF2229,AH2229,AJ2229,AL2229,AN2229,AR2229,AT2229,AV2229,AX2229,AZ2229,BB2229,BD2229,BF2229,BH2229,BJ2229,BL2229)</f>
        <v>0</v>
      </c>
      <c r="N2229" s="1">
        <f>BN2229+BP2229</f>
        <v>0</v>
      </c>
      <c r="O2229" s="1">
        <v>0</v>
      </c>
      <c r="P2229" s="1">
        <f>BR2229</f>
        <v>0</v>
      </c>
      <c r="Q2229" s="1">
        <f>BV2229</f>
        <v>0</v>
      </c>
      <c r="R2229" s="1">
        <v>0</v>
      </c>
      <c r="S2229" s="64"/>
      <c r="T2229" s="1">
        <f>SUM(U2229,V2229,X2229,Y2229,Z2229,AA2229,AB2229)</f>
        <v>0</v>
      </c>
      <c r="U2229" s="1">
        <f>CA2229</f>
        <v>0</v>
      </c>
      <c r="V2229" s="1">
        <v>0</v>
      </c>
      <c r="W2229" s="1">
        <v>0</v>
      </c>
      <c r="X2229" s="1">
        <v>0</v>
      </c>
      <c r="Y2229" s="1">
        <v>0</v>
      </c>
      <c r="Z2229" s="1">
        <v>0</v>
      </c>
      <c r="AA2229" s="1">
        <f>CC2229</f>
        <v>0</v>
      </c>
      <c r="AB2229" s="1">
        <f>CB2229</f>
        <v>0</v>
      </c>
      <c r="AC2229" s="64"/>
      <c r="AD2229" s="1"/>
      <c r="AE2229" s="26"/>
      <c r="AF2229" s="1"/>
      <c r="AG2229" s="26"/>
      <c r="AH2229" s="1"/>
      <c r="AI2229" s="26"/>
      <c r="AJ2229" s="1"/>
      <c r="AK2229" s="26"/>
      <c r="AL2229" s="1"/>
      <c r="AM2229" s="26"/>
      <c r="AN2229" s="1"/>
      <c r="AO2229" s="26"/>
      <c r="AP2229" s="1"/>
      <c r="AQ2229" s="26"/>
      <c r="AR2229" s="1"/>
      <c r="AS2229" s="26"/>
      <c r="AT2229" s="1"/>
      <c r="AU2229" s="26"/>
      <c r="AV2229" s="1"/>
      <c r="AW2229" s="26"/>
      <c r="AX2229" s="1"/>
      <c r="AY2229" s="26"/>
      <c r="AZ2229" s="1"/>
      <c r="BA2229" s="26"/>
      <c r="BB2229" s="1"/>
      <c r="BC2229" s="26"/>
      <c r="BD2229" s="1"/>
      <c r="BE2229" s="26"/>
      <c r="BF2229" s="1"/>
      <c r="BG2229" s="26"/>
      <c r="BH2229" s="1"/>
      <c r="BI2229" s="26"/>
      <c r="BJ2229" s="1"/>
      <c r="BK2229" s="26"/>
      <c r="BL2229" s="1"/>
      <c r="BM2229" s="26"/>
      <c r="BN2229" s="1"/>
      <c r="BO2229" s="26"/>
      <c r="BP2229" s="1"/>
      <c r="BQ2229" s="26"/>
      <c r="BR2229" s="1"/>
      <c r="BS2229" s="26"/>
      <c r="BT2229" s="1"/>
      <c r="BU2229" s="26"/>
      <c r="BV2229" s="30"/>
      <c r="BW2229" s="26"/>
      <c r="BX2229" s="30"/>
      <c r="BY2229" s="26"/>
      <c r="BZ2229" s="60"/>
      <c r="CA2229" s="30"/>
      <c r="CB2229" s="30"/>
      <c r="CC2229" s="30"/>
    </row>
    <row r="2230" spans="1:81" s="56" customFormat="1" x14ac:dyDescent="0.35">
      <c r="A2230" s="30" t="s">
        <v>348</v>
      </c>
      <c r="B2230" s="1" t="s">
        <v>249</v>
      </c>
      <c r="C2230" s="1" t="s">
        <v>2128</v>
      </c>
      <c r="D2230" s="1" t="s">
        <v>2129</v>
      </c>
      <c r="E2230" s="1" t="s">
        <v>71</v>
      </c>
      <c r="F2230" s="1">
        <v>999924000</v>
      </c>
      <c r="G2230" s="1">
        <f>(J2230+T2230)-H2230</f>
        <v>0</v>
      </c>
      <c r="H2230" s="30"/>
      <c r="I2230" s="27"/>
      <c r="J2230" s="1">
        <f>SUM(K2230,L2230,N2230,O2230,P2230,Q2230,R2230)</f>
        <v>0</v>
      </c>
      <c r="K2230" s="1">
        <f>SUM(AP2230,BT2230,BX2230)</f>
        <v>0</v>
      </c>
      <c r="L2230" s="1">
        <f>SUM(AD2230,AF2230,AH2230,AL2230,AJ2230,AN2230,AR2230,AT2230,AV2230,AX2230,BB2230,BD2230,BF2230,BH2230,BJ2230,BL2230,AZ2230)</f>
        <v>0</v>
      </c>
      <c r="M2230" s="1">
        <f>COUNT(#REF!,AD2230,AF2230,AH2230,AJ2230,AL2230,AN2230,AR2230,AT2230,AV2230,AX2230,AZ2230,BB2230,BD2230,BF2230,BH2230,BJ2230,BL2230)</f>
        <v>0</v>
      </c>
      <c r="N2230" s="1">
        <f>BN2230+BP2230</f>
        <v>0</v>
      </c>
      <c r="O2230" s="1">
        <v>0</v>
      </c>
      <c r="P2230" s="1">
        <f>BR2230</f>
        <v>0</v>
      </c>
      <c r="Q2230" s="1">
        <f>BV2230</f>
        <v>0</v>
      </c>
      <c r="R2230" s="1">
        <v>0</v>
      </c>
      <c r="S2230" s="64"/>
      <c r="T2230" s="1">
        <f>SUM(U2230,V2230,X2230,Y2230,Z2230,AA2230,AB2230)</f>
        <v>0</v>
      </c>
      <c r="U2230" s="1">
        <f>CA2230</f>
        <v>0</v>
      </c>
      <c r="V2230" s="1">
        <v>0</v>
      </c>
      <c r="W2230" s="1">
        <v>0</v>
      </c>
      <c r="X2230" s="1">
        <v>0</v>
      </c>
      <c r="Y2230" s="1">
        <v>0</v>
      </c>
      <c r="Z2230" s="1">
        <v>0</v>
      </c>
      <c r="AA2230" s="1">
        <f>CC2230</f>
        <v>0</v>
      </c>
      <c r="AB2230" s="1">
        <f>CB2230</f>
        <v>0</v>
      </c>
      <c r="AC2230" s="64"/>
      <c r="AD2230" s="1"/>
      <c r="AE2230" s="26"/>
      <c r="AF2230" s="1"/>
      <c r="AG2230" s="26"/>
      <c r="AH2230" s="1"/>
      <c r="AI2230" s="26"/>
      <c r="AJ2230" s="1"/>
      <c r="AK2230" s="26"/>
      <c r="AL2230" s="1"/>
      <c r="AM2230" s="26"/>
      <c r="AN2230" s="1"/>
      <c r="AO2230" s="26"/>
      <c r="AP2230" s="1"/>
      <c r="AQ2230" s="26"/>
      <c r="AR2230" s="1"/>
      <c r="AS2230" s="26"/>
      <c r="AT2230" s="1"/>
      <c r="AU2230" s="26"/>
      <c r="AV2230" s="1"/>
      <c r="AW2230" s="26"/>
      <c r="AX2230" s="1"/>
      <c r="AY2230" s="26"/>
      <c r="AZ2230" s="1"/>
      <c r="BA2230" s="26"/>
      <c r="BB2230" s="1"/>
      <c r="BC2230" s="26"/>
      <c r="BD2230" s="1"/>
      <c r="BE2230" s="26"/>
      <c r="BF2230" s="1"/>
      <c r="BG2230" s="26"/>
      <c r="BH2230" s="1"/>
      <c r="BI2230" s="26"/>
      <c r="BJ2230" s="1"/>
      <c r="BK2230" s="26"/>
      <c r="BL2230" s="1"/>
      <c r="BM2230" s="26"/>
      <c r="BN2230" s="1"/>
      <c r="BO2230" s="26"/>
      <c r="BP2230" s="1"/>
      <c r="BQ2230" s="26"/>
      <c r="BR2230" s="1"/>
      <c r="BS2230" s="26"/>
      <c r="BT2230" s="1"/>
      <c r="BU2230" s="26"/>
      <c r="BV2230" s="30"/>
      <c r="BW2230" s="26"/>
      <c r="BX2230" s="30"/>
      <c r="BY2230" s="26"/>
      <c r="BZ2230" s="60"/>
      <c r="CA2230" s="30"/>
      <c r="CB2230" s="30"/>
      <c r="CC2230" s="30"/>
    </row>
    <row r="2231" spans="1:81" s="56" customFormat="1" x14ac:dyDescent="0.35">
      <c r="A2231" s="30" t="s">
        <v>348</v>
      </c>
      <c r="B2231" s="1" t="s">
        <v>249</v>
      </c>
      <c r="C2231" s="1" t="s">
        <v>2237</v>
      </c>
      <c r="D2231" s="1" t="s">
        <v>688</v>
      </c>
      <c r="E2231" s="1" t="s">
        <v>71</v>
      </c>
      <c r="F2231" s="1">
        <v>999924561</v>
      </c>
      <c r="G2231" s="1">
        <f>(J2231+T2231)-H2231</f>
        <v>0</v>
      </c>
      <c r="H2231" s="1">
        <f>(K2231+L2231+N2231+O2231+P2231+Q2231+R2231)*0.5</f>
        <v>0</v>
      </c>
      <c r="I2231" s="27"/>
      <c r="J2231" s="1">
        <f>SUM(K2231,L2231,N2231,O2231,P2231,Q2231,R2231)</f>
        <v>0</v>
      </c>
      <c r="K2231" s="1">
        <f>SUM(AP2231,BT2231,BX2231)</f>
        <v>0</v>
      </c>
      <c r="L2231" s="1">
        <f>SUM(AD2231,AF2231,AH2231,AL2231,AJ2231,AN2231,AR2231,AT2231,AV2231,AX2231,BB2231,BD2231,BF2231,BH2231,BJ2231,BL2231,AZ2231)</f>
        <v>0</v>
      </c>
      <c r="M2231" s="1">
        <f>COUNT(#REF!,AD2231,AF2231,AH2231,AJ2231,AL2231,AN2231,AR2231,AT2231,AV2231,AX2231,AZ2231,BB2231,BD2231,BF2231,BH2231,BJ2231,BL2231)</f>
        <v>0</v>
      </c>
      <c r="N2231" s="1">
        <f>BN2231+BP2231</f>
        <v>0</v>
      </c>
      <c r="O2231" s="1">
        <v>0</v>
      </c>
      <c r="P2231" s="1">
        <f>BR2231</f>
        <v>0</v>
      </c>
      <c r="Q2231" s="1">
        <f>BV2231</f>
        <v>0</v>
      </c>
      <c r="R2231" s="1">
        <v>0</v>
      </c>
      <c r="S2231" s="64"/>
      <c r="T2231" s="1">
        <f>SUM(U2231,V2231,X2231,Y2231,Z2231,AA2231,AB2231)</f>
        <v>0</v>
      </c>
      <c r="U2231" s="1">
        <f>CA2231</f>
        <v>0</v>
      </c>
      <c r="V2231" s="1">
        <v>0</v>
      </c>
      <c r="W2231" s="1">
        <v>0</v>
      </c>
      <c r="X2231" s="1">
        <v>0</v>
      </c>
      <c r="Y2231" s="1">
        <v>0</v>
      </c>
      <c r="Z2231" s="1">
        <v>0</v>
      </c>
      <c r="AA2231" s="1">
        <f>CC2231</f>
        <v>0</v>
      </c>
      <c r="AB2231" s="1">
        <f>CB2231</f>
        <v>0</v>
      </c>
      <c r="AC2231" s="64"/>
      <c r="AD2231" s="1"/>
      <c r="AE2231" s="26"/>
      <c r="AF2231" s="1"/>
      <c r="AG2231" s="26"/>
      <c r="AH2231" s="1"/>
      <c r="AI2231" s="26"/>
      <c r="AJ2231" s="1"/>
      <c r="AK2231" s="26"/>
      <c r="AL2231" s="1"/>
      <c r="AM2231" s="26"/>
      <c r="AN2231" s="1"/>
      <c r="AO2231" s="26"/>
      <c r="AP2231" s="1"/>
      <c r="AQ2231" s="26"/>
      <c r="AR2231" s="1"/>
      <c r="AS2231" s="26"/>
      <c r="AT2231" s="1"/>
      <c r="AU2231" s="26"/>
      <c r="AV2231" s="1"/>
      <c r="AW2231" s="26"/>
      <c r="AX2231" s="1"/>
      <c r="AY2231" s="26"/>
      <c r="AZ2231" s="1"/>
      <c r="BA2231" s="26"/>
      <c r="BB2231" s="1"/>
      <c r="BC2231" s="26"/>
      <c r="BD2231" s="1"/>
      <c r="BE2231" s="26"/>
      <c r="BF2231" s="1"/>
      <c r="BG2231" s="26"/>
      <c r="BH2231" s="1"/>
      <c r="BI2231" s="26"/>
      <c r="BJ2231" s="1"/>
      <c r="BK2231" s="26"/>
      <c r="BL2231" s="1"/>
      <c r="BM2231" s="26"/>
      <c r="BN2231" s="1"/>
      <c r="BO2231" s="26"/>
      <c r="BP2231" s="1"/>
      <c r="BQ2231" s="26"/>
      <c r="BR2231" s="1"/>
      <c r="BS2231" s="26"/>
      <c r="BT2231" s="1"/>
      <c r="BU2231" s="26"/>
      <c r="BV2231" s="30"/>
      <c r="BW2231" s="26"/>
      <c r="BX2231" s="30"/>
      <c r="BY2231" s="26"/>
      <c r="BZ2231" s="60"/>
      <c r="CA2231" s="30"/>
      <c r="CB2231" s="30"/>
      <c r="CC2231" s="30"/>
    </row>
    <row r="2232" spans="1:81" s="56" customFormat="1" x14ac:dyDescent="0.35">
      <c r="A2232" s="30" t="s">
        <v>348</v>
      </c>
      <c r="B2232" s="1" t="s">
        <v>249</v>
      </c>
      <c r="C2232" s="1" t="s">
        <v>1392</v>
      </c>
      <c r="D2232" s="1" t="s">
        <v>365</v>
      </c>
      <c r="E2232" s="1" t="s">
        <v>71</v>
      </c>
      <c r="F2232" s="1">
        <v>999925008</v>
      </c>
      <c r="G2232" s="1">
        <f>(J2232+T2232)-H2232</f>
        <v>0</v>
      </c>
      <c r="H2232" s="1">
        <f>(K2232+L2232+N2232+O2232+P2232+Q2232+R2232)*0.5</f>
        <v>0</v>
      </c>
      <c r="I2232" s="27"/>
      <c r="J2232" s="1">
        <f>SUM(K2232,L2232,N2232,O2232,P2232,Q2232,R2232)</f>
        <v>0</v>
      </c>
      <c r="K2232" s="1">
        <f>SUM(AP2232,BT2232,BX2232)</f>
        <v>0</v>
      </c>
      <c r="L2232" s="1">
        <f>SUM(AD2232,AF2232,AH2232,AL2232,AJ2232,AN2232,AR2232,AT2232,AV2232,AX2232,BB2232,BD2232,BF2232,BH2232,BJ2232,BL2232,AZ2232)</f>
        <v>0</v>
      </c>
      <c r="M2232" s="1">
        <f>COUNT(#REF!,AD2232,AF2232,AH2232,AJ2232,AL2232,AN2232,AR2232,AT2232,AV2232,AX2232,AZ2232,BB2232,BD2232,BF2232,BH2232,BJ2232,BL2232)</f>
        <v>0</v>
      </c>
      <c r="N2232" s="1">
        <f>BN2232+BP2232</f>
        <v>0</v>
      </c>
      <c r="O2232" s="1">
        <v>0</v>
      </c>
      <c r="P2232" s="1">
        <f>BR2232</f>
        <v>0</v>
      </c>
      <c r="Q2232" s="1">
        <f>BV2232</f>
        <v>0</v>
      </c>
      <c r="R2232" s="1">
        <v>0</v>
      </c>
      <c r="S2232" s="64"/>
      <c r="T2232" s="1">
        <f>SUM(U2232,V2232,X2232,Y2232,Z2232,AA2232,AB2232)</f>
        <v>0</v>
      </c>
      <c r="U2232" s="1">
        <f>CA2232</f>
        <v>0</v>
      </c>
      <c r="V2232" s="1">
        <v>0</v>
      </c>
      <c r="W2232" s="1">
        <v>0</v>
      </c>
      <c r="X2232" s="1">
        <v>0</v>
      </c>
      <c r="Y2232" s="1">
        <v>0</v>
      </c>
      <c r="Z2232" s="1">
        <v>0</v>
      </c>
      <c r="AA2232" s="1">
        <f>CC2232</f>
        <v>0</v>
      </c>
      <c r="AB2232" s="1">
        <f>CB2232</f>
        <v>0</v>
      </c>
      <c r="AC2232" s="64"/>
      <c r="AD2232" s="1"/>
      <c r="AE2232" s="26"/>
      <c r="AF2232" s="1"/>
      <c r="AG2232" s="26"/>
      <c r="AH2232" s="1"/>
      <c r="AI2232" s="26"/>
      <c r="AJ2232" s="1"/>
      <c r="AK2232" s="26"/>
      <c r="AL2232" s="1"/>
      <c r="AM2232" s="26"/>
      <c r="AN2232" s="1"/>
      <c r="AO2232" s="26"/>
      <c r="AP2232" s="1"/>
      <c r="AQ2232" s="26"/>
      <c r="AR2232" s="1"/>
      <c r="AS2232" s="26"/>
      <c r="AT2232" s="1"/>
      <c r="AU2232" s="26"/>
      <c r="AV2232" s="1"/>
      <c r="AW2232" s="26"/>
      <c r="AX2232" s="1"/>
      <c r="AY2232" s="26"/>
      <c r="AZ2232" s="1"/>
      <c r="BA2232" s="26"/>
      <c r="BB2232" s="1"/>
      <c r="BC2232" s="26"/>
      <c r="BD2232" s="1"/>
      <c r="BE2232" s="26"/>
      <c r="BF2232" s="1"/>
      <c r="BG2232" s="26"/>
      <c r="BH2232" s="1"/>
      <c r="BI2232" s="26"/>
      <c r="BJ2232" s="1"/>
      <c r="BK2232" s="26"/>
      <c r="BL2232" s="1"/>
      <c r="BM2232" s="26"/>
      <c r="BN2232" s="1"/>
      <c r="BO2232" s="26"/>
      <c r="BP2232" s="1"/>
      <c r="BQ2232" s="26"/>
      <c r="BR2232" s="1"/>
      <c r="BS2232" s="26"/>
      <c r="BT2232" s="1"/>
      <c r="BU2232" s="26"/>
      <c r="BV2232" s="30"/>
      <c r="BW2232" s="26"/>
      <c r="BX2232" s="30"/>
      <c r="BY2232" s="26"/>
      <c r="BZ2232" s="60"/>
      <c r="CA2232" s="30"/>
      <c r="CB2232" s="30"/>
      <c r="CC2232" s="30"/>
    </row>
    <row r="2233" spans="1:81" s="56" customFormat="1" x14ac:dyDescent="0.35">
      <c r="A2233" s="30" t="s">
        <v>348</v>
      </c>
      <c r="B2233" s="1" t="s">
        <v>249</v>
      </c>
      <c r="C2233" s="1" t="s">
        <v>2346</v>
      </c>
      <c r="D2233" s="1" t="s">
        <v>113</v>
      </c>
      <c r="E2233" s="1" t="s">
        <v>71</v>
      </c>
      <c r="F2233" s="1">
        <v>999925010</v>
      </c>
      <c r="G2233" s="1">
        <f>(J2233+T2233)-H2233</f>
        <v>0</v>
      </c>
      <c r="H2233" s="1">
        <f>(K2233+L2233+N2233+O2233+P2233+Q2233+R2233)*0.5</f>
        <v>0</v>
      </c>
      <c r="I2233" s="27"/>
      <c r="J2233" s="1">
        <f>SUM(K2233,L2233,N2233,O2233,P2233,Q2233,R2233)</f>
        <v>0</v>
      </c>
      <c r="K2233" s="1">
        <f>SUM(AP2233,BT2233,BX2233)</f>
        <v>0</v>
      </c>
      <c r="L2233" s="1">
        <f>SUM(AD2233,AF2233,AH2233,AL2233,AJ2233,AN2233,AR2233,AT2233,AV2233,AX2233,BB2233,BD2233,BF2233,BH2233,BJ2233,BL2233,AZ2233)</f>
        <v>0</v>
      </c>
      <c r="M2233" s="1">
        <f>COUNT(#REF!,AD2233,AF2233,AH2233,AJ2233,AL2233,AN2233,AR2233,AT2233,AV2233,AX2233,AZ2233,BB2233,BD2233,BF2233,BH2233,BJ2233,BL2233)</f>
        <v>0</v>
      </c>
      <c r="N2233" s="1">
        <f>BN2233+BP2233</f>
        <v>0</v>
      </c>
      <c r="O2233" s="1">
        <v>0</v>
      </c>
      <c r="P2233" s="1">
        <f>BR2233</f>
        <v>0</v>
      </c>
      <c r="Q2233" s="1">
        <f>BV2233</f>
        <v>0</v>
      </c>
      <c r="R2233" s="1">
        <v>0</v>
      </c>
      <c r="S2233" s="64"/>
      <c r="T2233" s="1">
        <f>SUM(U2233,V2233,X2233,Y2233,Z2233,AA2233,AB2233)</f>
        <v>0</v>
      </c>
      <c r="U2233" s="1">
        <f>CA2233</f>
        <v>0</v>
      </c>
      <c r="V2233" s="1">
        <v>0</v>
      </c>
      <c r="W2233" s="1">
        <v>0</v>
      </c>
      <c r="X2233" s="1">
        <v>0</v>
      </c>
      <c r="Y2233" s="1">
        <v>0</v>
      </c>
      <c r="Z2233" s="1">
        <v>0</v>
      </c>
      <c r="AA2233" s="1">
        <f>CC2233</f>
        <v>0</v>
      </c>
      <c r="AB2233" s="1">
        <f>CB2233</f>
        <v>0</v>
      </c>
      <c r="AC2233" s="64"/>
      <c r="AD2233" s="1"/>
      <c r="AE2233" s="26"/>
      <c r="AF2233" s="1"/>
      <c r="AG2233" s="26"/>
      <c r="AH2233" s="1"/>
      <c r="AI2233" s="26"/>
      <c r="AJ2233" s="1"/>
      <c r="AK2233" s="26"/>
      <c r="AL2233" s="1"/>
      <c r="AM2233" s="26"/>
      <c r="AN2233" s="1"/>
      <c r="AO2233" s="26"/>
      <c r="AP2233" s="1"/>
      <c r="AQ2233" s="26"/>
      <c r="AR2233" s="1"/>
      <c r="AS2233" s="26"/>
      <c r="AT2233" s="1"/>
      <c r="AU2233" s="26"/>
      <c r="AV2233" s="1"/>
      <c r="AW2233" s="26"/>
      <c r="AX2233" s="1"/>
      <c r="AY2233" s="26"/>
      <c r="AZ2233" s="1"/>
      <c r="BA2233" s="26"/>
      <c r="BB2233" s="1"/>
      <c r="BC2233" s="26"/>
      <c r="BD2233" s="1"/>
      <c r="BE2233" s="26"/>
      <c r="BF2233" s="1"/>
      <c r="BG2233" s="26"/>
      <c r="BH2233" s="1"/>
      <c r="BI2233" s="26"/>
      <c r="BJ2233" s="1"/>
      <c r="BK2233" s="26"/>
      <c r="BL2233" s="1"/>
      <c r="BM2233" s="26"/>
      <c r="BN2233" s="1"/>
      <c r="BO2233" s="26"/>
      <c r="BP2233" s="1"/>
      <c r="BQ2233" s="26"/>
      <c r="BR2233" s="1"/>
      <c r="BS2233" s="26"/>
      <c r="BT2233" s="1"/>
      <c r="BU2233" s="26"/>
      <c r="BV2233" s="30"/>
      <c r="BW2233" s="26"/>
      <c r="BX2233" s="30"/>
      <c r="BY2233" s="26"/>
      <c r="BZ2233" s="60"/>
      <c r="CA2233" s="30"/>
      <c r="CB2233" s="30"/>
      <c r="CC2233" s="30"/>
    </row>
    <row r="2234" spans="1:81" s="56" customFormat="1" x14ac:dyDescent="0.35">
      <c r="A2234" s="1" t="s">
        <v>56</v>
      </c>
      <c r="B2234" s="1" t="s">
        <v>57</v>
      </c>
      <c r="C2234" s="1" t="s">
        <v>987</v>
      </c>
      <c r="D2234" s="1" t="s">
        <v>1868</v>
      </c>
      <c r="E2234" s="1" t="s">
        <v>71</v>
      </c>
      <c r="F2234" s="1">
        <v>999922545</v>
      </c>
      <c r="G2234" s="1">
        <f>(J2234+T2234)-H2234</f>
        <v>369</v>
      </c>
      <c r="H2234" s="30"/>
      <c r="I2234" s="27"/>
      <c r="J2234" s="1">
        <f>SUM(K2234,L2234,N2234,O2234,P2234,Q2234,R2234)</f>
        <v>369</v>
      </c>
      <c r="K2234" s="1">
        <f>SUM(AP2234,BT2234,BX2234)</f>
        <v>0</v>
      </c>
      <c r="L2234" s="1">
        <f>SUM(AD2234,AF2234,AH2234,AL2234,AJ2234,AN2234,AR2234,AT2234,AV2234,AX2234,BB2234,BD2234,BF2234,BH2234,BJ2234,BL2234,AZ2234)</f>
        <v>180</v>
      </c>
      <c r="M2234" s="1">
        <f>COUNT(#REF!,AD2234,AF2234,AH2234,AJ2234,AL2234,AN2234,AR2234,AT2234,AV2234,AX2234,AZ2234,BB2234,BD2234,BF2234,BH2234,BJ2234,BL2234)</f>
        <v>2</v>
      </c>
      <c r="N2234" s="1">
        <f>BN2234+BP2234</f>
        <v>105</v>
      </c>
      <c r="O2234" s="1">
        <v>0</v>
      </c>
      <c r="P2234" s="1">
        <f>BR2234</f>
        <v>84</v>
      </c>
      <c r="Q2234" s="1">
        <f>BV2234</f>
        <v>0</v>
      </c>
      <c r="R2234" s="1">
        <v>0</v>
      </c>
      <c r="S2234" s="64"/>
      <c r="T2234" s="1">
        <f>SUM(U2234,V2234,X2234,Y2234,Z2234,AA2234,AB2234)</f>
        <v>0</v>
      </c>
      <c r="U2234" s="1">
        <f>CA2234</f>
        <v>0</v>
      </c>
      <c r="V2234" s="1">
        <v>0</v>
      </c>
      <c r="W2234" s="1">
        <v>0</v>
      </c>
      <c r="X2234" s="1">
        <v>0</v>
      </c>
      <c r="Y2234" s="1">
        <v>0</v>
      </c>
      <c r="Z2234" s="1">
        <v>0</v>
      </c>
      <c r="AA2234" s="1">
        <f>CC2234</f>
        <v>0</v>
      </c>
      <c r="AB2234" s="1">
        <f>CB2234</f>
        <v>0</v>
      </c>
      <c r="AC2234" s="64"/>
      <c r="AD2234" s="1"/>
      <c r="AE2234" s="26"/>
      <c r="AF2234" s="1"/>
      <c r="AG2234" s="26"/>
      <c r="AH2234" s="1"/>
      <c r="AI2234" s="26"/>
      <c r="AJ2234" s="1">
        <v>60</v>
      </c>
      <c r="AK2234" s="26">
        <v>1</v>
      </c>
      <c r="AL2234" s="1"/>
      <c r="AM2234" s="26"/>
      <c r="AN2234" s="1"/>
      <c r="AO2234" s="26"/>
      <c r="AP2234" s="1"/>
      <c r="AQ2234" s="26"/>
      <c r="AR2234" s="1"/>
      <c r="AS2234" s="26"/>
      <c r="AT2234" s="1"/>
      <c r="AU2234" s="26"/>
      <c r="AV2234" s="1"/>
      <c r="AW2234" s="26"/>
      <c r="AX2234" s="1"/>
      <c r="AY2234" s="26"/>
      <c r="AZ2234" s="1">
        <v>120</v>
      </c>
      <c r="BA2234" s="26"/>
      <c r="BB2234" s="1"/>
      <c r="BC2234" s="26"/>
      <c r="BD2234" s="1"/>
      <c r="BE2234" s="26"/>
      <c r="BF2234" s="1"/>
      <c r="BG2234" s="26"/>
      <c r="BH2234" s="1"/>
      <c r="BI2234" s="26"/>
      <c r="BJ2234" s="1"/>
      <c r="BK2234" s="26"/>
      <c r="BL2234" s="1"/>
      <c r="BM2234" s="26"/>
      <c r="BN2234" s="1"/>
      <c r="BO2234" s="26"/>
      <c r="BP2234" s="1">
        <v>105</v>
      </c>
      <c r="BQ2234" s="26">
        <v>2</v>
      </c>
      <c r="BR2234" s="1">
        <v>84</v>
      </c>
      <c r="BS2234" s="26">
        <v>5</v>
      </c>
      <c r="BT2234" s="1"/>
      <c r="BU2234" s="26"/>
      <c r="BV2234" s="30"/>
      <c r="BW2234" s="26"/>
      <c r="BX2234" s="30"/>
      <c r="BY2234" s="26"/>
      <c r="BZ2234" s="60"/>
      <c r="CA2234" s="30"/>
      <c r="CB2234" s="30"/>
      <c r="CC2234" s="30"/>
    </row>
    <row r="2235" spans="1:81" s="56" customFormat="1" x14ac:dyDescent="0.35">
      <c r="A2235" s="1" t="s">
        <v>56</v>
      </c>
      <c r="B2235" s="1" t="s">
        <v>57</v>
      </c>
      <c r="C2235" s="1" t="s">
        <v>557</v>
      </c>
      <c r="D2235" s="1" t="s">
        <v>111</v>
      </c>
      <c r="E2235" s="1" t="s">
        <v>71</v>
      </c>
      <c r="F2235" s="1">
        <v>999919778</v>
      </c>
      <c r="G2235" s="1">
        <f>(J2235+T2235)-H2235</f>
        <v>320</v>
      </c>
      <c r="H2235" s="1"/>
      <c r="I2235" s="27"/>
      <c r="J2235" s="1">
        <f>SUM(K2235,L2235,N2235,O2235,P2235,Q2235,R2235)</f>
        <v>320</v>
      </c>
      <c r="K2235" s="1">
        <f>SUM(AP2235,BT2235,BX2235)</f>
        <v>0</v>
      </c>
      <c r="L2235" s="1">
        <f>SUM(AD2235,AF2235,AH2235,AL2235,AJ2235,AN2235,AR2235,AT2235,AV2235,AX2235,BB2235,BD2235,BF2235,BH2235,BJ2235,BL2235,AZ2235)</f>
        <v>60</v>
      </c>
      <c r="M2235" s="1">
        <f>COUNT(#REF!,AD2235,AF2235,AH2235,AJ2235,AL2235,AN2235,AR2235,AT2235,AV2235,AX2235,AZ2235,BB2235,BD2235,BF2235,BH2235,BJ2235,BL2235)</f>
        <v>1</v>
      </c>
      <c r="N2235" s="1">
        <f>BN2235+BP2235</f>
        <v>0</v>
      </c>
      <c r="O2235" s="1">
        <v>0</v>
      </c>
      <c r="P2235" s="1">
        <f>BR2235</f>
        <v>160</v>
      </c>
      <c r="Q2235" s="1">
        <f>BV2235</f>
        <v>100</v>
      </c>
      <c r="R2235" s="1">
        <v>0</v>
      </c>
      <c r="S2235" s="64"/>
      <c r="T2235" s="1">
        <f>SUM(U2235,V2235,X2235,Y2235,Z2235,AA2235,AB2235)</f>
        <v>0</v>
      </c>
      <c r="U2235" s="1">
        <f>CA2235</f>
        <v>0</v>
      </c>
      <c r="V2235" s="1">
        <v>0</v>
      </c>
      <c r="W2235" s="1">
        <v>0</v>
      </c>
      <c r="X2235" s="1">
        <v>0</v>
      </c>
      <c r="Y2235" s="1">
        <v>0</v>
      </c>
      <c r="Z2235" s="1">
        <v>0</v>
      </c>
      <c r="AA2235" s="1">
        <f>CC2235</f>
        <v>0</v>
      </c>
      <c r="AB2235" s="1">
        <f>CB2235</f>
        <v>0</v>
      </c>
      <c r="AC2235" s="64"/>
      <c r="AD2235" s="1"/>
      <c r="AE2235" s="26"/>
      <c r="AF2235" s="1"/>
      <c r="AG2235" s="26"/>
      <c r="AH2235" s="1"/>
      <c r="AI2235" s="26"/>
      <c r="AJ2235" s="1"/>
      <c r="AK2235" s="26"/>
      <c r="AL2235" s="1"/>
      <c r="AM2235" s="26"/>
      <c r="AN2235" s="1"/>
      <c r="AO2235" s="26"/>
      <c r="AP2235" s="1"/>
      <c r="AQ2235" s="26"/>
      <c r="AR2235" s="1"/>
      <c r="AS2235" s="26"/>
      <c r="AT2235" s="1"/>
      <c r="AU2235" s="26"/>
      <c r="AV2235" s="1"/>
      <c r="AW2235" s="26"/>
      <c r="AX2235" s="1"/>
      <c r="AY2235" s="26"/>
      <c r="AZ2235" s="1"/>
      <c r="BA2235" s="26"/>
      <c r="BB2235" s="1">
        <v>60</v>
      </c>
      <c r="BC2235" s="26">
        <v>1</v>
      </c>
      <c r="BD2235" s="1"/>
      <c r="BE2235" s="26"/>
      <c r="BF2235" s="1"/>
      <c r="BG2235" s="26"/>
      <c r="BH2235" s="1"/>
      <c r="BI2235" s="26"/>
      <c r="BJ2235" s="1"/>
      <c r="BK2235" s="26"/>
      <c r="BL2235" s="1"/>
      <c r="BM2235" s="26"/>
      <c r="BN2235" s="1"/>
      <c r="BO2235" s="26"/>
      <c r="BP2235" s="1"/>
      <c r="BQ2235" s="26"/>
      <c r="BR2235" s="1">
        <v>160</v>
      </c>
      <c r="BS2235" s="26">
        <v>1</v>
      </c>
      <c r="BT2235" s="1"/>
      <c r="BU2235" s="26"/>
      <c r="BV2235" s="30">
        <v>100</v>
      </c>
      <c r="BW2235" s="26">
        <v>1</v>
      </c>
      <c r="BX2235" s="30"/>
      <c r="BY2235" s="26"/>
      <c r="BZ2235" s="60"/>
      <c r="CA2235" s="30"/>
      <c r="CB2235" s="30"/>
      <c r="CC2235" s="30"/>
    </row>
    <row r="2236" spans="1:81" s="56" customFormat="1" x14ac:dyDescent="0.35">
      <c r="A2236" s="1" t="s">
        <v>56</v>
      </c>
      <c r="B2236" s="1" t="s">
        <v>57</v>
      </c>
      <c r="C2236" s="1" t="s">
        <v>2010</v>
      </c>
      <c r="D2236" s="1" t="s">
        <v>365</v>
      </c>
      <c r="E2236" s="1" t="s">
        <v>71</v>
      </c>
      <c r="F2236" s="1">
        <v>999923289</v>
      </c>
      <c r="G2236" s="1">
        <f>(J2236+T2236)-H2236</f>
        <v>260</v>
      </c>
      <c r="H2236" s="1"/>
      <c r="I2236" s="27"/>
      <c r="J2236" s="1">
        <f>SUM(K2236,L2236,N2236,O2236,P2236,Q2236,R2236)</f>
        <v>260</v>
      </c>
      <c r="K2236" s="1">
        <f>SUM(AP2236,BT2236,BX2236)</f>
        <v>0</v>
      </c>
      <c r="L2236" s="1">
        <f>SUM(AD2236,AF2236,AH2236,AL2236,AJ2236,AN2236,AR2236,AT2236,AV2236,AX2236,BB2236,BD2236,BF2236,BH2236,BJ2236,BL2236,AZ2236)</f>
        <v>0</v>
      </c>
      <c r="M2236" s="1">
        <f>COUNT(#REF!,AD2236,AF2236,AH2236,AJ2236,AL2236,AN2236,AR2236,AT2236,AV2236,AX2236,AZ2236,BB2236,BD2236,BF2236,BH2236,BJ2236,BL2236)</f>
        <v>0</v>
      </c>
      <c r="N2236" s="1">
        <f>BN2236+BP2236</f>
        <v>140</v>
      </c>
      <c r="O2236" s="1">
        <v>0</v>
      </c>
      <c r="P2236" s="1">
        <f>BR2236</f>
        <v>120</v>
      </c>
      <c r="Q2236" s="1">
        <f>BV2236</f>
        <v>0</v>
      </c>
      <c r="R2236" s="1">
        <v>0</v>
      </c>
      <c r="S2236" s="64"/>
      <c r="T2236" s="1">
        <f>SUM(U2236,V2236,X2236,Y2236,Z2236,AA2236,AB2236)</f>
        <v>0</v>
      </c>
      <c r="U2236" s="1">
        <f>CA2236</f>
        <v>0</v>
      </c>
      <c r="V2236" s="1">
        <v>0</v>
      </c>
      <c r="W2236" s="1">
        <v>0</v>
      </c>
      <c r="X2236" s="1">
        <v>0</v>
      </c>
      <c r="Y2236" s="1">
        <v>0</v>
      </c>
      <c r="Z2236" s="1">
        <v>0</v>
      </c>
      <c r="AA2236" s="1">
        <f>CC2236</f>
        <v>0</v>
      </c>
      <c r="AB2236" s="1">
        <f>CB2236</f>
        <v>0</v>
      </c>
      <c r="AC2236" s="64"/>
      <c r="AD2236" s="1"/>
      <c r="AE2236" s="26"/>
      <c r="AF2236" s="1"/>
      <c r="AG2236" s="26"/>
      <c r="AH2236" s="1"/>
      <c r="AI2236" s="26"/>
      <c r="AJ2236" s="1"/>
      <c r="AK2236" s="27"/>
      <c r="AL2236" s="1"/>
      <c r="AM2236" s="26"/>
      <c r="AN2236" s="1"/>
      <c r="AO2236" s="27"/>
      <c r="AP2236" s="1"/>
      <c r="AQ2236" s="27"/>
      <c r="AR2236" s="1"/>
      <c r="AS2236" s="27"/>
      <c r="AT2236" s="1"/>
      <c r="AU2236" s="27"/>
      <c r="AV2236" s="1"/>
      <c r="AW2236" s="27"/>
      <c r="AX2236" s="1"/>
      <c r="AY2236" s="27"/>
      <c r="AZ2236" s="1"/>
      <c r="BA2236" s="26"/>
      <c r="BB2236" s="1"/>
      <c r="BC2236" s="27"/>
      <c r="BD2236" s="1"/>
      <c r="BE2236" s="27"/>
      <c r="BF2236" s="1"/>
      <c r="BG2236" s="27"/>
      <c r="BH2236" s="1"/>
      <c r="BI2236" s="27"/>
      <c r="BJ2236" s="1"/>
      <c r="BK2236" s="27"/>
      <c r="BL2236" s="1"/>
      <c r="BM2236" s="27"/>
      <c r="BN2236" s="1"/>
      <c r="BO2236" s="26"/>
      <c r="BP2236" s="1">
        <v>140</v>
      </c>
      <c r="BQ2236" s="26">
        <v>1</v>
      </c>
      <c r="BR2236" s="1">
        <v>120</v>
      </c>
      <c r="BS2236" s="26">
        <v>2</v>
      </c>
      <c r="BT2236" s="1"/>
      <c r="BU2236" s="26"/>
      <c r="BV2236" s="30"/>
      <c r="BW2236" s="26"/>
      <c r="BX2236" s="30"/>
      <c r="BY2236" s="26"/>
      <c r="BZ2236" s="60"/>
      <c r="CA2236" s="30"/>
      <c r="CB2236" s="30"/>
      <c r="CC2236" s="30"/>
    </row>
    <row r="2237" spans="1:81" s="56" customFormat="1" x14ac:dyDescent="0.35">
      <c r="A2237" s="1" t="s">
        <v>56</v>
      </c>
      <c r="B2237" s="1" t="s">
        <v>57</v>
      </c>
      <c r="C2237" s="1" t="s">
        <v>1354</v>
      </c>
      <c r="D2237" s="1" t="s">
        <v>1355</v>
      </c>
      <c r="E2237" s="1" t="s">
        <v>71</v>
      </c>
      <c r="F2237" s="1">
        <v>999919282</v>
      </c>
      <c r="G2237" s="1">
        <f>(J2237+T2237)-H2237</f>
        <v>192</v>
      </c>
      <c r="H2237" s="30"/>
      <c r="I2237" s="27"/>
      <c r="J2237" s="1">
        <f>SUM(K2237,L2237,N2237,O2237,P2237,Q2237,R2237)</f>
        <v>192</v>
      </c>
      <c r="K2237" s="1">
        <f>SUM(AP2237,BT2237,BX2237)</f>
        <v>0</v>
      </c>
      <c r="L2237" s="1">
        <f>SUM(AD2237,AF2237,AH2237,AL2237,AJ2237,AN2237,AR2237,AT2237,AV2237,AX2237,BB2237,BD2237,BF2237,BH2237,BJ2237,BL2237,AZ2237)</f>
        <v>120</v>
      </c>
      <c r="M2237" s="1">
        <f>COUNT(#REF!,AD2237,AF2237,AH2237,AJ2237,AL2237,AN2237,AR2237,AT2237,AV2237,AX2237,AZ2237,BB2237,BD2237,BF2237,BH2237,BJ2237,BL2237)</f>
        <v>1</v>
      </c>
      <c r="N2237" s="1">
        <f>BN2237+BP2237</f>
        <v>0</v>
      </c>
      <c r="O2237" s="1">
        <v>0</v>
      </c>
      <c r="P2237" s="1">
        <f>BR2237</f>
        <v>72</v>
      </c>
      <c r="Q2237" s="1">
        <f>BV2237</f>
        <v>0</v>
      </c>
      <c r="R2237" s="1">
        <v>0</v>
      </c>
      <c r="S2237" s="64"/>
      <c r="T2237" s="1">
        <f>SUM(U2237,V2237,X2237,Y2237,Z2237,AA2237,AB2237)</f>
        <v>0</v>
      </c>
      <c r="U2237" s="1">
        <f>CA2237</f>
        <v>0</v>
      </c>
      <c r="V2237" s="1">
        <v>0</v>
      </c>
      <c r="W2237" s="1">
        <v>0</v>
      </c>
      <c r="X2237" s="1">
        <v>0</v>
      </c>
      <c r="Y2237" s="1">
        <v>0</v>
      </c>
      <c r="Z2237" s="1">
        <v>0</v>
      </c>
      <c r="AA2237" s="1">
        <f>CC2237</f>
        <v>0</v>
      </c>
      <c r="AB2237" s="1">
        <f>CB2237</f>
        <v>0</v>
      </c>
      <c r="AC2237" s="64"/>
      <c r="AD2237" s="1"/>
      <c r="AE2237" s="26"/>
      <c r="AF2237" s="1"/>
      <c r="AG2237" s="26"/>
      <c r="AH2237" s="1">
        <v>120</v>
      </c>
      <c r="AI2237" s="26">
        <v>1</v>
      </c>
      <c r="AJ2237" s="1"/>
      <c r="AK2237" s="26"/>
      <c r="AL2237" s="1"/>
      <c r="AM2237" s="26"/>
      <c r="AN2237" s="1"/>
      <c r="AO2237" s="26"/>
      <c r="AP2237" s="1"/>
      <c r="AQ2237" s="26"/>
      <c r="AR2237" s="1"/>
      <c r="AS2237" s="26"/>
      <c r="AT2237" s="1"/>
      <c r="AU2237" s="26"/>
      <c r="AV2237" s="1"/>
      <c r="AW2237" s="26"/>
      <c r="AX2237" s="1"/>
      <c r="AY2237" s="26"/>
      <c r="AZ2237" s="1"/>
      <c r="BA2237" s="26"/>
      <c r="BB2237" s="1"/>
      <c r="BC2237" s="26"/>
      <c r="BD2237" s="1"/>
      <c r="BE2237" s="26"/>
      <c r="BF2237" s="1"/>
      <c r="BG2237" s="26"/>
      <c r="BH2237" s="1"/>
      <c r="BI2237" s="26"/>
      <c r="BJ2237" s="1"/>
      <c r="BK2237" s="26"/>
      <c r="BL2237" s="1"/>
      <c r="BM2237" s="26"/>
      <c r="BN2237" s="1"/>
      <c r="BO2237" s="26"/>
      <c r="BP2237" s="1"/>
      <c r="BQ2237" s="26"/>
      <c r="BR2237" s="1">
        <v>72</v>
      </c>
      <c r="BS2237" s="26">
        <v>7</v>
      </c>
      <c r="BT2237" s="1"/>
      <c r="BU2237" s="26"/>
      <c r="BV2237" s="30"/>
      <c r="BW2237" s="26"/>
      <c r="BX2237" s="30"/>
      <c r="BY2237" s="26"/>
      <c r="BZ2237" s="60"/>
      <c r="CA2237" s="30"/>
      <c r="CB2237" s="30"/>
      <c r="CC2237" s="30"/>
    </row>
    <row r="2238" spans="1:81" s="56" customFormat="1" x14ac:dyDescent="0.35">
      <c r="A2238" s="1" t="s">
        <v>56</v>
      </c>
      <c r="B2238" s="1" t="s">
        <v>57</v>
      </c>
      <c r="C2238" s="1" t="s">
        <v>2315</v>
      </c>
      <c r="D2238" s="1" t="s">
        <v>2316</v>
      </c>
      <c r="E2238" s="1" t="s">
        <v>71</v>
      </c>
      <c r="F2238" s="1">
        <v>999924856</v>
      </c>
      <c r="G2238" s="1">
        <f>(J2238+T2238)-H2238</f>
        <v>171</v>
      </c>
      <c r="H2238" s="30"/>
      <c r="I2238" s="27"/>
      <c r="J2238" s="1">
        <f>SUM(K2238,L2238,N2238,O2238,P2238,Q2238,R2238)</f>
        <v>171</v>
      </c>
      <c r="K2238" s="1">
        <f>SUM(AP2238,BT2238,BX2238)</f>
        <v>0</v>
      </c>
      <c r="L2238" s="1">
        <f>SUM(AD2238,AF2238,AH2238,AL2238,AJ2238,AN2238,AR2238,AT2238,AV2238,AX2238,BB2238,BD2238,BF2238,BH2238,BJ2238,BL2238,AZ2238)</f>
        <v>120</v>
      </c>
      <c r="M2238" s="1">
        <f>COUNT(#REF!,AD2238,AF2238,AH2238,AJ2238,AL2238,AN2238,AR2238,AT2238,AV2238,AX2238,AZ2238,BB2238,BD2238,BF2238,BH2238,BJ2238,BL2238)</f>
        <v>1</v>
      </c>
      <c r="N2238" s="1">
        <f>BN2238+BP2238</f>
        <v>0</v>
      </c>
      <c r="O2238" s="1">
        <v>0</v>
      </c>
      <c r="P2238" s="1">
        <f>BR2238</f>
        <v>51</v>
      </c>
      <c r="Q2238" s="1">
        <f>BV2238</f>
        <v>0</v>
      </c>
      <c r="R2238" s="1">
        <v>0</v>
      </c>
      <c r="S2238" s="64"/>
      <c r="T2238" s="1">
        <f>SUM(U2238,V2238,X2238,Y2238,Z2238,AA2238,AB2238)</f>
        <v>0</v>
      </c>
      <c r="U2238" s="1">
        <f>CA2238</f>
        <v>0</v>
      </c>
      <c r="V2238" s="1">
        <v>0</v>
      </c>
      <c r="W2238" s="1">
        <v>0</v>
      </c>
      <c r="X2238" s="1">
        <v>0</v>
      </c>
      <c r="Y2238" s="1">
        <v>0</v>
      </c>
      <c r="Z2238" s="1">
        <v>0</v>
      </c>
      <c r="AA2238" s="1">
        <f>CC2238</f>
        <v>0</v>
      </c>
      <c r="AB2238" s="1">
        <f>CB2238</f>
        <v>0</v>
      </c>
      <c r="AC2238" s="64"/>
      <c r="AD2238" s="1"/>
      <c r="AE2238" s="26"/>
      <c r="AF2238" s="1">
        <v>120</v>
      </c>
      <c r="AG2238" s="26">
        <v>1</v>
      </c>
      <c r="AH2238" s="1"/>
      <c r="AI2238" s="26"/>
      <c r="AJ2238" s="1"/>
      <c r="AK2238" s="26"/>
      <c r="AL2238" s="1"/>
      <c r="AM2238" s="26"/>
      <c r="AN2238" s="1"/>
      <c r="AO2238" s="26"/>
      <c r="AP2238" s="1"/>
      <c r="AQ2238" s="26"/>
      <c r="AR2238" s="1"/>
      <c r="AS2238" s="26"/>
      <c r="AT2238" s="1"/>
      <c r="AU2238" s="26"/>
      <c r="AV2238" s="1"/>
      <c r="AW2238" s="26"/>
      <c r="AX2238" s="1"/>
      <c r="AY2238" s="26"/>
      <c r="AZ2238" s="1"/>
      <c r="BA2238" s="26"/>
      <c r="BB2238" s="1"/>
      <c r="BC2238" s="26"/>
      <c r="BD2238" s="1"/>
      <c r="BE2238" s="26"/>
      <c r="BF2238" s="1"/>
      <c r="BG2238" s="26"/>
      <c r="BH2238" s="1"/>
      <c r="BI2238" s="26"/>
      <c r="BJ2238" s="1"/>
      <c r="BK2238" s="26"/>
      <c r="BL2238" s="1"/>
      <c r="BM2238" s="26"/>
      <c r="BN2238" s="1"/>
      <c r="BO2238" s="26"/>
      <c r="BP2238" s="1"/>
      <c r="BQ2238" s="26"/>
      <c r="BR2238" s="1">
        <v>51</v>
      </c>
      <c r="BS2238" s="26" t="s">
        <v>94</v>
      </c>
      <c r="BT2238" s="1"/>
      <c r="BU2238" s="26"/>
      <c r="BV2238" s="30"/>
      <c r="BW2238" s="26"/>
      <c r="BX2238" s="30"/>
      <c r="BY2238" s="26"/>
      <c r="BZ2238" s="60"/>
      <c r="CA2238" s="30"/>
      <c r="CB2238" s="30"/>
      <c r="CC2238" s="30"/>
    </row>
    <row r="2239" spans="1:81" s="56" customFormat="1" x14ac:dyDescent="0.35">
      <c r="A2239" s="1" t="s">
        <v>56</v>
      </c>
      <c r="B2239" s="1" t="s">
        <v>57</v>
      </c>
      <c r="C2239" s="1" t="s">
        <v>2538</v>
      </c>
      <c r="D2239" s="1" t="s">
        <v>205</v>
      </c>
      <c r="E2239" s="1" t="s">
        <v>71</v>
      </c>
      <c r="F2239" s="1">
        <v>999925521</v>
      </c>
      <c r="G2239" s="1">
        <f>(J2239+T2239)-H2239</f>
        <v>171</v>
      </c>
      <c r="H2239" s="1"/>
      <c r="I2239" s="27"/>
      <c r="J2239" s="1">
        <f>SUM(K2239,L2239,N2239,O2239,P2239,Q2239,R2239)</f>
        <v>171</v>
      </c>
      <c r="K2239" s="1">
        <f>SUM(AP2239,BT2239,BX2239)</f>
        <v>0</v>
      </c>
      <c r="L2239" s="1">
        <f>SUM(AD2239,AF2239,AH2239,AL2239,AJ2239,AN2239,AR2239,AT2239,AV2239,AX2239,BB2239,BD2239,BF2239,BH2239,BJ2239,BL2239,AZ2239)</f>
        <v>120</v>
      </c>
      <c r="M2239" s="1">
        <f>COUNT(#REF!,AD2239,AF2239,AH2239,AJ2239,AL2239,AN2239,AR2239,AT2239,AV2239,AX2239,AZ2239,BB2239,BD2239,BF2239,BH2239,BJ2239,BL2239)</f>
        <v>1</v>
      </c>
      <c r="N2239" s="1">
        <f>BN2239+BP2239</f>
        <v>0</v>
      </c>
      <c r="O2239" s="1">
        <v>0</v>
      </c>
      <c r="P2239" s="1">
        <f>BR2239</f>
        <v>51</v>
      </c>
      <c r="Q2239" s="1">
        <f>BV2239</f>
        <v>0</v>
      </c>
      <c r="R2239" s="1">
        <v>0</v>
      </c>
      <c r="S2239" s="64"/>
      <c r="T2239" s="1">
        <f>SUM(U2239,V2239,X2239,Y2239,Z2239,AA2239,AB2239)</f>
        <v>0</v>
      </c>
      <c r="U2239" s="1">
        <f>CA2239</f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</v>
      </c>
      <c r="AA2239" s="1">
        <f>CC2239</f>
        <v>0</v>
      </c>
      <c r="AB2239" s="1">
        <f>CB2239</f>
        <v>0</v>
      </c>
      <c r="AC2239" s="64"/>
      <c r="AD2239" s="1"/>
      <c r="AE2239" s="26"/>
      <c r="AF2239" s="1"/>
      <c r="AG2239" s="26"/>
      <c r="AH2239" s="1"/>
      <c r="AI2239" s="26"/>
      <c r="AJ2239" s="1"/>
      <c r="AK2239" s="26"/>
      <c r="AL2239" s="1"/>
      <c r="AM2239" s="26"/>
      <c r="AN2239" s="1">
        <v>120</v>
      </c>
      <c r="AO2239" s="26">
        <v>1</v>
      </c>
      <c r="AP2239" s="1"/>
      <c r="AQ2239" s="26"/>
      <c r="AR2239" s="1"/>
      <c r="AS2239" s="26"/>
      <c r="AT2239" s="1"/>
      <c r="AU2239" s="26"/>
      <c r="AV2239" s="1"/>
      <c r="AW2239" s="26"/>
      <c r="AX2239" s="1"/>
      <c r="AY2239" s="26"/>
      <c r="AZ2239" s="1"/>
      <c r="BA2239" s="26"/>
      <c r="BB2239" s="1"/>
      <c r="BC2239" s="26"/>
      <c r="BD2239" s="1"/>
      <c r="BE2239" s="26"/>
      <c r="BF2239" s="1"/>
      <c r="BG2239" s="26"/>
      <c r="BH2239" s="1"/>
      <c r="BI2239" s="26"/>
      <c r="BJ2239" s="1"/>
      <c r="BK2239" s="26"/>
      <c r="BL2239" s="1"/>
      <c r="BM2239" s="26"/>
      <c r="BN2239" s="1"/>
      <c r="BO2239" s="26"/>
      <c r="BP2239" s="1"/>
      <c r="BQ2239" s="26"/>
      <c r="BR2239" s="1">
        <v>51</v>
      </c>
      <c r="BS2239" s="26" t="s">
        <v>94</v>
      </c>
      <c r="BT2239" s="1"/>
      <c r="BU2239" s="26"/>
      <c r="BV2239" s="30"/>
      <c r="BW2239" s="26"/>
      <c r="BX2239" s="30"/>
      <c r="BY2239" s="26"/>
      <c r="BZ2239" s="60"/>
      <c r="CA2239" s="30"/>
      <c r="CB2239" s="30"/>
      <c r="CC2239" s="30"/>
    </row>
    <row r="2240" spans="1:81" s="56" customFormat="1" x14ac:dyDescent="0.35">
      <c r="A2240" s="1" t="s">
        <v>56</v>
      </c>
      <c r="B2240" s="1" t="s">
        <v>57</v>
      </c>
      <c r="C2240" s="1" t="s">
        <v>862</v>
      </c>
      <c r="D2240" s="1" t="s">
        <v>2103</v>
      </c>
      <c r="E2240" s="1" t="s">
        <v>71</v>
      </c>
      <c r="F2240" s="1">
        <v>999923866</v>
      </c>
      <c r="G2240" s="1">
        <f>(J2240+T2240)-H2240</f>
        <v>169</v>
      </c>
      <c r="H2240" s="1"/>
      <c r="I2240" s="27"/>
      <c r="J2240" s="1">
        <f>SUM(K2240,L2240,N2240,O2240,P2240,Q2240,R2240)</f>
        <v>169</v>
      </c>
      <c r="K2240" s="1">
        <f>SUM(AP2240,BT2240,BX2240)</f>
        <v>0</v>
      </c>
      <c r="L2240" s="1">
        <f>SUM(AD2240,AF2240,AH2240,AL2240,AJ2240,AN2240,AR2240,AT2240,AV2240,AX2240,BB2240,BD2240,BF2240,BH2240,BJ2240,BL2240,AZ2240)</f>
        <v>0</v>
      </c>
      <c r="M2240" s="1">
        <f>COUNT(#REF!,AD2240,AF2240,AH2240,AJ2240,AL2240,AN2240,AR2240,AT2240,AV2240,AX2240,AZ2240,BB2240,BD2240,BF2240,BH2240,BJ2240,BL2240)</f>
        <v>0</v>
      </c>
      <c r="N2240" s="1">
        <f>BN2240+BP2240</f>
        <v>79</v>
      </c>
      <c r="O2240" s="1">
        <v>0</v>
      </c>
      <c r="P2240" s="1">
        <f>BR2240</f>
        <v>90</v>
      </c>
      <c r="Q2240" s="1">
        <f>BV2240</f>
        <v>0</v>
      </c>
      <c r="R2240" s="1">
        <v>0</v>
      </c>
      <c r="S2240" s="64"/>
      <c r="T2240" s="1">
        <f>SUM(U2240,V2240,X2240,Y2240,Z2240,AA2240,AB2240)</f>
        <v>0</v>
      </c>
      <c r="U2240" s="1">
        <f>CA2240</f>
        <v>0</v>
      </c>
      <c r="V2240" s="1">
        <v>0</v>
      </c>
      <c r="W2240" s="1">
        <v>0</v>
      </c>
      <c r="X2240" s="1">
        <v>0</v>
      </c>
      <c r="Y2240" s="1">
        <v>0</v>
      </c>
      <c r="Z2240" s="1">
        <v>0</v>
      </c>
      <c r="AA2240" s="1">
        <f>CC2240</f>
        <v>0</v>
      </c>
      <c r="AB2240" s="1">
        <f>CB2240</f>
        <v>0</v>
      </c>
      <c r="AC2240" s="64"/>
      <c r="AD2240" s="1"/>
      <c r="AE2240" s="26"/>
      <c r="AF2240" s="1"/>
      <c r="AG2240" s="26"/>
      <c r="AH2240" s="1"/>
      <c r="AI2240" s="26"/>
      <c r="AJ2240" s="1"/>
      <c r="AK2240" s="27"/>
      <c r="AL2240" s="1"/>
      <c r="AM2240" s="26"/>
      <c r="AN2240" s="1"/>
      <c r="AO2240" s="27"/>
      <c r="AP2240" s="1"/>
      <c r="AQ2240" s="27"/>
      <c r="AR2240" s="1"/>
      <c r="AS2240" s="27"/>
      <c r="AT2240" s="1"/>
      <c r="AU2240" s="27"/>
      <c r="AV2240" s="1"/>
      <c r="AW2240" s="27"/>
      <c r="AX2240" s="1"/>
      <c r="AY2240" s="27"/>
      <c r="AZ2240" s="1"/>
      <c r="BA2240" s="26"/>
      <c r="BB2240" s="1"/>
      <c r="BC2240" s="27"/>
      <c r="BD2240" s="1"/>
      <c r="BE2240" s="27"/>
      <c r="BF2240" s="1"/>
      <c r="BG2240" s="27"/>
      <c r="BH2240" s="1"/>
      <c r="BI2240" s="27"/>
      <c r="BJ2240" s="1"/>
      <c r="BK2240" s="27"/>
      <c r="BL2240" s="1"/>
      <c r="BM2240" s="27"/>
      <c r="BN2240" s="1"/>
      <c r="BO2240" s="26"/>
      <c r="BP2240" s="1">
        <v>79</v>
      </c>
      <c r="BQ2240" s="26">
        <v>3</v>
      </c>
      <c r="BR2240" s="1">
        <v>90</v>
      </c>
      <c r="BS2240" s="26">
        <v>4</v>
      </c>
      <c r="BT2240" s="1"/>
      <c r="BU2240" s="26"/>
      <c r="BV2240" s="30"/>
      <c r="BW2240" s="26"/>
      <c r="BX2240" s="30"/>
      <c r="BY2240" s="26"/>
      <c r="BZ2240" s="60"/>
      <c r="CA2240" s="30"/>
      <c r="CB2240" s="30"/>
      <c r="CC2240" s="30"/>
    </row>
    <row r="2241" spans="1:81" s="56" customFormat="1" x14ac:dyDescent="0.35">
      <c r="A2241" s="1" t="s">
        <v>56</v>
      </c>
      <c r="B2241" s="1" t="s">
        <v>57</v>
      </c>
      <c r="C2241" s="1" t="s">
        <v>511</v>
      </c>
      <c r="D2241" s="1" t="s">
        <v>2179</v>
      </c>
      <c r="E2241" s="1" t="s">
        <v>71</v>
      </c>
      <c r="F2241" s="1">
        <v>999924376</v>
      </c>
      <c r="G2241" s="1">
        <f>(J2241+T2241)-H2241</f>
        <v>141</v>
      </c>
      <c r="H2241" s="30"/>
      <c r="I2241" s="27"/>
      <c r="J2241" s="1">
        <f>SUM(K2241,L2241,N2241,O2241,P2241,Q2241,R2241)</f>
        <v>141</v>
      </c>
      <c r="K2241" s="1">
        <f>SUM(AP2241,BT2241,BX2241)</f>
        <v>0</v>
      </c>
      <c r="L2241" s="1">
        <f>SUM(AD2241,AF2241,AH2241,AL2241,AJ2241,AN2241,AR2241,AT2241,AV2241,AX2241,BB2241,BD2241,BF2241,BH2241,BJ2241,BL2241,AZ2241)</f>
        <v>90</v>
      </c>
      <c r="M2241" s="1">
        <f>COUNT(#REF!,AD2241,AF2241,AH2241,AJ2241,AL2241,AN2241,AR2241,AT2241,AV2241,AX2241,AZ2241,BB2241,BD2241,BF2241,BH2241,BJ2241,BL2241)</f>
        <v>1</v>
      </c>
      <c r="N2241" s="1">
        <f>BN2241+BP2241</f>
        <v>0</v>
      </c>
      <c r="O2241" s="1">
        <v>0</v>
      </c>
      <c r="P2241" s="1">
        <f>BR2241</f>
        <v>51</v>
      </c>
      <c r="Q2241" s="1">
        <f>BV2241</f>
        <v>0</v>
      </c>
      <c r="R2241" s="1">
        <v>0</v>
      </c>
      <c r="S2241" s="64"/>
      <c r="T2241" s="1">
        <f>SUM(U2241,V2241,X2241,Y2241,Z2241,AA2241,AB2241)</f>
        <v>0</v>
      </c>
      <c r="U2241" s="1">
        <f>CA2241</f>
        <v>0</v>
      </c>
      <c r="V2241" s="1">
        <v>0</v>
      </c>
      <c r="W2241" s="1">
        <v>0</v>
      </c>
      <c r="X2241" s="1">
        <v>0</v>
      </c>
      <c r="Y2241" s="1">
        <v>0</v>
      </c>
      <c r="Z2241" s="1">
        <v>0</v>
      </c>
      <c r="AA2241" s="1">
        <f>CC2241</f>
        <v>0</v>
      </c>
      <c r="AB2241" s="1">
        <f>CB2241</f>
        <v>0</v>
      </c>
      <c r="AC2241" s="64"/>
      <c r="AD2241" s="1"/>
      <c r="AE2241" s="26"/>
      <c r="AF2241" s="1"/>
      <c r="AG2241" s="26"/>
      <c r="AH2241" s="1"/>
      <c r="AI2241" s="26"/>
      <c r="AJ2241" s="1"/>
      <c r="AK2241" s="26"/>
      <c r="AL2241" s="1"/>
      <c r="AM2241" s="26"/>
      <c r="AN2241" s="1"/>
      <c r="AO2241" s="26"/>
      <c r="AP2241" s="1"/>
      <c r="AQ2241" s="26"/>
      <c r="AR2241" s="1"/>
      <c r="AS2241" s="26"/>
      <c r="AT2241" s="1"/>
      <c r="AU2241" s="26"/>
      <c r="AV2241" s="1">
        <v>90</v>
      </c>
      <c r="AW2241" s="26">
        <v>2</v>
      </c>
      <c r="AX2241" s="1"/>
      <c r="AY2241" s="26"/>
      <c r="AZ2241" s="1"/>
      <c r="BA2241" s="26"/>
      <c r="BB2241" s="1"/>
      <c r="BC2241" s="26"/>
      <c r="BD2241" s="1"/>
      <c r="BE2241" s="26"/>
      <c r="BF2241" s="1"/>
      <c r="BG2241" s="26"/>
      <c r="BH2241" s="1"/>
      <c r="BI2241" s="26"/>
      <c r="BJ2241" s="1"/>
      <c r="BK2241" s="26"/>
      <c r="BL2241" s="1"/>
      <c r="BM2241" s="26"/>
      <c r="BN2241" s="1"/>
      <c r="BO2241" s="26"/>
      <c r="BP2241" s="1"/>
      <c r="BQ2241" s="26"/>
      <c r="BR2241" s="1">
        <v>51</v>
      </c>
      <c r="BS2241" s="26" t="s">
        <v>94</v>
      </c>
      <c r="BT2241" s="1"/>
      <c r="BU2241" s="26"/>
      <c r="BV2241" s="30"/>
      <c r="BW2241" s="26"/>
      <c r="BX2241" s="30"/>
      <c r="BY2241" s="26"/>
      <c r="BZ2241" s="60"/>
      <c r="CA2241" s="30"/>
      <c r="CB2241" s="30"/>
      <c r="CC2241" s="30"/>
    </row>
    <row r="2242" spans="1:81" s="56" customFormat="1" x14ac:dyDescent="0.35">
      <c r="A2242" s="35" t="s">
        <v>56</v>
      </c>
      <c r="B2242" s="35" t="s">
        <v>57</v>
      </c>
      <c r="C2242" s="35" t="s">
        <v>2863</v>
      </c>
      <c r="D2242" s="35" t="s">
        <v>86</v>
      </c>
      <c r="E2242" s="35" t="s">
        <v>71</v>
      </c>
      <c r="F2242" s="35">
        <v>999926332</v>
      </c>
      <c r="G2242" s="1">
        <f>(J2242+T2242)-H2242</f>
        <v>141</v>
      </c>
      <c r="H2242" s="1"/>
      <c r="I2242" s="27"/>
      <c r="J2242" s="1">
        <f>SUM(K2242,L2242,N2242,O2242,P2242,Q2242,R2242)</f>
        <v>141</v>
      </c>
      <c r="K2242" s="1">
        <f>SUM(AP2242,BT2242,BX2242)</f>
        <v>0</v>
      </c>
      <c r="L2242" s="1">
        <f>SUM(AD2242,AF2242,AH2242,AL2242,AJ2242,AN2242,AR2242,AT2242,AV2242,AX2242,BB2242,BD2242,BF2242,BH2242,BJ2242,BL2242,AZ2242)</f>
        <v>90</v>
      </c>
      <c r="M2242" s="1">
        <f>COUNT(#REF!,AD2242,AF2242,AH2242,AJ2242,AL2242,AN2242,AR2242,AT2242,AV2242,AX2242,AZ2242,BB2242,BD2242,BF2242,BH2242,BJ2242,BL2242)</f>
        <v>1</v>
      </c>
      <c r="N2242" s="1">
        <f>BN2242+BP2242</f>
        <v>0</v>
      </c>
      <c r="O2242" s="1">
        <v>0</v>
      </c>
      <c r="P2242" s="1">
        <f>BR2242</f>
        <v>51</v>
      </c>
      <c r="Q2242" s="1">
        <f>BV2242</f>
        <v>0</v>
      </c>
      <c r="R2242" s="1">
        <v>0</v>
      </c>
      <c r="S2242" s="64"/>
      <c r="T2242" s="1">
        <f>SUM(U2242,V2242,X2242,Y2242,Z2242,AA2242,AB2242)</f>
        <v>0</v>
      </c>
      <c r="U2242" s="1">
        <f>CA2242</f>
        <v>0</v>
      </c>
      <c r="V2242" s="1">
        <v>0</v>
      </c>
      <c r="W2242" s="1">
        <v>0</v>
      </c>
      <c r="X2242" s="1">
        <v>0</v>
      </c>
      <c r="Y2242" s="1">
        <v>0</v>
      </c>
      <c r="Z2242" s="1">
        <v>0</v>
      </c>
      <c r="AA2242" s="1">
        <f>CC2242</f>
        <v>0</v>
      </c>
      <c r="AB2242" s="1">
        <f>CB2242</f>
        <v>0</v>
      </c>
      <c r="AC2242" s="64"/>
      <c r="AD2242" s="1"/>
      <c r="AE2242" s="26"/>
      <c r="AF2242" s="1"/>
      <c r="AG2242" s="26"/>
      <c r="AH2242" s="1">
        <v>90</v>
      </c>
      <c r="AI2242" s="26">
        <v>2</v>
      </c>
      <c r="AJ2242" s="1"/>
      <c r="AK2242" s="26"/>
      <c r="AL2242" s="1"/>
      <c r="AM2242" s="26"/>
      <c r="AN2242" s="1"/>
      <c r="AO2242" s="26"/>
      <c r="AP2242" s="1"/>
      <c r="AQ2242" s="26"/>
      <c r="AR2242" s="1"/>
      <c r="AS2242" s="26"/>
      <c r="AT2242" s="1"/>
      <c r="AU2242" s="26"/>
      <c r="AV2242" s="1"/>
      <c r="AW2242" s="26"/>
      <c r="AX2242" s="1"/>
      <c r="AY2242" s="26"/>
      <c r="AZ2242" s="1"/>
      <c r="BA2242" s="26"/>
      <c r="BB2242" s="1"/>
      <c r="BC2242" s="26"/>
      <c r="BD2242" s="1"/>
      <c r="BE2242" s="26"/>
      <c r="BF2242" s="1"/>
      <c r="BG2242" s="26"/>
      <c r="BH2242" s="1"/>
      <c r="BI2242" s="26"/>
      <c r="BJ2242" s="1"/>
      <c r="BK2242" s="26"/>
      <c r="BL2242" s="1"/>
      <c r="BM2242" s="26"/>
      <c r="BN2242" s="1"/>
      <c r="BO2242" s="26"/>
      <c r="BP2242" s="1"/>
      <c r="BQ2242" s="26"/>
      <c r="BR2242" s="1">
        <v>51</v>
      </c>
      <c r="BS2242" s="26" t="s">
        <v>94</v>
      </c>
      <c r="BT2242" s="1"/>
      <c r="BU2242" s="26"/>
      <c r="BV2242" s="30"/>
      <c r="BW2242" s="26"/>
      <c r="BX2242" s="30"/>
      <c r="BY2242" s="26"/>
      <c r="BZ2242" s="60"/>
      <c r="CA2242" s="30"/>
      <c r="CB2242" s="30"/>
      <c r="CC2242" s="30"/>
    </row>
    <row r="2243" spans="1:81" s="56" customFormat="1" x14ac:dyDescent="0.35">
      <c r="A2243" s="1" t="s">
        <v>56</v>
      </c>
      <c r="B2243" s="1" t="s">
        <v>57</v>
      </c>
      <c r="C2243" s="1" t="s">
        <v>1444</v>
      </c>
      <c r="D2243" s="1" t="s">
        <v>1445</v>
      </c>
      <c r="E2243" s="1" t="s">
        <v>71</v>
      </c>
      <c r="F2243" s="1">
        <v>999920123</v>
      </c>
      <c r="G2243" s="1">
        <f>(J2243+T2243)-H2243</f>
        <v>133</v>
      </c>
      <c r="H2243" s="1"/>
      <c r="I2243" s="27"/>
      <c r="J2243" s="1">
        <f>SUM(K2243,L2243,N2243,O2243,P2243,Q2243,R2243)</f>
        <v>133</v>
      </c>
      <c r="K2243" s="1">
        <f>SUM(AP2243,BT2243,BX2243)</f>
        <v>0</v>
      </c>
      <c r="L2243" s="1">
        <f>SUM(AD2243,AF2243,AH2243,AL2243,AJ2243,AN2243,AR2243,AT2243,AV2243,AX2243,BB2243,BD2243,BF2243,BH2243,BJ2243,BL2243,AZ2243)</f>
        <v>63</v>
      </c>
      <c r="M2243" s="1">
        <f>COUNT(#REF!,AD2243,AF2243,AH2243,AJ2243,AL2243,AN2243,AR2243,AT2243,AV2243,AX2243,AZ2243,BB2243,BD2243,BF2243,BH2243,BJ2243,BL2243)</f>
        <v>1</v>
      </c>
      <c r="N2243" s="1">
        <f>BN2243+BP2243</f>
        <v>70</v>
      </c>
      <c r="O2243" s="1">
        <v>0</v>
      </c>
      <c r="P2243" s="1">
        <f>BR2243</f>
        <v>0</v>
      </c>
      <c r="Q2243" s="1">
        <f>BV2243</f>
        <v>0</v>
      </c>
      <c r="R2243" s="1">
        <v>0</v>
      </c>
      <c r="S2243" s="64"/>
      <c r="T2243" s="1">
        <f>SUM(U2243,V2243,X2243,Y2243,Z2243,AA2243,AB2243)</f>
        <v>0</v>
      </c>
      <c r="U2243" s="1">
        <f>CA2243</f>
        <v>0</v>
      </c>
      <c r="V2243" s="1">
        <v>0</v>
      </c>
      <c r="W2243" s="1">
        <v>0</v>
      </c>
      <c r="X2243" s="1">
        <v>0</v>
      </c>
      <c r="Y2243" s="1">
        <v>0</v>
      </c>
      <c r="Z2243" s="1">
        <v>0</v>
      </c>
      <c r="AA2243" s="1">
        <f>CC2243</f>
        <v>0</v>
      </c>
      <c r="AB2243" s="1">
        <f>CB2243</f>
        <v>0</v>
      </c>
      <c r="AC2243" s="64"/>
      <c r="AD2243" s="1"/>
      <c r="AE2243" s="26"/>
      <c r="AF2243" s="1"/>
      <c r="AG2243" s="26"/>
      <c r="AH2243" s="1"/>
      <c r="AI2243" s="26"/>
      <c r="AJ2243" s="1"/>
      <c r="AK2243" s="26"/>
      <c r="AL2243" s="1"/>
      <c r="AM2243" s="26"/>
      <c r="AN2243" s="1">
        <v>63</v>
      </c>
      <c r="AO2243" s="26">
        <v>5</v>
      </c>
      <c r="AP2243" s="1"/>
      <c r="AQ2243" s="26"/>
      <c r="AR2243" s="1"/>
      <c r="AS2243" s="26"/>
      <c r="AT2243" s="1"/>
      <c r="AU2243" s="26"/>
      <c r="AV2243" s="1"/>
      <c r="AW2243" s="26"/>
      <c r="AX2243" s="1"/>
      <c r="AY2243" s="26"/>
      <c r="AZ2243" s="1"/>
      <c r="BA2243" s="26"/>
      <c r="BB2243" s="1"/>
      <c r="BC2243" s="26"/>
      <c r="BD2243" s="1"/>
      <c r="BE2243" s="26"/>
      <c r="BF2243" s="1"/>
      <c r="BG2243" s="26"/>
      <c r="BH2243" s="1"/>
      <c r="BI2243" s="26"/>
      <c r="BJ2243" s="1"/>
      <c r="BK2243" s="26"/>
      <c r="BL2243" s="1"/>
      <c r="BM2243" s="26"/>
      <c r="BN2243" s="1">
        <v>70</v>
      </c>
      <c r="BO2243" s="26">
        <v>1</v>
      </c>
      <c r="BP2243" s="1"/>
      <c r="BQ2243" s="26"/>
      <c r="BR2243" s="1"/>
      <c r="BS2243" s="26"/>
      <c r="BT2243" s="1"/>
      <c r="BU2243" s="26"/>
      <c r="BV2243" s="30"/>
      <c r="BW2243" s="26"/>
      <c r="BX2243" s="30"/>
      <c r="BY2243" s="26"/>
      <c r="BZ2243" s="60"/>
      <c r="CA2243" s="30"/>
      <c r="CB2243" s="30"/>
      <c r="CC2243" s="30"/>
    </row>
    <row r="2244" spans="1:81" s="56" customFormat="1" x14ac:dyDescent="0.35">
      <c r="A2244" s="1" t="s">
        <v>56</v>
      </c>
      <c r="B2244" s="1" t="s">
        <v>57</v>
      </c>
      <c r="C2244" s="1" t="s">
        <v>2234</v>
      </c>
      <c r="D2244" s="1" t="s">
        <v>2235</v>
      </c>
      <c r="E2244" s="1" t="s">
        <v>71</v>
      </c>
      <c r="F2244" s="1">
        <v>999924552</v>
      </c>
      <c r="G2244" s="1">
        <f>(J2244+T2244)-H2244</f>
        <v>131</v>
      </c>
      <c r="H2244" s="30"/>
      <c r="I2244" s="27"/>
      <c r="J2244" s="1">
        <f>SUM(K2244,L2244,N2244,O2244,P2244,Q2244,R2244)</f>
        <v>131</v>
      </c>
      <c r="K2244" s="1">
        <f>SUM(AP2244,BT2244,BX2244)</f>
        <v>0</v>
      </c>
      <c r="L2244" s="1">
        <f>SUM(AD2244,AF2244,AH2244,AL2244,AJ2244,AN2244,AR2244,AT2244,AV2244,AX2244,BB2244,BD2244,BF2244,BH2244,BJ2244,BL2244,AZ2244)</f>
        <v>131</v>
      </c>
      <c r="M2244" s="1">
        <f>COUNT(#REF!,AD2244,AF2244,AH2244,AJ2244,AL2244,AN2244,AR2244,AT2244,AV2244,AX2244,AZ2244,BB2244,BD2244,BF2244,BH2244,BJ2244,BL2244)</f>
        <v>2</v>
      </c>
      <c r="N2244" s="1">
        <f>BN2244+BP2244</f>
        <v>0</v>
      </c>
      <c r="O2244" s="1">
        <v>0</v>
      </c>
      <c r="P2244" s="1">
        <f>BR2244</f>
        <v>0</v>
      </c>
      <c r="Q2244" s="1">
        <f>BV2244</f>
        <v>0</v>
      </c>
      <c r="R2244" s="1">
        <v>0</v>
      </c>
      <c r="S2244" s="64"/>
      <c r="T2244" s="1">
        <f>SUM(U2244,V2244,X2244,Y2244,Z2244,AA2244,AB2244)</f>
        <v>0</v>
      </c>
      <c r="U2244" s="1">
        <f>CA2244</f>
        <v>0</v>
      </c>
      <c r="V2244" s="1">
        <v>0</v>
      </c>
      <c r="W2244" s="1">
        <v>0</v>
      </c>
      <c r="X2244" s="1">
        <v>0</v>
      </c>
      <c r="Y2244" s="1">
        <v>0</v>
      </c>
      <c r="Z2244" s="1">
        <v>0</v>
      </c>
      <c r="AA2244" s="1">
        <f>CC2244</f>
        <v>0</v>
      </c>
      <c r="AB2244" s="1">
        <f>CB2244</f>
        <v>0</v>
      </c>
      <c r="AC2244" s="64"/>
      <c r="AD2244" s="1"/>
      <c r="AE2244" s="26"/>
      <c r="AF2244" s="1"/>
      <c r="AG2244" s="26"/>
      <c r="AH2244" s="1"/>
      <c r="AI2244" s="26"/>
      <c r="AJ2244" s="1"/>
      <c r="AK2244" s="26"/>
      <c r="AL2244" s="1"/>
      <c r="AM2244" s="26"/>
      <c r="AN2244" s="1">
        <v>63</v>
      </c>
      <c r="AO2244" s="26">
        <v>5</v>
      </c>
      <c r="AP2244" s="1"/>
      <c r="AQ2244" s="26"/>
      <c r="AR2244" s="1"/>
      <c r="AS2244" s="26"/>
      <c r="AT2244" s="1"/>
      <c r="AU2244" s="26"/>
      <c r="AV2244" s="1">
        <v>68</v>
      </c>
      <c r="AW2244" s="26">
        <v>3</v>
      </c>
      <c r="AX2244" s="1"/>
      <c r="AY2244" s="26"/>
      <c r="AZ2244" s="1"/>
      <c r="BA2244" s="26"/>
      <c r="BB2244" s="1"/>
      <c r="BC2244" s="26"/>
      <c r="BD2244" s="1"/>
      <c r="BE2244" s="26"/>
      <c r="BF2244" s="1"/>
      <c r="BG2244" s="26"/>
      <c r="BH2244" s="1"/>
      <c r="BI2244" s="26"/>
      <c r="BJ2244" s="1"/>
      <c r="BK2244" s="26"/>
      <c r="BL2244" s="1"/>
      <c r="BM2244" s="26"/>
      <c r="BN2244" s="1"/>
      <c r="BO2244" s="26"/>
      <c r="BP2244" s="1"/>
      <c r="BQ2244" s="26"/>
      <c r="BR2244" s="1"/>
      <c r="BS2244" s="26"/>
      <c r="BT2244" s="1"/>
      <c r="BU2244" s="26"/>
      <c r="BV2244" s="30"/>
      <c r="BW2244" s="26"/>
      <c r="BX2244" s="30"/>
      <c r="BY2244" s="26"/>
      <c r="BZ2244" s="60"/>
      <c r="CA2244" s="30"/>
      <c r="CB2244" s="30"/>
      <c r="CC2244" s="30"/>
    </row>
    <row r="2245" spans="1:81" s="56" customFormat="1" x14ac:dyDescent="0.35">
      <c r="A2245" s="31" t="s">
        <v>56</v>
      </c>
      <c r="B2245" s="1" t="s">
        <v>57</v>
      </c>
      <c r="C2245" s="30" t="s">
        <v>1967</v>
      </c>
      <c r="D2245" s="30" t="s">
        <v>1964</v>
      </c>
      <c r="E2245" s="1" t="s">
        <v>71</v>
      </c>
      <c r="F2245" s="30">
        <v>999923059</v>
      </c>
      <c r="G2245" s="1">
        <f>(J2245+T2245)-H2245</f>
        <v>125.5</v>
      </c>
      <c r="H2245" s="1">
        <f>(K2245+L2245+N2245+O2245+P2245+Q2245+R2245)*0.5</f>
        <v>125.5</v>
      </c>
      <c r="I2245" s="27"/>
      <c r="J2245" s="1">
        <f>SUM(K2245,L2245,N2245,O2245,P2245,Q2245,R2245)</f>
        <v>251</v>
      </c>
      <c r="K2245" s="1">
        <f>SUM(AP2245,BT2245,BX2245)</f>
        <v>0</v>
      </c>
      <c r="L2245" s="1">
        <f>SUM(AD2245,AF2245,AH2245,AL2245,AJ2245,AN2245,AR2245,AT2245,AV2245,AX2245,BB2245,BD2245,BF2245,BH2245,BJ2245,BL2245,AZ2245)</f>
        <v>120</v>
      </c>
      <c r="M2245" s="1">
        <f>COUNT(#REF!,AD2245,AF2245,AH2245,AJ2245,AL2245,AN2245,AR2245,AT2245,AV2245,AX2245,AZ2245,BB2245,BD2245,BF2245,BH2245,BJ2245,BL2245)</f>
        <v>1</v>
      </c>
      <c r="N2245" s="1">
        <f>BN2245+BP2245</f>
        <v>63</v>
      </c>
      <c r="O2245" s="1">
        <v>0</v>
      </c>
      <c r="P2245" s="1">
        <f>BR2245</f>
        <v>68</v>
      </c>
      <c r="Q2245" s="1">
        <f>BV2245</f>
        <v>0</v>
      </c>
      <c r="R2245" s="1">
        <v>0</v>
      </c>
      <c r="S2245" s="64"/>
      <c r="T2245" s="1">
        <f>SUM(U2245,V2245,X2245,Y2245,Z2245,AA2245,AB2245)</f>
        <v>0</v>
      </c>
      <c r="U2245" s="1">
        <f>CA2245</f>
        <v>0</v>
      </c>
      <c r="V2245" s="1">
        <v>0</v>
      </c>
      <c r="W2245" s="1">
        <v>0</v>
      </c>
      <c r="X2245" s="1">
        <v>0</v>
      </c>
      <c r="Y2245" s="1">
        <v>0</v>
      </c>
      <c r="Z2245" s="1">
        <v>0</v>
      </c>
      <c r="AA2245" s="1">
        <f>CC2245</f>
        <v>0</v>
      </c>
      <c r="AB2245" s="1">
        <f>CB2245</f>
        <v>0</v>
      </c>
      <c r="AC2245" s="64"/>
      <c r="AD2245" s="1"/>
      <c r="AE2245" s="26"/>
      <c r="AF2245" s="1"/>
      <c r="AG2245" s="26"/>
      <c r="AH2245" s="1"/>
      <c r="AI2245" s="26"/>
      <c r="AJ2245" s="1"/>
      <c r="AK2245" s="26"/>
      <c r="AL2245" s="1"/>
      <c r="AM2245" s="26"/>
      <c r="AN2245" s="1">
        <v>120</v>
      </c>
      <c r="AO2245" s="26">
        <v>1</v>
      </c>
      <c r="AP2245" s="1"/>
      <c r="AQ2245" s="26"/>
      <c r="AR2245" s="1"/>
      <c r="AS2245" s="26"/>
      <c r="AT2245" s="1"/>
      <c r="AU2245" s="26"/>
      <c r="AV2245" s="1"/>
      <c r="AW2245" s="26"/>
      <c r="AX2245" s="1"/>
      <c r="AY2245" s="26"/>
      <c r="AZ2245" s="1"/>
      <c r="BA2245" s="26"/>
      <c r="BB2245" s="1"/>
      <c r="BC2245" s="26"/>
      <c r="BD2245" s="1"/>
      <c r="BE2245" s="26"/>
      <c r="BF2245" s="1"/>
      <c r="BG2245" s="26"/>
      <c r="BH2245" s="1"/>
      <c r="BI2245" s="26"/>
      <c r="BJ2245" s="1"/>
      <c r="BK2245" s="26"/>
      <c r="BL2245" s="1"/>
      <c r="BM2245" s="26"/>
      <c r="BN2245" s="1">
        <v>63</v>
      </c>
      <c r="BO2245" s="26">
        <v>7</v>
      </c>
      <c r="BP2245" s="1"/>
      <c r="BQ2245" s="26"/>
      <c r="BR2245" s="1">
        <v>68</v>
      </c>
      <c r="BS2245" s="26">
        <v>8</v>
      </c>
      <c r="BT2245" s="1"/>
      <c r="BU2245" s="26"/>
      <c r="BV2245" s="30"/>
      <c r="BW2245" s="26"/>
      <c r="BX2245" s="30"/>
      <c r="BY2245" s="26"/>
      <c r="BZ2245" s="60"/>
      <c r="CA2245" s="30"/>
      <c r="CB2245" s="30"/>
      <c r="CC2245" s="30"/>
    </row>
    <row r="2246" spans="1:81" s="56" customFormat="1" x14ac:dyDescent="0.35">
      <c r="A2246" s="32" t="s">
        <v>56</v>
      </c>
      <c r="B2246" s="32" t="s">
        <v>57</v>
      </c>
      <c r="C2246" s="32" t="s">
        <v>1079</v>
      </c>
      <c r="D2246" s="32" t="s">
        <v>1440</v>
      </c>
      <c r="E2246" s="32" t="s">
        <v>71</v>
      </c>
      <c r="F2246" s="32">
        <v>999920004</v>
      </c>
      <c r="G2246" s="1">
        <f>(J2246+T2246)-H2246</f>
        <v>120</v>
      </c>
      <c r="H2246" s="1"/>
      <c r="I2246" s="27"/>
      <c r="J2246" s="1">
        <f>SUM(K2246,L2246,N2246,O2246,P2246,Q2246,R2246)</f>
        <v>120</v>
      </c>
      <c r="K2246" s="1">
        <f>SUM(AP2246,BT2246,BX2246)</f>
        <v>0</v>
      </c>
      <c r="L2246" s="1">
        <f>SUM(AD2246,AF2246,AH2246,AL2246,AJ2246,AN2246,AR2246,AT2246,AV2246,AX2246,BB2246,BD2246,BF2246,BH2246,BJ2246,BL2246,AZ2246)</f>
        <v>30</v>
      </c>
      <c r="M2246" s="1">
        <f>COUNT(#REF!,AD2246,AF2246,AH2246,AJ2246,AL2246,AN2246,AR2246,AT2246,AV2246,AX2246,AZ2246,BB2246,BD2246,BF2246,BH2246,BJ2246,BL2246)</f>
        <v>1</v>
      </c>
      <c r="N2246" s="1">
        <f>BN2246+BP2246</f>
        <v>0</v>
      </c>
      <c r="O2246" s="1">
        <v>0</v>
      </c>
      <c r="P2246" s="1">
        <f>BR2246</f>
        <v>90</v>
      </c>
      <c r="Q2246" s="1">
        <f>BV2246</f>
        <v>0</v>
      </c>
      <c r="R2246" s="1">
        <v>0</v>
      </c>
      <c r="S2246" s="64"/>
      <c r="T2246" s="1">
        <f>SUM(U2246,V2246,X2246,Y2246,Z2246,AA2246,AB2246)</f>
        <v>0</v>
      </c>
      <c r="U2246" s="1">
        <f>CA2246</f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0</v>
      </c>
      <c r="AA2246" s="1">
        <f>CC2246</f>
        <v>0</v>
      </c>
      <c r="AB2246" s="1">
        <f>CB2246</f>
        <v>0</v>
      </c>
      <c r="AC2246" s="64"/>
      <c r="AD2246" s="1"/>
      <c r="AE2246" s="26"/>
      <c r="AF2246" s="1"/>
      <c r="AG2246" s="26"/>
      <c r="AH2246" s="1"/>
      <c r="AI2246" s="26"/>
      <c r="AJ2246" s="1"/>
      <c r="AK2246" s="26"/>
      <c r="AL2246" s="1"/>
      <c r="AM2246" s="26"/>
      <c r="AN2246" s="1"/>
      <c r="AO2246" s="26"/>
      <c r="AP2246" s="1"/>
      <c r="AQ2246" s="26"/>
      <c r="AR2246" s="1"/>
      <c r="AS2246" s="26"/>
      <c r="AT2246" s="1"/>
      <c r="AU2246" s="26"/>
      <c r="AV2246" s="1"/>
      <c r="AW2246" s="26"/>
      <c r="AX2246" s="1"/>
      <c r="AY2246" s="26"/>
      <c r="AZ2246" s="1"/>
      <c r="BA2246" s="26"/>
      <c r="BB2246" s="1"/>
      <c r="BC2246" s="26"/>
      <c r="BD2246" s="1"/>
      <c r="BE2246" s="26"/>
      <c r="BF2246" s="1">
        <v>30</v>
      </c>
      <c r="BG2246" s="26">
        <v>1</v>
      </c>
      <c r="BH2246" s="1"/>
      <c r="BI2246" s="26"/>
      <c r="BJ2246" s="1"/>
      <c r="BK2246" s="26"/>
      <c r="BL2246" s="1"/>
      <c r="BM2246" s="26"/>
      <c r="BN2246" s="1"/>
      <c r="BO2246" s="26"/>
      <c r="BP2246" s="1"/>
      <c r="BQ2246" s="26"/>
      <c r="BR2246" s="1">
        <v>90</v>
      </c>
      <c r="BS2246" s="26">
        <v>3</v>
      </c>
      <c r="BT2246" s="1"/>
      <c r="BU2246" s="26"/>
      <c r="BV2246" s="30"/>
      <c r="BW2246" s="26"/>
      <c r="BX2246" s="30"/>
      <c r="BY2246" s="26"/>
      <c r="BZ2246" s="60"/>
      <c r="CA2246" s="30"/>
      <c r="CB2246" s="30"/>
      <c r="CC2246" s="30"/>
    </row>
    <row r="2247" spans="1:81" s="56" customFormat="1" x14ac:dyDescent="0.35">
      <c r="A2247" s="1" t="s">
        <v>56</v>
      </c>
      <c r="B2247" s="1" t="s">
        <v>57</v>
      </c>
      <c r="C2247" s="1" t="s">
        <v>2192</v>
      </c>
      <c r="D2247" s="1" t="s">
        <v>2193</v>
      </c>
      <c r="E2247" s="1" t="s">
        <v>71</v>
      </c>
      <c r="F2247" s="1">
        <v>999924410</v>
      </c>
      <c r="G2247" s="1">
        <f>(J2247+T2247)-H2247</f>
        <v>120</v>
      </c>
      <c r="H2247" s="1"/>
      <c r="I2247" s="27"/>
      <c r="J2247" s="1">
        <f>SUM(K2247,L2247,N2247,O2247,P2247,Q2247,R2247)</f>
        <v>120</v>
      </c>
      <c r="K2247" s="1">
        <f>SUM(AP2247,BT2247,BX2247)</f>
        <v>0</v>
      </c>
      <c r="L2247" s="1">
        <f>SUM(AD2247,AF2247,AH2247,AL2247,AJ2247,AN2247,AR2247,AT2247,AV2247,AX2247,BB2247,BD2247,BF2247,BH2247,BJ2247,BL2247,AZ2247)</f>
        <v>120</v>
      </c>
      <c r="M2247" s="1">
        <f>COUNT(#REF!,AD2247,AF2247,AH2247,AJ2247,AL2247,AN2247,AR2247,AT2247,AV2247,AX2247,AZ2247,BB2247,BD2247,BF2247,BH2247,BJ2247,BL2247)</f>
        <v>1</v>
      </c>
      <c r="N2247" s="1">
        <f>BN2247+BP2247</f>
        <v>0</v>
      </c>
      <c r="O2247" s="1">
        <v>0</v>
      </c>
      <c r="P2247" s="1">
        <f>BR2247</f>
        <v>0</v>
      </c>
      <c r="Q2247" s="1">
        <f>BV2247</f>
        <v>0</v>
      </c>
      <c r="R2247" s="1">
        <v>0</v>
      </c>
      <c r="S2247" s="64"/>
      <c r="T2247" s="1">
        <f>SUM(U2247,V2247,X2247,Y2247,Z2247,AA2247,AB2247)</f>
        <v>0</v>
      </c>
      <c r="U2247" s="1">
        <f>CA2247</f>
        <v>0</v>
      </c>
      <c r="V2247" s="1">
        <v>0</v>
      </c>
      <c r="W2247" s="1">
        <v>0</v>
      </c>
      <c r="X2247" s="1">
        <v>0</v>
      </c>
      <c r="Y2247" s="1">
        <v>0</v>
      </c>
      <c r="Z2247" s="1">
        <v>0</v>
      </c>
      <c r="AA2247" s="1">
        <f>CC2247</f>
        <v>0</v>
      </c>
      <c r="AB2247" s="1">
        <f>CB2247</f>
        <v>0</v>
      </c>
      <c r="AC2247" s="64"/>
      <c r="AD2247" s="1"/>
      <c r="AE2247" s="26"/>
      <c r="AF2247" s="1"/>
      <c r="AG2247" s="26"/>
      <c r="AH2247" s="1"/>
      <c r="AI2247" s="26"/>
      <c r="AJ2247" s="1"/>
      <c r="AK2247" s="26"/>
      <c r="AL2247" s="1"/>
      <c r="AM2247" s="26"/>
      <c r="AN2247" s="1"/>
      <c r="AO2247" s="26"/>
      <c r="AP2247" s="1"/>
      <c r="AQ2247" s="26"/>
      <c r="AR2247" s="1"/>
      <c r="AS2247" s="26"/>
      <c r="AT2247" s="1"/>
      <c r="AU2247" s="26"/>
      <c r="AV2247" s="1">
        <v>120</v>
      </c>
      <c r="AW2247" s="26">
        <v>1</v>
      </c>
      <c r="AX2247" s="1"/>
      <c r="AY2247" s="26"/>
      <c r="AZ2247" s="1"/>
      <c r="BA2247" s="26"/>
      <c r="BB2247" s="1"/>
      <c r="BC2247" s="26"/>
      <c r="BD2247" s="1"/>
      <c r="BE2247" s="26"/>
      <c r="BF2247" s="1"/>
      <c r="BG2247" s="26"/>
      <c r="BH2247" s="1"/>
      <c r="BI2247" s="26"/>
      <c r="BJ2247" s="1"/>
      <c r="BK2247" s="26"/>
      <c r="BL2247" s="1"/>
      <c r="BM2247" s="26"/>
      <c r="BN2247" s="1"/>
      <c r="BO2247" s="26"/>
      <c r="BP2247" s="1"/>
      <c r="BQ2247" s="26"/>
      <c r="BR2247" s="1"/>
      <c r="BS2247" s="26"/>
      <c r="BT2247" s="1"/>
      <c r="BU2247" s="26"/>
      <c r="BV2247" s="30"/>
      <c r="BW2247" s="26"/>
      <c r="BX2247" s="30"/>
      <c r="BY2247" s="26"/>
      <c r="BZ2247" s="60"/>
      <c r="CA2247" s="30"/>
      <c r="CB2247" s="30"/>
      <c r="CC2247" s="30"/>
    </row>
    <row r="2248" spans="1:81" s="56" customFormat="1" x14ac:dyDescent="0.35">
      <c r="A2248" s="30" t="s">
        <v>56</v>
      </c>
      <c r="B2248" s="30" t="s">
        <v>57</v>
      </c>
      <c r="C2248" s="30" t="s">
        <v>279</v>
      </c>
      <c r="D2248" s="30" t="s">
        <v>473</v>
      </c>
      <c r="E2248" s="30" t="s">
        <v>71</v>
      </c>
      <c r="F2248" s="30">
        <v>999927312</v>
      </c>
      <c r="G2248" s="1">
        <f>(J2248+T2248)-H2248</f>
        <v>120</v>
      </c>
      <c r="H2248" s="1"/>
      <c r="I2248" s="27"/>
      <c r="J2248" s="1">
        <f>SUM(K2248,L2248,N2248,O2248,P2248,Q2248,R2248)</f>
        <v>120</v>
      </c>
      <c r="K2248" s="1">
        <f>SUM(AP2248,BT2248,BX2248)</f>
        <v>0</v>
      </c>
      <c r="L2248" s="1">
        <f>SUM(AD2248,AF2248,AH2248,AL2248,AJ2248,AN2248,AR2248,AT2248,AV2248,AX2248,BB2248,BD2248,BF2248,BH2248,BJ2248,BL2248,AZ2248)</f>
        <v>120</v>
      </c>
      <c r="M2248" s="1">
        <f>COUNT(#REF!,AD2248,AF2248,AH2248,AJ2248,AL2248,AN2248,AR2248,AT2248,AV2248,AX2248,AZ2248,BB2248,BD2248,BF2248,BH2248,BJ2248,BL2248)</f>
        <v>1</v>
      </c>
      <c r="N2248" s="1">
        <f>BN2248+BP2248</f>
        <v>0</v>
      </c>
      <c r="O2248" s="1">
        <v>0</v>
      </c>
      <c r="P2248" s="1">
        <f>BR2248</f>
        <v>0</v>
      </c>
      <c r="Q2248" s="1">
        <f>BV2248</f>
        <v>0</v>
      </c>
      <c r="R2248" s="1">
        <v>0</v>
      </c>
      <c r="S2248" s="64"/>
      <c r="T2248" s="1">
        <f>SUM(U2248,V2248,X2248,Y2248,Z2248,AA2248,AB2248)</f>
        <v>0</v>
      </c>
      <c r="U2248" s="1">
        <f>CA2248</f>
        <v>0</v>
      </c>
      <c r="V2248" s="1">
        <v>0</v>
      </c>
      <c r="W2248" s="1">
        <v>0</v>
      </c>
      <c r="X2248" s="1">
        <v>0</v>
      </c>
      <c r="Y2248" s="1">
        <v>0</v>
      </c>
      <c r="Z2248" s="1">
        <v>0</v>
      </c>
      <c r="AA2248" s="1">
        <f>CC2248</f>
        <v>0</v>
      </c>
      <c r="AB2248" s="1">
        <f>CB2248</f>
        <v>0</v>
      </c>
      <c r="AC2248" s="64"/>
      <c r="AD2248" s="1"/>
      <c r="AE2248" s="26"/>
      <c r="AF2248" s="1"/>
      <c r="AG2248" s="26"/>
      <c r="AH2248" s="1"/>
      <c r="AI2248" s="26"/>
      <c r="AJ2248" s="1"/>
      <c r="AK2248" s="26"/>
      <c r="AL2248" s="1"/>
      <c r="AM2248" s="26"/>
      <c r="AN2248" s="1"/>
      <c r="AO2248" s="26"/>
      <c r="AP2248" s="1"/>
      <c r="AQ2248" s="26"/>
      <c r="AR2248" s="1"/>
      <c r="AS2248" s="26"/>
      <c r="AT2248" s="1"/>
      <c r="AU2248" s="26"/>
      <c r="AV2248" s="1"/>
      <c r="AW2248" s="26"/>
      <c r="AX2248" s="1"/>
      <c r="AY2248" s="26"/>
      <c r="AZ2248" s="1"/>
      <c r="BA2248" s="26"/>
      <c r="BB2248" s="1"/>
      <c r="BC2248" s="26"/>
      <c r="BD2248" s="1">
        <v>120</v>
      </c>
      <c r="BE2248" s="26">
        <v>1</v>
      </c>
      <c r="BF2248" s="1"/>
      <c r="BG2248" s="26"/>
      <c r="BH2248" s="1"/>
      <c r="BI2248" s="26"/>
      <c r="BJ2248" s="1"/>
      <c r="BK2248" s="26"/>
      <c r="BL2248" s="1"/>
      <c r="BM2248" s="26"/>
      <c r="BN2248" s="1"/>
      <c r="BO2248" s="26"/>
      <c r="BP2248" s="1"/>
      <c r="BQ2248" s="26"/>
      <c r="BR2248" s="1"/>
      <c r="BS2248" s="26"/>
      <c r="BT2248" s="1"/>
      <c r="BU2248" s="26"/>
      <c r="BV2248" s="30"/>
      <c r="BW2248" s="26"/>
      <c r="BX2248" s="30"/>
      <c r="BY2248" s="26"/>
      <c r="BZ2248" s="60"/>
      <c r="CA2248" s="30"/>
      <c r="CB2248" s="30"/>
      <c r="CC2248" s="30"/>
    </row>
    <row r="2249" spans="1:81" s="56" customFormat="1" x14ac:dyDescent="0.35">
      <c r="A2249" s="30" t="s">
        <v>56</v>
      </c>
      <c r="B2249" s="30" t="s">
        <v>57</v>
      </c>
      <c r="C2249" s="30" t="s">
        <v>511</v>
      </c>
      <c r="D2249" s="30" t="s">
        <v>1802</v>
      </c>
      <c r="E2249" s="30" t="s">
        <v>71</v>
      </c>
      <c r="F2249" s="30">
        <v>999922243</v>
      </c>
      <c r="G2249" s="1">
        <f>(J2249+T2249)-H2249</f>
        <v>90</v>
      </c>
      <c r="H2249" s="1"/>
      <c r="I2249" s="27"/>
      <c r="J2249" s="1">
        <f>SUM(K2249,L2249,N2249,O2249,P2249,Q2249,R2249)</f>
        <v>90</v>
      </c>
      <c r="K2249" s="1">
        <f>SUM(AP2249,BT2249,BX2249)</f>
        <v>0</v>
      </c>
      <c r="L2249" s="1">
        <f>SUM(AD2249,AF2249,AH2249,AL2249,AJ2249,AN2249,AR2249,AT2249,AV2249,AX2249,BB2249,BD2249,BF2249,BH2249,BJ2249,BL2249,AZ2249)</f>
        <v>90</v>
      </c>
      <c r="M2249" s="1">
        <f>COUNT(#REF!,AD2249,AF2249,AH2249,AJ2249,AL2249,AN2249,AR2249,AT2249,AV2249,AX2249,AZ2249,BB2249,BD2249,BF2249,BH2249,BJ2249,BL2249)</f>
        <v>1</v>
      </c>
      <c r="N2249" s="1">
        <f>BN2249+BP2249</f>
        <v>0</v>
      </c>
      <c r="O2249" s="1">
        <v>0</v>
      </c>
      <c r="P2249" s="1">
        <f>BR2249</f>
        <v>0</v>
      </c>
      <c r="Q2249" s="1">
        <f>BV2249</f>
        <v>0</v>
      </c>
      <c r="R2249" s="1">
        <v>0</v>
      </c>
      <c r="S2249" s="64"/>
      <c r="T2249" s="1">
        <f>SUM(U2249,V2249,X2249,Y2249,Z2249,AA2249,AB2249)</f>
        <v>0</v>
      </c>
      <c r="U2249" s="1">
        <f>CA2249</f>
        <v>0</v>
      </c>
      <c r="V2249" s="1">
        <v>0</v>
      </c>
      <c r="W2249" s="1">
        <v>0</v>
      </c>
      <c r="X2249" s="1">
        <v>0</v>
      </c>
      <c r="Y2249" s="1">
        <v>0</v>
      </c>
      <c r="Z2249" s="1">
        <v>0</v>
      </c>
      <c r="AA2249" s="1">
        <f>CC2249</f>
        <v>0</v>
      </c>
      <c r="AB2249" s="1">
        <f>CB2249</f>
        <v>0</v>
      </c>
      <c r="AC2249" s="64"/>
      <c r="AD2249" s="1"/>
      <c r="AE2249" s="26"/>
      <c r="AF2249" s="1"/>
      <c r="AG2249" s="26"/>
      <c r="AH2249" s="1"/>
      <c r="AI2249" s="26"/>
      <c r="AJ2249" s="1"/>
      <c r="AK2249" s="26"/>
      <c r="AL2249" s="1"/>
      <c r="AM2249" s="26"/>
      <c r="AN2249" s="1"/>
      <c r="AO2249" s="26"/>
      <c r="AP2249" s="1"/>
      <c r="AQ2249" s="26"/>
      <c r="AR2249" s="1"/>
      <c r="AS2249" s="26"/>
      <c r="AT2249" s="1"/>
      <c r="AU2249" s="26"/>
      <c r="AV2249" s="1"/>
      <c r="AW2249" s="26"/>
      <c r="AX2249" s="1"/>
      <c r="AY2249" s="26"/>
      <c r="AZ2249" s="1"/>
      <c r="BA2249" s="26"/>
      <c r="BB2249" s="1"/>
      <c r="BC2249" s="26"/>
      <c r="BD2249" s="1">
        <v>90</v>
      </c>
      <c r="BE2249" s="26">
        <v>2</v>
      </c>
      <c r="BF2249" s="1"/>
      <c r="BG2249" s="26"/>
      <c r="BH2249" s="1"/>
      <c r="BI2249" s="26"/>
      <c r="BJ2249" s="1"/>
      <c r="BK2249" s="26"/>
      <c r="BL2249" s="1"/>
      <c r="BM2249" s="26"/>
      <c r="BN2249" s="1"/>
      <c r="BO2249" s="26"/>
      <c r="BP2249" s="1"/>
      <c r="BQ2249" s="26"/>
      <c r="BR2249" s="1"/>
      <c r="BS2249" s="26"/>
      <c r="BT2249" s="1"/>
      <c r="BU2249" s="26"/>
      <c r="BV2249" s="30"/>
      <c r="BW2249" s="26"/>
      <c r="BX2249" s="30"/>
      <c r="BY2249" s="26"/>
      <c r="BZ2249" s="60"/>
      <c r="CA2249" s="30"/>
      <c r="CB2249" s="30"/>
      <c r="CC2249" s="30"/>
    </row>
    <row r="2250" spans="1:81" s="56" customFormat="1" x14ac:dyDescent="0.35">
      <c r="A2250" s="31" t="s">
        <v>56</v>
      </c>
      <c r="B2250" s="31" t="s">
        <v>57</v>
      </c>
      <c r="C2250" s="31" t="s">
        <v>2346</v>
      </c>
      <c r="D2250" s="31" t="s">
        <v>468</v>
      </c>
      <c r="E2250" s="31" t="s">
        <v>71</v>
      </c>
      <c r="F2250" s="1">
        <v>999925875</v>
      </c>
      <c r="G2250" s="1">
        <f>(J2250+T2250)-H2250</f>
        <v>90</v>
      </c>
      <c r="H2250" s="1"/>
      <c r="I2250" s="27"/>
      <c r="J2250" s="1">
        <f>SUM(K2250,L2250,N2250,O2250,P2250,Q2250,R2250)</f>
        <v>90</v>
      </c>
      <c r="K2250" s="1">
        <f>SUM(AP2250,BT2250,BX2250)</f>
        <v>0</v>
      </c>
      <c r="L2250" s="1">
        <f>SUM(AD2250,AF2250,AH2250,AL2250,AJ2250,AN2250,AR2250,AT2250,AV2250,AX2250,BB2250,BD2250,BF2250,BH2250,BJ2250,BL2250,AZ2250)</f>
        <v>90</v>
      </c>
      <c r="M2250" s="1">
        <f>COUNT(#REF!,AD2250,AF2250,AH2250,AJ2250,AL2250,AN2250,AR2250,AT2250,AV2250,AX2250,AZ2250,BB2250,BD2250,BF2250,BH2250,BJ2250,BL2250)</f>
        <v>1</v>
      </c>
      <c r="N2250" s="1">
        <f>BN2250+BP2250</f>
        <v>0</v>
      </c>
      <c r="O2250" s="1">
        <v>0</v>
      </c>
      <c r="P2250" s="1">
        <f>BR2250</f>
        <v>0</v>
      </c>
      <c r="Q2250" s="1">
        <f>BV2250</f>
        <v>0</v>
      </c>
      <c r="R2250" s="1">
        <v>0</v>
      </c>
      <c r="S2250" s="64"/>
      <c r="T2250" s="1">
        <f>SUM(U2250,V2250,X2250,Y2250,Z2250,AA2250,AB2250)</f>
        <v>0</v>
      </c>
      <c r="U2250" s="1">
        <f>CA2250</f>
        <v>0</v>
      </c>
      <c r="V2250" s="1">
        <v>0</v>
      </c>
      <c r="W2250" s="1">
        <v>0</v>
      </c>
      <c r="X2250" s="1">
        <v>0</v>
      </c>
      <c r="Y2250" s="1">
        <v>0</v>
      </c>
      <c r="Z2250" s="1">
        <v>0</v>
      </c>
      <c r="AA2250" s="1">
        <f>CC2250</f>
        <v>0</v>
      </c>
      <c r="AB2250" s="1">
        <f>CB2250</f>
        <v>0</v>
      </c>
      <c r="AC2250" s="64"/>
      <c r="AD2250" s="1"/>
      <c r="AE2250" s="26"/>
      <c r="AF2250" s="1">
        <v>90</v>
      </c>
      <c r="AG2250" s="26">
        <v>2</v>
      </c>
      <c r="AH2250" s="1"/>
      <c r="AI2250" s="26"/>
      <c r="AJ2250" s="1"/>
      <c r="AK2250" s="26"/>
      <c r="AL2250" s="1"/>
      <c r="AM2250" s="26"/>
      <c r="AN2250" s="1"/>
      <c r="AO2250" s="26"/>
      <c r="AP2250" s="1"/>
      <c r="AQ2250" s="26"/>
      <c r="AR2250" s="1"/>
      <c r="AS2250" s="26"/>
      <c r="AT2250" s="1"/>
      <c r="AU2250" s="26"/>
      <c r="AV2250" s="1"/>
      <c r="AW2250" s="26"/>
      <c r="AX2250" s="1"/>
      <c r="AY2250" s="26"/>
      <c r="AZ2250" s="1"/>
      <c r="BA2250" s="26"/>
      <c r="BB2250" s="1"/>
      <c r="BC2250" s="26"/>
      <c r="BD2250" s="1"/>
      <c r="BE2250" s="26"/>
      <c r="BF2250" s="1"/>
      <c r="BG2250" s="26"/>
      <c r="BH2250" s="1"/>
      <c r="BI2250" s="26"/>
      <c r="BJ2250" s="1"/>
      <c r="BK2250" s="26"/>
      <c r="BL2250" s="1"/>
      <c r="BM2250" s="26"/>
      <c r="BN2250" s="1"/>
      <c r="BO2250" s="26"/>
      <c r="BP2250" s="1"/>
      <c r="BQ2250" s="26"/>
      <c r="BR2250" s="1"/>
      <c r="BS2250" s="26"/>
      <c r="BT2250" s="1"/>
      <c r="BU2250" s="26"/>
      <c r="BV2250" s="30"/>
      <c r="BW2250" s="26"/>
      <c r="BX2250" s="30"/>
      <c r="BY2250" s="26"/>
      <c r="BZ2250" s="60"/>
      <c r="CA2250" s="30"/>
      <c r="CB2250" s="30"/>
      <c r="CC2250" s="30"/>
    </row>
    <row r="2251" spans="1:81" s="56" customFormat="1" x14ac:dyDescent="0.35">
      <c r="A2251" s="31" t="s">
        <v>56</v>
      </c>
      <c r="B2251" s="35" t="s">
        <v>57</v>
      </c>
      <c r="C2251" s="35" t="s">
        <v>1429</v>
      </c>
      <c r="D2251" s="35" t="s">
        <v>1430</v>
      </c>
      <c r="E2251" s="35" t="s">
        <v>71</v>
      </c>
      <c r="F2251" s="35">
        <v>999919897</v>
      </c>
      <c r="G2251" s="1">
        <f>(J2251+T2251)-H2251</f>
        <v>81</v>
      </c>
      <c r="H2251" s="1">
        <f>(K2251+L2251+N2251+O2251+P2251+Q2251+R2251)*0.5</f>
        <v>81</v>
      </c>
      <c r="I2251" s="27"/>
      <c r="J2251" s="1">
        <f>SUM(K2251,L2251,N2251,O2251,P2251,Q2251,R2251)</f>
        <v>162</v>
      </c>
      <c r="K2251" s="1">
        <f>SUM(AP2251,BT2251,BX2251)</f>
        <v>0</v>
      </c>
      <c r="L2251" s="1">
        <f>SUM(AD2251,AF2251,AH2251,AL2251,AJ2251,AN2251,AR2251,AT2251,AV2251,AX2251,BB2251,BD2251,BF2251,BH2251,BJ2251,BL2251,AZ2251)</f>
        <v>90</v>
      </c>
      <c r="M2251" s="1">
        <f>COUNT(#REF!,AD2251,AF2251,AH2251,AJ2251,AL2251,AN2251,AR2251,AT2251,AV2251,AX2251,AZ2251,BB2251,BD2251,BF2251,BH2251,BJ2251,BL2251)</f>
        <v>1</v>
      </c>
      <c r="N2251" s="1">
        <f>BN2251+BP2251</f>
        <v>0</v>
      </c>
      <c r="O2251" s="1">
        <v>0</v>
      </c>
      <c r="P2251" s="1">
        <f>BR2251</f>
        <v>72</v>
      </c>
      <c r="Q2251" s="1">
        <f>BV2251</f>
        <v>0</v>
      </c>
      <c r="R2251" s="1">
        <v>0</v>
      </c>
      <c r="S2251" s="64"/>
      <c r="T2251" s="1">
        <f>SUM(U2251,V2251,X2251,Y2251,Z2251,AA2251,AB2251)</f>
        <v>0</v>
      </c>
      <c r="U2251" s="1">
        <f>CA2251</f>
        <v>0</v>
      </c>
      <c r="V2251" s="1">
        <v>0</v>
      </c>
      <c r="W2251" s="1">
        <v>0</v>
      </c>
      <c r="X2251" s="1">
        <v>0</v>
      </c>
      <c r="Y2251" s="1">
        <v>0</v>
      </c>
      <c r="Z2251" s="1">
        <v>0</v>
      </c>
      <c r="AA2251" s="1">
        <f>CC2251</f>
        <v>0</v>
      </c>
      <c r="AB2251" s="1">
        <f>CB2251</f>
        <v>0</v>
      </c>
      <c r="AC2251" s="64"/>
      <c r="AD2251" s="1"/>
      <c r="AE2251" s="26"/>
      <c r="AF2251" s="1"/>
      <c r="AG2251" s="26"/>
      <c r="AH2251" s="1">
        <v>90</v>
      </c>
      <c r="AI2251" s="26">
        <v>2</v>
      </c>
      <c r="AJ2251" s="1"/>
      <c r="AK2251" s="26"/>
      <c r="AL2251" s="1"/>
      <c r="AM2251" s="26"/>
      <c r="AN2251" s="1"/>
      <c r="AO2251" s="26"/>
      <c r="AP2251" s="1"/>
      <c r="AQ2251" s="26"/>
      <c r="AR2251" s="1"/>
      <c r="AS2251" s="26"/>
      <c r="AT2251" s="1"/>
      <c r="AU2251" s="26"/>
      <c r="AV2251" s="1"/>
      <c r="AW2251" s="26"/>
      <c r="AX2251" s="1"/>
      <c r="AY2251" s="26"/>
      <c r="AZ2251" s="1"/>
      <c r="BA2251" s="26"/>
      <c r="BB2251" s="1"/>
      <c r="BC2251" s="26"/>
      <c r="BD2251" s="1"/>
      <c r="BE2251" s="26"/>
      <c r="BF2251" s="1"/>
      <c r="BG2251" s="26"/>
      <c r="BH2251" s="1"/>
      <c r="BI2251" s="26"/>
      <c r="BJ2251" s="1"/>
      <c r="BK2251" s="26"/>
      <c r="BL2251" s="1"/>
      <c r="BM2251" s="26"/>
      <c r="BN2251" s="1"/>
      <c r="BO2251" s="26"/>
      <c r="BP2251" s="1"/>
      <c r="BQ2251" s="26"/>
      <c r="BR2251" s="1">
        <v>72</v>
      </c>
      <c r="BS2251" s="26">
        <v>7</v>
      </c>
      <c r="BT2251" s="1"/>
      <c r="BU2251" s="26"/>
      <c r="BV2251" s="30"/>
      <c r="BW2251" s="26"/>
      <c r="BX2251" s="30"/>
      <c r="BY2251" s="26"/>
      <c r="BZ2251" s="60"/>
      <c r="CA2251" s="30"/>
      <c r="CB2251" s="30"/>
      <c r="CC2251" s="30"/>
    </row>
    <row r="2252" spans="1:81" s="56" customFormat="1" x14ac:dyDescent="0.35">
      <c r="A2252" s="30" t="s">
        <v>56</v>
      </c>
      <c r="B2252" s="30" t="s">
        <v>57</v>
      </c>
      <c r="C2252" s="30" t="s">
        <v>1737</v>
      </c>
      <c r="D2252" s="30" t="s">
        <v>1738</v>
      </c>
      <c r="E2252" s="30" t="s">
        <v>71</v>
      </c>
      <c r="F2252" s="30">
        <v>999921907</v>
      </c>
      <c r="G2252" s="1">
        <f>(J2252+T2252)-H2252</f>
        <v>68</v>
      </c>
      <c r="H2252" s="1"/>
      <c r="I2252" s="27"/>
      <c r="J2252" s="1">
        <f>SUM(K2252,L2252,N2252,O2252,P2252,Q2252,R2252)</f>
        <v>68</v>
      </c>
      <c r="K2252" s="1">
        <f>SUM(AP2252,BT2252,BX2252)</f>
        <v>0</v>
      </c>
      <c r="L2252" s="1">
        <f>SUM(AD2252,AF2252,AH2252,AL2252,AJ2252,AN2252,AR2252,AT2252,AV2252,AX2252,BB2252,BD2252,BF2252,BH2252,BJ2252,BL2252,AZ2252)</f>
        <v>68</v>
      </c>
      <c r="M2252" s="1">
        <f>COUNT(#REF!,AD2252,AF2252,AH2252,AJ2252,AL2252,AN2252,AR2252,AT2252,AV2252,AX2252,AZ2252,BB2252,BD2252,BF2252,BH2252,BJ2252,BL2252)</f>
        <v>1</v>
      </c>
      <c r="N2252" s="1">
        <f>BN2252+BP2252</f>
        <v>0</v>
      </c>
      <c r="O2252" s="1">
        <v>0</v>
      </c>
      <c r="P2252" s="1">
        <f>BR2252</f>
        <v>0</v>
      </c>
      <c r="Q2252" s="1">
        <f>BV2252</f>
        <v>0</v>
      </c>
      <c r="R2252" s="1">
        <v>0</v>
      </c>
      <c r="S2252" s="64"/>
      <c r="T2252" s="1">
        <f>SUM(U2252,V2252,X2252,Y2252,Z2252,AA2252,AB2252)</f>
        <v>0</v>
      </c>
      <c r="U2252" s="1">
        <f>CA2252</f>
        <v>0</v>
      </c>
      <c r="V2252" s="1">
        <v>0</v>
      </c>
      <c r="W2252" s="1">
        <v>0</v>
      </c>
      <c r="X2252" s="1">
        <v>0</v>
      </c>
      <c r="Y2252" s="1">
        <v>0</v>
      </c>
      <c r="Z2252" s="1">
        <v>0</v>
      </c>
      <c r="AA2252" s="1">
        <f>CC2252</f>
        <v>0</v>
      </c>
      <c r="AB2252" s="1">
        <f>CB2252</f>
        <v>0</v>
      </c>
      <c r="AC2252" s="64"/>
      <c r="AD2252" s="1"/>
      <c r="AE2252" s="26"/>
      <c r="AF2252" s="1"/>
      <c r="AG2252" s="26"/>
      <c r="AH2252" s="1"/>
      <c r="AI2252" s="26"/>
      <c r="AJ2252" s="1"/>
      <c r="AK2252" s="26"/>
      <c r="AL2252" s="1"/>
      <c r="AM2252" s="26"/>
      <c r="AN2252" s="1"/>
      <c r="AO2252" s="26"/>
      <c r="AP2252" s="1"/>
      <c r="AQ2252" s="26"/>
      <c r="AR2252" s="1"/>
      <c r="AS2252" s="26"/>
      <c r="AT2252" s="1"/>
      <c r="AU2252" s="26"/>
      <c r="AV2252" s="1"/>
      <c r="AW2252" s="26"/>
      <c r="AX2252" s="1"/>
      <c r="AY2252" s="26"/>
      <c r="AZ2252" s="1"/>
      <c r="BA2252" s="26"/>
      <c r="BB2252" s="1"/>
      <c r="BC2252" s="26"/>
      <c r="BD2252" s="1">
        <v>68</v>
      </c>
      <c r="BE2252" s="26">
        <v>3</v>
      </c>
      <c r="BF2252" s="1"/>
      <c r="BG2252" s="26"/>
      <c r="BH2252" s="1"/>
      <c r="BI2252" s="26"/>
      <c r="BJ2252" s="1"/>
      <c r="BK2252" s="26"/>
      <c r="BL2252" s="1"/>
      <c r="BM2252" s="26"/>
      <c r="BN2252" s="1"/>
      <c r="BO2252" s="26"/>
      <c r="BP2252" s="1"/>
      <c r="BQ2252" s="26"/>
      <c r="BR2252" s="1"/>
      <c r="BS2252" s="26"/>
      <c r="BT2252" s="1"/>
      <c r="BU2252" s="26"/>
      <c r="BV2252" s="30"/>
      <c r="BW2252" s="26"/>
      <c r="BX2252" s="30"/>
      <c r="BY2252" s="26"/>
      <c r="BZ2252" s="60"/>
      <c r="CA2252" s="30"/>
      <c r="CB2252" s="30"/>
      <c r="CC2252" s="30"/>
    </row>
    <row r="2253" spans="1:81" s="56" customFormat="1" x14ac:dyDescent="0.35">
      <c r="A2253" s="1" t="s">
        <v>56</v>
      </c>
      <c r="B2253" s="1" t="s">
        <v>57</v>
      </c>
      <c r="C2253" s="1" t="s">
        <v>2167</v>
      </c>
      <c r="D2253" s="1" t="s">
        <v>2168</v>
      </c>
      <c r="E2253" s="1" t="s">
        <v>71</v>
      </c>
      <c r="F2253" s="1">
        <v>999924342</v>
      </c>
      <c r="G2253" s="1">
        <f>(J2253+T2253)-H2253</f>
        <v>68</v>
      </c>
      <c r="H2253" s="1"/>
      <c r="I2253" s="27"/>
      <c r="J2253" s="1">
        <f>SUM(K2253,L2253,N2253,O2253,P2253,Q2253,R2253)</f>
        <v>68</v>
      </c>
      <c r="K2253" s="1">
        <f>SUM(AP2253,BT2253,BX2253)</f>
        <v>0</v>
      </c>
      <c r="L2253" s="1">
        <f>SUM(AD2253,AF2253,AH2253,AL2253,AJ2253,AN2253,AR2253,AT2253,AV2253,AX2253,BB2253,BD2253,BF2253,BH2253,BJ2253,BL2253,AZ2253)</f>
        <v>68</v>
      </c>
      <c r="M2253" s="1">
        <f>COUNT(#REF!,AD2253,AF2253,AH2253,AJ2253,AL2253,AN2253,AR2253,AT2253,AV2253,AX2253,AZ2253,BB2253,BD2253,BF2253,BH2253,BJ2253,BL2253)</f>
        <v>1</v>
      </c>
      <c r="N2253" s="1">
        <f>BN2253+BP2253</f>
        <v>0</v>
      </c>
      <c r="O2253" s="1">
        <v>0</v>
      </c>
      <c r="P2253" s="1">
        <f>BR2253</f>
        <v>0</v>
      </c>
      <c r="Q2253" s="1">
        <f>BV2253</f>
        <v>0</v>
      </c>
      <c r="R2253" s="1">
        <v>0</v>
      </c>
      <c r="S2253" s="64"/>
      <c r="T2253" s="1">
        <f>SUM(U2253,V2253,X2253,Y2253,Z2253,AA2253,AB2253)</f>
        <v>0</v>
      </c>
      <c r="U2253" s="1">
        <f>CA2253</f>
        <v>0</v>
      </c>
      <c r="V2253" s="1">
        <v>0</v>
      </c>
      <c r="W2253" s="1">
        <v>0</v>
      </c>
      <c r="X2253" s="1">
        <v>0</v>
      </c>
      <c r="Y2253" s="1">
        <v>0</v>
      </c>
      <c r="Z2253" s="1">
        <v>0</v>
      </c>
      <c r="AA2253" s="1">
        <f>CC2253</f>
        <v>0</v>
      </c>
      <c r="AB2253" s="1">
        <f>CB2253</f>
        <v>0</v>
      </c>
      <c r="AC2253" s="64"/>
      <c r="AD2253" s="1"/>
      <c r="AE2253" s="26"/>
      <c r="AF2253" s="1"/>
      <c r="AG2253" s="26"/>
      <c r="AH2253" s="1"/>
      <c r="AI2253" s="26"/>
      <c r="AJ2253" s="1"/>
      <c r="AK2253" s="26"/>
      <c r="AL2253" s="1"/>
      <c r="AM2253" s="26"/>
      <c r="AN2253" s="1"/>
      <c r="AO2253" s="26"/>
      <c r="AP2253" s="1"/>
      <c r="AQ2253" s="26"/>
      <c r="AR2253" s="1"/>
      <c r="AS2253" s="26"/>
      <c r="AT2253" s="1"/>
      <c r="AU2253" s="26"/>
      <c r="AV2253" s="1">
        <v>68</v>
      </c>
      <c r="AW2253" s="26">
        <v>3</v>
      </c>
      <c r="AX2253" s="1"/>
      <c r="AY2253" s="26"/>
      <c r="AZ2253" s="1"/>
      <c r="BA2253" s="26"/>
      <c r="BB2253" s="1"/>
      <c r="BC2253" s="26"/>
      <c r="BD2253" s="1"/>
      <c r="BE2253" s="26"/>
      <c r="BF2253" s="1"/>
      <c r="BG2253" s="26"/>
      <c r="BH2253" s="1"/>
      <c r="BI2253" s="26"/>
      <c r="BJ2253" s="1"/>
      <c r="BK2253" s="26"/>
      <c r="BL2253" s="1"/>
      <c r="BM2253" s="26"/>
      <c r="BN2253" s="1"/>
      <c r="BO2253" s="26"/>
      <c r="BP2253" s="1"/>
      <c r="BQ2253" s="26"/>
      <c r="BR2253" s="1"/>
      <c r="BS2253" s="26"/>
      <c r="BT2253" s="1"/>
      <c r="BU2253" s="26"/>
      <c r="BV2253" s="30"/>
      <c r="BW2253" s="26"/>
      <c r="BX2253" s="30"/>
      <c r="BY2253" s="26"/>
      <c r="BZ2253" s="60"/>
      <c r="CA2253" s="30"/>
      <c r="CB2253" s="30"/>
      <c r="CC2253" s="30"/>
    </row>
    <row r="2254" spans="1:81" s="56" customFormat="1" x14ac:dyDescent="0.35">
      <c r="A2254" s="1" t="s">
        <v>56</v>
      </c>
      <c r="B2254" s="1" t="s">
        <v>57</v>
      </c>
      <c r="C2254" s="1" t="s">
        <v>2289</v>
      </c>
      <c r="D2254" s="1" t="s">
        <v>703</v>
      </c>
      <c r="E2254" s="1" t="s">
        <v>71</v>
      </c>
      <c r="F2254" s="1">
        <v>999924805</v>
      </c>
      <c r="G2254" s="1">
        <f>(J2254+T2254)-H2254</f>
        <v>68</v>
      </c>
      <c r="H2254" s="1"/>
      <c r="I2254" s="27"/>
      <c r="J2254" s="1">
        <f>SUM(K2254,L2254,N2254,O2254,P2254,Q2254,R2254)</f>
        <v>68</v>
      </c>
      <c r="K2254" s="1">
        <f>SUM(AP2254,BT2254,BX2254)</f>
        <v>0</v>
      </c>
      <c r="L2254" s="1">
        <f>SUM(AD2254,AF2254,AH2254,AL2254,AJ2254,AN2254,AR2254,AT2254,AV2254,AX2254,BB2254,BD2254,BF2254,BH2254,BJ2254,BL2254,AZ2254)</f>
        <v>68</v>
      </c>
      <c r="M2254" s="1">
        <f>COUNT(#REF!,AD2254,AF2254,AH2254,AJ2254,AL2254,AN2254,AR2254,AT2254,AV2254,AX2254,AZ2254,BB2254,BD2254,BF2254,BH2254,BJ2254,BL2254)</f>
        <v>1</v>
      </c>
      <c r="N2254" s="1">
        <f>BN2254+BP2254</f>
        <v>0</v>
      </c>
      <c r="O2254" s="1">
        <v>0</v>
      </c>
      <c r="P2254" s="1">
        <f>BR2254</f>
        <v>0</v>
      </c>
      <c r="Q2254" s="1">
        <f>BV2254</f>
        <v>0</v>
      </c>
      <c r="R2254" s="1">
        <v>0</v>
      </c>
      <c r="S2254" s="64"/>
      <c r="T2254" s="1">
        <f>SUM(U2254,V2254,X2254,Y2254,Z2254,AA2254,AB2254)</f>
        <v>0</v>
      </c>
      <c r="U2254" s="1">
        <f>CA2254</f>
        <v>0</v>
      </c>
      <c r="V2254" s="1">
        <v>0</v>
      </c>
      <c r="W2254" s="1">
        <v>0</v>
      </c>
      <c r="X2254" s="1">
        <v>0</v>
      </c>
      <c r="Y2254" s="1">
        <v>0</v>
      </c>
      <c r="Z2254" s="1">
        <v>0</v>
      </c>
      <c r="AA2254" s="1">
        <f>CC2254</f>
        <v>0</v>
      </c>
      <c r="AB2254" s="1">
        <f>CB2254</f>
        <v>0</v>
      </c>
      <c r="AC2254" s="64"/>
      <c r="AD2254" s="1"/>
      <c r="AE2254" s="26"/>
      <c r="AF2254" s="1"/>
      <c r="AG2254" s="26"/>
      <c r="AH2254" s="1"/>
      <c r="AI2254" s="26"/>
      <c r="AJ2254" s="1"/>
      <c r="AK2254" s="26"/>
      <c r="AL2254" s="1"/>
      <c r="AM2254" s="26"/>
      <c r="AN2254" s="1"/>
      <c r="AO2254" s="26"/>
      <c r="AP2254" s="1"/>
      <c r="AQ2254" s="26"/>
      <c r="AR2254" s="1"/>
      <c r="AS2254" s="26"/>
      <c r="AT2254" s="1"/>
      <c r="AU2254" s="26"/>
      <c r="AV2254" s="1"/>
      <c r="AW2254" s="26"/>
      <c r="AX2254" s="1"/>
      <c r="AY2254" s="26"/>
      <c r="AZ2254" s="1">
        <v>68</v>
      </c>
      <c r="BA2254" s="26"/>
      <c r="BB2254" s="1"/>
      <c r="BC2254" s="26"/>
      <c r="BD2254" s="1"/>
      <c r="BE2254" s="26"/>
      <c r="BF2254" s="1"/>
      <c r="BG2254" s="26"/>
      <c r="BH2254" s="1"/>
      <c r="BI2254" s="26"/>
      <c r="BJ2254" s="1"/>
      <c r="BK2254" s="26"/>
      <c r="BL2254" s="1"/>
      <c r="BM2254" s="26"/>
      <c r="BN2254" s="1"/>
      <c r="BO2254" s="26"/>
      <c r="BP2254" s="1"/>
      <c r="BQ2254" s="26"/>
      <c r="BR2254" s="1"/>
      <c r="BS2254" s="26"/>
      <c r="BT2254" s="1"/>
      <c r="BU2254" s="26"/>
      <c r="BV2254" s="30"/>
      <c r="BW2254" s="26"/>
      <c r="BX2254" s="30"/>
      <c r="BY2254" s="26"/>
      <c r="BZ2254" s="60"/>
      <c r="CA2254" s="30"/>
      <c r="CB2254" s="30"/>
      <c r="CC2254" s="30"/>
    </row>
    <row r="2255" spans="1:81" s="56" customFormat="1" x14ac:dyDescent="0.35">
      <c r="A2255" s="35" t="s">
        <v>56</v>
      </c>
      <c r="B2255" s="35" t="s">
        <v>57</v>
      </c>
      <c r="C2255" s="35" t="s">
        <v>2612</v>
      </c>
      <c r="D2255" s="35" t="s">
        <v>2613</v>
      </c>
      <c r="E2255" s="35" t="s">
        <v>71</v>
      </c>
      <c r="F2255" s="35">
        <v>999925689</v>
      </c>
      <c r="G2255" s="1">
        <f>(J2255+T2255)-H2255</f>
        <v>68</v>
      </c>
      <c r="H2255" s="1"/>
      <c r="I2255" s="27"/>
      <c r="J2255" s="1">
        <f>SUM(K2255,L2255,N2255,O2255,P2255,Q2255,R2255)</f>
        <v>68</v>
      </c>
      <c r="K2255" s="1">
        <f>SUM(AP2255,BT2255,BX2255)</f>
        <v>0</v>
      </c>
      <c r="L2255" s="1">
        <f>SUM(AD2255,AF2255,AH2255,AL2255,AJ2255,AN2255,AR2255,AT2255,AV2255,AX2255,BB2255,BD2255,BF2255,BH2255,BJ2255,BL2255,AZ2255)</f>
        <v>68</v>
      </c>
      <c r="M2255" s="1">
        <f>COUNT(#REF!,AD2255,AF2255,AH2255,AJ2255,AL2255,AN2255,AR2255,AT2255,AV2255,AX2255,AZ2255,BB2255,BD2255,BF2255,BH2255,BJ2255,BL2255)</f>
        <v>1</v>
      </c>
      <c r="N2255" s="1">
        <f>BN2255+BP2255</f>
        <v>0</v>
      </c>
      <c r="O2255" s="1">
        <v>0</v>
      </c>
      <c r="P2255" s="1">
        <f>BR2255</f>
        <v>0</v>
      </c>
      <c r="Q2255" s="1">
        <f>BV2255</f>
        <v>0</v>
      </c>
      <c r="R2255" s="1">
        <v>0</v>
      </c>
      <c r="S2255" s="64"/>
      <c r="T2255" s="1">
        <f>SUM(U2255,V2255,X2255,Y2255,Z2255,AA2255,AB2255)</f>
        <v>0</v>
      </c>
      <c r="U2255" s="1">
        <f>CA2255</f>
        <v>0</v>
      </c>
      <c r="V2255" s="1">
        <v>0</v>
      </c>
      <c r="W2255" s="1">
        <v>0</v>
      </c>
      <c r="X2255" s="1">
        <v>0</v>
      </c>
      <c r="Y2255" s="1">
        <v>0</v>
      </c>
      <c r="Z2255" s="1">
        <v>0</v>
      </c>
      <c r="AA2255" s="1">
        <f>CC2255</f>
        <v>0</v>
      </c>
      <c r="AB2255" s="1">
        <f>CB2255</f>
        <v>0</v>
      </c>
      <c r="AC2255" s="64"/>
      <c r="AD2255" s="1"/>
      <c r="AE2255" s="26"/>
      <c r="AF2255" s="1"/>
      <c r="AG2255" s="26"/>
      <c r="AH2255" s="1">
        <v>68</v>
      </c>
      <c r="AI2255" s="26">
        <v>3</v>
      </c>
      <c r="AJ2255" s="1"/>
      <c r="AK2255" s="26"/>
      <c r="AL2255" s="1"/>
      <c r="AM2255" s="26"/>
      <c r="AN2255" s="1"/>
      <c r="AO2255" s="26"/>
      <c r="AP2255" s="1"/>
      <c r="AQ2255" s="26"/>
      <c r="AR2255" s="1"/>
      <c r="AS2255" s="26"/>
      <c r="AT2255" s="1"/>
      <c r="AU2255" s="26"/>
      <c r="AV2255" s="1"/>
      <c r="AW2255" s="26"/>
      <c r="AX2255" s="1"/>
      <c r="AY2255" s="26"/>
      <c r="AZ2255" s="1"/>
      <c r="BA2255" s="26"/>
      <c r="BB2255" s="1"/>
      <c r="BC2255" s="26"/>
      <c r="BD2255" s="1"/>
      <c r="BE2255" s="26"/>
      <c r="BF2255" s="1"/>
      <c r="BG2255" s="26"/>
      <c r="BH2255" s="1"/>
      <c r="BI2255" s="26"/>
      <c r="BJ2255" s="1"/>
      <c r="BK2255" s="26"/>
      <c r="BL2255" s="1"/>
      <c r="BM2255" s="26"/>
      <c r="BN2255" s="1"/>
      <c r="BO2255" s="26"/>
      <c r="BP2255" s="1"/>
      <c r="BQ2255" s="26"/>
      <c r="BR2255" s="1"/>
      <c r="BS2255" s="26"/>
      <c r="BT2255" s="1"/>
      <c r="BU2255" s="26"/>
      <c r="BV2255" s="30"/>
      <c r="BW2255" s="26"/>
      <c r="BX2255" s="30"/>
      <c r="BY2255" s="26"/>
      <c r="BZ2255" s="60"/>
      <c r="CA2255" s="30"/>
      <c r="CB2255" s="30"/>
      <c r="CC2255" s="30"/>
    </row>
    <row r="2256" spans="1:81" s="56" customFormat="1" x14ac:dyDescent="0.35">
      <c r="A2256" s="35" t="s">
        <v>56</v>
      </c>
      <c r="B2256" s="35" t="s">
        <v>57</v>
      </c>
      <c r="C2256" s="35" t="s">
        <v>2649</v>
      </c>
      <c r="D2256" s="35" t="s">
        <v>2650</v>
      </c>
      <c r="E2256" s="35" t="s">
        <v>71</v>
      </c>
      <c r="F2256" s="35">
        <v>999925781</v>
      </c>
      <c r="G2256" s="1">
        <f>(J2256+T2256)-H2256</f>
        <v>68</v>
      </c>
      <c r="H2256" s="1"/>
      <c r="I2256" s="27"/>
      <c r="J2256" s="1">
        <f>SUM(K2256,L2256,N2256,O2256,P2256,Q2256,R2256)</f>
        <v>68</v>
      </c>
      <c r="K2256" s="1">
        <f>SUM(AP2256,BT2256,BX2256)</f>
        <v>0</v>
      </c>
      <c r="L2256" s="1">
        <f>SUM(AD2256,AF2256,AH2256,AL2256,AJ2256,AN2256,AR2256,AT2256,AV2256,AX2256,BB2256,BD2256,BF2256,BH2256,BJ2256,BL2256,AZ2256)</f>
        <v>68</v>
      </c>
      <c r="M2256" s="1">
        <f>COUNT(#REF!,AD2256,AF2256,AH2256,AJ2256,AL2256,AN2256,AR2256,AT2256,AV2256,AX2256,AZ2256,BB2256,BD2256,BF2256,BH2256,BJ2256,BL2256)</f>
        <v>1</v>
      </c>
      <c r="N2256" s="1">
        <f>BN2256+BP2256</f>
        <v>0</v>
      </c>
      <c r="O2256" s="1">
        <v>0</v>
      </c>
      <c r="P2256" s="1">
        <f>BR2256</f>
        <v>0</v>
      </c>
      <c r="Q2256" s="1">
        <f>BV2256</f>
        <v>0</v>
      </c>
      <c r="R2256" s="1">
        <v>0</v>
      </c>
      <c r="S2256" s="64"/>
      <c r="T2256" s="1">
        <f>SUM(U2256,V2256,X2256,Y2256,Z2256,AA2256,AB2256)</f>
        <v>0</v>
      </c>
      <c r="U2256" s="1">
        <f>CA2256</f>
        <v>0</v>
      </c>
      <c r="V2256" s="1">
        <v>0</v>
      </c>
      <c r="W2256" s="1">
        <v>0</v>
      </c>
      <c r="X2256" s="1">
        <v>0</v>
      </c>
      <c r="Y2256" s="1">
        <v>0</v>
      </c>
      <c r="Z2256" s="1">
        <v>0</v>
      </c>
      <c r="AA2256" s="1">
        <f>CC2256</f>
        <v>0</v>
      </c>
      <c r="AB2256" s="1">
        <f>CB2256</f>
        <v>0</v>
      </c>
      <c r="AC2256" s="64"/>
      <c r="AD2256" s="1"/>
      <c r="AE2256" s="26"/>
      <c r="AF2256" s="1"/>
      <c r="AG2256" s="26"/>
      <c r="AH2256" s="1">
        <v>68</v>
      </c>
      <c r="AI2256" s="26">
        <v>4</v>
      </c>
      <c r="AJ2256" s="1"/>
      <c r="AK2256" s="26"/>
      <c r="AL2256" s="1"/>
      <c r="AM2256" s="26"/>
      <c r="AN2256" s="1"/>
      <c r="AO2256" s="26"/>
      <c r="AP2256" s="1"/>
      <c r="AQ2256" s="26"/>
      <c r="AR2256" s="1"/>
      <c r="AS2256" s="26"/>
      <c r="AT2256" s="1"/>
      <c r="AU2256" s="26"/>
      <c r="AV2256" s="1"/>
      <c r="AW2256" s="26"/>
      <c r="AX2256" s="1"/>
      <c r="AY2256" s="26"/>
      <c r="AZ2256" s="1"/>
      <c r="BA2256" s="26"/>
      <c r="BB2256" s="1"/>
      <c r="BC2256" s="26"/>
      <c r="BD2256" s="1"/>
      <c r="BE2256" s="26"/>
      <c r="BF2256" s="1"/>
      <c r="BG2256" s="26"/>
      <c r="BH2256" s="1"/>
      <c r="BI2256" s="26"/>
      <c r="BJ2256" s="1"/>
      <c r="BK2256" s="26"/>
      <c r="BL2256" s="1"/>
      <c r="BM2256" s="26"/>
      <c r="BN2256" s="1"/>
      <c r="BO2256" s="26"/>
      <c r="BP2256" s="1"/>
      <c r="BQ2256" s="26"/>
      <c r="BR2256" s="1"/>
      <c r="BS2256" s="26"/>
      <c r="BT2256" s="1"/>
      <c r="BU2256" s="26"/>
      <c r="BV2256" s="30"/>
      <c r="BW2256" s="26"/>
      <c r="BX2256" s="30"/>
      <c r="BY2256" s="26"/>
      <c r="BZ2256" s="60"/>
      <c r="CA2256" s="30"/>
      <c r="CB2256" s="30"/>
      <c r="CC2256" s="30"/>
    </row>
    <row r="2257" spans="1:81" s="56" customFormat="1" x14ac:dyDescent="0.35">
      <c r="A2257" s="31" t="s">
        <v>56</v>
      </c>
      <c r="B2257" s="31" t="s">
        <v>57</v>
      </c>
      <c r="C2257" s="31" t="s">
        <v>1313</v>
      </c>
      <c r="D2257" s="31" t="s">
        <v>111</v>
      </c>
      <c r="E2257" s="31" t="s">
        <v>71</v>
      </c>
      <c r="F2257" s="1">
        <v>999926084</v>
      </c>
      <c r="G2257" s="1">
        <f>(J2257+T2257)-H2257</f>
        <v>68</v>
      </c>
      <c r="H2257" s="1"/>
      <c r="I2257" s="27"/>
      <c r="J2257" s="1">
        <f>SUM(K2257,L2257,N2257,O2257,P2257,Q2257,R2257)</f>
        <v>68</v>
      </c>
      <c r="K2257" s="1">
        <f>SUM(AP2257,BT2257,BX2257)</f>
        <v>0</v>
      </c>
      <c r="L2257" s="1">
        <f>SUM(AD2257,AF2257,AH2257,AL2257,AJ2257,AN2257,AR2257,AT2257,AV2257,AX2257,BB2257,BD2257,BF2257,BH2257,BJ2257,BL2257,AZ2257)</f>
        <v>68</v>
      </c>
      <c r="M2257" s="1">
        <f>COUNT(#REF!,AD2257,AF2257,AH2257,AJ2257,AL2257,AN2257,AR2257,AT2257,AV2257,AX2257,AZ2257,BB2257,BD2257,BF2257,BH2257,BJ2257,BL2257)</f>
        <v>1</v>
      </c>
      <c r="N2257" s="1">
        <f>BN2257+BP2257</f>
        <v>0</v>
      </c>
      <c r="O2257" s="1">
        <v>0</v>
      </c>
      <c r="P2257" s="1">
        <f>BR2257</f>
        <v>0</v>
      </c>
      <c r="Q2257" s="1">
        <f>BV2257</f>
        <v>0</v>
      </c>
      <c r="R2257" s="1">
        <v>0</v>
      </c>
      <c r="S2257" s="64"/>
      <c r="T2257" s="1">
        <f>SUM(U2257,V2257,X2257,Y2257,Z2257,AA2257,AB2257)</f>
        <v>0</v>
      </c>
      <c r="U2257" s="1">
        <f>CA2257</f>
        <v>0</v>
      </c>
      <c r="V2257" s="1">
        <v>0</v>
      </c>
      <c r="W2257" s="1">
        <v>0</v>
      </c>
      <c r="X2257" s="1">
        <v>0</v>
      </c>
      <c r="Y2257" s="1">
        <v>0</v>
      </c>
      <c r="Z2257" s="1">
        <v>0</v>
      </c>
      <c r="AA2257" s="1">
        <f>CC2257</f>
        <v>0</v>
      </c>
      <c r="AB2257" s="1">
        <f>CB2257</f>
        <v>0</v>
      </c>
      <c r="AC2257" s="64"/>
      <c r="AD2257" s="1"/>
      <c r="AE2257" s="26"/>
      <c r="AF2257" s="1">
        <v>68</v>
      </c>
      <c r="AG2257" s="26">
        <v>4</v>
      </c>
      <c r="AH2257" s="1"/>
      <c r="AI2257" s="26"/>
      <c r="AJ2257" s="1"/>
      <c r="AK2257" s="26"/>
      <c r="AL2257" s="1"/>
      <c r="AM2257" s="26"/>
      <c r="AN2257" s="1"/>
      <c r="AO2257" s="26"/>
      <c r="AP2257" s="1"/>
      <c r="AQ2257" s="26"/>
      <c r="AR2257" s="1"/>
      <c r="AS2257" s="26"/>
      <c r="AT2257" s="1"/>
      <c r="AU2257" s="26"/>
      <c r="AV2257" s="1"/>
      <c r="AW2257" s="26"/>
      <c r="AX2257" s="1"/>
      <c r="AY2257" s="26"/>
      <c r="AZ2257" s="1"/>
      <c r="BA2257" s="26"/>
      <c r="BB2257" s="1"/>
      <c r="BC2257" s="26"/>
      <c r="BD2257" s="1"/>
      <c r="BE2257" s="26"/>
      <c r="BF2257" s="1"/>
      <c r="BG2257" s="26"/>
      <c r="BH2257" s="1"/>
      <c r="BI2257" s="26"/>
      <c r="BJ2257" s="1"/>
      <c r="BK2257" s="26"/>
      <c r="BL2257" s="1"/>
      <c r="BM2257" s="26"/>
      <c r="BN2257" s="1"/>
      <c r="BO2257" s="26"/>
      <c r="BP2257" s="1"/>
      <c r="BQ2257" s="26"/>
      <c r="BR2257" s="1"/>
      <c r="BS2257" s="26"/>
      <c r="BT2257" s="1"/>
      <c r="BU2257" s="26"/>
      <c r="BV2257" s="30"/>
      <c r="BW2257" s="26"/>
      <c r="BX2257" s="30"/>
      <c r="BY2257" s="26"/>
      <c r="BZ2257" s="60"/>
      <c r="CA2257" s="30"/>
      <c r="CB2257" s="30"/>
      <c r="CC2257" s="30"/>
    </row>
    <row r="2258" spans="1:81" s="56" customFormat="1" x14ac:dyDescent="0.35">
      <c r="A2258" s="1" t="s">
        <v>56</v>
      </c>
      <c r="B2258" s="1" t="s">
        <v>57</v>
      </c>
      <c r="C2258" s="1" t="s">
        <v>2169</v>
      </c>
      <c r="D2258" s="1" t="s">
        <v>3171</v>
      </c>
      <c r="E2258" s="1" t="s">
        <v>71</v>
      </c>
      <c r="F2258" s="1">
        <v>999927036</v>
      </c>
      <c r="G2258" s="1">
        <f>(J2258+T2258)-H2258</f>
        <v>68</v>
      </c>
      <c r="H2258" s="1"/>
      <c r="I2258" s="27"/>
      <c r="J2258" s="1">
        <f>SUM(K2258,L2258,N2258,O2258,P2258,Q2258,R2258)</f>
        <v>68</v>
      </c>
      <c r="K2258" s="1">
        <f>SUM(AP2258,BT2258,BX2258)</f>
        <v>0</v>
      </c>
      <c r="L2258" s="1">
        <f>SUM(AD2258,AF2258,AH2258,AL2258,AJ2258,AN2258,AR2258,AT2258,AV2258,AX2258,BB2258,BD2258,BF2258,BH2258,BJ2258,BL2258,AZ2258)</f>
        <v>68</v>
      </c>
      <c r="M2258" s="1">
        <f>COUNT(#REF!,AD2258,AF2258,AH2258,AJ2258,AL2258,AN2258,AR2258,AT2258,AV2258,AX2258,AZ2258,BB2258,BD2258,BF2258,BH2258,BJ2258,BL2258)</f>
        <v>1</v>
      </c>
      <c r="N2258" s="1">
        <f>BN2258+BP2258</f>
        <v>0</v>
      </c>
      <c r="O2258" s="1">
        <v>0</v>
      </c>
      <c r="P2258" s="1">
        <f>BR2258</f>
        <v>0</v>
      </c>
      <c r="Q2258" s="1">
        <f>BV2258</f>
        <v>0</v>
      </c>
      <c r="R2258" s="1">
        <v>0</v>
      </c>
      <c r="S2258" s="64"/>
      <c r="T2258" s="1">
        <f>SUM(U2258,V2258,X2258,Y2258,Z2258,AA2258,AB2258)</f>
        <v>0</v>
      </c>
      <c r="U2258" s="1">
        <f>CA2258</f>
        <v>0</v>
      </c>
      <c r="V2258" s="1">
        <v>0</v>
      </c>
      <c r="W2258" s="1">
        <v>0</v>
      </c>
      <c r="X2258" s="1">
        <v>0</v>
      </c>
      <c r="Y2258" s="1">
        <v>0</v>
      </c>
      <c r="Z2258" s="1">
        <v>0</v>
      </c>
      <c r="AA2258" s="1">
        <f>CC2258</f>
        <v>0</v>
      </c>
      <c r="AB2258" s="1">
        <f>CB2258</f>
        <v>0</v>
      </c>
      <c r="AC2258" s="64"/>
      <c r="AD2258" s="1"/>
      <c r="AE2258" s="26"/>
      <c r="AF2258" s="1"/>
      <c r="AG2258" s="26"/>
      <c r="AH2258" s="1"/>
      <c r="AI2258" s="26"/>
      <c r="AJ2258" s="1"/>
      <c r="AK2258" s="26"/>
      <c r="AL2258" s="1"/>
      <c r="AM2258" s="26"/>
      <c r="AN2258" s="1">
        <v>68</v>
      </c>
      <c r="AO2258" s="26">
        <v>3</v>
      </c>
      <c r="AP2258" s="1"/>
      <c r="AQ2258" s="26"/>
      <c r="AR2258" s="1"/>
      <c r="AS2258" s="26"/>
      <c r="AT2258" s="1"/>
      <c r="AU2258" s="26"/>
      <c r="AV2258" s="1"/>
      <c r="AW2258" s="26"/>
      <c r="AX2258" s="1"/>
      <c r="AY2258" s="26"/>
      <c r="AZ2258" s="1"/>
      <c r="BA2258" s="26"/>
      <c r="BB2258" s="1"/>
      <c r="BC2258" s="26"/>
      <c r="BD2258" s="1"/>
      <c r="BE2258" s="26"/>
      <c r="BF2258" s="1"/>
      <c r="BG2258" s="26"/>
      <c r="BH2258" s="1"/>
      <c r="BI2258" s="26"/>
      <c r="BJ2258" s="1"/>
      <c r="BK2258" s="26"/>
      <c r="BL2258" s="1"/>
      <c r="BM2258" s="26"/>
      <c r="BN2258" s="1"/>
      <c r="BO2258" s="26"/>
      <c r="BP2258" s="1"/>
      <c r="BQ2258" s="26"/>
      <c r="BR2258" s="1"/>
      <c r="BS2258" s="26"/>
      <c r="BT2258" s="1"/>
      <c r="BU2258" s="26"/>
      <c r="BV2258" s="30"/>
      <c r="BW2258" s="26"/>
      <c r="BX2258" s="30"/>
      <c r="BY2258" s="26"/>
      <c r="BZ2258" s="60"/>
      <c r="CA2258" s="30"/>
      <c r="CB2258" s="30"/>
      <c r="CC2258" s="30"/>
    </row>
    <row r="2259" spans="1:81" s="56" customFormat="1" x14ac:dyDescent="0.35">
      <c r="A2259" s="1" t="s">
        <v>56</v>
      </c>
      <c r="B2259" s="1" t="s">
        <v>57</v>
      </c>
      <c r="C2259" s="1" t="s">
        <v>2257</v>
      </c>
      <c r="D2259" s="1" t="s">
        <v>507</v>
      </c>
      <c r="E2259" s="1" t="s">
        <v>71</v>
      </c>
      <c r="F2259" s="1">
        <v>999926485</v>
      </c>
      <c r="G2259" s="1">
        <f>(J2259+T2259)-H2259</f>
        <v>63</v>
      </c>
      <c r="H2259" s="1"/>
      <c r="I2259" s="27"/>
      <c r="J2259" s="1">
        <f>SUM(K2259,L2259,N2259,O2259,P2259,Q2259,R2259)</f>
        <v>63</v>
      </c>
      <c r="K2259" s="1">
        <f>SUM(AP2259,BT2259,BX2259)</f>
        <v>0</v>
      </c>
      <c r="L2259" s="1">
        <f>SUM(AD2259,AF2259,AH2259,AL2259,AJ2259,AN2259,AR2259,AT2259,AV2259,AX2259,BB2259,BD2259,BF2259,BH2259,BJ2259,BL2259,AZ2259)</f>
        <v>63</v>
      </c>
      <c r="M2259" s="1">
        <f>COUNT(#REF!,AD2259,AF2259,AH2259,AJ2259,AL2259,AN2259,AR2259,AT2259,AV2259,AX2259,AZ2259,BB2259,BD2259,BF2259,BH2259,BJ2259,BL2259)</f>
        <v>1</v>
      </c>
      <c r="N2259" s="1">
        <f>BN2259+BP2259</f>
        <v>0</v>
      </c>
      <c r="O2259" s="1">
        <v>0</v>
      </c>
      <c r="P2259" s="1">
        <f>BR2259</f>
        <v>0</v>
      </c>
      <c r="Q2259" s="1">
        <f>BV2259</f>
        <v>0</v>
      </c>
      <c r="R2259" s="1">
        <v>0</v>
      </c>
      <c r="S2259" s="64"/>
      <c r="T2259" s="1">
        <f>SUM(U2259,V2259,X2259,Y2259,Z2259,AA2259,AB2259)</f>
        <v>0</v>
      </c>
      <c r="U2259" s="1">
        <f>CA2259</f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</v>
      </c>
      <c r="AA2259" s="1">
        <f>CC2259</f>
        <v>0</v>
      </c>
      <c r="AB2259" s="1">
        <f>CB2259</f>
        <v>0</v>
      </c>
      <c r="AC2259" s="64"/>
      <c r="AD2259" s="1"/>
      <c r="AE2259" s="26"/>
      <c r="AF2259" s="1"/>
      <c r="AG2259" s="26"/>
      <c r="AH2259" s="1"/>
      <c r="AI2259" s="26"/>
      <c r="AJ2259" s="1"/>
      <c r="AK2259" s="26"/>
      <c r="AL2259" s="1"/>
      <c r="AM2259" s="26"/>
      <c r="AN2259" s="1">
        <v>63</v>
      </c>
      <c r="AO2259" s="26">
        <v>5</v>
      </c>
      <c r="AP2259" s="1"/>
      <c r="AQ2259" s="26"/>
      <c r="AR2259" s="1"/>
      <c r="AS2259" s="26"/>
      <c r="AT2259" s="1"/>
      <c r="AU2259" s="26"/>
      <c r="AV2259" s="1"/>
      <c r="AW2259" s="26"/>
      <c r="AX2259" s="1"/>
      <c r="AY2259" s="26"/>
      <c r="AZ2259" s="1"/>
      <c r="BA2259" s="26"/>
      <c r="BB2259" s="1"/>
      <c r="BC2259" s="26"/>
      <c r="BD2259" s="1"/>
      <c r="BE2259" s="26"/>
      <c r="BF2259" s="1"/>
      <c r="BG2259" s="26"/>
      <c r="BH2259" s="1"/>
      <c r="BI2259" s="26"/>
      <c r="BJ2259" s="1"/>
      <c r="BK2259" s="26"/>
      <c r="BL2259" s="1"/>
      <c r="BM2259" s="26"/>
      <c r="BN2259" s="1"/>
      <c r="BO2259" s="26"/>
      <c r="BP2259" s="1"/>
      <c r="BQ2259" s="26"/>
      <c r="BR2259" s="1"/>
      <c r="BS2259" s="26"/>
      <c r="BT2259" s="1"/>
      <c r="BU2259" s="26"/>
      <c r="BV2259" s="30"/>
      <c r="BW2259" s="26"/>
      <c r="BX2259" s="30"/>
      <c r="BY2259" s="26"/>
      <c r="BZ2259" s="60"/>
      <c r="CA2259" s="30"/>
      <c r="CB2259" s="30"/>
      <c r="CC2259" s="30"/>
    </row>
    <row r="2260" spans="1:81" s="56" customFormat="1" x14ac:dyDescent="0.35">
      <c r="A2260" s="1" t="s">
        <v>56</v>
      </c>
      <c r="B2260" s="1" t="s">
        <v>57</v>
      </c>
      <c r="C2260" s="1" t="s">
        <v>1621</v>
      </c>
      <c r="D2260" s="1" t="s">
        <v>3302</v>
      </c>
      <c r="E2260" s="1" t="s">
        <v>71</v>
      </c>
      <c r="F2260" s="1">
        <v>999927355</v>
      </c>
      <c r="G2260" s="1">
        <f>(J2260+T2260)-H2260</f>
        <v>63</v>
      </c>
      <c r="H2260" s="1"/>
      <c r="I2260" s="27"/>
      <c r="J2260" s="1">
        <f>SUM(K2260,L2260,N2260,O2260,P2260,Q2260,R2260)</f>
        <v>63</v>
      </c>
      <c r="K2260" s="1">
        <f>SUM(AP2260,BT2260,BX2260)</f>
        <v>0</v>
      </c>
      <c r="L2260" s="1">
        <f>SUM(AD2260,AF2260,AH2260,AL2260,AJ2260,AN2260,AR2260,AT2260,AV2260,AX2260,BB2260,BD2260,BF2260,BH2260,BJ2260,BL2260,AZ2260)</f>
        <v>63</v>
      </c>
      <c r="M2260" s="1">
        <f>COUNT(#REF!,AD2260,AF2260,AH2260,AJ2260,AL2260,AN2260,AR2260,AT2260,AV2260,AX2260,AZ2260,BB2260,BD2260,BF2260,BH2260,BJ2260,BL2260)</f>
        <v>1</v>
      </c>
      <c r="N2260" s="1">
        <f>BN2260+BP2260</f>
        <v>0</v>
      </c>
      <c r="O2260" s="1">
        <v>0</v>
      </c>
      <c r="P2260" s="1">
        <f>BR2260</f>
        <v>0</v>
      </c>
      <c r="Q2260" s="1">
        <f>BV2260</f>
        <v>0</v>
      </c>
      <c r="R2260" s="1">
        <v>0</v>
      </c>
      <c r="S2260" s="64"/>
      <c r="T2260" s="1">
        <f>SUM(U2260,V2260,X2260,Y2260,Z2260,AA2260,AB2260)</f>
        <v>0</v>
      </c>
      <c r="U2260" s="1">
        <f>CA2260</f>
        <v>0</v>
      </c>
      <c r="V2260" s="1">
        <v>0</v>
      </c>
      <c r="W2260" s="1">
        <v>0</v>
      </c>
      <c r="X2260" s="1">
        <v>0</v>
      </c>
      <c r="Y2260" s="1">
        <v>0</v>
      </c>
      <c r="Z2260" s="1">
        <v>0</v>
      </c>
      <c r="AA2260" s="1">
        <f>CC2260</f>
        <v>0</v>
      </c>
      <c r="AB2260" s="1">
        <f>CB2260</f>
        <v>0</v>
      </c>
      <c r="AC2260" s="64"/>
      <c r="AD2260" s="1"/>
      <c r="AE2260" s="26"/>
      <c r="AF2260" s="1"/>
      <c r="AG2260" s="26"/>
      <c r="AH2260" s="1"/>
      <c r="AI2260" s="26"/>
      <c r="AJ2260" s="1"/>
      <c r="AK2260" s="26"/>
      <c r="AL2260" s="1"/>
      <c r="AM2260" s="26"/>
      <c r="AN2260" s="1"/>
      <c r="AO2260" s="26"/>
      <c r="AP2260" s="1"/>
      <c r="AQ2260" s="26"/>
      <c r="AR2260" s="1"/>
      <c r="AS2260" s="26"/>
      <c r="AT2260" s="1"/>
      <c r="AU2260" s="26"/>
      <c r="AV2260" s="1"/>
      <c r="AW2260" s="26"/>
      <c r="AX2260" s="1"/>
      <c r="AY2260" s="26"/>
      <c r="AZ2260" s="1"/>
      <c r="BA2260" s="26"/>
      <c r="BB2260" s="1"/>
      <c r="BC2260" s="26"/>
      <c r="BD2260" s="1"/>
      <c r="BE2260" s="26"/>
      <c r="BF2260" s="1"/>
      <c r="BG2260" s="26"/>
      <c r="BH2260" s="1">
        <v>63</v>
      </c>
      <c r="BI2260" s="26">
        <v>5</v>
      </c>
      <c r="BJ2260" s="1"/>
      <c r="BK2260" s="26"/>
      <c r="BL2260" s="1"/>
      <c r="BM2260" s="26"/>
      <c r="BN2260" s="1"/>
      <c r="BO2260" s="26"/>
      <c r="BP2260" s="1"/>
      <c r="BQ2260" s="26"/>
      <c r="BR2260" s="1"/>
      <c r="BS2260" s="26"/>
      <c r="BT2260" s="1"/>
      <c r="BU2260" s="26"/>
      <c r="BV2260" s="30"/>
      <c r="BW2260" s="26"/>
      <c r="BX2260" s="30"/>
      <c r="BY2260" s="26"/>
      <c r="BZ2260" s="60"/>
      <c r="CA2260" s="30"/>
      <c r="CB2260" s="30"/>
      <c r="CC2260" s="30"/>
    </row>
    <row r="2261" spans="1:81" s="56" customFormat="1" x14ac:dyDescent="0.35">
      <c r="A2261" s="31" t="s">
        <v>56</v>
      </c>
      <c r="B2261" s="31" t="s">
        <v>57</v>
      </c>
      <c r="C2261" s="31" t="s">
        <v>2146</v>
      </c>
      <c r="D2261" s="31" t="s">
        <v>2147</v>
      </c>
      <c r="E2261" s="31" t="s">
        <v>71</v>
      </c>
      <c r="F2261" s="1">
        <v>999924230</v>
      </c>
      <c r="G2261" s="1">
        <f>(J2261+T2261)-H2261</f>
        <v>60</v>
      </c>
      <c r="H2261" s="1">
        <f>(K2261+L2261+N2261+O2261+P2261+Q2261+R2261)*0.5</f>
        <v>60</v>
      </c>
      <c r="I2261" s="27"/>
      <c r="J2261" s="1">
        <f>SUM(K2261,L2261,N2261,O2261,P2261,Q2261,R2261)</f>
        <v>120</v>
      </c>
      <c r="K2261" s="1">
        <f>SUM(AP2261,BT2261,BX2261)</f>
        <v>0</v>
      </c>
      <c r="L2261" s="1">
        <f>SUM(AD2261,AF2261,AH2261,AL2261,AJ2261,AN2261,AR2261,AT2261,AV2261,AX2261,BB2261,BD2261,BF2261,BH2261,BJ2261,BL2261,AZ2261)</f>
        <v>120</v>
      </c>
      <c r="M2261" s="1">
        <f>COUNT(#REF!,AD2261,AF2261,AH2261,AJ2261,AL2261,AN2261,AR2261,AT2261,AV2261,AX2261,AZ2261,BB2261,BD2261,BF2261,BH2261,BJ2261,BL2261)</f>
        <v>1</v>
      </c>
      <c r="N2261" s="1">
        <f>BN2261+BP2261</f>
        <v>0</v>
      </c>
      <c r="O2261" s="1">
        <v>0</v>
      </c>
      <c r="P2261" s="1">
        <f>BR2261</f>
        <v>0</v>
      </c>
      <c r="Q2261" s="1">
        <f>BV2261</f>
        <v>0</v>
      </c>
      <c r="R2261" s="1">
        <v>0</v>
      </c>
      <c r="S2261" s="64"/>
      <c r="T2261" s="1">
        <f>SUM(U2261,V2261,X2261,Y2261,Z2261,AA2261,AB2261)</f>
        <v>0</v>
      </c>
      <c r="U2261" s="1">
        <f>CA2261</f>
        <v>0</v>
      </c>
      <c r="V2261" s="1">
        <v>0</v>
      </c>
      <c r="W2261" s="1">
        <v>0</v>
      </c>
      <c r="X2261" s="1">
        <v>0</v>
      </c>
      <c r="Y2261" s="1">
        <v>0</v>
      </c>
      <c r="Z2261" s="1">
        <v>0</v>
      </c>
      <c r="AA2261" s="1">
        <f>CC2261</f>
        <v>0</v>
      </c>
      <c r="AB2261" s="1">
        <f>CB2261</f>
        <v>0</v>
      </c>
      <c r="AC2261" s="64"/>
      <c r="AD2261" s="1"/>
      <c r="AE2261" s="26"/>
      <c r="AF2261" s="1"/>
      <c r="AG2261" s="26"/>
      <c r="AH2261" s="1"/>
      <c r="AI2261" s="26"/>
      <c r="AJ2261" s="1"/>
      <c r="AK2261" s="26"/>
      <c r="AL2261" s="1"/>
      <c r="AM2261" s="26"/>
      <c r="AN2261" s="1"/>
      <c r="AO2261" s="26"/>
      <c r="AP2261" s="1"/>
      <c r="AQ2261" s="26"/>
      <c r="AR2261" s="1">
        <v>120</v>
      </c>
      <c r="AS2261" s="26">
        <v>1</v>
      </c>
      <c r="AT2261" s="1"/>
      <c r="AU2261" s="26"/>
      <c r="AV2261" s="1"/>
      <c r="AW2261" s="26"/>
      <c r="AX2261" s="1"/>
      <c r="AY2261" s="26"/>
      <c r="AZ2261" s="1"/>
      <c r="BA2261" s="26"/>
      <c r="BB2261" s="1"/>
      <c r="BC2261" s="26"/>
      <c r="BD2261" s="1"/>
      <c r="BE2261" s="26"/>
      <c r="BF2261" s="1"/>
      <c r="BG2261" s="26"/>
      <c r="BH2261" s="1"/>
      <c r="BI2261" s="26"/>
      <c r="BJ2261" s="1"/>
      <c r="BK2261" s="26"/>
      <c r="BL2261" s="1"/>
      <c r="BM2261" s="26"/>
      <c r="BN2261" s="1"/>
      <c r="BO2261" s="26"/>
      <c r="BP2261" s="1"/>
      <c r="BQ2261" s="26"/>
      <c r="BR2261" s="1"/>
      <c r="BS2261" s="26"/>
      <c r="BT2261" s="1"/>
      <c r="BU2261" s="26"/>
      <c r="BV2261" s="30"/>
      <c r="BW2261" s="26"/>
      <c r="BX2261" s="30"/>
      <c r="BY2261" s="26"/>
      <c r="BZ2261" s="60"/>
      <c r="CA2261" s="30"/>
      <c r="CB2261" s="30"/>
      <c r="CC2261" s="30"/>
    </row>
    <row r="2262" spans="1:81" s="56" customFormat="1" x14ac:dyDescent="0.35">
      <c r="A2262" s="1" t="s">
        <v>56</v>
      </c>
      <c r="B2262" s="1" t="s">
        <v>57</v>
      </c>
      <c r="C2262" s="1" t="s">
        <v>2609</v>
      </c>
      <c r="D2262" s="1" t="s">
        <v>2610</v>
      </c>
      <c r="E2262" s="1" t="s">
        <v>71</v>
      </c>
      <c r="F2262" s="1">
        <v>999925676</v>
      </c>
      <c r="G2262" s="1">
        <f>(J2262+T2262)-H2262</f>
        <v>60</v>
      </c>
      <c r="H2262" s="1"/>
      <c r="I2262" s="27"/>
      <c r="J2262" s="1">
        <f>SUM(K2262,L2262,N2262,O2262,P2262,Q2262,R2262)</f>
        <v>60</v>
      </c>
      <c r="K2262" s="1">
        <f>SUM(AP2262,BT2262,BX2262)</f>
        <v>0</v>
      </c>
      <c r="L2262" s="1">
        <f>SUM(AD2262,AF2262,AH2262,AL2262,AJ2262,AN2262,AR2262,AT2262,AV2262,AX2262,BB2262,BD2262,BF2262,BH2262,BJ2262,BL2262,AZ2262)</f>
        <v>60</v>
      </c>
      <c r="M2262" s="1">
        <f>COUNT(#REF!,AD2262,AF2262,AH2262,AJ2262,AL2262,AN2262,AR2262,AT2262,AV2262,AX2262,AZ2262,BB2262,BD2262,BF2262,BH2262,BJ2262,BL2262)</f>
        <v>1</v>
      </c>
      <c r="N2262" s="1">
        <f>BN2262+BP2262</f>
        <v>0</v>
      </c>
      <c r="O2262" s="1">
        <v>0</v>
      </c>
      <c r="P2262" s="1">
        <f>BR2262</f>
        <v>0</v>
      </c>
      <c r="Q2262" s="1">
        <f>BV2262</f>
        <v>0</v>
      </c>
      <c r="R2262" s="1">
        <v>0</v>
      </c>
      <c r="S2262" s="64"/>
      <c r="T2262" s="1">
        <f>SUM(U2262,V2262,X2262,Y2262,Z2262,AA2262,AB2262)</f>
        <v>0</v>
      </c>
      <c r="U2262" s="1">
        <f>CA2262</f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</v>
      </c>
      <c r="AA2262" s="1">
        <f>CC2262</f>
        <v>0</v>
      </c>
      <c r="AB2262" s="1">
        <f>CB2262</f>
        <v>0</v>
      </c>
      <c r="AC2262" s="64"/>
      <c r="AD2262" s="1"/>
      <c r="AE2262" s="26"/>
      <c r="AF2262" s="1"/>
      <c r="AG2262" s="26"/>
      <c r="AH2262" s="1"/>
      <c r="AI2262" s="26"/>
      <c r="AJ2262" s="1"/>
      <c r="AK2262" s="26"/>
      <c r="AL2262" s="1"/>
      <c r="AM2262" s="26"/>
      <c r="AN2262" s="1"/>
      <c r="AO2262" s="26"/>
      <c r="AP2262" s="1"/>
      <c r="AQ2262" s="26"/>
      <c r="AR2262" s="1"/>
      <c r="AS2262" s="26"/>
      <c r="AT2262" s="1"/>
      <c r="AU2262" s="26"/>
      <c r="AV2262" s="1"/>
      <c r="AW2262" s="26"/>
      <c r="AX2262" s="1"/>
      <c r="AY2262" s="26"/>
      <c r="AZ2262" s="1"/>
      <c r="BA2262" s="26"/>
      <c r="BB2262" s="1"/>
      <c r="BC2262" s="26"/>
      <c r="BD2262" s="1"/>
      <c r="BE2262" s="26"/>
      <c r="BF2262" s="1"/>
      <c r="BG2262" s="26"/>
      <c r="BH2262" s="1"/>
      <c r="BI2262" s="26"/>
      <c r="BJ2262" s="1">
        <v>60</v>
      </c>
      <c r="BK2262" s="26">
        <v>1</v>
      </c>
      <c r="BL2262" s="1"/>
      <c r="BM2262" s="26"/>
      <c r="BN2262" s="1"/>
      <c r="BO2262" s="26"/>
      <c r="BP2262" s="1"/>
      <c r="BQ2262" s="26"/>
      <c r="BR2262" s="1"/>
      <c r="BS2262" s="26"/>
      <c r="BT2262" s="1"/>
      <c r="BU2262" s="26"/>
      <c r="BV2262" s="30"/>
      <c r="BW2262" s="26"/>
      <c r="BX2262" s="30"/>
      <c r="BY2262" s="26"/>
      <c r="BZ2262" s="60"/>
      <c r="CA2262" s="30"/>
      <c r="CB2262" s="30"/>
      <c r="CC2262" s="30"/>
    </row>
    <row r="2263" spans="1:81" s="56" customFormat="1" x14ac:dyDescent="0.35">
      <c r="A2263" s="31" t="s">
        <v>56</v>
      </c>
      <c r="B2263" s="31" t="s">
        <v>57</v>
      </c>
      <c r="C2263" s="31" t="s">
        <v>2635</v>
      </c>
      <c r="D2263" s="31" t="s">
        <v>2636</v>
      </c>
      <c r="E2263" s="31" t="s">
        <v>71</v>
      </c>
      <c r="F2263" s="1">
        <v>999925741</v>
      </c>
      <c r="G2263" s="1">
        <f>(J2263+T2263)-H2263</f>
        <v>60</v>
      </c>
      <c r="H2263" s="1">
        <f>(K2263+L2263+N2263+O2263+P2263+Q2263+R2263)*0.5</f>
        <v>60</v>
      </c>
      <c r="I2263" s="27"/>
      <c r="J2263" s="1">
        <f>SUM(K2263,L2263,N2263,O2263,P2263,Q2263,R2263)</f>
        <v>120</v>
      </c>
      <c r="K2263" s="1">
        <f>SUM(AP2263,BT2263,BX2263)</f>
        <v>0</v>
      </c>
      <c r="L2263" s="1">
        <f>SUM(AD2263,AF2263,AH2263,AL2263,AJ2263,AN2263,AR2263,AT2263,AV2263,AX2263,BB2263,BD2263,BF2263,BH2263,BJ2263,BL2263,AZ2263)</f>
        <v>120</v>
      </c>
      <c r="M2263" s="1">
        <f>COUNT(#REF!,AD2263,AF2263,AH2263,AJ2263,AL2263,AN2263,AR2263,AT2263,AV2263,AX2263,AZ2263,BB2263,BD2263,BF2263,BH2263,BJ2263,BL2263)</f>
        <v>1</v>
      </c>
      <c r="N2263" s="1">
        <f>BN2263+BP2263</f>
        <v>0</v>
      </c>
      <c r="O2263" s="1">
        <v>0</v>
      </c>
      <c r="P2263" s="1">
        <f>BR2263</f>
        <v>0</v>
      </c>
      <c r="Q2263" s="1">
        <f>BV2263</f>
        <v>0</v>
      </c>
      <c r="R2263" s="1">
        <v>0</v>
      </c>
      <c r="S2263" s="64"/>
      <c r="T2263" s="1">
        <f>SUM(U2263,V2263,X2263,Y2263,Z2263,AA2263,AB2263)</f>
        <v>0</v>
      </c>
      <c r="U2263" s="1">
        <f>CA2263</f>
        <v>0</v>
      </c>
      <c r="V2263" s="1">
        <v>0</v>
      </c>
      <c r="W2263" s="1">
        <v>0</v>
      </c>
      <c r="X2263" s="1">
        <v>0</v>
      </c>
      <c r="Y2263" s="1">
        <v>0</v>
      </c>
      <c r="Z2263" s="1">
        <v>0</v>
      </c>
      <c r="AA2263" s="1">
        <f>CC2263</f>
        <v>0</v>
      </c>
      <c r="AB2263" s="1">
        <f>CB2263</f>
        <v>0</v>
      </c>
      <c r="AC2263" s="64"/>
      <c r="AD2263" s="1"/>
      <c r="AE2263" s="26"/>
      <c r="AF2263" s="1">
        <v>120</v>
      </c>
      <c r="AG2263" s="26">
        <v>1</v>
      </c>
      <c r="AH2263" s="1"/>
      <c r="AI2263" s="26"/>
      <c r="AJ2263" s="1"/>
      <c r="AK2263" s="26"/>
      <c r="AL2263" s="1"/>
      <c r="AM2263" s="26"/>
      <c r="AN2263" s="1"/>
      <c r="AO2263" s="26"/>
      <c r="AP2263" s="1"/>
      <c r="AQ2263" s="26"/>
      <c r="AR2263" s="1"/>
      <c r="AS2263" s="26"/>
      <c r="AT2263" s="1"/>
      <c r="AU2263" s="26"/>
      <c r="AV2263" s="1"/>
      <c r="AW2263" s="26"/>
      <c r="AX2263" s="1"/>
      <c r="AY2263" s="26"/>
      <c r="AZ2263" s="1"/>
      <c r="BA2263" s="26"/>
      <c r="BB2263" s="1"/>
      <c r="BC2263" s="26"/>
      <c r="BD2263" s="1"/>
      <c r="BE2263" s="26"/>
      <c r="BF2263" s="1"/>
      <c r="BG2263" s="26"/>
      <c r="BH2263" s="1"/>
      <c r="BI2263" s="26"/>
      <c r="BJ2263" s="1"/>
      <c r="BK2263" s="26"/>
      <c r="BL2263" s="1"/>
      <c r="BM2263" s="26"/>
      <c r="BN2263" s="1"/>
      <c r="BO2263" s="26"/>
      <c r="BP2263" s="1"/>
      <c r="BQ2263" s="26"/>
      <c r="BR2263" s="1"/>
      <c r="BS2263" s="26"/>
      <c r="BT2263" s="1"/>
      <c r="BU2263" s="26"/>
      <c r="BV2263" s="30"/>
      <c r="BW2263" s="26"/>
      <c r="BX2263" s="30"/>
      <c r="BY2263" s="26"/>
      <c r="BZ2263" s="60"/>
      <c r="CA2263" s="30"/>
      <c r="CB2263" s="30"/>
      <c r="CC2263" s="30"/>
    </row>
    <row r="2264" spans="1:81" s="56" customFormat="1" x14ac:dyDescent="0.35">
      <c r="A2264" s="31" t="s">
        <v>56</v>
      </c>
      <c r="B2264" s="31" t="s">
        <v>57</v>
      </c>
      <c r="C2264" s="31" t="s">
        <v>1640</v>
      </c>
      <c r="D2264" s="31" t="s">
        <v>1686</v>
      </c>
      <c r="E2264" s="31" t="s">
        <v>71</v>
      </c>
      <c r="F2264" s="1">
        <v>999923773</v>
      </c>
      <c r="G2264" s="1">
        <f>(J2264+T2264)-H2264</f>
        <v>45</v>
      </c>
      <c r="H2264" s="1">
        <f>(K2264+L2264+N2264+O2264+P2264+Q2264+R2264)*0.5</f>
        <v>45</v>
      </c>
      <c r="I2264" s="27"/>
      <c r="J2264" s="1">
        <f>SUM(K2264,L2264,N2264,O2264,P2264,Q2264,R2264)</f>
        <v>90</v>
      </c>
      <c r="K2264" s="1">
        <f>SUM(AP2264,BT2264,BX2264)</f>
        <v>0</v>
      </c>
      <c r="L2264" s="1">
        <f>SUM(AD2264,AF2264,AH2264,AL2264,AJ2264,AN2264,AR2264,AT2264,AV2264,AX2264,BB2264,BD2264,BF2264,BH2264,BJ2264,BL2264,AZ2264)</f>
        <v>90</v>
      </c>
      <c r="M2264" s="1">
        <f>COUNT(#REF!,AD2264,AF2264,AH2264,AJ2264,AL2264,AN2264,AR2264,AT2264,AV2264,AX2264,AZ2264,BB2264,BD2264,BF2264,BH2264,BJ2264,BL2264)</f>
        <v>1</v>
      </c>
      <c r="N2264" s="1">
        <f>BN2264+BP2264</f>
        <v>0</v>
      </c>
      <c r="O2264" s="1">
        <v>0</v>
      </c>
      <c r="P2264" s="1">
        <f>BR2264</f>
        <v>0</v>
      </c>
      <c r="Q2264" s="1">
        <f>BV2264</f>
        <v>0</v>
      </c>
      <c r="R2264" s="1">
        <v>0</v>
      </c>
      <c r="S2264" s="64"/>
      <c r="T2264" s="1">
        <f>SUM(U2264,V2264,X2264,Y2264,Z2264,AA2264,AB2264)</f>
        <v>0</v>
      </c>
      <c r="U2264" s="1">
        <f>CA2264</f>
        <v>0</v>
      </c>
      <c r="V2264" s="1">
        <v>0</v>
      </c>
      <c r="W2264" s="1">
        <v>0</v>
      </c>
      <c r="X2264" s="1">
        <v>0</v>
      </c>
      <c r="Y2264" s="1">
        <v>0</v>
      </c>
      <c r="Z2264" s="1">
        <v>0</v>
      </c>
      <c r="AA2264" s="1">
        <f>CC2264</f>
        <v>0</v>
      </c>
      <c r="AB2264" s="1">
        <f>CB2264</f>
        <v>0</v>
      </c>
      <c r="AC2264" s="64"/>
      <c r="AD2264" s="1"/>
      <c r="AE2264" s="26"/>
      <c r="AF2264" s="1"/>
      <c r="AG2264" s="26"/>
      <c r="AH2264" s="1"/>
      <c r="AI2264" s="26"/>
      <c r="AJ2264" s="1"/>
      <c r="AK2264" s="26"/>
      <c r="AL2264" s="1"/>
      <c r="AM2264" s="26"/>
      <c r="AN2264" s="1"/>
      <c r="AO2264" s="26"/>
      <c r="AP2264" s="1"/>
      <c r="AQ2264" s="26"/>
      <c r="AR2264" s="1">
        <v>90</v>
      </c>
      <c r="AS2264" s="26">
        <v>2</v>
      </c>
      <c r="AT2264" s="1"/>
      <c r="AU2264" s="26"/>
      <c r="AV2264" s="1"/>
      <c r="AW2264" s="26"/>
      <c r="AX2264" s="1"/>
      <c r="AY2264" s="26"/>
      <c r="AZ2264" s="1"/>
      <c r="BA2264" s="26"/>
      <c r="BB2264" s="1"/>
      <c r="BC2264" s="26"/>
      <c r="BD2264" s="1"/>
      <c r="BE2264" s="26"/>
      <c r="BF2264" s="1"/>
      <c r="BG2264" s="26"/>
      <c r="BH2264" s="1"/>
      <c r="BI2264" s="26"/>
      <c r="BJ2264" s="1"/>
      <c r="BK2264" s="26"/>
      <c r="BL2264" s="1"/>
      <c r="BM2264" s="26"/>
      <c r="BN2264" s="1"/>
      <c r="BO2264" s="26"/>
      <c r="BP2264" s="1"/>
      <c r="BQ2264" s="26"/>
      <c r="BR2264" s="1"/>
      <c r="BS2264" s="26"/>
      <c r="BT2264" s="1"/>
      <c r="BU2264" s="26"/>
      <c r="BV2264" s="30"/>
      <c r="BW2264" s="26"/>
      <c r="BX2264" s="30"/>
      <c r="BY2264" s="26"/>
      <c r="BZ2264" s="60"/>
      <c r="CA2264" s="30"/>
      <c r="CB2264" s="30"/>
      <c r="CC2264" s="30"/>
    </row>
    <row r="2265" spans="1:81" s="56" customFormat="1" x14ac:dyDescent="0.35">
      <c r="A2265" s="1" t="s">
        <v>56</v>
      </c>
      <c r="B2265" s="1" t="s">
        <v>57</v>
      </c>
      <c r="C2265" s="1" t="s">
        <v>3022</v>
      </c>
      <c r="D2265" s="1" t="s">
        <v>3023</v>
      </c>
      <c r="E2265" s="1" t="s">
        <v>71</v>
      </c>
      <c r="F2265" s="1">
        <v>999926715</v>
      </c>
      <c r="G2265" s="1">
        <f>(J2265+T2265)-H2265</f>
        <v>45</v>
      </c>
      <c r="H2265" s="1"/>
      <c r="I2265" s="27"/>
      <c r="J2265" s="1">
        <f>SUM(K2265,L2265,N2265,O2265,P2265,Q2265,R2265)</f>
        <v>45</v>
      </c>
      <c r="K2265" s="1">
        <f>SUM(AP2265,BT2265,BX2265)</f>
        <v>0</v>
      </c>
      <c r="L2265" s="1">
        <f>SUM(AD2265,AF2265,AH2265,AL2265,AJ2265,AN2265,AR2265,AT2265,AV2265,AX2265,BB2265,BD2265,BF2265,BH2265,BJ2265,BL2265,AZ2265)</f>
        <v>45</v>
      </c>
      <c r="M2265" s="1">
        <f>COUNT(#REF!,AD2265,AF2265,AH2265,AJ2265,AL2265,AN2265,AR2265,AT2265,AV2265,AX2265,AZ2265,BB2265,BD2265,BF2265,BH2265,BJ2265,BL2265)</f>
        <v>1</v>
      </c>
      <c r="N2265" s="1">
        <f>BN2265+BP2265</f>
        <v>0</v>
      </c>
      <c r="O2265" s="1">
        <v>0</v>
      </c>
      <c r="P2265" s="1">
        <f>BR2265</f>
        <v>0</v>
      </c>
      <c r="Q2265" s="1">
        <f>BV2265</f>
        <v>0</v>
      </c>
      <c r="R2265" s="1">
        <v>0</v>
      </c>
      <c r="S2265" s="64"/>
      <c r="T2265" s="1">
        <f>SUM(U2265,V2265,X2265,Y2265,Z2265,AA2265,AB2265)</f>
        <v>0</v>
      </c>
      <c r="U2265" s="1">
        <f>CA2265</f>
        <v>0</v>
      </c>
      <c r="V2265" s="1">
        <v>0</v>
      </c>
      <c r="W2265" s="1">
        <v>0</v>
      </c>
      <c r="X2265" s="1">
        <v>0</v>
      </c>
      <c r="Y2265" s="1">
        <v>0</v>
      </c>
      <c r="Z2265" s="1">
        <v>0</v>
      </c>
      <c r="AA2265" s="1">
        <f>CC2265</f>
        <v>0</v>
      </c>
      <c r="AB2265" s="1">
        <f>CB2265</f>
        <v>0</v>
      </c>
      <c r="AC2265" s="64"/>
      <c r="AD2265" s="1"/>
      <c r="AE2265" s="26"/>
      <c r="AF2265" s="1"/>
      <c r="AG2265" s="26"/>
      <c r="AH2265" s="1"/>
      <c r="AI2265" s="26"/>
      <c r="AJ2265" s="1">
        <v>45</v>
      </c>
      <c r="AK2265" s="26">
        <v>2</v>
      </c>
      <c r="AL2265" s="1"/>
      <c r="AM2265" s="26"/>
      <c r="AN2265" s="1"/>
      <c r="AO2265" s="26"/>
      <c r="AP2265" s="1"/>
      <c r="AQ2265" s="26"/>
      <c r="AR2265" s="1"/>
      <c r="AS2265" s="26"/>
      <c r="AT2265" s="1"/>
      <c r="AU2265" s="26"/>
      <c r="AV2265" s="1"/>
      <c r="AW2265" s="26"/>
      <c r="AX2265" s="1"/>
      <c r="AY2265" s="26"/>
      <c r="AZ2265" s="1"/>
      <c r="BA2265" s="26"/>
      <c r="BB2265" s="1"/>
      <c r="BC2265" s="26"/>
      <c r="BD2265" s="1"/>
      <c r="BE2265" s="26"/>
      <c r="BF2265" s="1"/>
      <c r="BG2265" s="26"/>
      <c r="BH2265" s="1"/>
      <c r="BI2265" s="26"/>
      <c r="BJ2265" s="1"/>
      <c r="BK2265" s="26"/>
      <c r="BL2265" s="1"/>
      <c r="BM2265" s="26"/>
      <c r="BN2265" s="1"/>
      <c r="BO2265" s="26"/>
      <c r="BP2265" s="1"/>
      <c r="BQ2265" s="26"/>
      <c r="BR2265" s="1"/>
      <c r="BS2265" s="26"/>
      <c r="BT2265" s="1"/>
      <c r="BU2265" s="26"/>
      <c r="BV2265" s="30"/>
      <c r="BW2265" s="26"/>
      <c r="BX2265" s="30"/>
      <c r="BY2265" s="26"/>
      <c r="BZ2265" s="60"/>
      <c r="CA2265" s="30"/>
      <c r="CB2265" s="30"/>
      <c r="CC2265" s="30"/>
    </row>
    <row r="2266" spans="1:81" s="56" customFormat="1" x14ac:dyDescent="0.35">
      <c r="A2266" s="1" t="s">
        <v>56</v>
      </c>
      <c r="B2266" s="1" t="s">
        <v>57</v>
      </c>
      <c r="C2266" s="1" t="s">
        <v>3481</v>
      </c>
      <c r="D2266" s="1" t="s">
        <v>2056</v>
      </c>
      <c r="E2266" s="1" t="s">
        <v>71</v>
      </c>
      <c r="F2266" s="1">
        <v>999927878</v>
      </c>
      <c r="G2266" s="1">
        <f>(J2266+T2266)-H2266</f>
        <v>45</v>
      </c>
      <c r="H2266" s="1"/>
      <c r="I2266" s="27"/>
      <c r="J2266" s="1">
        <f>SUM(K2266,L2266,N2266,O2266,P2266,Q2266,R2266)</f>
        <v>45</v>
      </c>
      <c r="K2266" s="1">
        <f>SUM(AP2266,BT2266,BX2266)</f>
        <v>0</v>
      </c>
      <c r="L2266" s="1">
        <f>SUM(AD2266,AF2266,AH2266,AL2266,AJ2266,AN2266,AR2266,AT2266,AV2266,AX2266,BB2266,BD2266,BF2266,BH2266,BJ2266,BL2266,AZ2266)</f>
        <v>45</v>
      </c>
      <c r="M2266" s="1">
        <f>COUNT(#REF!,AD2266,AF2266,AH2266,AJ2266,AL2266,AN2266,AR2266,AT2266,AV2266,AX2266,AZ2266,BB2266,BD2266,BF2266,BH2266,BJ2266,BL2266)</f>
        <v>1</v>
      </c>
      <c r="N2266" s="1">
        <f>BN2266+BP2266</f>
        <v>0</v>
      </c>
      <c r="O2266" s="1">
        <v>0</v>
      </c>
      <c r="P2266" s="1">
        <f>BR2266</f>
        <v>0</v>
      </c>
      <c r="Q2266" s="1">
        <f>BV2266</f>
        <v>0</v>
      </c>
      <c r="R2266" s="1">
        <v>0</v>
      </c>
      <c r="S2266" s="64"/>
      <c r="T2266" s="1">
        <f>SUM(U2266,V2266,X2266,Y2266,Z2266,AA2266,AB2266)</f>
        <v>0</v>
      </c>
      <c r="U2266" s="1">
        <f>CA2266</f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0</v>
      </c>
      <c r="AA2266" s="1">
        <f>CC2266</f>
        <v>0</v>
      </c>
      <c r="AB2266" s="1">
        <f>CB2266</f>
        <v>0</v>
      </c>
      <c r="AC2266" s="64"/>
      <c r="AD2266" s="1"/>
      <c r="AE2266" s="26"/>
      <c r="AF2266" s="1"/>
      <c r="AG2266" s="26"/>
      <c r="AH2266" s="1"/>
      <c r="AI2266" s="26"/>
      <c r="AJ2266" s="1"/>
      <c r="AK2266" s="26"/>
      <c r="AL2266" s="1"/>
      <c r="AM2266" s="26"/>
      <c r="AN2266" s="1"/>
      <c r="AO2266" s="26"/>
      <c r="AP2266" s="1"/>
      <c r="AQ2266" s="26"/>
      <c r="AR2266" s="1"/>
      <c r="AS2266" s="26"/>
      <c r="AT2266" s="1"/>
      <c r="AU2266" s="26"/>
      <c r="AV2266" s="1"/>
      <c r="AW2266" s="26"/>
      <c r="AX2266" s="1"/>
      <c r="AY2266" s="26"/>
      <c r="AZ2266" s="1"/>
      <c r="BA2266" s="26"/>
      <c r="BB2266" s="1">
        <v>45</v>
      </c>
      <c r="BC2266" s="26">
        <v>2</v>
      </c>
      <c r="BD2266" s="1"/>
      <c r="BE2266" s="26"/>
      <c r="BF2266" s="1"/>
      <c r="BG2266" s="26"/>
      <c r="BH2266" s="1"/>
      <c r="BI2266" s="26"/>
      <c r="BJ2266" s="1"/>
      <c r="BK2266" s="26"/>
      <c r="BL2266" s="1"/>
      <c r="BM2266" s="26"/>
      <c r="BN2266" s="1"/>
      <c r="BO2266" s="26"/>
      <c r="BP2266" s="1"/>
      <c r="BQ2266" s="26"/>
      <c r="BR2266" s="1"/>
      <c r="BS2266" s="26"/>
      <c r="BT2266" s="1"/>
      <c r="BU2266" s="26"/>
      <c r="BV2266" s="30"/>
      <c r="BW2266" s="26"/>
      <c r="BX2266" s="30"/>
      <c r="BY2266" s="26"/>
      <c r="BZ2266" s="60"/>
      <c r="CA2266" s="30"/>
      <c r="CB2266" s="30"/>
      <c r="CC2266" s="30"/>
    </row>
    <row r="2267" spans="1:81" s="56" customFormat="1" x14ac:dyDescent="0.35">
      <c r="A2267" s="31" t="s">
        <v>56</v>
      </c>
      <c r="B2267" s="1" t="s">
        <v>57</v>
      </c>
      <c r="C2267" s="1" t="s">
        <v>3589</v>
      </c>
      <c r="D2267" s="1" t="s">
        <v>3590</v>
      </c>
      <c r="E2267" s="1" t="s">
        <v>71</v>
      </c>
      <c r="F2267" s="1">
        <v>999928154</v>
      </c>
      <c r="G2267" s="1">
        <f>(J2267+T2267)-H2267</f>
        <v>40.5</v>
      </c>
      <c r="H2267" s="1">
        <f>(K2267+L2267+N2267+O2267+P2267+Q2267+R2267)*0.5</f>
        <v>40.5</v>
      </c>
      <c r="I2267" s="27"/>
      <c r="J2267" s="1">
        <f>SUM(K2267,L2267,N2267,O2267,P2267,Q2267,R2267)</f>
        <v>81</v>
      </c>
      <c r="K2267" s="1">
        <f>SUM(AP2267,BT2267,BX2267)</f>
        <v>0</v>
      </c>
      <c r="L2267" s="1">
        <f>SUM(AD2267,AF2267,AH2267,AL2267,AJ2267,AN2267,AR2267,AT2267,AV2267,AX2267,BB2267,BD2267,BF2267,BH2267,BJ2267,BL2267,AZ2267)</f>
        <v>30</v>
      </c>
      <c r="M2267" s="1">
        <f>COUNT(#REF!,AD2267,AF2267,AH2267,AJ2267,AL2267,AN2267,AR2267,AT2267,AV2267,AX2267,AZ2267,BB2267,BD2267,BF2267,BH2267,BJ2267,BL2267)</f>
        <v>1</v>
      </c>
      <c r="N2267" s="1">
        <f>BN2267+BP2267</f>
        <v>0</v>
      </c>
      <c r="O2267" s="1">
        <v>0</v>
      </c>
      <c r="P2267" s="1">
        <f>BR2267</f>
        <v>51</v>
      </c>
      <c r="Q2267" s="1">
        <f>BV2267</f>
        <v>0</v>
      </c>
      <c r="R2267" s="1">
        <v>0</v>
      </c>
      <c r="S2267" s="64"/>
      <c r="T2267" s="1">
        <f>SUM(U2267,V2267,X2267,Y2267,Z2267,AA2267,AB2267)</f>
        <v>0</v>
      </c>
      <c r="U2267" s="1">
        <f>CA2267</f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0</v>
      </c>
      <c r="AA2267" s="1">
        <f>CC2267</f>
        <v>0</v>
      </c>
      <c r="AB2267" s="1">
        <f>CB2267</f>
        <v>0</v>
      </c>
      <c r="AC2267" s="64"/>
      <c r="AD2267" s="1"/>
      <c r="AE2267" s="26"/>
      <c r="AF2267" s="1"/>
      <c r="AG2267" s="26"/>
      <c r="AH2267" s="1"/>
      <c r="AI2267" s="26"/>
      <c r="AJ2267" s="1"/>
      <c r="AK2267" s="26"/>
      <c r="AL2267" s="1"/>
      <c r="AM2267" s="26"/>
      <c r="AN2267" s="1"/>
      <c r="AO2267" s="26"/>
      <c r="AP2267" s="1"/>
      <c r="AQ2267" s="26"/>
      <c r="AR2267" s="1"/>
      <c r="AS2267" s="26"/>
      <c r="AT2267" s="1"/>
      <c r="AU2267" s="26"/>
      <c r="AV2267" s="1"/>
      <c r="AW2267" s="26"/>
      <c r="AX2267" s="1"/>
      <c r="AY2267" s="26"/>
      <c r="AZ2267" s="1"/>
      <c r="BA2267" s="26"/>
      <c r="BB2267" s="1"/>
      <c r="BC2267" s="26"/>
      <c r="BD2267" s="1"/>
      <c r="BE2267" s="26"/>
      <c r="BF2267" s="1"/>
      <c r="BG2267" s="26"/>
      <c r="BH2267" s="1"/>
      <c r="BI2267" s="26"/>
      <c r="BJ2267" s="1">
        <v>30</v>
      </c>
      <c r="BK2267" s="26">
        <v>1</v>
      </c>
      <c r="BL2267" s="1"/>
      <c r="BM2267" s="26"/>
      <c r="BN2267" s="1"/>
      <c r="BO2267" s="26"/>
      <c r="BP2267" s="1"/>
      <c r="BQ2267" s="26"/>
      <c r="BR2267" s="1">
        <v>51</v>
      </c>
      <c r="BS2267" s="26" t="s">
        <v>94</v>
      </c>
      <c r="BT2267" s="1"/>
      <c r="BU2267" s="26"/>
      <c r="BV2267" s="30"/>
      <c r="BW2267" s="26"/>
      <c r="BX2267" s="30"/>
      <c r="BY2267" s="26"/>
      <c r="BZ2267" s="60"/>
      <c r="CA2267" s="30"/>
      <c r="CB2267" s="30"/>
      <c r="CC2267" s="30"/>
    </row>
    <row r="2268" spans="1:81" s="56" customFormat="1" x14ac:dyDescent="0.35">
      <c r="A2268" s="1" t="s">
        <v>56</v>
      </c>
      <c r="B2268" s="1" t="s">
        <v>57</v>
      </c>
      <c r="C2268" s="1" t="s">
        <v>1726</v>
      </c>
      <c r="D2268" s="1" t="s">
        <v>2717</v>
      </c>
      <c r="E2268" s="1" t="s">
        <v>71</v>
      </c>
      <c r="F2268" s="1">
        <v>999925930</v>
      </c>
      <c r="G2268" s="1">
        <f>(J2268+T2268)-H2268</f>
        <v>38</v>
      </c>
      <c r="H2268" s="1"/>
      <c r="I2268" s="27"/>
      <c r="J2268" s="1">
        <f>SUM(K2268,L2268,N2268,O2268,P2268,Q2268,R2268)</f>
        <v>38</v>
      </c>
      <c r="K2268" s="1">
        <f>SUM(AP2268,BT2268,BX2268)</f>
        <v>0</v>
      </c>
      <c r="L2268" s="1">
        <f>SUM(AD2268,AF2268,AH2268,AL2268,AJ2268,AN2268,AR2268,AT2268,AV2268,AX2268,BB2268,BD2268,BF2268,BH2268,BJ2268,BL2268,AZ2268)</f>
        <v>38</v>
      </c>
      <c r="M2268" s="1">
        <f>COUNT(#REF!,AD2268,AF2268,AH2268,AJ2268,AL2268,AN2268,AR2268,AT2268,AV2268,AX2268,AZ2268,BB2268,BD2268,BF2268,BH2268,BJ2268,BL2268)</f>
        <v>1</v>
      </c>
      <c r="N2268" s="1">
        <f>BN2268+BP2268</f>
        <v>0</v>
      </c>
      <c r="O2268" s="1">
        <v>0</v>
      </c>
      <c r="P2268" s="1">
        <f>BR2268</f>
        <v>0</v>
      </c>
      <c r="Q2268" s="1">
        <f>BV2268</f>
        <v>0</v>
      </c>
      <c r="R2268" s="1">
        <v>0</v>
      </c>
      <c r="S2268" s="64"/>
      <c r="T2268" s="1">
        <f>SUM(U2268,V2268,X2268,Y2268,Z2268,AA2268,AB2268)</f>
        <v>0</v>
      </c>
      <c r="U2268" s="1">
        <f>CA2268</f>
        <v>0</v>
      </c>
      <c r="V2268" s="1">
        <v>0</v>
      </c>
      <c r="W2268" s="1">
        <v>0</v>
      </c>
      <c r="X2268" s="1">
        <v>0</v>
      </c>
      <c r="Y2268" s="1">
        <v>0</v>
      </c>
      <c r="Z2268" s="1">
        <v>0</v>
      </c>
      <c r="AA2268" s="1">
        <f>CC2268</f>
        <v>0</v>
      </c>
      <c r="AB2268" s="1">
        <f>CB2268</f>
        <v>0</v>
      </c>
      <c r="AC2268" s="64"/>
      <c r="AD2268" s="1"/>
      <c r="AE2268" s="26"/>
      <c r="AF2268" s="1"/>
      <c r="AG2268" s="26"/>
      <c r="AH2268" s="1"/>
      <c r="AI2268" s="26"/>
      <c r="AJ2268" s="1"/>
      <c r="AK2268" s="26"/>
      <c r="AL2268" s="1"/>
      <c r="AM2268" s="26"/>
      <c r="AN2268" s="1">
        <v>38</v>
      </c>
      <c r="AO2268" s="26" t="s">
        <v>94</v>
      </c>
      <c r="AP2268" s="1"/>
      <c r="AQ2268" s="26"/>
      <c r="AR2268" s="1"/>
      <c r="AS2268" s="26"/>
      <c r="AT2268" s="1"/>
      <c r="AU2268" s="26"/>
      <c r="AV2268" s="1"/>
      <c r="AW2268" s="26"/>
      <c r="AX2268" s="1"/>
      <c r="AY2268" s="26"/>
      <c r="AZ2268" s="1"/>
      <c r="BA2268" s="26"/>
      <c r="BB2268" s="1"/>
      <c r="BC2268" s="26"/>
      <c r="BD2268" s="1"/>
      <c r="BE2268" s="26"/>
      <c r="BF2268" s="1"/>
      <c r="BG2268" s="26"/>
      <c r="BH2268" s="1"/>
      <c r="BI2268" s="26"/>
      <c r="BJ2268" s="1"/>
      <c r="BK2268" s="26"/>
      <c r="BL2268" s="1"/>
      <c r="BM2268" s="26"/>
      <c r="BN2268" s="1"/>
      <c r="BO2268" s="26"/>
      <c r="BP2268" s="1"/>
      <c r="BQ2268" s="26"/>
      <c r="BR2268" s="1"/>
      <c r="BS2268" s="26"/>
      <c r="BT2268" s="1"/>
      <c r="BU2268" s="26"/>
      <c r="BV2268" s="30"/>
      <c r="BW2268" s="26"/>
      <c r="BX2268" s="30"/>
      <c r="BY2268" s="26"/>
      <c r="BZ2268" s="60"/>
      <c r="CA2268" s="30"/>
      <c r="CB2268" s="30"/>
      <c r="CC2268" s="30"/>
    </row>
    <row r="2269" spans="1:81" s="56" customFormat="1" x14ac:dyDescent="0.35">
      <c r="A2269" s="1" t="s">
        <v>56</v>
      </c>
      <c r="B2269" s="1" t="s">
        <v>57</v>
      </c>
      <c r="C2269" s="1" t="s">
        <v>2784</v>
      </c>
      <c r="D2269" s="1" t="s">
        <v>2785</v>
      </c>
      <c r="E2269" s="1" t="s">
        <v>71</v>
      </c>
      <c r="F2269" s="1">
        <v>999926123</v>
      </c>
      <c r="G2269" s="1">
        <f>(J2269+T2269)-H2269</f>
        <v>38</v>
      </c>
      <c r="H2269" s="1"/>
      <c r="I2269" s="27"/>
      <c r="J2269" s="1">
        <f>SUM(K2269,L2269,N2269,O2269,P2269,Q2269,R2269)</f>
        <v>38</v>
      </c>
      <c r="K2269" s="1">
        <f>SUM(AP2269,BT2269,BX2269)</f>
        <v>0</v>
      </c>
      <c r="L2269" s="1">
        <f>SUM(AD2269,AF2269,AH2269,AL2269,AJ2269,AN2269,AR2269,AT2269,AV2269,AX2269,BB2269,BD2269,BF2269,BH2269,BJ2269,BL2269,AZ2269)</f>
        <v>38</v>
      </c>
      <c r="M2269" s="1">
        <f>COUNT(#REF!,AD2269,AF2269,AH2269,AJ2269,AL2269,AN2269,AR2269,AT2269,AV2269,AX2269,AZ2269,BB2269,BD2269,BF2269,BH2269,BJ2269,BL2269)</f>
        <v>1</v>
      </c>
      <c r="N2269" s="1">
        <f>BN2269+BP2269</f>
        <v>0</v>
      </c>
      <c r="O2269" s="1">
        <v>0</v>
      </c>
      <c r="P2269" s="1">
        <f>BR2269</f>
        <v>0</v>
      </c>
      <c r="Q2269" s="1">
        <f>BV2269</f>
        <v>0</v>
      </c>
      <c r="R2269" s="1">
        <v>0</v>
      </c>
      <c r="S2269" s="64"/>
      <c r="T2269" s="1">
        <f>SUM(U2269,V2269,X2269,Y2269,Z2269,AA2269,AB2269)</f>
        <v>0</v>
      </c>
      <c r="U2269" s="1">
        <f>CA2269</f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0</v>
      </c>
      <c r="AA2269" s="1">
        <f>CC2269</f>
        <v>0</v>
      </c>
      <c r="AB2269" s="1">
        <f>CB2269</f>
        <v>0</v>
      </c>
      <c r="AC2269" s="64"/>
      <c r="AD2269" s="1"/>
      <c r="AE2269" s="26"/>
      <c r="AF2269" s="1"/>
      <c r="AG2269" s="26"/>
      <c r="AH2269" s="1"/>
      <c r="AI2269" s="26"/>
      <c r="AJ2269" s="1"/>
      <c r="AK2269" s="26"/>
      <c r="AL2269" s="1"/>
      <c r="AM2269" s="26"/>
      <c r="AN2269" s="1">
        <v>38</v>
      </c>
      <c r="AO2269" s="26" t="s">
        <v>94</v>
      </c>
      <c r="AP2269" s="1"/>
      <c r="AQ2269" s="26"/>
      <c r="AR2269" s="1"/>
      <c r="AS2269" s="26"/>
      <c r="AT2269" s="1"/>
      <c r="AU2269" s="26"/>
      <c r="AV2269" s="1"/>
      <c r="AW2269" s="26"/>
      <c r="AX2269" s="1"/>
      <c r="AY2269" s="26"/>
      <c r="AZ2269" s="1"/>
      <c r="BA2269" s="26"/>
      <c r="BB2269" s="1"/>
      <c r="BC2269" s="26"/>
      <c r="BD2269" s="1"/>
      <c r="BE2269" s="26"/>
      <c r="BF2269" s="1"/>
      <c r="BG2269" s="26"/>
      <c r="BH2269" s="1"/>
      <c r="BI2269" s="26"/>
      <c r="BJ2269" s="1"/>
      <c r="BK2269" s="26"/>
      <c r="BL2269" s="1"/>
      <c r="BM2269" s="26"/>
      <c r="BN2269" s="1"/>
      <c r="BO2269" s="26"/>
      <c r="BP2269" s="1"/>
      <c r="BQ2269" s="26"/>
      <c r="BR2269" s="1"/>
      <c r="BS2269" s="26"/>
      <c r="BT2269" s="1"/>
      <c r="BU2269" s="26"/>
      <c r="BV2269" s="30"/>
      <c r="BW2269" s="26"/>
      <c r="BX2269" s="30"/>
      <c r="BY2269" s="26"/>
      <c r="BZ2269" s="60"/>
      <c r="CA2269" s="30"/>
      <c r="CB2269" s="30"/>
      <c r="CC2269" s="30"/>
    </row>
    <row r="2270" spans="1:81" s="56" customFormat="1" x14ac:dyDescent="0.35">
      <c r="A2270" s="1" t="s">
        <v>56</v>
      </c>
      <c r="B2270" s="1" t="s">
        <v>57</v>
      </c>
      <c r="C2270" s="1" t="s">
        <v>2790</v>
      </c>
      <c r="D2270" s="1" t="s">
        <v>2791</v>
      </c>
      <c r="E2270" s="1" t="s">
        <v>71</v>
      </c>
      <c r="F2270" s="1">
        <v>999926136</v>
      </c>
      <c r="G2270" s="1">
        <f>(J2270+T2270)-H2270</f>
        <v>38</v>
      </c>
      <c r="H2270" s="1"/>
      <c r="I2270" s="27"/>
      <c r="J2270" s="1">
        <f>SUM(K2270,L2270,N2270,O2270,P2270,Q2270,R2270)</f>
        <v>38</v>
      </c>
      <c r="K2270" s="1">
        <f>SUM(AP2270,BT2270,BX2270)</f>
        <v>0</v>
      </c>
      <c r="L2270" s="1">
        <f>SUM(AD2270,AF2270,AH2270,AL2270,AJ2270,AN2270,AR2270,AT2270,AV2270,AX2270,BB2270,BD2270,BF2270,BH2270,BJ2270,BL2270,AZ2270)</f>
        <v>38</v>
      </c>
      <c r="M2270" s="1">
        <f>COUNT(#REF!,AD2270,AF2270,AH2270,AJ2270,AL2270,AN2270,AR2270,AT2270,AV2270,AX2270,AZ2270,BB2270,BD2270,BF2270,BH2270,BJ2270,BL2270)</f>
        <v>1</v>
      </c>
      <c r="N2270" s="1">
        <f>BN2270+BP2270</f>
        <v>0</v>
      </c>
      <c r="O2270" s="1">
        <v>0</v>
      </c>
      <c r="P2270" s="1">
        <f>BR2270</f>
        <v>0</v>
      </c>
      <c r="Q2270" s="1">
        <f>BV2270</f>
        <v>0</v>
      </c>
      <c r="R2270" s="1">
        <v>0</v>
      </c>
      <c r="S2270" s="64"/>
      <c r="T2270" s="1">
        <f>SUM(U2270,V2270,X2270,Y2270,Z2270,AA2270,AB2270)</f>
        <v>0</v>
      </c>
      <c r="U2270" s="1">
        <f>CA2270</f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0</v>
      </c>
      <c r="AA2270" s="1">
        <f>CC2270</f>
        <v>0</v>
      </c>
      <c r="AB2270" s="1">
        <f>CB2270</f>
        <v>0</v>
      </c>
      <c r="AC2270" s="64"/>
      <c r="AD2270" s="1"/>
      <c r="AE2270" s="26"/>
      <c r="AF2270" s="1"/>
      <c r="AG2270" s="26"/>
      <c r="AH2270" s="1"/>
      <c r="AI2270" s="26"/>
      <c r="AJ2270" s="1"/>
      <c r="AK2270" s="26"/>
      <c r="AL2270" s="1"/>
      <c r="AM2270" s="26"/>
      <c r="AN2270" s="1">
        <v>38</v>
      </c>
      <c r="AO2270" s="26" t="s">
        <v>94</v>
      </c>
      <c r="AP2270" s="1"/>
      <c r="AQ2270" s="26"/>
      <c r="AR2270" s="1"/>
      <c r="AS2270" s="26"/>
      <c r="AT2270" s="1"/>
      <c r="AU2270" s="26"/>
      <c r="AV2270" s="1"/>
      <c r="AW2270" s="26"/>
      <c r="AX2270" s="1"/>
      <c r="AY2270" s="26"/>
      <c r="AZ2270" s="1"/>
      <c r="BA2270" s="26"/>
      <c r="BB2270" s="1"/>
      <c r="BC2270" s="26"/>
      <c r="BD2270" s="1"/>
      <c r="BE2270" s="26"/>
      <c r="BF2270" s="1"/>
      <c r="BG2270" s="26"/>
      <c r="BH2270" s="1"/>
      <c r="BI2270" s="26"/>
      <c r="BJ2270" s="1"/>
      <c r="BK2270" s="26"/>
      <c r="BL2270" s="1"/>
      <c r="BM2270" s="26"/>
      <c r="BN2270" s="1"/>
      <c r="BO2270" s="26"/>
      <c r="BP2270" s="1"/>
      <c r="BQ2270" s="26"/>
      <c r="BR2270" s="1"/>
      <c r="BS2270" s="26"/>
      <c r="BT2270" s="1"/>
      <c r="BU2270" s="26"/>
      <c r="BV2270" s="30"/>
      <c r="BW2270" s="26"/>
      <c r="BX2270" s="30"/>
      <c r="BY2270" s="26"/>
      <c r="BZ2270" s="60"/>
      <c r="CA2270" s="30"/>
      <c r="CB2270" s="30"/>
      <c r="CC2270" s="30"/>
    </row>
    <row r="2271" spans="1:81" s="56" customFormat="1" x14ac:dyDescent="0.35">
      <c r="A2271" s="1" t="s">
        <v>56</v>
      </c>
      <c r="B2271" s="1" t="s">
        <v>57</v>
      </c>
      <c r="C2271" s="1" t="s">
        <v>1838</v>
      </c>
      <c r="D2271" s="1" t="s">
        <v>2983</v>
      </c>
      <c r="E2271" s="1" t="s">
        <v>71</v>
      </c>
      <c r="F2271" s="1">
        <v>999926626</v>
      </c>
      <c r="G2271" s="1">
        <f>(J2271+T2271)-H2271</f>
        <v>38</v>
      </c>
      <c r="H2271" s="1"/>
      <c r="I2271" s="27"/>
      <c r="J2271" s="1">
        <f>SUM(K2271,L2271,N2271,O2271,P2271,Q2271,R2271)</f>
        <v>38</v>
      </c>
      <c r="K2271" s="1">
        <f>SUM(AP2271,BT2271,BX2271)</f>
        <v>0</v>
      </c>
      <c r="L2271" s="1">
        <f>SUM(AD2271,AF2271,AH2271,AL2271,AJ2271,AN2271,AR2271,AT2271,AV2271,AX2271,BB2271,BD2271,BF2271,BH2271,BJ2271,BL2271,AZ2271)</f>
        <v>38</v>
      </c>
      <c r="M2271" s="1">
        <f>COUNT(#REF!,AD2271,AF2271,AH2271,AJ2271,AL2271,AN2271,AR2271,AT2271,AV2271,AX2271,AZ2271,BB2271,BD2271,BF2271,BH2271,BJ2271,BL2271)</f>
        <v>1</v>
      </c>
      <c r="N2271" s="1">
        <f>BN2271+BP2271</f>
        <v>0</v>
      </c>
      <c r="O2271" s="1">
        <v>0</v>
      </c>
      <c r="P2271" s="1">
        <f>BR2271</f>
        <v>0</v>
      </c>
      <c r="Q2271" s="1">
        <f>BV2271</f>
        <v>0</v>
      </c>
      <c r="R2271" s="1">
        <v>0</v>
      </c>
      <c r="S2271" s="64"/>
      <c r="T2271" s="1">
        <f>SUM(U2271,V2271,X2271,Y2271,Z2271,AA2271,AB2271)</f>
        <v>0</v>
      </c>
      <c r="U2271" s="1">
        <f>CA2271</f>
        <v>0</v>
      </c>
      <c r="V2271" s="1">
        <v>0</v>
      </c>
      <c r="W2271" s="1">
        <v>0</v>
      </c>
      <c r="X2271" s="1">
        <v>0</v>
      </c>
      <c r="Y2271" s="1">
        <v>0</v>
      </c>
      <c r="Z2271" s="1">
        <v>0</v>
      </c>
      <c r="AA2271" s="1">
        <f>CC2271</f>
        <v>0</v>
      </c>
      <c r="AB2271" s="1">
        <f>CB2271</f>
        <v>0</v>
      </c>
      <c r="AC2271" s="64"/>
      <c r="AD2271" s="1"/>
      <c r="AE2271" s="26"/>
      <c r="AF2271" s="1"/>
      <c r="AG2271" s="26"/>
      <c r="AH2271" s="1"/>
      <c r="AI2271" s="26"/>
      <c r="AJ2271" s="1"/>
      <c r="AK2271" s="26"/>
      <c r="AL2271" s="1"/>
      <c r="AM2271" s="26"/>
      <c r="AN2271" s="1">
        <v>38</v>
      </c>
      <c r="AO2271" s="26" t="s">
        <v>94</v>
      </c>
      <c r="AP2271" s="1"/>
      <c r="AQ2271" s="26"/>
      <c r="AR2271" s="1"/>
      <c r="AS2271" s="26"/>
      <c r="AT2271" s="1"/>
      <c r="AU2271" s="26"/>
      <c r="AV2271" s="1"/>
      <c r="AW2271" s="26"/>
      <c r="AX2271" s="1"/>
      <c r="AY2271" s="26"/>
      <c r="AZ2271" s="1"/>
      <c r="BA2271" s="26"/>
      <c r="BB2271" s="1"/>
      <c r="BC2271" s="26"/>
      <c r="BD2271" s="1"/>
      <c r="BE2271" s="26"/>
      <c r="BF2271" s="1"/>
      <c r="BG2271" s="26"/>
      <c r="BH2271" s="1"/>
      <c r="BI2271" s="26"/>
      <c r="BJ2271" s="1"/>
      <c r="BK2271" s="26"/>
      <c r="BL2271" s="1"/>
      <c r="BM2271" s="26"/>
      <c r="BN2271" s="1"/>
      <c r="BO2271" s="26"/>
      <c r="BP2271" s="1"/>
      <c r="BQ2271" s="26"/>
      <c r="BR2271" s="1"/>
      <c r="BS2271" s="26"/>
      <c r="BT2271" s="1"/>
      <c r="BU2271" s="26"/>
      <c r="BV2271" s="30"/>
      <c r="BW2271" s="26"/>
      <c r="BX2271" s="30"/>
      <c r="BY2271" s="26"/>
      <c r="BZ2271" s="60"/>
      <c r="CA2271" s="30"/>
      <c r="CB2271" s="30"/>
      <c r="CC2271" s="30"/>
    </row>
    <row r="2272" spans="1:81" s="56" customFormat="1" x14ac:dyDescent="0.35">
      <c r="A2272" s="31" t="s">
        <v>56</v>
      </c>
      <c r="B2272" s="1" t="s">
        <v>57</v>
      </c>
      <c r="C2272" s="30" t="s">
        <v>1598</v>
      </c>
      <c r="D2272" s="30" t="s">
        <v>1599</v>
      </c>
      <c r="E2272" s="1" t="s">
        <v>71</v>
      </c>
      <c r="F2272" s="30">
        <v>999921346</v>
      </c>
      <c r="G2272" s="1">
        <f>(J2272+T2272)-H2272</f>
        <v>34</v>
      </c>
      <c r="H2272" s="1">
        <f>(K2272+L2272+N2272+O2272+P2272+Q2272+R2272)*0.5</f>
        <v>34</v>
      </c>
      <c r="I2272" s="27"/>
      <c r="J2272" s="1">
        <f>SUM(K2272,L2272,N2272,O2272,P2272,Q2272,R2272)</f>
        <v>68</v>
      </c>
      <c r="K2272" s="1">
        <f>SUM(AP2272,BT2272,BX2272)</f>
        <v>0</v>
      </c>
      <c r="L2272" s="1">
        <f>SUM(AD2272,AF2272,AH2272,AL2272,AJ2272,AN2272,AR2272,AT2272,AV2272,AX2272,BB2272,BD2272,BF2272,BH2272,BJ2272,BL2272,AZ2272)</f>
        <v>68</v>
      </c>
      <c r="M2272" s="1">
        <f>COUNT(#REF!,AD2272,AF2272,AH2272,AJ2272,AL2272,AN2272,AR2272,AT2272,AV2272,AX2272,AZ2272,BB2272,BD2272,BF2272,BH2272,BJ2272,BL2272)</f>
        <v>1</v>
      </c>
      <c r="N2272" s="1">
        <f>BN2272+BP2272</f>
        <v>0</v>
      </c>
      <c r="O2272" s="1">
        <v>0</v>
      </c>
      <c r="P2272" s="1">
        <f>BR2272</f>
        <v>0</v>
      </c>
      <c r="Q2272" s="1">
        <f>BV2272</f>
        <v>0</v>
      </c>
      <c r="R2272" s="1">
        <v>0</v>
      </c>
      <c r="S2272" s="64"/>
      <c r="T2272" s="1">
        <f>SUM(U2272,V2272,X2272,Y2272,Z2272,AA2272,AB2272)</f>
        <v>0</v>
      </c>
      <c r="U2272" s="1">
        <f>CA2272</f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0</v>
      </c>
      <c r="AA2272" s="1">
        <f>CC2272</f>
        <v>0</v>
      </c>
      <c r="AB2272" s="1">
        <f>CB2272</f>
        <v>0</v>
      </c>
      <c r="AC2272" s="64"/>
      <c r="AD2272" s="1"/>
      <c r="AE2272" s="26"/>
      <c r="AF2272" s="1"/>
      <c r="AG2272" s="26"/>
      <c r="AH2272" s="1"/>
      <c r="AI2272" s="26"/>
      <c r="AJ2272" s="1"/>
      <c r="AK2272" s="26"/>
      <c r="AL2272" s="1"/>
      <c r="AM2272" s="26"/>
      <c r="AN2272" s="1"/>
      <c r="AO2272" s="26"/>
      <c r="AP2272" s="1"/>
      <c r="AQ2272" s="26"/>
      <c r="AR2272" s="1"/>
      <c r="AS2272" s="26"/>
      <c r="AT2272" s="1"/>
      <c r="AU2272" s="26"/>
      <c r="AV2272" s="1"/>
      <c r="AW2272" s="26"/>
      <c r="AX2272" s="1"/>
      <c r="AY2272" s="26"/>
      <c r="AZ2272" s="1"/>
      <c r="BA2272" s="26"/>
      <c r="BB2272" s="1"/>
      <c r="BC2272" s="26"/>
      <c r="BD2272" s="1"/>
      <c r="BE2272" s="26"/>
      <c r="BF2272" s="1"/>
      <c r="BG2272" s="26"/>
      <c r="BH2272" s="1"/>
      <c r="BI2272" s="26"/>
      <c r="BJ2272" s="1">
        <v>68</v>
      </c>
      <c r="BK2272" s="26">
        <v>3</v>
      </c>
      <c r="BL2272" s="1"/>
      <c r="BM2272" s="26"/>
      <c r="BN2272" s="1"/>
      <c r="BO2272" s="26"/>
      <c r="BP2272" s="1"/>
      <c r="BQ2272" s="26"/>
      <c r="BR2272" s="1"/>
      <c r="BS2272" s="26"/>
      <c r="BT2272" s="1"/>
      <c r="BU2272" s="26"/>
      <c r="BV2272" s="30"/>
      <c r="BW2272" s="26"/>
      <c r="BX2272" s="30"/>
      <c r="BY2272" s="26"/>
      <c r="BZ2272" s="60"/>
      <c r="CA2272" s="30"/>
      <c r="CB2272" s="30"/>
      <c r="CC2272" s="30"/>
    </row>
    <row r="2273" spans="1:81" s="56" customFormat="1" x14ac:dyDescent="0.35">
      <c r="A2273" s="1" t="s">
        <v>56</v>
      </c>
      <c r="B2273" s="30" t="s">
        <v>57</v>
      </c>
      <c r="C2273" s="30" t="s">
        <v>1752</v>
      </c>
      <c r="D2273" s="30" t="s">
        <v>1753</v>
      </c>
      <c r="E2273" s="30" t="s">
        <v>71</v>
      </c>
      <c r="F2273" s="30">
        <v>999921981</v>
      </c>
      <c r="G2273" s="1">
        <f>(J2273+T2273)-H2273</f>
        <v>34</v>
      </c>
      <c r="H2273" s="30"/>
      <c r="I2273" s="27"/>
      <c r="J2273" s="1">
        <f>SUM(K2273,L2273,N2273,O2273,P2273,Q2273,R2273)</f>
        <v>34</v>
      </c>
      <c r="K2273" s="1">
        <f>SUM(AP2273,BT2273,BX2273)</f>
        <v>0</v>
      </c>
      <c r="L2273" s="1">
        <f>SUM(AD2273,AF2273,AH2273,AL2273,AJ2273,AN2273,AR2273,AT2273,AV2273,AX2273,BB2273,BD2273,BF2273,BH2273,BJ2273,BL2273,AZ2273)</f>
        <v>34</v>
      </c>
      <c r="M2273" s="1">
        <f>COUNT(#REF!,AD2273,AF2273,AH2273,AJ2273,AL2273,AN2273,AR2273,AT2273,AV2273,AX2273,AZ2273,BB2273,BD2273,BF2273,BH2273,BJ2273,BL2273)</f>
        <v>1</v>
      </c>
      <c r="N2273" s="1">
        <f>BN2273+BP2273</f>
        <v>0</v>
      </c>
      <c r="O2273" s="1">
        <v>0</v>
      </c>
      <c r="P2273" s="1">
        <f>BR2273</f>
        <v>0</v>
      </c>
      <c r="Q2273" s="1">
        <f>BV2273</f>
        <v>0</v>
      </c>
      <c r="R2273" s="1">
        <v>0</v>
      </c>
      <c r="S2273" s="64"/>
      <c r="T2273" s="1">
        <f>SUM(U2273,V2273,X2273,Y2273,Z2273,AA2273,AB2273)</f>
        <v>0</v>
      </c>
      <c r="U2273" s="1">
        <f>CA2273</f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0</v>
      </c>
      <c r="AA2273" s="1">
        <f>CC2273</f>
        <v>0</v>
      </c>
      <c r="AB2273" s="1">
        <f>CB2273</f>
        <v>0</v>
      </c>
      <c r="AC2273" s="64"/>
      <c r="AD2273" s="1"/>
      <c r="AE2273" s="26"/>
      <c r="AF2273" s="1"/>
      <c r="AG2273" s="26"/>
      <c r="AH2273" s="1"/>
      <c r="AI2273" s="26"/>
      <c r="AJ2273" s="1">
        <v>34</v>
      </c>
      <c r="AK2273" s="26">
        <v>3</v>
      </c>
      <c r="AL2273" s="1"/>
      <c r="AM2273" s="26"/>
      <c r="AN2273" s="1"/>
      <c r="AO2273" s="26"/>
      <c r="AP2273" s="1"/>
      <c r="AQ2273" s="26"/>
      <c r="AR2273" s="1"/>
      <c r="AS2273" s="26"/>
      <c r="AT2273" s="1"/>
      <c r="AU2273" s="26"/>
      <c r="AV2273" s="1"/>
      <c r="AW2273" s="26"/>
      <c r="AX2273" s="1"/>
      <c r="AY2273" s="26"/>
      <c r="AZ2273" s="1"/>
      <c r="BA2273" s="26"/>
      <c r="BB2273" s="1"/>
      <c r="BC2273" s="26"/>
      <c r="BD2273" s="1"/>
      <c r="BE2273" s="26"/>
      <c r="BF2273" s="1"/>
      <c r="BG2273" s="26"/>
      <c r="BH2273" s="1"/>
      <c r="BI2273" s="26"/>
      <c r="BJ2273" s="1"/>
      <c r="BK2273" s="26"/>
      <c r="BL2273" s="1"/>
      <c r="BM2273" s="26"/>
      <c r="BN2273" s="1"/>
      <c r="BO2273" s="26"/>
      <c r="BP2273" s="1"/>
      <c r="BQ2273" s="26"/>
      <c r="BR2273" s="1"/>
      <c r="BS2273" s="26"/>
      <c r="BT2273" s="1"/>
      <c r="BU2273" s="26"/>
      <c r="BV2273" s="30"/>
      <c r="BW2273" s="26"/>
      <c r="BX2273" s="30"/>
      <c r="BY2273" s="26"/>
      <c r="BZ2273" s="60"/>
      <c r="CA2273" s="30"/>
      <c r="CB2273" s="30"/>
      <c r="CC2273" s="30"/>
    </row>
    <row r="2274" spans="1:81" s="56" customFormat="1" x14ac:dyDescent="0.35">
      <c r="A2274" s="31" t="s">
        <v>56</v>
      </c>
      <c r="B2274" s="31" t="s">
        <v>57</v>
      </c>
      <c r="C2274" s="31" t="s">
        <v>2710</v>
      </c>
      <c r="D2274" s="31" t="s">
        <v>2711</v>
      </c>
      <c r="E2274" s="31" t="s">
        <v>71</v>
      </c>
      <c r="F2274" s="1">
        <v>999925912</v>
      </c>
      <c r="G2274" s="1">
        <f>(J2274+T2274)-H2274</f>
        <v>34</v>
      </c>
      <c r="H2274" s="1">
        <f>(K2274+L2274+N2274+O2274+P2274+Q2274+R2274)*0.5</f>
        <v>34</v>
      </c>
      <c r="I2274" s="27"/>
      <c r="J2274" s="1">
        <f>SUM(K2274,L2274,N2274,O2274,P2274,Q2274,R2274)</f>
        <v>68</v>
      </c>
      <c r="K2274" s="1">
        <f>SUM(AP2274,BT2274,BX2274)</f>
        <v>0</v>
      </c>
      <c r="L2274" s="1">
        <f>SUM(AD2274,AF2274,AH2274,AL2274,AJ2274,AN2274,AR2274,AT2274,AV2274,AX2274,BB2274,BD2274,BF2274,BH2274,BJ2274,BL2274,AZ2274)</f>
        <v>68</v>
      </c>
      <c r="M2274" s="1">
        <f>COUNT(#REF!,AD2274,AF2274,AH2274,AJ2274,AL2274,AN2274,AR2274,AT2274,AV2274,AX2274,AZ2274,BB2274,BD2274,BF2274,BH2274,BJ2274,BL2274)</f>
        <v>1</v>
      </c>
      <c r="N2274" s="1">
        <f>BN2274+BP2274</f>
        <v>0</v>
      </c>
      <c r="O2274" s="1">
        <v>0</v>
      </c>
      <c r="P2274" s="1">
        <f>BR2274</f>
        <v>0</v>
      </c>
      <c r="Q2274" s="1">
        <f>BV2274</f>
        <v>0</v>
      </c>
      <c r="R2274" s="1">
        <v>0</v>
      </c>
      <c r="S2274" s="64"/>
      <c r="T2274" s="1">
        <f>SUM(U2274,V2274,X2274,Y2274,Z2274,AA2274,AB2274)</f>
        <v>0</v>
      </c>
      <c r="U2274" s="1">
        <f>CA2274</f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0</v>
      </c>
      <c r="AA2274" s="1">
        <f>CC2274</f>
        <v>0</v>
      </c>
      <c r="AB2274" s="1">
        <f>CB2274</f>
        <v>0</v>
      </c>
      <c r="AC2274" s="64"/>
      <c r="AD2274" s="1"/>
      <c r="AE2274" s="26"/>
      <c r="AF2274" s="1">
        <v>68</v>
      </c>
      <c r="AG2274" s="26">
        <v>3</v>
      </c>
      <c r="AH2274" s="1"/>
      <c r="AI2274" s="26"/>
      <c r="AJ2274" s="1"/>
      <c r="AK2274" s="26"/>
      <c r="AL2274" s="1"/>
      <c r="AM2274" s="26"/>
      <c r="AN2274" s="1"/>
      <c r="AO2274" s="26"/>
      <c r="AP2274" s="1"/>
      <c r="AQ2274" s="26"/>
      <c r="AR2274" s="1"/>
      <c r="AS2274" s="26"/>
      <c r="AT2274" s="1"/>
      <c r="AU2274" s="26"/>
      <c r="AV2274" s="1"/>
      <c r="AW2274" s="26"/>
      <c r="AX2274" s="1"/>
      <c r="AY2274" s="26"/>
      <c r="AZ2274" s="1"/>
      <c r="BA2274" s="26"/>
      <c r="BB2274" s="1"/>
      <c r="BC2274" s="26"/>
      <c r="BD2274" s="1"/>
      <c r="BE2274" s="26"/>
      <c r="BF2274" s="1"/>
      <c r="BG2274" s="26"/>
      <c r="BH2274" s="1"/>
      <c r="BI2274" s="26"/>
      <c r="BJ2274" s="1"/>
      <c r="BK2274" s="26"/>
      <c r="BL2274" s="1"/>
      <c r="BM2274" s="26"/>
      <c r="BN2274" s="1"/>
      <c r="BO2274" s="26"/>
      <c r="BP2274" s="1"/>
      <c r="BQ2274" s="26"/>
      <c r="BR2274" s="1"/>
      <c r="BS2274" s="26"/>
      <c r="BT2274" s="1"/>
      <c r="BU2274" s="26"/>
      <c r="BV2274" s="30"/>
      <c r="BW2274" s="26"/>
      <c r="BX2274" s="30"/>
      <c r="BY2274" s="26"/>
      <c r="BZ2274" s="60"/>
      <c r="CA2274" s="30"/>
      <c r="CB2274" s="30"/>
      <c r="CC2274" s="30"/>
    </row>
    <row r="2275" spans="1:81" s="56" customFormat="1" x14ac:dyDescent="0.35">
      <c r="A2275" s="31" t="s">
        <v>56</v>
      </c>
      <c r="B2275" s="35" t="s">
        <v>57</v>
      </c>
      <c r="C2275" s="35" t="s">
        <v>2888</v>
      </c>
      <c r="D2275" s="35" t="s">
        <v>2889</v>
      </c>
      <c r="E2275" s="35" t="s">
        <v>71</v>
      </c>
      <c r="F2275" s="35">
        <v>999926391</v>
      </c>
      <c r="G2275" s="1">
        <f>(J2275+T2275)-H2275</f>
        <v>34</v>
      </c>
      <c r="H2275" s="1">
        <f>(K2275+L2275+N2275+O2275+P2275+Q2275+R2275)*0.5</f>
        <v>34</v>
      </c>
      <c r="I2275" s="27"/>
      <c r="J2275" s="1">
        <f>SUM(K2275,L2275,N2275,O2275,P2275,Q2275,R2275)</f>
        <v>68</v>
      </c>
      <c r="K2275" s="1">
        <f>SUM(AP2275,BT2275,BX2275)</f>
        <v>0</v>
      </c>
      <c r="L2275" s="1">
        <f>SUM(AD2275,AF2275,AH2275,AL2275,AJ2275,AN2275,AR2275,AT2275,AV2275,AX2275,BB2275,BD2275,BF2275,BH2275,BJ2275,BL2275,AZ2275)</f>
        <v>68</v>
      </c>
      <c r="M2275" s="1">
        <f>COUNT(#REF!,AD2275,AF2275,AH2275,AJ2275,AL2275,AN2275,AR2275,AT2275,AV2275,AX2275,AZ2275,BB2275,BD2275,BF2275,BH2275,BJ2275,BL2275)</f>
        <v>1</v>
      </c>
      <c r="N2275" s="1">
        <f>BN2275+BP2275</f>
        <v>0</v>
      </c>
      <c r="O2275" s="1">
        <v>0</v>
      </c>
      <c r="P2275" s="1">
        <f>BR2275</f>
        <v>0</v>
      </c>
      <c r="Q2275" s="1">
        <f>BV2275</f>
        <v>0</v>
      </c>
      <c r="R2275" s="1">
        <v>0</v>
      </c>
      <c r="S2275" s="64"/>
      <c r="T2275" s="1">
        <f>SUM(U2275,V2275,X2275,Y2275,Z2275,AA2275,AB2275)</f>
        <v>0</v>
      </c>
      <c r="U2275" s="1">
        <f>CA2275</f>
        <v>0</v>
      </c>
      <c r="V2275" s="1">
        <v>0</v>
      </c>
      <c r="W2275" s="1">
        <v>0</v>
      </c>
      <c r="X2275" s="1">
        <v>0</v>
      </c>
      <c r="Y2275" s="1">
        <v>0</v>
      </c>
      <c r="Z2275" s="1">
        <v>0</v>
      </c>
      <c r="AA2275" s="1">
        <f>CC2275</f>
        <v>0</v>
      </c>
      <c r="AB2275" s="1">
        <f>CB2275</f>
        <v>0</v>
      </c>
      <c r="AC2275" s="64"/>
      <c r="AD2275" s="1"/>
      <c r="AE2275" s="26"/>
      <c r="AF2275" s="1"/>
      <c r="AG2275" s="26"/>
      <c r="AH2275" s="1">
        <v>68</v>
      </c>
      <c r="AI2275" s="26">
        <v>3</v>
      </c>
      <c r="AJ2275" s="1"/>
      <c r="AK2275" s="26"/>
      <c r="AL2275" s="1"/>
      <c r="AM2275" s="26"/>
      <c r="AN2275" s="1"/>
      <c r="AO2275" s="26"/>
      <c r="AP2275" s="1"/>
      <c r="AQ2275" s="26"/>
      <c r="AR2275" s="1"/>
      <c r="AS2275" s="26"/>
      <c r="AT2275" s="1"/>
      <c r="AU2275" s="26"/>
      <c r="AV2275" s="1"/>
      <c r="AW2275" s="26"/>
      <c r="AX2275" s="1"/>
      <c r="AY2275" s="26"/>
      <c r="AZ2275" s="1"/>
      <c r="BA2275" s="26"/>
      <c r="BB2275" s="1"/>
      <c r="BC2275" s="26"/>
      <c r="BD2275" s="1"/>
      <c r="BE2275" s="26"/>
      <c r="BF2275" s="1"/>
      <c r="BG2275" s="26"/>
      <c r="BH2275" s="1"/>
      <c r="BI2275" s="26"/>
      <c r="BJ2275" s="1"/>
      <c r="BK2275" s="26"/>
      <c r="BL2275" s="1"/>
      <c r="BM2275" s="26"/>
      <c r="BN2275" s="1"/>
      <c r="BO2275" s="26"/>
      <c r="BP2275" s="1"/>
      <c r="BQ2275" s="26"/>
      <c r="BR2275" s="1"/>
      <c r="BS2275" s="26"/>
      <c r="BT2275" s="1"/>
      <c r="BU2275" s="26"/>
      <c r="BV2275" s="30"/>
      <c r="BW2275" s="26"/>
      <c r="BX2275" s="30"/>
      <c r="BY2275" s="26"/>
      <c r="BZ2275" s="60"/>
      <c r="CA2275" s="30"/>
      <c r="CB2275" s="30"/>
      <c r="CC2275" s="30"/>
    </row>
    <row r="2276" spans="1:81" s="56" customFormat="1" x14ac:dyDescent="0.35">
      <c r="A2276" s="31" t="s">
        <v>56</v>
      </c>
      <c r="B2276" s="31" t="s">
        <v>57</v>
      </c>
      <c r="C2276" s="31" t="s">
        <v>3240</v>
      </c>
      <c r="D2276" s="31" t="s">
        <v>651</v>
      </c>
      <c r="E2276" s="31" t="s">
        <v>71</v>
      </c>
      <c r="F2276" s="1">
        <v>999927213</v>
      </c>
      <c r="G2276" s="1">
        <f>(J2276+T2276)-H2276</f>
        <v>34</v>
      </c>
      <c r="H2276" s="1">
        <f>(K2276+L2276+N2276+O2276+P2276+Q2276+R2276)*0.5</f>
        <v>34</v>
      </c>
      <c r="I2276" s="27"/>
      <c r="J2276" s="1">
        <f>SUM(K2276,L2276,N2276,O2276,P2276,Q2276,R2276)</f>
        <v>68</v>
      </c>
      <c r="K2276" s="1">
        <f>SUM(AP2276,BT2276,BX2276)</f>
        <v>0</v>
      </c>
      <c r="L2276" s="1">
        <f>SUM(AD2276,AF2276,AH2276,AL2276,AJ2276,AN2276,AR2276,AT2276,AV2276,AX2276,BB2276,BD2276,BF2276,BH2276,BJ2276,BL2276,AZ2276)</f>
        <v>68</v>
      </c>
      <c r="M2276" s="1">
        <f>COUNT(#REF!,AD2276,AF2276,AH2276,AJ2276,AL2276,AN2276,AR2276,AT2276,AV2276,AX2276,AZ2276,BB2276,BD2276,BF2276,BH2276,BJ2276,BL2276)</f>
        <v>1</v>
      </c>
      <c r="N2276" s="1">
        <f>BN2276+BP2276</f>
        <v>0</v>
      </c>
      <c r="O2276" s="1">
        <v>0</v>
      </c>
      <c r="P2276" s="1">
        <f>BR2276</f>
        <v>0</v>
      </c>
      <c r="Q2276" s="1">
        <f>BV2276</f>
        <v>0</v>
      </c>
      <c r="R2276" s="1">
        <v>0</v>
      </c>
      <c r="S2276" s="64"/>
      <c r="T2276" s="1">
        <f>SUM(U2276,V2276,X2276,Y2276,Z2276,AA2276,AB2276)</f>
        <v>0</v>
      </c>
      <c r="U2276" s="1">
        <f>CA2276</f>
        <v>0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1">
        <f>CC2276</f>
        <v>0</v>
      </c>
      <c r="AB2276" s="1">
        <f>CB2276</f>
        <v>0</v>
      </c>
      <c r="AC2276" s="64"/>
      <c r="AD2276" s="1"/>
      <c r="AE2276" s="26"/>
      <c r="AF2276" s="1"/>
      <c r="AG2276" s="26"/>
      <c r="AH2276" s="1"/>
      <c r="AI2276" s="26"/>
      <c r="AJ2276" s="1"/>
      <c r="AK2276" s="26"/>
      <c r="AL2276" s="1"/>
      <c r="AM2276" s="26"/>
      <c r="AN2276" s="1"/>
      <c r="AO2276" s="26"/>
      <c r="AP2276" s="1"/>
      <c r="AQ2276" s="26"/>
      <c r="AR2276" s="1">
        <v>68</v>
      </c>
      <c r="AS2276" s="26">
        <v>3</v>
      </c>
      <c r="AT2276" s="1"/>
      <c r="AU2276" s="26"/>
      <c r="AV2276" s="1"/>
      <c r="AW2276" s="26"/>
      <c r="AX2276" s="1"/>
      <c r="AY2276" s="26"/>
      <c r="AZ2276" s="1"/>
      <c r="BA2276" s="26"/>
      <c r="BB2276" s="1"/>
      <c r="BC2276" s="26"/>
      <c r="BD2276" s="1"/>
      <c r="BE2276" s="26"/>
      <c r="BF2276" s="1"/>
      <c r="BG2276" s="26"/>
      <c r="BH2276" s="1"/>
      <c r="BI2276" s="26"/>
      <c r="BJ2276" s="1"/>
      <c r="BK2276" s="26"/>
      <c r="BL2276" s="1"/>
      <c r="BM2276" s="26"/>
      <c r="BN2276" s="1"/>
      <c r="BO2276" s="26"/>
      <c r="BP2276" s="1"/>
      <c r="BQ2276" s="26"/>
      <c r="BR2276" s="1"/>
      <c r="BS2276" s="26"/>
      <c r="BT2276" s="1"/>
      <c r="BU2276" s="26"/>
      <c r="BV2276" s="30"/>
      <c r="BW2276" s="26"/>
      <c r="BX2276" s="30"/>
      <c r="BY2276" s="26"/>
      <c r="BZ2276" s="60"/>
      <c r="CA2276" s="30"/>
      <c r="CB2276" s="30"/>
      <c r="CC2276" s="30"/>
    </row>
    <row r="2277" spans="1:81" s="56" customFormat="1" x14ac:dyDescent="0.35">
      <c r="A2277" s="31" t="s">
        <v>56</v>
      </c>
      <c r="B2277" s="31" t="s">
        <v>57</v>
      </c>
      <c r="C2277" s="31" t="s">
        <v>3351</v>
      </c>
      <c r="D2277" s="31" t="s">
        <v>3352</v>
      </c>
      <c r="E2277" s="31" t="s">
        <v>71</v>
      </c>
      <c r="F2277" s="1">
        <v>999927487</v>
      </c>
      <c r="G2277" s="1">
        <f>(J2277+T2277)-H2277</f>
        <v>34</v>
      </c>
      <c r="H2277" s="1">
        <f>(K2277+L2277+N2277+O2277+P2277+Q2277+R2277)*0.5</f>
        <v>34</v>
      </c>
      <c r="I2277" s="27"/>
      <c r="J2277" s="1">
        <f>SUM(K2277,L2277,N2277,O2277,P2277,Q2277,R2277)</f>
        <v>68</v>
      </c>
      <c r="K2277" s="1">
        <f>SUM(AP2277,BT2277,BX2277)</f>
        <v>0</v>
      </c>
      <c r="L2277" s="1">
        <f>SUM(AD2277,AF2277,AH2277,AL2277,AJ2277,AN2277,AR2277,AT2277,AV2277,AX2277,BB2277,BD2277,BF2277,BH2277,BJ2277,BL2277,AZ2277)</f>
        <v>68</v>
      </c>
      <c r="M2277" s="1">
        <f>COUNT(#REF!,AD2277,AF2277,AH2277,AJ2277,AL2277,AN2277,AR2277,AT2277,AV2277,AX2277,AZ2277,BB2277,BD2277,BF2277,BH2277,BJ2277,BL2277)</f>
        <v>1</v>
      </c>
      <c r="N2277" s="1">
        <f>BN2277+BP2277</f>
        <v>0</v>
      </c>
      <c r="O2277" s="1">
        <v>0</v>
      </c>
      <c r="P2277" s="1">
        <f>BR2277</f>
        <v>0</v>
      </c>
      <c r="Q2277" s="1">
        <f>BV2277</f>
        <v>0</v>
      </c>
      <c r="R2277" s="1">
        <v>0</v>
      </c>
      <c r="S2277" s="64"/>
      <c r="T2277" s="1">
        <f>SUM(U2277,V2277,X2277,Y2277,Z2277,AA2277,AB2277)</f>
        <v>0</v>
      </c>
      <c r="U2277" s="1">
        <f>CA2277</f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0</v>
      </c>
      <c r="AA2277" s="1">
        <f>CC2277</f>
        <v>0</v>
      </c>
      <c r="AB2277" s="1">
        <f>CB2277</f>
        <v>0</v>
      </c>
      <c r="AC2277" s="64"/>
      <c r="AD2277" s="1"/>
      <c r="AE2277" s="26"/>
      <c r="AF2277" s="1"/>
      <c r="AG2277" s="26"/>
      <c r="AH2277" s="1"/>
      <c r="AI2277" s="26"/>
      <c r="AJ2277" s="1"/>
      <c r="AK2277" s="26"/>
      <c r="AL2277" s="1"/>
      <c r="AM2277" s="26"/>
      <c r="AN2277" s="1"/>
      <c r="AO2277" s="26"/>
      <c r="AP2277" s="1"/>
      <c r="AQ2277" s="26"/>
      <c r="AR2277" s="1">
        <v>68</v>
      </c>
      <c r="AS2277" s="26">
        <v>3</v>
      </c>
      <c r="AT2277" s="1"/>
      <c r="AU2277" s="26"/>
      <c r="AV2277" s="1"/>
      <c r="AW2277" s="26"/>
      <c r="AX2277" s="1"/>
      <c r="AY2277" s="26"/>
      <c r="AZ2277" s="1"/>
      <c r="BA2277" s="26"/>
      <c r="BB2277" s="1"/>
      <c r="BC2277" s="26"/>
      <c r="BD2277" s="1"/>
      <c r="BE2277" s="26"/>
      <c r="BF2277" s="1"/>
      <c r="BG2277" s="26"/>
      <c r="BH2277" s="1"/>
      <c r="BI2277" s="26"/>
      <c r="BJ2277" s="1"/>
      <c r="BK2277" s="26"/>
      <c r="BL2277" s="1"/>
      <c r="BM2277" s="26"/>
      <c r="BN2277" s="1"/>
      <c r="BO2277" s="26"/>
      <c r="BP2277" s="1"/>
      <c r="BQ2277" s="26"/>
      <c r="BR2277" s="1"/>
      <c r="BS2277" s="26"/>
      <c r="BT2277" s="1"/>
      <c r="BU2277" s="26"/>
      <c r="BV2277" s="30"/>
      <c r="BW2277" s="26"/>
      <c r="BX2277" s="30"/>
      <c r="BY2277" s="26"/>
      <c r="BZ2277" s="60"/>
      <c r="CA2277" s="30"/>
      <c r="CB2277" s="30"/>
      <c r="CC2277" s="30"/>
    </row>
    <row r="2278" spans="1:81" s="56" customFormat="1" x14ac:dyDescent="0.35">
      <c r="A2278" s="31" t="s">
        <v>56</v>
      </c>
      <c r="B2278" s="1" t="s">
        <v>57</v>
      </c>
      <c r="C2278" s="1" t="s">
        <v>3137</v>
      </c>
      <c r="D2278" s="1" t="s">
        <v>3138</v>
      </c>
      <c r="E2278" s="1" t="s">
        <v>71</v>
      </c>
      <c r="F2278" s="1">
        <v>999926939</v>
      </c>
      <c r="G2278" s="1">
        <f>(J2278+T2278)-H2278</f>
        <v>32.4</v>
      </c>
      <c r="H2278" s="1">
        <f>(K2278+L2278+N2278+O2278+P2278+Q2278+R2278)*0.5</f>
        <v>22.4</v>
      </c>
      <c r="I2278" s="27"/>
      <c r="J2278" s="1">
        <f>SUM(K2278,L2278,N2278,O2278,P2278,Q2278,R2278)</f>
        <v>44.8</v>
      </c>
      <c r="K2278" s="1">
        <f>SUM(AP2278,BT2278,BX2278)</f>
        <v>0</v>
      </c>
      <c r="L2278" s="1">
        <f>SUM(AD2278,AF2278,AH2278,AL2278,AJ2278,AN2278,AR2278,AT2278,AV2278,AX2278,BB2278,BD2278,BF2278,BH2278,BJ2278,BL2278,AZ2278)</f>
        <v>13.6</v>
      </c>
      <c r="M2278" s="1">
        <f>COUNT(#REF!,AD2278,AF2278,AH2278,AJ2278,AL2278,AN2278,AR2278,AT2278,AV2278,AX2278,AZ2278,BB2278,BD2278,BF2278,BH2278,BJ2278,BL2278)</f>
        <v>1</v>
      </c>
      <c r="N2278" s="1">
        <f>BN2278+BP2278</f>
        <v>0</v>
      </c>
      <c r="O2278" s="1">
        <v>0</v>
      </c>
      <c r="P2278" s="1">
        <f>BR2278</f>
        <v>31.2</v>
      </c>
      <c r="Q2278" s="1">
        <f>BV2278</f>
        <v>0</v>
      </c>
      <c r="R2278" s="1">
        <v>0</v>
      </c>
      <c r="S2278" s="64"/>
      <c r="T2278" s="1">
        <f>SUM(U2278,V2278,X2278,Y2278,Z2278,AA2278,AB2278)</f>
        <v>10</v>
      </c>
      <c r="U2278" s="1">
        <f>CA2278</f>
        <v>10</v>
      </c>
      <c r="V2278" s="1">
        <v>0</v>
      </c>
      <c r="W2278" s="1">
        <v>0</v>
      </c>
      <c r="X2278" s="1">
        <v>0</v>
      </c>
      <c r="Y2278" s="1">
        <v>0</v>
      </c>
      <c r="Z2278" s="1">
        <v>0</v>
      </c>
      <c r="AA2278" s="1">
        <f>CC2278</f>
        <v>0</v>
      </c>
      <c r="AB2278" s="1">
        <f>CB2278</f>
        <v>0</v>
      </c>
      <c r="AC2278" s="64"/>
      <c r="AD2278" s="1"/>
      <c r="AE2278" s="26"/>
      <c r="AF2278" s="1"/>
      <c r="AG2278" s="26"/>
      <c r="AH2278" s="1"/>
      <c r="AI2278" s="26"/>
      <c r="AJ2278" s="1">
        <v>13.6</v>
      </c>
      <c r="AK2278" s="26">
        <v>3</v>
      </c>
      <c r="AL2278" s="1"/>
      <c r="AM2278" s="26"/>
      <c r="AN2278" s="1"/>
      <c r="AO2278" s="26"/>
      <c r="AP2278" s="1"/>
      <c r="AQ2278" s="26"/>
      <c r="AR2278" s="1"/>
      <c r="AS2278" s="26"/>
      <c r="AT2278" s="1"/>
      <c r="AU2278" s="26"/>
      <c r="AV2278" s="1"/>
      <c r="AW2278" s="26"/>
      <c r="AX2278" s="1"/>
      <c r="AY2278" s="26"/>
      <c r="AZ2278" s="1"/>
      <c r="BA2278" s="26"/>
      <c r="BB2278" s="1"/>
      <c r="BC2278" s="26"/>
      <c r="BD2278" s="1"/>
      <c r="BE2278" s="26"/>
      <c r="BF2278" s="1"/>
      <c r="BG2278" s="26"/>
      <c r="BH2278" s="1"/>
      <c r="BI2278" s="26"/>
      <c r="BJ2278" s="1"/>
      <c r="BK2278" s="26"/>
      <c r="BL2278" s="1"/>
      <c r="BM2278" s="26"/>
      <c r="BN2278" s="1"/>
      <c r="BO2278" s="26"/>
      <c r="BP2278" s="1"/>
      <c r="BQ2278" s="26"/>
      <c r="BR2278" s="1">
        <v>31.2</v>
      </c>
      <c r="BS2278" s="26">
        <v>6</v>
      </c>
      <c r="BT2278" s="1"/>
      <c r="BU2278" s="26"/>
      <c r="BV2278" s="30"/>
      <c r="BW2278" s="26"/>
      <c r="BX2278" s="30"/>
      <c r="BY2278" s="26"/>
      <c r="BZ2278" s="60"/>
      <c r="CA2278" s="30">
        <v>10</v>
      </c>
      <c r="CB2278" s="30"/>
      <c r="CC2278" s="30"/>
    </row>
    <row r="2279" spans="1:81" s="56" customFormat="1" x14ac:dyDescent="0.35">
      <c r="A2279" s="31" t="s">
        <v>56</v>
      </c>
      <c r="B2279" s="1" t="s">
        <v>57</v>
      </c>
      <c r="C2279" s="1" t="s">
        <v>1483</v>
      </c>
      <c r="D2279" s="1" t="s">
        <v>702</v>
      </c>
      <c r="E2279" s="1" t="s">
        <v>71</v>
      </c>
      <c r="F2279" s="1">
        <v>999925050</v>
      </c>
      <c r="G2279" s="1">
        <f>(J2279+T2279)-H2279</f>
        <v>31.5</v>
      </c>
      <c r="H2279" s="1">
        <f>(K2279+L2279+N2279+O2279+P2279+Q2279+R2279)*0.5</f>
        <v>31.5</v>
      </c>
      <c r="I2279" s="27"/>
      <c r="J2279" s="1">
        <f>SUM(K2279,L2279,N2279,O2279,P2279,Q2279,R2279)</f>
        <v>63</v>
      </c>
      <c r="K2279" s="1">
        <f>SUM(AP2279,BT2279,BX2279)</f>
        <v>0</v>
      </c>
      <c r="L2279" s="1">
        <f>SUM(AD2279,AF2279,AH2279,AL2279,AJ2279,AN2279,AR2279,AT2279,AV2279,AX2279,BB2279,BD2279,BF2279,BH2279,BJ2279,BL2279,AZ2279)</f>
        <v>63</v>
      </c>
      <c r="M2279" s="1">
        <f>COUNT(#REF!,AD2279,AF2279,AH2279,AJ2279,AL2279,AN2279,AR2279,AT2279,AV2279,AX2279,AZ2279,BB2279,BD2279,BF2279,BH2279,BJ2279,BL2279)</f>
        <v>1</v>
      </c>
      <c r="N2279" s="1">
        <f>BN2279+BP2279</f>
        <v>0</v>
      </c>
      <c r="O2279" s="1">
        <v>0</v>
      </c>
      <c r="P2279" s="1">
        <f>BR2279</f>
        <v>0</v>
      </c>
      <c r="Q2279" s="1">
        <f>BV2279</f>
        <v>0</v>
      </c>
      <c r="R2279" s="1">
        <v>0</v>
      </c>
      <c r="S2279" s="64"/>
      <c r="T2279" s="1">
        <f>SUM(U2279,V2279,X2279,Y2279,Z2279,AA2279,AB2279)</f>
        <v>0</v>
      </c>
      <c r="U2279" s="1">
        <f>CA2279</f>
        <v>0</v>
      </c>
      <c r="V2279" s="1">
        <v>0</v>
      </c>
      <c r="W2279" s="1">
        <v>0</v>
      </c>
      <c r="X2279" s="1">
        <v>0</v>
      </c>
      <c r="Y2279" s="1">
        <v>0</v>
      </c>
      <c r="Z2279" s="1">
        <v>0</v>
      </c>
      <c r="AA2279" s="1">
        <f>CC2279</f>
        <v>0</v>
      </c>
      <c r="AB2279" s="1">
        <f>CB2279</f>
        <v>0</v>
      </c>
      <c r="AC2279" s="64"/>
      <c r="AD2279" s="1"/>
      <c r="AE2279" s="26"/>
      <c r="AF2279" s="1"/>
      <c r="AG2279" s="26"/>
      <c r="AH2279" s="1"/>
      <c r="AI2279" s="26"/>
      <c r="AJ2279" s="1"/>
      <c r="AK2279" s="26"/>
      <c r="AL2279" s="1"/>
      <c r="AM2279" s="26"/>
      <c r="AN2279" s="1">
        <v>63</v>
      </c>
      <c r="AO2279" s="26">
        <v>5</v>
      </c>
      <c r="AP2279" s="1"/>
      <c r="AQ2279" s="26"/>
      <c r="AR2279" s="1"/>
      <c r="AS2279" s="26"/>
      <c r="AT2279" s="1"/>
      <c r="AU2279" s="26"/>
      <c r="AV2279" s="1"/>
      <c r="AW2279" s="26"/>
      <c r="AX2279" s="1"/>
      <c r="AY2279" s="26"/>
      <c r="AZ2279" s="1"/>
      <c r="BA2279" s="26"/>
      <c r="BB2279" s="1"/>
      <c r="BC2279" s="26"/>
      <c r="BD2279" s="1"/>
      <c r="BE2279" s="26"/>
      <c r="BF2279" s="1"/>
      <c r="BG2279" s="26"/>
      <c r="BH2279" s="1"/>
      <c r="BI2279" s="26"/>
      <c r="BJ2279" s="1"/>
      <c r="BK2279" s="26"/>
      <c r="BL2279" s="1"/>
      <c r="BM2279" s="26"/>
      <c r="BN2279" s="1"/>
      <c r="BO2279" s="26"/>
      <c r="BP2279" s="1"/>
      <c r="BQ2279" s="26"/>
      <c r="BR2279" s="1"/>
      <c r="BS2279" s="26"/>
      <c r="BT2279" s="1"/>
      <c r="BU2279" s="26"/>
      <c r="BV2279" s="30"/>
      <c r="BW2279" s="26"/>
      <c r="BX2279" s="30"/>
      <c r="BY2279" s="26"/>
      <c r="BZ2279" s="60"/>
      <c r="CA2279" s="30"/>
      <c r="CB2279" s="30"/>
      <c r="CC2279" s="30"/>
    </row>
    <row r="2280" spans="1:81" s="56" customFormat="1" x14ac:dyDescent="0.35">
      <c r="A2280" s="31" t="s">
        <v>56</v>
      </c>
      <c r="B2280" s="1" t="s">
        <v>57</v>
      </c>
      <c r="C2280" s="1" t="s">
        <v>2446</v>
      </c>
      <c r="D2280" s="1" t="s">
        <v>753</v>
      </c>
      <c r="E2280" s="1" t="s">
        <v>71</v>
      </c>
      <c r="F2280" s="1">
        <v>999925294</v>
      </c>
      <c r="G2280" s="1">
        <f>(J2280+T2280)-H2280</f>
        <v>31.5</v>
      </c>
      <c r="H2280" s="1">
        <f>(K2280+L2280+N2280+O2280+P2280+Q2280+R2280)*0.5</f>
        <v>31.5</v>
      </c>
      <c r="I2280" s="27"/>
      <c r="J2280" s="1">
        <f>SUM(K2280,L2280,N2280,O2280,P2280,Q2280,R2280)</f>
        <v>63</v>
      </c>
      <c r="K2280" s="1">
        <f>SUM(AP2280,BT2280,BX2280)</f>
        <v>0</v>
      </c>
      <c r="L2280" s="1">
        <f>SUM(AD2280,AF2280,AH2280,AL2280,AJ2280,AN2280,AR2280,AT2280,AV2280,AX2280,BB2280,BD2280,BF2280,BH2280,BJ2280,BL2280,AZ2280)</f>
        <v>63</v>
      </c>
      <c r="M2280" s="1">
        <f>COUNT(#REF!,AD2280,AF2280,AH2280,AJ2280,AL2280,AN2280,AR2280,AT2280,AV2280,AX2280,AZ2280,BB2280,BD2280,BF2280,BH2280,BJ2280,BL2280)</f>
        <v>1</v>
      </c>
      <c r="N2280" s="1">
        <f>BN2280+BP2280</f>
        <v>0</v>
      </c>
      <c r="O2280" s="1">
        <v>0</v>
      </c>
      <c r="P2280" s="1">
        <f>BR2280</f>
        <v>0</v>
      </c>
      <c r="Q2280" s="1">
        <f>BV2280</f>
        <v>0</v>
      </c>
      <c r="R2280" s="1">
        <v>0</v>
      </c>
      <c r="S2280" s="64"/>
      <c r="T2280" s="1">
        <f>SUM(U2280,V2280,X2280,Y2280,Z2280,AA2280,AB2280)</f>
        <v>0</v>
      </c>
      <c r="U2280" s="1">
        <f>CA2280</f>
        <v>0</v>
      </c>
      <c r="V2280" s="1">
        <v>0</v>
      </c>
      <c r="W2280" s="1">
        <v>0</v>
      </c>
      <c r="X2280" s="1">
        <v>0</v>
      </c>
      <c r="Y2280" s="1">
        <v>0</v>
      </c>
      <c r="Z2280" s="1">
        <v>0</v>
      </c>
      <c r="AA2280" s="1">
        <f>CC2280</f>
        <v>0</v>
      </c>
      <c r="AB2280" s="1">
        <f>CB2280</f>
        <v>0</v>
      </c>
      <c r="AC2280" s="64"/>
      <c r="AD2280" s="1"/>
      <c r="AE2280" s="26"/>
      <c r="AF2280" s="1"/>
      <c r="AG2280" s="26"/>
      <c r="AH2280" s="1"/>
      <c r="AI2280" s="26"/>
      <c r="AJ2280" s="1"/>
      <c r="AK2280" s="26"/>
      <c r="AL2280" s="1"/>
      <c r="AM2280" s="26"/>
      <c r="AN2280" s="1">
        <v>63</v>
      </c>
      <c r="AO2280" s="26">
        <v>5</v>
      </c>
      <c r="AP2280" s="1"/>
      <c r="AQ2280" s="26"/>
      <c r="AR2280" s="1"/>
      <c r="AS2280" s="26"/>
      <c r="AT2280" s="1"/>
      <c r="AU2280" s="26"/>
      <c r="AV2280" s="1"/>
      <c r="AW2280" s="26"/>
      <c r="AX2280" s="1"/>
      <c r="AY2280" s="26"/>
      <c r="AZ2280" s="1"/>
      <c r="BA2280" s="26"/>
      <c r="BB2280" s="1"/>
      <c r="BC2280" s="26"/>
      <c r="BD2280" s="1"/>
      <c r="BE2280" s="26"/>
      <c r="BF2280" s="1"/>
      <c r="BG2280" s="26"/>
      <c r="BH2280" s="1"/>
      <c r="BI2280" s="26"/>
      <c r="BJ2280" s="1"/>
      <c r="BK2280" s="26"/>
      <c r="BL2280" s="1"/>
      <c r="BM2280" s="26"/>
      <c r="BN2280" s="1"/>
      <c r="BO2280" s="26"/>
      <c r="BP2280" s="1"/>
      <c r="BQ2280" s="26"/>
      <c r="BR2280" s="1"/>
      <c r="BS2280" s="26"/>
      <c r="BT2280" s="1"/>
      <c r="BU2280" s="26"/>
      <c r="BV2280" s="30"/>
      <c r="BW2280" s="26"/>
      <c r="BX2280" s="30"/>
      <c r="BY2280" s="26"/>
      <c r="BZ2280" s="60"/>
      <c r="CA2280" s="30"/>
      <c r="CB2280" s="30"/>
      <c r="CC2280" s="30"/>
    </row>
    <row r="2281" spans="1:81" s="56" customFormat="1" x14ac:dyDescent="0.35">
      <c r="A2281" s="31" t="s">
        <v>56</v>
      </c>
      <c r="B2281" s="1" t="s">
        <v>57</v>
      </c>
      <c r="C2281" s="1" t="s">
        <v>2480</v>
      </c>
      <c r="D2281" s="1" t="s">
        <v>1671</v>
      </c>
      <c r="E2281" s="1" t="s">
        <v>71</v>
      </c>
      <c r="F2281" s="1">
        <v>999925352</v>
      </c>
      <c r="G2281" s="1">
        <f>(J2281+T2281)-H2281</f>
        <v>30</v>
      </c>
      <c r="H2281" s="1">
        <f>(K2281+L2281+N2281+O2281+P2281+Q2281+R2281)*0.5</f>
        <v>30</v>
      </c>
      <c r="I2281" s="27"/>
      <c r="J2281" s="1">
        <f>SUM(K2281,L2281,N2281,O2281,P2281,Q2281,R2281)</f>
        <v>60</v>
      </c>
      <c r="K2281" s="1">
        <f>SUM(AP2281,BT2281,BX2281)</f>
        <v>0</v>
      </c>
      <c r="L2281" s="1">
        <f>SUM(AD2281,AF2281,AH2281,AL2281,AJ2281,AN2281,AR2281,AT2281,AV2281,AX2281,BB2281,BD2281,BF2281,BH2281,BJ2281,BL2281,AZ2281)</f>
        <v>60</v>
      </c>
      <c r="M2281" s="1">
        <f>COUNT(#REF!,AD2281,AF2281,AH2281,AJ2281,AL2281,AN2281,AR2281,AT2281,AV2281,AX2281,AZ2281,BB2281,BD2281,BF2281,BH2281,BJ2281,BL2281)</f>
        <v>1</v>
      </c>
      <c r="N2281" s="1">
        <f>BN2281+BP2281</f>
        <v>0</v>
      </c>
      <c r="O2281" s="1">
        <v>0</v>
      </c>
      <c r="P2281" s="1">
        <f>BR2281</f>
        <v>0</v>
      </c>
      <c r="Q2281" s="1">
        <f>BV2281</f>
        <v>0</v>
      </c>
      <c r="R2281" s="1">
        <v>0</v>
      </c>
      <c r="S2281" s="64"/>
      <c r="T2281" s="1">
        <f>SUM(U2281,V2281,X2281,Y2281,Z2281,AA2281,AB2281)</f>
        <v>0</v>
      </c>
      <c r="U2281" s="1">
        <f>CA2281</f>
        <v>0</v>
      </c>
      <c r="V2281" s="1">
        <v>0</v>
      </c>
      <c r="W2281" s="1">
        <v>0</v>
      </c>
      <c r="X2281" s="1">
        <v>0</v>
      </c>
      <c r="Y2281" s="1">
        <v>0</v>
      </c>
      <c r="Z2281" s="1">
        <v>0</v>
      </c>
      <c r="AA2281" s="1">
        <f>CC2281</f>
        <v>0</v>
      </c>
      <c r="AB2281" s="1">
        <f>CB2281</f>
        <v>0</v>
      </c>
      <c r="AC2281" s="64"/>
      <c r="AD2281" s="1"/>
      <c r="AE2281" s="26"/>
      <c r="AF2281" s="1"/>
      <c r="AG2281" s="26"/>
      <c r="AH2281" s="1"/>
      <c r="AI2281" s="26"/>
      <c r="AJ2281" s="1">
        <v>60</v>
      </c>
      <c r="AK2281" s="26">
        <v>1</v>
      </c>
      <c r="AL2281" s="1"/>
      <c r="AM2281" s="26"/>
      <c r="AN2281" s="1"/>
      <c r="AO2281" s="26"/>
      <c r="AP2281" s="1"/>
      <c r="AQ2281" s="26"/>
      <c r="AR2281" s="1"/>
      <c r="AS2281" s="26"/>
      <c r="AT2281" s="1"/>
      <c r="AU2281" s="26"/>
      <c r="AV2281" s="1"/>
      <c r="AW2281" s="26"/>
      <c r="AX2281" s="1"/>
      <c r="AY2281" s="26"/>
      <c r="AZ2281" s="1"/>
      <c r="BA2281" s="26"/>
      <c r="BB2281" s="1"/>
      <c r="BC2281" s="26"/>
      <c r="BD2281" s="1"/>
      <c r="BE2281" s="26"/>
      <c r="BF2281" s="1"/>
      <c r="BG2281" s="26"/>
      <c r="BH2281" s="1"/>
      <c r="BI2281" s="26"/>
      <c r="BJ2281" s="1"/>
      <c r="BK2281" s="26"/>
      <c r="BL2281" s="1"/>
      <c r="BM2281" s="26"/>
      <c r="BN2281" s="1"/>
      <c r="BO2281" s="26"/>
      <c r="BP2281" s="1"/>
      <c r="BQ2281" s="26"/>
      <c r="BR2281" s="1"/>
      <c r="BS2281" s="26"/>
      <c r="BT2281" s="1"/>
      <c r="BU2281" s="26"/>
      <c r="BV2281" s="30"/>
      <c r="BW2281" s="26"/>
      <c r="BX2281" s="30"/>
      <c r="BY2281" s="26"/>
      <c r="BZ2281" s="60"/>
      <c r="CA2281" s="30"/>
      <c r="CB2281" s="30"/>
      <c r="CC2281" s="30"/>
    </row>
    <row r="2282" spans="1:81" s="56" customFormat="1" x14ac:dyDescent="0.35">
      <c r="A2282" s="1" t="s">
        <v>56</v>
      </c>
      <c r="B2282" s="1" t="s">
        <v>57</v>
      </c>
      <c r="C2282" s="1" t="s">
        <v>3527</v>
      </c>
      <c r="D2282" s="1" t="s">
        <v>3528</v>
      </c>
      <c r="E2282" s="1" t="s">
        <v>71</v>
      </c>
      <c r="F2282" s="1">
        <v>999927972</v>
      </c>
      <c r="G2282" s="1">
        <f>(J2282+T2282)-H2282</f>
        <v>30</v>
      </c>
      <c r="H2282" s="1"/>
      <c r="I2282" s="27"/>
      <c r="J2282" s="1">
        <f>SUM(K2282,L2282,N2282,O2282,P2282,Q2282,R2282)</f>
        <v>30</v>
      </c>
      <c r="K2282" s="1">
        <f>SUM(AP2282,BT2282,BX2282)</f>
        <v>0</v>
      </c>
      <c r="L2282" s="1">
        <f>SUM(AD2282,AF2282,AH2282,AL2282,AJ2282,AN2282,AR2282,AT2282,AV2282,AX2282,BB2282,BD2282,BF2282,BH2282,BJ2282,BL2282,AZ2282)</f>
        <v>30</v>
      </c>
      <c r="M2282" s="1">
        <f>COUNT(#REF!,AD2282,AF2282,AH2282,AJ2282,AL2282,AN2282,AR2282,AT2282,AV2282,AX2282,AZ2282,BB2282,BD2282,BF2282,BH2282,BJ2282,BL2282)</f>
        <v>1</v>
      </c>
      <c r="N2282" s="1">
        <f>BN2282+BP2282</f>
        <v>0</v>
      </c>
      <c r="O2282" s="1">
        <v>0</v>
      </c>
      <c r="P2282" s="1">
        <f>BR2282</f>
        <v>0</v>
      </c>
      <c r="Q2282" s="1">
        <f>BV2282</f>
        <v>0</v>
      </c>
      <c r="R2282" s="1">
        <v>0</v>
      </c>
      <c r="S2282" s="64"/>
      <c r="T2282" s="1">
        <f>SUM(U2282,V2282,X2282,Y2282,Z2282,AA2282,AB2282)</f>
        <v>0</v>
      </c>
      <c r="U2282" s="1">
        <f>CA2282</f>
        <v>0</v>
      </c>
      <c r="V2282" s="1">
        <v>0</v>
      </c>
      <c r="W2282" s="1">
        <v>0</v>
      </c>
      <c r="X2282" s="1">
        <v>0</v>
      </c>
      <c r="Y2282" s="1">
        <v>0</v>
      </c>
      <c r="Z2282" s="1">
        <v>0</v>
      </c>
      <c r="AA2282" s="1">
        <f>CC2282</f>
        <v>0</v>
      </c>
      <c r="AB2282" s="1">
        <f>CB2282</f>
        <v>0</v>
      </c>
      <c r="AC2282" s="64"/>
      <c r="AD2282" s="1"/>
      <c r="AE2282" s="26"/>
      <c r="AF2282" s="1"/>
      <c r="AG2282" s="26"/>
      <c r="AH2282" s="1"/>
      <c r="AI2282" s="26"/>
      <c r="AJ2282" s="1"/>
      <c r="AK2282" s="26"/>
      <c r="AL2282" s="1"/>
      <c r="AM2282" s="26"/>
      <c r="AN2282" s="1"/>
      <c r="AO2282" s="26"/>
      <c r="AP2282" s="1"/>
      <c r="AQ2282" s="26"/>
      <c r="AR2282" s="1"/>
      <c r="AS2282" s="26"/>
      <c r="AT2282" s="1"/>
      <c r="AU2282" s="26"/>
      <c r="AV2282" s="1"/>
      <c r="AW2282" s="26"/>
      <c r="AX2282" s="1"/>
      <c r="AY2282" s="26"/>
      <c r="AZ2282" s="1"/>
      <c r="BA2282" s="26"/>
      <c r="BB2282" s="1"/>
      <c r="BC2282" s="26"/>
      <c r="BD2282" s="1"/>
      <c r="BE2282" s="26"/>
      <c r="BF2282" s="1"/>
      <c r="BG2282" s="26"/>
      <c r="BH2282" s="1"/>
      <c r="BI2282" s="26"/>
      <c r="BJ2282" s="1">
        <v>30</v>
      </c>
      <c r="BK2282" s="26">
        <v>1</v>
      </c>
      <c r="BL2282" s="1"/>
      <c r="BM2282" s="26"/>
      <c r="BN2282" s="1"/>
      <c r="BO2282" s="26"/>
      <c r="BP2282" s="1"/>
      <c r="BQ2282" s="26"/>
      <c r="BR2282" s="1"/>
      <c r="BS2282" s="26"/>
      <c r="BT2282" s="1"/>
      <c r="BU2282" s="26"/>
      <c r="BV2282" s="30"/>
      <c r="BW2282" s="26"/>
      <c r="BX2282" s="30"/>
      <c r="BY2282" s="26"/>
      <c r="BZ2282" s="60"/>
      <c r="CA2282" s="30"/>
      <c r="CB2282" s="30"/>
      <c r="CC2282" s="30"/>
    </row>
    <row r="2283" spans="1:81" s="56" customFormat="1" x14ac:dyDescent="0.35">
      <c r="A2283" s="31" t="s">
        <v>56</v>
      </c>
      <c r="B2283" s="30" t="s">
        <v>57</v>
      </c>
      <c r="C2283" s="30" t="s">
        <v>3593</v>
      </c>
      <c r="D2283" s="30" t="s">
        <v>3594</v>
      </c>
      <c r="E2283" s="30" t="s">
        <v>71</v>
      </c>
      <c r="F2283" s="30">
        <v>999928159</v>
      </c>
      <c r="G2283" s="1">
        <f>(J2283+T2283)-H2283</f>
        <v>30</v>
      </c>
      <c r="H2283" s="1">
        <f>(K2283+L2283+N2283+O2283+P2283+Q2283+R2283)*0.5</f>
        <v>30</v>
      </c>
      <c r="I2283" s="27"/>
      <c r="J2283" s="1">
        <f>SUM(K2283,L2283,N2283,O2283,P2283,Q2283,R2283)</f>
        <v>60</v>
      </c>
      <c r="K2283" s="1">
        <f>SUM(AP2283,BT2283,BX2283)</f>
        <v>0</v>
      </c>
      <c r="L2283" s="1">
        <f>SUM(AD2283,AF2283,AH2283,AL2283,AJ2283,AN2283,AR2283,AT2283,AV2283,AX2283,BB2283,BD2283,BF2283,BH2283,BJ2283,BL2283,AZ2283)</f>
        <v>60</v>
      </c>
      <c r="M2283" s="1">
        <f>COUNT(#REF!,AD2283,AF2283,AH2283,AJ2283,AL2283,AN2283,AR2283,AT2283,AV2283,AX2283,AZ2283,BB2283,BD2283,BF2283,BH2283,BJ2283,BL2283)</f>
        <v>1</v>
      </c>
      <c r="N2283" s="1">
        <f>BN2283+BP2283</f>
        <v>0</v>
      </c>
      <c r="O2283" s="1">
        <v>0</v>
      </c>
      <c r="P2283" s="1">
        <f>BR2283</f>
        <v>0</v>
      </c>
      <c r="Q2283" s="1">
        <f>BV2283</f>
        <v>0</v>
      </c>
      <c r="R2283" s="1">
        <v>0</v>
      </c>
      <c r="S2283" s="64"/>
      <c r="T2283" s="1">
        <f>SUM(U2283,V2283,X2283,Y2283,Z2283,AA2283,AB2283)</f>
        <v>0</v>
      </c>
      <c r="U2283" s="1">
        <f>CA2283</f>
        <v>0</v>
      </c>
      <c r="V2283" s="1">
        <v>0</v>
      </c>
      <c r="W2283" s="1">
        <v>0</v>
      </c>
      <c r="X2283" s="1">
        <v>0</v>
      </c>
      <c r="Y2283" s="1">
        <v>0</v>
      </c>
      <c r="Z2283" s="1">
        <v>0</v>
      </c>
      <c r="AA2283" s="1">
        <f>CC2283</f>
        <v>0</v>
      </c>
      <c r="AB2283" s="1">
        <f>CB2283</f>
        <v>0</v>
      </c>
      <c r="AC2283" s="64"/>
      <c r="AD2283" s="1"/>
      <c r="AE2283" s="26"/>
      <c r="AF2283" s="1"/>
      <c r="AG2283" s="26"/>
      <c r="AH2283" s="1"/>
      <c r="AI2283" s="26"/>
      <c r="AJ2283" s="1"/>
      <c r="AK2283" s="26"/>
      <c r="AL2283" s="1"/>
      <c r="AM2283" s="26"/>
      <c r="AN2283" s="1"/>
      <c r="AO2283" s="26"/>
      <c r="AP2283" s="1"/>
      <c r="AQ2283" s="26"/>
      <c r="AR2283" s="1"/>
      <c r="AS2283" s="26"/>
      <c r="AT2283" s="1"/>
      <c r="AU2283" s="26"/>
      <c r="AV2283" s="1"/>
      <c r="AW2283" s="26"/>
      <c r="AX2283" s="1"/>
      <c r="AY2283" s="26"/>
      <c r="AZ2283" s="1"/>
      <c r="BA2283" s="26"/>
      <c r="BB2283" s="1"/>
      <c r="BC2283" s="26"/>
      <c r="BD2283" s="1">
        <v>60</v>
      </c>
      <c r="BE2283" s="26">
        <v>1</v>
      </c>
      <c r="BF2283" s="1"/>
      <c r="BG2283" s="26"/>
      <c r="BH2283" s="1"/>
      <c r="BI2283" s="26"/>
      <c r="BJ2283" s="1"/>
      <c r="BK2283" s="26"/>
      <c r="BL2283" s="1"/>
      <c r="BM2283" s="26"/>
      <c r="BN2283" s="1"/>
      <c r="BO2283" s="26"/>
      <c r="BP2283" s="1"/>
      <c r="BQ2283" s="26"/>
      <c r="BR2283" s="1"/>
      <c r="BS2283" s="26"/>
      <c r="BT2283" s="1"/>
      <c r="BU2283" s="26"/>
      <c r="BV2283" s="30"/>
      <c r="BW2283" s="26"/>
      <c r="BX2283" s="30"/>
      <c r="BY2283" s="26"/>
      <c r="BZ2283" s="60"/>
      <c r="CA2283" s="30"/>
      <c r="CB2283" s="30"/>
      <c r="CC2283" s="30"/>
    </row>
    <row r="2284" spans="1:81" s="56" customFormat="1" x14ac:dyDescent="0.35">
      <c r="A2284" s="31" t="s">
        <v>56</v>
      </c>
      <c r="B2284" s="1" t="s">
        <v>57</v>
      </c>
      <c r="C2284" s="1" t="s">
        <v>2528</v>
      </c>
      <c r="D2284" s="1" t="s">
        <v>2529</v>
      </c>
      <c r="E2284" s="1" t="s">
        <v>71</v>
      </c>
      <c r="F2284" s="1">
        <v>999925507</v>
      </c>
      <c r="G2284" s="1">
        <f>(J2284+T2284)-H2284</f>
        <v>25</v>
      </c>
      <c r="H2284" s="1">
        <f>(K2284+L2284+N2284+O2284+P2284+Q2284+R2284)*0.5</f>
        <v>25</v>
      </c>
      <c r="I2284" s="27"/>
      <c r="J2284" s="1">
        <f>SUM(K2284,L2284,N2284,O2284,P2284,Q2284,R2284)</f>
        <v>50</v>
      </c>
      <c r="K2284" s="1">
        <f>SUM(AP2284,BT2284,BX2284)</f>
        <v>50</v>
      </c>
      <c r="L2284" s="1">
        <f>SUM(AD2284,AF2284,AH2284,AL2284,AJ2284,AN2284,AR2284,AT2284,AV2284,AX2284,BB2284,BD2284,BF2284,BH2284,BJ2284,BL2284,AZ2284)</f>
        <v>0</v>
      </c>
      <c r="M2284" s="1">
        <f>COUNT(#REF!,AD2284,AF2284,AH2284,AJ2284,AL2284,AN2284,AR2284,AT2284,AV2284,AX2284,AZ2284,BB2284,BD2284,BF2284,BH2284,BJ2284,BL2284)</f>
        <v>0</v>
      </c>
      <c r="N2284" s="1">
        <f>BN2284+BP2284</f>
        <v>0</v>
      </c>
      <c r="O2284" s="1">
        <v>0</v>
      </c>
      <c r="P2284" s="1">
        <f>BR2284</f>
        <v>0</v>
      </c>
      <c r="Q2284" s="1">
        <f>BV2284</f>
        <v>0</v>
      </c>
      <c r="R2284" s="1">
        <v>0</v>
      </c>
      <c r="S2284" s="64"/>
      <c r="T2284" s="1">
        <f>SUM(U2284,V2284,X2284,Y2284,Z2284,AA2284,AB2284)</f>
        <v>0</v>
      </c>
      <c r="U2284" s="1">
        <f>CA2284</f>
        <v>0</v>
      </c>
      <c r="V2284" s="1">
        <v>0</v>
      </c>
      <c r="W2284" s="1">
        <v>0</v>
      </c>
      <c r="X2284" s="1">
        <v>0</v>
      </c>
      <c r="Y2284" s="1">
        <v>0</v>
      </c>
      <c r="Z2284" s="1">
        <v>0</v>
      </c>
      <c r="AA2284" s="1">
        <f>CC2284</f>
        <v>0</v>
      </c>
      <c r="AB2284" s="1">
        <f>CB2284</f>
        <v>0</v>
      </c>
      <c r="AC2284" s="64"/>
      <c r="AD2284" s="1"/>
      <c r="AE2284" s="26"/>
      <c r="AF2284" s="1"/>
      <c r="AG2284" s="26"/>
      <c r="AH2284" s="1"/>
      <c r="AI2284" s="26"/>
      <c r="AJ2284" s="1"/>
      <c r="AK2284" s="26"/>
      <c r="AL2284" s="1"/>
      <c r="AM2284" s="26"/>
      <c r="AN2284" s="1"/>
      <c r="AO2284" s="26"/>
      <c r="AP2284" s="1"/>
      <c r="AQ2284" s="26"/>
      <c r="AR2284" s="1"/>
      <c r="AS2284" s="26"/>
      <c r="AT2284" s="1"/>
      <c r="AU2284" s="26"/>
      <c r="AV2284" s="1"/>
      <c r="AW2284" s="26"/>
      <c r="AX2284" s="1"/>
      <c r="AY2284" s="26"/>
      <c r="AZ2284" s="1"/>
      <c r="BA2284" s="26"/>
      <c r="BB2284" s="1"/>
      <c r="BC2284" s="26"/>
      <c r="BD2284" s="1"/>
      <c r="BE2284" s="26"/>
      <c r="BF2284" s="1"/>
      <c r="BG2284" s="26"/>
      <c r="BH2284" s="1"/>
      <c r="BI2284" s="26"/>
      <c r="BJ2284" s="1"/>
      <c r="BK2284" s="26"/>
      <c r="BL2284" s="1"/>
      <c r="BM2284" s="26"/>
      <c r="BN2284" s="1"/>
      <c r="BO2284" s="26"/>
      <c r="BP2284" s="1"/>
      <c r="BQ2284" s="26"/>
      <c r="BR2284" s="1"/>
      <c r="BS2284" s="26"/>
      <c r="BT2284" s="1">
        <v>50</v>
      </c>
      <c r="BU2284" s="26">
        <v>1</v>
      </c>
      <c r="BV2284" s="30"/>
      <c r="BW2284" s="26"/>
      <c r="BX2284" s="30"/>
      <c r="BY2284" s="26"/>
      <c r="BZ2284" s="60"/>
      <c r="CA2284" s="30"/>
      <c r="CB2284" s="30"/>
      <c r="CC2284" s="30"/>
    </row>
    <row r="2285" spans="1:81" s="56" customFormat="1" x14ac:dyDescent="0.35">
      <c r="A2285" s="31" t="s">
        <v>56</v>
      </c>
      <c r="B2285" s="1" t="s">
        <v>57</v>
      </c>
      <c r="C2285" s="1" t="s">
        <v>3013</v>
      </c>
      <c r="D2285" s="1" t="s">
        <v>3014</v>
      </c>
      <c r="E2285" s="1" t="s">
        <v>71</v>
      </c>
      <c r="F2285" s="1">
        <v>999926696</v>
      </c>
      <c r="G2285" s="1">
        <f>(J2285+T2285)-H2285</f>
        <v>22.5</v>
      </c>
      <c r="H2285" s="1">
        <f>(K2285+L2285+N2285+O2285+P2285+Q2285+R2285)*0.5</f>
        <v>22.5</v>
      </c>
      <c r="I2285" s="27"/>
      <c r="J2285" s="1">
        <f>SUM(K2285,L2285,N2285,O2285,P2285,Q2285,R2285)</f>
        <v>45</v>
      </c>
      <c r="K2285" s="1">
        <f>SUM(AP2285,BT2285,BX2285)</f>
        <v>0</v>
      </c>
      <c r="L2285" s="1">
        <f>SUM(AD2285,AF2285,AH2285,AL2285,AJ2285,AN2285,AR2285,AT2285,AV2285,AX2285,BB2285,BD2285,BF2285,BH2285,BJ2285,BL2285,AZ2285)</f>
        <v>45</v>
      </c>
      <c r="M2285" s="1">
        <f>COUNT(#REF!,AD2285,AF2285,AH2285,AJ2285,AL2285,AN2285,AR2285,AT2285,AV2285,AX2285,AZ2285,BB2285,BD2285,BF2285,BH2285,BJ2285,BL2285)</f>
        <v>1</v>
      </c>
      <c r="N2285" s="1">
        <f>BN2285+BP2285</f>
        <v>0</v>
      </c>
      <c r="O2285" s="1">
        <v>0</v>
      </c>
      <c r="P2285" s="1">
        <f>BR2285</f>
        <v>0</v>
      </c>
      <c r="Q2285" s="1">
        <f>BV2285</f>
        <v>0</v>
      </c>
      <c r="R2285" s="1">
        <v>0</v>
      </c>
      <c r="S2285" s="64"/>
      <c r="T2285" s="1">
        <f>SUM(U2285,V2285,X2285,Y2285,Z2285,AA2285,AB2285)</f>
        <v>0</v>
      </c>
      <c r="U2285" s="1">
        <f>CA2285</f>
        <v>0</v>
      </c>
      <c r="V2285" s="1">
        <v>0</v>
      </c>
      <c r="W2285" s="1">
        <v>0</v>
      </c>
      <c r="X2285" s="1">
        <v>0</v>
      </c>
      <c r="Y2285" s="1">
        <v>0</v>
      </c>
      <c r="Z2285" s="1">
        <v>0</v>
      </c>
      <c r="AA2285" s="1">
        <f>CC2285</f>
        <v>0</v>
      </c>
      <c r="AB2285" s="1">
        <f>CB2285</f>
        <v>0</v>
      </c>
      <c r="AC2285" s="64"/>
      <c r="AD2285" s="1"/>
      <c r="AE2285" s="26"/>
      <c r="AF2285" s="1"/>
      <c r="AG2285" s="26"/>
      <c r="AH2285" s="1"/>
      <c r="AI2285" s="26"/>
      <c r="AJ2285" s="1">
        <v>45</v>
      </c>
      <c r="AK2285" s="26">
        <v>2</v>
      </c>
      <c r="AL2285" s="1"/>
      <c r="AM2285" s="26"/>
      <c r="AN2285" s="1"/>
      <c r="AO2285" s="26"/>
      <c r="AP2285" s="1"/>
      <c r="AQ2285" s="26"/>
      <c r="AR2285" s="1"/>
      <c r="AS2285" s="26"/>
      <c r="AT2285" s="1"/>
      <c r="AU2285" s="26"/>
      <c r="AV2285" s="1"/>
      <c r="AW2285" s="26"/>
      <c r="AX2285" s="1"/>
      <c r="AY2285" s="26"/>
      <c r="AZ2285" s="1"/>
      <c r="BA2285" s="26"/>
      <c r="BB2285" s="1"/>
      <c r="BC2285" s="26"/>
      <c r="BD2285" s="1"/>
      <c r="BE2285" s="26"/>
      <c r="BF2285" s="1"/>
      <c r="BG2285" s="26"/>
      <c r="BH2285" s="1"/>
      <c r="BI2285" s="26"/>
      <c r="BJ2285" s="1"/>
      <c r="BK2285" s="26"/>
      <c r="BL2285" s="1"/>
      <c r="BM2285" s="26"/>
      <c r="BN2285" s="1"/>
      <c r="BO2285" s="26"/>
      <c r="BP2285" s="1"/>
      <c r="BQ2285" s="26"/>
      <c r="BR2285" s="1"/>
      <c r="BS2285" s="26"/>
      <c r="BT2285" s="1"/>
      <c r="BU2285" s="26"/>
      <c r="BV2285" s="30"/>
      <c r="BW2285" s="26"/>
      <c r="BX2285" s="30"/>
      <c r="BY2285" s="26"/>
      <c r="BZ2285" s="60"/>
      <c r="CA2285" s="30"/>
      <c r="CB2285" s="30"/>
      <c r="CC2285" s="30"/>
    </row>
    <row r="2286" spans="1:81" s="56" customFormat="1" x14ac:dyDescent="0.35">
      <c r="A2286" s="31" t="s">
        <v>56</v>
      </c>
      <c r="B2286" s="1" t="s">
        <v>57</v>
      </c>
      <c r="C2286" s="1" t="s">
        <v>3152</v>
      </c>
      <c r="D2286" s="1" t="s">
        <v>781</v>
      </c>
      <c r="E2286" s="1" t="s">
        <v>71</v>
      </c>
      <c r="F2286" s="1">
        <v>999927416</v>
      </c>
      <c r="G2286" s="1">
        <f>(J2286+T2286)-H2286</f>
        <v>22.5</v>
      </c>
      <c r="H2286" s="1">
        <f>(K2286+L2286+N2286+O2286+P2286+Q2286+R2286)*0.5</f>
        <v>22.5</v>
      </c>
      <c r="I2286" s="27"/>
      <c r="J2286" s="1">
        <f>SUM(K2286,L2286,N2286,O2286,P2286,Q2286,R2286)</f>
        <v>45</v>
      </c>
      <c r="K2286" s="1">
        <f>SUM(AP2286,BT2286,BX2286)</f>
        <v>0</v>
      </c>
      <c r="L2286" s="1">
        <f>SUM(AD2286,AF2286,AH2286,AL2286,AJ2286,AN2286,AR2286,AT2286,AV2286,AX2286,BB2286,BD2286,BF2286,BH2286,BJ2286,BL2286,AZ2286)</f>
        <v>45</v>
      </c>
      <c r="M2286" s="1">
        <f>COUNT(#REF!,AD2286,AF2286,AH2286,AJ2286,AL2286,AN2286,AR2286,AT2286,AV2286,AX2286,AZ2286,BB2286,BD2286,BF2286,BH2286,BJ2286,BL2286)</f>
        <v>1</v>
      </c>
      <c r="N2286" s="1">
        <f>BN2286+BP2286</f>
        <v>0</v>
      </c>
      <c r="O2286" s="1">
        <v>0</v>
      </c>
      <c r="P2286" s="1">
        <f>BR2286</f>
        <v>0</v>
      </c>
      <c r="Q2286" s="1">
        <f>BV2286</f>
        <v>0</v>
      </c>
      <c r="R2286" s="1">
        <v>0</v>
      </c>
      <c r="S2286" s="64"/>
      <c r="T2286" s="1">
        <f>SUM(U2286,V2286,X2286,Y2286,Z2286,AA2286,AB2286)</f>
        <v>0</v>
      </c>
      <c r="U2286" s="1">
        <f>CA2286</f>
        <v>0</v>
      </c>
      <c r="V2286" s="1">
        <v>0</v>
      </c>
      <c r="W2286" s="1">
        <v>0</v>
      </c>
      <c r="X2286" s="1">
        <v>0</v>
      </c>
      <c r="Y2286" s="1">
        <v>0</v>
      </c>
      <c r="Z2286" s="1">
        <v>0</v>
      </c>
      <c r="AA2286" s="1">
        <f>CC2286</f>
        <v>0</v>
      </c>
      <c r="AB2286" s="1">
        <f>CB2286</f>
        <v>0</v>
      </c>
      <c r="AC2286" s="64"/>
      <c r="AD2286" s="1"/>
      <c r="AE2286" s="26"/>
      <c r="AF2286" s="1"/>
      <c r="AG2286" s="26"/>
      <c r="AH2286" s="1"/>
      <c r="AI2286" s="26"/>
      <c r="AJ2286" s="1"/>
      <c r="AK2286" s="26"/>
      <c r="AL2286" s="1"/>
      <c r="AM2286" s="26"/>
      <c r="AN2286" s="1"/>
      <c r="AO2286" s="26"/>
      <c r="AP2286" s="1"/>
      <c r="AQ2286" s="26"/>
      <c r="AR2286" s="1"/>
      <c r="AS2286" s="26"/>
      <c r="AT2286" s="1"/>
      <c r="AU2286" s="26"/>
      <c r="AV2286" s="1"/>
      <c r="AW2286" s="26"/>
      <c r="AX2286" s="1">
        <v>45</v>
      </c>
      <c r="AY2286" s="26">
        <v>2</v>
      </c>
      <c r="AZ2286" s="1"/>
      <c r="BA2286" s="26"/>
      <c r="BB2286" s="1"/>
      <c r="BC2286" s="26"/>
      <c r="BD2286" s="1"/>
      <c r="BE2286" s="26"/>
      <c r="BF2286" s="1"/>
      <c r="BG2286" s="26"/>
      <c r="BH2286" s="1"/>
      <c r="BI2286" s="26"/>
      <c r="BJ2286" s="1"/>
      <c r="BK2286" s="26"/>
      <c r="BL2286" s="1"/>
      <c r="BM2286" s="26"/>
      <c r="BN2286" s="1"/>
      <c r="BO2286" s="26"/>
      <c r="BP2286" s="1"/>
      <c r="BQ2286" s="26"/>
      <c r="BR2286" s="1"/>
      <c r="BS2286" s="26"/>
      <c r="BT2286" s="1"/>
      <c r="BU2286" s="26"/>
      <c r="BV2286" s="30"/>
      <c r="BW2286" s="26"/>
      <c r="BX2286" s="30"/>
      <c r="BY2286" s="26"/>
      <c r="BZ2286" s="60"/>
      <c r="CA2286" s="30"/>
      <c r="CB2286" s="30"/>
      <c r="CC2286" s="30"/>
    </row>
    <row r="2287" spans="1:81" s="56" customFormat="1" x14ac:dyDescent="0.35">
      <c r="A2287" s="31" t="s">
        <v>56</v>
      </c>
      <c r="B2287" s="1" t="s">
        <v>57</v>
      </c>
      <c r="C2287" s="1" t="s">
        <v>1483</v>
      </c>
      <c r="D2287" s="1" t="s">
        <v>1936</v>
      </c>
      <c r="E2287" s="1" t="s">
        <v>71</v>
      </c>
      <c r="F2287" s="1">
        <v>999922957</v>
      </c>
      <c r="G2287" s="1">
        <f>(J2287+T2287)-H2287</f>
        <v>19</v>
      </c>
      <c r="H2287" s="1">
        <f>(K2287+L2287+N2287+O2287+P2287+Q2287+R2287)*0.5</f>
        <v>19</v>
      </c>
      <c r="I2287" s="27"/>
      <c r="J2287" s="1">
        <f>SUM(K2287,L2287,N2287,O2287,P2287,Q2287,R2287)</f>
        <v>38</v>
      </c>
      <c r="K2287" s="1">
        <f>SUM(AP2287,BT2287,BX2287)</f>
        <v>0</v>
      </c>
      <c r="L2287" s="1">
        <f>SUM(AD2287,AF2287,AH2287,AL2287,AJ2287,AN2287,AR2287,AT2287,AV2287,AX2287,BB2287,BD2287,BF2287,BH2287,BJ2287,BL2287,AZ2287)</f>
        <v>38</v>
      </c>
      <c r="M2287" s="1">
        <f>COUNT(#REF!,AD2287,AF2287,AH2287,AJ2287,AL2287,AN2287,AR2287,AT2287,AV2287,AX2287,AZ2287,BB2287,BD2287,BF2287,BH2287,BJ2287,BL2287)</f>
        <v>1</v>
      </c>
      <c r="N2287" s="1">
        <f>BN2287+BP2287</f>
        <v>0</v>
      </c>
      <c r="O2287" s="1">
        <v>0</v>
      </c>
      <c r="P2287" s="1">
        <f>BR2287</f>
        <v>0</v>
      </c>
      <c r="Q2287" s="1">
        <f>BV2287</f>
        <v>0</v>
      </c>
      <c r="R2287" s="1">
        <v>0</v>
      </c>
      <c r="S2287" s="64"/>
      <c r="T2287" s="1">
        <f>SUM(U2287,V2287,X2287,Y2287,Z2287,AA2287,AB2287)</f>
        <v>0</v>
      </c>
      <c r="U2287" s="1">
        <f>CA2287</f>
        <v>0</v>
      </c>
      <c r="V2287" s="1">
        <v>0</v>
      </c>
      <c r="W2287" s="1">
        <v>0</v>
      </c>
      <c r="X2287" s="1">
        <v>0</v>
      </c>
      <c r="Y2287" s="1">
        <v>0</v>
      </c>
      <c r="Z2287" s="1">
        <v>0</v>
      </c>
      <c r="AA2287" s="1">
        <f>CC2287</f>
        <v>0</v>
      </c>
      <c r="AB2287" s="1">
        <f>CB2287</f>
        <v>0</v>
      </c>
      <c r="AC2287" s="64"/>
      <c r="AD2287" s="1"/>
      <c r="AE2287" s="26"/>
      <c r="AF2287" s="1"/>
      <c r="AG2287" s="26"/>
      <c r="AH2287" s="1"/>
      <c r="AI2287" s="26"/>
      <c r="AJ2287" s="1"/>
      <c r="AK2287" s="26"/>
      <c r="AL2287" s="1"/>
      <c r="AM2287" s="26"/>
      <c r="AN2287" s="1">
        <v>38</v>
      </c>
      <c r="AO2287" s="26" t="s">
        <v>94</v>
      </c>
      <c r="AP2287" s="1"/>
      <c r="AQ2287" s="26"/>
      <c r="AR2287" s="1"/>
      <c r="AS2287" s="26"/>
      <c r="AT2287" s="1"/>
      <c r="AU2287" s="26"/>
      <c r="AV2287" s="1"/>
      <c r="AW2287" s="26"/>
      <c r="AX2287" s="1"/>
      <c r="AY2287" s="26"/>
      <c r="AZ2287" s="1"/>
      <c r="BA2287" s="26"/>
      <c r="BB2287" s="1"/>
      <c r="BC2287" s="26"/>
      <c r="BD2287" s="1"/>
      <c r="BE2287" s="26"/>
      <c r="BF2287" s="1"/>
      <c r="BG2287" s="26"/>
      <c r="BH2287" s="1"/>
      <c r="BI2287" s="26"/>
      <c r="BJ2287" s="1"/>
      <c r="BK2287" s="26"/>
      <c r="BL2287" s="1"/>
      <c r="BM2287" s="26"/>
      <c r="BN2287" s="1"/>
      <c r="BO2287" s="26"/>
      <c r="BP2287" s="1"/>
      <c r="BQ2287" s="26"/>
      <c r="BR2287" s="1"/>
      <c r="BS2287" s="26"/>
      <c r="BT2287" s="1"/>
      <c r="BU2287" s="26"/>
      <c r="BV2287" s="30"/>
      <c r="BW2287" s="26"/>
      <c r="BX2287" s="30"/>
      <c r="BY2287" s="26"/>
      <c r="BZ2287" s="60"/>
      <c r="CA2287" s="30"/>
      <c r="CB2287" s="30"/>
      <c r="CC2287" s="30"/>
    </row>
    <row r="2288" spans="1:81" s="56" customFormat="1" x14ac:dyDescent="0.35">
      <c r="A2288" s="31" t="s">
        <v>56</v>
      </c>
      <c r="B2288" s="1" t="s">
        <v>57</v>
      </c>
      <c r="C2288" s="1" t="s">
        <v>2388</v>
      </c>
      <c r="D2288" s="1" t="s">
        <v>2387</v>
      </c>
      <c r="E2288" s="1" t="s">
        <v>71</v>
      </c>
      <c r="F2288" s="1">
        <v>999925178</v>
      </c>
      <c r="G2288" s="1">
        <f>(J2288+T2288)-H2288</f>
        <v>19</v>
      </c>
      <c r="H2288" s="1">
        <f>(K2288+L2288+N2288+O2288+P2288+Q2288+R2288)*0.5</f>
        <v>19</v>
      </c>
      <c r="I2288" s="27"/>
      <c r="J2288" s="1">
        <f>SUM(K2288,L2288,N2288,O2288,P2288,Q2288,R2288)</f>
        <v>38</v>
      </c>
      <c r="K2288" s="1">
        <f>SUM(AP2288,BT2288,BX2288)</f>
        <v>0</v>
      </c>
      <c r="L2288" s="1">
        <f>SUM(AD2288,AF2288,AH2288,AL2288,AJ2288,AN2288,AR2288,AT2288,AV2288,AX2288,BB2288,BD2288,BF2288,BH2288,BJ2288,BL2288,AZ2288)</f>
        <v>38</v>
      </c>
      <c r="M2288" s="1">
        <f>COUNT(#REF!,AD2288,AF2288,AH2288,AJ2288,AL2288,AN2288,AR2288,AT2288,AV2288,AX2288,AZ2288,BB2288,BD2288,BF2288,BH2288,BJ2288,BL2288)</f>
        <v>1</v>
      </c>
      <c r="N2288" s="1">
        <f>BN2288+BP2288</f>
        <v>0</v>
      </c>
      <c r="O2288" s="1">
        <v>0</v>
      </c>
      <c r="P2288" s="1">
        <f>BR2288</f>
        <v>0</v>
      </c>
      <c r="Q2288" s="1">
        <f>BV2288</f>
        <v>0</v>
      </c>
      <c r="R2288" s="1">
        <v>0</v>
      </c>
      <c r="S2288" s="64"/>
      <c r="T2288" s="1">
        <f>SUM(U2288,V2288,X2288,Y2288,Z2288,AA2288,AB2288)</f>
        <v>0</v>
      </c>
      <c r="U2288" s="1">
        <f>CA2288</f>
        <v>0</v>
      </c>
      <c r="V2288" s="1">
        <v>0</v>
      </c>
      <c r="W2288" s="1">
        <v>0</v>
      </c>
      <c r="X2288" s="1">
        <v>0</v>
      </c>
      <c r="Y2288" s="1">
        <v>0</v>
      </c>
      <c r="Z2288" s="1">
        <v>0</v>
      </c>
      <c r="AA2288" s="1">
        <f>CC2288</f>
        <v>0</v>
      </c>
      <c r="AB2288" s="1">
        <f>CB2288</f>
        <v>0</v>
      </c>
      <c r="AC2288" s="64"/>
      <c r="AD2288" s="1"/>
      <c r="AE2288" s="26"/>
      <c r="AF2288" s="1"/>
      <c r="AG2288" s="26"/>
      <c r="AH2288" s="1"/>
      <c r="AI2288" s="26"/>
      <c r="AJ2288" s="1"/>
      <c r="AK2288" s="26"/>
      <c r="AL2288" s="1"/>
      <c r="AM2288" s="26"/>
      <c r="AN2288" s="1">
        <v>38</v>
      </c>
      <c r="AO2288" s="26" t="s">
        <v>94</v>
      </c>
      <c r="AP2288" s="1"/>
      <c r="AQ2288" s="26"/>
      <c r="AR2288" s="1"/>
      <c r="AS2288" s="26"/>
      <c r="AT2288" s="1"/>
      <c r="AU2288" s="26"/>
      <c r="AV2288" s="1"/>
      <c r="AW2288" s="26"/>
      <c r="AX2288" s="1"/>
      <c r="AY2288" s="26"/>
      <c r="AZ2288" s="1"/>
      <c r="BA2288" s="26"/>
      <c r="BB2288" s="1"/>
      <c r="BC2288" s="26"/>
      <c r="BD2288" s="1"/>
      <c r="BE2288" s="26"/>
      <c r="BF2288" s="1"/>
      <c r="BG2288" s="26"/>
      <c r="BH2288" s="1"/>
      <c r="BI2288" s="26"/>
      <c r="BJ2288" s="1"/>
      <c r="BK2288" s="26"/>
      <c r="BL2288" s="1"/>
      <c r="BM2288" s="26"/>
      <c r="BN2288" s="1"/>
      <c r="BO2288" s="26"/>
      <c r="BP2288" s="1"/>
      <c r="BQ2288" s="26"/>
      <c r="BR2288" s="1"/>
      <c r="BS2288" s="26"/>
      <c r="BT2288" s="1"/>
      <c r="BU2288" s="26"/>
      <c r="BV2288" s="30"/>
      <c r="BW2288" s="26"/>
      <c r="BX2288" s="30"/>
      <c r="BY2288" s="26"/>
      <c r="BZ2288" s="60"/>
      <c r="CA2288" s="30"/>
      <c r="CB2288" s="30"/>
      <c r="CC2288" s="30"/>
    </row>
    <row r="2289" spans="1:81" s="56" customFormat="1" x14ac:dyDescent="0.35">
      <c r="A2289" s="31" t="s">
        <v>56</v>
      </c>
      <c r="B2289" s="1" t="s">
        <v>57</v>
      </c>
      <c r="C2289" s="1" t="s">
        <v>844</v>
      </c>
      <c r="D2289" s="1" t="s">
        <v>2524</v>
      </c>
      <c r="E2289" s="1" t="s">
        <v>71</v>
      </c>
      <c r="F2289" s="1">
        <v>999925469</v>
      </c>
      <c r="G2289" s="1">
        <f>(J2289+T2289)-H2289</f>
        <v>19</v>
      </c>
      <c r="H2289" s="1">
        <f>(K2289+L2289+N2289+O2289+P2289+Q2289+R2289)*0.5</f>
        <v>19</v>
      </c>
      <c r="I2289" s="27"/>
      <c r="J2289" s="1">
        <f>SUM(K2289,L2289,N2289,O2289,P2289,Q2289,R2289)</f>
        <v>38</v>
      </c>
      <c r="K2289" s="1">
        <f>SUM(AP2289,BT2289,BX2289)</f>
        <v>0</v>
      </c>
      <c r="L2289" s="1">
        <f>SUM(AD2289,AF2289,AH2289,AL2289,AJ2289,AN2289,AR2289,AT2289,AV2289,AX2289,BB2289,BD2289,BF2289,BH2289,BJ2289,BL2289,AZ2289)</f>
        <v>38</v>
      </c>
      <c r="M2289" s="1">
        <f>COUNT(#REF!,AD2289,AF2289,AH2289,AJ2289,AL2289,AN2289,AR2289,AT2289,AV2289,AX2289,AZ2289,BB2289,BD2289,BF2289,BH2289,BJ2289,BL2289)</f>
        <v>1</v>
      </c>
      <c r="N2289" s="1">
        <f>BN2289+BP2289</f>
        <v>0</v>
      </c>
      <c r="O2289" s="1">
        <v>0</v>
      </c>
      <c r="P2289" s="1">
        <f>BR2289</f>
        <v>0</v>
      </c>
      <c r="Q2289" s="1">
        <f>BV2289</f>
        <v>0</v>
      </c>
      <c r="R2289" s="1">
        <v>0</v>
      </c>
      <c r="S2289" s="64"/>
      <c r="T2289" s="1">
        <f>SUM(U2289,V2289,X2289,Y2289,Z2289,AA2289,AB2289)</f>
        <v>0</v>
      </c>
      <c r="U2289" s="1">
        <f>CA2289</f>
        <v>0</v>
      </c>
      <c r="V2289" s="1">
        <v>0</v>
      </c>
      <c r="W2289" s="1">
        <v>0</v>
      </c>
      <c r="X2289" s="1">
        <v>0</v>
      </c>
      <c r="Y2289" s="1">
        <v>0</v>
      </c>
      <c r="Z2289" s="1">
        <v>0</v>
      </c>
      <c r="AA2289" s="1">
        <f>CC2289</f>
        <v>0</v>
      </c>
      <c r="AB2289" s="1">
        <f>CB2289</f>
        <v>0</v>
      </c>
      <c r="AC2289" s="64"/>
      <c r="AD2289" s="1"/>
      <c r="AE2289" s="26"/>
      <c r="AF2289" s="1"/>
      <c r="AG2289" s="26"/>
      <c r="AH2289" s="1"/>
      <c r="AI2289" s="26"/>
      <c r="AJ2289" s="1"/>
      <c r="AK2289" s="26"/>
      <c r="AL2289" s="1"/>
      <c r="AM2289" s="26"/>
      <c r="AN2289" s="1"/>
      <c r="AO2289" s="26"/>
      <c r="AP2289" s="1"/>
      <c r="AQ2289" s="26"/>
      <c r="AR2289" s="1"/>
      <c r="AS2289" s="26"/>
      <c r="AT2289" s="1"/>
      <c r="AU2289" s="26"/>
      <c r="AV2289" s="1"/>
      <c r="AW2289" s="26"/>
      <c r="AX2289" s="1"/>
      <c r="AY2289" s="26"/>
      <c r="AZ2289" s="1"/>
      <c r="BA2289" s="26"/>
      <c r="BB2289" s="1"/>
      <c r="BC2289" s="26"/>
      <c r="BD2289" s="1"/>
      <c r="BE2289" s="26"/>
      <c r="BF2289" s="1"/>
      <c r="BG2289" s="26"/>
      <c r="BH2289" s="1"/>
      <c r="BI2289" s="26"/>
      <c r="BJ2289" s="1">
        <v>38</v>
      </c>
      <c r="BK2289" s="26" t="s">
        <v>94</v>
      </c>
      <c r="BL2289" s="1"/>
      <c r="BM2289" s="26"/>
      <c r="BN2289" s="1"/>
      <c r="BO2289" s="26"/>
      <c r="BP2289" s="1"/>
      <c r="BQ2289" s="26"/>
      <c r="BR2289" s="1"/>
      <c r="BS2289" s="26"/>
      <c r="BT2289" s="1"/>
      <c r="BU2289" s="26"/>
      <c r="BV2289" s="30"/>
      <c r="BW2289" s="26"/>
      <c r="BX2289" s="30"/>
      <c r="BY2289" s="26"/>
      <c r="BZ2289" s="60"/>
      <c r="CA2289" s="30"/>
      <c r="CB2289" s="30"/>
      <c r="CC2289" s="30"/>
    </row>
    <row r="2290" spans="1:81" s="56" customFormat="1" x14ac:dyDescent="0.35">
      <c r="A2290" s="31" t="s">
        <v>56</v>
      </c>
      <c r="B2290" s="1" t="s">
        <v>57</v>
      </c>
      <c r="C2290" s="1" t="s">
        <v>329</v>
      </c>
      <c r="D2290" s="1" t="s">
        <v>922</v>
      </c>
      <c r="E2290" s="1" t="s">
        <v>71</v>
      </c>
      <c r="F2290" s="1">
        <v>999926160</v>
      </c>
      <c r="G2290" s="1">
        <f>(J2290+T2290)-H2290</f>
        <v>19</v>
      </c>
      <c r="H2290" s="1">
        <f>(K2290+L2290+N2290+O2290+P2290+Q2290+R2290)*0.5</f>
        <v>19</v>
      </c>
      <c r="I2290" s="27"/>
      <c r="J2290" s="1">
        <f>SUM(K2290,L2290,N2290,O2290,P2290,Q2290,R2290)</f>
        <v>38</v>
      </c>
      <c r="K2290" s="1">
        <f>SUM(AP2290,BT2290,BX2290)</f>
        <v>0</v>
      </c>
      <c r="L2290" s="1">
        <f>SUM(AD2290,AF2290,AH2290,AL2290,AJ2290,AN2290,AR2290,AT2290,AV2290,AX2290,BB2290,BD2290,BF2290,BH2290,BJ2290,BL2290,AZ2290)</f>
        <v>38</v>
      </c>
      <c r="M2290" s="1">
        <f>COUNT(#REF!,AD2290,AF2290,AH2290,AJ2290,AL2290,AN2290,AR2290,AT2290,AV2290,AX2290,AZ2290,BB2290,BD2290,BF2290,BH2290,BJ2290,BL2290)</f>
        <v>1</v>
      </c>
      <c r="N2290" s="1">
        <f>BN2290+BP2290</f>
        <v>0</v>
      </c>
      <c r="O2290" s="1">
        <v>0</v>
      </c>
      <c r="P2290" s="1">
        <f>BR2290</f>
        <v>0</v>
      </c>
      <c r="Q2290" s="1">
        <f>BV2290</f>
        <v>0</v>
      </c>
      <c r="R2290" s="1">
        <v>0</v>
      </c>
      <c r="S2290" s="64"/>
      <c r="T2290" s="1">
        <f>SUM(U2290,V2290,X2290,Y2290,Z2290,AA2290,AB2290)</f>
        <v>0</v>
      </c>
      <c r="U2290" s="1">
        <f>CA2290</f>
        <v>0</v>
      </c>
      <c r="V2290" s="1">
        <v>0</v>
      </c>
      <c r="W2290" s="1">
        <v>0</v>
      </c>
      <c r="X2290" s="1">
        <v>0</v>
      </c>
      <c r="Y2290" s="1">
        <v>0</v>
      </c>
      <c r="Z2290" s="1">
        <v>0</v>
      </c>
      <c r="AA2290" s="1">
        <f>CC2290</f>
        <v>0</v>
      </c>
      <c r="AB2290" s="1">
        <f>CB2290</f>
        <v>0</v>
      </c>
      <c r="AC2290" s="64"/>
      <c r="AD2290" s="1"/>
      <c r="AE2290" s="26"/>
      <c r="AF2290" s="1"/>
      <c r="AG2290" s="26"/>
      <c r="AH2290" s="1"/>
      <c r="AI2290" s="26"/>
      <c r="AJ2290" s="1"/>
      <c r="AK2290" s="26"/>
      <c r="AL2290" s="1"/>
      <c r="AM2290" s="26"/>
      <c r="AN2290" s="1">
        <v>38</v>
      </c>
      <c r="AO2290" s="26" t="s">
        <v>94</v>
      </c>
      <c r="AP2290" s="1"/>
      <c r="AQ2290" s="26"/>
      <c r="AR2290" s="1"/>
      <c r="AS2290" s="26"/>
      <c r="AT2290" s="1"/>
      <c r="AU2290" s="26"/>
      <c r="AV2290" s="1"/>
      <c r="AW2290" s="26"/>
      <c r="AX2290" s="1"/>
      <c r="AY2290" s="26"/>
      <c r="AZ2290" s="1"/>
      <c r="BA2290" s="26"/>
      <c r="BB2290" s="1"/>
      <c r="BC2290" s="26"/>
      <c r="BD2290" s="1"/>
      <c r="BE2290" s="26"/>
      <c r="BF2290" s="1"/>
      <c r="BG2290" s="26"/>
      <c r="BH2290" s="1"/>
      <c r="BI2290" s="26"/>
      <c r="BJ2290" s="1"/>
      <c r="BK2290" s="26"/>
      <c r="BL2290" s="1"/>
      <c r="BM2290" s="26"/>
      <c r="BN2290" s="1"/>
      <c r="BO2290" s="26"/>
      <c r="BP2290" s="1"/>
      <c r="BQ2290" s="26"/>
      <c r="BR2290" s="1"/>
      <c r="BS2290" s="26"/>
      <c r="BT2290" s="1"/>
      <c r="BU2290" s="26"/>
      <c r="BV2290" s="30"/>
      <c r="BW2290" s="26"/>
      <c r="BX2290" s="30"/>
      <c r="BY2290" s="26"/>
      <c r="BZ2290" s="60"/>
      <c r="CA2290" s="30"/>
      <c r="CB2290" s="30"/>
      <c r="CC2290" s="30"/>
    </row>
    <row r="2291" spans="1:81" s="56" customFormat="1" x14ac:dyDescent="0.35">
      <c r="A2291" s="31" t="s">
        <v>56</v>
      </c>
      <c r="B2291" s="1" t="s">
        <v>57</v>
      </c>
      <c r="C2291" s="1" t="s">
        <v>3257</v>
      </c>
      <c r="D2291" s="1" t="s">
        <v>124</v>
      </c>
      <c r="E2291" s="1" t="s">
        <v>71</v>
      </c>
      <c r="F2291" s="1">
        <v>999927262</v>
      </c>
      <c r="G2291" s="1">
        <f>(J2291+T2291)-H2291</f>
        <v>19</v>
      </c>
      <c r="H2291" s="1">
        <f>(K2291+L2291+N2291+O2291+P2291+Q2291+R2291)*0.5</f>
        <v>19</v>
      </c>
      <c r="I2291" s="27"/>
      <c r="J2291" s="1">
        <f>SUM(K2291,L2291,N2291,O2291,P2291,Q2291,R2291)</f>
        <v>38</v>
      </c>
      <c r="K2291" s="1">
        <f>SUM(AP2291,BT2291,BX2291)</f>
        <v>0</v>
      </c>
      <c r="L2291" s="1">
        <f>SUM(AD2291,AF2291,AH2291,AL2291,AJ2291,AN2291,AR2291,AT2291,AV2291,AX2291,BB2291,BD2291,BF2291,BH2291,BJ2291,BL2291,AZ2291)</f>
        <v>38</v>
      </c>
      <c r="M2291" s="1">
        <f>COUNT(#REF!,AD2291,AF2291,AH2291,AJ2291,AL2291,AN2291,AR2291,AT2291,AV2291,AX2291,AZ2291,BB2291,BD2291,BF2291,BH2291,BJ2291,BL2291)</f>
        <v>1</v>
      </c>
      <c r="N2291" s="1">
        <f>BN2291+BP2291</f>
        <v>0</v>
      </c>
      <c r="O2291" s="1">
        <v>0</v>
      </c>
      <c r="P2291" s="1">
        <f>BR2291</f>
        <v>0</v>
      </c>
      <c r="Q2291" s="1">
        <f>BV2291</f>
        <v>0</v>
      </c>
      <c r="R2291" s="1">
        <v>0</v>
      </c>
      <c r="S2291" s="64"/>
      <c r="T2291" s="1">
        <f>SUM(U2291,V2291,X2291,Y2291,Z2291,AA2291,AB2291)</f>
        <v>0</v>
      </c>
      <c r="U2291" s="1">
        <f>CA2291</f>
        <v>0</v>
      </c>
      <c r="V2291" s="1">
        <v>0</v>
      </c>
      <c r="W2291" s="1">
        <v>0</v>
      </c>
      <c r="X2291" s="1">
        <v>0</v>
      </c>
      <c r="Y2291" s="1">
        <v>0</v>
      </c>
      <c r="Z2291" s="1">
        <v>0</v>
      </c>
      <c r="AA2291" s="1">
        <f>CC2291</f>
        <v>0</v>
      </c>
      <c r="AB2291" s="1">
        <f>CB2291</f>
        <v>0</v>
      </c>
      <c r="AC2291" s="64"/>
      <c r="AD2291" s="1"/>
      <c r="AE2291" s="26"/>
      <c r="AF2291" s="1"/>
      <c r="AG2291" s="26"/>
      <c r="AH2291" s="1"/>
      <c r="AI2291" s="26"/>
      <c r="AJ2291" s="1"/>
      <c r="AK2291" s="26"/>
      <c r="AL2291" s="1"/>
      <c r="AM2291" s="26"/>
      <c r="AN2291" s="1">
        <v>38</v>
      </c>
      <c r="AO2291" s="26" t="s">
        <v>94</v>
      </c>
      <c r="AP2291" s="1"/>
      <c r="AQ2291" s="26"/>
      <c r="AR2291" s="1"/>
      <c r="AS2291" s="26"/>
      <c r="AT2291" s="1"/>
      <c r="AU2291" s="26"/>
      <c r="AV2291" s="1"/>
      <c r="AW2291" s="26"/>
      <c r="AX2291" s="1"/>
      <c r="AY2291" s="26"/>
      <c r="AZ2291" s="1"/>
      <c r="BA2291" s="26"/>
      <c r="BB2291" s="1"/>
      <c r="BC2291" s="26"/>
      <c r="BD2291" s="1"/>
      <c r="BE2291" s="26"/>
      <c r="BF2291" s="1"/>
      <c r="BG2291" s="26"/>
      <c r="BH2291" s="1"/>
      <c r="BI2291" s="26"/>
      <c r="BJ2291" s="1"/>
      <c r="BK2291" s="26"/>
      <c r="BL2291" s="1"/>
      <c r="BM2291" s="26"/>
      <c r="BN2291" s="1"/>
      <c r="BO2291" s="26"/>
      <c r="BP2291" s="1"/>
      <c r="BQ2291" s="26"/>
      <c r="BR2291" s="1"/>
      <c r="BS2291" s="26"/>
      <c r="BT2291" s="1"/>
      <c r="BU2291" s="26"/>
      <c r="BV2291" s="30"/>
      <c r="BW2291" s="26"/>
      <c r="BX2291" s="30"/>
      <c r="BY2291" s="26"/>
      <c r="BZ2291" s="60"/>
      <c r="CA2291" s="30"/>
      <c r="CB2291" s="30"/>
      <c r="CC2291" s="30"/>
    </row>
    <row r="2292" spans="1:81" s="56" customFormat="1" x14ac:dyDescent="0.35">
      <c r="A2292" s="1" t="s">
        <v>56</v>
      </c>
      <c r="B2292" s="1" t="s">
        <v>57</v>
      </c>
      <c r="C2292" s="1" t="s">
        <v>2436</v>
      </c>
      <c r="D2292" s="1" t="s">
        <v>2437</v>
      </c>
      <c r="E2292" s="1" t="s">
        <v>71</v>
      </c>
      <c r="F2292" s="1">
        <v>999925275</v>
      </c>
      <c r="G2292" s="1">
        <f>(J2292+T2292)-H2292</f>
        <v>0</v>
      </c>
      <c r="H2292" s="1"/>
      <c r="I2292" s="27"/>
      <c r="J2292" s="1">
        <f>SUM(K2292,L2292,N2292,O2292,P2292,Q2292,R2292)</f>
        <v>0</v>
      </c>
      <c r="K2292" s="1">
        <f>SUM(AP2292,BT2292,BX2292)</f>
        <v>0</v>
      </c>
      <c r="L2292" s="1">
        <f>SUM(AD2292,AF2292,AH2292,AL2292,AJ2292,AN2292,AR2292,AT2292,AV2292,AX2292,BB2292,BD2292,BF2292,BH2292,BJ2292,BL2292,AZ2292)</f>
        <v>0</v>
      </c>
      <c r="M2292" s="1">
        <f>COUNT(#REF!,AD2292,AF2292,AH2292,AJ2292,AL2292,AN2292,AR2292,AT2292,AV2292,AX2292,AZ2292,BB2292,BD2292,BF2292,BH2292,BJ2292,BL2292)</f>
        <v>0</v>
      </c>
      <c r="N2292" s="1">
        <f>BN2292+BP2292</f>
        <v>0</v>
      </c>
      <c r="O2292" s="1">
        <v>0</v>
      </c>
      <c r="P2292" s="1">
        <f>BR2292</f>
        <v>0</v>
      </c>
      <c r="Q2292" s="1">
        <f>BV2292</f>
        <v>0</v>
      </c>
      <c r="R2292" s="1">
        <v>0</v>
      </c>
      <c r="S2292" s="64"/>
      <c r="T2292" s="1">
        <f>SUM(U2292,V2292,X2292,Y2292,Z2292,AA2292,AB2292)</f>
        <v>0</v>
      </c>
      <c r="U2292" s="1">
        <f>CA2292</f>
        <v>0</v>
      </c>
      <c r="V2292" s="1">
        <v>0</v>
      </c>
      <c r="W2292" s="1">
        <v>0</v>
      </c>
      <c r="X2292" s="1">
        <v>0</v>
      </c>
      <c r="Y2292" s="1">
        <v>0</v>
      </c>
      <c r="Z2292" s="1">
        <v>0</v>
      </c>
      <c r="AA2292" s="1">
        <f>CC2292</f>
        <v>0</v>
      </c>
      <c r="AB2292" s="1">
        <f>CB2292</f>
        <v>0</v>
      </c>
      <c r="AC2292" s="64"/>
      <c r="AD2292" s="1"/>
      <c r="AE2292" s="26"/>
      <c r="AF2292" s="1"/>
      <c r="AG2292" s="26"/>
      <c r="AH2292" s="1"/>
      <c r="AI2292" s="26"/>
      <c r="AJ2292" s="1"/>
      <c r="AK2292" s="26"/>
      <c r="AL2292" s="1"/>
      <c r="AM2292" s="26"/>
      <c r="AN2292" s="1"/>
      <c r="AO2292" s="26"/>
      <c r="AP2292" s="1"/>
      <c r="AQ2292" s="26"/>
      <c r="AR2292" s="1"/>
      <c r="AS2292" s="26"/>
      <c r="AT2292" s="1"/>
      <c r="AU2292" s="26"/>
      <c r="AV2292" s="1"/>
      <c r="AW2292" s="26"/>
      <c r="AX2292" s="1"/>
      <c r="AY2292" s="26"/>
      <c r="AZ2292" s="1"/>
      <c r="BA2292" s="26"/>
      <c r="BB2292" s="1"/>
      <c r="BC2292" s="26"/>
      <c r="BD2292" s="1"/>
      <c r="BE2292" s="26"/>
      <c r="BF2292" s="1"/>
      <c r="BG2292" s="26"/>
      <c r="BH2292" s="1"/>
      <c r="BI2292" s="26"/>
      <c r="BJ2292" s="1"/>
      <c r="BK2292" s="26"/>
      <c r="BL2292" s="1"/>
      <c r="BM2292" s="26"/>
      <c r="BN2292" s="1"/>
      <c r="BO2292" s="26"/>
      <c r="BP2292" s="1"/>
      <c r="BQ2292" s="26"/>
      <c r="BR2292" s="1"/>
      <c r="BS2292" s="26"/>
      <c r="BT2292" s="1"/>
      <c r="BU2292" s="26"/>
      <c r="BV2292" s="30"/>
      <c r="BW2292" s="26"/>
      <c r="BX2292" s="30"/>
      <c r="BY2292" s="26"/>
      <c r="BZ2292" s="60"/>
      <c r="CA2292" s="30"/>
      <c r="CB2292" s="30"/>
      <c r="CC2292" s="30"/>
    </row>
    <row r="2293" spans="1:81" s="56" customFormat="1" x14ac:dyDescent="0.35">
      <c r="A2293" s="1" t="s">
        <v>56</v>
      </c>
      <c r="B2293" s="1" t="s">
        <v>57</v>
      </c>
      <c r="C2293" s="1" t="s">
        <v>920</v>
      </c>
      <c r="D2293" s="1" t="s">
        <v>2566</v>
      </c>
      <c r="E2293" s="1" t="s">
        <v>71</v>
      </c>
      <c r="F2293" s="1">
        <v>999925594</v>
      </c>
      <c r="G2293" s="1">
        <f>(J2293+T2293)-H2293</f>
        <v>0</v>
      </c>
      <c r="H2293" s="1"/>
      <c r="I2293" s="27"/>
      <c r="J2293" s="1">
        <f>SUM(K2293,L2293,N2293,O2293,P2293,Q2293,R2293)</f>
        <v>0</v>
      </c>
      <c r="K2293" s="1">
        <f>SUM(AP2293,BT2293,BX2293)</f>
        <v>0</v>
      </c>
      <c r="L2293" s="1">
        <f>SUM(AD2293,AF2293,AH2293,AL2293,AJ2293,AN2293,AR2293,AT2293,AV2293,AX2293,BB2293,BD2293,BF2293,BH2293,BJ2293,BL2293,AZ2293)</f>
        <v>0</v>
      </c>
      <c r="M2293" s="1">
        <f>COUNT(#REF!,AD2293,AF2293,AH2293,AJ2293,AL2293,AN2293,AR2293,AT2293,AV2293,AX2293,AZ2293,BB2293,BD2293,BF2293,BH2293,BJ2293,BL2293)</f>
        <v>0</v>
      </c>
      <c r="N2293" s="1">
        <f>BN2293+BP2293</f>
        <v>0</v>
      </c>
      <c r="O2293" s="1">
        <v>0</v>
      </c>
      <c r="P2293" s="1">
        <f>BR2293</f>
        <v>0</v>
      </c>
      <c r="Q2293" s="1">
        <f>BV2293</f>
        <v>0</v>
      </c>
      <c r="R2293" s="1">
        <v>0</v>
      </c>
      <c r="S2293" s="64"/>
      <c r="T2293" s="1">
        <f>SUM(U2293,V2293,X2293,Y2293,Z2293,AA2293,AB2293)</f>
        <v>0</v>
      </c>
      <c r="U2293" s="1">
        <f>CA2293</f>
        <v>0</v>
      </c>
      <c r="V2293" s="1">
        <v>0</v>
      </c>
      <c r="W2293" s="1">
        <v>0</v>
      </c>
      <c r="X2293" s="1">
        <v>0</v>
      </c>
      <c r="Y2293" s="1">
        <v>0</v>
      </c>
      <c r="Z2293" s="1">
        <v>0</v>
      </c>
      <c r="AA2293" s="1">
        <f>CC2293</f>
        <v>0</v>
      </c>
      <c r="AB2293" s="1">
        <f>CB2293</f>
        <v>0</v>
      </c>
      <c r="AC2293" s="64"/>
      <c r="AD2293" s="1"/>
      <c r="AE2293" s="26"/>
      <c r="AF2293" s="1"/>
      <c r="AG2293" s="26"/>
      <c r="AH2293" s="1"/>
      <c r="AI2293" s="26"/>
      <c r="AJ2293" s="1"/>
      <c r="AK2293" s="26"/>
      <c r="AL2293" s="1"/>
      <c r="AM2293" s="26"/>
      <c r="AN2293" s="1"/>
      <c r="AO2293" s="26"/>
      <c r="AP2293" s="1"/>
      <c r="AQ2293" s="26"/>
      <c r="AR2293" s="1"/>
      <c r="AS2293" s="26"/>
      <c r="AT2293" s="1"/>
      <c r="AU2293" s="26"/>
      <c r="AV2293" s="1"/>
      <c r="AW2293" s="26"/>
      <c r="AX2293" s="1"/>
      <c r="AY2293" s="26"/>
      <c r="AZ2293" s="1"/>
      <c r="BA2293" s="26"/>
      <c r="BB2293" s="1"/>
      <c r="BC2293" s="26"/>
      <c r="BD2293" s="1"/>
      <c r="BE2293" s="26"/>
      <c r="BF2293" s="1"/>
      <c r="BG2293" s="26"/>
      <c r="BH2293" s="1"/>
      <c r="BI2293" s="26"/>
      <c r="BJ2293" s="1"/>
      <c r="BK2293" s="26"/>
      <c r="BL2293" s="1"/>
      <c r="BM2293" s="26"/>
      <c r="BN2293" s="1"/>
      <c r="BO2293" s="26"/>
      <c r="BP2293" s="1"/>
      <c r="BQ2293" s="26"/>
      <c r="BR2293" s="1"/>
      <c r="BS2293" s="26"/>
      <c r="BT2293" s="1"/>
      <c r="BU2293" s="26"/>
      <c r="BV2293" s="30"/>
      <c r="BW2293" s="26"/>
      <c r="BX2293" s="30"/>
      <c r="BY2293" s="26"/>
      <c r="BZ2293" s="60"/>
      <c r="CA2293" s="30"/>
      <c r="CB2293" s="30"/>
      <c r="CC2293" s="30"/>
    </row>
    <row r="2294" spans="1:81" s="56" customFormat="1" x14ac:dyDescent="0.35">
      <c r="A2294" s="1" t="s">
        <v>869</v>
      </c>
      <c r="B2294" s="1" t="s">
        <v>57</v>
      </c>
      <c r="C2294" s="1" t="s">
        <v>2495</v>
      </c>
      <c r="D2294" s="1" t="s">
        <v>2496</v>
      </c>
      <c r="E2294" s="1" t="s">
        <v>71</v>
      </c>
      <c r="F2294" s="1">
        <v>999925395</v>
      </c>
      <c r="G2294" s="1">
        <f>(J2294+T2294)-H2294</f>
        <v>243.5</v>
      </c>
      <c r="H2294" s="1"/>
      <c r="I2294" s="27"/>
      <c r="J2294" s="1">
        <f>SUM(K2294,L2294,N2294,O2294,P2294,Q2294,R2294)</f>
        <v>243.5</v>
      </c>
      <c r="K2294" s="1">
        <f>SUM(AP2294,BT2294,BX2294)</f>
        <v>0</v>
      </c>
      <c r="L2294" s="1">
        <f>SUM(AD2294,AF2294,AH2294,AL2294,AJ2294,AN2294,AR2294,AT2294,AV2294,AX2294,BB2294,BD2294,BF2294,BH2294,BJ2294,BL2294,AZ2294)</f>
        <v>120</v>
      </c>
      <c r="M2294" s="1">
        <f>COUNT(#REF!,AD2294,AF2294,AH2294,AJ2294,AL2294,AN2294,AR2294,AT2294,AV2294,AX2294,AZ2294,BB2294,BD2294,BF2294,BH2294,BJ2294,BL2294)</f>
        <v>1</v>
      </c>
      <c r="N2294" s="1">
        <f>BN2294+BP2294</f>
        <v>39.5</v>
      </c>
      <c r="O2294" s="1">
        <v>0</v>
      </c>
      <c r="P2294" s="1">
        <f>BR2294</f>
        <v>84</v>
      </c>
      <c r="Q2294" s="1">
        <f>BV2294</f>
        <v>0</v>
      </c>
      <c r="R2294" s="1">
        <v>0</v>
      </c>
      <c r="S2294" s="64"/>
      <c r="T2294" s="1">
        <f>SUM(U2294,V2294,X2294,Y2294,Z2294,AA2294,AB2294)</f>
        <v>0</v>
      </c>
      <c r="U2294" s="1">
        <f>CA2294</f>
        <v>0</v>
      </c>
      <c r="V2294" s="1">
        <v>0</v>
      </c>
      <c r="W2294" s="1">
        <v>0</v>
      </c>
      <c r="X2294" s="1">
        <v>0</v>
      </c>
      <c r="Y2294" s="1">
        <v>0</v>
      </c>
      <c r="Z2294" s="1">
        <v>0</v>
      </c>
      <c r="AA2294" s="1">
        <f>CC2294</f>
        <v>0</v>
      </c>
      <c r="AB2294" s="1">
        <f>CB2294</f>
        <v>0</v>
      </c>
      <c r="AC2294" s="64"/>
      <c r="AD2294" s="1"/>
      <c r="AE2294" s="26"/>
      <c r="AF2294" s="1"/>
      <c r="AG2294" s="26"/>
      <c r="AH2294" s="1"/>
      <c r="AI2294" s="26"/>
      <c r="AJ2294" s="1"/>
      <c r="AK2294" s="26"/>
      <c r="AL2294" s="1"/>
      <c r="AM2294" s="26"/>
      <c r="AN2294" s="1">
        <v>120</v>
      </c>
      <c r="AO2294" s="26">
        <v>1</v>
      </c>
      <c r="AP2294" s="1"/>
      <c r="AQ2294" s="26"/>
      <c r="AR2294" s="1"/>
      <c r="AS2294" s="26"/>
      <c r="AT2294" s="1"/>
      <c r="AU2294" s="26"/>
      <c r="AV2294" s="1"/>
      <c r="AW2294" s="26"/>
      <c r="AX2294" s="1"/>
      <c r="AY2294" s="26"/>
      <c r="AZ2294" s="1"/>
      <c r="BA2294" s="26"/>
      <c r="BB2294" s="1"/>
      <c r="BC2294" s="26"/>
      <c r="BD2294" s="1"/>
      <c r="BE2294" s="26"/>
      <c r="BF2294" s="1"/>
      <c r="BG2294" s="26"/>
      <c r="BH2294" s="1"/>
      <c r="BI2294" s="26"/>
      <c r="BJ2294" s="1"/>
      <c r="BK2294" s="26"/>
      <c r="BL2294" s="1"/>
      <c r="BM2294" s="26"/>
      <c r="BN2294" s="1">
        <v>39.5</v>
      </c>
      <c r="BO2294" s="26">
        <v>3</v>
      </c>
      <c r="BP2294" s="1"/>
      <c r="BQ2294" s="26"/>
      <c r="BR2294" s="1">
        <v>84</v>
      </c>
      <c r="BS2294" s="26">
        <v>5</v>
      </c>
      <c r="BT2294" s="1"/>
      <c r="BU2294" s="26"/>
      <c r="BV2294" s="30"/>
      <c r="BW2294" s="26"/>
      <c r="BX2294" s="30"/>
      <c r="BY2294" s="26"/>
      <c r="BZ2294" s="60"/>
      <c r="CA2294" s="30"/>
      <c r="CB2294" s="30"/>
      <c r="CC2294" s="30"/>
    </row>
    <row r="2295" spans="1:81" s="56" customFormat="1" x14ac:dyDescent="0.35">
      <c r="A2295" s="1" t="s">
        <v>869</v>
      </c>
      <c r="B2295" s="1" t="s">
        <v>57</v>
      </c>
      <c r="C2295" s="1" t="s">
        <v>2891</v>
      </c>
      <c r="D2295" s="1" t="s">
        <v>2892</v>
      </c>
      <c r="E2295" s="1" t="s">
        <v>71</v>
      </c>
      <c r="F2295" s="1">
        <v>999926395</v>
      </c>
      <c r="G2295" s="1">
        <f>(J2295+T2295)-H2295</f>
        <v>90</v>
      </c>
      <c r="H2295" s="1"/>
      <c r="I2295" s="27"/>
      <c r="J2295" s="1">
        <f>SUM(K2295,L2295,N2295,O2295,P2295,Q2295,R2295)</f>
        <v>90</v>
      </c>
      <c r="K2295" s="1">
        <f>SUM(AP2295,BT2295,BX2295)</f>
        <v>0</v>
      </c>
      <c r="L2295" s="1">
        <f>SUM(AD2295,AF2295,AH2295,AL2295,AJ2295,AN2295,AR2295,AT2295,AV2295,AX2295,BB2295,BD2295,BF2295,BH2295,BJ2295,BL2295,AZ2295)</f>
        <v>90</v>
      </c>
      <c r="M2295" s="1">
        <f>COUNT(#REF!,AD2295,AF2295,AH2295,AJ2295,AL2295,AN2295,AR2295,AT2295,AV2295,AX2295,AZ2295,BB2295,BD2295,BF2295,BH2295,BJ2295,BL2295)</f>
        <v>1</v>
      </c>
      <c r="N2295" s="1">
        <f>BN2295+BP2295</f>
        <v>0</v>
      </c>
      <c r="O2295" s="1">
        <v>0</v>
      </c>
      <c r="P2295" s="1">
        <f>BR2295</f>
        <v>0</v>
      </c>
      <c r="Q2295" s="1">
        <f>BV2295</f>
        <v>0</v>
      </c>
      <c r="R2295" s="1">
        <v>0</v>
      </c>
      <c r="S2295" s="64"/>
      <c r="T2295" s="1">
        <f>SUM(U2295,V2295,X2295,Y2295,Z2295,AA2295,AB2295)</f>
        <v>0</v>
      </c>
      <c r="U2295" s="1">
        <f>CA2295</f>
        <v>0</v>
      </c>
      <c r="V2295" s="1">
        <v>0</v>
      </c>
      <c r="W2295" s="1">
        <v>0</v>
      </c>
      <c r="X2295" s="1">
        <v>0</v>
      </c>
      <c r="Y2295" s="1">
        <v>0</v>
      </c>
      <c r="Z2295" s="1">
        <v>0</v>
      </c>
      <c r="AA2295" s="1">
        <f>CC2295</f>
        <v>0</v>
      </c>
      <c r="AB2295" s="1">
        <f>CB2295</f>
        <v>0</v>
      </c>
      <c r="AC2295" s="64"/>
      <c r="AD2295" s="1"/>
      <c r="AE2295" s="26"/>
      <c r="AF2295" s="1"/>
      <c r="AG2295" s="26"/>
      <c r="AH2295" s="1"/>
      <c r="AI2295" s="26"/>
      <c r="AJ2295" s="1"/>
      <c r="AK2295" s="26"/>
      <c r="AL2295" s="1"/>
      <c r="AM2295" s="26"/>
      <c r="AN2295" s="1">
        <v>90</v>
      </c>
      <c r="AO2295" s="26">
        <v>2</v>
      </c>
      <c r="AP2295" s="1"/>
      <c r="AQ2295" s="26"/>
      <c r="AR2295" s="1"/>
      <c r="AS2295" s="26"/>
      <c r="AT2295" s="1"/>
      <c r="AU2295" s="26"/>
      <c r="AV2295" s="1"/>
      <c r="AW2295" s="26"/>
      <c r="AX2295" s="1"/>
      <c r="AY2295" s="26"/>
      <c r="AZ2295" s="1"/>
      <c r="BA2295" s="26"/>
      <c r="BB2295" s="1"/>
      <c r="BC2295" s="26"/>
      <c r="BD2295" s="1"/>
      <c r="BE2295" s="26"/>
      <c r="BF2295" s="1"/>
      <c r="BG2295" s="26"/>
      <c r="BH2295" s="1"/>
      <c r="BI2295" s="26"/>
      <c r="BJ2295" s="1"/>
      <c r="BK2295" s="26"/>
      <c r="BL2295" s="1"/>
      <c r="BM2295" s="26"/>
      <c r="BN2295" s="1"/>
      <c r="BO2295" s="26"/>
      <c r="BP2295" s="1"/>
      <c r="BQ2295" s="26"/>
      <c r="BR2295" s="1"/>
      <c r="BS2295" s="26"/>
      <c r="BT2295" s="1"/>
      <c r="BU2295" s="26"/>
      <c r="BV2295" s="30"/>
      <c r="BW2295" s="26"/>
      <c r="BX2295" s="30"/>
      <c r="BY2295" s="26"/>
      <c r="BZ2295" s="60"/>
      <c r="CA2295" s="30"/>
      <c r="CB2295" s="30"/>
      <c r="CC2295" s="30"/>
    </row>
    <row r="2296" spans="1:81" s="56" customFormat="1" x14ac:dyDescent="0.35">
      <c r="A2296" s="30" t="s">
        <v>869</v>
      </c>
      <c r="B2296" s="30" t="s">
        <v>57</v>
      </c>
      <c r="C2296" s="30" t="s">
        <v>1504</v>
      </c>
      <c r="D2296" s="30" t="s">
        <v>1129</v>
      </c>
      <c r="E2296" s="30" t="s">
        <v>71</v>
      </c>
      <c r="F2296" s="30">
        <v>999927647</v>
      </c>
      <c r="G2296" s="1">
        <f>(J2296+T2296)-H2296</f>
        <v>69.5</v>
      </c>
      <c r="H2296" s="1"/>
      <c r="I2296" s="27"/>
      <c r="J2296" s="1">
        <f>SUM(K2296,L2296,N2296,O2296,P2296,Q2296,R2296)</f>
        <v>69.5</v>
      </c>
      <c r="K2296" s="1">
        <f>SUM(AP2296,BT2296,BX2296)</f>
        <v>0</v>
      </c>
      <c r="L2296" s="1">
        <f>SUM(AD2296,AF2296,AH2296,AL2296,AJ2296,AN2296,AR2296,AT2296,AV2296,AX2296,BB2296,BD2296,BF2296,BH2296,BJ2296,BL2296,AZ2296)</f>
        <v>30</v>
      </c>
      <c r="M2296" s="1">
        <f>COUNT(#REF!,AD2296,AF2296,AH2296,AJ2296,AL2296,AN2296,AR2296,AT2296,AV2296,AX2296,AZ2296,BB2296,BD2296,BF2296,BH2296,BJ2296,BL2296)</f>
        <v>1</v>
      </c>
      <c r="N2296" s="1">
        <f>BN2296+BP2296</f>
        <v>39.5</v>
      </c>
      <c r="O2296" s="1">
        <v>0</v>
      </c>
      <c r="P2296" s="1">
        <f>BR2296</f>
        <v>0</v>
      </c>
      <c r="Q2296" s="1">
        <f>BV2296</f>
        <v>0</v>
      </c>
      <c r="R2296" s="1">
        <v>0</v>
      </c>
      <c r="S2296" s="64"/>
      <c r="T2296" s="1">
        <f>SUM(U2296,V2296,X2296,Y2296,Z2296,AA2296,AB2296)</f>
        <v>0</v>
      </c>
      <c r="U2296" s="1">
        <f>CA2296</f>
        <v>0</v>
      </c>
      <c r="V2296" s="1">
        <v>0</v>
      </c>
      <c r="W2296" s="1">
        <v>0</v>
      </c>
      <c r="X2296" s="1">
        <v>0</v>
      </c>
      <c r="Y2296" s="1">
        <v>0</v>
      </c>
      <c r="Z2296" s="1">
        <v>0</v>
      </c>
      <c r="AA2296" s="1">
        <f>CC2296</f>
        <v>0</v>
      </c>
      <c r="AB2296" s="1">
        <f>CB2296</f>
        <v>0</v>
      </c>
      <c r="AC2296" s="64"/>
      <c r="AD2296" s="1"/>
      <c r="AE2296" s="26"/>
      <c r="AF2296" s="1"/>
      <c r="AG2296" s="26"/>
      <c r="AH2296" s="1"/>
      <c r="AI2296" s="26"/>
      <c r="AJ2296" s="1"/>
      <c r="AK2296" s="26"/>
      <c r="AL2296" s="1"/>
      <c r="AM2296" s="26"/>
      <c r="AN2296" s="1"/>
      <c r="AO2296" s="26"/>
      <c r="AP2296" s="1"/>
      <c r="AQ2296" s="26"/>
      <c r="AR2296" s="1"/>
      <c r="AS2296" s="26"/>
      <c r="AT2296" s="1"/>
      <c r="AU2296" s="26"/>
      <c r="AV2296" s="1"/>
      <c r="AW2296" s="26"/>
      <c r="AX2296" s="1"/>
      <c r="AY2296" s="26"/>
      <c r="AZ2296" s="1"/>
      <c r="BA2296" s="26"/>
      <c r="BB2296" s="1"/>
      <c r="BC2296" s="26"/>
      <c r="BD2296" s="1">
        <v>30</v>
      </c>
      <c r="BE2296" s="26">
        <v>1</v>
      </c>
      <c r="BF2296" s="1"/>
      <c r="BG2296" s="26"/>
      <c r="BH2296" s="1"/>
      <c r="BI2296" s="26"/>
      <c r="BJ2296" s="1"/>
      <c r="BK2296" s="26"/>
      <c r="BL2296" s="1"/>
      <c r="BM2296" s="26"/>
      <c r="BN2296" s="1"/>
      <c r="BO2296" s="26"/>
      <c r="BP2296" s="1">
        <v>39.5</v>
      </c>
      <c r="BQ2296" s="26">
        <v>3</v>
      </c>
      <c r="BR2296" s="1"/>
      <c r="BS2296" s="26"/>
      <c r="BT2296" s="1"/>
      <c r="BU2296" s="26"/>
      <c r="BV2296" s="30"/>
      <c r="BW2296" s="26"/>
      <c r="BX2296" s="30"/>
      <c r="BY2296" s="26"/>
      <c r="BZ2296" s="60"/>
      <c r="CA2296" s="30"/>
      <c r="CB2296" s="30"/>
      <c r="CC2296" s="30"/>
    </row>
    <row r="2297" spans="1:81" s="56" customFormat="1" x14ac:dyDescent="0.35">
      <c r="A2297" s="1" t="s">
        <v>869</v>
      </c>
      <c r="B2297" s="1" t="s">
        <v>57</v>
      </c>
      <c r="C2297" s="1" t="s">
        <v>2502</v>
      </c>
      <c r="D2297" s="1" t="s">
        <v>2503</v>
      </c>
      <c r="E2297" s="1" t="s">
        <v>71</v>
      </c>
      <c r="F2297" s="1">
        <v>999925408</v>
      </c>
      <c r="G2297" s="1">
        <f>(J2297+T2297)-H2297</f>
        <v>68</v>
      </c>
      <c r="H2297" s="1"/>
      <c r="I2297" s="27"/>
      <c r="J2297" s="1">
        <f>SUM(K2297,L2297,N2297,O2297,P2297,Q2297,R2297)</f>
        <v>68</v>
      </c>
      <c r="K2297" s="1">
        <f>SUM(AP2297,BT2297,BX2297)</f>
        <v>0</v>
      </c>
      <c r="L2297" s="1">
        <f>SUM(AD2297,AF2297,AH2297,AL2297,AJ2297,AN2297,AR2297,AT2297,AV2297,AX2297,BB2297,BD2297,BF2297,BH2297,BJ2297,BL2297,AZ2297)</f>
        <v>68</v>
      </c>
      <c r="M2297" s="1">
        <f>COUNT(#REF!,AD2297,AF2297,AH2297,AJ2297,AL2297,AN2297,AR2297,AT2297,AV2297,AX2297,AZ2297,BB2297,BD2297,BF2297,BH2297,BJ2297,BL2297)</f>
        <v>1</v>
      </c>
      <c r="N2297" s="1">
        <f>BN2297+BP2297</f>
        <v>0</v>
      </c>
      <c r="O2297" s="1">
        <v>0</v>
      </c>
      <c r="P2297" s="1">
        <f>BR2297</f>
        <v>0</v>
      </c>
      <c r="Q2297" s="1">
        <f>BV2297</f>
        <v>0</v>
      </c>
      <c r="R2297" s="1">
        <v>0</v>
      </c>
      <c r="S2297" s="64"/>
      <c r="T2297" s="1">
        <f>SUM(U2297,V2297,X2297,Y2297,Z2297,AA2297,AB2297)</f>
        <v>0</v>
      </c>
      <c r="U2297" s="1">
        <f>CA2297</f>
        <v>0</v>
      </c>
      <c r="V2297" s="1">
        <v>0</v>
      </c>
      <c r="W2297" s="1">
        <v>0</v>
      </c>
      <c r="X2297" s="1">
        <v>0</v>
      </c>
      <c r="Y2297" s="1">
        <v>0</v>
      </c>
      <c r="Z2297" s="1">
        <v>0</v>
      </c>
      <c r="AA2297" s="1">
        <f>CC2297</f>
        <v>0</v>
      </c>
      <c r="AB2297" s="1">
        <f>CB2297</f>
        <v>0</v>
      </c>
      <c r="AC2297" s="64"/>
      <c r="AD2297" s="1"/>
      <c r="AE2297" s="26"/>
      <c r="AF2297" s="1"/>
      <c r="AG2297" s="26"/>
      <c r="AH2297" s="1"/>
      <c r="AI2297" s="26"/>
      <c r="AJ2297" s="1"/>
      <c r="AK2297" s="26"/>
      <c r="AL2297" s="1"/>
      <c r="AM2297" s="26"/>
      <c r="AN2297" s="1">
        <v>68</v>
      </c>
      <c r="AO2297" s="26">
        <v>3</v>
      </c>
      <c r="AP2297" s="1"/>
      <c r="AQ2297" s="26"/>
      <c r="AR2297" s="1"/>
      <c r="AS2297" s="26"/>
      <c r="AT2297" s="1"/>
      <c r="AU2297" s="26"/>
      <c r="AV2297" s="1"/>
      <c r="AW2297" s="26"/>
      <c r="AX2297" s="1"/>
      <c r="AY2297" s="26"/>
      <c r="AZ2297" s="1"/>
      <c r="BA2297" s="26"/>
      <c r="BB2297" s="1"/>
      <c r="BC2297" s="26"/>
      <c r="BD2297" s="1"/>
      <c r="BE2297" s="26"/>
      <c r="BF2297" s="1"/>
      <c r="BG2297" s="26"/>
      <c r="BH2297" s="1"/>
      <c r="BI2297" s="26"/>
      <c r="BJ2297" s="1"/>
      <c r="BK2297" s="26"/>
      <c r="BL2297" s="1"/>
      <c r="BM2297" s="26"/>
      <c r="BN2297" s="1"/>
      <c r="BO2297" s="26"/>
      <c r="BP2297" s="1"/>
      <c r="BQ2297" s="26"/>
      <c r="BR2297" s="1"/>
      <c r="BS2297" s="26"/>
      <c r="BT2297" s="1"/>
      <c r="BU2297" s="26"/>
      <c r="BV2297" s="30"/>
      <c r="BW2297" s="26"/>
      <c r="BX2297" s="30"/>
      <c r="BY2297" s="26"/>
      <c r="BZ2297" s="60"/>
      <c r="CA2297" s="30"/>
      <c r="CB2297" s="30"/>
      <c r="CC2297" s="30"/>
    </row>
    <row r="2298" spans="1:81" s="56" customFormat="1" x14ac:dyDescent="0.35">
      <c r="A2298" s="30" t="s">
        <v>170</v>
      </c>
      <c r="B2298" s="1" t="s">
        <v>57</v>
      </c>
      <c r="C2298" s="30" t="s">
        <v>295</v>
      </c>
      <c r="D2298" s="30" t="s">
        <v>1682</v>
      </c>
      <c r="E2298" s="1" t="s">
        <v>71</v>
      </c>
      <c r="F2298" s="30">
        <v>999921661</v>
      </c>
      <c r="G2298" s="1">
        <f>(J2298+T2298)-H2298</f>
        <v>250</v>
      </c>
      <c r="H2298" s="30"/>
      <c r="I2298" s="27"/>
      <c r="J2298" s="1">
        <f>SUM(K2298,L2298,N2298,O2298,P2298,Q2298,R2298)</f>
        <v>250</v>
      </c>
      <c r="K2298" s="1">
        <f>SUM(AP2298,BT2298,BX2298)</f>
        <v>0</v>
      </c>
      <c r="L2298" s="1">
        <f>SUM(AD2298,AF2298,AH2298,AL2298,AJ2298,AN2298,AR2298,AT2298,AV2298,AX2298,BB2298,BD2298,BF2298,BH2298,BJ2298,BL2298,AZ2298)</f>
        <v>90</v>
      </c>
      <c r="M2298" s="1">
        <f>COUNT(#REF!,AD2298,AF2298,AH2298,AJ2298,AL2298,AN2298,AR2298,AT2298,AV2298,AX2298,AZ2298,BB2298,BD2298,BF2298,BH2298,BJ2298,BL2298)</f>
        <v>1</v>
      </c>
      <c r="N2298" s="1">
        <f>BN2298+BP2298</f>
        <v>0</v>
      </c>
      <c r="O2298" s="1">
        <v>0</v>
      </c>
      <c r="P2298" s="1">
        <f>BR2298</f>
        <v>160</v>
      </c>
      <c r="Q2298" s="1">
        <f>BV2298</f>
        <v>0</v>
      </c>
      <c r="R2298" s="1">
        <v>0</v>
      </c>
      <c r="S2298" s="64"/>
      <c r="T2298" s="1">
        <f>SUM(U2298,V2298,X2298,Y2298,Z2298,AA2298,AB2298)</f>
        <v>0</v>
      </c>
      <c r="U2298" s="1">
        <f>CA2298</f>
        <v>0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f>CC2298</f>
        <v>0</v>
      </c>
      <c r="AB2298" s="1">
        <f>CB2298</f>
        <v>0</v>
      </c>
      <c r="AC2298" s="64"/>
      <c r="AD2298" s="1"/>
      <c r="AE2298" s="26"/>
      <c r="AF2298" s="1"/>
      <c r="AG2298" s="26"/>
      <c r="AH2298" s="1"/>
      <c r="AI2298" s="26"/>
      <c r="AJ2298" s="1"/>
      <c r="AK2298" s="26"/>
      <c r="AL2298" s="1"/>
      <c r="AM2298" s="26"/>
      <c r="AN2298" s="1">
        <v>90</v>
      </c>
      <c r="AO2298" s="26">
        <v>2</v>
      </c>
      <c r="AP2298" s="1"/>
      <c r="AQ2298" s="26"/>
      <c r="AR2298" s="1"/>
      <c r="AS2298" s="26"/>
      <c r="AT2298" s="1"/>
      <c r="AU2298" s="26"/>
      <c r="AV2298" s="1"/>
      <c r="AW2298" s="26"/>
      <c r="AX2298" s="1"/>
      <c r="AY2298" s="26"/>
      <c r="AZ2298" s="1"/>
      <c r="BA2298" s="26"/>
      <c r="BB2298" s="1"/>
      <c r="BC2298" s="26"/>
      <c r="BD2298" s="1"/>
      <c r="BE2298" s="26"/>
      <c r="BF2298" s="1"/>
      <c r="BG2298" s="26"/>
      <c r="BH2298" s="1"/>
      <c r="BI2298" s="26"/>
      <c r="BJ2298" s="1"/>
      <c r="BK2298" s="26"/>
      <c r="BL2298" s="1"/>
      <c r="BM2298" s="26"/>
      <c r="BN2298" s="1"/>
      <c r="BO2298" s="26"/>
      <c r="BP2298" s="1"/>
      <c r="BQ2298" s="26"/>
      <c r="BR2298" s="1">
        <v>160</v>
      </c>
      <c r="BS2298" s="26">
        <v>1</v>
      </c>
      <c r="BT2298" s="1"/>
      <c r="BU2298" s="26"/>
      <c r="BV2298" s="30"/>
      <c r="BW2298" s="26"/>
      <c r="BX2298" s="30"/>
      <c r="BY2298" s="26"/>
      <c r="BZ2298" s="60"/>
      <c r="CA2298" s="30"/>
      <c r="CB2298" s="30"/>
      <c r="CC2298" s="30"/>
    </row>
    <row r="2299" spans="1:81" s="56" customFormat="1" x14ac:dyDescent="0.35">
      <c r="A2299" s="1" t="s">
        <v>170</v>
      </c>
      <c r="B2299" s="1" t="s">
        <v>57</v>
      </c>
      <c r="C2299" s="1" t="s">
        <v>953</v>
      </c>
      <c r="D2299" s="1" t="s">
        <v>3428</v>
      </c>
      <c r="E2299" s="1" t="s">
        <v>71</v>
      </c>
      <c r="F2299" s="1">
        <v>999927697</v>
      </c>
      <c r="G2299" s="1">
        <f>(J2299+T2299)-H2299</f>
        <v>210</v>
      </c>
      <c r="H2299" s="1"/>
      <c r="I2299" s="27"/>
      <c r="J2299" s="1">
        <f>SUM(K2299,L2299,N2299,O2299,P2299,Q2299,R2299)</f>
        <v>210</v>
      </c>
      <c r="K2299" s="1">
        <f>SUM(AP2299,BT2299,BX2299)</f>
        <v>0</v>
      </c>
      <c r="L2299" s="1">
        <f>SUM(AD2299,AF2299,AH2299,AL2299,AJ2299,AN2299,AR2299,AT2299,AV2299,AX2299,BB2299,BD2299,BF2299,BH2299,BJ2299,BL2299,AZ2299)</f>
        <v>120</v>
      </c>
      <c r="M2299" s="1">
        <f>COUNT(#REF!,AD2299,AF2299,AH2299,AJ2299,AL2299,AN2299,AR2299,AT2299,AV2299,AX2299,AZ2299,BB2299,BD2299,BF2299,BH2299,BJ2299,BL2299)</f>
        <v>1</v>
      </c>
      <c r="N2299" s="1">
        <f>BN2299+BP2299</f>
        <v>0</v>
      </c>
      <c r="O2299" s="1">
        <v>0</v>
      </c>
      <c r="P2299" s="1">
        <f>BR2299</f>
        <v>90</v>
      </c>
      <c r="Q2299" s="1">
        <f>BV2299</f>
        <v>0</v>
      </c>
      <c r="R2299" s="1">
        <v>0</v>
      </c>
      <c r="S2299" s="64"/>
      <c r="T2299" s="1">
        <f>SUM(U2299,V2299,X2299,Y2299,Z2299,AA2299,AB2299)</f>
        <v>0</v>
      </c>
      <c r="U2299" s="1">
        <f>CA2299</f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f>CC2299</f>
        <v>0</v>
      </c>
      <c r="AB2299" s="1">
        <f>CB2299</f>
        <v>0</v>
      </c>
      <c r="AC2299" s="64"/>
      <c r="AD2299" s="1"/>
      <c r="AE2299" s="26"/>
      <c r="AF2299" s="1"/>
      <c r="AG2299" s="26"/>
      <c r="AH2299" s="1"/>
      <c r="AI2299" s="26"/>
      <c r="AJ2299" s="1"/>
      <c r="AK2299" s="26"/>
      <c r="AL2299" s="1"/>
      <c r="AM2299" s="26"/>
      <c r="AN2299" s="1"/>
      <c r="AO2299" s="26"/>
      <c r="AP2299" s="1"/>
      <c r="AQ2299" s="26"/>
      <c r="AR2299" s="1"/>
      <c r="AS2299" s="26"/>
      <c r="AT2299" s="1"/>
      <c r="AU2299" s="26"/>
      <c r="AV2299" s="1"/>
      <c r="AW2299" s="26"/>
      <c r="AX2299" s="1"/>
      <c r="AY2299" s="26"/>
      <c r="AZ2299" s="1"/>
      <c r="BA2299" s="26"/>
      <c r="BB2299" s="1"/>
      <c r="BC2299" s="26"/>
      <c r="BD2299" s="1"/>
      <c r="BE2299" s="26"/>
      <c r="BF2299" s="1"/>
      <c r="BG2299" s="26"/>
      <c r="BH2299" s="1"/>
      <c r="BI2299" s="26"/>
      <c r="BJ2299" s="1">
        <v>120</v>
      </c>
      <c r="BK2299" s="26">
        <v>1</v>
      </c>
      <c r="BL2299" s="1"/>
      <c r="BM2299" s="26"/>
      <c r="BN2299" s="1"/>
      <c r="BO2299" s="26"/>
      <c r="BP2299" s="1"/>
      <c r="BQ2299" s="26"/>
      <c r="BR2299" s="1">
        <v>90</v>
      </c>
      <c r="BS2299" s="26">
        <v>4</v>
      </c>
      <c r="BT2299" s="1"/>
      <c r="BU2299" s="26"/>
      <c r="BV2299" s="30"/>
      <c r="BW2299" s="26"/>
      <c r="BX2299" s="30"/>
      <c r="BY2299" s="26"/>
      <c r="BZ2299" s="60"/>
      <c r="CA2299" s="30"/>
      <c r="CB2299" s="30"/>
      <c r="CC2299" s="30"/>
    </row>
    <row r="2300" spans="1:81" s="56" customFormat="1" x14ac:dyDescent="0.35">
      <c r="A2300" s="30" t="s">
        <v>170</v>
      </c>
      <c r="B2300" s="1" t="s">
        <v>57</v>
      </c>
      <c r="C2300" s="1" t="s">
        <v>557</v>
      </c>
      <c r="D2300" s="1" t="s">
        <v>2974</v>
      </c>
      <c r="E2300" s="1" t="s">
        <v>71</v>
      </c>
      <c r="F2300" s="1">
        <v>999926597</v>
      </c>
      <c r="G2300" s="1">
        <f>(J2300+T2300)-H2300</f>
        <v>129.25</v>
      </c>
      <c r="H2300" s="1">
        <f>(K2300+L2300+N2300+O2300+P2300+Q2300+R2300)*0.5</f>
        <v>129.25</v>
      </c>
      <c r="I2300" s="27"/>
      <c r="J2300" s="1">
        <f>SUM(K2300,L2300,N2300,O2300,P2300,Q2300,R2300)</f>
        <v>258.5</v>
      </c>
      <c r="K2300" s="1">
        <f>SUM(AP2300,BT2300,BX2300)</f>
        <v>0</v>
      </c>
      <c r="L2300" s="1">
        <f>SUM(AD2300,AF2300,AH2300,AL2300,AJ2300,AN2300,AR2300,AT2300,AV2300,AX2300,BB2300,BD2300,BF2300,BH2300,BJ2300,BL2300,AZ2300)</f>
        <v>63</v>
      </c>
      <c r="M2300" s="1">
        <f>COUNT(#REF!,AD2300,AF2300,AH2300,AJ2300,AL2300,AN2300,AR2300,AT2300,AV2300,AX2300,AZ2300,BB2300,BD2300,BF2300,BH2300,BJ2300,BL2300)</f>
        <v>1</v>
      </c>
      <c r="N2300" s="1">
        <f>BN2300+BP2300</f>
        <v>52.5</v>
      </c>
      <c r="O2300" s="1">
        <v>0</v>
      </c>
      <c r="P2300" s="1">
        <f>BR2300</f>
        <v>68</v>
      </c>
      <c r="Q2300" s="1">
        <f>BV2300</f>
        <v>75</v>
      </c>
      <c r="R2300" s="1">
        <v>0</v>
      </c>
      <c r="S2300" s="64"/>
      <c r="T2300" s="1">
        <f>SUM(U2300,V2300,X2300,Y2300,Z2300,AA2300,AB2300)</f>
        <v>0</v>
      </c>
      <c r="U2300" s="1">
        <f>CA2300</f>
        <v>0</v>
      </c>
      <c r="V2300" s="1">
        <v>0</v>
      </c>
      <c r="W2300" s="1">
        <v>0</v>
      </c>
      <c r="X2300" s="1">
        <v>0</v>
      </c>
      <c r="Y2300" s="1">
        <v>0</v>
      </c>
      <c r="Z2300" s="1">
        <v>0</v>
      </c>
      <c r="AA2300" s="1">
        <f>CC2300</f>
        <v>0</v>
      </c>
      <c r="AB2300" s="1">
        <f>CB2300</f>
        <v>0</v>
      </c>
      <c r="AC2300" s="64"/>
      <c r="AD2300" s="1"/>
      <c r="AE2300" s="26"/>
      <c r="AF2300" s="1"/>
      <c r="AG2300" s="26"/>
      <c r="AH2300" s="1"/>
      <c r="AI2300" s="26"/>
      <c r="AJ2300" s="1"/>
      <c r="AK2300" s="26"/>
      <c r="AL2300" s="1"/>
      <c r="AM2300" s="26"/>
      <c r="AN2300" s="1">
        <v>63</v>
      </c>
      <c r="AO2300" s="26">
        <v>5</v>
      </c>
      <c r="AP2300" s="1"/>
      <c r="AQ2300" s="26"/>
      <c r="AR2300" s="1"/>
      <c r="AS2300" s="26"/>
      <c r="AT2300" s="1"/>
      <c r="AU2300" s="26"/>
      <c r="AV2300" s="1"/>
      <c r="AW2300" s="26"/>
      <c r="AX2300" s="1"/>
      <c r="AY2300" s="26"/>
      <c r="AZ2300" s="1"/>
      <c r="BA2300" s="26"/>
      <c r="BB2300" s="1"/>
      <c r="BC2300" s="26"/>
      <c r="BD2300" s="1"/>
      <c r="BE2300" s="26"/>
      <c r="BF2300" s="1"/>
      <c r="BG2300" s="26"/>
      <c r="BH2300" s="1"/>
      <c r="BI2300" s="26"/>
      <c r="BJ2300" s="1"/>
      <c r="BK2300" s="26"/>
      <c r="BL2300" s="1"/>
      <c r="BM2300" s="26"/>
      <c r="BN2300" s="1">
        <v>52.5</v>
      </c>
      <c r="BO2300" s="26">
        <v>2</v>
      </c>
      <c r="BP2300" s="1"/>
      <c r="BQ2300" s="26"/>
      <c r="BR2300" s="1">
        <v>68</v>
      </c>
      <c r="BS2300" s="26">
        <v>8</v>
      </c>
      <c r="BT2300" s="1"/>
      <c r="BU2300" s="26"/>
      <c r="BV2300" s="30">
        <v>75</v>
      </c>
      <c r="BW2300" s="26">
        <v>2</v>
      </c>
      <c r="BX2300" s="30"/>
      <c r="BY2300" s="26"/>
      <c r="BZ2300" s="60"/>
      <c r="CA2300" s="30"/>
      <c r="CB2300" s="30"/>
      <c r="CC2300" s="30"/>
    </row>
    <row r="2301" spans="1:81" s="56" customFormat="1" x14ac:dyDescent="0.35">
      <c r="A2301" s="1" t="s">
        <v>170</v>
      </c>
      <c r="B2301" s="1" t="s">
        <v>57</v>
      </c>
      <c r="C2301" s="1" t="s">
        <v>3152</v>
      </c>
      <c r="D2301" s="1" t="s">
        <v>3153</v>
      </c>
      <c r="E2301" s="1" t="s">
        <v>71</v>
      </c>
      <c r="F2301" s="1">
        <v>999926972</v>
      </c>
      <c r="G2301" s="1">
        <f>(J2301+T2301)-H2301</f>
        <v>120</v>
      </c>
      <c r="H2301" s="1"/>
      <c r="I2301" s="27"/>
      <c r="J2301" s="1">
        <f>SUM(K2301,L2301,N2301,O2301,P2301,Q2301,R2301)</f>
        <v>120</v>
      </c>
      <c r="K2301" s="1">
        <f>SUM(AP2301,BT2301,BX2301)</f>
        <v>0</v>
      </c>
      <c r="L2301" s="1">
        <f>SUM(AD2301,AF2301,AH2301,AL2301,AJ2301,AN2301,AR2301,AT2301,AV2301,AX2301,BB2301,BD2301,BF2301,BH2301,BJ2301,BL2301,AZ2301)</f>
        <v>120</v>
      </c>
      <c r="M2301" s="1">
        <f>COUNT(#REF!,AD2301,AF2301,AH2301,AJ2301,AL2301,AN2301,AR2301,AT2301,AV2301,AX2301,AZ2301,BB2301,BD2301,BF2301,BH2301,BJ2301,BL2301)</f>
        <v>1</v>
      </c>
      <c r="N2301" s="1">
        <f>BN2301+BP2301</f>
        <v>0</v>
      </c>
      <c r="O2301" s="1">
        <v>0</v>
      </c>
      <c r="P2301" s="1">
        <f>BR2301</f>
        <v>0</v>
      </c>
      <c r="Q2301" s="1">
        <f>BV2301</f>
        <v>0</v>
      </c>
      <c r="R2301" s="1">
        <v>0</v>
      </c>
      <c r="S2301" s="64"/>
      <c r="T2301" s="1">
        <f>SUM(U2301,V2301,X2301,Y2301,Z2301,AA2301,AB2301)</f>
        <v>0</v>
      </c>
      <c r="U2301" s="1">
        <f>CA2301</f>
        <v>0</v>
      </c>
      <c r="V2301" s="1">
        <v>0</v>
      </c>
      <c r="W2301" s="1">
        <v>0</v>
      </c>
      <c r="X2301" s="1">
        <v>0</v>
      </c>
      <c r="Y2301" s="1">
        <v>0</v>
      </c>
      <c r="Z2301" s="1">
        <v>0</v>
      </c>
      <c r="AA2301" s="1">
        <f>CC2301</f>
        <v>0</v>
      </c>
      <c r="AB2301" s="1">
        <f>CB2301</f>
        <v>0</v>
      </c>
      <c r="AC2301" s="64"/>
      <c r="AD2301" s="1"/>
      <c r="AE2301" s="26"/>
      <c r="AF2301" s="1"/>
      <c r="AG2301" s="26"/>
      <c r="AH2301" s="1"/>
      <c r="AI2301" s="26"/>
      <c r="AJ2301" s="1"/>
      <c r="AK2301" s="26"/>
      <c r="AL2301" s="1"/>
      <c r="AM2301" s="26"/>
      <c r="AN2301" s="1">
        <v>120</v>
      </c>
      <c r="AO2301" s="26">
        <v>1</v>
      </c>
      <c r="AP2301" s="1"/>
      <c r="AQ2301" s="26"/>
      <c r="AR2301" s="1"/>
      <c r="AS2301" s="26"/>
      <c r="AT2301" s="1"/>
      <c r="AU2301" s="26"/>
      <c r="AV2301" s="1"/>
      <c r="AW2301" s="26"/>
      <c r="AX2301" s="1"/>
      <c r="AY2301" s="26"/>
      <c r="AZ2301" s="1"/>
      <c r="BA2301" s="26"/>
      <c r="BB2301" s="1"/>
      <c r="BC2301" s="26"/>
      <c r="BD2301" s="1"/>
      <c r="BE2301" s="26"/>
      <c r="BF2301" s="1"/>
      <c r="BG2301" s="26"/>
      <c r="BH2301" s="1"/>
      <c r="BI2301" s="26"/>
      <c r="BJ2301" s="1"/>
      <c r="BK2301" s="26"/>
      <c r="BL2301" s="1"/>
      <c r="BM2301" s="26"/>
      <c r="BN2301" s="1"/>
      <c r="BO2301" s="26"/>
      <c r="BP2301" s="1"/>
      <c r="BQ2301" s="26"/>
      <c r="BR2301" s="1"/>
      <c r="BS2301" s="26"/>
      <c r="BT2301" s="1"/>
      <c r="BU2301" s="26"/>
      <c r="BV2301" s="30"/>
      <c r="BW2301" s="26"/>
      <c r="BX2301" s="30"/>
      <c r="BY2301" s="26"/>
      <c r="BZ2301" s="60"/>
      <c r="CA2301" s="30"/>
      <c r="CB2301" s="30"/>
      <c r="CC2301" s="30"/>
    </row>
    <row r="2302" spans="1:81" s="56" customFormat="1" x14ac:dyDescent="0.35">
      <c r="A2302" s="1" t="s">
        <v>170</v>
      </c>
      <c r="B2302" s="1" t="s">
        <v>57</v>
      </c>
      <c r="C2302" s="1" t="s">
        <v>2483</v>
      </c>
      <c r="D2302" s="1" t="s">
        <v>2484</v>
      </c>
      <c r="E2302" s="1" t="s">
        <v>71</v>
      </c>
      <c r="F2302" s="1">
        <v>999925356</v>
      </c>
      <c r="G2302" s="1">
        <f>(J2302+T2302)-H2302</f>
        <v>90</v>
      </c>
      <c r="H2302" s="1"/>
      <c r="I2302" s="27"/>
      <c r="J2302" s="1">
        <f>SUM(K2302,L2302,N2302,O2302,P2302,Q2302,R2302)</f>
        <v>90</v>
      </c>
      <c r="K2302" s="1">
        <f>SUM(AP2302,BT2302,BX2302)</f>
        <v>0</v>
      </c>
      <c r="L2302" s="1">
        <f>SUM(AD2302,AF2302,AH2302,AL2302,AJ2302,AN2302,AR2302,AT2302,AV2302,AX2302,BB2302,BD2302,BF2302,BH2302,BJ2302,BL2302,AZ2302)</f>
        <v>0</v>
      </c>
      <c r="M2302" s="1">
        <f>COUNT(#REF!,AD2302,AF2302,AH2302,AJ2302,AL2302,AN2302,AR2302,AT2302,AV2302,AX2302,AZ2302,BB2302,BD2302,BF2302,BH2302,BJ2302,BL2302)</f>
        <v>0</v>
      </c>
      <c r="N2302" s="1">
        <f>BN2302+BP2302</f>
        <v>0</v>
      </c>
      <c r="O2302" s="1">
        <v>0</v>
      </c>
      <c r="P2302" s="1">
        <f>BR2302</f>
        <v>90</v>
      </c>
      <c r="Q2302" s="1">
        <f>BV2302</f>
        <v>0</v>
      </c>
      <c r="R2302" s="1">
        <v>0</v>
      </c>
      <c r="S2302" s="64"/>
      <c r="T2302" s="1">
        <f>SUM(U2302,V2302,X2302,Y2302,Z2302,AA2302,AB2302)</f>
        <v>0</v>
      </c>
      <c r="U2302" s="1">
        <f>CA2302</f>
        <v>0</v>
      </c>
      <c r="V2302" s="1">
        <v>0</v>
      </c>
      <c r="W2302" s="1">
        <v>0</v>
      </c>
      <c r="X2302" s="1">
        <v>0</v>
      </c>
      <c r="Y2302" s="1">
        <v>0</v>
      </c>
      <c r="Z2302" s="1">
        <v>0</v>
      </c>
      <c r="AA2302" s="1">
        <f>CC2302</f>
        <v>0</v>
      </c>
      <c r="AB2302" s="1">
        <f>CB2302</f>
        <v>0</v>
      </c>
      <c r="AC2302" s="64"/>
      <c r="AD2302" s="1"/>
      <c r="AE2302" s="26"/>
      <c r="AF2302" s="1"/>
      <c r="AG2302" s="26"/>
      <c r="AH2302" s="1"/>
      <c r="AI2302" s="26"/>
      <c r="AJ2302" s="1"/>
      <c r="AK2302" s="26"/>
      <c r="AL2302" s="1"/>
      <c r="AM2302" s="26"/>
      <c r="AN2302" s="1"/>
      <c r="AO2302" s="26"/>
      <c r="AP2302" s="1"/>
      <c r="AQ2302" s="26"/>
      <c r="AR2302" s="1"/>
      <c r="AS2302" s="26"/>
      <c r="AT2302" s="1"/>
      <c r="AU2302" s="26"/>
      <c r="AV2302" s="1"/>
      <c r="AW2302" s="26"/>
      <c r="AX2302" s="1"/>
      <c r="AY2302" s="26"/>
      <c r="AZ2302" s="1"/>
      <c r="BA2302" s="26"/>
      <c r="BB2302" s="1"/>
      <c r="BC2302" s="26"/>
      <c r="BD2302" s="1"/>
      <c r="BE2302" s="26"/>
      <c r="BF2302" s="1"/>
      <c r="BG2302" s="26"/>
      <c r="BH2302" s="1"/>
      <c r="BI2302" s="26"/>
      <c r="BJ2302" s="1"/>
      <c r="BK2302" s="26"/>
      <c r="BL2302" s="1"/>
      <c r="BM2302" s="26"/>
      <c r="BN2302" s="1"/>
      <c r="BO2302" s="26"/>
      <c r="BP2302" s="1"/>
      <c r="BQ2302" s="26"/>
      <c r="BR2302" s="1">
        <v>90</v>
      </c>
      <c r="BS2302" s="26">
        <v>3</v>
      </c>
      <c r="BT2302" s="1"/>
      <c r="BU2302" s="26"/>
      <c r="BV2302" s="30"/>
      <c r="BW2302" s="26"/>
      <c r="BX2302" s="30"/>
      <c r="BY2302" s="26"/>
      <c r="BZ2302" s="60"/>
      <c r="CA2302" s="30"/>
      <c r="CB2302" s="30"/>
      <c r="CC2302" s="30"/>
    </row>
    <row r="2303" spans="1:81" s="56" customFormat="1" x14ac:dyDescent="0.35">
      <c r="A2303" s="30" t="s">
        <v>170</v>
      </c>
      <c r="B2303" s="1" t="s">
        <v>57</v>
      </c>
      <c r="C2303" s="1" t="s">
        <v>551</v>
      </c>
      <c r="D2303" s="1" t="s">
        <v>2472</v>
      </c>
      <c r="E2303" s="1" t="s">
        <v>71</v>
      </c>
      <c r="F2303" s="1">
        <v>999925340</v>
      </c>
      <c r="G2303" s="1">
        <f>(J2303+T2303)-H2303</f>
        <v>88.75</v>
      </c>
      <c r="H2303" s="1">
        <f>(K2303+L2303+N2303+O2303+P2303+Q2303+R2303)*0.5</f>
        <v>88.75</v>
      </c>
      <c r="I2303" s="27"/>
      <c r="J2303" s="1">
        <f>SUM(K2303,L2303,N2303,O2303,P2303,Q2303,R2303)</f>
        <v>177.5</v>
      </c>
      <c r="K2303" s="1">
        <f>SUM(AP2303,BT2303,BX2303)</f>
        <v>0</v>
      </c>
      <c r="L2303" s="1">
        <f>SUM(AD2303,AF2303,AH2303,AL2303,AJ2303,AN2303,AR2303,AT2303,AV2303,AX2303,BB2303,BD2303,BF2303,BH2303,BJ2303,BL2303,AZ2303)</f>
        <v>36</v>
      </c>
      <c r="M2303" s="1">
        <f>COUNT(#REF!,AD2303,AF2303,AH2303,AJ2303,AL2303,AN2303,AR2303,AT2303,AV2303,AX2303,AZ2303,BB2303,BD2303,BF2303,BH2303,BJ2303,BL2303)</f>
        <v>1</v>
      </c>
      <c r="N2303" s="1">
        <f>BN2303+BP2303</f>
        <v>21</v>
      </c>
      <c r="O2303" s="1">
        <v>0</v>
      </c>
      <c r="P2303" s="1">
        <f>BR2303</f>
        <v>64</v>
      </c>
      <c r="Q2303" s="1">
        <f>BV2303</f>
        <v>56.5</v>
      </c>
      <c r="R2303" s="1">
        <v>0</v>
      </c>
      <c r="S2303" s="64"/>
      <c r="T2303" s="1">
        <f>SUM(U2303,V2303,X2303,Y2303,Z2303,AA2303,AB2303)</f>
        <v>0</v>
      </c>
      <c r="U2303" s="1">
        <f>CA2303</f>
        <v>0</v>
      </c>
      <c r="V2303" s="1">
        <v>0</v>
      </c>
      <c r="W2303" s="1">
        <v>0</v>
      </c>
      <c r="X2303" s="1">
        <v>0</v>
      </c>
      <c r="Y2303" s="1">
        <v>0</v>
      </c>
      <c r="Z2303" s="1">
        <v>0</v>
      </c>
      <c r="AA2303" s="1">
        <f>CC2303</f>
        <v>0</v>
      </c>
      <c r="AB2303" s="1">
        <f>CB2303</f>
        <v>0</v>
      </c>
      <c r="AC2303" s="64"/>
      <c r="AD2303" s="1"/>
      <c r="AE2303" s="26"/>
      <c r="AF2303" s="1"/>
      <c r="AG2303" s="26"/>
      <c r="AH2303" s="1"/>
      <c r="AI2303" s="26"/>
      <c r="AJ2303" s="1"/>
      <c r="AK2303" s="26"/>
      <c r="AL2303" s="1"/>
      <c r="AM2303" s="26"/>
      <c r="AN2303" s="1">
        <v>36</v>
      </c>
      <c r="AO2303" s="26">
        <v>2</v>
      </c>
      <c r="AP2303" s="1"/>
      <c r="AQ2303" s="26"/>
      <c r="AR2303" s="1"/>
      <c r="AS2303" s="26"/>
      <c r="AT2303" s="1"/>
      <c r="AU2303" s="26"/>
      <c r="AV2303" s="1"/>
      <c r="AW2303" s="26"/>
      <c r="AX2303" s="1"/>
      <c r="AY2303" s="26"/>
      <c r="AZ2303" s="1"/>
      <c r="BA2303" s="26"/>
      <c r="BB2303" s="1"/>
      <c r="BC2303" s="26"/>
      <c r="BD2303" s="1"/>
      <c r="BE2303" s="26"/>
      <c r="BF2303" s="1"/>
      <c r="BG2303" s="26"/>
      <c r="BH2303" s="1"/>
      <c r="BI2303" s="26"/>
      <c r="BJ2303" s="1"/>
      <c r="BK2303" s="26"/>
      <c r="BL2303" s="1"/>
      <c r="BM2303" s="26"/>
      <c r="BN2303" s="1">
        <v>21</v>
      </c>
      <c r="BO2303" s="26">
        <v>2</v>
      </c>
      <c r="BP2303" s="1"/>
      <c r="BQ2303" s="26"/>
      <c r="BR2303" s="1">
        <v>64</v>
      </c>
      <c r="BS2303" s="26">
        <v>1</v>
      </c>
      <c r="BT2303" s="1"/>
      <c r="BU2303" s="26"/>
      <c r="BV2303" s="30">
        <v>56.5</v>
      </c>
      <c r="BW2303" s="26">
        <v>3</v>
      </c>
      <c r="BX2303" s="30"/>
      <c r="BY2303" s="26"/>
      <c r="BZ2303" s="60"/>
      <c r="CA2303" s="30"/>
      <c r="CB2303" s="30"/>
      <c r="CC2303" s="30"/>
    </row>
    <row r="2304" spans="1:81" s="56" customFormat="1" x14ac:dyDescent="0.35">
      <c r="A2304" s="1" t="s">
        <v>170</v>
      </c>
      <c r="B2304" s="1" t="s">
        <v>57</v>
      </c>
      <c r="C2304" s="1" t="s">
        <v>1299</v>
      </c>
      <c r="D2304" s="1" t="s">
        <v>1120</v>
      </c>
      <c r="E2304" s="1" t="s">
        <v>71</v>
      </c>
      <c r="F2304" s="1">
        <v>999918992</v>
      </c>
      <c r="G2304" s="1">
        <f>(J2304+T2304)-H2304</f>
        <v>75</v>
      </c>
      <c r="H2304" s="30"/>
      <c r="I2304" s="27"/>
      <c r="J2304" s="1">
        <f>SUM(K2304,L2304,N2304,O2304,P2304,Q2304,R2304)</f>
        <v>75</v>
      </c>
      <c r="K2304" s="1">
        <f>SUM(AP2304,BT2304,BX2304)</f>
        <v>0</v>
      </c>
      <c r="L2304" s="1">
        <f>SUM(AD2304,AF2304,AH2304,AL2304,AJ2304,AN2304,AR2304,AT2304,AV2304,AX2304,BB2304,BD2304,BF2304,BH2304,BJ2304,BL2304,AZ2304)</f>
        <v>75</v>
      </c>
      <c r="M2304" s="1">
        <f>COUNT(#REF!,AD2304,AF2304,AH2304,AJ2304,AL2304,AN2304,AR2304,AT2304,AV2304,AX2304,AZ2304,BB2304,BD2304,BF2304,BH2304,BJ2304,BL2304)</f>
        <v>2</v>
      </c>
      <c r="N2304" s="1">
        <f>BN2304+BP2304</f>
        <v>0</v>
      </c>
      <c r="O2304" s="1">
        <v>0</v>
      </c>
      <c r="P2304" s="1">
        <f>BR2304</f>
        <v>0</v>
      </c>
      <c r="Q2304" s="1">
        <f>BV2304</f>
        <v>0</v>
      </c>
      <c r="R2304" s="1">
        <v>0</v>
      </c>
      <c r="S2304" s="64"/>
      <c r="T2304" s="1">
        <f>SUM(U2304,V2304,X2304,Y2304,Z2304,AA2304,AB2304)</f>
        <v>0</v>
      </c>
      <c r="U2304" s="1">
        <f>CA2304</f>
        <v>0</v>
      </c>
      <c r="V2304" s="1">
        <v>0</v>
      </c>
      <c r="W2304" s="1">
        <v>0</v>
      </c>
      <c r="X2304" s="1">
        <v>0</v>
      </c>
      <c r="Y2304" s="1">
        <v>0</v>
      </c>
      <c r="Z2304" s="1">
        <v>0</v>
      </c>
      <c r="AA2304" s="1">
        <f>CC2304</f>
        <v>0</v>
      </c>
      <c r="AB2304" s="1">
        <f>CB2304</f>
        <v>0</v>
      </c>
      <c r="AC2304" s="64"/>
      <c r="AD2304" s="1"/>
      <c r="AE2304" s="26"/>
      <c r="AF2304" s="1">
        <v>30</v>
      </c>
      <c r="AG2304" s="26">
        <v>1</v>
      </c>
      <c r="AH2304" s="1"/>
      <c r="AI2304" s="26"/>
      <c r="AJ2304" s="1"/>
      <c r="AK2304" s="26"/>
      <c r="AL2304" s="1"/>
      <c r="AM2304" s="26"/>
      <c r="AN2304" s="1"/>
      <c r="AO2304" s="26"/>
      <c r="AP2304" s="1"/>
      <c r="AQ2304" s="26"/>
      <c r="AR2304" s="1"/>
      <c r="AS2304" s="26"/>
      <c r="AT2304" s="1"/>
      <c r="AU2304" s="26"/>
      <c r="AV2304" s="1"/>
      <c r="AW2304" s="26"/>
      <c r="AX2304" s="1"/>
      <c r="AY2304" s="26"/>
      <c r="AZ2304" s="1">
        <v>45</v>
      </c>
      <c r="BA2304" s="26"/>
      <c r="BB2304" s="1"/>
      <c r="BC2304" s="26"/>
      <c r="BD2304" s="1"/>
      <c r="BE2304" s="26"/>
      <c r="BF2304" s="1"/>
      <c r="BG2304" s="26"/>
      <c r="BH2304" s="1"/>
      <c r="BI2304" s="26"/>
      <c r="BJ2304" s="1"/>
      <c r="BK2304" s="26"/>
      <c r="BL2304" s="1"/>
      <c r="BM2304" s="26"/>
      <c r="BN2304" s="1"/>
      <c r="BO2304" s="26"/>
      <c r="BP2304" s="1"/>
      <c r="BQ2304" s="26"/>
      <c r="BR2304" s="1"/>
      <c r="BS2304" s="26"/>
      <c r="BT2304" s="1"/>
      <c r="BU2304" s="26"/>
      <c r="BV2304" s="30"/>
      <c r="BW2304" s="26"/>
      <c r="BX2304" s="30"/>
      <c r="BY2304" s="26"/>
      <c r="BZ2304" s="60"/>
      <c r="CA2304" s="30"/>
      <c r="CB2304" s="30"/>
      <c r="CC2304" s="30"/>
    </row>
    <row r="2305" spans="1:81" s="56" customFormat="1" x14ac:dyDescent="0.35">
      <c r="A2305" s="1" t="s">
        <v>170</v>
      </c>
      <c r="B2305" s="1" t="s">
        <v>57</v>
      </c>
      <c r="C2305" s="1" t="s">
        <v>2703</v>
      </c>
      <c r="D2305" s="1" t="s">
        <v>2704</v>
      </c>
      <c r="E2305" s="1" t="s">
        <v>71</v>
      </c>
      <c r="F2305" s="1">
        <v>999925885</v>
      </c>
      <c r="G2305" s="1">
        <f>(J2305+T2305)-H2305</f>
        <v>68</v>
      </c>
      <c r="H2305" s="1"/>
      <c r="I2305" s="27"/>
      <c r="J2305" s="1">
        <f>SUM(K2305,L2305,N2305,O2305,P2305,Q2305,R2305)</f>
        <v>68</v>
      </c>
      <c r="K2305" s="1">
        <f>SUM(AP2305,BT2305,BX2305)</f>
        <v>0</v>
      </c>
      <c r="L2305" s="1">
        <f>SUM(AD2305,AF2305,AH2305,AL2305,AJ2305,AN2305,AR2305,AT2305,AV2305,AX2305,BB2305,BD2305,BF2305,BH2305,BJ2305,BL2305,AZ2305)</f>
        <v>68</v>
      </c>
      <c r="M2305" s="1">
        <f>COUNT(#REF!,AD2305,AF2305,AH2305,AJ2305,AL2305,AN2305,AR2305,AT2305,AV2305,AX2305,AZ2305,BB2305,BD2305,BF2305,BH2305,BJ2305,BL2305)</f>
        <v>1</v>
      </c>
      <c r="N2305" s="1">
        <f>BN2305+BP2305</f>
        <v>0</v>
      </c>
      <c r="O2305" s="1">
        <v>0</v>
      </c>
      <c r="P2305" s="1">
        <f>BR2305</f>
        <v>0</v>
      </c>
      <c r="Q2305" s="1">
        <f>BV2305</f>
        <v>0</v>
      </c>
      <c r="R2305" s="1">
        <v>0</v>
      </c>
      <c r="S2305" s="64"/>
      <c r="T2305" s="1">
        <f>SUM(U2305,V2305,X2305,Y2305,Z2305,AA2305,AB2305)</f>
        <v>0</v>
      </c>
      <c r="U2305" s="1">
        <f>CA2305</f>
        <v>0</v>
      </c>
      <c r="V2305" s="1">
        <v>0</v>
      </c>
      <c r="W2305" s="1">
        <v>0</v>
      </c>
      <c r="X2305" s="1">
        <v>0</v>
      </c>
      <c r="Y2305" s="1">
        <v>0</v>
      </c>
      <c r="Z2305" s="1">
        <v>0</v>
      </c>
      <c r="AA2305" s="1">
        <f>CC2305</f>
        <v>0</v>
      </c>
      <c r="AB2305" s="1">
        <f>CB2305</f>
        <v>0</v>
      </c>
      <c r="AC2305" s="64"/>
      <c r="AD2305" s="1"/>
      <c r="AE2305" s="26"/>
      <c r="AF2305" s="1"/>
      <c r="AG2305" s="26"/>
      <c r="AH2305" s="1"/>
      <c r="AI2305" s="26"/>
      <c r="AJ2305" s="1"/>
      <c r="AK2305" s="26"/>
      <c r="AL2305" s="1"/>
      <c r="AM2305" s="26"/>
      <c r="AN2305" s="1">
        <v>68</v>
      </c>
      <c r="AO2305" s="26">
        <v>3</v>
      </c>
      <c r="AP2305" s="1"/>
      <c r="AQ2305" s="26"/>
      <c r="AR2305" s="1"/>
      <c r="AS2305" s="26"/>
      <c r="AT2305" s="1"/>
      <c r="AU2305" s="26"/>
      <c r="AV2305" s="1"/>
      <c r="AW2305" s="26"/>
      <c r="AX2305" s="1"/>
      <c r="AY2305" s="26"/>
      <c r="AZ2305" s="1"/>
      <c r="BA2305" s="26"/>
      <c r="BB2305" s="1"/>
      <c r="BC2305" s="26"/>
      <c r="BD2305" s="1"/>
      <c r="BE2305" s="26"/>
      <c r="BF2305" s="1"/>
      <c r="BG2305" s="26"/>
      <c r="BH2305" s="1"/>
      <c r="BI2305" s="26"/>
      <c r="BJ2305" s="1"/>
      <c r="BK2305" s="26"/>
      <c r="BL2305" s="1"/>
      <c r="BM2305" s="26"/>
      <c r="BN2305" s="1"/>
      <c r="BO2305" s="26"/>
      <c r="BP2305" s="1"/>
      <c r="BQ2305" s="26"/>
      <c r="BR2305" s="1"/>
      <c r="BS2305" s="26"/>
      <c r="BT2305" s="1"/>
      <c r="BU2305" s="26"/>
      <c r="BV2305" s="30"/>
      <c r="BW2305" s="26"/>
      <c r="BX2305" s="30"/>
      <c r="BY2305" s="26"/>
      <c r="BZ2305" s="60"/>
      <c r="CA2305" s="30"/>
      <c r="CB2305" s="30"/>
      <c r="CC2305" s="30"/>
    </row>
    <row r="2306" spans="1:81" s="56" customFormat="1" x14ac:dyDescent="0.35">
      <c r="A2306" s="30" t="s">
        <v>170</v>
      </c>
      <c r="B2306" s="30" t="s">
        <v>57</v>
      </c>
      <c r="C2306" s="30" t="s">
        <v>1424</v>
      </c>
      <c r="D2306" s="30" t="s">
        <v>1425</v>
      </c>
      <c r="E2306" s="30" t="s">
        <v>71</v>
      </c>
      <c r="F2306" s="30">
        <v>999919835</v>
      </c>
      <c r="G2306" s="1">
        <f>(J2306+T2306)-H2306</f>
        <v>64.75</v>
      </c>
      <c r="H2306" s="1">
        <f>(K2306+L2306+N2306+O2306+P2306+Q2306+R2306)*0.5</f>
        <v>64.75</v>
      </c>
      <c r="I2306" s="27"/>
      <c r="J2306" s="1">
        <f>SUM(K2306,L2306,N2306,O2306,P2306,Q2306,R2306)</f>
        <v>129.5</v>
      </c>
      <c r="K2306" s="1">
        <f>SUM(AP2306,BT2306,BX2306)</f>
        <v>0</v>
      </c>
      <c r="L2306" s="1">
        <f>SUM(AD2306,AF2306,AH2306,AL2306,AJ2306,AN2306,AR2306,AT2306,AV2306,AX2306,BB2306,BD2306,BF2306,BH2306,BJ2306,BL2306,AZ2306)</f>
        <v>90</v>
      </c>
      <c r="M2306" s="1">
        <f>COUNT(#REF!,AD2306,AF2306,AH2306,AJ2306,AL2306,AN2306,AR2306,AT2306,AV2306,AX2306,AZ2306,BB2306,BD2306,BF2306,BH2306,BJ2306,BL2306)</f>
        <v>1</v>
      </c>
      <c r="N2306" s="1">
        <f>BN2306+BP2306</f>
        <v>39.5</v>
      </c>
      <c r="O2306" s="1">
        <v>0</v>
      </c>
      <c r="P2306" s="1">
        <f>BR2306</f>
        <v>0</v>
      </c>
      <c r="Q2306" s="1">
        <f>BV2306</f>
        <v>0</v>
      </c>
      <c r="R2306" s="1">
        <v>0</v>
      </c>
      <c r="S2306" s="64"/>
      <c r="T2306" s="1">
        <f>SUM(U2306,V2306,X2306,Y2306,Z2306,AA2306,AB2306)</f>
        <v>0</v>
      </c>
      <c r="U2306" s="1">
        <f>CA2306</f>
        <v>0</v>
      </c>
      <c r="V2306" s="1">
        <v>0</v>
      </c>
      <c r="W2306" s="1">
        <v>0</v>
      </c>
      <c r="X2306" s="1">
        <v>0</v>
      </c>
      <c r="Y2306" s="1">
        <v>0</v>
      </c>
      <c r="Z2306" s="1">
        <v>0</v>
      </c>
      <c r="AA2306" s="1">
        <f>CC2306</f>
        <v>0</v>
      </c>
      <c r="AB2306" s="1">
        <f>CB2306</f>
        <v>0</v>
      </c>
      <c r="AC2306" s="64"/>
      <c r="AD2306" s="1"/>
      <c r="AE2306" s="26"/>
      <c r="AF2306" s="1"/>
      <c r="AG2306" s="26"/>
      <c r="AH2306" s="1"/>
      <c r="AI2306" s="26"/>
      <c r="AJ2306" s="1"/>
      <c r="AK2306" s="26"/>
      <c r="AL2306" s="1"/>
      <c r="AM2306" s="26"/>
      <c r="AN2306" s="1">
        <v>90</v>
      </c>
      <c r="AO2306" s="26">
        <v>2</v>
      </c>
      <c r="AP2306" s="1"/>
      <c r="AQ2306" s="26"/>
      <c r="AR2306" s="1"/>
      <c r="AS2306" s="26"/>
      <c r="AT2306" s="1"/>
      <c r="AU2306" s="26"/>
      <c r="AV2306" s="1"/>
      <c r="AW2306" s="26"/>
      <c r="AX2306" s="1"/>
      <c r="AY2306" s="26"/>
      <c r="AZ2306" s="1"/>
      <c r="BA2306" s="26"/>
      <c r="BB2306" s="1"/>
      <c r="BC2306" s="26"/>
      <c r="BD2306" s="1"/>
      <c r="BE2306" s="26"/>
      <c r="BF2306" s="1"/>
      <c r="BG2306" s="26"/>
      <c r="BH2306" s="1"/>
      <c r="BI2306" s="26"/>
      <c r="BJ2306" s="1"/>
      <c r="BK2306" s="26"/>
      <c r="BL2306" s="1"/>
      <c r="BM2306" s="26"/>
      <c r="BN2306" s="1">
        <v>39.5</v>
      </c>
      <c r="BO2306" s="26">
        <v>3</v>
      </c>
      <c r="BP2306" s="1"/>
      <c r="BQ2306" s="26"/>
      <c r="BR2306" s="1"/>
      <c r="BS2306" s="26"/>
      <c r="BT2306" s="1"/>
      <c r="BU2306" s="26"/>
      <c r="BV2306" s="30"/>
      <c r="BW2306" s="26"/>
      <c r="BX2306" s="30"/>
      <c r="BY2306" s="26"/>
      <c r="BZ2306" s="60"/>
      <c r="CA2306" s="30"/>
      <c r="CB2306" s="30"/>
      <c r="CC2306" s="30"/>
    </row>
    <row r="2307" spans="1:81" s="56" customFormat="1" x14ac:dyDescent="0.35">
      <c r="A2307" s="35" t="s">
        <v>170</v>
      </c>
      <c r="B2307" s="35" t="s">
        <v>57</v>
      </c>
      <c r="C2307" s="35" t="s">
        <v>2949</v>
      </c>
      <c r="D2307" s="35" t="s">
        <v>1280</v>
      </c>
      <c r="E2307" s="35" t="s">
        <v>71</v>
      </c>
      <c r="F2307" s="35">
        <v>999926517</v>
      </c>
      <c r="G2307" s="1">
        <f>(J2307+T2307)-H2307</f>
        <v>60</v>
      </c>
      <c r="H2307" s="1"/>
      <c r="I2307" s="27"/>
      <c r="J2307" s="1">
        <f>SUM(K2307,L2307,N2307,O2307,P2307,Q2307,R2307)</f>
        <v>60</v>
      </c>
      <c r="K2307" s="1">
        <f>SUM(AP2307,BT2307,BX2307)</f>
        <v>0</v>
      </c>
      <c r="L2307" s="1">
        <f>SUM(AD2307,AF2307,AH2307,AL2307,AJ2307,AN2307,AR2307,AT2307,AV2307,AX2307,BB2307,BD2307,BF2307,BH2307,BJ2307,BL2307,AZ2307)</f>
        <v>60</v>
      </c>
      <c r="M2307" s="1">
        <f>COUNT(#REF!,AD2307,AF2307,AH2307,AJ2307,AL2307,AN2307,AR2307,AT2307,AV2307,AX2307,AZ2307,BB2307,BD2307,BF2307,BH2307,BJ2307,BL2307)</f>
        <v>1</v>
      </c>
      <c r="N2307" s="1">
        <f>BN2307+BP2307</f>
        <v>0</v>
      </c>
      <c r="O2307" s="1">
        <v>0</v>
      </c>
      <c r="P2307" s="1">
        <f>BR2307</f>
        <v>0</v>
      </c>
      <c r="Q2307" s="1">
        <f>BV2307</f>
        <v>0</v>
      </c>
      <c r="R2307" s="1">
        <v>0</v>
      </c>
      <c r="S2307" s="64"/>
      <c r="T2307" s="1">
        <f>SUM(U2307,V2307,X2307,Y2307,Z2307,AA2307,AB2307)</f>
        <v>0</v>
      </c>
      <c r="U2307" s="1">
        <f>CA2307</f>
        <v>0</v>
      </c>
      <c r="V2307" s="1">
        <v>0</v>
      </c>
      <c r="W2307" s="1">
        <v>0</v>
      </c>
      <c r="X2307" s="1">
        <v>0</v>
      </c>
      <c r="Y2307" s="1">
        <v>0</v>
      </c>
      <c r="Z2307" s="1">
        <v>0</v>
      </c>
      <c r="AA2307" s="1">
        <f>CC2307</f>
        <v>0</v>
      </c>
      <c r="AB2307" s="1">
        <f>CB2307</f>
        <v>0</v>
      </c>
      <c r="AC2307" s="64"/>
      <c r="AD2307" s="1"/>
      <c r="AE2307" s="26"/>
      <c r="AF2307" s="1"/>
      <c r="AG2307" s="26"/>
      <c r="AH2307" s="1">
        <v>60</v>
      </c>
      <c r="AI2307" s="26">
        <v>1</v>
      </c>
      <c r="AJ2307" s="1"/>
      <c r="AK2307" s="26"/>
      <c r="AL2307" s="1"/>
      <c r="AM2307" s="26"/>
      <c r="AN2307" s="1"/>
      <c r="AO2307" s="26"/>
      <c r="AP2307" s="1"/>
      <c r="AQ2307" s="26"/>
      <c r="AR2307" s="1"/>
      <c r="AS2307" s="26"/>
      <c r="AT2307" s="1"/>
      <c r="AU2307" s="26"/>
      <c r="AV2307" s="1"/>
      <c r="AW2307" s="26"/>
      <c r="AX2307" s="1"/>
      <c r="AY2307" s="26"/>
      <c r="AZ2307" s="1"/>
      <c r="BA2307" s="26"/>
      <c r="BB2307" s="1"/>
      <c r="BC2307" s="26"/>
      <c r="BD2307" s="1"/>
      <c r="BE2307" s="26"/>
      <c r="BF2307" s="1"/>
      <c r="BG2307" s="26"/>
      <c r="BH2307" s="1"/>
      <c r="BI2307" s="26"/>
      <c r="BJ2307" s="1"/>
      <c r="BK2307" s="26"/>
      <c r="BL2307" s="1"/>
      <c r="BM2307" s="26"/>
      <c r="BN2307" s="1"/>
      <c r="BO2307" s="26"/>
      <c r="BP2307" s="1"/>
      <c r="BQ2307" s="26"/>
      <c r="BR2307" s="1"/>
      <c r="BS2307" s="26"/>
      <c r="BT2307" s="1"/>
      <c r="BU2307" s="26"/>
      <c r="BV2307" s="30"/>
      <c r="BW2307" s="26"/>
      <c r="BX2307" s="30"/>
      <c r="BY2307" s="26"/>
      <c r="BZ2307" s="60"/>
      <c r="CA2307" s="30"/>
      <c r="CB2307" s="30"/>
      <c r="CC2307" s="30"/>
    </row>
    <row r="2308" spans="1:81" s="56" customFormat="1" x14ac:dyDescent="0.35">
      <c r="A2308" s="31" t="s">
        <v>170</v>
      </c>
      <c r="B2308" s="31" t="s">
        <v>57</v>
      </c>
      <c r="C2308" s="31" t="s">
        <v>3250</v>
      </c>
      <c r="D2308" s="31" t="s">
        <v>113</v>
      </c>
      <c r="E2308" s="31" t="s">
        <v>71</v>
      </c>
      <c r="F2308" s="1">
        <v>999927242</v>
      </c>
      <c r="G2308" s="1">
        <f>(J2308+T2308)-H2308</f>
        <v>60</v>
      </c>
      <c r="H2308" s="1"/>
      <c r="I2308" s="27"/>
      <c r="J2308" s="1">
        <f>SUM(K2308,L2308,N2308,O2308,P2308,Q2308,R2308)</f>
        <v>60</v>
      </c>
      <c r="K2308" s="1">
        <f>SUM(AP2308,BT2308,BX2308)</f>
        <v>0</v>
      </c>
      <c r="L2308" s="1">
        <f>SUM(AD2308,AF2308,AH2308,AL2308,AJ2308,AN2308,AR2308,AT2308,AV2308,AX2308,BB2308,BD2308,BF2308,BH2308,BJ2308,BL2308,AZ2308)</f>
        <v>60</v>
      </c>
      <c r="M2308" s="1">
        <f>COUNT(#REF!,AD2308,AF2308,AH2308,AJ2308,AL2308,AN2308,AR2308,AT2308,AV2308,AX2308,AZ2308,BB2308,BD2308,BF2308,BH2308,BJ2308,BL2308)</f>
        <v>1</v>
      </c>
      <c r="N2308" s="1">
        <f>BN2308+BP2308</f>
        <v>0</v>
      </c>
      <c r="O2308" s="1">
        <v>0</v>
      </c>
      <c r="P2308" s="1">
        <f>BR2308</f>
        <v>0</v>
      </c>
      <c r="Q2308" s="1">
        <f>BV2308</f>
        <v>0</v>
      </c>
      <c r="R2308" s="1">
        <v>0</v>
      </c>
      <c r="S2308" s="64"/>
      <c r="T2308" s="1">
        <f>SUM(U2308,V2308,X2308,Y2308,Z2308,AA2308,AB2308)</f>
        <v>0</v>
      </c>
      <c r="U2308" s="1">
        <f>CA2308</f>
        <v>0</v>
      </c>
      <c r="V2308" s="1">
        <v>0</v>
      </c>
      <c r="W2308" s="1">
        <v>0</v>
      </c>
      <c r="X2308" s="1">
        <v>0</v>
      </c>
      <c r="Y2308" s="1">
        <v>0</v>
      </c>
      <c r="Z2308" s="1">
        <v>0</v>
      </c>
      <c r="AA2308" s="1">
        <f>CC2308</f>
        <v>0</v>
      </c>
      <c r="AB2308" s="1">
        <f>CB2308</f>
        <v>0</v>
      </c>
      <c r="AC2308" s="64"/>
      <c r="AD2308" s="1"/>
      <c r="AE2308" s="26"/>
      <c r="AF2308" s="1"/>
      <c r="AG2308" s="26"/>
      <c r="AH2308" s="1"/>
      <c r="AI2308" s="26"/>
      <c r="AJ2308" s="1"/>
      <c r="AK2308" s="26"/>
      <c r="AL2308" s="1"/>
      <c r="AM2308" s="26"/>
      <c r="AN2308" s="1"/>
      <c r="AO2308" s="26"/>
      <c r="AP2308" s="1"/>
      <c r="AQ2308" s="26"/>
      <c r="AR2308" s="1"/>
      <c r="AS2308" s="26"/>
      <c r="AT2308" s="1"/>
      <c r="AU2308" s="26"/>
      <c r="AV2308" s="1"/>
      <c r="AW2308" s="26"/>
      <c r="AX2308" s="1"/>
      <c r="AY2308" s="27"/>
      <c r="AZ2308" s="1">
        <v>60</v>
      </c>
      <c r="BA2308" s="26"/>
      <c r="BB2308" s="1"/>
      <c r="BC2308" s="27"/>
      <c r="BD2308" s="1"/>
      <c r="BE2308" s="26"/>
      <c r="BF2308" s="1"/>
      <c r="BG2308" s="26"/>
      <c r="BH2308" s="1"/>
      <c r="BI2308" s="26"/>
      <c r="BJ2308" s="1"/>
      <c r="BK2308" s="26"/>
      <c r="BL2308" s="1"/>
      <c r="BM2308" s="26"/>
      <c r="BN2308" s="1"/>
      <c r="BO2308" s="26"/>
      <c r="BP2308" s="1"/>
      <c r="BQ2308" s="26"/>
      <c r="BR2308" s="1"/>
      <c r="BS2308" s="26"/>
      <c r="BT2308" s="1"/>
      <c r="BU2308" s="26"/>
      <c r="BV2308" s="30"/>
      <c r="BW2308" s="26"/>
      <c r="BX2308" s="30"/>
      <c r="BY2308" s="26"/>
      <c r="BZ2308" s="60"/>
      <c r="CA2308" s="30"/>
      <c r="CB2308" s="30"/>
      <c r="CC2308" s="30"/>
    </row>
    <row r="2309" spans="1:81" s="56" customFormat="1" x14ac:dyDescent="0.35">
      <c r="A2309" s="30" t="s">
        <v>170</v>
      </c>
      <c r="B2309" s="32" t="s">
        <v>57</v>
      </c>
      <c r="C2309" s="32" t="s">
        <v>3566</v>
      </c>
      <c r="D2309" s="32" t="s">
        <v>1880</v>
      </c>
      <c r="E2309" s="32" t="s">
        <v>71</v>
      </c>
      <c r="F2309" s="32">
        <v>999928088</v>
      </c>
      <c r="G2309" s="1">
        <f>(J2309+T2309)-H2309</f>
        <v>60</v>
      </c>
      <c r="H2309" s="1">
        <f>(K2309+L2309+N2309+O2309+P2309+Q2309+R2309)*0.5</f>
        <v>60</v>
      </c>
      <c r="I2309" s="27"/>
      <c r="J2309" s="1">
        <f>SUM(K2309,L2309,N2309,O2309,P2309,Q2309,R2309)</f>
        <v>120</v>
      </c>
      <c r="K2309" s="1">
        <f>SUM(AP2309,BT2309,BX2309)</f>
        <v>0</v>
      </c>
      <c r="L2309" s="1">
        <f>SUM(AD2309,AF2309,AH2309,AL2309,AJ2309,AN2309,AR2309,AT2309,AV2309,AX2309,BB2309,BD2309,BF2309,BH2309,BJ2309,BL2309,AZ2309)</f>
        <v>120</v>
      </c>
      <c r="M2309" s="1">
        <f>COUNT(#REF!,AD2309,AF2309,AH2309,AJ2309,AL2309,AN2309,AR2309,AT2309,AV2309,AX2309,AZ2309,BB2309,BD2309,BF2309,BH2309,BJ2309,BL2309)</f>
        <v>1</v>
      </c>
      <c r="N2309" s="1">
        <f>BN2309+BP2309</f>
        <v>0</v>
      </c>
      <c r="O2309" s="1">
        <v>0</v>
      </c>
      <c r="P2309" s="1">
        <f>BR2309</f>
        <v>0</v>
      </c>
      <c r="Q2309" s="1">
        <f>BV2309</f>
        <v>0</v>
      </c>
      <c r="R2309" s="1">
        <v>0</v>
      </c>
      <c r="S2309" s="64"/>
      <c r="T2309" s="1">
        <f>SUM(U2309,V2309,X2309,Y2309,Z2309,AA2309,AB2309)</f>
        <v>0</v>
      </c>
      <c r="U2309" s="1">
        <f>CA2309</f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f>CC2309</f>
        <v>0</v>
      </c>
      <c r="AB2309" s="1">
        <f>CB2309</f>
        <v>0</v>
      </c>
      <c r="AC2309" s="64"/>
      <c r="AD2309" s="1"/>
      <c r="AE2309" s="26"/>
      <c r="AF2309" s="1"/>
      <c r="AG2309" s="26"/>
      <c r="AH2309" s="1"/>
      <c r="AI2309" s="26"/>
      <c r="AJ2309" s="1"/>
      <c r="AK2309" s="26"/>
      <c r="AL2309" s="1"/>
      <c r="AM2309" s="26"/>
      <c r="AN2309" s="1"/>
      <c r="AO2309" s="26"/>
      <c r="AP2309" s="1"/>
      <c r="AQ2309" s="26"/>
      <c r="AR2309" s="1"/>
      <c r="AS2309" s="26"/>
      <c r="AT2309" s="1"/>
      <c r="AU2309" s="26"/>
      <c r="AV2309" s="1"/>
      <c r="AW2309" s="26"/>
      <c r="AX2309" s="1"/>
      <c r="AY2309" s="26"/>
      <c r="AZ2309" s="1"/>
      <c r="BA2309" s="26"/>
      <c r="BB2309" s="1"/>
      <c r="BC2309" s="26"/>
      <c r="BD2309" s="1"/>
      <c r="BE2309" s="26"/>
      <c r="BF2309" s="1">
        <v>120</v>
      </c>
      <c r="BG2309" s="26">
        <v>1</v>
      </c>
      <c r="BH2309" s="1"/>
      <c r="BI2309" s="26"/>
      <c r="BJ2309" s="1"/>
      <c r="BK2309" s="26"/>
      <c r="BL2309" s="1"/>
      <c r="BM2309" s="26"/>
      <c r="BN2309" s="1"/>
      <c r="BO2309" s="26"/>
      <c r="BP2309" s="1"/>
      <c r="BQ2309" s="26"/>
      <c r="BR2309" s="1"/>
      <c r="BS2309" s="26"/>
      <c r="BT2309" s="1"/>
      <c r="BU2309" s="26"/>
      <c r="BV2309" s="30"/>
      <c r="BW2309" s="26"/>
      <c r="BX2309" s="30"/>
      <c r="BY2309" s="26"/>
      <c r="BZ2309" s="60"/>
      <c r="CA2309" s="30"/>
      <c r="CB2309" s="30"/>
      <c r="CC2309" s="30"/>
    </row>
    <row r="2310" spans="1:81" s="56" customFormat="1" x14ac:dyDescent="0.35">
      <c r="A2310" s="30" t="s">
        <v>170</v>
      </c>
      <c r="B2310" s="30" t="s">
        <v>57</v>
      </c>
      <c r="C2310" s="30" t="s">
        <v>1786</v>
      </c>
      <c r="D2310" s="30" t="s">
        <v>1787</v>
      </c>
      <c r="E2310" s="30" t="s">
        <v>71</v>
      </c>
      <c r="F2310" s="30">
        <v>999922180</v>
      </c>
      <c r="G2310" s="1">
        <f>(J2310+T2310)-H2310</f>
        <v>45</v>
      </c>
      <c r="H2310" s="1"/>
      <c r="I2310" s="27"/>
      <c r="J2310" s="1">
        <f>SUM(K2310,L2310,N2310,O2310,P2310,Q2310,R2310)</f>
        <v>45</v>
      </c>
      <c r="K2310" s="1">
        <f>SUM(AP2310,BT2310,BX2310)</f>
        <v>0</v>
      </c>
      <c r="L2310" s="1">
        <f>SUM(AD2310,AF2310,AH2310,AL2310,AJ2310,AN2310,AR2310,AT2310,AV2310,AX2310,BB2310,BD2310,BF2310,BH2310,BJ2310,BL2310,AZ2310)</f>
        <v>45</v>
      </c>
      <c r="M2310" s="1">
        <f>COUNT(#REF!,AD2310,AF2310,AH2310,AJ2310,AL2310,AN2310,AR2310,AT2310,AV2310,AX2310,AZ2310,BB2310,BD2310,BF2310,BH2310,BJ2310,BL2310)</f>
        <v>1</v>
      </c>
      <c r="N2310" s="1">
        <f>BN2310+BP2310</f>
        <v>0</v>
      </c>
      <c r="O2310" s="1">
        <v>0</v>
      </c>
      <c r="P2310" s="1">
        <f>BR2310</f>
        <v>0</v>
      </c>
      <c r="Q2310" s="1">
        <f>BV2310</f>
        <v>0</v>
      </c>
      <c r="R2310" s="1">
        <v>0</v>
      </c>
      <c r="S2310" s="64"/>
      <c r="T2310" s="1">
        <f>SUM(U2310,V2310,X2310,Y2310,Z2310,AA2310,AB2310)</f>
        <v>0</v>
      </c>
      <c r="U2310" s="1">
        <f>CA2310</f>
        <v>0</v>
      </c>
      <c r="V2310" s="1">
        <v>0</v>
      </c>
      <c r="W2310" s="1">
        <v>0</v>
      </c>
      <c r="X2310" s="1">
        <v>0</v>
      </c>
      <c r="Y2310" s="1">
        <v>0</v>
      </c>
      <c r="Z2310" s="1">
        <v>0</v>
      </c>
      <c r="AA2310" s="1">
        <f>CC2310</f>
        <v>0</v>
      </c>
      <c r="AB2310" s="1">
        <f>CB2310</f>
        <v>0</v>
      </c>
      <c r="AC2310" s="64"/>
      <c r="AD2310" s="1"/>
      <c r="AE2310" s="26"/>
      <c r="AF2310" s="1"/>
      <c r="AG2310" s="26"/>
      <c r="AH2310" s="1">
        <v>45</v>
      </c>
      <c r="AI2310" s="26">
        <v>2</v>
      </c>
      <c r="AJ2310" s="1"/>
      <c r="AK2310" s="26"/>
      <c r="AL2310" s="1"/>
      <c r="AM2310" s="26"/>
      <c r="AN2310" s="1"/>
      <c r="AO2310" s="26"/>
      <c r="AP2310" s="1"/>
      <c r="AQ2310" s="26"/>
      <c r="AR2310" s="1"/>
      <c r="AS2310" s="26"/>
      <c r="AT2310" s="1"/>
      <c r="AU2310" s="26"/>
      <c r="AV2310" s="1"/>
      <c r="AW2310" s="26"/>
      <c r="AX2310" s="1"/>
      <c r="AY2310" s="26"/>
      <c r="AZ2310" s="1"/>
      <c r="BA2310" s="26"/>
      <c r="BB2310" s="1"/>
      <c r="BC2310" s="26"/>
      <c r="BD2310" s="1"/>
      <c r="BE2310" s="26"/>
      <c r="BF2310" s="1"/>
      <c r="BG2310" s="26"/>
      <c r="BH2310" s="1"/>
      <c r="BI2310" s="26"/>
      <c r="BJ2310" s="1"/>
      <c r="BK2310" s="26"/>
      <c r="BL2310" s="1"/>
      <c r="BM2310" s="26"/>
      <c r="BN2310" s="1"/>
      <c r="BO2310" s="26"/>
      <c r="BP2310" s="1"/>
      <c r="BQ2310" s="26"/>
      <c r="BR2310" s="1"/>
      <c r="BS2310" s="26"/>
      <c r="BT2310" s="1"/>
      <c r="BU2310" s="26"/>
      <c r="BV2310" s="30"/>
      <c r="BW2310" s="26"/>
      <c r="BX2310" s="30"/>
      <c r="BY2310" s="26"/>
      <c r="BZ2310" s="60"/>
      <c r="CA2310" s="30"/>
      <c r="CB2310" s="30"/>
      <c r="CC2310" s="30"/>
    </row>
    <row r="2311" spans="1:81" s="56" customFormat="1" x14ac:dyDescent="0.35">
      <c r="A2311" s="30" t="s">
        <v>170</v>
      </c>
      <c r="B2311" s="32" t="s">
        <v>57</v>
      </c>
      <c r="C2311" s="32" t="s">
        <v>2127</v>
      </c>
      <c r="D2311" s="32" t="s">
        <v>765</v>
      </c>
      <c r="E2311" s="32" t="s">
        <v>71</v>
      </c>
      <c r="F2311" s="32">
        <v>999923998</v>
      </c>
      <c r="G2311" s="1">
        <f>(J2311+T2311)-H2311</f>
        <v>45</v>
      </c>
      <c r="H2311" s="1">
        <f>(K2311+L2311+N2311+O2311+P2311+Q2311+R2311)*0.5</f>
        <v>45</v>
      </c>
      <c r="I2311" s="27"/>
      <c r="J2311" s="1">
        <f>SUM(K2311,L2311,N2311,O2311,P2311,Q2311,R2311)</f>
        <v>90</v>
      </c>
      <c r="K2311" s="1">
        <f>SUM(AP2311,BT2311,BX2311)</f>
        <v>0</v>
      </c>
      <c r="L2311" s="1">
        <f>SUM(AD2311,AF2311,AH2311,AL2311,AJ2311,AN2311,AR2311,AT2311,AV2311,AX2311,BB2311,BD2311,BF2311,BH2311,BJ2311,BL2311,AZ2311)</f>
        <v>90</v>
      </c>
      <c r="M2311" s="1">
        <f>COUNT(#REF!,AD2311,AF2311,AH2311,AJ2311,AL2311,AN2311,AR2311,AT2311,AV2311,AX2311,AZ2311,BB2311,BD2311,BF2311,BH2311,BJ2311,BL2311)</f>
        <v>1</v>
      </c>
      <c r="N2311" s="1">
        <f>BN2311+BP2311</f>
        <v>0</v>
      </c>
      <c r="O2311" s="1">
        <v>0</v>
      </c>
      <c r="P2311" s="1">
        <f>BR2311</f>
        <v>0</v>
      </c>
      <c r="Q2311" s="1">
        <f>BV2311</f>
        <v>0</v>
      </c>
      <c r="R2311" s="1">
        <v>0</v>
      </c>
      <c r="S2311" s="64"/>
      <c r="T2311" s="1">
        <f>SUM(U2311,V2311,X2311,Y2311,Z2311,AA2311,AB2311)</f>
        <v>0</v>
      </c>
      <c r="U2311" s="1">
        <f>CA2311</f>
        <v>0</v>
      </c>
      <c r="V2311" s="1">
        <v>0</v>
      </c>
      <c r="W2311" s="1">
        <v>0</v>
      </c>
      <c r="X2311" s="1">
        <v>0</v>
      </c>
      <c r="Y2311" s="1">
        <v>0</v>
      </c>
      <c r="Z2311" s="1">
        <v>0</v>
      </c>
      <c r="AA2311" s="1">
        <f>CC2311</f>
        <v>0</v>
      </c>
      <c r="AB2311" s="1">
        <f>CB2311</f>
        <v>0</v>
      </c>
      <c r="AC2311" s="64"/>
      <c r="AD2311" s="1"/>
      <c r="AE2311" s="26"/>
      <c r="AF2311" s="1"/>
      <c r="AG2311" s="26"/>
      <c r="AH2311" s="1"/>
      <c r="AI2311" s="26"/>
      <c r="AJ2311" s="1"/>
      <c r="AK2311" s="26"/>
      <c r="AL2311" s="1"/>
      <c r="AM2311" s="26"/>
      <c r="AN2311" s="1"/>
      <c r="AO2311" s="26"/>
      <c r="AP2311" s="1"/>
      <c r="AQ2311" s="26"/>
      <c r="AR2311" s="1"/>
      <c r="AS2311" s="26"/>
      <c r="AT2311" s="1"/>
      <c r="AU2311" s="26"/>
      <c r="AV2311" s="1"/>
      <c r="AW2311" s="26"/>
      <c r="AX2311" s="1"/>
      <c r="AY2311" s="26"/>
      <c r="AZ2311" s="1"/>
      <c r="BA2311" s="26"/>
      <c r="BB2311" s="1"/>
      <c r="BC2311" s="26"/>
      <c r="BD2311" s="1"/>
      <c r="BE2311" s="26"/>
      <c r="BF2311" s="1">
        <v>90</v>
      </c>
      <c r="BG2311" s="26">
        <v>2</v>
      </c>
      <c r="BH2311" s="1"/>
      <c r="BI2311" s="26"/>
      <c r="BJ2311" s="1"/>
      <c r="BK2311" s="26"/>
      <c r="BL2311" s="1"/>
      <c r="BM2311" s="26"/>
      <c r="BN2311" s="1"/>
      <c r="BO2311" s="26"/>
      <c r="BP2311" s="1"/>
      <c r="BQ2311" s="26"/>
      <c r="BR2311" s="1"/>
      <c r="BS2311" s="26"/>
      <c r="BT2311" s="1"/>
      <c r="BU2311" s="26"/>
      <c r="BV2311" s="30"/>
      <c r="BW2311" s="26"/>
      <c r="BX2311" s="30"/>
      <c r="BY2311" s="26"/>
      <c r="BZ2311" s="60"/>
      <c r="CA2311" s="30"/>
      <c r="CB2311" s="30"/>
      <c r="CC2311" s="30"/>
    </row>
    <row r="2312" spans="1:81" s="56" customFormat="1" x14ac:dyDescent="0.35">
      <c r="A2312" s="30" t="s">
        <v>170</v>
      </c>
      <c r="B2312" s="1" t="s">
        <v>57</v>
      </c>
      <c r="C2312" s="1" t="s">
        <v>3162</v>
      </c>
      <c r="D2312" s="1" t="s">
        <v>907</v>
      </c>
      <c r="E2312" s="1" t="s">
        <v>71</v>
      </c>
      <c r="F2312" s="1">
        <v>999926991</v>
      </c>
      <c r="G2312" s="1">
        <f>(J2312+T2312)-H2312</f>
        <v>34</v>
      </c>
      <c r="H2312" s="1">
        <f>(K2312+L2312+N2312+O2312+P2312+Q2312+R2312)*0.5</f>
        <v>34</v>
      </c>
      <c r="I2312" s="27"/>
      <c r="J2312" s="1">
        <f>SUM(K2312,L2312,N2312,O2312,P2312,Q2312,R2312)</f>
        <v>68</v>
      </c>
      <c r="K2312" s="1">
        <f>SUM(AP2312,BT2312,BX2312)</f>
        <v>0</v>
      </c>
      <c r="L2312" s="1">
        <f>SUM(AD2312,AF2312,AH2312,AL2312,AJ2312,AN2312,AR2312,AT2312,AV2312,AX2312,BB2312,BD2312,BF2312,BH2312,BJ2312,BL2312,AZ2312)</f>
        <v>68</v>
      </c>
      <c r="M2312" s="1">
        <f>COUNT(#REF!,AD2312,AF2312,AH2312,AJ2312,AL2312,AN2312,AR2312,AT2312,AV2312,AX2312,AZ2312,BB2312,BD2312,BF2312,BH2312,BJ2312,BL2312)</f>
        <v>1</v>
      </c>
      <c r="N2312" s="1">
        <f>BN2312+BP2312</f>
        <v>0</v>
      </c>
      <c r="O2312" s="1">
        <v>0</v>
      </c>
      <c r="P2312" s="1">
        <f>BR2312</f>
        <v>0</v>
      </c>
      <c r="Q2312" s="1">
        <f>BV2312</f>
        <v>0</v>
      </c>
      <c r="R2312" s="1">
        <v>0</v>
      </c>
      <c r="S2312" s="64"/>
      <c r="T2312" s="1">
        <f>SUM(U2312,V2312,X2312,Y2312,Z2312,AA2312,AB2312)</f>
        <v>0</v>
      </c>
      <c r="U2312" s="1">
        <f>CA2312</f>
        <v>0</v>
      </c>
      <c r="V2312" s="1">
        <v>0</v>
      </c>
      <c r="W2312" s="1">
        <v>0</v>
      </c>
      <c r="X2312" s="1">
        <v>0</v>
      </c>
      <c r="Y2312" s="1">
        <v>0</v>
      </c>
      <c r="Z2312" s="1">
        <v>0</v>
      </c>
      <c r="AA2312" s="1">
        <f>CC2312</f>
        <v>0</v>
      </c>
      <c r="AB2312" s="1">
        <f>CB2312</f>
        <v>0</v>
      </c>
      <c r="AC2312" s="64"/>
      <c r="AD2312" s="1"/>
      <c r="AE2312" s="26"/>
      <c r="AF2312" s="1"/>
      <c r="AG2312" s="26"/>
      <c r="AH2312" s="1"/>
      <c r="AI2312" s="26"/>
      <c r="AJ2312" s="1"/>
      <c r="AK2312" s="26"/>
      <c r="AL2312" s="1"/>
      <c r="AM2312" s="26"/>
      <c r="AN2312" s="1">
        <v>68</v>
      </c>
      <c r="AO2312" s="26">
        <v>3</v>
      </c>
      <c r="AP2312" s="1"/>
      <c r="AQ2312" s="26"/>
      <c r="AR2312" s="1"/>
      <c r="AS2312" s="26"/>
      <c r="AT2312" s="1"/>
      <c r="AU2312" s="26"/>
      <c r="AV2312" s="1"/>
      <c r="AW2312" s="26"/>
      <c r="AX2312" s="1"/>
      <c r="AY2312" s="26"/>
      <c r="AZ2312" s="1"/>
      <c r="BA2312" s="26"/>
      <c r="BB2312" s="1"/>
      <c r="BC2312" s="26"/>
      <c r="BD2312" s="1"/>
      <c r="BE2312" s="26"/>
      <c r="BF2312" s="1"/>
      <c r="BG2312" s="26"/>
      <c r="BH2312" s="1"/>
      <c r="BI2312" s="26"/>
      <c r="BJ2312" s="1"/>
      <c r="BK2312" s="26"/>
      <c r="BL2312" s="1"/>
      <c r="BM2312" s="26"/>
      <c r="BN2312" s="1"/>
      <c r="BO2312" s="26"/>
      <c r="BP2312" s="1"/>
      <c r="BQ2312" s="26"/>
      <c r="BR2312" s="1"/>
      <c r="BS2312" s="26"/>
      <c r="BT2312" s="1"/>
      <c r="BU2312" s="26"/>
      <c r="BV2312" s="30"/>
      <c r="BW2312" s="26"/>
      <c r="BX2312" s="30"/>
      <c r="BY2312" s="26"/>
      <c r="BZ2312" s="60"/>
      <c r="CA2312" s="30"/>
      <c r="CB2312" s="30"/>
      <c r="CC2312" s="30"/>
    </row>
    <row r="2313" spans="1:81" s="56" customFormat="1" x14ac:dyDescent="0.35">
      <c r="A2313" s="30" t="s">
        <v>170</v>
      </c>
      <c r="B2313" s="30" t="s">
        <v>57</v>
      </c>
      <c r="C2313" s="30" t="s">
        <v>286</v>
      </c>
      <c r="D2313" s="30" t="s">
        <v>883</v>
      </c>
      <c r="E2313" s="30" t="s">
        <v>71</v>
      </c>
      <c r="F2313" s="30">
        <v>999921881</v>
      </c>
      <c r="G2313" s="1">
        <f>(J2313+T2313)-H2313</f>
        <v>30</v>
      </c>
      <c r="H2313" s="1"/>
      <c r="I2313" s="27"/>
      <c r="J2313" s="1">
        <f>SUM(K2313,L2313,N2313,O2313,P2313,Q2313,R2313)</f>
        <v>30</v>
      </c>
      <c r="K2313" s="1">
        <f>SUM(AP2313,BT2313,BX2313)</f>
        <v>0</v>
      </c>
      <c r="L2313" s="1">
        <f>SUM(AD2313,AF2313,AH2313,AL2313,AJ2313,AN2313,AR2313,AT2313,AV2313,AX2313,BB2313,BD2313,BF2313,BH2313,BJ2313,BL2313,AZ2313)</f>
        <v>30</v>
      </c>
      <c r="M2313" s="1">
        <f>COUNT(#REF!,AD2313,AF2313,AH2313,AJ2313,AL2313,AN2313,AR2313,AT2313,AV2313,AX2313,AZ2313,BB2313,BD2313,BF2313,BH2313,BJ2313,BL2313)</f>
        <v>1</v>
      </c>
      <c r="N2313" s="1">
        <f>BN2313+BP2313</f>
        <v>0</v>
      </c>
      <c r="O2313" s="1">
        <v>0</v>
      </c>
      <c r="P2313" s="1">
        <f>BR2313</f>
        <v>0</v>
      </c>
      <c r="Q2313" s="1">
        <f>BV2313</f>
        <v>0</v>
      </c>
      <c r="R2313" s="1">
        <v>0</v>
      </c>
      <c r="S2313" s="64"/>
      <c r="T2313" s="1">
        <f>SUM(U2313,V2313,X2313,Y2313,Z2313,AA2313,AB2313)</f>
        <v>0</v>
      </c>
      <c r="U2313" s="1">
        <f>CA2313</f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f>CC2313</f>
        <v>0</v>
      </c>
      <c r="AB2313" s="1">
        <f>CB2313</f>
        <v>0</v>
      </c>
      <c r="AC2313" s="64"/>
      <c r="AD2313" s="1"/>
      <c r="AE2313" s="26"/>
      <c r="AF2313" s="1"/>
      <c r="AG2313" s="26"/>
      <c r="AH2313" s="1"/>
      <c r="AI2313" s="27"/>
      <c r="AJ2313" s="1"/>
      <c r="AK2313" s="26"/>
      <c r="AL2313" s="1"/>
      <c r="AM2313" s="26"/>
      <c r="AN2313" s="1"/>
      <c r="AO2313" s="26"/>
      <c r="AP2313" s="1"/>
      <c r="AQ2313" s="26"/>
      <c r="AR2313" s="1"/>
      <c r="AS2313" s="26"/>
      <c r="AT2313" s="1"/>
      <c r="AU2313" s="26"/>
      <c r="AV2313" s="1"/>
      <c r="AW2313" s="26"/>
      <c r="AX2313" s="1"/>
      <c r="AY2313" s="26"/>
      <c r="AZ2313" s="1"/>
      <c r="BA2313" s="26"/>
      <c r="BB2313" s="1"/>
      <c r="BC2313" s="26"/>
      <c r="BD2313" s="1">
        <v>30</v>
      </c>
      <c r="BE2313" s="26">
        <v>1</v>
      </c>
      <c r="BF2313" s="1"/>
      <c r="BG2313" s="26"/>
      <c r="BH2313" s="1"/>
      <c r="BI2313" s="26"/>
      <c r="BJ2313" s="1"/>
      <c r="BK2313" s="26"/>
      <c r="BL2313" s="1"/>
      <c r="BM2313" s="26"/>
      <c r="BN2313" s="1"/>
      <c r="BO2313" s="26"/>
      <c r="BP2313" s="1"/>
      <c r="BQ2313" s="26"/>
      <c r="BR2313" s="1"/>
      <c r="BS2313" s="26"/>
      <c r="BT2313" s="1"/>
      <c r="BU2313" s="26"/>
      <c r="BV2313" s="30"/>
      <c r="BW2313" s="26"/>
      <c r="BX2313" s="30"/>
      <c r="BY2313" s="26"/>
      <c r="BZ2313" s="60"/>
      <c r="CA2313" s="30"/>
      <c r="CB2313" s="30"/>
      <c r="CC2313" s="30"/>
    </row>
    <row r="2314" spans="1:81" s="56" customFormat="1" x14ac:dyDescent="0.35">
      <c r="A2314" s="30" t="s">
        <v>60</v>
      </c>
      <c r="B2314" s="1" t="s">
        <v>57</v>
      </c>
      <c r="C2314" s="30" t="s">
        <v>1573</v>
      </c>
      <c r="D2314" s="30" t="s">
        <v>1572</v>
      </c>
      <c r="E2314" s="1" t="s">
        <v>71</v>
      </c>
      <c r="F2314" s="30">
        <v>999921215</v>
      </c>
      <c r="G2314" s="1">
        <f>(J2314+T2314)-H2314</f>
        <v>298</v>
      </c>
      <c r="H2314" s="30"/>
      <c r="I2314" s="27"/>
      <c r="J2314" s="1">
        <f>SUM(K2314,L2314,N2314,O2314,P2314,Q2314,R2314)</f>
        <v>298</v>
      </c>
      <c r="K2314" s="1">
        <f>SUM(AP2314,BT2314,BX2314)</f>
        <v>0</v>
      </c>
      <c r="L2314" s="1">
        <f>SUM(AD2314,AF2314,AH2314,AL2314,AJ2314,AN2314,AR2314,AT2314,AV2314,AX2314,BB2314,BD2314,BF2314,BH2314,BJ2314,BL2314,AZ2314)</f>
        <v>68</v>
      </c>
      <c r="M2314" s="1">
        <f>COUNT(#REF!,AD2314,AF2314,AH2314,AJ2314,AL2314,AN2314,AR2314,AT2314,AV2314,AX2314,AZ2314,BB2314,BD2314,BF2314,BH2314,BJ2314,BL2314)</f>
        <v>1</v>
      </c>
      <c r="N2314" s="1">
        <f>BN2314+BP2314</f>
        <v>140</v>
      </c>
      <c r="O2314" s="1">
        <v>0</v>
      </c>
      <c r="P2314" s="1">
        <f>BR2314</f>
        <v>90</v>
      </c>
      <c r="Q2314" s="1">
        <f>BV2314</f>
        <v>0</v>
      </c>
      <c r="R2314" s="1">
        <v>0</v>
      </c>
      <c r="S2314" s="64"/>
      <c r="T2314" s="1">
        <f>SUM(U2314,V2314,X2314,Y2314,Z2314,AA2314,AB2314)</f>
        <v>0</v>
      </c>
      <c r="U2314" s="1">
        <f>CA2314</f>
        <v>0</v>
      </c>
      <c r="V2314" s="1">
        <v>0</v>
      </c>
      <c r="W2314" s="1">
        <v>0</v>
      </c>
      <c r="X2314" s="1">
        <v>0</v>
      </c>
      <c r="Y2314" s="1">
        <v>0</v>
      </c>
      <c r="Z2314" s="1">
        <v>0</v>
      </c>
      <c r="AA2314" s="1">
        <f>CC2314</f>
        <v>0</v>
      </c>
      <c r="AB2314" s="1">
        <f>CB2314</f>
        <v>0</v>
      </c>
      <c r="AC2314" s="64"/>
      <c r="AD2314" s="1"/>
      <c r="AE2314" s="26"/>
      <c r="AF2314" s="1"/>
      <c r="AG2314" s="26"/>
      <c r="AH2314" s="1"/>
      <c r="AI2314" s="26"/>
      <c r="AJ2314" s="1"/>
      <c r="AK2314" s="26"/>
      <c r="AL2314" s="1"/>
      <c r="AM2314" s="26"/>
      <c r="AN2314" s="1">
        <v>68</v>
      </c>
      <c r="AO2314" s="26">
        <v>3</v>
      </c>
      <c r="AP2314" s="1"/>
      <c r="AQ2314" s="26"/>
      <c r="AR2314" s="1"/>
      <c r="AS2314" s="26"/>
      <c r="AT2314" s="1"/>
      <c r="AU2314" s="26"/>
      <c r="AV2314" s="1"/>
      <c r="AW2314" s="26"/>
      <c r="AX2314" s="1"/>
      <c r="AY2314" s="26"/>
      <c r="AZ2314" s="1"/>
      <c r="BA2314" s="26"/>
      <c r="BB2314" s="1"/>
      <c r="BC2314" s="26"/>
      <c r="BD2314" s="1"/>
      <c r="BE2314" s="26"/>
      <c r="BF2314" s="1"/>
      <c r="BG2314" s="26"/>
      <c r="BH2314" s="1"/>
      <c r="BI2314" s="26"/>
      <c r="BJ2314" s="1"/>
      <c r="BK2314" s="26"/>
      <c r="BL2314" s="1"/>
      <c r="BM2314" s="26"/>
      <c r="BN2314" s="1">
        <v>140</v>
      </c>
      <c r="BO2314" s="26">
        <v>1</v>
      </c>
      <c r="BP2314" s="1"/>
      <c r="BQ2314" s="26"/>
      <c r="BR2314" s="1">
        <v>90</v>
      </c>
      <c r="BS2314" s="26">
        <v>4</v>
      </c>
      <c r="BT2314" s="1"/>
      <c r="BU2314" s="26"/>
      <c r="BV2314" s="30"/>
      <c r="BW2314" s="26"/>
      <c r="BX2314" s="30"/>
      <c r="BY2314" s="26"/>
      <c r="BZ2314" s="60"/>
      <c r="CA2314" s="30"/>
      <c r="CB2314" s="30"/>
      <c r="CC2314" s="30"/>
    </row>
    <row r="2315" spans="1:81" s="56" customFormat="1" x14ac:dyDescent="0.35">
      <c r="A2315" s="1" t="s">
        <v>60</v>
      </c>
      <c r="B2315" s="1" t="s">
        <v>57</v>
      </c>
      <c r="C2315" s="1" t="s">
        <v>1446</v>
      </c>
      <c r="D2315" s="1" t="s">
        <v>1849</v>
      </c>
      <c r="E2315" s="30" t="s">
        <v>71</v>
      </c>
      <c r="F2315" s="1">
        <v>999923700</v>
      </c>
      <c r="G2315" s="1">
        <f>(J2315+T2315)-H2315</f>
        <v>152.5</v>
      </c>
      <c r="H2315" s="1">
        <f>(K2315+L2315+N2315+O2315+P2315+Q2315+R2315)*0.5</f>
        <v>152.5</v>
      </c>
      <c r="I2315" s="27"/>
      <c r="J2315" s="1">
        <f>SUM(K2315,L2315,N2315,O2315,P2315,Q2315,R2315)</f>
        <v>305</v>
      </c>
      <c r="K2315" s="1">
        <f>SUM(AP2315,BT2315,BX2315)</f>
        <v>0</v>
      </c>
      <c r="L2315" s="1">
        <f>SUM(AD2315,AF2315,AH2315,AL2315,AJ2315,AN2315,AR2315,AT2315,AV2315,AX2315,BB2315,BD2315,BF2315,BH2315,BJ2315,BL2315,AZ2315)</f>
        <v>0</v>
      </c>
      <c r="M2315" s="1">
        <f>COUNT(#REF!,AD2315,AF2315,AH2315,AJ2315,AL2315,AN2315,AR2315,AT2315,AV2315,AX2315,AZ2315,BB2315,BD2315,BF2315,BH2315,BJ2315,BL2315)</f>
        <v>0</v>
      </c>
      <c r="N2315" s="1">
        <f>BN2315+BP2315</f>
        <v>70</v>
      </c>
      <c r="O2315" s="1">
        <v>0</v>
      </c>
      <c r="P2315" s="1">
        <f>BR2315</f>
        <v>160</v>
      </c>
      <c r="Q2315" s="1">
        <f>BV2315</f>
        <v>75</v>
      </c>
      <c r="R2315" s="1">
        <v>0</v>
      </c>
      <c r="S2315" s="64"/>
      <c r="T2315" s="1">
        <f>SUM(U2315,V2315,X2315,Y2315,Z2315,AA2315,AB2315)</f>
        <v>0</v>
      </c>
      <c r="U2315" s="1">
        <f>CA2315</f>
        <v>0</v>
      </c>
      <c r="V2315" s="1">
        <v>0</v>
      </c>
      <c r="W2315" s="1">
        <v>0</v>
      </c>
      <c r="X2315" s="1">
        <v>0</v>
      </c>
      <c r="Y2315" s="1">
        <v>0</v>
      </c>
      <c r="Z2315" s="1">
        <v>0</v>
      </c>
      <c r="AA2315" s="1">
        <f>CC2315</f>
        <v>0</v>
      </c>
      <c r="AB2315" s="1">
        <f>CB2315</f>
        <v>0</v>
      </c>
      <c r="AC2315" s="64"/>
      <c r="AD2315" s="1"/>
      <c r="AE2315" s="26"/>
      <c r="AF2315" s="1"/>
      <c r="AG2315" s="26"/>
      <c r="AH2315" s="1"/>
      <c r="AI2315" s="26"/>
      <c r="AJ2315" s="1"/>
      <c r="AK2315" s="26"/>
      <c r="AL2315" s="1"/>
      <c r="AM2315" s="26"/>
      <c r="AN2315" s="1"/>
      <c r="AO2315" s="26"/>
      <c r="AP2315" s="1"/>
      <c r="AQ2315" s="26"/>
      <c r="AR2315" s="1"/>
      <c r="AS2315" s="26"/>
      <c r="AT2315" s="1"/>
      <c r="AU2315" s="26"/>
      <c r="AV2315" s="1"/>
      <c r="AW2315" s="26"/>
      <c r="AX2315" s="1"/>
      <c r="AY2315" s="26"/>
      <c r="AZ2315" s="1"/>
      <c r="BA2315" s="26"/>
      <c r="BB2315" s="1"/>
      <c r="BC2315" s="26"/>
      <c r="BD2315" s="1"/>
      <c r="BE2315" s="26"/>
      <c r="BF2315" s="1"/>
      <c r="BG2315" s="26"/>
      <c r="BH2315" s="1"/>
      <c r="BI2315" s="26"/>
      <c r="BJ2315" s="1"/>
      <c r="BK2315" s="26"/>
      <c r="BL2315" s="1"/>
      <c r="BM2315" s="26"/>
      <c r="BN2315" s="1"/>
      <c r="BO2315" s="26"/>
      <c r="BP2315" s="1">
        <v>70</v>
      </c>
      <c r="BQ2315" s="26">
        <v>1</v>
      </c>
      <c r="BR2315" s="1">
        <v>160</v>
      </c>
      <c r="BS2315" s="26">
        <v>1</v>
      </c>
      <c r="BT2315" s="1"/>
      <c r="BU2315" s="26"/>
      <c r="BV2315" s="30">
        <v>75</v>
      </c>
      <c r="BW2315" s="26">
        <v>2</v>
      </c>
      <c r="BX2315" s="30"/>
      <c r="BY2315" s="26"/>
      <c r="BZ2315" s="60"/>
      <c r="CA2315" s="30"/>
      <c r="CB2315" s="30"/>
      <c r="CC2315" s="30"/>
    </row>
    <row r="2316" spans="1:81" s="56" customFormat="1" x14ac:dyDescent="0.35">
      <c r="A2316" s="1" t="s">
        <v>60</v>
      </c>
      <c r="B2316" s="1" t="s">
        <v>57</v>
      </c>
      <c r="C2316" s="1" t="s">
        <v>609</v>
      </c>
      <c r="D2316" s="1" t="s">
        <v>3522</v>
      </c>
      <c r="E2316" s="1" t="s">
        <v>71</v>
      </c>
      <c r="F2316" s="1">
        <v>999927959</v>
      </c>
      <c r="G2316" s="1">
        <f>(J2316+T2316)-H2316</f>
        <v>136.25</v>
      </c>
      <c r="H2316" s="1">
        <f>(K2316+L2316+N2316+O2316+P2316+Q2316+R2316)*0.5</f>
        <v>136.25</v>
      </c>
      <c r="I2316" s="27"/>
      <c r="J2316" s="1">
        <f>SUM(K2316,L2316,N2316,O2316,P2316,Q2316,R2316)</f>
        <v>272.5</v>
      </c>
      <c r="K2316" s="1">
        <f>SUM(AP2316,BT2316,BX2316)</f>
        <v>0</v>
      </c>
      <c r="L2316" s="1">
        <f>SUM(AD2316,AF2316,AH2316,AL2316,AJ2316,AN2316,AR2316,AT2316,AV2316,AX2316,BB2316,BD2316,BF2316,BH2316,BJ2316,BL2316,AZ2316)</f>
        <v>0</v>
      </c>
      <c r="M2316" s="1">
        <f>COUNT(#REF!,AD2316,AF2316,AH2316,AJ2316,AL2316,AN2316,AR2316,AT2316,AV2316,AX2316,AZ2316,BB2316,BD2316,BF2316,BH2316,BJ2316,BL2316)</f>
        <v>0</v>
      </c>
      <c r="N2316" s="1">
        <f>BN2316+BP2316</f>
        <v>52.5</v>
      </c>
      <c r="O2316" s="1">
        <v>0</v>
      </c>
      <c r="P2316" s="1">
        <f>BR2316</f>
        <v>120</v>
      </c>
      <c r="Q2316" s="1">
        <f>BV2316</f>
        <v>100</v>
      </c>
      <c r="R2316" s="1">
        <v>0</v>
      </c>
      <c r="S2316" s="64"/>
      <c r="T2316" s="1">
        <f>SUM(U2316,V2316,X2316,Y2316,Z2316,AA2316,AB2316)</f>
        <v>0</v>
      </c>
      <c r="U2316" s="1">
        <f>CA2316</f>
        <v>0</v>
      </c>
      <c r="V2316" s="1">
        <v>0</v>
      </c>
      <c r="W2316" s="1">
        <v>0</v>
      </c>
      <c r="X2316" s="1">
        <v>0</v>
      </c>
      <c r="Y2316" s="1">
        <v>0</v>
      </c>
      <c r="Z2316" s="1">
        <v>0</v>
      </c>
      <c r="AA2316" s="1">
        <f>CC2316</f>
        <v>0</v>
      </c>
      <c r="AB2316" s="1">
        <f>CB2316</f>
        <v>0</v>
      </c>
      <c r="AC2316" s="64"/>
      <c r="AD2316" s="1"/>
      <c r="AE2316" s="26"/>
      <c r="AF2316" s="1"/>
      <c r="AG2316" s="26"/>
      <c r="AH2316" s="1"/>
      <c r="AI2316" s="26"/>
      <c r="AJ2316" s="1"/>
      <c r="AK2316" s="27"/>
      <c r="AL2316" s="1"/>
      <c r="AM2316" s="26"/>
      <c r="AN2316" s="1"/>
      <c r="AO2316" s="27"/>
      <c r="AP2316" s="1"/>
      <c r="AQ2316" s="27"/>
      <c r="AR2316" s="1"/>
      <c r="AS2316" s="27"/>
      <c r="AT2316" s="1"/>
      <c r="AU2316" s="27"/>
      <c r="AV2316" s="1"/>
      <c r="AW2316" s="27"/>
      <c r="AX2316" s="1"/>
      <c r="AY2316" s="27"/>
      <c r="AZ2316" s="1"/>
      <c r="BA2316" s="26"/>
      <c r="BB2316" s="1"/>
      <c r="BC2316" s="27"/>
      <c r="BD2316" s="1"/>
      <c r="BE2316" s="27"/>
      <c r="BF2316" s="1"/>
      <c r="BG2316" s="27"/>
      <c r="BH2316" s="1"/>
      <c r="BI2316" s="27"/>
      <c r="BJ2316" s="1"/>
      <c r="BK2316" s="27"/>
      <c r="BL2316" s="1"/>
      <c r="BM2316" s="27"/>
      <c r="BN2316" s="1">
        <v>52.5</v>
      </c>
      <c r="BO2316" s="26">
        <v>2</v>
      </c>
      <c r="BP2316" s="1"/>
      <c r="BQ2316" s="26"/>
      <c r="BR2316" s="1">
        <v>120</v>
      </c>
      <c r="BS2316" s="26">
        <v>2</v>
      </c>
      <c r="BT2316" s="1"/>
      <c r="BU2316" s="26"/>
      <c r="BV2316" s="30">
        <v>100</v>
      </c>
      <c r="BW2316" s="26">
        <v>1</v>
      </c>
      <c r="BX2316" s="30"/>
      <c r="BY2316" s="26"/>
      <c r="BZ2316" s="60"/>
      <c r="CA2316" s="30"/>
      <c r="CB2316" s="30"/>
      <c r="CC2316" s="30"/>
    </row>
    <row r="2317" spans="1:81" s="56" customFormat="1" x14ac:dyDescent="0.35">
      <c r="A2317" s="30" t="s">
        <v>60</v>
      </c>
      <c r="B2317" s="1" t="s">
        <v>57</v>
      </c>
      <c r="C2317" s="1" t="s">
        <v>2236</v>
      </c>
      <c r="D2317" s="1" t="s">
        <v>2235</v>
      </c>
      <c r="E2317" s="1" t="s">
        <v>71</v>
      </c>
      <c r="F2317" s="1">
        <v>999924553</v>
      </c>
      <c r="G2317" s="1">
        <f>(J2317+T2317)-H2317</f>
        <v>128</v>
      </c>
      <c r="H2317" s="30"/>
      <c r="I2317" s="27"/>
      <c r="J2317" s="1">
        <f>SUM(K2317,L2317,N2317,O2317,P2317,Q2317,R2317)</f>
        <v>128</v>
      </c>
      <c r="K2317" s="1">
        <f>SUM(AP2317,BT2317,BX2317)</f>
        <v>0</v>
      </c>
      <c r="L2317" s="1">
        <f>SUM(AD2317,AF2317,AH2317,AL2317,AJ2317,AN2317,AR2317,AT2317,AV2317,AX2317,BB2317,BD2317,BF2317,BH2317,BJ2317,BL2317,AZ2317)</f>
        <v>128</v>
      </c>
      <c r="M2317" s="1">
        <f>COUNT(#REF!,AD2317,AF2317,AH2317,AJ2317,AL2317,AN2317,AR2317,AT2317,AV2317,AX2317,AZ2317,BB2317,BD2317,BF2317,BH2317,BJ2317,BL2317)</f>
        <v>2</v>
      </c>
      <c r="N2317" s="1">
        <f>BN2317+BP2317</f>
        <v>0</v>
      </c>
      <c r="O2317" s="1">
        <v>0</v>
      </c>
      <c r="P2317" s="1">
        <f>BR2317</f>
        <v>0</v>
      </c>
      <c r="Q2317" s="1">
        <f>BV2317</f>
        <v>0</v>
      </c>
      <c r="R2317" s="1">
        <v>0</v>
      </c>
      <c r="S2317" s="64"/>
      <c r="T2317" s="1">
        <f>SUM(U2317,V2317,X2317,Y2317,Z2317,AA2317,AB2317)</f>
        <v>0</v>
      </c>
      <c r="U2317" s="1">
        <f>CA2317</f>
        <v>0</v>
      </c>
      <c r="V2317" s="1">
        <v>0</v>
      </c>
      <c r="W2317" s="1">
        <v>0</v>
      </c>
      <c r="X2317" s="1">
        <v>0</v>
      </c>
      <c r="Y2317" s="1">
        <v>0</v>
      </c>
      <c r="Z2317" s="1">
        <v>0</v>
      </c>
      <c r="AA2317" s="1">
        <f>CC2317</f>
        <v>0</v>
      </c>
      <c r="AB2317" s="1">
        <f>CB2317</f>
        <v>0</v>
      </c>
      <c r="AC2317" s="64"/>
      <c r="AD2317" s="1"/>
      <c r="AE2317" s="26"/>
      <c r="AF2317" s="1"/>
      <c r="AG2317" s="26"/>
      <c r="AH2317" s="1"/>
      <c r="AI2317" s="26"/>
      <c r="AJ2317" s="1"/>
      <c r="AK2317" s="26"/>
      <c r="AL2317" s="1"/>
      <c r="AM2317" s="26"/>
      <c r="AN2317" s="1">
        <v>68</v>
      </c>
      <c r="AO2317" s="26">
        <v>3</v>
      </c>
      <c r="AP2317" s="1"/>
      <c r="AQ2317" s="26"/>
      <c r="AR2317" s="1"/>
      <c r="AS2317" s="26"/>
      <c r="AT2317" s="1"/>
      <c r="AU2317" s="26"/>
      <c r="AV2317" s="1">
        <v>60</v>
      </c>
      <c r="AW2317" s="26">
        <v>1</v>
      </c>
      <c r="AX2317" s="1"/>
      <c r="AY2317" s="26"/>
      <c r="AZ2317" s="1"/>
      <c r="BA2317" s="26"/>
      <c r="BB2317" s="1"/>
      <c r="BC2317" s="26"/>
      <c r="BD2317" s="1"/>
      <c r="BE2317" s="26"/>
      <c r="BF2317" s="1"/>
      <c r="BG2317" s="26"/>
      <c r="BH2317" s="1"/>
      <c r="BI2317" s="26"/>
      <c r="BJ2317" s="1"/>
      <c r="BK2317" s="26"/>
      <c r="BL2317" s="1"/>
      <c r="BM2317" s="26"/>
      <c r="BN2317" s="1"/>
      <c r="BO2317" s="26"/>
      <c r="BP2317" s="1"/>
      <c r="BQ2317" s="26"/>
      <c r="BR2317" s="1"/>
      <c r="BS2317" s="26"/>
      <c r="BT2317" s="1"/>
      <c r="BU2317" s="26"/>
      <c r="BV2317" s="30"/>
      <c r="BW2317" s="26"/>
      <c r="BX2317" s="30"/>
      <c r="BY2317" s="26"/>
      <c r="BZ2317" s="60"/>
      <c r="CA2317" s="30"/>
      <c r="CB2317" s="30"/>
      <c r="CC2317" s="30"/>
    </row>
    <row r="2318" spans="1:81" s="56" customFormat="1" x14ac:dyDescent="0.35">
      <c r="A2318" s="30" t="s">
        <v>60</v>
      </c>
      <c r="B2318" s="1" t="s">
        <v>57</v>
      </c>
      <c r="C2318" s="1" t="s">
        <v>2383</v>
      </c>
      <c r="D2318" s="1" t="s">
        <v>2384</v>
      </c>
      <c r="E2318" s="1" t="s">
        <v>71</v>
      </c>
      <c r="F2318" s="1">
        <v>999925168</v>
      </c>
      <c r="G2318" s="1">
        <f>(J2318+T2318)-H2318</f>
        <v>115</v>
      </c>
      <c r="H2318" s="1"/>
      <c r="I2318" s="27"/>
      <c r="J2318" s="1">
        <f>SUM(K2318,L2318,N2318,O2318,P2318,Q2318,R2318)</f>
        <v>115</v>
      </c>
      <c r="K2318" s="1">
        <f>SUM(AP2318,BT2318,BX2318)</f>
        <v>0</v>
      </c>
      <c r="L2318" s="1">
        <f>SUM(AD2318,AF2318,AH2318,AL2318,AJ2318,AN2318,AR2318,AT2318,AV2318,AX2318,BB2318,BD2318,BF2318,BH2318,BJ2318,BL2318,AZ2318)</f>
        <v>36</v>
      </c>
      <c r="M2318" s="1">
        <f>COUNT(#REF!,AD2318,AF2318,AH2318,AJ2318,AL2318,AN2318,AR2318,AT2318,AV2318,AX2318,AZ2318,BB2318,BD2318,BF2318,BH2318,BJ2318,BL2318)</f>
        <v>1</v>
      </c>
      <c r="N2318" s="1">
        <f>BN2318+BP2318</f>
        <v>79</v>
      </c>
      <c r="O2318" s="1">
        <v>0</v>
      </c>
      <c r="P2318" s="1">
        <f>BR2318</f>
        <v>0</v>
      </c>
      <c r="Q2318" s="1">
        <f>BV2318</f>
        <v>0</v>
      </c>
      <c r="R2318" s="1">
        <v>0</v>
      </c>
      <c r="S2318" s="64"/>
      <c r="T2318" s="1">
        <f>SUM(U2318,V2318,X2318,Y2318,Z2318,AA2318,AB2318)</f>
        <v>0</v>
      </c>
      <c r="U2318" s="1">
        <f>CA2318</f>
        <v>0</v>
      </c>
      <c r="V2318" s="1">
        <v>0</v>
      </c>
      <c r="W2318" s="1">
        <v>0</v>
      </c>
      <c r="X2318" s="1">
        <v>0</v>
      </c>
      <c r="Y2318" s="1">
        <v>0</v>
      </c>
      <c r="Z2318" s="1">
        <v>0</v>
      </c>
      <c r="AA2318" s="1">
        <f>CC2318</f>
        <v>0</v>
      </c>
      <c r="AB2318" s="1">
        <f>CB2318</f>
        <v>0</v>
      </c>
      <c r="AC2318" s="64"/>
      <c r="AD2318" s="1"/>
      <c r="AE2318" s="26"/>
      <c r="AF2318" s="1"/>
      <c r="AG2318" s="26"/>
      <c r="AH2318" s="1"/>
      <c r="AI2318" s="26"/>
      <c r="AJ2318" s="1"/>
      <c r="AK2318" s="26"/>
      <c r="AL2318" s="1"/>
      <c r="AM2318" s="26"/>
      <c r="AN2318" s="1"/>
      <c r="AO2318" s="26"/>
      <c r="AP2318" s="1"/>
      <c r="AQ2318" s="26"/>
      <c r="AR2318" s="1"/>
      <c r="AS2318" s="26"/>
      <c r="AT2318" s="1"/>
      <c r="AU2318" s="26"/>
      <c r="AV2318" s="1">
        <v>36</v>
      </c>
      <c r="AW2318" s="26">
        <v>2</v>
      </c>
      <c r="AX2318" s="1"/>
      <c r="AY2318" s="26"/>
      <c r="AZ2318" s="1"/>
      <c r="BA2318" s="26"/>
      <c r="BB2318" s="1"/>
      <c r="BC2318" s="26"/>
      <c r="BD2318" s="1"/>
      <c r="BE2318" s="26"/>
      <c r="BF2318" s="1"/>
      <c r="BG2318" s="26"/>
      <c r="BH2318" s="1"/>
      <c r="BI2318" s="26"/>
      <c r="BJ2318" s="1"/>
      <c r="BK2318" s="26"/>
      <c r="BL2318" s="1"/>
      <c r="BM2318" s="26"/>
      <c r="BN2318" s="1">
        <v>79</v>
      </c>
      <c r="BO2318" s="26">
        <v>3</v>
      </c>
      <c r="BP2318" s="1"/>
      <c r="BQ2318" s="26"/>
      <c r="BR2318" s="1"/>
      <c r="BS2318" s="26"/>
      <c r="BT2318" s="1"/>
      <c r="BU2318" s="26"/>
      <c r="BV2318" s="30"/>
      <c r="BW2318" s="26"/>
      <c r="BX2318" s="30"/>
      <c r="BY2318" s="26"/>
      <c r="BZ2318" s="60"/>
      <c r="CA2318" s="30"/>
      <c r="CB2318" s="30"/>
      <c r="CC2318" s="30"/>
    </row>
    <row r="2319" spans="1:81" s="56" customFormat="1" x14ac:dyDescent="0.35">
      <c r="A2319" s="1" t="s">
        <v>60</v>
      </c>
      <c r="B2319" s="1" t="s">
        <v>57</v>
      </c>
      <c r="C2319" s="1" t="s">
        <v>1915</v>
      </c>
      <c r="D2319" s="1" t="s">
        <v>1896</v>
      </c>
      <c r="E2319" s="1" t="s">
        <v>71</v>
      </c>
      <c r="F2319" s="1">
        <v>999924604</v>
      </c>
      <c r="G2319" s="1">
        <f>(J2319+T2319)-H2319</f>
        <v>95</v>
      </c>
      <c r="H2319" s="1">
        <f>(K2319+L2319+N2319+O2319+P2319+Q2319+R2319)*0.5</f>
        <v>95</v>
      </c>
      <c r="I2319" s="27"/>
      <c r="J2319" s="1">
        <f>SUM(K2319,L2319,N2319,O2319,P2319,Q2319,R2319)</f>
        <v>190</v>
      </c>
      <c r="K2319" s="1">
        <f>SUM(AP2319,BT2319,BX2319)</f>
        <v>0</v>
      </c>
      <c r="L2319" s="1">
        <f>SUM(AD2319,AF2319,AH2319,AL2319,AJ2319,AN2319,AR2319,AT2319,AV2319,AX2319,BB2319,BD2319,BF2319,BH2319,BJ2319,BL2319,AZ2319)</f>
        <v>30</v>
      </c>
      <c r="M2319" s="1">
        <f>COUNT(#REF!,AD2319,AF2319,AH2319,AJ2319,AL2319,AN2319,AR2319,AT2319,AV2319,AX2319,AZ2319,BB2319,BD2319,BF2319,BH2319,BJ2319,BL2319)</f>
        <v>1</v>
      </c>
      <c r="N2319" s="1">
        <f>BN2319+BP2319</f>
        <v>70</v>
      </c>
      <c r="O2319" s="1">
        <v>0</v>
      </c>
      <c r="P2319" s="1">
        <f>BR2319</f>
        <v>90</v>
      </c>
      <c r="Q2319" s="1">
        <f>BV2319</f>
        <v>0</v>
      </c>
      <c r="R2319" s="1">
        <v>0</v>
      </c>
      <c r="S2319" s="64"/>
      <c r="T2319" s="1">
        <f>SUM(U2319,V2319,X2319,Y2319,Z2319,AA2319,AB2319)</f>
        <v>0</v>
      </c>
      <c r="U2319" s="1">
        <f>CA2319</f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f>CC2319</f>
        <v>0</v>
      </c>
      <c r="AB2319" s="1">
        <f>CB2319</f>
        <v>0</v>
      </c>
      <c r="AC2319" s="64"/>
      <c r="AD2319" s="1"/>
      <c r="AE2319" s="26"/>
      <c r="AF2319" s="1"/>
      <c r="AG2319" s="26"/>
      <c r="AH2319" s="1"/>
      <c r="AI2319" s="26"/>
      <c r="AJ2319" s="1"/>
      <c r="AK2319" s="26"/>
      <c r="AL2319" s="1"/>
      <c r="AM2319" s="26"/>
      <c r="AN2319" s="1"/>
      <c r="AO2319" s="26"/>
      <c r="AP2319" s="1"/>
      <c r="AQ2319" s="26"/>
      <c r="AR2319" s="1"/>
      <c r="AS2319" s="26"/>
      <c r="AT2319" s="1"/>
      <c r="AU2319" s="26"/>
      <c r="AV2319" s="1">
        <v>30</v>
      </c>
      <c r="AW2319" s="26">
        <v>1</v>
      </c>
      <c r="AX2319" s="1"/>
      <c r="AY2319" s="26"/>
      <c r="AZ2319" s="1"/>
      <c r="BA2319" s="26"/>
      <c r="BB2319" s="1"/>
      <c r="BC2319" s="26"/>
      <c r="BD2319" s="1"/>
      <c r="BE2319" s="26"/>
      <c r="BF2319" s="1"/>
      <c r="BG2319" s="26"/>
      <c r="BH2319" s="1"/>
      <c r="BI2319" s="26"/>
      <c r="BJ2319" s="1"/>
      <c r="BK2319" s="26"/>
      <c r="BL2319" s="1"/>
      <c r="BM2319" s="26"/>
      <c r="BN2319" s="1">
        <v>70</v>
      </c>
      <c r="BO2319" s="26">
        <v>1</v>
      </c>
      <c r="BP2319" s="1"/>
      <c r="BQ2319" s="26"/>
      <c r="BR2319" s="1">
        <v>90</v>
      </c>
      <c r="BS2319" s="26">
        <v>3</v>
      </c>
      <c r="BT2319" s="1"/>
      <c r="BU2319" s="26"/>
      <c r="BV2319" s="30"/>
      <c r="BW2319" s="26"/>
      <c r="BX2319" s="30"/>
      <c r="BY2319" s="26"/>
      <c r="BZ2319" s="60"/>
      <c r="CA2319" s="30"/>
      <c r="CB2319" s="30"/>
      <c r="CC2319" s="30"/>
    </row>
    <row r="2320" spans="1:81" s="56" customFormat="1" x14ac:dyDescent="0.35">
      <c r="A2320" s="30" t="s">
        <v>60</v>
      </c>
      <c r="B2320" s="1" t="s">
        <v>57</v>
      </c>
      <c r="C2320" s="1" t="s">
        <v>851</v>
      </c>
      <c r="D2320" s="1" t="s">
        <v>2183</v>
      </c>
      <c r="E2320" s="1" t="s">
        <v>71</v>
      </c>
      <c r="F2320" s="1">
        <v>999924390</v>
      </c>
      <c r="G2320" s="1">
        <f>(J2320+T2320)-H2320</f>
        <v>90</v>
      </c>
      <c r="H2320" s="30"/>
      <c r="I2320" s="27"/>
      <c r="J2320" s="1">
        <f>SUM(K2320,L2320,N2320,O2320,P2320,Q2320,R2320)</f>
        <v>90</v>
      </c>
      <c r="K2320" s="1">
        <f>SUM(AP2320,BT2320,BX2320)</f>
        <v>0</v>
      </c>
      <c r="L2320" s="1">
        <f>SUM(AD2320,AF2320,AH2320,AL2320,AJ2320,AN2320,AR2320,AT2320,AV2320,AX2320,BB2320,BD2320,BF2320,BH2320,BJ2320,BL2320,AZ2320)</f>
        <v>90</v>
      </c>
      <c r="M2320" s="1">
        <f>COUNT(#REF!,AD2320,AF2320,AH2320,AJ2320,AL2320,AN2320,AR2320,AT2320,AV2320,AX2320,AZ2320,BB2320,BD2320,BF2320,BH2320,BJ2320,BL2320)</f>
        <v>1</v>
      </c>
      <c r="N2320" s="1">
        <f>BN2320+BP2320</f>
        <v>0</v>
      </c>
      <c r="O2320" s="1">
        <v>0</v>
      </c>
      <c r="P2320" s="1">
        <f>BR2320</f>
        <v>0</v>
      </c>
      <c r="Q2320" s="1">
        <f>BV2320</f>
        <v>0</v>
      </c>
      <c r="R2320" s="1">
        <v>0</v>
      </c>
      <c r="S2320" s="64"/>
      <c r="T2320" s="1">
        <f>SUM(U2320,V2320,X2320,Y2320,Z2320,AA2320,AB2320)</f>
        <v>0</v>
      </c>
      <c r="U2320" s="1">
        <f>CA2320</f>
        <v>0</v>
      </c>
      <c r="V2320" s="1">
        <v>0</v>
      </c>
      <c r="W2320" s="1">
        <v>0</v>
      </c>
      <c r="X2320" s="1">
        <v>0</v>
      </c>
      <c r="Y2320" s="1">
        <v>0</v>
      </c>
      <c r="Z2320" s="1">
        <v>0</v>
      </c>
      <c r="AA2320" s="1">
        <f>CC2320</f>
        <v>0</v>
      </c>
      <c r="AB2320" s="1">
        <f>CB2320</f>
        <v>0</v>
      </c>
      <c r="AC2320" s="64"/>
      <c r="AD2320" s="1"/>
      <c r="AE2320" s="26"/>
      <c r="AF2320" s="1"/>
      <c r="AG2320" s="26"/>
      <c r="AH2320" s="1"/>
      <c r="AI2320" s="26"/>
      <c r="AJ2320" s="1"/>
      <c r="AK2320" s="26"/>
      <c r="AL2320" s="1"/>
      <c r="AM2320" s="26"/>
      <c r="AN2320" s="1">
        <v>90</v>
      </c>
      <c r="AO2320" s="26">
        <v>2</v>
      </c>
      <c r="AP2320" s="1"/>
      <c r="AQ2320" s="26"/>
      <c r="AR2320" s="1"/>
      <c r="AS2320" s="26"/>
      <c r="AT2320" s="1"/>
      <c r="AU2320" s="26"/>
      <c r="AV2320" s="1"/>
      <c r="AW2320" s="26"/>
      <c r="AX2320" s="1"/>
      <c r="AY2320" s="26"/>
      <c r="AZ2320" s="1"/>
      <c r="BA2320" s="26"/>
      <c r="BB2320" s="1"/>
      <c r="BC2320" s="26"/>
      <c r="BD2320" s="1"/>
      <c r="BE2320" s="26"/>
      <c r="BF2320" s="1"/>
      <c r="BG2320" s="26"/>
      <c r="BH2320" s="1"/>
      <c r="BI2320" s="26"/>
      <c r="BJ2320" s="1"/>
      <c r="BK2320" s="26"/>
      <c r="BL2320" s="1"/>
      <c r="BM2320" s="26"/>
      <c r="BN2320" s="1"/>
      <c r="BO2320" s="26"/>
      <c r="BP2320" s="1"/>
      <c r="BQ2320" s="26"/>
      <c r="BR2320" s="1"/>
      <c r="BS2320" s="26"/>
      <c r="BT2320" s="1"/>
      <c r="BU2320" s="26"/>
      <c r="BV2320" s="30"/>
      <c r="BW2320" s="26"/>
      <c r="BX2320" s="30"/>
      <c r="BY2320" s="26"/>
      <c r="BZ2320" s="60"/>
      <c r="CA2320" s="30"/>
      <c r="CB2320" s="30"/>
      <c r="CC2320" s="30"/>
    </row>
    <row r="2321" spans="1:81" s="56" customFormat="1" x14ac:dyDescent="0.35">
      <c r="A2321" s="30" t="s">
        <v>60</v>
      </c>
      <c r="B2321" s="1" t="s">
        <v>57</v>
      </c>
      <c r="C2321" s="1" t="s">
        <v>2287</v>
      </c>
      <c r="D2321" s="1" t="s">
        <v>2288</v>
      </c>
      <c r="E2321" s="1" t="s">
        <v>71</v>
      </c>
      <c r="F2321" s="1">
        <v>999924804</v>
      </c>
      <c r="G2321" s="1">
        <f>(J2321+T2321)-H2321</f>
        <v>90</v>
      </c>
      <c r="H2321" s="30"/>
      <c r="I2321" s="27"/>
      <c r="J2321" s="1">
        <f>SUM(K2321,L2321,N2321,O2321,P2321,Q2321,R2321)</f>
        <v>90</v>
      </c>
      <c r="K2321" s="1">
        <f>SUM(AP2321,BT2321,BX2321)</f>
        <v>0</v>
      </c>
      <c r="L2321" s="1">
        <f>SUM(AD2321,AF2321,AH2321,AL2321,AJ2321,AN2321,AR2321,AT2321,AV2321,AX2321,BB2321,BD2321,BF2321,BH2321,BJ2321,BL2321,AZ2321)</f>
        <v>90</v>
      </c>
      <c r="M2321" s="1">
        <f>COUNT(#REF!,AD2321,AF2321,AH2321,AJ2321,AL2321,AN2321,AR2321,AT2321,AV2321,AX2321,AZ2321,BB2321,BD2321,BF2321,BH2321,BJ2321,BL2321)</f>
        <v>1</v>
      </c>
      <c r="N2321" s="1">
        <f>BN2321+BP2321</f>
        <v>0</v>
      </c>
      <c r="O2321" s="1">
        <v>0</v>
      </c>
      <c r="P2321" s="1">
        <f>BR2321</f>
        <v>0</v>
      </c>
      <c r="Q2321" s="1">
        <f>BV2321</f>
        <v>0</v>
      </c>
      <c r="R2321" s="1">
        <v>0</v>
      </c>
      <c r="S2321" s="64"/>
      <c r="T2321" s="1">
        <f>SUM(U2321,V2321,X2321,Y2321,Z2321,AA2321,AB2321)</f>
        <v>0</v>
      </c>
      <c r="U2321" s="1">
        <f>CA2321</f>
        <v>0</v>
      </c>
      <c r="V2321" s="1">
        <v>0</v>
      </c>
      <c r="W2321" s="1">
        <v>0</v>
      </c>
      <c r="X2321" s="1">
        <v>0</v>
      </c>
      <c r="Y2321" s="1">
        <v>0</v>
      </c>
      <c r="Z2321" s="1">
        <v>0</v>
      </c>
      <c r="AA2321" s="1">
        <f>CC2321</f>
        <v>0</v>
      </c>
      <c r="AB2321" s="1">
        <f>CB2321</f>
        <v>0</v>
      </c>
      <c r="AC2321" s="64"/>
      <c r="AD2321" s="1"/>
      <c r="AE2321" s="26"/>
      <c r="AF2321" s="1"/>
      <c r="AG2321" s="26"/>
      <c r="AH2321" s="1"/>
      <c r="AI2321" s="26"/>
      <c r="AJ2321" s="1"/>
      <c r="AK2321" s="26"/>
      <c r="AL2321" s="1"/>
      <c r="AM2321" s="26"/>
      <c r="AN2321" s="1"/>
      <c r="AO2321" s="26"/>
      <c r="AP2321" s="1"/>
      <c r="AQ2321" s="26"/>
      <c r="AR2321" s="1"/>
      <c r="AS2321" s="26"/>
      <c r="AT2321" s="1"/>
      <c r="AU2321" s="26"/>
      <c r="AV2321" s="1"/>
      <c r="AW2321" s="26"/>
      <c r="AX2321" s="1"/>
      <c r="AY2321" s="26"/>
      <c r="AZ2321" s="1">
        <v>90</v>
      </c>
      <c r="BA2321" s="26"/>
      <c r="BB2321" s="1"/>
      <c r="BC2321" s="26"/>
      <c r="BD2321" s="1"/>
      <c r="BE2321" s="26"/>
      <c r="BF2321" s="1"/>
      <c r="BG2321" s="26"/>
      <c r="BH2321" s="1"/>
      <c r="BI2321" s="26"/>
      <c r="BJ2321" s="1"/>
      <c r="BK2321" s="26"/>
      <c r="BL2321" s="1"/>
      <c r="BM2321" s="26"/>
      <c r="BN2321" s="1"/>
      <c r="BO2321" s="26"/>
      <c r="BP2321" s="1"/>
      <c r="BQ2321" s="26"/>
      <c r="BR2321" s="1"/>
      <c r="BS2321" s="26"/>
      <c r="BT2321" s="1"/>
      <c r="BU2321" s="26"/>
      <c r="BV2321" s="30"/>
      <c r="BW2321" s="26"/>
      <c r="BX2321" s="30"/>
      <c r="BY2321" s="26"/>
      <c r="BZ2321" s="60"/>
      <c r="CA2321" s="30"/>
      <c r="CB2321" s="30"/>
      <c r="CC2321" s="30"/>
    </row>
    <row r="2322" spans="1:81" s="56" customFormat="1" x14ac:dyDescent="0.35">
      <c r="A2322" s="1" t="s">
        <v>60</v>
      </c>
      <c r="B2322" s="1" t="s">
        <v>57</v>
      </c>
      <c r="C2322" s="1" t="s">
        <v>3002</v>
      </c>
      <c r="D2322" s="1" t="s">
        <v>1507</v>
      </c>
      <c r="E2322" s="1" t="s">
        <v>71</v>
      </c>
      <c r="F2322" s="1">
        <v>999926670</v>
      </c>
      <c r="G2322" s="1">
        <f>(J2322+T2322)-H2322</f>
        <v>75</v>
      </c>
      <c r="H2322" s="1">
        <f>(K2322+L2322+N2322+O2322+P2322+Q2322+R2322)*0.5</f>
        <v>75</v>
      </c>
      <c r="I2322" s="27"/>
      <c r="J2322" s="1">
        <f>SUM(K2322,L2322,N2322,O2322,P2322,Q2322,R2322)</f>
        <v>150</v>
      </c>
      <c r="K2322" s="1">
        <f>SUM(AP2322,BT2322,BX2322)</f>
        <v>0</v>
      </c>
      <c r="L2322" s="1">
        <f>SUM(AD2322,AF2322,AH2322,AL2322,AJ2322,AN2322,AR2322,AT2322,AV2322,AX2322,BB2322,BD2322,BF2322,BH2322,BJ2322,BL2322,AZ2322)</f>
        <v>60</v>
      </c>
      <c r="M2322" s="1">
        <f>COUNT(#REF!,AD2322,AF2322,AH2322,AJ2322,AL2322,AN2322,AR2322,AT2322,AV2322,AX2322,AZ2322,BB2322,BD2322,BF2322,BH2322,BJ2322,BL2322)</f>
        <v>1</v>
      </c>
      <c r="N2322" s="1">
        <f>BN2322+BP2322</f>
        <v>0</v>
      </c>
      <c r="O2322" s="1">
        <v>0</v>
      </c>
      <c r="P2322" s="1">
        <f>BR2322</f>
        <v>90</v>
      </c>
      <c r="Q2322" s="1">
        <f>BV2322</f>
        <v>0</v>
      </c>
      <c r="R2322" s="1">
        <v>0</v>
      </c>
      <c r="S2322" s="64"/>
      <c r="T2322" s="1">
        <f>SUM(U2322,V2322,X2322,Y2322,Z2322,AA2322,AB2322)</f>
        <v>0</v>
      </c>
      <c r="U2322" s="1">
        <f>CA2322</f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f>CC2322</f>
        <v>0</v>
      </c>
      <c r="AB2322" s="1">
        <f>CB2322</f>
        <v>0</v>
      </c>
      <c r="AC2322" s="64"/>
      <c r="AD2322" s="1"/>
      <c r="AE2322" s="26"/>
      <c r="AF2322" s="1"/>
      <c r="AG2322" s="26"/>
      <c r="AH2322" s="1"/>
      <c r="AI2322" s="26"/>
      <c r="AJ2322" s="1">
        <v>60</v>
      </c>
      <c r="AK2322" s="26">
        <v>1</v>
      </c>
      <c r="AL2322" s="1"/>
      <c r="AM2322" s="26"/>
      <c r="AN2322" s="1"/>
      <c r="AO2322" s="26"/>
      <c r="AP2322" s="1"/>
      <c r="AQ2322" s="26"/>
      <c r="AR2322" s="1"/>
      <c r="AS2322" s="26"/>
      <c r="AT2322" s="1"/>
      <c r="AU2322" s="26"/>
      <c r="AV2322" s="1"/>
      <c r="AW2322" s="26"/>
      <c r="AX2322" s="1"/>
      <c r="AY2322" s="26"/>
      <c r="AZ2322" s="1"/>
      <c r="BA2322" s="26"/>
      <c r="BB2322" s="1"/>
      <c r="BC2322" s="26"/>
      <c r="BD2322" s="1"/>
      <c r="BE2322" s="26"/>
      <c r="BF2322" s="1"/>
      <c r="BG2322" s="26"/>
      <c r="BH2322" s="1"/>
      <c r="BI2322" s="26"/>
      <c r="BJ2322" s="1"/>
      <c r="BK2322" s="26"/>
      <c r="BL2322" s="1"/>
      <c r="BM2322" s="26"/>
      <c r="BN2322" s="1"/>
      <c r="BO2322" s="26"/>
      <c r="BP2322" s="1"/>
      <c r="BQ2322" s="26"/>
      <c r="BR2322" s="1">
        <v>90</v>
      </c>
      <c r="BS2322" s="26">
        <v>4</v>
      </c>
      <c r="BT2322" s="1"/>
      <c r="BU2322" s="26"/>
      <c r="BV2322" s="30"/>
      <c r="BW2322" s="26"/>
      <c r="BX2322" s="30"/>
      <c r="BY2322" s="26"/>
      <c r="BZ2322" s="60"/>
      <c r="CA2322" s="30"/>
      <c r="CB2322" s="30"/>
      <c r="CC2322" s="30"/>
    </row>
    <row r="2323" spans="1:81" s="56" customFormat="1" x14ac:dyDescent="0.35">
      <c r="A2323" s="30" t="s">
        <v>60</v>
      </c>
      <c r="B2323" s="1" t="s">
        <v>57</v>
      </c>
      <c r="C2323" s="1" t="s">
        <v>549</v>
      </c>
      <c r="D2323" s="1" t="s">
        <v>883</v>
      </c>
      <c r="E2323" s="1" t="s">
        <v>71</v>
      </c>
      <c r="F2323" s="1">
        <v>999924758</v>
      </c>
      <c r="G2323" s="1">
        <f>(J2323+T2323)-H2323</f>
        <v>68</v>
      </c>
      <c r="H2323" s="30"/>
      <c r="I2323" s="27"/>
      <c r="J2323" s="1">
        <f>SUM(K2323,L2323,N2323,O2323,P2323,Q2323,R2323)</f>
        <v>68</v>
      </c>
      <c r="K2323" s="1">
        <f>SUM(AP2323,BT2323,BX2323)</f>
        <v>0</v>
      </c>
      <c r="L2323" s="1">
        <f>SUM(AD2323,AF2323,AH2323,AL2323,AJ2323,AN2323,AR2323,AT2323,AV2323,AX2323,BB2323,BD2323,BF2323,BH2323,BJ2323,BL2323,AZ2323)</f>
        <v>68</v>
      </c>
      <c r="M2323" s="1">
        <f>COUNT(#REF!,AD2323,AF2323,AH2323,AJ2323,AL2323,AN2323,AR2323,AT2323,AV2323,AX2323,AZ2323,BB2323,BD2323,BF2323,BH2323,BJ2323,BL2323)</f>
        <v>1</v>
      </c>
      <c r="N2323" s="1">
        <f>BN2323+BP2323</f>
        <v>0</v>
      </c>
      <c r="O2323" s="1">
        <v>0</v>
      </c>
      <c r="P2323" s="1">
        <f>BR2323</f>
        <v>0</v>
      </c>
      <c r="Q2323" s="1">
        <f>BV2323</f>
        <v>0</v>
      </c>
      <c r="R2323" s="1">
        <v>0</v>
      </c>
      <c r="S2323" s="64"/>
      <c r="T2323" s="1">
        <f>SUM(U2323,V2323,X2323,Y2323,Z2323,AA2323,AB2323)</f>
        <v>0</v>
      </c>
      <c r="U2323" s="1">
        <f>CA2323</f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1">
        <f>CC2323</f>
        <v>0</v>
      </c>
      <c r="AB2323" s="1">
        <f>CB2323</f>
        <v>0</v>
      </c>
      <c r="AC2323" s="64"/>
      <c r="AD2323" s="1"/>
      <c r="AE2323" s="26"/>
      <c r="AF2323" s="1"/>
      <c r="AG2323" s="26"/>
      <c r="AH2323" s="1"/>
      <c r="AI2323" s="26"/>
      <c r="AJ2323" s="1"/>
      <c r="AK2323" s="26"/>
      <c r="AL2323" s="1"/>
      <c r="AM2323" s="26"/>
      <c r="AN2323" s="1"/>
      <c r="AO2323" s="26"/>
      <c r="AP2323" s="1"/>
      <c r="AQ2323" s="26"/>
      <c r="AR2323" s="1"/>
      <c r="AS2323" s="26"/>
      <c r="AT2323" s="1"/>
      <c r="AU2323" s="26"/>
      <c r="AV2323" s="1"/>
      <c r="AW2323" s="26"/>
      <c r="AX2323" s="1"/>
      <c r="AY2323" s="26"/>
      <c r="AZ2323" s="1">
        <v>68</v>
      </c>
      <c r="BA2323" s="26"/>
      <c r="BB2323" s="1"/>
      <c r="BC2323" s="26"/>
      <c r="BD2323" s="1"/>
      <c r="BE2323" s="26"/>
      <c r="BF2323" s="1"/>
      <c r="BG2323" s="26"/>
      <c r="BH2323" s="1"/>
      <c r="BI2323" s="26"/>
      <c r="BJ2323" s="1"/>
      <c r="BK2323" s="26"/>
      <c r="BL2323" s="1"/>
      <c r="BM2323" s="26"/>
      <c r="BN2323" s="1"/>
      <c r="BO2323" s="26"/>
      <c r="BP2323" s="1"/>
      <c r="BQ2323" s="26"/>
      <c r="BR2323" s="1"/>
      <c r="BS2323" s="26"/>
      <c r="BT2323" s="1"/>
      <c r="BU2323" s="26"/>
      <c r="BV2323" s="30"/>
      <c r="BW2323" s="26"/>
      <c r="BX2323" s="30"/>
      <c r="BY2323" s="26"/>
      <c r="BZ2323" s="60"/>
      <c r="CA2323" s="30"/>
      <c r="CB2323" s="30"/>
      <c r="CC2323" s="30"/>
    </row>
    <row r="2324" spans="1:81" s="56" customFormat="1" x14ac:dyDescent="0.35">
      <c r="A2324" s="30" t="s">
        <v>60</v>
      </c>
      <c r="B2324" s="1" t="s">
        <v>57</v>
      </c>
      <c r="C2324" s="1" t="s">
        <v>1528</v>
      </c>
      <c r="D2324" s="1" t="s">
        <v>1529</v>
      </c>
      <c r="E2324" s="1" t="s">
        <v>71</v>
      </c>
      <c r="F2324" s="1">
        <v>999921044</v>
      </c>
      <c r="G2324" s="1">
        <f>(J2324+T2324)-H2324</f>
        <v>60</v>
      </c>
      <c r="H2324" s="30"/>
      <c r="I2324" s="27"/>
      <c r="J2324" s="1">
        <f>SUM(K2324,L2324,N2324,O2324,P2324,Q2324,R2324)</f>
        <v>60</v>
      </c>
      <c r="K2324" s="1">
        <f>SUM(AP2324,BT2324,BX2324)</f>
        <v>0</v>
      </c>
      <c r="L2324" s="1">
        <f>SUM(AD2324,AF2324,AH2324,AL2324,AJ2324,AN2324,AR2324,AT2324,AV2324,AX2324,BB2324,BD2324,BF2324,BH2324,BJ2324,BL2324,AZ2324)</f>
        <v>60</v>
      </c>
      <c r="M2324" s="1">
        <f>COUNT(#REF!,AD2324,AF2324,AH2324,AJ2324,AL2324,AN2324,AR2324,AT2324,AV2324,AX2324,AZ2324,BB2324,BD2324,BF2324,BH2324,BJ2324,BL2324)</f>
        <v>1</v>
      </c>
      <c r="N2324" s="1">
        <f>BN2324+BP2324</f>
        <v>0</v>
      </c>
      <c r="O2324" s="1">
        <v>0</v>
      </c>
      <c r="P2324" s="1">
        <f>BR2324</f>
        <v>0</v>
      </c>
      <c r="Q2324" s="1">
        <f>BV2324</f>
        <v>0</v>
      </c>
      <c r="R2324" s="1">
        <v>0</v>
      </c>
      <c r="S2324" s="64"/>
      <c r="T2324" s="1">
        <f>SUM(U2324,V2324,X2324,Y2324,Z2324,AA2324,AB2324)</f>
        <v>0</v>
      </c>
      <c r="U2324" s="1">
        <f>CA2324</f>
        <v>0</v>
      </c>
      <c r="V2324" s="1">
        <v>0</v>
      </c>
      <c r="W2324" s="1">
        <v>0</v>
      </c>
      <c r="X2324" s="1">
        <v>0</v>
      </c>
      <c r="Y2324" s="1">
        <v>0</v>
      </c>
      <c r="Z2324" s="1">
        <v>0</v>
      </c>
      <c r="AA2324" s="1">
        <f>CC2324</f>
        <v>0</v>
      </c>
      <c r="AB2324" s="1">
        <f>CB2324</f>
        <v>0</v>
      </c>
      <c r="AC2324" s="64"/>
      <c r="AD2324" s="1"/>
      <c r="AE2324" s="26"/>
      <c r="AF2324" s="1"/>
      <c r="AG2324" s="26"/>
      <c r="AH2324" s="1"/>
      <c r="AI2324" s="26"/>
      <c r="AJ2324" s="1"/>
      <c r="AK2324" s="26"/>
      <c r="AL2324" s="1"/>
      <c r="AM2324" s="26"/>
      <c r="AN2324" s="1"/>
      <c r="AO2324" s="26"/>
      <c r="AP2324" s="1"/>
      <c r="AQ2324" s="26"/>
      <c r="AR2324" s="1">
        <v>60</v>
      </c>
      <c r="AS2324" s="26">
        <v>1</v>
      </c>
      <c r="AT2324" s="1"/>
      <c r="AU2324" s="26"/>
      <c r="AV2324" s="1"/>
      <c r="AW2324" s="26"/>
      <c r="AX2324" s="1"/>
      <c r="AY2324" s="26"/>
      <c r="AZ2324" s="1"/>
      <c r="BA2324" s="26"/>
      <c r="BB2324" s="1"/>
      <c r="BC2324" s="26"/>
      <c r="BD2324" s="1"/>
      <c r="BE2324" s="26"/>
      <c r="BF2324" s="1"/>
      <c r="BG2324" s="26"/>
      <c r="BH2324" s="1"/>
      <c r="BI2324" s="26"/>
      <c r="BJ2324" s="1"/>
      <c r="BK2324" s="26"/>
      <c r="BL2324" s="1"/>
      <c r="BM2324" s="26"/>
      <c r="BN2324" s="1"/>
      <c r="BO2324" s="26"/>
      <c r="BP2324" s="1"/>
      <c r="BQ2324" s="26"/>
      <c r="BR2324" s="1"/>
      <c r="BS2324" s="26"/>
      <c r="BT2324" s="1"/>
      <c r="BU2324" s="26"/>
      <c r="BV2324" s="30"/>
      <c r="BW2324" s="26"/>
      <c r="BX2324" s="30"/>
      <c r="BY2324" s="26"/>
      <c r="BZ2324" s="60"/>
      <c r="CA2324" s="30"/>
      <c r="CB2324" s="30"/>
      <c r="CC2324" s="30"/>
    </row>
    <row r="2325" spans="1:81" s="56" customFormat="1" x14ac:dyDescent="0.35">
      <c r="A2325" s="1" t="s">
        <v>60</v>
      </c>
      <c r="B2325" s="35" t="s">
        <v>57</v>
      </c>
      <c r="C2325" s="35" t="s">
        <v>2569</v>
      </c>
      <c r="D2325" s="35" t="s">
        <v>1610</v>
      </c>
      <c r="E2325" s="35" t="s">
        <v>71</v>
      </c>
      <c r="F2325" s="35">
        <v>999925596</v>
      </c>
      <c r="G2325" s="1">
        <f>(J2325+T2325)-H2325</f>
        <v>54</v>
      </c>
      <c r="H2325" s="1">
        <f>(K2325+L2325+N2325+O2325+P2325+Q2325+R2325)*0.5</f>
        <v>54</v>
      </c>
      <c r="I2325" s="27"/>
      <c r="J2325" s="1">
        <f>SUM(K2325,L2325,N2325,O2325,P2325,Q2325,R2325)</f>
        <v>108</v>
      </c>
      <c r="K2325" s="1">
        <f>SUM(AP2325,BT2325,BX2325)</f>
        <v>0</v>
      </c>
      <c r="L2325" s="1">
        <f>SUM(AD2325,AF2325,AH2325,AL2325,AJ2325,AN2325,AR2325,AT2325,AV2325,AX2325,BB2325,BD2325,BF2325,BH2325,BJ2325,BL2325,AZ2325)</f>
        <v>30</v>
      </c>
      <c r="M2325" s="1">
        <f>COUNT(#REF!,AD2325,AF2325,AH2325,AJ2325,AL2325,AN2325,AR2325,AT2325,AV2325,AX2325,AZ2325,BB2325,BD2325,BF2325,BH2325,BJ2325,BL2325)</f>
        <v>1</v>
      </c>
      <c r="N2325" s="1">
        <f>BN2325+BP2325</f>
        <v>0</v>
      </c>
      <c r="O2325" s="1">
        <v>0</v>
      </c>
      <c r="P2325" s="1">
        <f>BR2325</f>
        <v>78</v>
      </c>
      <c r="Q2325" s="1">
        <f>BV2325</f>
        <v>0</v>
      </c>
      <c r="R2325" s="1">
        <v>0</v>
      </c>
      <c r="S2325" s="64"/>
      <c r="T2325" s="1">
        <f>SUM(U2325,V2325,X2325,Y2325,Z2325,AA2325,AB2325)</f>
        <v>0</v>
      </c>
      <c r="U2325" s="1">
        <f>CA2325</f>
        <v>0</v>
      </c>
      <c r="V2325" s="1">
        <v>0</v>
      </c>
      <c r="W2325" s="1">
        <v>0</v>
      </c>
      <c r="X2325" s="1">
        <v>0</v>
      </c>
      <c r="Y2325" s="1">
        <v>0</v>
      </c>
      <c r="Z2325" s="1">
        <v>0</v>
      </c>
      <c r="AA2325" s="1">
        <f>CC2325</f>
        <v>0</v>
      </c>
      <c r="AB2325" s="1">
        <f>CB2325</f>
        <v>0</v>
      </c>
      <c r="AC2325" s="64"/>
      <c r="AD2325" s="1"/>
      <c r="AE2325" s="26"/>
      <c r="AF2325" s="1"/>
      <c r="AG2325" s="26"/>
      <c r="AH2325" s="1">
        <v>30</v>
      </c>
      <c r="AI2325" s="26">
        <v>1</v>
      </c>
      <c r="AJ2325" s="1"/>
      <c r="AK2325" s="26"/>
      <c r="AL2325" s="1"/>
      <c r="AM2325" s="26"/>
      <c r="AN2325" s="1"/>
      <c r="AO2325" s="26"/>
      <c r="AP2325" s="1"/>
      <c r="AQ2325" s="26"/>
      <c r="AR2325" s="1"/>
      <c r="AS2325" s="26"/>
      <c r="AT2325" s="1"/>
      <c r="AU2325" s="26"/>
      <c r="AV2325" s="1"/>
      <c r="AW2325" s="26"/>
      <c r="AX2325" s="1"/>
      <c r="AY2325" s="26"/>
      <c r="AZ2325" s="1"/>
      <c r="BA2325" s="26"/>
      <c r="BB2325" s="1"/>
      <c r="BC2325" s="26"/>
      <c r="BD2325" s="1"/>
      <c r="BE2325" s="26"/>
      <c r="BF2325" s="1"/>
      <c r="BG2325" s="26"/>
      <c r="BH2325" s="1"/>
      <c r="BI2325" s="26"/>
      <c r="BJ2325" s="1"/>
      <c r="BK2325" s="26"/>
      <c r="BL2325" s="1"/>
      <c r="BM2325" s="26"/>
      <c r="BN2325" s="1"/>
      <c r="BO2325" s="26"/>
      <c r="BP2325" s="1"/>
      <c r="BQ2325" s="26"/>
      <c r="BR2325" s="1">
        <v>78</v>
      </c>
      <c r="BS2325" s="26">
        <v>6</v>
      </c>
      <c r="BT2325" s="1"/>
      <c r="BU2325" s="26"/>
      <c r="BV2325" s="30"/>
      <c r="BW2325" s="26"/>
      <c r="BX2325" s="30"/>
      <c r="BY2325" s="26"/>
      <c r="BZ2325" s="60"/>
      <c r="CA2325" s="30"/>
      <c r="CB2325" s="30"/>
      <c r="CC2325" s="30"/>
    </row>
    <row r="2326" spans="1:81" s="56" customFormat="1" x14ac:dyDescent="0.35">
      <c r="A2326" s="30" t="s">
        <v>60</v>
      </c>
      <c r="B2326" s="1" t="s">
        <v>57</v>
      </c>
      <c r="C2326" s="1" t="s">
        <v>1754</v>
      </c>
      <c r="D2326" s="1" t="s">
        <v>646</v>
      </c>
      <c r="E2326" s="1" t="s">
        <v>71</v>
      </c>
      <c r="F2326" s="1">
        <v>999921987</v>
      </c>
      <c r="G2326" s="1">
        <f>(J2326+T2326)-H2326</f>
        <v>45</v>
      </c>
      <c r="H2326" s="30"/>
      <c r="I2326" s="27"/>
      <c r="J2326" s="1">
        <f>SUM(K2326,L2326,N2326,O2326,P2326,Q2326,R2326)</f>
        <v>45</v>
      </c>
      <c r="K2326" s="1">
        <f>SUM(AP2326,BT2326,BX2326)</f>
        <v>0</v>
      </c>
      <c r="L2326" s="1">
        <f>SUM(AD2326,AF2326,AH2326,AL2326,AJ2326,AN2326,AR2326,AT2326,AV2326,AX2326,BB2326,BD2326,BF2326,BH2326,BJ2326,BL2326,AZ2326)</f>
        <v>45</v>
      </c>
      <c r="M2326" s="1">
        <f>COUNT(#REF!,AD2326,AF2326,AH2326,AJ2326,AL2326,AN2326,AR2326,AT2326,AV2326,AX2326,AZ2326,BB2326,BD2326,BF2326,BH2326,BJ2326,BL2326)</f>
        <v>1</v>
      </c>
      <c r="N2326" s="1">
        <f>BN2326+BP2326</f>
        <v>0</v>
      </c>
      <c r="O2326" s="1">
        <v>0</v>
      </c>
      <c r="P2326" s="1">
        <f>BR2326</f>
        <v>0</v>
      </c>
      <c r="Q2326" s="1">
        <f>BV2326</f>
        <v>0</v>
      </c>
      <c r="R2326" s="1">
        <v>0</v>
      </c>
      <c r="S2326" s="64"/>
      <c r="T2326" s="1">
        <f>SUM(U2326,V2326,X2326,Y2326,Z2326,AA2326,AB2326)</f>
        <v>0</v>
      </c>
      <c r="U2326" s="1">
        <f>CA2326</f>
        <v>0</v>
      </c>
      <c r="V2326" s="1">
        <v>0</v>
      </c>
      <c r="W2326" s="1">
        <v>0</v>
      </c>
      <c r="X2326" s="1">
        <v>0</v>
      </c>
      <c r="Y2326" s="1">
        <v>0</v>
      </c>
      <c r="Z2326" s="1">
        <v>0</v>
      </c>
      <c r="AA2326" s="1">
        <f>CC2326</f>
        <v>0</v>
      </c>
      <c r="AB2326" s="1">
        <f>CB2326</f>
        <v>0</v>
      </c>
      <c r="AC2326" s="64"/>
      <c r="AD2326" s="1"/>
      <c r="AE2326" s="26"/>
      <c r="AF2326" s="1"/>
      <c r="AG2326" s="26"/>
      <c r="AH2326" s="1"/>
      <c r="AI2326" s="26"/>
      <c r="AJ2326" s="1"/>
      <c r="AK2326" s="26"/>
      <c r="AL2326" s="1"/>
      <c r="AM2326" s="26"/>
      <c r="AN2326" s="1"/>
      <c r="AO2326" s="26"/>
      <c r="AP2326" s="1"/>
      <c r="AQ2326" s="26"/>
      <c r="AR2326" s="1">
        <v>45</v>
      </c>
      <c r="AS2326" s="26">
        <v>2</v>
      </c>
      <c r="AT2326" s="1"/>
      <c r="AU2326" s="26"/>
      <c r="AV2326" s="1"/>
      <c r="AW2326" s="26"/>
      <c r="AX2326" s="1"/>
      <c r="AY2326" s="26"/>
      <c r="AZ2326" s="1"/>
      <c r="BA2326" s="26"/>
      <c r="BB2326" s="1"/>
      <c r="BC2326" s="26"/>
      <c r="BD2326" s="1"/>
      <c r="BE2326" s="26"/>
      <c r="BF2326" s="1"/>
      <c r="BG2326" s="26"/>
      <c r="BH2326" s="1"/>
      <c r="BI2326" s="26"/>
      <c r="BJ2326" s="1"/>
      <c r="BK2326" s="26"/>
      <c r="BL2326" s="1"/>
      <c r="BM2326" s="26"/>
      <c r="BN2326" s="1"/>
      <c r="BO2326" s="26"/>
      <c r="BP2326" s="1"/>
      <c r="BQ2326" s="26"/>
      <c r="BR2326" s="1"/>
      <c r="BS2326" s="26"/>
      <c r="BT2326" s="1"/>
      <c r="BU2326" s="26"/>
      <c r="BV2326" s="30"/>
      <c r="BW2326" s="26"/>
      <c r="BX2326" s="30"/>
      <c r="BY2326" s="26"/>
      <c r="BZ2326" s="60"/>
      <c r="CA2326" s="30"/>
      <c r="CB2326" s="30"/>
      <c r="CC2326" s="30"/>
    </row>
    <row r="2327" spans="1:81" s="56" customFormat="1" x14ac:dyDescent="0.35">
      <c r="A2327" s="30" t="s">
        <v>60</v>
      </c>
      <c r="B2327" s="30" t="s">
        <v>57</v>
      </c>
      <c r="C2327" s="30" t="s">
        <v>2139</v>
      </c>
      <c r="D2327" s="34" t="s">
        <v>2140</v>
      </c>
      <c r="E2327" s="34" t="s">
        <v>71</v>
      </c>
      <c r="F2327" s="30">
        <v>999924159</v>
      </c>
      <c r="G2327" s="1">
        <f>(J2327+T2327)-H2327</f>
        <v>45</v>
      </c>
      <c r="H2327" s="1"/>
      <c r="I2327" s="27"/>
      <c r="J2327" s="1">
        <f>SUM(K2327,L2327,N2327,O2327,P2327,Q2327,R2327)</f>
        <v>45</v>
      </c>
      <c r="K2327" s="1">
        <f>SUM(AP2327,BT2327,BX2327)</f>
        <v>0</v>
      </c>
      <c r="L2327" s="1">
        <f>SUM(AD2327,AF2327,AH2327,AL2327,AJ2327,AN2327,AR2327,AT2327,AV2327,AX2327,BB2327,BD2327,BF2327,BH2327,BJ2327,BL2327,AZ2327)</f>
        <v>45</v>
      </c>
      <c r="M2327" s="1">
        <f>COUNT(#REF!,AD2327,AF2327,AH2327,AJ2327,AL2327,AN2327,AR2327,AT2327,AV2327,AX2327,AZ2327,BB2327,BD2327,BF2327,BH2327,BJ2327,BL2327)</f>
        <v>1</v>
      </c>
      <c r="N2327" s="1">
        <f>BN2327+BP2327</f>
        <v>0</v>
      </c>
      <c r="O2327" s="1">
        <v>0</v>
      </c>
      <c r="P2327" s="1">
        <f>BR2327</f>
        <v>0</v>
      </c>
      <c r="Q2327" s="1">
        <f>BV2327</f>
        <v>0</v>
      </c>
      <c r="R2327" s="1">
        <v>0</v>
      </c>
      <c r="S2327" s="64"/>
      <c r="T2327" s="1">
        <f>SUM(U2327,V2327,X2327,Y2327,Z2327,AA2327,AB2327)</f>
        <v>0</v>
      </c>
      <c r="U2327" s="1">
        <f>CA2327</f>
        <v>0</v>
      </c>
      <c r="V2327" s="1">
        <v>0</v>
      </c>
      <c r="W2327" s="1">
        <v>0</v>
      </c>
      <c r="X2327" s="1">
        <v>0</v>
      </c>
      <c r="Y2327" s="1">
        <v>0</v>
      </c>
      <c r="Z2327" s="1">
        <v>0</v>
      </c>
      <c r="AA2327" s="1">
        <f>CC2327</f>
        <v>0</v>
      </c>
      <c r="AB2327" s="1">
        <f>CB2327</f>
        <v>0</v>
      </c>
      <c r="AC2327" s="64"/>
      <c r="AD2327" s="1"/>
      <c r="AE2327" s="26"/>
      <c r="AF2327" s="1"/>
      <c r="AG2327" s="26"/>
      <c r="AH2327" s="1"/>
      <c r="AI2327" s="26"/>
      <c r="AJ2327" s="1"/>
      <c r="AK2327" s="26"/>
      <c r="AL2327" s="1"/>
      <c r="AM2327" s="26"/>
      <c r="AN2327" s="1"/>
      <c r="AO2327" s="26"/>
      <c r="AP2327" s="1"/>
      <c r="AQ2327" s="26"/>
      <c r="AR2327" s="1"/>
      <c r="AS2327" s="26"/>
      <c r="AT2327" s="1">
        <v>45</v>
      </c>
      <c r="AU2327" s="26">
        <v>2</v>
      </c>
      <c r="AV2327" s="1"/>
      <c r="AW2327" s="26"/>
      <c r="AX2327" s="1"/>
      <c r="AY2327" s="26"/>
      <c r="AZ2327" s="1"/>
      <c r="BA2327" s="26"/>
      <c r="BB2327" s="1"/>
      <c r="BC2327" s="26"/>
      <c r="BD2327" s="1"/>
      <c r="BE2327" s="26"/>
      <c r="BF2327" s="1"/>
      <c r="BG2327" s="26"/>
      <c r="BH2327" s="1"/>
      <c r="BI2327" s="26"/>
      <c r="BJ2327" s="1"/>
      <c r="BK2327" s="26"/>
      <c r="BL2327" s="1"/>
      <c r="BM2327" s="26"/>
      <c r="BN2327" s="1"/>
      <c r="BO2327" s="26"/>
      <c r="BP2327" s="1"/>
      <c r="BQ2327" s="26"/>
      <c r="BR2327" s="1"/>
      <c r="BS2327" s="26"/>
      <c r="BT2327" s="1"/>
      <c r="BU2327" s="26"/>
      <c r="BV2327" s="30"/>
      <c r="BW2327" s="26"/>
      <c r="BX2327" s="30"/>
      <c r="BY2327" s="26"/>
      <c r="BZ2327" s="60"/>
      <c r="CA2327" s="30"/>
      <c r="CB2327" s="30"/>
      <c r="CC2327" s="30"/>
    </row>
    <row r="2328" spans="1:81" s="56" customFormat="1" x14ac:dyDescent="0.35">
      <c r="A2328" s="30" t="s">
        <v>60</v>
      </c>
      <c r="B2328" s="1" t="s">
        <v>57</v>
      </c>
      <c r="C2328" s="1" t="s">
        <v>724</v>
      </c>
      <c r="D2328" s="1" t="s">
        <v>332</v>
      </c>
      <c r="E2328" s="1" t="s">
        <v>71</v>
      </c>
      <c r="F2328" s="1">
        <v>999921349</v>
      </c>
      <c r="G2328" s="1">
        <f>(J2328+T2328)-H2328</f>
        <v>38</v>
      </c>
      <c r="H2328" s="1"/>
      <c r="I2328" s="27"/>
      <c r="J2328" s="1">
        <f>SUM(K2328,L2328,N2328,O2328,P2328,Q2328,R2328)</f>
        <v>38</v>
      </c>
      <c r="K2328" s="1">
        <f>SUM(AP2328,BT2328,BX2328)</f>
        <v>0</v>
      </c>
      <c r="L2328" s="1">
        <f>SUM(AD2328,AF2328,AH2328,AL2328,AJ2328,AN2328,AR2328,AT2328,AV2328,AX2328,BB2328,BD2328,BF2328,BH2328,BJ2328,BL2328,AZ2328)</f>
        <v>38</v>
      </c>
      <c r="M2328" s="1">
        <f>COUNT(#REF!,AD2328,AF2328,AH2328,AJ2328,AL2328,AN2328,AR2328,AT2328,AV2328,AX2328,AZ2328,BB2328,BD2328,BF2328,BH2328,BJ2328,BL2328)</f>
        <v>1</v>
      </c>
      <c r="N2328" s="1">
        <f>BN2328+BP2328</f>
        <v>0</v>
      </c>
      <c r="O2328" s="1">
        <v>0</v>
      </c>
      <c r="P2328" s="1">
        <f>BR2328</f>
        <v>0</v>
      </c>
      <c r="Q2328" s="1">
        <f>BV2328</f>
        <v>0</v>
      </c>
      <c r="R2328" s="1">
        <v>0</v>
      </c>
      <c r="S2328" s="64"/>
      <c r="T2328" s="1">
        <f>SUM(U2328,V2328,X2328,Y2328,Z2328,AA2328,AB2328)</f>
        <v>0</v>
      </c>
      <c r="U2328" s="1">
        <f>CA2328</f>
        <v>0</v>
      </c>
      <c r="V2328" s="1">
        <v>0</v>
      </c>
      <c r="W2328" s="1">
        <v>0</v>
      </c>
      <c r="X2328" s="1">
        <v>0</v>
      </c>
      <c r="Y2328" s="1">
        <v>0</v>
      </c>
      <c r="Z2328" s="1">
        <v>0</v>
      </c>
      <c r="AA2328" s="1">
        <f>CC2328</f>
        <v>0</v>
      </c>
      <c r="AB2328" s="1">
        <f>CB2328</f>
        <v>0</v>
      </c>
      <c r="AC2328" s="64"/>
      <c r="AD2328" s="1"/>
      <c r="AE2328" s="26"/>
      <c r="AF2328" s="1"/>
      <c r="AG2328" s="26"/>
      <c r="AH2328" s="1"/>
      <c r="AI2328" s="26"/>
      <c r="AJ2328" s="1"/>
      <c r="AK2328" s="26"/>
      <c r="AL2328" s="1"/>
      <c r="AM2328" s="26"/>
      <c r="AN2328" s="1">
        <v>38</v>
      </c>
      <c r="AO2328" s="26" t="s">
        <v>94</v>
      </c>
      <c r="AP2328" s="1"/>
      <c r="AQ2328" s="26"/>
      <c r="AR2328" s="1"/>
      <c r="AS2328" s="26"/>
      <c r="AT2328" s="1"/>
      <c r="AU2328" s="26"/>
      <c r="AV2328" s="1"/>
      <c r="AW2328" s="26"/>
      <c r="AX2328" s="1"/>
      <c r="AY2328" s="26"/>
      <c r="AZ2328" s="1"/>
      <c r="BA2328" s="26"/>
      <c r="BB2328" s="1"/>
      <c r="BC2328" s="26"/>
      <c r="BD2328" s="1"/>
      <c r="BE2328" s="26"/>
      <c r="BF2328" s="1"/>
      <c r="BG2328" s="26"/>
      <c r="BH2328" s="1"/>
      <c r="BI2328" s="26"/>
      <c r="BJ2328" s="1"/>
      <c r="BK2328" s="26"/>
      <c r="BL2328" s="1"/>
      <c r="BM2328" s="26"/>
      <c r="BN2328" s="1"/>
      <c r="BO2328" s="26"/>
      <c r="BP2328" s="1"/>
      <c r="BQ2328" s="26"/>
      <c r="BR2328" s="1"/>
      <c r="BS2328" s="26"/>
      <c r="BT2328" s="1"/>
      <c r="BU2328" s="26"/>
      <c r="BV2328" s="30"/>
      <c r="BW2328" s="26"/>
      <c r="BX2328" s="30"/>
      <c r="BY2328" s="26"/>
      <c r="BZ2328" s="60"/>
      <c r="CA2328" s="30"/>
      <c r="CB2328" s="30"/>
      <c r="CC2328" s="30"/>
    </row>
    <row r="2329" spans="1:81" s="56" customFormat="1" x14ac:dyDescent="0.35">
      <c r="A2329" s="30" t="s">
        <v>60</v>
      </c>
      <c r="B2329" s="1" t="s">
        <v>57</v>
      </c>
      <c r="C2329" s="1" t="s">
        <v>2796</v>
      </c>
      <c r="D2329" s="1" t="s">
        <v>2787</v>
      </c>
      <c r="E2329" s="1" t="s">
        <v>71</v>
      </c>
      <c r="F2329" s="1">
        <v>999926143</v>
      </c>
      <c r="G2329" s="1">
        <f>(J2329+T2329)-H2329</f>
        <v>38</v>
      </c>
      <c r="H2329" s="1"/>
      <c r="I2329" s="27"/>
      <c r="J2329" s="1">
        <f>SUM(K2329,L2329,N2329,O2329,P2329,Q2329,R2329)</f>
        <v>38</v>
      </c>
      <c r="K2329" s="1">
        <f>SUM(AP2329,BT2329,BX2329)</f>
        <v>0</v>
      </c>
      <c r="L2329" s="1">
        <f>SUM(AD2329,AF2329,AH2329,AL2329,AJ2329,AN2329,AR2329,AT2329,AV2329,AX2329,BB2329,BD2329,BF2329,BH2329,BJ2329,BL2329,AZ2329)</f>
        <v>38</v>
      </c>
      <c r="M2329" s="1">
        <f>COUNT(#REF!,AD2329,AF2329,AH2329,AJ2329,AL2329,AN2329,AR2329,AT2329,AV2329,AX2329,AZ2329,BB2329,BD2329,BF2329,BH2329,BJ2329,BL2329)</f>
        <v>1</v>
      </c>
      <c r="N2329" s="1">
        <f>BN2329+BP2329</f>
        <v>0</v>
      </c>
      <c r="O2329" s="1">
        <v>0</v>
      </c>
      <c r="P2329" s="1">
        <f>BR2329</f>
        <v>0</v>
      </c>
      <c r="Q2329" s="1">
        <f>BV2329</f>
        <v>0</v>
      </c>
      <c r="R2329" s="1">
        <v>0</v>
      </c>
      <c r="S2329" s="64"/>
      <c r="T2329" s="1">
        <f>SUM(U2329,V2329,X2329,Y2329,Z2329,AA2329,AB2329)</f>
        <v>0</v>
      </c>
      <c r="U2329" s="1">
        <f>CA2329</f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1">
        <f>CC2329</f>
        <v>0</v>
      </c>
      <c r="AB2329" s="1">
        <f>CB2329</f>
        <v>0</v>
      </c>
      <c r="AC2329" s="64"/>
      <c r="AD2329" s="1"/>
      <c r="AE2329" s="26"/>
      <c r="AF2329" s="1"/>
      <c r="AG2329" s="26"/>
      <c r="AH2329" s="1"/>
      <c r="AI2329" s="26"/>
      <c r="AJ2329" s="1"/>
      <c r="AK2329" s="26"/>
      <c r="AL2329" s="1"/>
      <c r="AM2329" s="26"/>
      <c r="AN2329" s="1">
        <v>38</v>
      </c>
      <c r="AO2329" s="26" t="s">
        <v>94</v>
      </c>
      <c r="AP2329" s="1"/>
      <c r="AQ2329" s="26"/>
      <c r="AR2329" s="1"/>
      <c r="AS2329" s="26"/>
      <c r="AT2329" s="1"/>
      <c r="AU2329" s="26"/>
      <c r="AV2329" s="1"/>
      <c r="AW2329" s="26"/>
      <c r="AX2329" s="1"/>
      <c r="AY2329" s="26"/>
      <c r="AZ2329" s="1"/>
      <c r="BA2329" s="26"/>
      <c r="BB2329" s="1"/>
      <c r="BC2329" s="26"/>
      <c r="BD2329" s="1"/>
      <c r="BE2329" s="26"/>
      <c r="BF2329" s="1"/>
      <c r="BG2329" s="26"/>
      <c r="BH2329" s="1"/>
      <c r="BI2329" s="26"/>
      <c r="BJ2329" s="1"/>
      <c r="BK2329" s="26"/>
      <c r="BL2329" s="1"/>
      <c r="BM2329" s="26"/>
      <c r="BN2329" s="1"/>
      <c r="BO2329" s="26"/>
      <c r="BP2329" s="1"/>
      <c r="BQ2329" s="26"/>
      <c r="BR2329" s="1"/>
      <c r="BS2329" s="26"/>
      <c r="BT2329" s="1"/>
      <c r="BU2329" s="26"/>
      <c r="BV2329" s="30"/>
      <c r="BW2329" s="26"/>
      <c r="BX2329" s="30"/>
      <c r="BY2329" s="26"/>
      <c r="BZ2329" s="60"/>
      <c r="CA2329" s="30"/>
      <c r="CB2329" s="30"/>
      <c r="CC2329" s="30"/>
    </row>
    <row r="2330" spans="1:81" s="56" customFormat="1" x14ac:dyDescent="0.35">
      <c r="A2330" s="30" t="s">
        <v>60</v>
      </c>
      <c r="B2330" s="30" t="s">
        <v>57</v>
      </c>
      <c r="C2330" s="30" t="s">
        <v>1390</v>
      </c>
      <c r="D2330" s="30" t="s">
        <v>3592</v>
      </c>
      <c r="E2330" s="30" t="s">
        <v>71</v>
      </c>
      <c r="F2330" s="30">
        <v>999928158</v>
      </c>
      <c r="G2330" s="1">
        <f>(J2330+T2330)-H2330</f>
        <v>37.200000000000003</v>
      </c>
      <c r="H2330" s="1"/>
      <c r="I2330" s="27"/>
      <c r="J2330" s="1">
        <f>SUM(K2330,L2330,N2330,O2330,P2330,Q2330,R2330)</f>
        <v>27.2</v>
      </c>
      <c r="K2330" s="1">
        <f>SUM(AP2330,BT2330,BX2330)</f>
        <v>0</v>
      </c>
      <c r="L2330" s="1">
        <f>SUM(AD2330,AF2330,AH2330,AL2330,AJ2330,AN2330,AR2330,AT2330,AV2330,AX2330,BB2330,BD2330,BF2330,BH2330,BJ2330,BL2330,AZ2330)</f>
        <v>27.2</v>
      </c>
      <c r="M2330" s="1">
        <f>COUNT(#REF!,AD2330,AF2330,AH2330,AJ2330,AL2330,AN2330,AR2330,AT2330,AV2330,AX2330,AZ2330,BB2330,BD2330,BF2330,BH2330,BJ2330,BL2330)</f>
        <v>1</v>
      </c>
      <c r="N2330" s="1">
        <f>BN2330+BP2330</f>
        <v>0</v>
      </c>
      <c r="O2330" s="1">
        <v>0</v>
      </c>
      <c r="P2330" s="1">
        <f>BR2330</f>
        <v>0</v>
      </c>
      <c r="Q2330" s="1">
        <f>BV2330</f>
        <v>0</v>
      </c>
      <c r="R2330" s="1">
        <v>0</v>
      </c>
      <c r="S2330" s="64"/>
      <c r="T2330" s="1">
        <f>SUM(U2330,V2330,X2330,Y2330,Z2330,AA2330,AB2330)</f>
        <v>10</v>
      </c>
      <c r="U2330" s="1">
        <f>CA2330</f>
        <v>10</v>
      </c>
      <c r="V2330" s="1">
        <v>0</v>
      </c>
      <c r="W2330" s="1">
        <v>0</v>
      </c>
      <c r="X2330" s="1">
        <v>0</v>
      </c>
      <c r="Y2330" s="1">
        <v>0</v>
      </c>
      <c r="Z2330" s="1">
        <v>0</v>
      </c>
      <c r="AA2330" s="1">
        <f>CC2330</f>
        <v>0</v>
      </c>
      <c r="AB2330" s="1">
        <f>CB2330</f>
        <v>0</v>
      </c>
      <c r="AC2330" s="64"/>
      <c r="AD2330" s="1"/>
      <c r="AE2330" s="26"/>
      <c r="AF2330" s="1"/>
      <c r="AG2330" s="26"/>
      <c r="AH2330" s="1"/>
      <c r="AI2330" s="27"/>
      <c r="AJ2330" s="1"/>
      <c r="AK2330" s="26"/>
      <c r="AL2330" s="1"/>
      <c r="AM2330" s="26"/>
      <c r="AN2330" s="1"/>
      <c r="AO2330" s="26"/>
      <c r="AP2330" s="1"/>
      <c r="AQ2330" s="26"/>
      <c r="AR2330" s="1"/>
      <c r="AS2330" s="26"/>
      <c r="AT2330" s="1"/>
      <c r="AU2330" s="26"/>
      <c r="AV2330" s="1"/>
      <c r="AW2330" s="26"/>
      <c r="AX2330" s="1"/>
      <c r="AY2330" s="26"/>
      <c r="AZ2330" s="1"/>
      <c r="BA2330" s="26"/>
      <c r="BB2330" s="1"/>
      <c r="BC2330" s="26"/>
      <c r="BD2330" s="1">
        <v>27.2</v>
      </c>
      <c r="BE2330" s="26">
        <v>4</v>
      </c>
      <c r="BF2330" s="1"/>
      <c r="BG2330" s="26"/>
      <c r="BH2330" s="1"/>
      <c r="BI2330" s="26"/>
      <c r="BJ2330" s="1"/>
      <c r="BK2330" s="26"/>
      <c r="BL2330" s="1"/>
      <c r="BM2330" s="26"/>
      <c r="BN2330" s="1"/>
      <c r="BO2330" s="26"/>
      <c r="BP2330" s="1"/>
      <c r="BQ2330" s="26"/>
      <c r="BR2330" s="1"/>
      <c r="BS2330" s="26"/>
      <c r="BT2330" s="1"/>
      <c r="BU2330" s="26"/>
      <c r="BV2330" s="30"/>
      <c r="BW2330" s="26"/>
      <c r="BX2330" s="30"/>
      <c r="BY2330" s="26"/>
      <c r="BZ2330" s="60"/>
      <c r="CA2330" s="30">
        <v>10</v>
      </c>
      <c r="CB2330" s="30"/>
      <c r="CC2330" s="30"/>
    </row>
    <row r="2331" spans="1:81" s="56" customFormat="1" x14ac:dyDescent="0.35">
      <c r="A2331" s="1" t="s">
        <v>60</v>
      </c>
      <c r="B2331" s="1" t="s">
        <v>57</v>
      </c>
      <c r="C2331" s="1" t="s">
        <v>3215</v>
      </c>
      <c r="D2331" s="1" t="s">
        <v>3216</v>
      </c>
      <c r="E2331" s="1" t="s">
        <v>71</v>
      </c>
      <c r="F2331" s="1">
        <v>999927154</v>
      </c>
      <c r="G2331" s="1">
        <f>(J2331+T2331)-H2331</f>
        <v>34</v>
      </c>
      <c r="H2331" s="1">
        <f>(K2331+L2331+N2331+O2331+P2331+Q2331+R2331)*0.5</f>
        <v>34</v>
      </c>
      <c r="I2331" s="27"/>
      <c r="J2331" s="1">
        <f>SUM(K2331,L2331,N2331,O2331,P2331,Q2331,R2331)</f>
        <v>68</v>
      </c>
      <c r="K2331" s="1">
        <f>SUM(AP2331,BT2331,BX2331)</f>
        <v>0</v>
      </c>
      <c r="L2331" s="1">
        <f>SUM(AD2331,AF2331,AH2331,AL2331,AJ2331,AN2331,AR2331,AT2331,AV2331,AX2331,BB2331,BD2331,BF2331,BH2331,BJ2331,BL2331,AZ2331)</f>
        <v>68</v>
      </c>
      <c r="M2331" s="1">
        <f>COUNT(#REF!,AD2331,AF2331,AH2331,AJ2331,AL2331,AN2331,AR2331,AT2331,AV2331,AX2331,AZ2331,BB2331,BD2331,BF2331,BH2331,BJ2331,BL2331)</f>
        <v>1</v>
      </c>
      <c r="N2331" s="1">
        <f>BN2331+BP2331</f>
        <v>0</v>
      </c>
      <c r="O2331" s="1">
        <v>0</v>
      </c>
      <c r="P2331" s="1">
        <f>BR2331</f>
        <v>0</v>
      </c>
      <c r="Q2331" s="1">
        <f>BV2331</f>
        <v>0</v>
      </c>
      <c r="R2331" s="1">
        <v>0</v>
      </c>
      <c r="S2331" s="64"/>
      <c r="T2331" s="1">
        <f>SUM(U2331,V2331,X2331,Y2331,Z2331,AA2331,AB2331)</f>
        <v>0</v>
      </c>
      <c r="U2331" s="1">
        <f>CA2331</f>
        <v>0</v>
      </c>
      <c r="V2331" s="1">
        <v>0</v>
      </c>
      <c r="W2331" s="1">
        <v>0</v>
      </c>
      <c r="X2331" s="1">
        <v>0</v>
      </c>
      <c r="Y2331" s="1">
        <v>0</v>
      </c>
      <c r="Z2331" s="1">
        <v>0</v>
      </c>
      <c r="AA2331" s="1">
        <f>CC2331</f>
        <v>0</v>
      </c>
      <c r="AB2331" s="1">
        <f>CB2331</f>
        <v>0</v>
      </c>
      <c r="AC2331" s="64"/>
      <c r="AD2331" s="1"/>
      <c r="AE2331" s="26"/>
      <c r="AF2331" s="1"/>
      <c r="AG2331" s="26"/>
      <c r="AH2331" s="1"/>
      <c r="AI2331" s="26"/>
      <c r="AJ2331" s="1"/>
      <c r="AK2331" s="26"/>
      <c r="AL2331" s="1"/>
      <c r="AM2331" s="26"/>
      <c r="AN2331" s="1">
        <v>68</v>
      </c>
      <c r="AO2331" s="26">
        <v>3</v>
      </c>
      <c r="AP2331" s="1"/>
      <c r="AQ2331" s="26"/>
      <c r="AR2331" s="1"/>
      <c r="AS2331" s="26"/>
      <c r="AT2331" s="1"/>
      <c r="AU2331" s="26"/>
      <c r="AV2331" s="1"/>
      <c r="AW2331" s="26"/>
      <c r="AX2331" s="1"/>
      <c r="AY2331" s="26"/>
      <c r="AZ2331" s="1"/>
      <c r="BA2331" s="26"/>
      <c r="BB2331" s="1"/>
      <c r="BC2331" s="26"/>
      <c r="BD2331" s="1"/>
      <c r="BE2331" s="26"/>
      <c r="BF2331" s="1"/>
      <c r="BG2331" s="26"/>
      <c r="BH2331" s="1"/>
      <c r="BI2331" s="26"/>
      <c r="BJ2331" s="1"/>
      <c r="BK2331" s="26"/>
      <c r="BL2331" s="1"/>
      <c r="BM2331" s="26"/>
      <c r="BN2331" s="1"/>
      <c r="BO2331" s="26"/>
      <c r="BP2331" s="1"/>
      <c r="BQ2331" s="26"/>
      <c r="BR2331" s="1"/>
      <c r="BS2331" s="26"/>
      <c r="BT2331" s="1"/>
      <c r="BU2331" s="26"/>
      <c r="BV2331" s="30"/>
      <c r="BW2331" s="26"/>
      <c r="BX2331" s="30"/>
      <c r="BY2331" s="26"/>
      <c r="BZ2331" s="60"/>
      <c r="CA2331" s="30"/>
      <c r="CB2331" s="30"/>
      <c r="CC2331" s="30"/>
    </row>
    <row r="2332" spans="1:81" s="56" customFormat="1" x14ac:dyDescent="0.35">
      <c r="A2332" s="1" t="s">
        <v>60</v>
      </c>
      <c r="B2332" s="31" t="s">
        <v>57</v>
      </c>
      <c r="C2332" s="31" t="s">
        <v>2655</v>
      </c>
      <c r="D2332" s="31" t="s">
        <v>1177</v>
      </c>
      <c r="E2332" s="31" t="s">
        <v>71</v>
      </c>
      <c r="F2332" s="1">
        <v>999925789</v>
      </c>
      <c r="G2332" s="1">
        <f>(J2332+T2332)-H2332</f>
        <v>22.5</v>
      </c>
      <c r="H2332" s="1">
        <f>(K2332+L2332+N2332+O2332+P2332+Q2332+R2332)*0.5</f>
        <v>22.5</v>
      </c>
      <c r="I2332" s="27"/>
      <c r="J2332" s="1">
        <f>SUM(K2332,L2332,N2332,O2332,P2332,Q2332,R2332)</f>
        <v>45</v>
      </c>
      <c r="K2332" s="1">
        <f>SUM(AP2332,BT2332,BX2332)</f>
        <v>0</v>
      </c>
      <c r="L2332" s="1">
        <f>SUM(AD2332,AF2332,AH2332,AL2332,AJ2332,AN2332,AR2332,AT2332,AV2332,AX2332,BB2332,BD2332,BF2332,BH2332,BJ2332,BL2332,AZ2332)</f>
        <v>45</v>
      </c>
      <c r="M2332" s="1">
        <f>COUNT(#REF!,AD2332,AF2332,AH2332,AJ2332,AL2332,AN2332,AR2332,AT2332,AV2332,AX2332,AZ2332,BB2332,BD2332,BF2332,BH2332,BJ2332,BL2332)</f>
        <v>1</v>
      </c>
      <c r="N2332" s="1">
        <f>BN2332+BP2332</f>
        <v>0</v>
      </c>
      <c r="O2332" s="1">
        <v>0</v>
      </c>
      <c r="P2332" s="1">
        <f>BR2332</f>
        <v>0</v>
      </c>
      <c r="Q2332" s="1">
        <f>BV2332</f>
        <v>0</v>
      </c>
      <c r="R2332" s="1">
        <v>0</v>
      </c>
      <c r="S2332" s="64"/>
      <c r="T2332" s="1">
        <f>SUM(U2332,V2332,X2332,Y2332,Z2332,AA2332,AB2332)</f>
        <v>0</v>
      </c>
      <c r="U2332" s="1">
        <f>CA2332</f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f>CC2332</f>
        <v>0</v>
      </c>
      <c r="AB2332" s="1">
        <f>CB2332</f>
        <v>0</v>
      </c>
      <c r="AC2332" s="64"/>
      <c r="AD2332" s="1"/>
      <c r="AE2332" s="26"/>
      <c r="AF2332" s="1"/>
      <c r="AG2332" s="26"/>
      <c r="AH2332" s="1"/>
      <c r="AI2332" s="26"/>
      <c r="AJ2332" s="1"/>
      <c r="AK2332" s="26"/>
      <c r="AL2332" s="1"/>
      <c r="AM2332" s="26"/>
      <c r="AN2332" s="1"/>
      <c r="AO2332" s="26"/>
      <c r="AP2332" s="1"/>
      <c r="AQ2332" s="26"/>
      <c r="AR2332" s="1"/>
      <c r="AS2332" s="26"/>
      <c r="AT2332" s="1"/>
      <c r="AU2332" s="26"/>
      <c r="AV2332" s="1"/>
      <c r="AW2332" s="26"/>
      <c r="AX2332" s="1"/>
      <c r="AY2332" s="27"/>
      <c r="AZ2332" s="1">
        <v>45</v>
      </c>
      <c r="BA2332" s="26"/>
      <c r="BB2332" s="1"/>
      <c r="BC2332" s="27"/>
      <c r="BD2332" s="1"/>
      <c r="BE2332" s="26"/>
      <c r="BF2332" s="1"/>
      <c r="BG2332" s="26"/>
      <c r="BH2332" s="1"/>
      <c r="BI2332" s="26"/>
      <c r="BJ2332" s="1"/>
      <c r="BK2332" s="26"/>
      <c r="BL2332" s="1"/>
      <c r="BM2332" s="26"/>
      <c r="BN2332" s="1"/>
      <c r="BO2332" s="26"/>
      <c r="BP2332" s="1"/>
      <c r="BQ2332" s="26"/>
      <c r="BR2332" s="1"/>
      <c r="BS2332" s="26"/>
      <c r="BT2332" s="1"/>
      <c r="BU2332" s="26"/>
      <c r="BV2332" s="30"/>
      <c r="BW2332" s="26"/>
      <c r="BX2332" s="30"/>
      <c r="BY2332" s="26"/>
      <c r="BZ2332" s="60"/>
      <c r="CA2332" s="30"/>
      <c r="CB2332" s="30"/>
      <c r="CC2332" s="30"/>
    </row>
    <row r="2333" spans="1:81" s="56" customFormat="1" x14ac:dyDescent="0.35">
      <c r="A2333" s="1" t="s">
        <v>60</v>
      </c>
      <c r="B2333" s="1" t="s">
        <v>57</v>
      </c>
      <c r="C2333" s="1" t="s">
        <v>1835</v>
      </c>
      <c r="D2333" s="1" t="s">
        <v>2965</v>
      </c>
      <c r="E2333" s="1" t="s">
        <v>71</v>
      </c>
      <c r="F2333" s="1">
        <v>999926580</v>
      </c>
      <c r="G2333" s="1">
        <f>(J2333+T2333)-H2333</f>
        <v>22.5</v>
      </c>
      <c r="H2333" s="1">
        <f>(K2333+L2333+N2333+O2333+P2333+Q2333+R2333)*0.5</f>
        <v>22.5</v>
      </c>
      <c r="I2333" s="27"/>
      <c r="J2333" s="1">
        <f>SUM(K2333,L2333,N2333,O2333,P2333,Q2333,R2333)</f>
        <v>45</v>
      </c>
      <c r="K2333" s="1">
        <f>SUM(AP2333,BT2333,BX2333)</f>
        <v>0</v>
      </c>
      <c r="L2333" s="1">
        <f>SUM(AD2333,AF2333,AH2333,AL2333,AJ2333,AN2333,AR2333,AT2333,AV2333,AX2333,BB2333,BD2333,BF2333,BH2333,BJ2333,BL2333,AZ2333)</f>
        <v>45</v>
      </c>
      <c r="M2333" s="1">
        <f>COUNT(#REF!,AD2333,AF2333,AH2333,AJ2333,AL2333,AN2333,AR2333,AT2333,AV2333,AX2333,AZ2333,BB2333,BD2333,BF2333,BH2333,BJ2333,BL2333)</f>
        <v>1</v>
      </c>
      <c r="N2333" s="1">
        <f>BN2333+BP2333</f>
        <v>0</v>
      </c>
      <c r="O2333" s="1">
        <v>0</v>
      </c>
      <c r="P2333" s="1">
        <f>BR2333</f>
        <v>0</v>
      </c>
      <c r="Q2333" s="1">
        <f>BV2333</f>
        <v>0</v>
      </c>
      <c r="R2333" s="1">
        <v>0</v>
      </c>
      <c r="S2333" s="64"/>
      <c r="T2333" s="1">
        <f>SUM(U2333,V2333,X2333,Y2333,Z2333,AA2333,AB2333)</f>
        <v>0</v>
      </c>
      <c r="U2333" s="1">
        <f>CA2333</f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1">
        <f>CC2333</f>
        <v>0</v>
      </c>
      <c r="AB2333" s="1">
        <f>CB2333</f>
        <v>0</v>
      </c>
      <c r="AC2333" s="64"/>
      <c r="AD2333" s="1"/>
      <c r="AE2333" s="26"/>
      <c r="AF2333" s="1"/>
      <c r="AG2333" s="26"/>
      <c r="AH2333" s="1"/>
      <c r="AI2333" s="26"/>
      <c r="AJ2333" s="1">
        <v>45</v>
      </c>
      <c r="AK2333" s="26">
        <v>2</v>
      </c>
      <c r="AL2333" s="1"/>
      <c r="AM2333" s="26"/>
      <c r="AN2333" s="1"/>
      <c r="AO2333" s="26"/>
      <c r="AP2333" s="1"/>
      <c r="AQ2333" s="26"/>
      <c r="AR2333" s="1"/>
      <c r="AS2333" s="26"/>
      <c r="AT2333" s="1"/>
      <c r="AU2333" s="26"/>
      <c r="AV2333" s="1"/>
      <c r="AW2333" s="26"/>
      <c r="AX2333" s="1"/>
      <c r="AY2333" s="26"/>
      <c r="AZ2333" s="1"/>
      <c r="BA2333" s="26"/>
      <c r="BB2333" s="1"/>
      <c r="BC2333" s="26"/>
      <c r="BD2333" s="1"/>
      <c r="BE2333" s="26"/>
      <c r="BF2333" s="1"/>
      <c r="BG2333" s="26"/>
      <c r="BH2333" s="1"/>
      <c r="BI2333" s="26"/>
      <c r="BJ2333" s="1"/>
      <c r="BK2333" s="26"/>
      <c r="BL2333" s="1"/>
      <c r="BM2333" s="26"/>
      <c r="BN2333" s="1"/>
      <c r="BO2333" s="26"/>
      <c r="BP2333" s="1"/>
      <c r="BQ2333" s="26"/>
      <c r="BR2333" s="1"/>
      <c r="BS2333" s="26"/>
      <c r="BT2333" s="1"/>
      <c r="BU2333" s="26"/>
      <c r="BV2333" s="30"/>
      <c r="BW2333" s="26"/>
      <c r="BX2333" s="30"/>
      <c r="BY2333" s="26"/>
      <c r="BZ2333" s="60"/>
      <c r="CA2333" s="30"/>
      <c r="CB2333" s="30"/>
      <c r="CC2333" s="30"/>
    </row>
    <row r="2334" spans="1:81" s="56" customFormat="1" x14ac:dyDescent="0.35">
      <c r="A2334" s="30" t="s">
        <v>60</v>
      </c>
      <c r="B2334" s="1" t="s">
        <v>57</v>
      </c>
      <c r="C2334" s="1" t="s">
        <v>2426</v>
      </c>
      <c r="D2334" s="1" t="s">
        <v>2427</v>
      </c>
      <c r="E2334" s="1" t="s">
        <v>71</v>
      </c>
      <c r="F2334" s="1">
        <v>999925268</v>
      </c>
      <c r="G2334" s="1">
        <f>(J2334+T2334)-H2334</f>
        <v>0</v>
      </c>
      <c r="H2334" s="1"/>
      <c r="I2334" s="27"/>
      <c r="J2334" s="1">
        <f>SUM(K2334,L2334,N2334,O2334,P2334,Q2334,R2334)</f>
        <v>0</v>
      </c>
      <c r="K2334" s="1">
        <f>SUM(AP2334,BT2334,BX2334)</f>
        <v>0</v>
      </c>
      <c r="L2334" s="1">
        <f>SUM(AD2334,AF2334,AH2334,AL2334,AJ2334,AN2334,AR2334,AT2334,AV2334,AX2334,BB2334,BD2334,BF2334,BH2334,BJ2334,BL2334,AZ2334)</f>
        <v>0</v>
      </c>
      <c r="M2334" s="1">
        <f>COUNT(#REF!,AD2334,AF2334,AH2334,AJ2334,AL2334,AN2334,AR2334,AT2334,AV2334,AX2334,AZ2334,BB2334,BD2334,BF2334,BH2334,BJ2334,BL2334)</f>
        <v>0</v>
      </c>
      <c r="N2334" s="1">
        <f>BN2334+BP2334</f>
        <v>0</v>
      </c>
      <c r="O2334" s="1">
        <v>0</v>
      </c>
      <c r="P2334" s="1">
        <f>BR2334</f>
        <v>0</v>
      </c>
      <c r="Q2334" s="1">
        <f>BV2334</f>
        <v>0</v>
      </c>
      <c r="R2334" s="1">
        <v>0</v>
      </c>
      <c r="S2334" s="64"/>
      <c r="T2334" s="1">
        <f>SUM(U2334,V2334,X2334,Y2334,Z2334,AA2334,AB2334)</f>
        <v>0</v>
      </c>
      <c r="U2334" s="1">
        <f>CA2334</f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f>CC2334</f>
        <v>0</v>
      </c>
      <c r="AB2334" s="1">
        <f>CB2334</f>
        <v>0</v>
      </c>
      <c r="AC2334" s="64"/>
      <c r="AD2334" s="1"/>
      <c r="AE2334" s="26"/>
      <c r="AF2334" s="1"/>
      <c r="AG2334" s="26"/>
      <c r="AH2334" s="1"/>
      <c r="AI2334" s="26"/>
      <c r="AJ2334" s="1"/>
      <c r="AK2334" s="26"/>
      <c r="AL2334" s="1"/>
      <c r="AM2334" s="26"/>
      <c r="AN2334" s="1"/>
      <c r="AO2334" s="26"/>
      <c r="AP2334" s="1"/>
      <c r="AQ2334" s="26"/>
      <c r="AR2334" s="1"/>
      <c r="AS2334" s="26"/>
      <c r="AT2334" s="1"/>
      <c r="AU2334" s="26"/>
      <c r="AV2334" s="1"/>
      <c r="AW2334" s="26"/>
      <c r="AX2334" s="1"/>
      <c r="AY2334" s="26"/>
      <c r="AZ2334" s="1"/>
      <c r="BA2334" s="26"/>
      <c r="BB2334" s="1"/>
      <c r="BC2334" s="26"/>
      <c r="BD2334" s="1"/>
      <c r="BE2334" s="26"/>
      <c r="BF2334" s="1"/>
      <c r="BG2334" s="26"/>
      <c r="BH2334" s="1"/>
      <c r="BI2334" s="26"/>
      <c r="BJ2334" s="1"/>
      <c r="BK2334" s="26"/>
      <c r="BL2334" s="1"/>
      <c r="BM2334" s="26"/>
      <c r="BN2334" s="1"/>
      <c r="BO2334" s="26"/>
      <c r="BP2334" s="1"/>
      <c r="BQ2334" s="26"/>
      <c r="BR2334" s="1"/>
      <c r="BS2334" s="26"/>
      <c r="BT2334" s="1"/>
      <c r="BU2334" s="26"/>
      <c r="BV2334" s="30"/>
      <c r="BW2334" s="26"/>
      <c r="BX2334" s="30"/>
      <c r="BY2334" s="26"/>
      <c r="BZ2334" s="60"/>
      <c r="CA2334" s="30"/>
      <c r="CB2334" s="30"/>
      <c r="CC2334" s="30"/>
    </row>
    <row r="2335" spans="1:81" s="56" customFormat="1" x14ac:dyDescent="0.35">
      <c r="A2335" s="30" t="s">
        <v>60</v>
      </c>
      <c r="B2335" s="1" t="s">
        <v>57</v>
      </c>
      <c r="C2335" s="1" t="s">
        <v>2432</v>
      </c>
      <c r="D2335" s="1" t="s">
        <v>2433</v>
      </c>
      <c r="E2335" s="1" t="s">
        <v>71</v>
      </c>
      <c r="F2335" s="1">
        <v>999925272</v>
      </c>
      <c r="G2335" s="1">
        <f>(J2335+T2335)-H2335</f>
        <v>0</v>
      </c>
      <c r="H2335" s="1"/>
      <c r="I2335" s="27"/>
      <c r="J2335" s="1">
        <f>SUM(K2335,L2335,N2335,O2335,P2335,Q2335,R2335)</f>
        <v>0</v>
      </c>
      <c r="K2335" s="1">
        <f>SUM(AP2335,BT2335,BX2335)</f>
        <v>0</v>
      </c>
      <c r="L2335" s="1">
        <f>SUM(AD2335,AF2335,AH2335,AL2335,AJ2335,AN2335,AR2335,AT2335,AV2335,AX2335,BB2335,BD2335,BF2335,BH2335,BJ2335,BL2335,AZ2335)</f>
        <v>0</v>
      </c>
      <c r="M2335" s="1">
        <f>COUNT(#REF!,AD2335,AF2335,AH2335,AJ2335,AL2335,AN2335,AR2335,AT2335,AV2335,AX2335,AZ2335,BB2335,BD2335,BF2335,BH2335,BJ2335,BL2335)</f>
        <v>0</v>
      </c>
      <c r="N2335" s="1">
        <f>BN2335+BP2335</f>
        <v>0</v>
      </c>
      <c r="O2335" s="1">
        <v>0</v>
      </c>
      <c r="P2335" s="1">
        <f>BR2335</f>
        <v>0</v>
      </c>
      <c r="Q2335" s="1">
        <f>BV2335</f>
        <v>0</v>
      </c>
      <c r="R2335" s="1">
        <v>0</v>
      </c>
      <c r="S2335" s="64"/>
      <c r="T2335" s="1">
        <f>SUM(U2335,V2335,X2335,Y2335,Z2335,AA2335,AB2335)</f>
        <v>0</v>
      </c>
      <c r="U2335" s="1">
        <f>CA2335</f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f>CC2335</f>
        <v>0</v>
      </c>
      <c r="AB2335" s="1">
        <f>CB2335</f>
        <v>0</v>
      </c>
      <c r="AC2335" s="64"/>
      <c r="AD2335" s="1"/>
      <c r="AE2335" s="26"/>
      <c r="AF2335" s="1"/>
      <c r="AG2335" s="26"/>
      <c r="AH2335" s="1"/>
      <c r="AI2335" s="26"/>
      <c r="AJ2335" s="1"/>
      <c r="AK2335" s="26"/>
      <c r="AL2335" s="1"/>
      <c r="AM2335" s="26"/>
      <c r="AN2335" s="1"/>
      <c r="AO2335" s="26"/>
      <c r="AP2335" s="1"/>
      <c r="AQ2335" s="26"/>
      <c r="AR2335" s="1"/>
      <c r="AS2335" s="26"/>
      <c r="AT2335" s="1"/>
      <c r="AU2335" s="26"/>
      <c r="AV2335" s="1"/>
      <c r="AW2335" s="26"/>
      <c r="AX2335" s="1"/>
      <c r="AY2335" s="26"/>
      <c r="AZ2335" s="1"/>
      <c r="BA2335" s="26"/>
      <c r="BB2335" s="1"/>
      <c r="BC2335" s="26"/>
      <c r="BD2335" s="1"/>
      <c r="BE2335" s="26"/>
      <c r="BF2335" s="1"/>
      <c r="BG2335" s="26"/>
      <c r="BH2335" s="1"/>
      <c r="BI2335" s="26"/>
      <c r="BJ2335" s="1"/>
      <c r="BK2335" s="26"/>
      <c r="BL2335" s="1"/>
      <c r="BM2335" s="26"/>
      <c r="BN2335" s="1"/>
      <c r="BO2335" s="26"/>
      <c r="BP2335" s="1"/>
      <c r="BQ2335" s="26"/>
      <c r="BR2335" s="1"/>
      <c r="BS2335" s="26"/>
      <c r="BT2335" s="1"/>
      <c r="BU2335" s="26"/>
      <c r="BV2335" s="30"/>
      <c r="BW2335" s="26"/>
      <c r="BX2335" s="30"/>
      <c r="BY2335" s="26"/>
      <c r="BZ2335" s="60"/>
      <c r="CA2335" s="30"/>
      <c r="CB2335" s="30"/>
      <c r="CC2335" s="30"/>
    </row>
    <row r="2336" spans="1:81" s="56" customFormat="1" x14ac:dyDescent="0.35">
      <c r="A2336" s="30" t="s">
        <v>60</v>
      </c>
      <c r="B2336" s="1" t="s">
        <v>57</v>
      </c>
      <c r="C2336" s="1" t="s">
        <v>2859</v>
      </c>
      <c r="D2336" s="1" t="s">
        <v>2860</v>
      </c>
      <c r="E2336" s="1" t="s">
        <v>71</v>
      </c>
      <c r="F2336" s="1">
        <v>999926315</v>
      </c>
      <c r="G2336" s="1">
        <f>(J2336+T2336)-H2336</f>
        <v>0</v>
      </c>
      <c r="H2336" s="1"/>
      <c r="I2336" s="27"/>
      <c r="J2336" s="1">
        <f>SUM(K2336,L2336,N2336,O2336,P2336,Q2336,R2336)</f>
        <v>0</v>
      </c>
      <c r="K2336" s="1">
        <f>SUM(AP2336,BT2336,BX2336)</f>
        <v>0</v>
      </c>
      <c r="L2336" s="1">
        <f>SUM(AD2336,AF2336,AH2336,AL2336,AJ2336,AN2336,AR2336,AT2336,AV2336,AX2336,BB2336,BD2336,BF2336,BH2336,BJ2336,BL2336,AZ2336)</f>
        <v>0</v>
      </c>
      <c r="M2336" s="1">
        <f>COUNT(#REF!,AD2336,AF2336,AH2336,AJ2336,AL2336,AN2336,AR2336,AT2336,AV2336,AX2336,AZ2336,BB2336,BD2336,BF2336,BH2336,BJ2336,BL2336)</f>
        <v>0</v>
      </c>
      <c r="N2336" s="1">
        <f>BN2336+BP2336</f>
        <v>0</v>
      </c>
      <c r="O2336" s="1">
        <v>0</v>
      </c>
      <c r="P2336" s="1">
        <f>BR2336</f>
        <v>0</v>
      </c>
      <c r="Q2336" s="1">
        <f>BV2336</f>
        <v>0</v>
      </c>
      <c r="R2336" s="1">
        <v>0</v>
      </c>
      <c r="S2336" s="64"/>
      <c r="T2336" s="1">
        <f>SUM(U2336,V2336,X2336,Y2336,Z2336,AA2336,AB2336)</f>
        <v>0</v>
      </c>
      <c r="U2336" s="1">
        <f>CA2336</f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f>CC2336</f>
        <v>0</v>
      </c>
      <c r="AB2336" s="1">
        <f>CB2336</f>
        <v>0</v>
      </c>
      <c r="AC2336" s="64"/>
      <c r="AD2336" s="1"/>
      <c r="AE2336" s="26"/>
      <c r="AF2336" s="1"/>
      <c r="AG2336" s="26"/>
      <c r="AH2336" s="1"/>
      <c r="AI2336" s="26"/>
      <c r="AJ2336" s="1"/>
      <c r="AK2336" s="26"/>
      <c r="AL2336" s="1"/>
      <c r="AM2336" s="26"/>
      <c r="AN2336" s="1"/>
      <c r="AO2336" s="26"/>
      <c r="AP2336" s="1"/>
      <c r="AQ2336" s="26"/>
      <c r="AR2336" s="1"/>
      <c r="AS2336" s="26"/>
      <c r="AT2336" s="1"/>
      <c r="AU2336" s="26"/>
      <c r="AV2336" s="1"/>
      <c r="AW2336" s="26"/>
      <c r="AX2336" s="1"/>
      <c r="AY2336" s="26"/>
      <c r="AZ2336" s="1"/>
      <c r="BA2336" s="26"/>
      <c r="BB2336" s="1"/>
      <c r="BC2336" s="26"/>
      <c r="BD2336" s="1"/>
      <c r="BE2336" s="26"/>
      <c r="BF2336" s="1"/>
      <c r="BG2336" s="26"/>
      <c r="BH2336" s="1"/>
      <c r="BI2336" s="26"/>
      <c r="BJ2336" s="1"/>
      <c r="BK2336" s="26"/>
      <c r="BL2336" s="1"/>
      <c r="BM2336" s="26"/>
      <c r="BN2336" s="1"/>
      <c r="BO2336" s="26"/>
      <c r="BP2336" s="1"/>
      <c r="BQ2336" s="26"/>
      <c r="BR2336" s="1"/>
      <c r="BS2336" s="26"/>
      <c r="BT2336" s="1"/>
      <c r="BU2336" s="26"/>
      <c r="BV2336" s="30"/>
      <c r="BW2336" s="26"/>
      <c r="BX2336" s="30"/>
      <c r="BY2336" s="26"/>
      <c r="BZ2336" s="60"/>
      <c r="CA2336" s="30"/>
      <c r="CB2336" s="30"/>
      <c r="CC2336" s="30"/>
    </row>
    <row r="2337" spans="1:81" s="56" customFormat="1" x14ac:dyDescent="0.35">
      <c r="A2337" s="1" t="s">
        <v>60</v>
      </c>
      <c r="B2337" s="1" t="s">
        <v>57</v>
      </c>
      <c r="C2337" s="1" t="s">
        <v>2518</v>
      </c>
      <c r="D2337" s="1" t="s">
        <v>127</v>
      </c>
      <c r="E2337" s="1" t="s">
        <v>71</v>
      </c>
      <c r="F2337" s="1">
        <v>999925441</v>
      </c>
      <c r="G2337" s="1">
        <f>(J2337+T2337)-H2337</f>
        <v>0</v>
      </c>
      <c r="H2337" s="1">
        <f>(K2337+L2337+N2337+O2337+P2337+Q2337+R2337)*0.5</f>
        <v>0</v>
      </c>
      <c r="I2337" s="27"/>
      <c r="J2337" s="1">
        <f>SUM(K2337,L2337,N2337,O2337,P2337,Q2337,R2337)</f>
        <v>0</v>
      </c>
      <c r="K2337" s="1">
        <f>SUM(AP2337,BT2337,BX2337)</f>
        <v>0</v>
      </c>
      <c r="L2337" s="1">
        <f>SUM(AD2337,AF2337,AH2337,AL2337,AJ2337,AN2337,AR2337,AT2337,AV2337,AX2337,BB2337,BD2337,BF2337,BH2337,BJ2337,BL2337,AZ2337)</f>
        <v>0</v>
      </c>
      <c r="M2337" s="1">
        <f>COUNT(#REF!,AD2337,AF2337,AH2337,AJ2337,AL2337,AN2337,AR2337,AT2337,AV2337,AX2337,AZ2337,BB2337,BD2337,BF2337,BH2337,BJ2337,BL2337)</f>
        <v>0</v>
      </c>
      <c r="N2337" s="1">
        <f>BN2337+BP2337</f>
        <v>0</v>
      </c>
      <c r="O2337" s="1">
        <v>0</v>
      </c>
      <c r="P2337" s="1">
        <f>BR2337</f>
        <v>0</v>
      </c>
      <c r="Q2337" s="1">
        <f>BV2337</f>
        <v>0</v>
      </c>
      <c r="R2337" s="1">
        <v>0</v>
      </c>
      <c r="S2337" s="64"/>
      <c r="T2337" s="1">
        <f>SUM(U2337,V2337,X2337,Y2337,Z2337,AA2337,AB2337)</f>
        <v>0</v>
      </c>
      <c r="U2337" s="1">
        <f>CA2337</f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</v>
      </c>
      <c r="AA2337" s="1">
        <f>CC2337</f>
        <v>0</v>
      </c>
      <c r="AB2337" s="1">
        <f>CB2337</f>
        <v>0</v>
      </c>
      <c r="AC2337" s="64"/>
      <c r="AD2337" s="1"/>
      <c r="AE2337" s="26"/>
      <c r="AF2337" s="1"/>
      <c r="AG2337" s="26"/>
      <c r="AH2337" s="1"/>
      <c r="AI2337" s="26"/>
      <c r="AJ2337" s="1"/>
      <c r="AK2337" s="26"/>
      <c r="AL2337" s="1"/>
      <c r="AM2337" s="26"/>
      <c r="AN2337" s="1"/>
      <c r="AO2337" s="26"/>
      <c r="AP2337" s="1"/>
      <c r="AQ2337" s="26"/>
      <c r="AR2337" s="1"/>
      <c r="AS2337" s="26"/>
      <c r="AT2337" s="1"/>
      <c r="AU2337" s="26"/>
      <c r="AV2337" s="1"/>
      <c r="AW2337" s="26"/>
      <c r="AX2337" s="1"/>
      <c r="AY2337" s="26"/>
      <c r="AZ2337" s="1"/>
      <c r="BA2337" s="26"/>
      <c r="BB2337" s="1"/>
      <c r="BC2337" s="26"/>
      <c r="BD2337" s="1"/>
      <c r="BE2337" s="26"/>
      <c r="BF2337" s="1"/>
      <c r="BG2337" s="26"/>
      <c r="BH2337" s="1"/>
      <c r="BI2337" s="26"/>
      <c r="BJ2337" s="1"/>
      <c r="BK2337" s="26"/>
      <c r="BL2337" s="1"/>
      <c r="BM2337" s="26"/>
      <c r="BN2337" s="1"/>
      <c r="BO2337" s="26"/>
      <c r="BP2337" s="1"/>
      <c r="BQ2337" s="26"/>
      <c r="BR2337" s="1"/>
      <c r="BS2337" s="26"/>
      <c r="BT2337" s="1"/>
      <c r="BU2337" s="26"/>
      <c r="BV2337" s="30"/>
      <c r="BW2337" s="26"/>
      <c r="BX2337" s="30"/>
      <c r="BY2337" s="26"/>
      <c r="BZ2337" s="60"/>
      <c r="CA2337" s="30"/>
      <c r="CB2337" s="30"/>
      <c r="CC2337" s="30"/>
    </row>
    <row r="2338" spans="1:81" s="56" customFormat="1" x14ac:dyDescent="0.35">
      <c r="A2338" s="1" t="s">
        <v>91</v>
      </c>
      <c r="B2338" s="35" t="s">
        <v>57</v>
      </c>
      <c r="C2338" s="35" t="s">
        <v>2928</v>
      </c>
      <c r="D2338" s="35" t="s">
        <v>2929</v>
      </c>
      <c r="E2338" s="35" t="s">
        <v>71</v>
      </c>
      <c r="F2338" s="35">
        <v>999926493</v>
      </c>
      <c r="G2338" s="1">
        <f>(J2338+T2338)-H2338</f>
        <v>140</v>
      </c>
      <c r="H2338" s="1"/>
      <c r="I2338" s="27"/>
      <c r="J2338" s="1">
        <f>SUM(K2338,L2338,N2338,O2338,P2338,Q2338,R2338)</f>
        <v>140</v>
      </c>
      <c r="K2338" s="1">
        <f>SUM(AP2338,BT2338,BX2338)</f>
        <v>0</v>
      </c>
      <c r="L2338" s="1">
        <f>SUM(AD2338,AF2338,AH2338,AL2338,AJ2338,AN2338,AR2338,AT2338,AV2338,AX2338,BB2338,BD2338,BF2338,BH2338,BJ2338,BL2338,AZ2338)</f>
        <v>60</v>
      </c>
      <c r="M2338" s="1">
        <f>COUNT(#REF!,AD2338,AF2338,AH2338,AJ2338,AL2338,AN2338,AR2338,AT2338,AV2338,AX2338,AZ2338,BB2338,BD2338,BF2338,BH2338,BJ2338,BL2338)</f>
        <v>1</v>
      </c>
      <c r="N2338" s="1">
        <f>BN2338+BP2338</f>
        <v>0</v>
      </c>
      <c r="O2338" s="1">
        <v>0</v>
      </c>
      <c r="P2338" s="1">
        <f>BR2338</f>
        <v>80</v>
      </c>
      <c r="Q2338" s="1">
        <f>BV2338</f>
        <v>0</v>
      </c>
      <c r="R2338" s="1">
        <v>0</v>
      </c>
      <c r="S2338" s="64"/>
      <c r="T2338" s="1">
        <f>SUM(U2338,V2338,X2338,Y2338,Z2338,AA2338,AB2338)</f>
        <v>0</v>
      </c>
      <c r="U2338" s="1">
        <f>CA2338</f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f>CC2338</f>
        <v>0</v>
      </c>
      <c r="AB2338" s="1">
        <f>CB2338</f>
        <v>0</v>
      </c>
      <c r="AC2338" s="64"/>
      <c r="AD2338" s="1"/>
      <c r="AE2338" s="26"/>
      <c r="AF2338" s="1"/>
      <c r="AG2338" s="26"/>
      <c r="AH2338" s="1">
        <v>60</v>
      </c>
      <c r="AI2338" s="26">
        <v>1</v>
      </c>
      <c r="AJ2338" s="1"/>
      <c r="AK2338" s="26"/>
      <c r="AL2338" s="1"/>
      <c r="AM2338" s="26"/>
      <c r="AN2338" s="1"/>
      <c r="AO2338" s="26"/>
      <c r="AP2338" s="1"/>
      <c r="AQ2338" s="26"/>
      <c r="AR2338" s="1"/>
      <c r="AS2338" s="26"/>
      <c r="AT2338" s="1"/>
      <c r="AU2338" s="26"/>
      <c r="AV2338" s="1"/>
      <c r="AW2338" s="26"/>
      <c r="AX2338" s="1"/>
      <c r="AY2338" s="26"/>
      <c r="AZ2338" s="1"/>
      <c r="BA2338" s="26"/>
      <c r="BB2338" s="1"/>
      <c r="BC2338" s="26"/>
      <c r="BD2338" s="1"/>
      <c r="BE2338" s="26"/>
      <c r="BF2338" s="1"/>
      <c r="BG2338" s="26"/>
      <c r="BH2338" s="1"/>
      <c r="BI2338" s="26"/>
      <c r="BJ2338" s="1"/>
      <c r="BK2338" s="26"/>
      <c r="BL2338" s="1"/>
      <c r="BM2338" s="26"/>
      <c r="BN2338" s="1"/>
      <c r="BO2338" s="26"/>
      <c r="BP2338" s="1"/>
      <c r="BQ2338" s="26"/>
      <c r="BR2338" s="1">
        <v>80</v>
      </c>
      <c r="BS2338" s="26">
        <v>1</v>
      </c>
      <c r="BT2338" s="1"/>
      <c r="BU2338" s="26"/>
      <c r="BV2338" s="30"/>
      <c r="BW2338" s="26"/>
      <c r="BX2338" s="30"/>
      <c r="BY2338" s="26"/>
      <c r="BZ2338" s="60"/>
      <c r="CA2338" s="30"/>
      <c r="CB2338" s="30"/>
      <c r="CC2338" s="30"/>
    </row>
    <row r="2339" spans="1:81" s="56" customFormat="1" x14ac:dyDescent="0.35">
      <c r="A2339" s="1" t="s">
        <v>91</v>
      </c>
      <c r="B2339" s="35" t="s">
        <v>57</v>
      </c>
      <c r="C2339" s="35" t="s">
        <v>2762</v>
      </c>
      <c r="D2339" s="35" t="s">
        <v>1097</v>
      </c>
      <c r="E2339" s="35" t="s">
        <v>71</v>
      </c>
      <c r="F2339" s="35">
        <v>999926059</v>
      </c>
      <c r="G2339" s="1">
        <f>(J2339+T2339)-H2339</f>
        <v>105</v>
      </c>
      <c r="H2339" s="1"/>
      <c r="I2339" s="27"/>
      <c r="J2339" s="1">
        <f>SUM(K2339,L2339,N2339,O2339,P2339,Q2339,R2339)</f>
        <v>105</v>
      </c>
      <c r="K2339" s="1">
        <f>SUM(AP2339,BT2339,BX2339)</f>
        <v>0</v>
      </c>
      <c r="L2339" s="1">
        <f>SUM(AD2339,AF2339,AH2339,AL2339,AJ2339,AN2339,AR2339,AT2339,AV2339,AX2339,BB2339,BD2339,BF2339,BH2339,BJ2339,BL2339,AZ2339)</f>
        <v>45</v>
      </c>
      <c r="M2339" s="1">
        <f>COUNT(#REF!,AD2339,AF2339,AH2339,AJ2339,AL2339,AN2339,AR2339,AT2339,AV2339,AX2339,AZ2339,BB2339,BD2339,BF2339,BH2339,BJ2339,BL2339)</f>
        <v>1</v>
      </c>
      <c r="N2339" s="1">
        <f>BN2339+BP2339</f>
        <v>0</v>
      </c>
      <c r="O2339" s="1">
        <v>0</v>
      </c>
      <c r="P2339" s="1">
        <f>BR2339</f>
        <v>60</v>
      </c>
      <c r="Q2339" s="1">
        <f>BV2339</f>
        <v>0</v>
      </c>
      <c r="R2339" s="1">
        <v>0</v>
      </c>
      <c r="S2339" s="64"/>
      <c r="T2339" s="1">
        <f>SUM(U2339,V2339,X2339,Y2339,Z2339,AA2339,AB2339)</f>
        <v>0</v>
      </c>
      <c r="U2339" s="1">
        <f>CA2339</f>
        <v>0</v>
      </c>
      <c r="V2339" s="1">
        <v>0</v>
      </c>
      <c r="W2339" s="1">
        <v>0</v>
      </c>
      <c r="X2339" s="1">
        <v>0</v>
      </c>
      <c r="Y2339" s="1">
        <v>0</v>
      </c>
      <c r="Z2339" s="1">
        <v>0</v>
      </c>
      <c r="AA2339" s="1">
        <f>CC2339</f>
        <v>0</v>
      </c>
      <c r="AB2339" s="1">
        <f>CB2339</f>
        <v>0</v>
      </c>
      <c r="AC2339" s="64"/>
      <c r="AD2339" s="1"/>
      <c r="AE2339" s="26"/>
      <c r="AF2339" s="1"/>
      <c r="AG2339" s="26"/>
      <c r="AH2339" s="1">
        <v>45</v>
      </c>
      <c r="AI2339" s="26">
        <v>2</v>
      </c>
      <c r="AJ2339" s="1"/>
      <c r="AK2339" s="26"/>
      <c r="AL2339" s="1"/>
      <c r="AM2339" s="26"/>
      <c r="AN2339" s="1"/>
      <c r="AO2339" s="26"/>
      <c r="AP2339" s="1"/>
      <c r="AQ2339" s="26"/>
      <c r="AR2339" s="1"/>
      <c r="AS2339" s="26"/>
      <c r="AT2339" s="1"/>
      <c r="AU2339" s="26"/>
      <c r="AV2339" s="1"/>
      <c r="AW2339" s="26"/>
      <c r="AX2339" s="1"/>
      <c r="AY2339" s="26"/>
      <c r="AZ2339" s="1"/>
      <c r="BA2339" s="26"/>
      <c r="BB2339" s="1"/>
      <c r="BC2339" s="26"/>
      <c r="BD2339" s="1"/>
      <c r="BE2339" s="26"/>
      <c r="BF2339" s="1"/>
      <c r="BG2339" s="26"/>
      <c r="BH2339" s="1"/>
      <c r="BI2339" s="26"/>
      <c r="BJ2339" s="1"/>
      <c r="BK2339" s="26"/>
      <c r="BL2339" s="1"/>
      <c r="BM2339" s="26"/>
      <c r="BN2339" s="1"/>
      <c r="BO2339" s="26"/>
      <c r="BP2339" s="1"/>
      <c r="BQ2339" s="26"/>
      <c r="BR2339" s="1">
        <v>60</v>
      </c>
      <c r="BS2339" s="26">
        <v>2</v>
      </c>
      <c r="BT2339" s="1"/>
      <c r="BU2339" s="26"/>
      <c r="BV2339" s="30"/>
      <c r="BW2339" s="26"/>
      <c r="BX2339" s="30"/>
      <c r="BY2339" s="26"/>
      <c r="BZ2339" s="60"/>
      <c r="CA2339" s="30"/>
      <c r="CB2339" s="30"/>
      <c r="CC2339" s="30"/>
    </row>
    <row r="2340" spans="1:81" s="56" customFormat="1" x14ac:dyDescent="0.35">
      <c r="A2340" s="30" t="s">
        <v>91</v>
      </c>
      <c r="B2340" s="30" t="s">
        <v>57</v>
      </c>
      <c r="C2340" s="30" t="s">
        <v>328</v>
      </c>
      <c r="D2340" s="30" t="s">
        <v>54</v>
      </c>
      <c r="E2340" s="30" t="s">
        <v>71</v>
      </c>
      <c r="F2340" s="30">
        <v>999922592</v>
      </c>
      <c r="G2340" s="1">
        <f>(J2340+T2340)-H2340</f>
        <v>100</v>
      </c>
      <c r="H2340" s="1"/>
      <c r="I2340" s="27"/>
      <c r="J2340" s="1">
        <f>SUM(K2340,L2340,N2340,O2340,P2340,Q2340,R2340)</f>
        <v>100</v>
      </c>
      <c r="K2340" s="1">
        <f>SUM(AP2340,BT2340,BX2340)</f>
        <v>100</v>
      </c>
      <c r="L2340" s="1">
        <f>SUM(AD2340,AF2340,AH2340,AL2340,AJ2340,AN2340,AR2340,AT2340,AV2340,AX2340,BB2340,BD2340,BF2340,BH2340,BJ2340,BL2340,AZ2340)</f>
        <v>0</v>
      </c>
      <c r="M2340" s="1">
        <f>COUNT(#REF!,AD2340,AF2340,AH2340,AJ2340,AL2340,AN2340,AR2340,AT2340,AV2340,AX2340,AZ2340,BB2340,BD2340,BF2340,BH2340,BJ2340,BL2340)</f>
        <v>0</v>
      </c>
      <c r="N2340" s="1">
        <f>BN2340+BP2340</f>
        <v>0</v>
      </c>
      <c r="O2340" s="1">
        <v>0</v>
      </c>
      <c r="P2340" s="1">
        <f>BR2340</f>
        <v>0</v>
      </c>
      <c r="Q2340" s="1">
        <f>BV2340</f>
        <v>0</v>
      </c>
      <c r="R2340" s="1">
        <v>0</v>
      </c>
      <c r="S2340" s="64"/>
      <c r="T2340" s="1">
        <f>SUM(U2340,V2340,X2340,Y2340,Z2340,AA2340,AB2340)</f>
        <v>0</v>
      </c>
      <c r="U2340" s="1">
        <f>CA2340</f>
        <v>0</v>
      </c>
      <c r="V2340" s="1">
        <v>0</v>
      </c>
      <c r="W2340" s="1">
        <v>0</v>
      </c>
      <c r="X2340" s="1">
        <v>0</v>
      </c>
      <c r="Y2340" s="1">
        <v>0</v>
      </c>
      <c r="Z2340" s="1">
        <v>0</v>
      </c>
      <c r="AA2340" s="1">
        <f>CC2340</f>
        <v>0</v>
      </c>
      <c r="AB2340" s="1">
        <f>CB2340</f>
        <v>0</v>
      </c>
      <c r="AC2340" s="64"/>
      <c r="AD2340" s="1"/>
      <c r="AE2340" s="26"/>
      <c r="AF2340" s="1"/>
      <c r="AG2340" s="26"/>
      <c r="AH2340" s="1"/>
      <c r="AI2340" s="26"/>
      <c r="AJ2340" s="1"/>
      <c r="AK2340" s="26"/>
      <c r="AL2340" s="1"/>
      <c r="AM2340" s="26"/>
      <c r="AN2340" s="1"/>
      <c r="AO2340" s="26"/>
      <c r="AP2340" s="1">
        <v>100</v>
      </c>
      <c r="AQ2340" s="26">
        <v>1</v>
      </c>
      <c r="AR2340" s="1"/>
      <c r="AS2340" s="26"/>
      <c r="AT2340" s="1"/>
      <c r="AU2340" s="26"/>
      <c r="AV2340" s="1"/>
      <c r="AW2340" s="26"/>
      <c r="AX2340" s="1"/>
      <c r="AY2340" s="26"/>
      <c r="AZ2340" s="1"/>
      <c r="BA2340" s="26"/>
      <c r="BB2340" s="1"/>
      <c r="BC2340" s="26"/>
      <c r="BD2340" s="1"/>
      <c r="BE2340" s="26"/>
      <c r="BF2340" s="1"/>
      <c r="BG2340" s="26"/>
      <c r="BH2340" s="1"/>
      <c r="BI2340" s="26"/>
      <c r="BJ2340" s="1"/>
      <c r="BK2340" s="26"/>
      <c r="BL2340" s="1"/>
      <c r="BM2340" s="26"/>
      <c r="BN2340" s="1"/>
      <c r="BO2340" s="26"/>
      <c r="BP2340" s="1"/>
      <c r="BQ2340" s="26"/>
      <c r="BR2340" s="1"/>
      <c r="BS2340" s="26"/>
      <c r="BT2340" s="1"/>
      <c r="BU2340" s="26"/>
      <c r="BV2340" s="30"/>
      <c r="BW2340" s="26"/>
      <c r="BX2340" s="30"/>
      <c r="BY2340" s="26"/>
      <c r="BZ2340" s="60"/>
      <c r="CA2340" s="30"/>
      <c r="CB2340" s="30"/>
      <c r="CC2340" s="30"/>
    </row>
    <row r="2341" spans="1:81" s="56" customFormat="1" x14ac:dyDescent="0.35">
      <c r="A2341" s="30" t="s">
        <v>91</v>
      </c>
      <c r="B2341" s="30" t="s">
        <v>57</v>
      </c>
      <c r="C2341" s="30" t="s">
        <v>557</v>
      </c>
      <c r="D2341" s="30" t="s">
        <v>468</v>
      </c>
      <c r="E2341" s="30" t="s">
        <v>71</v>
      </c>
      <c r="F2341" s="30">
        <v>999922585</v>
      </c>
      <c r="G2341" s="1">
        <f>(J2341+T2341)-H2341</f>
        <v>75</v>
      </c>
      <c r="H2341" s="1"/>
      <c r="I2341" s="27"/>
      <c r="J2341" s="1">
        <f>SUM(K2341,L2341,N2341,O2341,P2341,Q2341,R2341)</f>
        <v>75</v>
      </c>
      <c r="K2341" s="1">
        <f>SUM(AP2341,BT2341,BX2341)</f>
        <v>75</v>
      </c>
      <c r="L2341" s="1">
        <f>SUM(AD2341,AF2341,AH2341,AL2341,AJ2341,AN2341,AR2341,AT2341,AV2341,AX2341,BB2341,BD2341,BF2341,BH2341,BJ2341,BL2341,AZ2341)</f>
        <v>0</v>
      </c>
      <c r="M2341" s="1">
        <f>COUNT(#REF!,AD2341,AF2341,AH2341,AJ2341,AL2341,AN2341,AR2341,AT2341,AV2341,AX2341,AZ2341,BB2341,BD2341,BF2341,BH2341,BJ2341,BL2341)</f>
        <v>0</v>
      </c>
      <c r="N2341" s="1">
        <f>BN2341+BP2341</f>
        <v>0</v>
      </c>
      <c r="O2341" s="1">
        <v>0</v>
      </c>
      <c r="P2341" s="1">
        <f>BR2341</f>
        <v>0</v>
      </c>
      <c r="Q2341" s="1">
        <f>BV2341</f>
        <v>0</v>
      </c>
      <c r="R2341" s="1">
        <v>0</v>
      </c>
      <c r="S2341" s="64"/>
      <c r="T2341" s="1">
        <f>SUM(U2341,V2341,X2341,Y2341,Z2341,AA2341,AB2341)</f>
        <v>0</v>
      </c>
      <c r="U2341" s="1">
        <f>CA2341</f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</v>
      </c>
      <c r="AA2341" s="1">
        <f>CC2341</f>
        <v>0</v>
      </c>
      <c r="AB2341" s="1">
        <f>CB2341</f>
        <v>0</v>
      </c>
      <c r="AC2341" s="64"/>
      <c r="AD2341" s="1"/>
      <c r="AE2341" s="26"/>
      <c r="AF2341" s="1"/>
      <c r="AG2341" s="26"/>
      <c r="AH2341" s="1"/>
      <c r="AI2341" s="26"/>
      <c r="AJ2341" s="1"/>
      <c r="AK2341" s="26"/>
      <c r="AL2341" s="1"/>
      <c r="AM2341" s="26"/>
      <c r="AN2341" s="1"/>
      <c r="AO2341" s="26"/>
      <c r="AP2341" s="1">
        <v>75</v>
      </c>
      <c r="AQ2341" s="26">
        <v>2</v>
      </c>
      <c r="AR2341" s="1"/>
      <c r="AS2341" s="26"/>
      <c r="AT2341" s="1"/>
      <c r="AU2341" s="26"/>
      <c r="AV2341" s="1"/>
      <c r="AW2341" s="26"/>
      <c r="AX2341" s="1"/>
      <c r="AY2341" s="26"/>
      <c r="AZ2341" s="1"/>
      <c r="BA2341" s="26"/>
      <c r="BB2341" s="1"/>
      <c r="BC2341" s="26"/>
      <c r="BD2341" s="1"/>
      <c r="BE2341" s="26"/>
      <c r="BF2341" s="1"/>
      <c r="BG2341" s="26"/>
      <c r="BH2341" s="1"/>
      <c r="BI2341" s="26"/>
      <c r="BJ2341" s="1"/>
      <c r="BK2341" s="26"/>
      <c r="BL2341" s="1"/>
      <c r="BM2341" s="26"/>
      <c r="BN2341" s="1"/>
      <c r="BO2341" s="26"/>
      <c r="BP2341" s="1"/>
      <c r="BQ2341" s="26"/>
      <c r="BR2341" s="1"/>
      <c r="BS2341" s="26"/>
      <c r="BT2341" s="1"/>
      <c r="BU2341" s="26"/>
      <c r="BV2341" s="30"/>
      <c r="BW2341" s="26"/>
      <c r="BX2341" s="30"/>
      <c r="BY2341" s="26"/>
      <c r="BZ2341" s="60"/>
      <c r="CA2341" s="30"/>
      <c r="CB2341" s="30"/>
      <c r="CC2341" s="30"/>
    </row>
    <row r="2342" spans="1:81" s="56" customFormat="1" x14ac:dyDescent="0.35">
      <c r="A2342" s="30" t="s">
        <v>91</v>
      </c>
      <c r="B2342" s="30" t="s">
        <v>57</v>
      </c>
      <c r="C2342" s="30" t="s">
        <v>1930</v>
      </c>
      <c r="D2342" s="30" t="s">
        <v>1931</v>
      </c>
      <c r="E2342" s="30" t="s">
        <v>71</v>
      </c>
      <c r="F2342" s="30">
        <v>999922894</v>
      </c>
      <c r="G2342" s="1">
        <f>(J2342+T2342)-H2342</f>
        <v>56</v>
      </c>
      <c r="H2342" s="1"/>
      <c r="I2342" s="27"/>
      <c r="J2342" s="1">
        <f>SUM(K2342,L2342,N2342,O2342,P2342,Q2342,R2342)</f>
        <v>56</v>
      </c>
      <c r="K2342" s="1">
        <f>SUM(AP2342,BT2342,BX2342)</f>
        <v>56</v>
      </c>
      <c r="L2342" s="1">
        <f>SUM(AD2342,AF2342,AH2342,AL2342,AJ2342,AN2342,AR2342,AT2342,AV2342,AX2342,BB2342,BD2342,BF2342,BH2342,BJ2342,BL2342,AZ2342)</f>
        <v>0</v>
      </c>
      <c r="M2342" s="1">
        <f>COUNT(#REF!,AD2342,AF2342,AH2342,AJ2342,AL2342,AN2342,AR2342,AT2342,AV2342,AX2342,AZ2342,BB2342,BD2342,BF2342,BH2342,BJ2342,BL2342)</f>
        <v>0</v>
      </c>
      <c r="N2342" s="1">
        <f>BN2342+BP2342</f>
        <v>0</v>
      </c>
      <c r="O2342" s="1">
        <v>0</v>
      </c>
      <c r="P2342" s="1">
        <f>BR2342</f>
        <v>0</v>
      </c>
      <c r="Q2342" s="1">
        <f>BV2342</f>
        <v>0</v>
      </c>
      <c r="R2342" s="1">
        <v>0</v>
      </c>
      <c r="S2342" s="64"/>
      <c r="T2342" s="1">
        <f>SUM(U2342,V2342,X2342,Y2342,Z2342,AA2342,AB2342)</f>
        <v>0</v>
      </c>
      <c r="U2342" s="1">
        <f>CA2342</f>
        <v>0</v>
      </c>
      <c r="V2342" s="1">
        <v>0</v>
      </c>
      <c r="W2342" s="1">
        <v>0</v>
      </c>
      <c r="X2342" s="1">
        <v>0</v>
      </c>
      <c r="Y2342" s="1">
        <v>0</v>
      </c>
      <c r="Z2342" s="1">
        <v>0</v>
      </c>
      <c r="AA2342" s="1">
        <f>CC2342</f>
        <v>0</v>
      </c>
      <c r="AB2342" s="1">
        <f>CB2342</f>
        <v>0</v>
      </c>
      <c r="AC2342" s="64"/>
      <c r="AD2342" s="1"/>
      <c r="AE2342" s="26"/>
      <c r="AF2342" s="1"/>
      <c r="AG2342" s="26"/>
      <c r="AH2342" s="1"/>
      <c r="AI2342" s="26"/>
      <c r="AJ2342" s="1"/>
      <c r="AK2342" s="26"/>
      <c r="AL2342" s="1"/>
      <c r="AM2342" s="26"/>
      <c r="AN2342" s="1"/>
      <c r="AO2342" s="26"/>
      <c r="AP2342" s="1">
        <v>56</v>
      </c>
      <c r="AQ2342" s="26">
        <v>3</v>
      </c>
      <c r="AR2342" s="1"/>
      <c r="AS2342" s="26"/>
      <c r="AT2342" s="1"/>
      <c r="AU2342" s="26"/>
      <c r="AV2342" s="1"/>
      <c r="AW2342" s="26"/>
      <c r="AX2342" s="1"/>
      <c r="AY2342" s="26"/>
      <c r="AZ2342" s="1"/>
      <c r="BA2342" s="26"/>
      <c r="BB2342" s="1"/>
      <c r="BC2342" s="26"/>
      <c r="BD2342" s="1"/>
      <c r="BE2342" s="26"/>
      <c r="BF2342" s="1"/>
      <c r="BG2342" s="26"/>
      <c r="BH2342" s="1"/>
      <c r="BI2342" s="26"/>
      <c r="BJ2342" s="1"/>
      <c r="BK2342" s="26"/>
      <c r="BL2342" s="1"/>
      <c r="BM2342" s="26"/>
      <c r="BN2342" s="1"/>
      <c r="BO2342" s="26"/>
      <c r="BP2342" s="1"/>
      <c r="BQ2342" s="26"/>
      <c r="BR2342" s="1"/>
      <c r="BS2342" s="26"/>
      <c r="BT2342" s="1"/>
      <c r="BU2342" s="26"/>
      <c r="BV2342" s="30"/>
      <c r="BW2342" s="26"/>
      <c r="BX2342" s="30"/>
      <c r="BY2342" s="26"/>
      <c r="BZ2342" s="60"/>
      <c r="CA2342" s="30"/>
      <c r="CB2342" s="30"/>
      <c r="CC2342" s="30"/>
    </row>
    <row r="2343" spans="1:81" s="56" customFormat="1" x14ac:dyDescent="0.35">
      <c r="A2343" s="30" t="s">
        <v>91</v>
      </c>
      <c r="B2343" s="30" t="s">
        <v>57</v>
      </c>
      <c r="C2343" s="30" t="s">
        <v>3297</v>
      </c>
      <c r="D2343" s="30" t="s">
        <v>1874</v>
      </c>
      <c r="E2343" s="30" t="s">
        <v>71</v>
      </c>
      <c r="F2343" s="30">
        <v>999927343</v>
      </c>
      <c r="G2343" s="1">
        <f>(J2343+T2343)-H2343</f>
        <v>56</v>
      </c>
      <c r="H2343" s="1"/>
      <c r="I2343" s="27"/>
      <c r="J2343" s="1">
        <f>SUM(K2343,L2343,N2343,O2343,P2343,Q2343,R2343)</f>
        <v>56</v>
      </c>
      <c r="K2343" s="1">
        <f>SUM(AP2343,BT2343,BX2343)</f>
        <v>56</v>
      </c>
      <c r="L2343" s="1">
        <f>SUM(AD2343,AF2343,AH2343,AL2343,AJ2343,AN2343,AR2343,AT2343,AV2343,AX2343,BB2343,BD2343,BF2343,BH2343,BJ2343,BL2343,AZ2343)</f>
        <v>0</v>
      </c>
      <c r="M2343" s="1">
        <f>COUNT(#REF!,AD2343,AF2343,AH2343,AJ2343,AL2343,AN2343,AR2343,AT2343,AV2343,AX2343,AZ2343,BB2343,BD2343,BF2343,BH2343,BJ2343,BL2343)</f>
        <v>0</v>
      </c>
      <c r="N2343" s="1">
        <f>BN2343+BP2343</f>
        <v>0</v>
      </c>
      <c r="O2343" s="1">
        <v>0</v>
      </c>
      <c r="P2343" s="1">
        <f>BR2343</f>
        <v>0</v>
      </c>
      <c r="Q2343" s="1">
        <f>BV2343</f>
        <v>0</v>
      </c>
      <c r="R2343" s="1">
        <v>0</v>
      </c>
      <c r="S2343" s="64"/>
      <c r="T2343" s="1">
        <f>SUM(U2343,V2343,X2343,Y2343,Z2343,AA2343,AB2343)</f>
        <v>0</v>
      </c>
      <c r="U2343" s="1">
        <f>CA2343</f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0</v>
      </c>
      <c r="AA2343" s="1">
        <f>CC2343</f>
        <v>0</v>
      </c>
      <c r="AB2343" s="1">
        <f>CB2343</f>
        <v>0</v>
      </c>
      <c r="AC2343" s="64"/>
      <c r="AD2343" s="1"/>
      <c r="AE2343" s="26"/>
      <c r="AF2343" s="1"/>
      <c r="AG2343" s="26"/>
      <c r="AH2343" s="1"/>
      <c r="AI2343" s="26"/>
      <c r="AJ2343" s="1"/>
      <c r="AK2343" s="26"/>
      <c r="AL2343" s="1"/>
      <c r="AM2343" s="26"/>
      <c r="AN2343" s="1"/>
      <c r="AO2343" s="26"/>
      <c r="AP2343" s="1">
        <v>56</v>
      </c>
      <c r="AQ2343" s="26">
        <v>4</v>
      </c>
      <c r="AR2343" s="1"/>
      <c r="AS2343" s="26"/>
      <c r="AT2343" s="1"/>
      <c r="AU2343" s="26"/>
      <c r="AV2343" s="1"/>
      <c r="AW2343" s="26"/>
      <c r="AX2343" s="1"/>
      <c r="AY2343" s="26"/>
      <c r="AZ2343" s="1"/>
      <c r="BA2343" s="26"/>
      <c r="BB2343" s="1"/>
      <c r="BC2343" s="26"/>
      <c r="BD2343" s="1"/>
      <c r="BE2343" s="26"/>
      <c r="BF2343" s="1"/>
      <c r="BG2343" s="26"/>
      <c r="BH2343" s="1"/>
      <c r="BI2343" s="26"/>
      <c r="BJ2343" s="1"/>
      <c r="BK2343" s="26"/>
      <c r="BL2343" s="1"/>
      <c r="BM2343" s="26"/>
      <c r="BN2343" s="1"/>
      <c r="BO2343" s="26"/>
      <c r="BP2343" s="1"/>
      <c r="BQ2343" s="26"/>
      <c r="BR2343" s="1"/>
      <c r="BS2343" s="26"/>
      <c r="BT2343" s="1"/>
      <c r="BU2343" s="26"/>
      <c r="BV2343" s="30"/>
      <c r="BW2343" s="26"/>
      <c r="BX2343" s="30"/>
      <c r="BY2343" s="26"/>
      <c r="BZ2343" s="60"/>
      <c r="CA2343" s="30"/>
      <c r="CB2343" s="30"/>
      <c r="CC2343" s="30"/>
    </row>
    <row r="2344" spans="1:81" s="56" customFormat="1" x14ac:dyDescent="0.35">
      <c r="A2344" s="30" t="s">
        <v>91</v>
      </c>
      <c r="B2344" s="30" t="s">
        <v>57</v>
      </c>
      <c r="C2344" s="30" t="s">
        <v>1019</v>
      </c>
      <c r="D2344" s="30" t="s">
        <v>3333</v>
      </c>
      <c r="E2344" s="30" t="s">
        <v>71</v>
      </c>
      <c r="F2344" s="30">
        <v>999927445</v>
      </c>
      <c r="G2344" s="1">
        <f>(J2344+T2344)-H2344</f>
        <v>52</v>
      </c>
      <c r="H2344" s="1"/>
      <c r="I2344" s="27"/>
      <c r="J2344" s="1">
        <f>SUM(K2344,L2344,N2344,O2344,P2344,Q2344,R2344)</f>
        <v>52</v>
      </c>
      <c r="K2344" s="1">
        <f>SUM(AP2344,BT2344,BX2344)</f>
        <v>52</v>
      </c>
      <c r="L2344" s="1">
        <f>SUM(AD2344,AF2344,AH2344,AL2344,AJ2344,AN2344,AR2344,AT2344,AV2344,AX2344,BB2344,BD2344,BF2344,BH2344,BJ2344,BL2344,AZ2344)</f>
        <v>0</v>
      </c>
      <c r="M2344" s="1">
        <f>COUNT(#REF!,AD2344,AF2344,AH2344,AJ2344,AL2344,AN2344,AR2344,AT2344,AV2344,AX2344,AZ2344,BB2344,BD2344,BF2344,BH2344,BJ2344,BL2344)</f>
        <v>0</v>
      </c>
      <c r="N2344" s="1">
        <f>BN2344+BP2344</f>
        <v>0</v>
      </c>
      <c r="O2344" s="1">
        <v>0</v>
      </c>
      <c r="P2344" s="1">
        <f>BR2344</f>
        <v>0</v>
      </c>
      <c r="Q2344" s="1">
        <f>BV2344</f>
        <v>0</v>
      </c>
      <c r="R2344" s="1">
        <v>0</v>
      </c>
      <c r="S2344" s="64"/>
      <c r="T2344" s="1">
        <f>SUM(U2344,V2344,X2344,Y2344,Z2344,AA2344,AB2344)</f>
        <v>0</v>
      </c>
      <c r="U2344" s="1">
        <f>CA2344</f>
        <v>0</v>
      </c>
      <c r="V2344" s="1">
        <v>0</v>
      </c>
      <c r="W2344" s="1">
        <v>0</v>
      </c>
      <c r="X2344" s="1">
        <v>0</v>
      </c>
      <c r="Y2344" s="1">
        <v>0</v>
      </c>
      <c r="Z2344" s="1">
        <v>0</v>
      </c>
      <c r="AA2344" s="1">
        <f>CC2344</f>
        <v>0</v>
      </c>
      <c r="AB2344" s="1">
        <f>CB2344</f>
        <v>0</v>
      </c>
      <c r="AC2344" s="64"/>
      <c r="AD2344" s="1"/>
      <c r="AE2344" s="26"/>
      <c r="AF2344" s="1"/>
      <c r="AG2344" s="26"/>
      <c r="AH2344" s="1"/>
      <c r="AI2344" s="26"/>
      <c r="AJ2344" s="1"/>
      <c r="AK2344" s="26"/>
      <c r="AL2344" s="1"/>
      <c r="AM2344" s="26"/>
      <c r="AN2344" s="1"/>
      <c r="AO2344" s="26"/>
      <c r="AP2344" s="1">
        <v>52</v>
      </c>
      <c r="AQ2344" s="26">
        <v>5</v>
      </c>
      <c r="AR2344" s="1"/>
      <c r="AS2344" s="26"/>
      <c r="AT2344" s="1"/>
      <c r="AU2344" s="26"/>
      <c r="AV2344" s="1"/>
      <c r="AW2344" s="26"/>
      <c r="AX2344" s="1"/>
      <c r="AY2344" s="26"/>
      <c r="AZ2344" s="1"/>
      <c r="BA2344" s="26"/>
      <c r="BB2344" s="1"/>
      <c r="BC2344" s="26"/>
      <c r="BD2344" s="1"/>
      <c r="BE2344" s="26"/>
      <c r="BF2344" s="1"/>
      <c r="BG2344" s="26"/>
      <c r="BH2344" s="1"/>
      <c r="BI2344" s="26"/>
      <c r="BJ2344" s="1"/>
      <c r="BK2344" s="26"/>
      <c r="BL2344" s="1"/>
      <c r="BM2344" s="26"/>
      <c r="BN2344" s="1"/>
      <c r="BO2344" s="26"/>
      <c r="BP2344" s="1"/>
      <c r="BQ2344" s="26"/>
      <c r="BR2344" s="1"/>
      <c r="BS2344" s="26"/>
      <c r="BT2344" s="1"/>
      <c r="BU2344" s="26"/>
      <c r="BV2344" s="30"/>
      <c r="BW2344" s="26"/>
      <c r="BX2344" s="30"/>
      <c r="BY2344" s="26"/>
      <c r="BZ2344" s="60"/>
      <c r="CA2344" s="30"/>
      <c r="CB2344" s="30"/>
      <c r="CC2344" s="30"/>
    </row>
    <row r="2345" spans="1:81" s="56" customFormat="1" x14ac:dyDescent="0.35">
      <c r="A2345" s="30" t="s">
        <v>91</v>
      </c>
      <c r="B2345" s="30" t="s">
        <v>57</v>
      </c>
      <c r="C2345" s="30" t="s">
        <v>1234</v>
      </c>
      <c r="D2345" s="30" t="s">
        <v>1235</v>
      </c>
      <c r="E2345" s="30" t="s">
        <v>71</v>
      </c>
      <c r="F2345" s="30">
        <v>999918577</v>
      </c>
      <c r="G2345" s="1">
        <f>(J2345+T2345)-H2345</f>
        <v>48</v>
      </c>
      <c r="H2345" s="1"/>
      <c r="I2345" s="27"/>
      <c r="J2345" s="1">
        <f>SUM(K2345,L2345,N2345,O2345,P2345,Q2345,R2345)</f>
        <v>48</v>
      </c>
      <c r="K2345" s="1">
        <f>SUM(AP2345,BT2345,BX2345)</f>
        <v>48</v>
      </c>
      <c r="L2345" s="1">
        <f>SUM(AD2345,AF2345,AH2345,AL2345,AJ2345,AN2345,AR2345,AT2345,AV2345,AX2345,BB2345,BD2345,BF2345,BH2345,BJ2345,BL2345,AZ2345)</f>
        <v>0</v>
      </c>
      <c r="M2345" s="1">
        <f>COUNT(#REF!,AD2345,AF2345,AH2345,AJ2345,AL2345,AN2345,AR2345,AT2345,AV2345,AX2345,AZ2345,BB2345,BD2345,BF2345,BH2345,BJ2345,BL2345)</f>
        <v>0</v>
      </c>
      <c r="N2345" s="1">
        <f>BN2345+BP2345</f>
        <v>0</v>
      </c>
      <c r="O2345" s="1">
        <v>0</v>
      </c>
      <c r="P2345" s="1">
        <f>BR2345</f>
        <v>0</v>
      </c>
      <c r="Q2345" s="1">
        <f>BV2345</f>
        <v>0</v>
      </c>
      <c r="R2345" s="1">
        <v>0</v>
      </c>
      <c r="S2345" s="64"/>
      <c r="T2345" s="1">
        <f>SUM(U2345,V2345,X2345,Y2345,Z2345,AA2345,AB2345)</f>
        <v>0</v>
      </c>
      <c r="U2345" s="1">
        <f>CA2345</f>
        <v>0</v>
      </c>
      <c r="V2345" s="1">
        <v>0</v>
      </c>
      <c r="W2345" s="1">
        <v>0</v>
      </c>
      <c r="X2345" s="1">
        <v>0</v>
      </c>
      <c r="Y2345" s="1">
        <v>0</v>
      </c>
      <c r="Z2345" s="1">
        <v>0</v>
      </c>
      <c r="AA2345" s="1">
        <f>CC2345</f>
        <v>0</v>
      </c>
      <c r="AB2345" s="1">
        <f>CB2345</f>
        <v>0</v>
      </c>
      <c r="AC2345" s="64"/>
      <c r="AD2345" s="1"/>
      <c r="AE2345" s="26"/>
      <c r="AF2345" s="1"/>
      <c r="AG2345" s="26"/>
      <c r="AH2345" s="1"/>
      <c r="AI2345" s="26"/>
      <c r="AJ2345" s="1"/>
      <c r="AK2345" s="26"/>
      <c r="AL2345" s="1"/>
      <c r="AM2345" s="26"/>
      <c r="AN2345" s="1"/>
      <c r="AO2345" s="26"/>
      <c r="AP2345" s="1">
        <v>48</v>
      </c>
      <c r="AQ2345" s="26">
        <v>6</v>
      </c>
      <c r="AR2345" s="1"/>
      <c r="AS2345" s="26"/>
      <c r="AT2345" s="1"/>
      <c r="AU2345" s="26"/>
      <c r="AV2345" s="1"/>
      <c r="AW2345" s="26"/>
      <c r="AX2345" s="1"/>
      <c r="AY2345" s="26"/>
      <c r="AZ2345" s="1"/>
      <c r="BA2345" s="26"/>
      <c r="BB2345" s="1"/>
      <c r="BC2345" s="26"/>
      <c r="BD2345" s="1"/>
      <c r="BE2345" s="26"/>
      <c r="BF2345" s="1"/>
      <c r="BG2345" s="26"/>
      <c r="BH2345" s="1"/>
      <c r="BI2345" s="26"/>
      <c r="BJ2345" s="1"/>
      <c r="BK2345" s="26"/>
      <c r="BL2345" s="1"/>
      <c r="BM2345" s="26"/>
      <c r="BN2345" s="1"/>
      <c r="BO2345" s="26"/>
      <c r="BP2345" s="1"/>
      <c r="BQ2345" s="26"/>
      <c r="BR2345" s="1"/>
      <c r="BS2345" s="26"/>
      <c r="BT2345" s="1"/>
      <c r="BU2345" s="26"/>
      <c r="BV2345" s="30"/>
      <c r="BW2345" s="26"/>
      <c r="BX2345" s="30"/>
      <c r="BY2345" s="26"/>
      <c r="BZ2345" s="60"/>
      <c r="CA2345" s="30"/>
      <c r="CB2345" s="30"/>
      <c r="CC2345" s="30"/>
    </row>
    <row r="2346" spans="1:81" s="56" customFormat="1" x14ac:dyDescent="0.35">
      <c r="A2346" s="30" t="s">
        <v>91</v>
      </c>
      <c r="B2346" s="30" t="s">
        <v>57</v>
      </c>
      <c r="C2346" s="30" t="s">
        <v>2920</v>
      </c>
      <c r="D2346" s="30" t="s">
        <v>2921</v>
      </c>
      <c r="E2346" s="30" t="s">
        <v>71</v>
      </c>
      <c r="F2346" s="30">
        <v>999926478</v>
      </c>
      <c r="G2346" s="1">
        <f>(J2346+T2346)-H2346</f>
        <v>44</v>
      </c>
      <c r="H2346" s="1"/>
      <c r="I2346" s="27"/>
      <c r="J2346" s="1">
        <f>SUM(K2346,L2346,N2346,O2346,P2346,Q2346,R2346)</f>
        <v>44</v>
      </c>
      <c r="K2346" s="1">
        <f>SUM(AP2346,BT2346,BX2346)</f>
        <v>44</v>
      </c>
      <c r="L2346" s="1">
        <f>SUM(AD2346,AF2346,AH2346,AL2346,AJ2346,AN2346,AR2346,AT2346,AV2346,AX2346,BB2346,BD2346,BF2346,BH2346,BJ2346,BL2346,AZ2346)</f>
        <v>0</v>
      </c>
      <c r="M2346" s="1">
        <f>COUNT(#REF!,AD2346,AF2346,AH2346,AJ2346,AL2346,AN2346,AR2346,AT2346,AV2346,AX2346,AZ2346,BB2346,BD2346,BF2346,BH2346,BJ2346,BL2346)</f>
        <v>0</v>
      </c>
      <c r="N2346" s="1">
        <f>BN2346+BP2346</f>
        <v>0</v>
      </c>
      <c r="O2346" s="1">
        <v>0</v>
      </c>
      <c r="P2346" s="1">
        <f>BR2346</f>
        <v>0</v>
      </c>
      <c r="Q2346" s="1">
        <f>BV2346</f>
        <v>0</v>
      </c>
      <c r="R2346" s="1">
        <v>0</v>
      </c>
      <c r="S2346" s="64"/>
      <c r="T2346" s="1">
        <f>SUM(U2346,V2346,X2346,Y2346,Z2346,AA2346,AB2346)</f>
        <v>0</v>
      </c>
      <c r="U2346" s="1">
        <f>CA2346</f>
        <v>0</v>
      </c>
      <c r="V2346" s="1">
        <v>0</v>
      </c>
      <c r="W2346" s="1">
        <v>0</v>
      </c>
      <c r="X2346" s="1">
        <v>0</v>
      </c>
      <c r="Y2346" s="1">
        <v>0</v>
      </c>
      <c r="Z2346" s="1">
        <v>0</v>
      </c>
      <c r="AA2346" s="1">
        <f>CC2346</f>
        <v>0</v>
      </c>
      <c r="AB2346" s="1">
        <f>CB2346</f>
        <v>0</v>
      </c>
      <c r="AC2346" s="64"/>
      <c r="AD2346" s="1"/>
      <c r="AE2346" s="26"/>
      <c r="AF2346" s="1"/>
      <c r="AG2346" s="26"/>
      <c r="AH2346" s="1"/>
      <c r="AI2346" s="26"/>
      <c r="AJ2346" s="1"/>
      <c r="AK2346" s="26"/>
      <c r="AL2346" s="1"/>
      <c r="AM2346" s="26"/>
      <c r="AN2346" s="1"/>
      <c r="AO2346" s="26"/>
      <c r="AP2346" s="1">
        <v>44</v>
      </c>
      <c r="AQ2346" s="26">
        <v>7</v>
      </c>
      <c r="AR2346" s="1"/>
      <c r="AS2346" s="26"/>
      <c r="AT2346" s="1"/>
      <c r="AU2346" s="26"/>
      <c r="AV2346" s="1"/>
      <c r="AW2346" s="26"/>
      <c r="AX2346" s="1"/>
      <c r="AY2346" s="26"/>
      <c r="AZ2346" s="1"/>
      <c r="BA2346" s="26"/>
      <c r="BB2346" s="1"/>
      <c r="BC2346" s="26"/>
      <c r="BD2346" s="1"/>
      <c r="BE2346" s="26"/>
      <c r="BF2346" s="1"/>
      <c r="BG2346" s="26"/>
      <c r="BH2346" s="1"/>
      <c r="BI2346" s="26"/>
      <c r="BJ2346" s="1"/>
      <c r="BK2346" s="26"/>
      <c r="BL2346" s="1"/>
      <c r="BM2346" s="26"/>
      <c r="BN2346" s="1"/>
      <c r="BO2346" s="26"/>
      <c r="BP2346" s="1"/>
      <c r="BQ2346" s="26"/>
      <c r="BR2346" s="1"/>
      <c r="BS2346" s="26"/>
      <c r="BT2346" s="1"/>
      <c r="BU2346" s="26"/>
      <c r="BV2346" s="30"/>
      <c r="BW2346" s="26"/>
      <c r="BX2346" s="30"/>
      <c r="BY2346" s="26"/>
      <c r="BZ2346" s="60"/>
      <c r="CA2346" s="30"/>
      <c r="CB2346" s="30"/>
      <c r="CC2346" s="30"/>
    </row>
    <row r="2347" spans="1:81" s="56" customFormat="1" x14ac:dyDescent="0.35">
      <c r="A2347" s="30" t="s">
        <v>91</v>
      </c>
      <c r="B2347" s="30" t="s">
        <v>57</v>
      </c>
      <c r="C2347" s="30" t="s">
        <v>121</v>
      </c>
      <c r="D2347" s="30" t="s">
        <v>3185</v>
      </c>
      <c r="E2347" s="30" t="s">
        <v>71</v>
      </c>
      <c r="F2347" s="30">
        <v>999927068</v>
      </c>
      <c r="G2347" s="1">
        <f>(J2347+T2347)-H2347</f>
        <v>42</v>
      </c>
      <c r="H2347" s="1"/>
      <c r="I2347" s="27"/>
      <c r="J2347" s="1">
        <f>SUM(K2347,L2347,N2347,O2347,P2347,Q2347,R2347)</f>
        <v>42</v>
      </c>
      <c r="K2347" s="1">
        <f>SUM(AP2347,BT2347,BX2347)</f>
        <v>42</v>
      </c>
      <c r="L2347" s="1">
        <f>SUM(AD2347,AF2347,AH2347,AL2347,AJ2347,AN2347,AR2347,AT2347,AV2347,AX2347,BB2347,BD2347,BF2347,BH2347,BJ2347,BL2347,AZ2347)</f>
        <v>0</v>
      </c>
      <c r="M2347" s="1">
        <f>COUNT(#REF!,AD2347,AF2347,AH2347,AJ2347,AL2347,AN2347,AR2347,AT2347,AV2347,AX2347,AZ2347,BB2347,BD2347,BF2347,BH2347,BJ2347,BL2347)</f>
        <v>0</v>
      </c>
      <c r="N2347" s="1">
        <f>BN2347+BP2347</f>
        <v>0</v>
      </c>
      <c r="O2347" s="1">
        <v>0</v>
      </c>
      <c r="P2347" s="1">
        <f>BR2347</f>
        <v>0</v>
      </c>
      <c r="Q2347" s="1">
        <f>BV2347</f>
        <v>0</v>
      </c>
      <c r="R2347" s="1">
        <v>0</v>
      </c>
      <c r="S2347" s="64"/>
      <c r="T2347" s="1">
        <f>SUM(U2347,V2347,X2347,Y2347,Z2347,AA2347,AB2347)</f>
        <v>0</v>
      </c>
      <c r="U2347" s="1">
        <f>CA2347</f>
        <v>0</v>
      </c>
      <c r="V2347" s="1">
        <v>0</v>
      </c>
      <c r="W2347" s="1">
        <v>0</v>
      </c>
      <c r="X2347" s="1">
        <v>0</v>
      </c>
      <c r="Y2347" s="1">
        <v>0</v>
      </c>
      <c r="Z2347" s="1">
        <v>0</v>
      </c>
      <c r="AA2347" s="1">
        <f>CC2347</f>
        <v>0</v>
      </c>
      <c r="AB2347" s="1">
        <f>CB2347</f>
        <v>0</v>
      </c>
      <c r="AC2347" s="64"/>
      <c r="AD2347" s="1"/>
      <c r="AE2347" s="26"/>
      <c r="AF2347" s="1"/>
      <c r="AG2347" s="26"/>
      <c r="AH2347" s="1"/>
      <c r="AI2347" s="26"/>
      <c r="AJ2347" s="1"/>
      <c r="AK2347" s="26"/>
      <c r="AL2347" s="1"/>
      <c r="AM2347" s="26"/>
      <c r="AN2347" s="1"/>
      <c r="AO2347" s="26"/>
      <c r="AP2347" s="1">
        <v>42</v>
      </c>
      <c r="AQ2347" s="26">
        <v>8</v>
      </c>
      <c r="AR2347" s="1"/>
      <c r="AS2347" s="26"/>
      <c r="AT2347" s="1"/>
      <c r="AU2347" s="26"/>
      <c r="AV2347" s="1"/>
      <c r="AW2347" s="26"/>
      <c r="AX2347" s="1"/>
      <c r="AY2347" s="26"/>
      <c r="AZ2347" s="1"/>
      <c r="BA2347" s="26"/>
      <c r="BB2347" s="1"/>
      <c r="BC2347" s="26"/>
      <c r="BD2347" s="1"/>
      <c r="BE2347" s="26"/>
      <c r="BF2347" s="1"/>
      <c r="BG2347" s="26"/>
      <c r="BH2347" s="1"/>
      <c r="BI2347" s="26"/>
      <c r="BJ2347" s="1"/>
      <c r="BK2347" s="26"/>
      <c r="BL2347" s="1"/>
      <c r="BM2347" s="26"/>
      <c r="BN2347" s="1"/>
      <c r="BO2347" s="26"/>
      <c r="BP2347" s="1"/>
      <c r="BQ2347" s="26"/>
      <c r="BR2347" s="1"/>
      <c r="BS2347" s="26"/>
      <c r="BT2347" s="1"/>
      <c r="BU2347" s="26"/>
      <c r="BV2347" s="30"/>
      <c r="BW2347" s="26"/>
      <c r="BX2347" s="30"/>
      <c r="BY2347" s="26"/>
      <c r="BZ2347" s="60"/>
      <c r="CA2347" s="30"/>
      <c r="CB2347" s="30"/>
      <c r="CC2347" s="30"/>
    </row>
    <row r="2348" spans="1:81" s="56" customFormat="1" x14ac:dyDescent="0.35">
      <c r="A2348" s="30" t="s">
        <v>91</v>
      </c>
      <c r="B2348" s="30" t="s">
        <v>57</v>
      </c>
      <c r="C2348" s="30" t="s">
        <v>1232</v>
      </c>
      <c r="D2348" s="30" t="s">
        <v>1233</v>
      </c>
      <c r="E2348" s="30" t="s">
        <v>71</v>
      </c>
      <c r="F2348" s="30">
        <v>999918576</v>
      </c>
      <c r="G2348" s="1">
        <f>(J2348+T2348)-H2348</f>
        <v>38</v>
      </c>
      <c r="H2348" s="1"/>
      <c r="I2348" s="27"/>
      <c r="J2348" s="1">
        <f>SUM(K2348,L2348,N2348,O2348,P2348,Q2348,R2348)</f>
        <v>38</v>
      </c>
      <c r="K2348" s="1">
        <f>SUM(AP2348,BT2348,BX2348)</f>
        <v>38</v>
      </c>
      <c r="L2348" s="1">
        <f>SUM(AD2348,AF2348,AH2348,AL2348,AJ2348,AN2348,AR2348,AT2348,AV2348,AX2348,BB2348,BD2348,BF2348,BH2348,BJ2348,BL2348,AZ2348)</f>
        <v>0</v>
      </c>
      <c r="M2348" s="1">
        <f>COUNT(#REF!,AD2348,AF2348,AH2348,AJ2348,AL2348,AN2348,AR2348,AT2348,AV2348,AX2348,AZ2348,BB2348,BD2348,BF2348,BH2348,BJ2348,BL2348)</f>
        <v>0</v>
      </c>
      <c r="N2348" s="1">
        <f>BN2348+BP2348</f>
        <v>0</v>
      </c>
      <c r="O2348" s="1">
        <v>0</v>
      </c>
      <c r="P2348" s="1">
        <f>BR2348</f>
        <v>0</v>
      </c>
      <c r="Q2348" s="1">
        <f>BV2348</f>
        <v>0</v>
      </c>
      <c r="R2348" s="1">
        <v>0</v>
      </c>
      <c r="S2348" s="64"/>
      <c r="T2348" s="1">
        <f>SUM(U2348,V2348,X2348,Y2348,Z2348,AA2348,AB2348)</f>
        <v>0</v>
      </c>
      <c r="U2348" s="1">
        <f>CA2348</f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f>CC2348</f>
        <v>0</v>
      </c>
      <c r="AB2348" s="1">
        <f>CB2348</f>
        <v>0</v>
      </c>
      <c r="AC2348" s="64"/>
      <c r="AD2348" s="1"/>
      <c r="AE2348" s="26"/>
      <c r="AF2348" s="1"/>
      <c r="AG2348" s="26"/>
      <c r="AH2348" s="1"/>
      <c r="AI2348" s="26"/>
      <c r="AJ2348" s="1"/>
      <c r="AK2348" s="26"/>
      <c r="AL2348" s="1"/>
      <c r="AM2348" s="26"/>
      <c r="AN2348" s="1"/>
      <c r="AO2348" s="26"/>
      <c r="AP2348" s="1">
        <v>38</v>
      </c>
      <c r="AQ2348" s="26" t="s">
        <v>94</v>
      </c>
      <c r="AR2348" s="1"/>
      <c r="AS2348" s="26"/>
      <c r="AT2348" s="1"/>
      <c r="AU2348" s="26"/>
      <c r="AV2348" s="1"/>
      <c r="AW2348" s="26"/>
      <c r="AX2348" s="1"/>
      <c r="AY2348" s="26"/>
      <c r="AZ2348" s="1"/>
      <c r="BA2348" s="26"/>
      <c r="BB2348" s="1"/>
      <c r="BC2348" s="26"/>
      <c r="BD2348" s="1"/>
      <c r="BE2348" s="26"/>
      <c r="BF2348" s="1"/>
      <c r="BG2348" s="26"/>
      <c r="BH2348" s="1"/>
      <c r="BI2348" s="26"/>
      <c r="BJ2348" s="1"/>
      <c r="BK2348" s="26"/>
      <c r="BL2348" s="1"/>
      <c r="BM2348" s="26"/>
      <c r="BN2348" s="1"/>
      <c r="BO2348" s="26"/>
      <c r="BP2348" s="1"/>
      <c r="BQ2348" s="26"/>
      <c r="BR2348" s="1"/>
      <c r="BS2348" s="26"/>
      <c r="BT2348" s="1"/>
      <c r="BU2348" s="26"/>
      <c r="BV2348" s="30"/>
      <c r="BW2348" s="26"/>
      <c r="BX2348" s="30"/>
      <c r="BY2348" s="26"/>
      <c r="BZ2348" s="60"/>
      <c r="CA2348" s="30"/>
      <c r="CB2348" s="30"/>
      <c r="CC2348" s="30"/>
    </row>
    <row r="2349" spans="1:81" s="56" customFormat="1" x14ac:dyDescent="0.35">
      <c r="A2349" s="30" t="s">
        <v>91</v>
      </c>
      <c r="B2349" s="30" t="s">
        <v>57</v>
      </c>
      <c r="C2349" s="30" t="s">
        <v>462</v>
      </c>
      <c r="D2349" s="30" t="s">
        <v>298</v>
      </c>
      <c r="E2349" s="30" t="s">
        <v>71</v>
      </c>
      <c r="F2349" s="30">
        <v>999918853</v>
      </c>
      <c r="G2349" s="1">
        <f>(J2349+T2349)-H2349</f>
        <v>38</v>
      </c>
      <c r="H2349" s="1"/>
      <c r="I2349" s="27"/>
      <c r="J2349" s="1">
        <f>SUM(K2349,L2349,N2349,O2349,P2349,Q2349,R2349)</f>
        <v>38</v>
      </c>
      <c r="K2349" s="1">
        <f>SUM(AP2349,BT2349,BX2349)</f>
        <v>38</v>
      </c>
      <c r="L2349" s="1">
        <f>SUM(AD2349,AF2349,AH2349,AL2349,AJ2349,AN2349,AR2349,AT2349,AV2349,AX2349,BB2349,BD2349,BF2349,BH2349,BJ2349,BL2349,AZ2349)</f>
        <v>0</v>
      </c>
      <c r="M2349" s="1">
        <f>COUNT(#REF!,AD2349,AF2349,AH2349,AJ2349,AL2349,AN2349,AR2349,AT2349,AV2349,AX2349,AZ2349,BB2349,BD2349,BF2349,BH2349,BJ2349,BL2349)</f>
        <v>0</v>
      </c>
      <c r="N2349" s="1">
        <f>BN2349+BP2349</f>
        <v>0</v>
      </c>
      <c r="O2349" s="1">
        <v>0</v>
      </c>
      <c r="P2349" s="1">
        <f>BR2349</f>
        <v>0</v>
      </c>
      <c r="Q2349" s="1">
        <f>BV2349</f>
        <v>0</v>
      </c>
      <c r="R2349" s="1">
        <v>0</v>
      </c>
      <c r="S2349" s="64"/>
      <c r="T2349" s="1">
        <f>SUM(U2349,V2349,X2349,Y2349,Z2349,AA2349,AB2349)</f>
        <v>0</v>
      </c>
      <c r="U2349" s="1">
        <f>CA2349</f>
        <v>0</v>
      </c>
      <c r="V2349" s="1">
        <v>0</v>
      </c>
      <c r="W2349" s="1">
        <v>0</v>
      </c>
      <c r="X2349" s="1">
        <v>0</v>
      </c>
      <c r="Y2349" s="1">
        <v>0</v>
      </c>
      <c r="Z2349" s="1">
        <v>0</v>
      </c>
      <c r="AA2349" s="1">
        <f>CC2349</f>
        <v>0</v>
      </c>
      <c r="AB2349" s="1">
        <f>CB2349</f>
        <v>0</v>
      </c>
      <c r="AC2349" s="64"/>
      <c r="AD2349" s="1"/>
      <c r="AE2349" s="26"/>
      <c r="AF2349" s="1"/>
      <c r="AG2349" s="26"/>
      <c r="AH2349" s="1"/>
      <c r="AI2349" s="26"/>
      <c r="AJ2349" s="1"/>
      <c r="AK2349" s="26"/>
      <c r="AL2349" s="1"/>
      <c r="AM2349" s="26"/>
      <c r="AN2349" s="1"/>
      <c r="AO2349" s="26"/>
      <c r="AP2349" s="1">
        <v>38</v>
      </c>
      <c r="AQ2349" s="26" t="s">
        <v>94</v>
      </c>
      <c r="AR2349" s="1"/>
      <c r="AS2349" s="26"/>
      <c r="AT2349" s="1"/>
      <c r="AU2349" s="26"/>
      <c r="AV2349" s="1"/>
      <c r="AW2349" s="26"/>
      <c r="AX2349" s="1"/>
      <c r="AY2349" s="26"/>
      <c r="AZ2349" s="1"/>
      <c r="BA2349" s="26"/>
      <c r="BB2349" s="1"/>
      <c r="BC2349" s="26"/>
      <c r="BD2349" s="1"/>
      <c r="BE2349" s="26"/>
      <c r="BF2349" s="1"/>
      <c r="BG2349" s="26"/>
      <c r="BH2349" s="1"/>
      <c r="BI2349" s="26"/>
      <c r="BJ2349" s="1"/>
      <c r="BK2349" s="26"/>
      <c r="BL2349" s="1"/>
      <c r="BM2349" s="26"/>
      <c r="BN2349" s="1"/>
      <c r="BO2349" s="26"/>
      <c r="BP2349" s="1"/>
      <c r="BQ2349" s="26"/>
      <c r="BR2349" s="1"/>
      <c r="BS2349" s="26"/>
      <c r="BT2349" s="1"/>
      <c r="BU2349" s="26"/>
      <c r="BV2349" s="30"/>
      <c r="BW2349" s="26"/>
      <c r="BX2349" s="30"/>
      <c r="BY2349" s="26"/>
      <c r="BZ2349" s="60"/>
      <c r="CA2349" s="30"/>
      <c r="CB2349" s="30"/>
      <c r="CC2349" s="30"/>
    </row>
    <row r="2350" spans="1:81" s="56" customFormat="1" x14ac:dyDescent="0.35">
      <c r="A2350" s="30" t="s">
        <v>91</v>
      </c>
      <c r="B2350" s="30" t="s">
        <v>57</v>
      </c>
      <c r="C2350" s="30" t="s">
        <v>1281</v>
      </c>
      <c r="D2350" s="30" t="s">
        <v>1282</v>
      </c>
      <c r="E2350" s="30" t="s">
        <v>71</v>
      </c>
      <c r="F2350" s="30">
        <v>999918920</v>
      </c>
      <c r="G2350" s="1">
        <f>(J2350+T2350)-H2350</f>
        <v>38</v>
      </c>
      <c r="H2350" s="1"/>
      <c r="I2350" s="27"/>
      <c r="J2350" s="1">
        <f>SUM(K2350,L2350,N2350,O2350,P2350,Q2350,R2350)</f>
        <v>38</v>
      </c>
      <c r="K2350" s="1">
        <f>SUM(AP2350,BT2350,BX2350)</f>
        <v>38</v>
      </c>
      <c r="L2350" s="1">
        <f>SUM(AD2350,AF2350,AH2350,AL2350,AJ2350,AN2350,AR2350,AT2350,AV2350,AX2350,BB2350,BD2350,BF2350,BH2350,BJ2350,BL2350,AZ2350)</f>
        <v>0</v>
      </c>
      <c r="M2350" s="1">
        <f>COUNT(#REF!,AD2350,AF2350,AH2350,AJ2350,AL2350,AN2350,AR2350,AT2350,AV2350,AX2350,AZ2350,BB2350,BD2350,BF2350,BH2350,BJ2350,BL2350)</f>
        <v>0</v>
      </c>
      <c r="N2350" s="1">
        <f>BN2350+BP2350</f>
        <v>0</v>
      </c>
      <c r="O2350" s="1">
        <v>0</v>
      </c>
      <c r="P2350" s="1">
        <f>BR2350</f>
        <v>0</v>
      </c>
      <c r="Q2350" s="1">
        <f>BV2350</f>
        <v>0</v>
      </c>
      <c r="R2350" s="1">
        <v>0</v>
      </c>
      <c r="S2350" s="64"/>
      <c r="T2350" s="1">
        <f>SUM(U2350,V2350,X2350,Y2350,Z2350,AA2350,AB2350)</f>
        <v>0</v>
      </c>
      <c r="U2350" s="1">
        <f>CA2350</f>
        <v>0</v>
      </c>
      <c r="V2350" s="1">
        <v>0</v>
      </c>
      <c r="W2350" s="1">
        <v>0</v>
      </c>
      <c r="X2350" s="1">
        <v>0</v>
      </c>
      <c r="Y2350" s="1">
        <v>0</v>
      </c>
      <c r="Z2350" s="1">
        <v>0</v>
      </c>
      <c r="AA2350" s="1">
        <f>CC2350</f>
        <v>0</v>
      </c>
      <c r="AB2350" s="1">
        <f>CB2350</f>
        <v>0</v>
      </c>
      <c r="AC2350" s="64"/>
      <c r="AD2350" s="1"/>
      <c r="AE2350" s="26"/>
      <c r="AF2350" s="1"/>
      <c r="AG2350" s="26"/>
      <c r="AH2350" s="1"/>
      <c r="AI2350" s="26"/>
      <c r="AJ2350" s="1"/>
      <c r="AK2350" s="26"/>
      <c r="AL2350" s="1"/>
      <c r="AM2350" s="26"/>
      <c r="AN2350" s="1"/>
      <c r="AO2350" s="26"/>
      <c r="AP2350" s="1">
        <v>38</v>
      </c>
      <c r="AQ2350" s="26" t="s">
        <v>94</v>
      </c>
      <c r="AR2350" s="1"/>
      <c r="AS2350" s="26"/>
      <c r="AT2350" s="1"/>
      <c r="AU2350" s="26"/>
      <c r="AV2350" s="1"/>
      <c r="AW2350" s="26"/>
      <c r="AX2350" s="1"/>
      <c r="AY2350" s="26"/>
      <c r="AZ2350" s="1"/>
      <c r="BA2350" s="26"/>
      <c r="BB2350" s="1"/>
      <c r="BC2350" s="26"/>
      <c r="BD2350" s="1"/>
      <c r="BE2350" s="26"/>
      <c r="BF2350" s="1"/>
      <c r="BG2350" s="26"/>
      <c r="BH2350" s="1"/>
      <c r="BI2350" s="26"/>
      <c r="BJ2350" s="1"/>
      <c r="BK2350" s="26"/>
      <c r="BL2350" s="1"/>
      <c r="BM2350" s="26"/>
      <c r="BN2350" s="1"/>
      <c r="BO2350" s="26"/>
      <c r="BP2350" s="1"/>
      <c r="BQ2350" s="26"/>
      <c r="BR2350" s="1"/>
      <c r="BS2350" s="26"/>
      <c r="BT2350" s="1"/>
      <c r="BU2350" s="26"/>
      <c r="BV2350" s="30"/>
      <c r="BW2350" s="26"/>
      <c r="BX2350" s="30"/>
      <c r="BY2350" s="26"/>
      <c r="BZ2350" s="60"/>
      <c r="CA2350" s="30"/>
      <c r="CB2350" s="30"/>
      <c r="CC2350" s="30"/>
    </row>
    <row r="2351" spans="1:81" s="56" customFormat="1" x14ac:dyDescent="0.35">
      <c r="A2351" s="30" t="s">
        <v>91</v>
      </c>
      <c r="B2351" s="30" t="s">
        <v>57</v>
      </c>
      <c r="C2351" s="30" t="s">
        <v>1768</v>
      </c>
      <c r="D2351" s="30" t="s">
        <v>1769</v>
      </c>
      <c r="E2351" s="30" t="s">
        <v>71</v>
      </c>
      <c r="F2351" s="30">
        <v>999922036</v>
      </c>
      <c r="G2351" s="1">
        <f>(J2351+T2351)-H2351</f>
        <v>38</v>
      </c>
      <c r="H2351" s="1"/>
      <c r="I2351" s="27"/>
      <c r="J2351" s="1">
        <f>SUM(K2351,L2351,N2351,O2351,P2351,Q2351,R2351)</f>
        <v>38</v>
      </c>
      <c r="K2351" s="1">
        <f>SUM(AP2351,BT2351,BX2351)</f>
        <v>38</v>
      </c>
      <c r="L2351" s="1">
        <f>SUM(AD2351,AF2351,AH2351,AL2351,AJ2351,AN2351,AR2351,AT2351,AV2351,AX2351,BB2351,BD2351,BF2351,BH2351,BJ2351,BL2351,AZ2351)</f>
        <v>0</v>
      </c>
      <c r="M2351" s="1">
        <f>COUNT(#REF!,AD2351,AF2351,AH2351,AJ2351,AL2351,AN2351,AR2351,AT2351,AV2351,AX2351,AZ2351,BB2351,BD2351,BF2351,BH2351,BJ2351,BL2351)</f>
        <v>0</v>
      </c>
      <c r="N2351" s="1">
        <f>BN2351+BP2351</f>
        <v>0</v>
      </c>
      <c r="O2351" s="1">
        <v>0</v>
      </c>
      <c r="P2351" s="1">
        <f>BR2351</f>
        <v>0</v>
      </c>
      <c r="Q2351" s="1">
        <f>BV2351</f>
        <v>0</v>
      </c>
      <c r="R2351" s="1">
        <v>0</v>
      </c>
      <c r="S2351" s="64"/>
      <c r="T2351" s="1">
        <f>SUM(U2351,V2351,X2351,Y2351,Z2351,AA2351,AB2351)</f>
        <v>0</v>
      </c>
      <c r="U2351" s="1">
        <f>CA2351</f>
        <v>0</v>
      </c>
      <c r="V2351" s="1">
        <v>0</v>
      </c>
      <c r="W2351" s="1">
        <v>0</v>
      </c>
      <c r="X2351" s="1">
        <v>0</v>
      </c>
      <c r="Y2351" s="1">
        <v>0</v>
      </c>
      <c r="Z2351" s="1">
        <v>0</v>
      </c>
      <c r="AA2351" s="1">
        <f>CC2351</f>
        <v>0</v>
      </c>
      <c r="AB2351" s="1">
        <f>CB2351</f>
        <v>0</v>
      </c>
      <c r="AC2351" s="64"/>
      <c r="AD2351" s="1"/>
      <c r="AE2351" s="26"/>
      <c r="AF2351" s="1"/>
      <c r="AG2351" s="26"/>
      <c r="AH2351" s="1"/>
      <c r="AI2351" s="26"/>
      <c r="AJ2351" s="1"/>
      <c r="AK2351" s="26"/>
      <c r="AL2351" s="1"/>
      <c r="AM2351" s="26"/>
      <c r="AN2351" s="1"/>
      <c r="AO2351" s="26"/>
      <c r="AP2351" s="1">
        <v>38</v>
      </c>
      <c r="AQ2351" s="26" t="s">
        <v>94</v>
      </c>
      <c r="AR2351" s="1"/>
      <c r="AS2351" s="26"/>
      <c r="AT2351" s="1"/>
      <c r="AU2351" s="26"/>
      <c r="AV2351" s="1"/>
      <c r="AW2351" s="26"/>
      <c r="AX2351" s="1"/>
      <c r="AY2351" s="26"/>
      <c r="AZ2351" s="1"/>
      <c r="BA2351" s="26"/>
      <c r="BB2351" s="1"/>
      <c r="BC2351" s="26"/>
      <c r="BD2351" s="1"/>
      <c r="BE2351" s="26"/>
      <c r="BF2351" s="1"/>
      <c r="BG2351" s="26"/>
      <c r="BH2351" s="1"/>
      <c r="BI2351" s="26"/>
      <c r="BJ2351" s="1"/>
      <c r="BK2351" s="26"/>
      <c r="BL2351" s="1"/>
      <c r="BM2351" s="26"/>
      <c r="BN2351" s="1"/>
      <c r="BO2351" s="26"/>
      <c r="BP2351" s="1"/>
      <c r="BQ2351" s="26"/>
      <c r="BR2351" s="1"/>
      <c r="BS2351" s="26"/>
      <c r="BT2351" s="1"/>
      <c r="BU2351" s="26"/>
      <c r="BV2351" s="30"/>
      <c r="BW2351" s="26"/>
      <c r="BX2351" s="30"/>
      <c r="BY2351" s="26"/>
      <c r="BZ2351" s="60"/>
      <c r="CA2351" s="30"/>
      <c r="CB2351" s="30"/>
      <c r="CC2351" s="30"/>
    </row>
    <row r="2352" spans="1:81" s="56" customFormat="1" x14ac:dyDescent="0.35">
      <c r="A2352" s="30" t="s">
        <v>91</v>
      </c>
      <c r="B2352" s="30" t="s">
        <v>57</v>
      </c>
      <c r="C2352" s="30" t="s">
        <v>1836</v>
      </c>
      <c r="D2352" s="30" t="s">
        <v>1837</v>
      </c>
      <c r="E2352" s="30" t="s">
        <v>71</v>
      </c>
      <c r="F2352" s="30">
        <v>999922409</v>
      </c>
      <c r="G2352" s="1">
        <f>(J2352+T2352)-H2352</f>
        <v>38</v>
      </c>
      <c r="H2352" s="1"/>
      <c r="I2352" s="27"/>
      <c r="J2352" s="1">
        <f>SUM(K2352,L2352,N2352,O2352,P2352,Q2352,R2352)</f>
        <v>38</v>
      </c>
      <c r="K2352" s="1">
        <f>SUM(AP2352,BT2352,BX2352)</f>
        <v>38</v>
      </c>
      <c r="L2352" s="1">
        <f>SUM(AD2352,AF2352,AH2352,AL2352,AJ2352,AN2352,AR2352,AT2352,AV2352,AX2352,BB2352,BD2352,BF2352,BH2352,BJ2352,BL2352,AZ2352)</f>
        <v>0</v>
      </c>
      <c r="M2352" s="1">
        <f>COUNT(#REF!,AD2352,AF2352,AH2352,AJ2352,AL2352,AN2352,AR2352,AT2352,AV2352,AX2352,AZ2352,BB2352,BD2352,BF2352,BH2352,BJ2352,BL2352)</f>
        <v>0</v>
      </c>
      <c r="N2352" s="1">
        <f>BN2352+BP2352</f>
        <v>0</v>
      </c>
      <c r="O2352" s="1">
        <v>0</v>
      </c>
      <c r="P2352" s="1">
        <f>BR2352</f>
        <v>0</v>
      </c>
      <c r="Q2352" s="1">
        <f>BV2352</f>
        <v>0</v>
      </c>
      <c r="R2352" s="1">
        <v>0</v>
      </c>
      <c r="S2352" s="64"/>
      <c r="T2352" s="1">
        <f>SUM(U2352,V2352,X2352,Y2352,Z2352,AA2352,AB2352)</f>
        <v>0</v>
      </c>
      <c r="U2352" s="1">
        <f>CA2352</f>
        <v>0</v>
      </c>
      <c r="V2352" s="1">
        <v>0</v>
      </c>
      <c r="W2352" s="1">
        <v>0</v>
      </c>
      <c r="X2352" s="1">
        <v>0</v>
      </c>
      <c r="Y2352" s="1">
        <v>0</v>
      </c>
      <c r="Z2352" s="1">
        <v>0</v>
      </c>
      <c r="AA2352" s="1">
        <f>CC2352</f>
        <v>0</v>
      </c>
      <c r="AB2352" s="1">
        <f>CB2352</f>
        <v>0</v>
      </c>
      <c r="AC2352" s="64"/>
      <c r="AD2352" s="1"/>
      <c r="AE2352" s="26"/>
      <c r="AF2352" s="1"/>
      <c r="AG2352" s="26"/>
      <c r="AH2352" s="1"/>
      <c r="AI2352" s="26"/>
      <c r="AJ2352" s="1"/>
      <c r="AK2352" s="26"/>
      <c r="AL2352" s="1"/>
      <c r="AM2352" s="26"/>
      <c r="AN2352" s="1"/>
      <c r="AO2352" s="26"/>
      <c r="AP2352" s="1">
        <v>38</v>
      </c>
      <c r="AQ2352" s="26" t="s">
        <v>94</v>
      </c>
      <c r="AR2352" s="1"/>
      <c r="AS2352" s="26"/>
      <c r="AT2352" s="1"/>
      <c r="AU2352" s="26"/>
      <c r="AV2352" s="1"/>
      <c r="AW2352" s="26"/>
      <c r="AX2352" s="1"/>
      <c r="AY2352" s="26"/>
      <c r="AZ2352" s="1"/>
      <c r="BA2352" s="26"/>
      <c r="BB2352" s="1"/>
      <c r="BC2352" s="26"/>
      <c r="BD2352" s="1"/>
      <c r="BE2352" s="26"/>
      <c r="BF2352" s="1"/>
      <c r="BG2352" s="26"/>
      <c r="BH2352" s="1"/>
      <c r="BI2352" s="26"/>
      <c r="BJ2352" s="1"/>
      <c r="BK2352" s="26"/>
      <c r="BL2352" s="1"/>
      <c r="BM2352" s="26"/>
      <c r="BN2352" s="1"/>
      <c r="BO2352" s="26"/>
      <c r="BP2352" s="1"/>
      <c r="BQ2352" s="26"/>
      <c r="BR2352" s="1"/>
      <c r="BS2352" s="26"/>
      <c r="BT2352" s="1"/>
      <c r="BU2352" s="26"/>
      <c r="BV2352" s="30"/>
      <c r="BW2352" s="26"/>
      <c r="BX2352" s="30"/>
      <c r="BY2352" s="26"/>
      <c r="BZ2352" s="60"/>
      <c r="CA2352" s="30"/>
      <c r="CB2352" s="30"/>
      <c r="CC2352" s="30"/>
    </row>
    <row r="2353" spans="1:81" s="56" customFormat="1" x14ac:dyDescent="0.35">
      <c r="A2353" s="30" t="s">
        <v>91</v>
      </c>
      <c r="B2353" s="30" t="s">
        <v>57</v>
      </c>
      <c r="C2353" s="30" t="s">
        <v>1841</v>
      </c>
      <c r="D2353" s="30" t="s">
        <v>1842</v>
      </c>
      <c r="E2353" s="30" t="s">
        <v>71</v>
      </c>
      <c r="F2353" s="30">
        <v>999922446</v>
      </c>
      <c r="G2353" s="1">
        <f>(J2353+T2353)-H2353</f>
        <v>38</v>
      </c>
      <c r="H2353" s="1"/>
      <c r="I2353" s="27"/>
      <c r="J2353" s="1">
        <f>SUM(K2353,L2353,N2353,O2353,P2353,Q2353,R2353)</f>
        <v>38</v>
      </c>
      <c r="K2353" s="1">
        <f>SUM(AP2353,BT2353,BX2353)</f>
        <v>38</v>
      </c>
      <c r="L2353" s="1">
        <f>SUM(AD2353,AF2353,AH2353,AL2353,AJ2353,AN2353,AR2353,AT2353,AV2353,AX2353,BB2353,BD2353,BF2353,BH2353,BJ2353,BL2353,AZ2353)</f>
        <v>0</v>
      </c>
      <c r="M2353" s="1">
        <f>COUNT(#REF!,AD2353,AF2353,AH2353,AJ2353,AL2353,AN2353,AR2353,AT2353,AV2353,AX2353,AZ2353,BB2353,BD2353,BF2353,BH2353,BJ2353,BL2353)</f>
        <v>0</v>
      </c>
      <c r="N2353" s="1">
        <f>BN2353+BP2353</f>
        <v>0</v>
      </c>
      <c r="O2353" s="1">
        <v>0</v>
      </c>
      <c r="P2353" s="1">
        <f>BR2353</f>
        <v>0</v>
      </c>
      <c r="Q2353" s="1">
        <f>BV2353</f>
        <v>0</v>
      </c>
      <c r="R2353" s="1">
        <v>0</v>
      </c>
      <c r="S2353" s="64"/>
      <c r="T2353" s="1">
        <f>SUM(U2353,V2353,X2353,Y2353,Z2353,AA2353,AB2353)</f>
        <v>0</v>
      </c>
      <c r="U2353" s="1">
        <f>CA2353</f>
        <v>0</v>
      </c>
      <c r="V2353" s="1">
        <v>0</v>
      </c>
      <c r="W2353" s="1">
        <v>0</v>
      </c>
      <c r="X2353" s="1">
        <v>0</v>
      </c>
      <c r="Y2353" s="1">
        <v>0</v>
      </c>
      <c r="Z2353" s="1">
        <v>0</v>
      </c>
      <c r="AA2353" s="1">
        <f>CC2353</f>
        <v>0</v>
      </c>
      <c r="AB2353" s="1">
        <f>CB2353</f>
        <v>0</v>
      </c>
      <c r="AC2353" s="64"/>
      <c r="AD2353" s="1"/>
      <c r="AE2353" s="26"/>
      <c r="AF2353" s="1"/>
      <c r="AG2353" s="26"/>
      <c r="AH2353" s="1"/>
      <c r="AI2353" s="26"/>
      <c r="AJ2353" s="1"/>
      <c r="AK2353" s="26"/>
      <c r="AL2353" s="1"/>
      <c r="AM2353" s="26"/>
      <c r="AN2353" s="1"/>
      <c r="AO2353" s="26"/>
      <c r="AP2353" s="1">
        <v>38</v>
      </c>
      <c r="AQ2353" s="26" t="s">
        <v>94</v>
      </c>
      <c r="AR2353" s="1"/>
      <c r="AS2353" s="26"/>
      <c r="AT2353" s="1"/>
      <c r="AU2353" s="26"/>
      <c r="AV2353" s="1"/>
      <c r="AW2353" s="26"/>
      <c r="AX2353" s="1"/>
      <c r="AY2353" s="26"/>
      <c r="AZ2353" s="1"/>
      <c r="BA2353" s="26"/>
      <c r="BB2353" s="1"/>
      <c r="BC2353" s="26"/>
      <c r="BD2353" s="1"/>
      <c r="BE2353" s="26"/>
      <c r="BF2353" s="1"/>
      <c r="BG2353" s="26"/>
      <c r="BH2353" s="1"/>
      <c r="BI2353" s="26"/>
      <c r="BJ2353" s="1"/>
      <c r="BK2353" s="26"/>
      <c r="BL2353" s="1"/>
      <c r="BM2353" s="26"/>
      <c r="BN2353" s="1"/>
      <c r="BO2353" s="26"/>
      <c r="BP2353" s="1"/>
      <c r="BQ2353" s="26"/>
      <c r="BR2353" s="1"/>
      <c r="BS2353" s="26"/>
      <c r="BT2353" s="1"/>
      <c r="BU2353" s="26"/>
      <c r="BV2353" s="30"/>
      <c r="BW2353" s="26"/>
      <c r="BX2353" s="30"/>
      <c r="BY2353" s="26"/>
      <c r="BZ2353" s="60"/>
      <c r="CA2353" s="30"/>
      <c r="CB2353" s="30"/>
      <c r="CC2353" s="30"/>
    </row>
    <row r="2354" spans="1:81" s="56" customFormat="1" x14ac:dyDescent="0.35">
      <c r="A2354" s="30" t="s">
        <v>91</v>
      </c>
      <c r="B2354" s="30" t="s">
        <v>57</v>
      </c>
      <c r="C2354" s="30" t="s">
        <v>964</v>
      </c>
      <c r="D2354" s="30" t="s">
        <v>1871</v>
      </c>
      <c r="E2354" s="30" t="s">
        <v>71</v>
      </c>
      <c r="F2354" s="30">
        <v>999922562</v>
      </c>
      <c r="G2354" s="1">
        <f>(J2354+T2354)-H2354</f>
        <v>38</v>
      </c>
      <c r="H2354" s="1"/>
      <c r="I2354" s="27"/>
      <c r="J2354" s="1">
        <f>SUM(K2354,L2354,N2354,O2354,P2354,Q2354,R2354)</f>
        <v>38</v>
      </c>
      <c r="K2354" s="1">
        <f>SUM(AP2354,BT2354,BX2354)</f>
        <v>38</v>
      </c>
      <c r="L2354" s="1">
        <f>SUM(AD2354,AF2354,AH2354,AL2354,AJ2354,AN2354,AR2354,AT2354,AV2354,AX2354,BB2354,BD2354,BF2354,BH2354,BJ2354,BL2354,AZ2354)</f>
        <v>0</v>
      </c>
      <c r="M2354" s="1">
        <f>COUNT(#REF!,AD2354,AF2354,AH2354,AJ2354,AL2354,AN2354,AR2354,AT2354,AV2354,AX2354,AZ2354,BB2354,BD2354,BF2354,BH2354,BJ2354,BL2354)</f>
        <v>0</v>
      </c>
      <c r="N2354" s="1">
        <f>BN2354+BP2354</f>
        <v>0</v>
      </c>
      <c r="O2354" s="1">
        <v>0</v>
      </c>
      <c r="P2354" s="1">
        <f>BR2354</f>
        <v>0</v>
      </c>
      <c r="Q2354" s="1">
        <f>BV2354</f>
        <v>0</v>
      </c>
      <c r="R2354" s="1">
        <v>0</v>
      </c>
      <c r="S2354" s="64"/>
      <c r="T2354" s="1">
        <f>SUM(U2354,V2354,X2354,Y2354,Z2354,AA2354,AB2354)</f>
        <v>0</v>
      </c>
      <c r="U2354" s="1">
        <f>CA2354</f>
        <v>0</v>
      </c>
      <c r="V2354" s="1">
        <v>0</v>
      </c>
      <c r="W2354" s="1">
        <v>0</v>
      </c>
      <c r="X2354" s="1">
        <v>0</v>
      </c>
      <c r="Y2354" s="1">
        <v>0</v>
      </c>
      <c r="Z2354" s="1">
        <v>0</v>
      </c>
      <c r="AA2354" s="1">
        <f>CC2354</f>
        <v>0</v>
      </c>
      <c r="AB2354" s="1">
        <f>CB2354</f>
        <v>0</v>
      </c>
      <c r="AC2354" s="64"/>
      <c r="AD2354" s="1"/>
      <c r="AE2354" s="26"/>
      <c r="AF2354" s="1"/>
      <c r="AG2354" s="26"/>
      <c r="AH2354" s="1"/>
      <c r="AI2354" s="26"/>
      <c r="AJ2354" s="1"/>
      <c r="AK2354" s="26"/>
      <c r="AL2354" s="1"/>
      <c r="AM2354" s="26"/>
      <c r="AN2354" s="1"/>
      <c r="AO2354" s="26"/>
      <c r="AP2354" s="1">
        <v>38</v>
      </c>
      <c r="AQ2354" s="26" t="s">
        <v>94</v>
      </c>
      <c r="AR2354" s="1"/>
      <c r="AS2354" s="26"/>
      <c r="AT2354" s="1"/>
      <c r="AU2354" s="26"/>
      <c r="AV2354" s="1"/>
      <c r="AW2354" s="26"/>
      <c r="AX2354" s="1"/>
      <c r="AY2354" s="26"/>
      <c r="AZ2354" s="1"/>
      <c r="BA2354" s="26"/>
      <c r="BB2354" s="1"/>
      <c r="BC2354" s="26"/>
      <c r="BD2354" s="1"/>
      <c r="BE2354" s="26"/>
      <c r="BF2354" s="1"/>
      <c r="BG2354" s="26"/>
      <c r="BH2354" s="1"/>
      <c r="BI2354" s="26"/>
      <c r="BJ2354" s="1"/>
      <c r="BK2354" s="26"/>
      <c r="BL2354" s="1"/>
      <c r="BM2354" s="26"/>
      <c r="BN2354" s="1"/>
      <c r="BO2354" s="26"/>
      <c r="BP2354" s="1"/>
      <c r="BQ2354" s="26"/>
      <c r="BR2354" s="1"/>
      <c r="BS2354" s="26"/>
      <c r="BT2354" s="1"/>
      <c r="BU2354" s="26"/>
      <c r="BV2354" s="30"/>
      <c r="BW2354" s="26"/>
      <c r="BX2354" s="30"/>
      <c r="BY2354" s="26"/>
      <c r="BZ2354" s="60"/>
      <c r="CA2354" s="30"/>
      <c r="CB2354" s="30"/>
      <c r="CC2354" s="30"/>
    </row>
    <row r="2355" spans="1:81" s="56" customFormat="1" x14ac:dyDescent="0.35">
      <c r="A2355" s="30" t="s">
        <v>91</v>
      </c>
      <c r="B2355" s="30" t="s">
        <v>57</v>
      </c>
      <c r="C2355" s="30" t="s">
        <v>1640</v>
      </c>
      <c r="D2355" s="30" t="s">
        <v>1903</v>
      </c>
      <c r="E2355" s="30" t="s">
        <v>71</v>
      </c>
      <c r="F2355" s="30">
        <v>999922743</v>
      </c>
      <c r="G2355" s="1">
        <f>(J2355+T2355)-H2355</f>
        <v>38</v>
      </c>
      <c r="H2355" s="1"/>
      <c r="I2355" s="27"/>
      <c r="J2355" s="1">
        <f>SUM(K2355,L2355,N2355,O2355,P2355,Q2355,R2355)</f>
        <v>38</v>
      </c>
      <c r="K2355" s="1">
        <f>SUM(AP2355,BT2355,BX2355)</f>
        <v>38</v>
      </c>
      <c r="L2355" s="1">
        <f>SUM(AD2355,AF2355,AH2355,AL2355,AJ2355,AN2355,AR2355,AT2355,AV2355,AX2355,BB2355,BD2355,BF2355,BH2355,BJ2355,BL2355,AZ2355)</f>
        <v>0</v>
      </c>
      <c r="M2355" s="1">
        <f>COUNT(#REF!,AD2355,AF2355,AH2355,AJ2355,AL2355,AN2355,AR2355,AT2355,AV2355,AX2355,AZ2355,BB2355,BD2355,BF2355,BH2355,BJ2355,BL2355)</f>
        <v>0</v>
      </c>
      <c r="N2355" s="1">
        <f>BN2355+BP2355</f>
        <v>0</v>
      </c>
      <c r="O2355" s="1">
        <v>0</v>
      </c>
      <c r="P2355" s="1">
        <f>BR2355</f>
        <v>0</v>
      </c>
      <c r="Q2355" s="1">
        <f>BV2355</f>
        <v>0</v>
      </c>
      <c r="R2355" s="1">
        <v>0</v>
      </c>
      <c r="S2355" s="64"/>
      <c r="T2355" s="1">
        <f>SUM(U2355,V2355,X2355,Y2355,Z2355,AA2355,AB2355)</f>
        <v>0</v>
      </c>
      <c r="U2355" s="1">
        <f>CA2355</f>
        <v>0</v>
      </c>
      <c r="V2355" s="1">
        <v>0</v>
      </c>
      <c r="W2355" s="1">
        <v>0</v>
      </c>
      <c r="X2355" s="1">
        <v>0</v>
      </c>
      <c r="Y2355" s="1">
        <v>0</v>
      </c>
      <c r="Z2355" s="1">
        <v>0</v>
      </c>
      <c r="AA2355" s="1">
        <f>CC2355</f>
        <v>0</v>
      </c>
      <c r="AB2355" s="1">
        <f>CB2355</f>
        <v>0</v>
      </c>
      <c r="AC2355" s="64"/>
      <c r="AD2355" s="1"/>
      <c r="AE2355" s="26"/>
      <c r="AF2355" s="1"/>
      <c r="AG2355" s="26"/>
      <c r="AH2355" s="1"/>
      <c r="AI2355" s="26"/>
      <c r="AJ2355" s="1"/>
      <c r="AK2355" s="26"/>
      <c r="AL2355" s="1"/>
      <c r="AM2355" s="26"/>
      <c r="AN2355" s="1"/>
      <c r="AO2355" s="26"/>
      <c r="AP2355" s="1">
        <v>38</v>
      </c>
      <c r="AQ2355" s="26" t="s">
        <v>94</v>
      </c>
      <c r="AR2355" s="1"/>
      <c r="AS2355" s="26"/>
      <c r="AT2355" s="1"/>
      <c r="AU2355" s="26"/>
      <c r="AV2355" s="1"/>
      <c r="AW2355" s="26"/>
      <c r="AX2355" s="1"/>
      <c r="AY2355" s="26"/>
      <c r="AZ2355" s="1"/>
      <c r="BA2355" s="26"/>
      <c r="BB2355" s="1"/>
      <c r="BC2355" s="26"/>
      <c r="BD2355" s="1"/>
      <c r="BE2355" s="26"/>
      <c r="BF2355" s="1"/>
      <c r="BG2355" s="26"/>
      <c r="BH2355" s="1"/>
      <c r="BI2355" s="26"/>
      <c r="BJ2355" s="1"/>
      <c r="BK2355" s="26"/>
      <c r="BL2355" s="1"/>
      <c r="BM2355" s="26"/>
      <c r="BN2355" s="1"/>
      <c r="BO2355" s="26"/>
      <c r="BP2355" s="1"/>
      <c r="BQ2355" s="26"/>
      <c r="BR2355" s="1"/>
      <c r="BS2355" s="26"/>
      <c r="BT2355" s="1"/>
      <c r="BU2355" s="26"/>
      <c r="BV2355" s="30"/>
      <c r="BW2355" s="26"/>
      <c r="BX2355" s="30"/>
      <c r="BY2355" s="26"/>
      <c r="BZ2355" s="60"/>
      <c r="CA2355" s="30"/>
      <c r="CB2355" s="30"/>
      <c r="CC2355" s="30"/>
    </row>
    <row r="2356" spans="1:81" s="56" customFormat="1" x14ac:dyDescent="0.35">
      <c r="A2356" s="30" t="s">
        <v>91</v>
      </c>
      <c r="B2356" s="30" t="s">
        <v>57</v>
      </c>
      <c r="C2356" s="30" t="s">
        <v>772</v>
      </c>
      <c r="D2356" s="30" t="s">
        <v>1921</v>
      </c>
      <c r="E2356" s="30" t="s">
        <v>71</v>
      </c>
      <c r="F2356" s="30">
        <v>999922822</v>
      </c>
      <c r="G2356" s="1">
        <f>(J2356+T2356)-H2356</f>
        <v>38</v>
      </c>
      <c r="H2356" s="1"/>
      <c r="I2356" s="27"/>
      <c r="J2356" s="1">
        <f>SUM(K2356,L2356,N2356,O2356,P2356,Q2356,R2356)</f>
        <v>38</v>
      </c>
      <c r="K2356" s="1">
        <f>SUM(AP2356,BT2356,BX2356)</f>
        <v>38</v>
      </c>
      <c r="L2356" s="1">
        <f>SUM(AD2356,AF2356,AH2356,AL2356,AJ2356,AN2356,AR2356,AT2356,AV2356,AX2356,BB2356,BD2356,BF2356,BH2356,BJ2356,BL2356,AZ2356)</f>
        <v>0</v>
      </c>
      <c r="M2356" s="1">
        <f>COUNT(#REF!,AD2356,AF2356,AH2356,AJ2356,AL2356,AN2356,AR2356,AT2356,AV2356,AX2356,AZ2356,BB2356,BD2356,BF2356,BH2356,BJ2356,BL2356)</f>
        <v>0</v>
      </c>
      <c r="N2356" s="1">
        <f>BN2356+BP2356</f>
        <v>0</v>
      </c>
      <c r="O2356" s="1">
        <v>0</v>
      </c>
      <c r="P2356" s="1">
        <f>BR2356</f>
        <v>0</v>
      </c>
      <c r="Q2356" s="1">
        <f>BV2356</f>
        <v>0</v>
      </c>
      <c r="R2356" s="1">
        <v>0</v>
      </c>
      <c r="S2356" s="64"/>
      <c r="T2356" s="1">
        <f>SUM(U2356,V2356,X2356,Y2356,Z2356,AA2356,AB2356)</f>
        <v>0</v>
      </c>
      <c r="U2356" s="1">
        <f>CA2356</f>
        <v>0</v>
      </c>
      <c r="V2356" s="1">
        <v>0</v>
      </c>
      <c r="W2356" s="1">
        <v>0</v>
      </c>
      <c r="X2356" s="1">
        <v>0</v>
      </c>
      <c r="Y2356" s="1">
        <v>0</v>
      </c>
      <c r="Z2356" s="1">
        <v>0</v>
      </c>
      <c r="AA2356" s="1">
        <f>CC2356</f>
        <v>0</v>
      </c>
      <c r="AB2356" s="1">
        <f>CB2356</f>
        <v>0</v>
      </c>
      <c r="AC2356" s="64"/>
      <c r="AD2356" s="1"/>
      <c r="AE2356" s="26"/>
      <c r="AF2356" s="1"/>
      <c r="AG2356" s="26"/>
      <c r="AH2356" s="1"/>
      <c r="AI2356" s="26"/>
      <c r="AJ2356" s="1"/>
      <c r="AK2356" s="26"/>
      <c r="AL2356" s="1"/>
      <c r="AM2356" s="26"/>
      <c r="AN2356" s="1"/>
      <c r="AO2356" s="26"/>
      <c r="AP2356" s="1">
        <v>38</v>
      </c>
      <c r="AQ2356" s="26" t="s">
        <v>94</v>
      </c>
      <c r="AR2356" s="1"/>
      <c r="AS2356" s="26"/>
      <c r="AT2356" s="1"/>
      <c r="AU2356" s="26"/>
      <c r="AV2356" s="1"/>
      <c r="AW2356" s="26"/>
      <c r="AX2356" s="1"/>
      <c r="AY2356" s="26"/>
      <c r="AZ2356" s="1"/>
      <c r="BA2356" s="26"/>
      <c r="BB2356" s="1"/>
      <c r="BC2356" s="26"/>
      <c r="BD2356" s="1"/>
      <c r="BE2356" s="26"/>
      <c r="BF2356" s="1"/>
      <c r="BG2356" s="26"/>
      <c r="BH2356" s="1"/>
      <c r="BI2356" s="26"/>
      <c r="BJ2356" s="1"/>
      <c r="BK2356" s="26"/>
      <c r="BL2356" s="1"/>
      <c r="BM2356" s="26"/>
      <c r="BN2356" s="1"/>
      <c r="BO2356" s="26"/>
      <c r="BP2356" s="1"/>
      <c r="BQ2356" s="26"/>
      <c r="BR2356" s="1"/>
      <c r="BS2356" s="26"/>
      <c r="BT2356" s="1"/>
      <c r="BU2356" s="26"/>
      <c r="BV2356" s="30"/>
      <c r="BW2356" s="26"/>
      <c r="BX2356" s="30"/>
      <c r="BY2356" s="26"/>
      <c r="BZ2356" s="60"/>
      <c r="CA2356" s="30"/>
      <c r="CB2356" s="30"/>
      <c r="CC2356" s="30"/>
    </row>
    <row r="2357" spans="1:81" s="56" customFormat="1" x14ac:dyDescent="0.35">
      <c r="A2357" s="30" t="s">
        <v>91</v>
      </c>
      <c r="B2357" s="30" t="s">
        <v>57</v>
      </c>
      <c r="C2357" s="30" t="s">
        <v>1885</v>
      </c>
      <c r="D2357" s="30" t="s">
        <v>1929</v>
      </c>
      <c r="E2357" s="30" t="s">
        <v>71</v>
      </c>
      <c r="F2357" s="30">
        <v>999922893</v>
      </c>
      <c r="G2357" s="1">
        <f>(J2357+T2357)-H2357</f>
        <v>38</v>
      </c>
      <c r="H2357" s="1"/>
      <c r="I2357" s="27"/>
      <c r="J2357" s="1">
        <f>SUM(K2357,L2357,N2357,O2357,P2357,Q2357,R2357)</f>
        <v>38</v>
      </c>
      <c r="K2357" s="1">
        <f>SUM(AP2357,BT2357,BX2357)</f>
        <v>38</v>
      </c>
      <c r="L2357" s="1">
        <f>SUM(AD2357,AF2357,AH2357,AL2357,AJ2357,AN2357,AR2357,AT2357,AV2357,AX2357,BB2357,BD2357,BF2357,BH2357,BJ2357,BL2357,AZ2357)</f>
        <v>0</v>
      </c>
      <c r="M2357" s="1">
        <f>COUNT(#REF!,AD2357,AF2357,AH2357,AJ2357,AL2357,AN2357,AR2357,AT2357,AV2357,AX2357,AZ2357,BB2357,BD2357,BF2357,BH2357,BJ2357,BL2357)</f>
        <v>0</v>
      </c>
      <c r="N2357" s="1">
        <f>BN2357+BP2357</f>
        <v>0</v>
      </c>
      <c r="O2357" s="1">
        <v>0</v>
      </c>
      <c r="P2357" s="1">
        <f>BR2357</f>
        <v>0</v>
      </c>
      <c r="Q2357" s="1">
        <f>BV2357</f>
        <v>0</v>
      </c>
      <c r="R2357" s="1">
        <v>0</v>
      </c>
      <c r="S2357" s="64"/>
      <c r="T2357" s="1">
        <f>SUM(U2357,V2357,X2357,Y2357,Z2357,AA2357,AB2357)</f>
        <v>0</v>
      </c>
      <c r="U2357" s="1">
        <f>CA2357</f>
        <v>0</v>
      </c>
      <c r="V2357" s="1">
        <v>0</v>
      </c>
      <c r="W2357" s="1">
        <v>0</v>
      </c>
      <c r="X2357" s="1">
        <v>0</v>
      </c>
      <c r="Y2357" s="1">
        <v>0</v>
      </c>
      <c r="Z2357" s="1">
        <v>0</v>
      </c>
      <c r="AA2357" s="1">
        <f>CC2357</f>
        <v>0</v>
      </c>
      <c r="AB2357" s="1">
        <f>CB2357</f>
        <v>0</v>
      </c>
      <c r="AC2357" s="64"/>
      <c r="AD2357" s="1"/>
      <c r="AE2357" s="26"/>
      <c r="AF2357" s="1"/>
      <c r="AG2357" s="26"/>
      <c r="AH2357" s="1"/>
      <c r="AI2357" s="26"/>
      <c r="AJ2357" s="1"/>
      <c r="AK2357" s="26"/>
      <c r="AL2357" s="1"/>
      <c r="AM2357" s="26"/>
      <c r="AN2357" s="1"/>
      <c r="AO2357" s="26"/>
      <c r="AP2357" s="1">
        <v>38</v>
      </c>
      <c r="AQ2357" s="26" t="s">
        <v>94</v>
      </c>
      <c r="AR2357" s="1"/>
      <c r="AS2357" s="26"/>
      <c r="AT2357" s="1"/>
      <c r="AU2357" s="26"/>
      <c r="AV2357" s="1"/>
      <c r="AW2357" s="26"/>
      <c r="AX2357" s="1"/>
      <c r="AY2357" s="26"/>
      <c r="AZ2357" s="1"/>
      <c r="BA2357" s="26"/>
      <c r="BB2357" s="1"/>
      <c r="BC2357" s="26"/>
      <c r="BD2357" s="1"/>
      <c r="BE2357" s="26"/>
      <c r="BF2357" s="1"/>
      <c r="BG2357" s="26"/>
      <c r="BH2357" s="1"/>
      <c r="BI2357" s="26"/>
      <c r="BJ2357" s="1"/>
      <c r="BK2357" s="26"/>
      <c r="BL2357" s="1"/>
      <c r="BM2357" s="26"/>
      <c r="BN2357" s="1"/>
      <c r="BO2357" s="26"/>
      <c r="BP2357" s="1"/>
      <c r="BQ2357" s="26"/>
      <c r="BR2357" s="1"/>
      <c r="BS2357" s="26"/>
      <c r="BT2357" s="1"/>
      <c r="BU2357" s="26"/>
      <c r="BV2357" s="30"/>
      <c r="BW2357" s="26"/>
      <c r="BX2357" s="30"/>
      <c r="BY2357" s="26"/>
      <c r="BZ2357" s="60"/>
      <c r="CA2357" s="30"/>
      <c r="CB2357" s="30"/>
      <c r="CC2357" s="30"/>
    </row>
    <row r="2358" spans="1:81" s="56" customFormat="1" x14ac:dyDescent="0.35">
      <c r="A2358" s="30" t="s">
        <v>91</v>
      </c>
      <c r="B2358" s="30" t="s">
        <v>57</v>
      </c>
      <c r="C2358" s="30" t="s">
        <v>2034</v>
      </c>
      <c r="D2358" s="30" t="s">
        <v>2035</v>
      </c>
      <c r="E2358" s="30" t="s">
        <v>71</v>
      </c>
      <c r="F2358" s="30">
        <v>999923446</v>
      </c>
      <c r="G2358" s="1">
        <f>(J2358+T2358)-H2358</f>
        <v>38</v>
      </c>
      <c r="H2358" s="1"/>
      <c r="I2358" s="27"/>
      <c r="J2358" s="1">
        <f>SUM(K2358,L2358,N2358,O2358,P2358,Q2358,R2358)</f>
        <v>38</v>
      </c>
      <c r="K2358" s="1">
        <f>SUM(AP2358,BT2358,BX2358)</f>
        <v>38</v>
      </c>
      <c r="L2358" s="1">
        <f>SUM(AD2358,AF2358,AH2358,AL2358,AJ2358,AN2358,AR2358,AT2358,AV2358,AX2358,BB2358,BD2358,BF2358,BH2358,BJ2358,BL2358,AZ2358)</f>
        <v>0</v>
      </c>
      <c r="M2358" s="1">
        <f>COUNT(#REF!,AD2358,AF2358,AH2358,AJ2358,AL2358,AN2358,AR2358,AT2358,AV2358,AX2358,AZ2358,BB2358,BD2358,BF2358,BH2358,BJ2358,BL2358)</f>
        <v>0</v>
      </c>
      <c r="N2358" s="1">
        <f>BN2358+BP2358</f>
        <v>0</v>
      </c>
      <c r="O2358" s="1">
        <v>0</v>
      </c>
      <c r="P2358" s="1">
        <f>BR2358</f>
        <v>0</v>
      </c>
      <c r="Q2358" s="1">
        <f>BV2358</f>
        <v>0</v>
      </c>
      <c r="R2358" s="1">
        <v>0</v>
      </c>
      <c r="S2358" s="64"/>
      <c r="T2358" s="1">
        <f>SUM(U2358,V2358,X2358,Y2358,Z2358,AA2358,AB2358)</f>
        <v>0</v>
      </c>
      <c r="U2358" s="1">
        <f>CA2358</f>
        <v>0</v>
      </c>
      <c r="V2358" s="1">
        <v>0</v>
      </c>
      <c r="W2358" s="1">
        <v>0</v>
      </c>
      <c r="X2358" s="1">
        <v>0</v>
      </c>
      <c r="Y2358" s="1">
        <v>0</v>
      </c>
      <c r="Z2358" s="1">
        <v>0</v>
      </c>
      <c r="AA2358" s="1">
        <f>CC2358</f>
        <v>0</v>
      </c>
      <c r="AB2358" s="1">
        <f>CB2358</f>
        <v>0</v>
      </c>
      <c r="AC2358" s="64"/>
      <c r="AD2358" s="1"/>
      <c r="AE2358" s="26"/>
      <c r="AF2358" s="1"/>
      <c r="AG2358" s="26"/>
      <c r="AH2358" s="1"/>
      <c r="AI2358" s="26"/>
      <c r="AJ2358" s="1"/>
      <c r="AK2358" s="26"/>
      <c r="AL2358" s="1"/>
      <c r="AM2358" s="26"/>
      <c r="AN2358" s="1"/>
      <c r="AO2358" s="26"/>
      <c r="AP2358" s="1">
        <v>38</v>
      </c>
      <c r="AQ2358" s="26" t="s">
        <v>94</v>
      </c>
      <c r="AR2358" s="1"/>
      <c r="AS2358" s="26"/>
      <c r="AT2358" s="1"/>
      <c r="AU2358" s="26"/>
      <c r="AV2358" s="1"/>
      <c r="AW2358" s="26"/>
      <c r="AX2358" s="1"/>
      <c r="AY2358" s="26"/>
      <c r="AZ2358" s="1"/>
      <c r="BA2358" s="26"/>
      <c r="BB2358" s="1"/>
      <c r="BC2358" s="26"/>
      <c r="BD2358" s="1"/>
      <c r="BE2358" s="26"/>
      <c r="BF2358" s="1"/>
      <c r="BG2358" s="26"/>
      <c r="BH2358" s="1"/>
      <c r="BI2358" s="26"/>
      <c r="BJ2358" s="1"/>
      <c r="BK2358" s="26"/>
      <c r="BL2358" s="1"/>
      <c r="BM2358" s="26"/>
      <c r="BN2358" s="1"/>
      <c r="BO2358" s="26"/>
      <c r="BP2358" s="1"/>
      <c r="BQ2358" s="26"/>
      <c r="BR2358" s="1"/>
      <c r="BS2358" s="26"/>
      <c r="BT2358" s="1"/>
      <c r="BU2358" s="26"/>
      <c r="BV2358" s="30"/>
      <c r="BW2358" s="26"/>
      <c r="BX2358" s="30"/>
      <c r="BY2358" s="26"/>
      <c r="BZ2358" s="60"/>
      <c r="CA2358" s="30"/>
      <c r="CB2358" s="30"/>
      <c r="CC2358" s="30"/>
    </row>
    <row r="2359" spans="1:81" s="56" customFormat="1" x14ac:dyDescent="0.35">
      <c r="A2359" s="30" t="s">
        <v>91</v>
      </c>
      <c r="B2359" s="30" t="s">
        <v>57</v>
      </c>
      <c r="C2359" s="30" t="s">
        <v>2037</v>
      </c>
      <c r="D2359" s="30" t="s">
        <v>2038</v>
      </c>
      <c r="E2359" s="30" t="s">
        <v>71</v>
      </c>
      <c r="F2359" s="30">
        <v>999923452</v>
      </c>
      <c r="G2359" s="1">
        <f>(J2359+T2359)-H2359</f>
        <v>38</v>
      </c>
      <c r="H2359" s="1"/>
      <c r="I2359" s="27"/>
      <c r="J2359" s="1">
        <f>SUM(K2359,L2359,N2359,O2359,P2359,Q2359,R2359)</f>
        <v>38</v>
      </c>
      <c r="K2359" s="1">
        <f>SUM(AP2359,BT2359,BX2359)</f>
        <v>38</v>
      </c>
      <c r="L2359" s="1">
        <f>SUM(AD2359,AF2359,AH2359,AL2359,AJ2359,AN2359,AR2359,AT2359,AV2359,AX2359,BB2359,BD2359,BF2359,BH2359,BJ2359,BL2359,AZ2359)</f>
        <v>0</v>
      </c>
      <c r="M2359" s="1">
        <f>COUNT(#REF!,AD2359,AF2359,AH2359,AJ2359,AL2359,AN2359,AR2359,AT2359,AV2359,AX2359,AZ2359,BB2359,BD2359,BF2359,BH2359,BJ2359,BL2359)</f>
        <v>0</v>
      </c>
      <c r="N2359" s="1">
        <f>BN2359+BP2359</f>
        <v>0</v>
      </c>
      <c r="O2359" s="1">
        <v>0</v>
      </c>
      <c r="P2359" s="1">
        <f>BR2359</f>
        <v>0</v>
      </c>
      <c r="Q2359" s="1">
        <f>BV2359</f>
        <v>0</v>
      </c>
      <c r="R2359" s="1">
        <v>0</v>
      </c>
      <c r="S2359" s="64"/>
      <c r="T2359" s="1">
        <f>SUM(U2359,V2359,X2359,Y2359,Z2359,AA2359,AB2359)</f>
        <v>0</v>
      </c>
      <c r="U2359" s="1">
        <f>CA2359</f>
        <v>0</v>
      </c>
      <c r="V2359" s="1">
        <v>0</v>
      </c>
      <c r="W2359" s="1">
        <v>0</v>
      </c>
      <c r="X2359" s="1">
        <v>0</v>
      </c>
      <c r="Y2359" s="1">
        <v>0</v>
      </c>
      <c r="Z2359" s="1">
        <v>0</v>
      </c>
      <c r="AA2359" s="1">
        <f>CC2359</f>
        <v>0</v>
      </c>
      <c r="AB2359" s="1">
        <f>CB2359</f>
        <v>0</v>
      </c>
      <c r="AC2359" s="64"/>
      <c r="AD2359" s="1"/>
      <c r="AE2359" s="26"/>
      <c r="AF2359" s="1"/>
      <c r="AG2359" s="26"/>
      <c r="AH2359" s="1"/>
      <c r="AI2359" s="26"/>
      <c r="AJ2359" s="1"/>
      <c r="AK2359" s="26"/>
      <c r="AL2359" s="1"/>
      <c r="AM2359" s="26"/>
      <c r="AN2359" s="1"/>
      <c r="AO2359" s="26"/>
      <c r="AP2359" s="1">
        <v>38</v>
      </c>
      <c r="AQ2359" s="26" t="s">
        <v>94</v>
      </c>
      <c r="AR2359" s="1"/>
      <c r="AS2359" s="26"/>
      <c r="AT2359" s="1"/>
      <c r="AU2359" s="26"/>
      <c r="AV2359" s="1"/>
      <c r="AW2359" s="26"/>
      <c r="AX2359" s="1"/>
      <c r="AY2359" s="26"/>
      <c r="AZ2359" s="1"/>
      <c r="BA2359" s="26"/>
      <c r="BB2359" s="1"/>
      <c r="BC2359" s="26"/>
      <c r="BD2359" s="1"/>
      <c r="BE2359" s="26"/>
      <c r="BF2359" s="1"/>
      <c r="BG2359" s="26"/>
      <c r="BH2359" s="1"/>
      <c r="BI2359" s="26"/>
      <c r="BJ2359" s="1"/>
      <c r="BK2359" s="26"/>
      <c r="BL2359" s="1"/>
      <c r="BM2359" s="26"/>
      <c r="BN2359" s="1"/>
      <c r="BO2359" s="26"/>
      <c r="BP2359" s="1"/>
      <c r="BQ2359" s="26"/>
      <c r="BR2359" s="1"/>
      <c r="BS2359" s="26"/>
      <c r="BT2359" s="1"/>
      <c r="BU2359" s="26"/>
      <c r="BV2359" s="30"/>
      <c r="BW2359" s="26"/>
      <c r="BX2359" s="30"/>
      <c r="BY2359" s="26"/>
      <c r="BZ2359" s="60"/>
      <c r="CA2359" s="30"/>
      <c r="CB2359" s="30"/>
      <c r="CC2359" s="30"/>
    </row>
    <row r="2360" spans="1:81" s="56" customFormat="1" x14ac:dyDescent="0.35">
      <c r="A2360" s="30" t="s">
        <v>91</v>
      </c>
      <c r="B2360" s="30" t="s">
        <v>57</v>
      </c>
      <c r="C2360" s="30" t="s">
        <v>654</v>
      </c>
      <c r="D2360" s="30" t="s">
        <v>2924</v>
      </c>
      <c r="E2360" s="30" t="s">
        <v>71</v>
      </c>
      <c r="F2360" s="30">
        <v>999926486</v>
      </c>
      <c r="G2360" s="1">
        <f>(J2360+T2360)-H2360</f>
        <v>38</v>
      </c>
      <c r="H2360" s="1"/>
      <c r="I2360" s="27"/>
      <c r="J2360" s="1">
        <f>SUM(K2360,L2360,N2360,O2360,P2360,Q2360,R2360)</f>
        <v>38</v>
      </c>
      <c r="K2360" s="1">
        <f>SUM(AP2360,BT2360,BX2360)</f>
        <v>38</v>
      </c>
      <c r="L2360" s="1">
        <f>SUM(AD2360,AF2360,AH2360,AL2360,AJ2360,AN2360,AR2360,AT2360,AV2360,AX2360,BB2360,BD2360,BF2360,BH2360,BJ2360,BL2360,AZ2360)</f>
        <v>0</v>
      </c>
      <c r="M2360" s="1">
        <f>COUNT(#REF!,AD2360,AF2360,AH2360,AJ2360,AL2360,AN2360,AR2360,AT2360,AV2360,AX2360,AZ2360,BB2360,BD2360,BF2360,BH2360,BJ2360,BL2360)</f>
        <v>0</v>
      </c>
      <c r="N2360" s="1">
        <f>BN2360+BP2360</f>
        <v>0</v>
      </c>
      <c r="O2360" s="1">
        <v>0</v>
      </c>
      <c r="P2360" s="1">
        <f>BR2360</f>
        <v>0</v>
      </c>
      <c r="Q2360" s="1">
        <f>BV2360</f>
        <v>0</v>
      </c>
      <c r="R2360" s="1">
        <v>0</v>
      </c>
      <c r="S2360" s="64"/>
      <c r="T2360" s="1">
        <f>SUM(U2360,V2360,X2360,Y2360,Z2360,AA2360,AB2360)</f>
        <v>0</v>
      </c>
      <c r="U2360" s="1">
        <f>CA2360</f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f>CC2360</f>
        <v>0</v>
      </c>
      <c r="AB2360" s="1">
        <f>CB2360</f>
        <v>0</v>
      </c>
      <c r="AC2360" s="64"/>
      <c r="AD2360" s="1"/>
      <c r="AE2360" s="26"/>
      <c r="AF2360" s="1"/>
      <c r="AG2360" s="26"/>
      <c r="AH2360" s="1"/>
      <c r="AI2360" s="26"/>
      <c r="AJ2360" s="1"/>
      <c r="AK2360" s="26"/>
      <c r="AL2360" s="1"/>
      <c r="AM2360" s="26"/>
      <c r="AN2360" s="1"/>
      <c r="AO2360" s="26"/>
      <c r="AP2360" s="1">
        <v>38</v>
      </c>
      <c r="AQ2360" s="26" t="s">
        <v>94</v>
      </c>
      <c r="AR2360" s="1"/>
      <c r="AS2360" s="26"/>
      <c r="AT2360" s="1"/>
      <c r="AU2360" s="26"/>
      <c r="AV2360" s="1"/>
      <c r="AW2360" s="26"/>
      <c r="AX2360" s="1"/>
      <c r="AY2360" s="26"/>
      <c r="AZ2360" s="1"/>
      <c r="BA2360" s="26"/>
      <c r="BB2360" s="1"/>
      <c r="BC2360" s="26"/>
      <c r="BD2360" s="1"/>
      <c r="BE2360" s="26"/>
      <c r="BF2360" s="1"/>
      <c r="BG2360" s="26"/>
      <c r="BH2360" s="1"/>
      <c r="BI2360" s="26"/>
      <c r="BJ2360" s="1"/>
      <c r="BK2360" s="26"/>
      <c r="BL2360" s="1"/>
      <c r="BM2360" s="26"/>
      <c r="BN2360" s="1"/>
      <c r="BO2360" s="26"/>
      <c r="BP2360" s="1"/>
      <c r="BQ2360" s="26"/>
      <c r="BR2360" s="1"/>
      <c r="BS2360" s="26"/>
      <c r="BT2360" s="1"/>
      <c r="BU2360" s="26"/>
      <c r="BV2360" s="30"/>
      <c r="BW2360" s="26"/>
      <c r="BX2360" s="30"/>
      <c r="BY2360" s="26"/>
      <c r="BZ2360" s="60"/>
      <c r="CA2360" s="30"/>
      <c r="CB2360" s="30"/>
      <c r="CC2360" s="30"/>
    </row>
    <row r="2361" spans="1:81" s="56" customFormat="1" x14ac:dyDescent="0.35">
      <c r="A2361" s="30" t="s">
        <v>91</v>
      </c>
      <c r="B2361" s="30" t="s">
        <v>57</v>
      </c>
      <c r="C2361" s="30" t="s">
        <v>2938</v>
      </c>
      <c r="D2361" s="30" t="s">
        <v>2939</v>
      </c>
      <c r="E2361" s="30" t="s">
        <v>71</v>
      </c>
      <c r="F2361" s="30">
        <v>999926510</v>
      </c>
      <c r="G2361" s="1">
        <f>(J2361+T2361)-H2361</f>
        <v>38</v>
      </c>
      <c r="H2361" s="1"/>
      <c r="I2361" s="27"/>
      <c r="J2361" s="1">
        <f>SUM(K2361,L2361,N2361,O2361,P2361,Q2361,R2361)</f>
        <v>38</v>
      </c>
      <c r="K2361" s="1">
        <f>SUM(AP2361,BT2361,BX2361)</f>
        <v>38</v>
      </c>
      <c r="L2361" s="1">
        <f>SUM(AD2361,AF2361,AH2361,AL2361,AJ2361,AN2361,AR2361,AT2361,AV2361,AX2361,BB2361,BD2361,BF2361,BH2361,BJ2361,BL2361,AZ2361)</f>
        <v>0</v>
      </c>
      <c r="M2361" s="1">
        <f>COUNT(#REF!,AD2361,AF2361,AH2361,AJ2361,AL2361,AN2361,AR2361,AT2361,AV2361,AX2361,AZ2361,BB2361,BD2361,BF2361,BH2361,BJ2361,BL2361)</f>
        <v>0</v>
      </c>
      <c r="N2361" s="1">
        <f>BN2361+BP2361</f>
        <v>0</v>
      </c>
      <c r="O2361" s="1">
        <v>0</v>
      </c>
      <c r="P2361" s="1">
        <f>BR2361</f>
        <v>0</v>
      </c>
      <c r="Q2361" s="1">
        <f>BV2361</f>
        <v>0</v>
      </c>
      <c r="R2361" s="1">
        <v>0</v>
      </c>
      <c r="S2361" s="64"/>
      <c r="T2361" s="1">
        <f>SUM(U2361,V2361,X2361,Y2361,Z2361,AA2361,AB2361)</f>
        <v>0</v>
      </c>
      <c r="U2361" s="1">
        <f>CA2361</f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f>CC2361</f>
        <v>0</v>
      </c>
      <c r="AB2361" s="1">
        <f>CB2361</f>
        <v>0</v>
      </c>
      <c r="AC2361" s="64"/>
      <c r="AD2361" s="1"/>
      <c r="AE2361" s="26"/>
      <c r="AF2361" s="1"/>
      <c r="AG2361" s="26"/>
      <c r="AH2361" s="1"/>
      <c r="AI2361" s="26"/>
      <c r="AJ2361" s="1"/>
      <c r="AK2361" s="26"/>
      <c r="AL2361" s="1"/>
      <c r="AM2361" s="26"/>
      <c r="AN2361" s="1"/>
      <c r="AO2361" s="26"/>
      <c r="AP2361" s="1">
        <v>38</v>
      </c>
      <c r="AQ2361" s="26" t="s">
        <v>94</v>
      </c>
      <c r="AR2361" s="1"/>
      <c r="AS2361" s="26"/>
      <c r="AT2361" s="1"/>
      <c r="AU2361" s="26"/>
      <c r="AV2361" s="1"/>
      <c r="AW2361" s="26"/>
      <c r="AX2361" s="1"/>
      <c r="AY2361" s="26"/>
      <c r="AZ2361" s="1"/>
      <c r="BA2361" s="26"/>
      <c r="BB2361" s="1"/>
      <c r="BC2361" s="26"/>
      <c r="BD2361" s="1"/>
      <c r="BE2361" s="26"/>
      <c r="BF2361" s="1"/>
      <c r="BG2361" s="26"/>
      <c r="BH2361" s="1"/>
      <c r="BI2361" s="26"/>
      <c r="BJ2361" s="1"/>
      <c r="BK2361" s="26"/>
      <c r="BL2361" s="1"/>
      <c r="BM2361" s="26"/>
      <c r="BN2361" s="1"/>
      <c r="BO2361" s="26"/>
      <c r="BP2361" s="1"/>
      <c r="BQ2361" s="26"/>
      <c r="BR2361" s="1"/>
      <c r="BS2361" s="26"/>
      <c r="BT2361" s="1"/>
      <c r="BU2361" s="26"/>
      <c r="BV2361" s="30"/>
      <c r="BW2361" s="26"/>
      <c r="BX2361" s="30"/>
      <c r="BY2361" s="26"/>
      <c r="BZ2361" s="60"/>
      <c r="CA2361" s="30"/>
      <c r="CB2361" s="30"/>
      <c r="CC2361" s="30"/>
    </row>
    <row r="2362" spans="1:81" s="56" customFormat="1" x14ac:dyDescent="0.35">
      <c r="A2362" s="30" t="s">
        <v>91</v>
      </c>
      <c r="B2362" s="30" t="s">
        <v>57</v>
      </c>
      <c r="C2362" s="30" t="s">
        <v>2984</v>
      </c>
      <c r="D2362" s="30" t="s">
        <v>2985</v>
      </c>
      <c r="E2362" s="30" t="s">
        <v>71</v>
      </c>
      <c r="F2362" s="30">
        <v>999926629</v>
      </c>
      <c r="G2362" s="1">
        <f>(J2362+T2362)-H2362</f>
        <v>38</v>
      </c>
      <c r="H2362" s="1"/>
      <c r="I2362" s="27"/>
      <c r="J2362" s="1">
        <f>SUM(K2362,L2362,N2362,O2362,P2362,Q2362,R2362)</f>
        <v>38</v>
      </c>
      <c r="K2362" s="1">
        <f>SUM(AP2362,BT2362,BX2362)</f>
        <v>38</v>
      </c>
      <c r="L2362" s="1">
        <f>SUM(AD2362,AF2362,AH2362,AL2362,AJ2362,AN2362,AR2362,AT2362,AV2362,AX2362,BB2362,BD2362,BF2362,BH2362,BJ2362,BL2362,AZ2362)</f>
        <v>0</v>
      </c>
      <c r="M2362" s="1">
        <f>COUNT(#REF!,AD2362,AF2362,AH2362,AJ2362,AL2362,AN2362,AR2362,AT2362,AV2362,AX2362,AZ2362,BB2362,BD2362,BF2362,BH2362,BJ2362,BL2362)</f>
        <v>0</v>
      </c>
      <c r="N2362" s="1">
        <f>BN2362+BP2362</f>
        <v>0</v>
      </c>
      <c r="O2362" s="1">
        <v>0</v>
      </c>
      <c r="P2362" s="1">
        <f>BR2362</f>
        <v>0</v>
      </c>
      <c r="Q2362" s="1">
        <f>BV2362</f>
        <v>0</v>
      </c>
      <c r="R2362" s="1">
        <v>0</v>
      </c>
      <c r="S2362" s="64"/>
      <c r="T2362" s="1">
        <f>SUM(U2362,V2362,X2362,Y2362,Z2362,AA2362,AB2362)</f>
        <v>0</v>
      </c>
      <c r="U2362" s="1">
        <f>CA2362</f>
        <v>0</v>
      </c>
      <c r="V2362" s="1">
        <v>0</v>
      </c>
      <c r="W2362" s="1">
        <v>0</v>
      </c>
      <c r="X2362" s="1">
        <v>0</v>
      </c>
      <c r="Y2362" s="1">
        <v>0</v>
      </c>
      <c r="Z2362" s="1">
        <v>0</v>
      </c>
      <c r="AA2362" s="1">
        <f>CC2362</f>
        <v>0</v>
      </c>
      <c r="AB2362" s="1">
        <f>CB2362</f>
        <v>0</v>
      </c>
      <c r="AC2362" s="64"/>
      <c r="AD2362" s="1"/>
      <c r="AE2362" s="26"/>
      <c r="AF2362" s="1"/>
      <c r="AG2362" s="26"/>
      <c r="AH2362" s="1"/>
      <c r="AI2362" s="26"/>
      <c r="AJ2362" s="1"/>
      <c r="AK2362" s="26"/>
      <c r="AL2362" s="1"/>
      <c r="AM2362" s="26"/>
      <c r="AN2362" s="1"/>
      <c r="AO2362" s="26"/>
      <c r="AP2362" s="1">
        <v>38</v>
      </c>
      <c r="AQ2362" s="26" t="s">
        <v>94</v>
      </c>
      <c r="AR2362" s="1"/>
      <c r="AS2362" s="26"/>
      <c r="AT2362" s="1"/>
      <c r="AU2362" s="26"/>
      <c r="AV2362" s="1"/>
      <c r="AW2362" s="26"/>
      <c r="AX2362" s="1"/>
      <c r="AY2362" s="26"/>
      <c r="AZ2362" s="1"/>
      <c r="BA2362" s="26"/>
      <c r="BB2362" s="1"/>
      <c r="BC2362" s="26"/>
      <c r="BD2362" s="1"/>
      <c r="BE2362" s="26"/>
      <c r="BF2362" s="1"/>
      <c r="BG2362" s="26"/>
      <c r="BH2362" s="1"/>
      <c r="BI2362" s="26"/>
      <c r="BJ2362" s="1"/>
      <c r="BK2362" s="26"/>
      <c r="BL2362" s="1"/>
      <c r="BM2362" s="26"/>
      <c r="BN2362" s="1"/>
      <c r="BO2362" s="26"/>
      <c r="BP2362" s="1"/>
      <c r="BQ2362" s="26"/>
      <c r="BR2362" s="1"/>
      <c r="BS2362" s="26"/>
      <c r="BT2362" s="1"/>
      <c r="BU2362" s="26"/>
      <c r="BV2362" s="30"/>
      <c r="BW2362" s="26"/>
      <c r="BX2362" s="30"/>
      <c r="BY2362" s="26"/>
      <c r="BZ2362" s="60"/>
      <c r="CA2362" s="30"/>
      <c r="CB2362" s="30"/>
      <c r="CC2362" s="30"/>
    </row>
    <row r="2363" spans="1:81" s="56" customFormat="1" x14ac:dyDescent="0.35">
      <c r="A2363" s="30" t="s">
        <v>91</v>
      </c>
      <c r="B2363" s="30" t="s">
        <v>57</v>
      </c>
      <c r="C2363" s="30" t="s">
        <v>3016</v>
      </c>
      <c r="D2363" s="30" t="s">
        <v>2056</v>
      </c>
      <c r="E2363" s="30" t="s">
        <v>71</v>
      </c>
      <c r="F2363" s="30">
        <v>999926702</v>
      </c>
      <c r="G2363" s="1">
        <f>(J2363+T2363)-H2363</f>
        <v>38</v>
      </c>
      <c r="H2363" s="1"/>
      <c r="I2363" s="27"/>
      <c r="J2363" s="1">
        <f>SUM(K2363,L2363,N2363,O2363,P2363,Q2363,R2363)</f>
        <v>38</v>
      </c>
      <c r="K2363" s="1">
        <f>SUM(AP2363,BT2363,BX2363)</f>
        <v>38</v>
      </c>
      <c r="L2363" s="1">
        <f>SUM(AD2363,AF2363,AH2363,AL2363,AJ2363,AN2363,AR2363,AT2363,AV2363,AX2363,BB2363,BD2363,BF2363,BH2363,BJ2363,BL2363,AZ2363)</f>
        <v>0</v>
      </c>
      <c r="M2363" s="1">
        <f>COUNT(#REF!,AD2363,AF2363,AH2363,AJ2363,AL2363,AN2363,AR2363,AT2363,AV2363,AX2363,AZ2363,BB2363,BD2363,BF2363,BH2363,BJ2363,BL2363)</f>
        <v>0</v>
      </c>
      <c r="N2363" s="1">
        <f>BN2363+BP2363</f>
        <v>0</v>
      </c>
      <c r="O2363" s="1">
        <v>0</v>
      </c>
      <c r="P2363" s="1">
        <f>BR2363</f>
        <v>0</v>
      </c>
      <c r="Q2363" s="1">
        <f>BV2363</f>
        <v>0</v>
      </c>
      <c r="R2363" s="1">
        <v>0</v>
      </c>
      <c r="S2363" s="64"/>
      <c r="T2363" s="1">
        <f>SUM(U2363,V2363,X2363,Y2363,Z2363,AA2363,AB2363)</f>
        <v>0</v>
      </c>
      <c r="U2363" s="1">
        <f>CA2363</f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0</v>
      </c>
      <c r="AA2363" s="1">
        <f>CC2363</f>
        <v>0</v>
      </c>
      <c r="AB2363" s="1">
        <f>CB2363</f>
        <v>0</v>
      </c>
      <c r="AC2363" s="64"/>
      <c r="AD2363" s="1"/>
      <c r="AE2363" s="26"/>
      <c r="AF2363" s="1"/>
      <c r="AG2363" s="26"/>
      <c r="AH2363" s="1"/>
      <c r="AI2363" s="26"/>
      <c r="AJ2363" s="1"/>
      <c r="AK2363" s="26"/>
      <c r="AL2363" s="1"/>
      <c r="AM2363" s="26"/>
      <c r="AN2363" s="1"/>
      <c r="AO2363" s="26"/>
      <c r="AP2363" s="1">
        <v>38</v>
      </c>
      <c r="AQ2363" s="26" t="s">
        <v>94</v>
      </c>
      <c r="AR2363" s="1"/>
      <c r="AS2363" s="26"/>
      <c r="AT2363" s="1"/>
      <c r="AU2363" s="26"/>
      <c r="AV2363" s="1"/>
      <c r="AW2363" s="26"/>
      <c r="AX2363" s="1"/>
      <c r="AY2363" s="26"/>
      <c r="AZ2363" s="1"/>
      <c r="BA2363" s="26"/>
      <c r="BB2363" s="1"/>
      <c r="BC2363" s="26"/>
      <c r="BD2363" s="1"/>
      <c r="BE2363" s="26"/>
      <c r="BF2363" s="1"/>
      <c r="BG2363" s="26"/>
      <c r="BH2363" s="1"/>
      <c r="BI2363" s="26"/>
      <c r="BJ2363" s="1"/>
      <c r="BK2363" s="26"/>
      <c r="BL2363" s="1"/>
      <c r="BM2363" s="26"/>
      <c r="BN2363" s="1"/>
      <c r="BO2363" s="26"/>
      <c r="BP2363" s="1"/>
      <c r="BQ2363" s="26"/>
      <c r="BR2363" s="1"/>
      <c r="BS2363" s="26"/>
      <c r="BT2363" s="1"/>
      <c r="BU2363" s="26"/>
      <c r="BV2363" s="30"/>
      <c r="BW2363" s="26"/>
      <c r="BX2363" s="30"/>
      <c r="BY2363" s="26"/>
      <c r="BZ2363" s="60"/>
      <c r="CA2363" s="30"/>
      <c r="CB2363" s="30"/>
      <c r="CC2363" s="30"/>
    </row>
    <row r="2364" spans="1:81" s="56" customFormat="1" x14ac:dyDescent="0.35">
      <c r="A2364" s="30" t="s">
        <v>91</v>
      </c>
      <c r="B2364" s="30" t="s">
        <v>57</v>
      </c>
      <c r="C2364" s="30" t="s">
        <v>3093</v>
      </c>
      <c r="D2364" s="30" t="s">
        <v>3094</v>
      </c>
      <c r="E2364" s="30" t="s">
        <v>71</v>
      </c>
      <c r="F2364" s="30">
        <v>999926862</v>
      </c>
      <c r="G2364" s="1">
        <f>(J2364+T2364)-H2364</f>
        <v>38</v>
      </c>
      <c r="H2364" s="1"/>
      <c r="I2364" s="27"/>
      <c r="J2364" s="1">
        <f>SUM(K2364,L2364,N2364,O2364,P2364,Q2364,R2364)</f>
        <v>38</v>
      </c>
      <c r="K2364" s="1">
        <f>SUM(AP2364,BT2364,BX2364)</f>
        <v>38</v>
      </c>
      <c r="L2364" s="1">
        <f>SUM(AD2364,AF2364,AH2364,AL2364,AJ2364,AN2364,AR2364,AT2364,AV2364,AX2364,BB2364,BD2364,BF2364,BH2364,BJ2364,BL2364,AZ2364)</f>
        <v>0</v>
      </c>
      <c r="M2364" s="1">
        <f>COUNT(#REF!,AD2364,AF2364,AH2364,AJ2364,AL2364,AN2364,AR2364,AT2364,AV2364,AX2364,AZ2364,BB2364,BD2364,BF2364,BH2364,BJ2364,BL2364)</f>
        <v>0</v>
      </c>
      <c r="N2364" s="1">
        <f>BN2364+BP2364</f>
        <v>0</v>
      </c>
      <c r="O2364" s="1">
        <v>0</v>
      </c>
      <c r="P2364" s="1">
        <f>BR2364</f>
        <v>0</v>
      </c>
      <c r="Q2364" s="1">
        <f>BV2364</f>
        <v>0</v>
      </c>
      <c r="R2364" s="1">
        <v>0</v>
      </c>
      <c r="S2364" s="64"/>
      <c r="T2364" s="1">
        <f>SUM(U2364,V2364,X2364,Y2364,Z2364,AA2364,AB2364)</f>
        <v>0</v>
      </c>
      <c r="U2364" s="1">
        <f>CA2364</f>
        <v>0</v>
      </c>
      <c r="V2364" s="1">
        <v>0</v>
      </c>
      <c r="W2364" s="1">
        <v>0</v>
      </c>
      <c r="X2364" s="1">
        <v>0</v>
      </c>
      <c r="Y2364" s="1">
        <v>0</v>
      </c>
      <c r="Z2364" s="1">
        <v>0</v>
      </c>
      <c r="AA2364" s="1">
        <f>CC2364</f>
        <v>0</v>
      </c>
      <c r="AB2364" s="1">
        <f>CB2364</f>
        <v>0</v>
      </c>
      <c r="AC2364" s="64"/>
      <c r="AD2364" s="1"/>
      <c r="AE2364" s="26"/>
      <c r="AF2364" s="1"/>
      <c r="AG2364" s="26"/>
      <c r="AH2364" s="1"/>
      <c r="AI2364" s="26"/>
      <c r="AJ2364" s="1"/>
      <c r="AK2364" s="26"/>
      <c r="AL2364" s="1"/>
      <c r="AM2364" s="26"/>
      <c r="AN2364" s="1"/>
      <c r="AO2364" s="26"/>
      <c r="AP2364" s="1">
        <v>38</v>
      </c>
      <c r="AQ2364" s="26" t="s">
        <v>94</v>
      </c>
      <c r="AR2364" s="1"/>
      <c r="AS2364" s="26"/>
      <c r="AT2364" s="1"/>
      <c r="AU2364" s="26"/>
      <c r="AV2364" s="1"/>
      <c r="AW2364" s="26"/>
      <c r="AX2364" s="1"/>
      <c r="AY2364" s="26"/>
      <c r="AZ2364" s="1"/>
      <c r="BA2364" s="26"/>
      <c r="BB2364" s="1"/>
      <c r="BC2364" s="26"/>
      <c r="BD2364" s="1"/>
      <c r="BE2364" s="26"/>
      <c r="BF2364" s="1"/>
      <c r="BG2364" s="26"/>
      <c r="BH2364" s="1"/>
      <c r="BI2364" s="26"/>
      <c r="BJ2364" s="1"/>
      <c r="BK2364" s="26"/>
      <c r="BL2364" s="1"/>
      <c r="BM2364" s="26"/>
      <c r="BN2364" s="1"/>
      <c r="BO2364" s="26"/>
      <c r="BP2364" s="1"/>
      <c r="BQ2364" s="26"/>
      <c r="BR2364" s="1"/>
      <c r="BS2364" s="26"/>
      <c r="BT2364" s="1"/>
      <c r="BU2364" s="26"/>
      <c r="BV2364" s="30"/>
      <c r="BW2364" s="26"/>
      <c r="BX2364" s="30"/>
      <c r="BY2364" s="26"/>
      <c r="BZ2364" s="60"/>
      <c r="CA2364" s="30"/>
      <c r="CB2364" s="30"/>
      <c r="CC2364" s="30"/>
    </row>
    <row r="2365" spans="1:81" s="56" customFormat="1" x14ac:dyDescent="0.35">
      <c r="A2365" s="30" t="s">
        <v>91</v>
      </c>
      <c r="B2365" s="30" t="s">
        <v>57</v>
      </c>
      <c r="C2365" s="30" t="s">
        <v>3129</v>
      </c>
      <c r="D2365" s="30" t="s">
        <v>3130</v>
      </c>
      <c r="E2365" s="30" t="s">
        <v>71</v>
      </c>
      <c r="F2365" s="30">
        <v>999926920</v>
      </c>
      <c r="G2365" s="1">
        <f>(J2365+T2365)-H2365</f>
        <v>38</v>
      </c>
      <c r="H2365" s="1"/>
      <c r="I2365" s="27"/>
      <c r="J2365" s="1">
        <f>SUM(K2365,L2365,N2365,O2365,P2365,Q2365,R2365)</f>
        <v>38</v>
      </c>
      <c r="K2365" s="1">
        <f>SUM(AP2365,BT2365,BX2365)</f>
        <v>38</v>
      </c>
      <c r="L2365" s="1">
        <f>SUM(AD2365,AF2365,AH2365,AL2365,AJ2365,AN2365,AR2365,AT2365,AV2365,AX2365,BB2365,BD2365,BF2365,BH2365,BJ2365,BL2365,AZ2365)</f>
        <v>0</v>
      </c>
      <c r="M2365" s="1">
        <f>COUNT(#REF!,AD2365,AF2365,AH2365,AJ2365,AL2365,AN2365,AR2365,AT2365,AV2365,AX2365,AZ2365,BB2365,BD2365,BF2365,BH2365,BJ2365,BL2365)</f>
        <v>0</v>
      </c>
      <c r="N2365" s="1">
        <f>BN2365+BP2365</f>
        <v>0</v>
      </c>
      <c r="O2365" s="1">
        <v>0</v>
      </c>
      <c r="P2365" s="1">
        <f>BR2365</f>
        <v>0</v>
      </c>
      <c r="Q2365" s="1">
        <f>BV2365</f>
        <v>0</v>
      </c>
      <c r="R2365" s="1">
        <v>0</v>
      </c>
      <c r="S2365" s="64"/>
      <c r="T2365" s="1">
        <f>SUM(U2365,V2365,X2365,Y2365,Z2365,AA2365,AB2365)</f>
        <v>0</v>
      </c>
      <c r="U2365" s="1">
        <f>CA2365</f>
        <v>0</v>
      </c>
      <c r="V2365" s="1">
        <v>0</v>
      </c>
      <c r="W2365" s="1">
        <v>0</v>
      </c>
      <c r="X2365" s="1">
        <v>0</v>
      </c>
      <c r="Y2365" s="1">
        <v>0</v>
      </c>
      <c r="Z2365" s="1">
        <v>0</v>
      </c>
      <c r="AA2365" s="1">
        <f>CC2365</f>
        <v>0</v>
      </c>
      <c r="AB2365" s="1">
        <f>CB2365</f>
        <v>0</v>
      </c>
      <c r="AC2365" s="64"/>
      <c r="AD2365" s="1"/>
      <c r="AE2365" s="26"/>
      <c r="AF2365" s="1"/>
      <c r="AG2365" s="26"/>
      <c r="AH2365" s="1"/>
      <c r="AI2365" s="26"/>
      <c r="AJ2365" s="1"/>
      <c r="AK2365" s="26"/>
      <c r="AL2365" s="1"/>
      <c r="AM2365" s="26"/>
      <c r="AN2365" s="1"/>
      <c r="AO2365" s="26"/>
      <c r="AP2365" s="1">
        <v>38</v>
      </c>
      <c r="AQ2365" s="26" t="s">
        <v>94</v>
      </c>
      <c r="AR2365" s="1"/>
      <c r="AS2365" s="26"/>
      <c r="AT2365" s="1"/>
      <c r="AU2365" s="26"/>
      <c r="AV2365" s="1"/>
      <c r="AW2365" s="26"/>
      <c r="AX2365" s="1"/>
      <c r="AY2365" s="26"/>
      <c r="AZ2365" s="1"/>
      <c r="BA2365" s="26"/>
      <c r="BB2365" s="1"/>
      <c r="BC2365" s="26"/>
      <c r="BD2365" s="1"/>
      <c r="BE2365" s="26"/>
      <c r="BF2365" s="1"/>
      <c r="BG2365" s="26"/>
      <c r="BH2365" s="1"/>
      <c r="BI2365" s="26"/>
      <c r="BJ2365" s="1"/>
      <c r="BK2365" s="26"/>
      <c r="BL2365" s="1"/>
      <c r="BM2365" s="26"/>
      <c r="BN2365" s="1"/>
      <c r="BO2365" s="26"/>
      <c r="BP2365" s="1"/>
      <c r="BQ2365" s="26"/>
      <c r="BR2365" s="1"/>
      <c r="BS2365" s="26"/>
      <c r="BT2365" s="1"/>
      <c r="BU2365" s="26"/>
      <c r="BV2365" s="30"/>
      <c r="BW2365" s="26"/>
      <c r="BX2365" s="30"/>
      <c r="BY2365" s="26"/>
      <c r="BZ2365" s="60"/>
      <c r="CA2365" s="30"/>
      <c r="CB2365" s="30"/>
      <c r="CC2365" s="30"/>
    </row>
    <row r="2366" spans="1:81" s="56" customFormat="1" x14ac:dyDescent="0.35">
      <c r="A2366" s="30" t="s">
        <v>91</v>
      </c>
      <c r="B2366" s="30" t="s">
        <v>57</v>
      </c>
      <c r="C2366" s="30" t="s">
        <v>3143</v>
      </c>
      <c r="D2366" s="30" t="s">
        <v>3144</v>
      </c>
      <c r="E2366" s="30" t="s">
        <v>71</v>
      </c>
      <c r="F2366" s="30">
        <v>999926946</v>
      </c>
      <c r="G2366" s="1">
        <f>(J2366+T2366)-H2366</f>
        <v>38</v>
      </c>
      <c r="H2366" s="1"/>
      <c r="I2366" s="27"/>
      <c r="J2366" s="1">
        <f>SUM(K2366,L2366,N2366,O2366,P2366,Q2366,R2366)</f>
        <v>38</v>
      </c>
      <c r="K2366" s="1">
        <f>SUM(AP2366,BT2366,BX2366)</f>
        <v>38</v>
      </c>
      <c r="L2366" s="1">
        <f>SUM(AD2366,AF2366,AH2366,AL2366,AJ2366,AN2366,AR2366,AT2366,AV2366,AX2366,BB2366,BD2366,BF2366,BH2366,BJ2366,BL2366,AZ2366)</f>
        <v>0</v>
      </c>
      <c r="M2366" s="1">
        <f>COUNT(#REF!,AD2366,AF2366,AH2366,AJ2366,AL2366,AN2366,AR2366,AT2366,AV2366,AX2366,AZ2366,BB2366,BD2366,BF2366,BH2366,BJ2366,BL2366)</f>
        <v>0</v>
      </c>
      <c r="N2366" s="1">
        <f>BN2366+BP2366</f>
        <v>0</v>
      </c>
      <c r="O2366" s="1">
        <v>0</v>
      </c>
      <c r="P2366" s="1">
        <f>BR2366</f>
        <v>0</v>
      </c>
      <c r="Q2366" s="1">
        <f>BV2366</f>
        <v>0</v>
      </c>
      <c r="R2366" s="1">
        <v>0</v>
      </c>
      <c r="S2366" s="64"/>
      <c r="T2366" s="1">
        <f>SUM(U2366,V2366,X2366,Y2366,Z2366,AA2366,AB2366)</f>
        <v>0</v>
      </c>
      <c r="U2366" s="1">
        <f>CA2366</f>
        <v>0</v>
      </c>
      <c r="V2366" s="1">
        <v>0</v>
      </c>
      <c r="W2366" s="1">
        <v>0</v>
      </c>
      <c r="X2366" s="1">
        <v>0</v>
      </c>
      <c r="Y2366" s="1">
        <v>0</v>
      </c>
      <c r="Z2366" s="1">
        <v>0</v>
      </c>
      <c r="AA2366" s="1">
        <f>CC2366</f>
        <v>0</v>
      </c>
      <c r="AB2366" s="1">
        <f>CB2366</f>
        <v>0</v>
      </c>
      <c r="AC2366" s="64"/>
      <c r="AD2366" s="1"/>
      <c r="AE2366" s="26"/>
      <c r="AF2366" s="1"/>
      <c r="AG2366" s="26"/>
      <c r="AH2366" s="1"/>
      <c r="AI2366" s="26"/>
      <c r="AJ2366" s="1"/>
      <c r="AK2366" s="26"/>
      <c r="AL2366" s="1"/>
      <c r="AM2366" s="26"/>
      <c r="AN2366" s="1"/>
      <c r="AO2366" s="26"/>
      <c r="AP2366" s="1">
        <v>38</v>
      </c>
      <c r="AQ2366" s="26" t="s">
        <v>94</v>
      </c>
      <c r="AR2366" s="1"/>
      <c r="AS2366" s="26"/>
      <c r="AT2366" s="1"/>
      <c r="AU2366" s="26"/>
      <c r="AV2366" s="1"/>
      <c r="AW2366" s="26"/>
      <c r="AX2366" s="1"/>
      <c r="AY2366" s="26"/>
      <c r="AZ2366" s="1"/>
      <c r="BA2366" s="26"/>
      <c r="BB2366" s="1"/>
      <c r="BC2366" s="26"/>
      <c r="BD2366" s="1"/>
      <c r="BE2366" s="26"/>
      <c r="BF2366" s="1"/>
      <c r="BG2366" s="26"/>
      <c r="BH2366" s="1"/>
      <c r="BI2366" s="26"/>
      <c r="BJ2366" s="1"/>
      <c r="BK2366" s="26"/>
      <c r="BL2366" s="1"/>
      <c r="BM2366" s="26"/>
      <c r="BN2366" s="1"/>
      <c r="BO2366" s="26"/>
      <c r="BP2366" s="1"/>
      <c r="BQ2366" s="26"/>
      <c r="BR2366" s="1"/>
      <c r="BS2366" s="26"/>
      <c r="BT2366" s="1"/>
      <c r="BU2366" s="26"/>
      <c r="BV2366" s="30"/>
      <c r="BW2366" s="26"/>
      <c r="BX2366" s="30"/>
      <c r="BY2366" s="26"/>
      <c r="BZ2366" s="60"/>
      <c r="CA2366" s="30"/>
      <c r="CB2366" s="30"/>
      <c r="CC2366" s="30"/>
    </row>
    <row r="2367" spans="1:81" s="56" customFormat="1" x14ac:dyDescent="0.35">
      <c r="A2367" s="30" t="s">
        <v>91</v>
      </c>
      <c r="B2367" s="30" t="s">
        <v>57</v>
      </c>
      <c r="C2367" s="30" t="s">
        <v>3169</v>
      </c>
      <c r="D2367" s="30" t="s">
        <v>3170</v>
      </c>
      <c r="E2367" s="30" t="s">
        <v>71</v>
      </c>
      <c r="F2367" s="30">
        <v>999927028</v>
      </c>
      <c r="G2367" s="1">
        <f>(J2367+T2367)-H2367</f>
        <v>38</v>
      </c>
      <c r="H2367" s="1"/>
      <c r="I2367" s="27"/>
      <c r="J2367" s="1">
        <f>SUM(K2367,L2367,N2367,O2367,P2367,Q2367,R2367)</f>
        <v>38</v>
      </c>
      <c r="K2367" s="1">
        <f>SUM(AP2367,BT2367,BX2367)</f>
        <v>38</v>
      </c>
      <c r="L2367" s="1">
        <f>SUM(AD2367,AF2367,AH2367,AL2367,AJ2367,AN2367,AR2367,AT2367,AV2367,AX2367,BB2367,BD2367,BF2367,BH2367,BJ2367,BL2367,AZ2367)</f>
        <v>0</v>
      </c>
      <c r="M2367" s="1">
        <f>COUNT(#REF!,AD2367,AF2367,AH2367,AJ2367,AL2367,AN2367,AR2367,AT2367,AV2367,AX2367,AZ2367,BB2367,BD2367,BF2367,BH2367,BJ2367,BL2367)</f>
        <v>0</v>
      </c>
      <c r="N2367" s="1">
        <f>BN2367+BP2367</f>
        <v>0</v>
      </c>
      <c r="O2367" s="1">
        <v>0</v>
      </c>
      <c r="P2367" s="1">
        <f>BR2367</f>
        <v>0</v>
      </c>
      <c r="Q2367" s="1">
        <f>BV2367</f>
        <v>0</v>
      </c>
      <c r="R2367" s="1">
        <v>0</v>
      </c>
      <c r="S2367" s="64"/>
      <c r="T2367" s="1">
        <f>SUM(U2367,V2367,X2367,Y2367,Z2367,AA2367,AB2367)</f>
        <v>0</v>
      </c>
      <c r="U2367" s="1">
        <f>CA2367</f>
        <v>0</v>
      </c>
      <c r="V2367" s="1">
        <v>0</v>
      </c>
      <c r="W2367" s="1">
        <v>0</v>
      </c>
      <c r="X2367" s="1">
        <v>0</v>
      </c>
      <c r="Y2367" s="1">
        <v>0</v>
      </c>
      <c r="Z2367" s="1">
        <v>0</v>
      </c>
      <c r="AA2367" s="1">
        <f>CC2367</f>
        <v>0</v>
      </c>
      <c r="AB2367" s="1">
        <f>CB2367</f>
        <v>0</v>
      </c>
      <c r="AC2367" s="64"/>
      <c r="AD2367" s="1"/>
      <c r="AE2367" s="26"/>
      <c r="AF2367" s="1"/>
      <c r="AG2367" s="26"/>
      <c r="AH2367" s="1"/>
      <c r="AI2367" s="26"/>
      <c r="AJ2367" s="1"/>
      <c r="AK2367" s="26"/>
      <c r="AL2367" s="1"/>
      <c r="AM2367" s="26"/>
      <c r="AN2367" s="1"/>
      <c r="AO2367" s="26"/>
      <c r="AP2367" s="1">
        <v>38</v>
      </c>
      <c r="AQ2367" s="26" t="s">
        <v>94</v>
      </c>
      <c r="AR2367" s="1"/>
      <c r="AS2367" s="26"/>
      <c r="AT2367" s="1"/>
      <c r="AU2367" s="26"/>
      <c r="AV2367" s="1"/>
      <c r="AW2367" s="26"/>
      <c r="AX2367" s="1"/>
      <c r="AY2367" s="26"/>
      <c r="AZ2367" s="1"/>
      <c r="BA2367" s="26"/>
      <c r="BB2367" s="1"/>
      <c r="BC2367" s="26"/>
      <c r="BD2367" s="1"/>
      <c r="BE2367" s="26"/>
      <c r="BF2367" s="1"/>
      <c r="BG2367" s="26"/>
      <c r="BH2367" s="1"/>
      <c r="BI2367" s="26"/>
      <c r="BJ2367" s="1"/>
      <c r="BK2367" s="26"/>
      <c r="BL2367" s="1"/>
      <c r="BM2367" s="26"/>
      <c r="BN2367" s="1"/>
      <c r="BO2367" s="26"/>
      <c r="BP2367" s="1"/>
      <c r="BQ2367" s="26"/>
      <c r="BR2367" s="1"/>
      <c r="BS2367" s="26"/>
      <c r="BT2367" s="1"/>
      <c r="BU2367" s="26"/>
      <c r="BV2367" s="30"/>
      <c r="BW2367" s="26"/>
      <c r="BX2367" s="30"/>
      <c r="BY2367" s="26"/>
      <c r="BZ2367" s="60"/>
      <c r="CA2367" s="30"/>
      <c r="CB2367" s="30"/>
      <c r="CC2367" s="30"/>
    </row>
    <row r="2368" spans="1:81" s="56" customFormat="1" x14ac:dyDescent="0.35">
      <c r="A2368" s="30" t="s">
        <v>91</v>
      </c>
      <c r="B2368" s="30" t="s">
        <v>57</v>
      </c>
      <c r="C2368" s="30" t="s">
        <v>3274</v>
      </c>
      <c r="D2368" s="30" t="s">
        <v>1577</v>
      </c>
      <c r="E2368" s="30" t="s">
        <v>71</v>
      </c>
      <c r="F2368" s="30">
        <v>999927295</v>
      </c>
      <c r="G2368" s="1">
        <f>(J2368+T2368)-H2368</f>
        <v>38</v>
      </c>
      <c r="H2368" s="1"/>
      <c r="I2368" s="27"/>
      <c r="J2368" s="1">
        <f>SUM(K2368,L2368,N2368,O2368,P2368,Q2368,R2368)</f>
        <v>38</v>
      </c>
      <c r="K2368" s="1">
        <f>SUM(AP2368,BT2368,BX2368)</f>
        <v>38</v>
      </c>
      <c r="L2368" s="1">
        <f>SUM(AD2368,AF2368,AH2368,AL2368,AJ2368,AN2368,AR2368,AT2368,AV2368,AX2368,BB2368,BD2368,BF2368,BH2368,BJ2368,BL2368,AZ2368)</f>
        <v>0</v>
      </c>
      <c r="M2368" s="1">
        <f>COUNT(#REF!,AD2368,AF2368,AH2368,AJ2368,AL2368,AN2368,AR2368,AT2368,AV2368,AX2368,AZ2368,BB2368,BD2368,BF2368,BH2368,BJ2368,BL2368)</f>
        <v>0</v>
      </c>
      <c r="N2368" s="1">
        <f>BN2368+BP2368</f>
        <v>0</v>
      </c>
      <c r="O2368" s="1">
        <v>0</v>
      </c>
      <c r="P2368" s="1">
        <f>BR2368</f>
        <v>0</v>
      </c>
      <c r="Q2368" s="1">
        <f>BV2368</f>
        <v>0</v>
      </c>
      <c r="R2368" s="1">
        <v>0</v>
      </c>
      <c r="S2368" s="64"/>
      <c r="T2368" s="1">
        <f>SUM(U2368,V2368,X2368,Y2368,Z2368,AA2368,AB2368)</f>
        <v>0</v>
      </c>
      <c r="U2368" s="1">
        <f>CA2368</f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f>CC2368</f>
        <v>0</v>
      </c>
      <c r="AB2368" s="1">
        <f>CB2368</f>
        <v>0</v>
      </c>
      <c r="AC2368" s="64"/>
      <c r="AD2368" s="1"/>
      <c r="AE2368" s="26"/>
      <c r="AF2368" s="1"/>
      <c r="AG2368" s="26"/>
      <c r="AH2368" s="1"/>
      <c r="AI2368" s="26"/>
      <c r="AJ2368" s="1"/>
      <c r="AK2368" s="26"/>
      <c r="AL2368" s="1"/>
      <c r="AM2368" s="26"/>
      <c r="AN2368" s="1"/>
      <c r="AO2368" s="26"/>
      <c r="AP2368" s="1">
        <v>38</v>
      </c>
      <c r="AQ2368" s="26" t="s">
        <v>94</v>
      </c>
      <c r="AR2368" s="1"/>
      <c r="AS2368" s="26"/>
      <c r="AT2368" s="1"/>
      <c r="AU2368" s="26"/>
      <c r="AV2368" s="1"/>
      <c r="AW2368" s="26"/>
      <c r="AX2368" s="1"/>
      <c r="AY2368" s="26"/>
      <c r="AZ2368" s="1"/>
      <c r="BA2368" s="26"/>
      <c r="BB2368" s="1"/>
      <c r="BC2368" s="26"/>
      <c r="BD2368" s="1"/>
      <c r="BE2368" s="26"/>
      <c r="BF2368" s="1"/>
      <c r="BG2368" s="26"/>
      <c r="BH2368" s="1"/>
      <c r="BI2368" s="26"/>
      <c r="BJ2368" s="1"/>
      <c r="BK2368" s="26"/>
      <c r="BL2368" s="1"/>
      <c r="BM2368" s="26"/>
      <c r="BN2368" s="1"/>
      <c r="BO2368" s="26"/>
      <c r="BP2368" s="1"/>
      <c r="BQ2368" s="26"/>
      <c r="BR2368" s="1"/>
      <c r="BS2368" s="26"/>
      <c r="BT2368" s="1"/>
      <c r="BU2368" s="26"/>
      <c r="BV2368" s="30"/>
      <c r="BW2368" s="26"/>
      <c r="BX2368" s="30"/>
      <c r="BY2368" s="26"/>
      <c r="BZ2368" s="60"/>
      <c r="CA2368" s="30"/>
      <c r="CB2368" s="30"/>
      <c r="CC2368" s="30"/>
    </row>
    <row r="2369" spans="1:81" s="56" customFormat="1" x14ac:dyDescent="0.35">
      <c r="A2369" s="30" t="s">
        <v>91</v>
      </c>
      <c r="B2369" s="30" t="s">
        <v>57</v>
      </c>
      <c r="C2369" s="30" t="s">
        <v>3329</v>
      </c>
      <c r="D2369" s="30" t="s">
        <v>3330</v>
      </c>
      <c r="E2369" s="30" t="s">
        <v>71</v>
      </c>
      <c r="F2369" s="30">
        <v>999927439</v>
      </c>
      <c r="G2369" s="1">
        <f>(J2369+T2369)-H2369</f>
        <v>38</v>
      </c>
      <c r="H2369" s="1"/>
      <c r="I2369" s="27"/>
      <c r="J2369" s="1">
        <f>SUM(K2369,L2369,N2369,O2369,P2369,Q2369,R2369)</f>
        <v>38</v>
      </c>
      <c r="K2369" s="1">
        <f>SUM(AP2369,BT2369,BX2369)</f>
        <v>38</v>
      </c>
      <c r="L2369" s="1">
        <f>SUM(AD2369,AF2369,AH2369,AL2369,AJ2369,AN2369,AR2369,AT2369,AV2369,AX2369,BB2369,BD2369,BF2369,BH2369,BJ2369,BL2369,AZ2369)</f>
        <v>0</v>
      </c>
      <c r="M2369" s="1">
        <f>COUNT(#REF!,AD2369,AF2369,AH2369,AJ2369,AL2369,AN2369,AR2369,AT2369,AV2369,AX2369,AZ2369,BB2369,BD2369,BF2369,BH2369,BJ2369,BL2369)</f>
        <v>0</v>
      </c>
      <c r="N2369" s="1">
        <f>BN2369+BP2369</f>
        <v>0</v>
      </c>
      <c r="O2369" s="1">
        <v>0</v>
      </c>
      <c r="P2369" s="1">
        <f>BR2369</f>
        <v>0</v>
      </c>
      <c r="Q2369" s="1">
        <f>BV2369</f>
        <v>0</v>
      </c>
      <c r="R2369" s="1">
        <v>0</v>
      </c>
      <c r="S2369" s="64"/>
      <c r="T2369" s="1">
        <f>SUM(U2369,V2369,X2369,Y2369,Z2369,AA2369,AB2369)</f>
        <v>0</v>
      </c>
      <c r="U2369" s="1">
        <f>CA2369</f>
        <v>0</v>
      </c>
      <c r="V2369" s="1">
        <v>0</v>
      </c>
      <c r="W2369" s="1">
        <v>0</v>
      </c>
      <c r="X2369" s="1">
        <v>0</v>
      </c>
      <c r="Y2369" s="1">
        <v>0</v>
      </c>
      <c r="Z2369" s="1">
        <v>0</v>
      </c>
      <c r="AA2369" s="1">
        <f>CC2369</f>
        <v>0</v>
      </c>
      <c r="AB2369" s="1">
        <f>CB2369</f>
        <v>0</v>
      </c>
      <c r="AC2369" s="64"/>
      <c r="AD2369" s="1"/>
      <c r="AE2369" s="26"/>
      <c r="AF2369" s="1"/>
      <c r="AG2369" s="26"/>
      <c r="AH2369" s="1"/>
      <c r="AI2369" s="26"/>
      <c r="AJ2369" s="1"/>
      <c r="AK2369" s="26"/>
      <c r="AL2369" s="1"/>
      <c r="AM2369" s="26"/>
      <c r="AN2369" s="1"/>
      <c r="AO2369" s="26"/>
      <c r="AP2369" s="1">
        <v>38</v>
      </c>
      <c r="AQ2369" s="26" t="s">
        <v>94</v>
      </c>
      <c r="AR2369" s="1"/>
      <c r="AS2369" s="26"/>
      <c r="AT2369" s="1"/>
      <c r="AU2369" s="26"/>
      <c r="AV2369" s="1"/>
      <c r="AW2369" s="26"/>
      <c r="AX2369" s="1"/>
      <c r="AY2369" s="26"/>
      <c r="AZ2369" s="1"/>
      <c r="BA2369" s="26"/>
      <c r="BB2369" s="1"/>
      <c r="BC2369" s="26"/>
      <c r="BD2369" s="1"/>
      <c r="BE2369" s="26"/>
      <c r="BF2369" s="1"/>
      <c r="BG2369" s="26"/>
      <c r="BH2369" s="1"/>
      <c r="BI2369" s="26"/>
      <c r="BJ2369" s="1"/>
      <c r="BK2369" s="26"/>
      <c r="BL2369" s="1"/>
      <c r="BM2369" s="26"/>
      <c r="BN2369" s="1"/>
      <c r="BO2369" s="26"/>
      <c r="BP2369" s="1"/>
      <c r="BQ2369" s="26"/>
      <c r="BR2369" s="1"/>
      <c r="BS2369" s="26"/>
      <c r="BT2369" s="1"/>
      <c r="BU2369" s="26"/>
      <c r="BV2369" s="30"/>
      <c r="BW2369" s="26"/>
      <c r="BX2369" s="30"/>
      <c r="BY2369" s="26"/>
      <c r="BZ2369" s="60"/>
      <c r="CA2369" s="30"/>
      <c r="CB2369" s="30"/>
      <c r="CC2369" s="30"/>
    </row>
    <row r="2370" spans="1:81" s="56" customFormat="1" x14ac:dyDescent="0.35">
      <c r="A2370" s="30" t="s">
        <v>91</v>
      </c>
      <c r="B2370" s="30" t="s">
        <v>57</v>
      </c>
      <c r="C2370" s="30" t="s">
        <v>3341</v>
      </c>
      <c r="D2370" s="30" t="s">
        <v>3342</v>
      </c>
      <c r="E2370" s="30" t="s">
        <v>71</v>
      </c>
      <c r="F2370" s="30">
        <v>999927469</v>
      </c>
      <c r="G2370" s="1">
        <f>(J2370+T2370)-H2370</f>
        <v>38</v>
      </c>
      <c r="H2370" s="1"/>
      <c r="I2370" s="27"/>
      <c r="J2370" s="1">
        <f>SUM(K2370,L2370,N2370,O2370,P2370,Q2370,R2370)</f>
        <v>38</v>
      </c>
      <c r="K2370" s="1">
        <f>SUM(AP2370,BT2370,BX2370)</f>
        <v>38</v>
      </c>
      <c r="L2370" s="1">
        <f>SUM(AD2370,AF2370,AH2370,AL2370,AJ2370,AN2370,AR2370,AT2370,AV2370,AX2370,BB2370,BD2370,BF2370,BH2370,BJ2370,BL2370,AZ2370)</f>
        <v>0</v>
      </c>
      <c r="M2370" s="1">
        <f>COUNT(#REF!,AD2370,AF2370,AH2370,AJ2370,AL2370,AN2370,AR2370,AT2370,AV2370,AX2370,AZ2370,BB2370,BD2370,BF2370,BH2370,BJ2370,BL2370)</f>
        <v>0</v>
      </c>
      <c r="N2370" s="1">
        <f>BN2370+BP2370</f>
        <v>0</v>
      </c>
      <c r="O2370" s="1">
        <v>0</v>
      </c>
      <c r="P2370" s="1">
        <f>BR2370</f>
        <v>0</v>
      </c>
      <c r="Q2370" s="1">
        <f>BV2370</f>
        <v>0</v>
      </c>
      <c r="R2370" s="1">
        <v>0</v>
      </c>
      <c r="S2370" s="64"/>
      <c r="T2370" s="1">
        <f>SUM(U2370,V2370,X2370,Y2370,Z2370,AA2370,AB2370)</f>
        <v>0</v>
      </c>
      <c r="U2370" s="1">
        <f>CA2370</f>
        <v>0</v>
      </c>
      <c r="V2370" s="1">
        <v>0</v>
      </c>
      <c r="W2370" s="1">
        <v>0</v>
      </c>
      <c r="X2370" s="1">
        <v>0</v>
      </c>
      <c r="Y2370" s="1">
        <v>0</v>
      </c>
      <c r="Z2370" s="1">
        <v>0</v>
      </c>
      <c r="AA2370" s="1">
        <f>CC2370</f>
        <v>0</v>
      </c>
      <c r="AB2370" s="1">
        <f>CB2370</f>
        <v>0</v>
      </c>
      <c r="AC2370" s="64"/>
      <c r="AD2370" s="1"/>
      <c r="AE2370" s="26"/>
      <c r="AF2370" s="1"/>
      <c r="AG2370" s="26"/>
      <c r="AH2370" s="1"/>
      <c r="AI2370" s="26"/>
      <c r="AJ2370" s="1"/>
      <c r="AK2370" s="26"/>
      <c r="AL2370" s="1"/>
      <c r="AM2370" s="26"/>
      <c r="AN2370" s="1"/>
      <c r="AO2370" s="26"/>
      <c r="AP2370" s="1">
        <v>38</v>
      </c>
      <c r="AQ2370" s="26" t="s">
        <v>94</v>
      </c>
      <c r="AR2370" s="1"/>
      <c r="AS2370" s="26"/>
      <c r="AT2370" s="1"/>
      <c r="AU2370" s="26"/>
      <c r="AV2370" s="1"/>
      <c r="AW2370" s="26"/>
      <c r="AX2370" s="1"/>
      <c r="AY2370" s="26"/>
      <c r="AZ2370" s="1"/>
      <c r="BA2370" s="26"/>
      <c r="BB2370" s="1"/>
      <c r="BC2370" s="26"/>
      <c r="BD2370" s="1"/>
      <c r="BE2370" s="26"/>
      <c r="BF2370" s="1"/>
      <c r="BG2370" s="26"/>
      <c r="BH2370" s="1"/>
      <c r="BI2370" s="26"/>
      <c r="BJ2370" s="1"/>
      <c r="BK2370" s="26"/>
      <c r="BL2370" s="1"/>
      <c r="BM2370" s="26"/>
      <c r="BN2370" s="1"/>
      <c r="BO2370" s="26"/>
      <c r="BP2370" s="1"/>
      <c r="BQ2370" s="26"/>
      <c r="BR2370" s="1"/>
      <c r="BS2370" s="26"/>
      <c r="BT2370" s="1"/>
      <c r="BU2370" s="26"/>
      <c r="BV2370" s="30"/>
      <c r="BW2370" s="26"/>
      <c r="BX2370" s="30"/>
      <c r="BY2370" s="26"/>
      <c r="BZ2370" s="60"/>
      <c r="CA2370" s="30"/>
      <c r="CB2370" s="30"/>
      <c r="CC2370" s="30"/>
    </row>
    <row r="2371" spans="1:81" s="56" customFormat="1" x14ac:dyDescent="0.35">
      <c r="A2371" s="30" t="s">
        <v>91</v>
      </c>
      <c r="B2371" s="30" t="s">
        <v>57</v>
      </c>
      <c r="C2371" s="30" t="s">
        <v>414</v>
      </c>
      <c r="D2371" s="30" t="s">
        <v>86</v>
      </c>
      <c r="E2371" s="30" t="s">
        <v>71</v>
      </c>
      <c r="F2371" s="30">
        <v>999927507</v>
      </c>
      <c r="G2371" s="1">
        <f>(J2371+T2371)-H2371</f>
        <v>38</v>
      </c>
      <c r="H2371" s="1"/>
      <c r="I2371" s="27"/>
      <c r="J2371" s="1">
        <f>SUM(K2371,L2371,N2371,O2371,P2371,Q2371,R2371)</f>
        <v>38</v>
      </c>
      <c r="K2371" s="1">
        <f>SUM(AP2371,BT2371,BX2371)</f>
        <v>38</v>
      </c>
      <c r="L2371" s="1">
        <f>SUM(AD2371,AF2371,AH2371,AL2371,AJ2371,AN2371,AR2371,AT2371,AV2371,AX2371,BB2371,BD2371,BF2371,BH2371,BJ2371,BL2371,AZ2371)</f>
        <v>0</v>
      </c>
      <c r="M2371" s="1">
        <f>COUNT(#REF!,AD2371,AF2371,AH2371,AJ2371,AL2371,AN2371,AR2371,AT2371,AV2371,AX2371,AZ2371,BB2371,BD2371,BF2371,BH2371,BJ2371,BL2371)</f>
        <v>0</v>
      </c>
      <c r="N2371" s="1">
        <f>BN2371+BP2371</f>
        <v>0</v>
      </c>
      <c r="O2371" s="1">
        <v>0</v>
      </c>
      <c r="P2371" s="1">
        <f>BR2371</f>
        <v>0</v>
      </c>
      <c r="Q2371" s="1">
        <f>BV2371</f>
        <v>0</v>
      </c>
      <c r="R2371" s="1">
        <v>0</v>
      </c>
      <c r="S2371" s="64"/>
      <c r="T2371" s="1">
        <f>SUM(U2371,V2371,X2371,Y2371,Z2371,AA2371,AB2371)</f>
        <v>0</v>
      </c>
      <c r="U2371" s="1">
        <f>CA2371</f>
        <v>0</v>
      </c>
      <c r="V2371" s="1">
        <v>0</v>
      </c>
      <c r="W2371" s="1">
        <v>0</v>
      </c>
      <c r="X2371" s="1">
        <v>0</v>
      </c>
      <c r="Y2371" s="1">
        <v>0</v>
      </c>
      <c r="Z2371" s="1">
        <v>0</v>
      </c>
      <c r="AA2371" s="1">
        <f>CC2371</f>
        <v>0</v>
      </c>
      <c r="AB2371" s="1">
        <f>CB2371</f>
        <v>0</v>
      </c>
      <c r="AC2371" s="64"/>
      <c r="AD2371" s="1"/>
      <c r="AE2371" s="26"/>
      <c r="AF2371" s="1"/>
      <c r="AG2371" s="26"/>
      <c r="AH2371" s="1"/>
      <c r="AI2371" s="26"/>
      <c r="AJ2371" s="1"/>
      <c r="AK2371" s="26"/>
      <c r="AL2371" s="1"/>
      <c r="AM2371" s="26"/>
      <c r="AN2371" s="1"/>
      <c r="AO2371" s="26"/>
      <c r="AP2371" s="1">
        <v>38</v>
      </c>
      <c r="AQ2371" s="26" t="s">
        <v>94</v>
      </c>
      <c r="AR2371" s="1"/>
      <c r="AS2371" s="26"/>
      <c r="AT2371" s="1"/>
      <c r="AU2371" s="26"/>
      <c r="AV2371" s="1"/>
      <c r="AW2371" s="26"/>
      <c r="AX2371" s="1"/>
      <c r="AY2371" s="26"/>
      <c r="AZ2371" s="1"/>
      <c r="BA2371" s="26"/>
      <c r="BB2371" s="1"/>
      <c r="BC2371" s="26"/>
      <c r="BD2371" s="1"/>
      <c r="BE2371" s="26"/>
      <c r="BF2371" s="1"/>
      <c r="BG2371" s="26"/>
      <c r="BH2371" s="1"/>
      <c r="BI2371" s="26"/>
      <c r="BJ2371" s="1"/>
      <c r="BK2371" s="26"/>
      <c r="BL2371" s="1"/>
      <c r="BM2371" s="26"/>
      <c r="BN2371" s="1"/>
      <c r="BO2371" s="26"/>
      <c r="BP2371" s="1"/>
      <c r="BQ2371" s="26"/>
      <c r="BR2371" s="1"/>
      <c r="BS2371" s="26"/>
      <c r="BT2371" s="1"/>
      <c r="BU2371" s="26"/>
      <c r="BV2371" s="30"/>
      <c r="BW2371" s="26"/>
      <c r="BX2371" s="30"/>
      <c r="BY2371" s="26"/>
      <c r="BZ2371" s="60"/>
      <c r="CA2371" s="30"/>
      <c r="CB2371" s="30"/>
      <c r="CC2371" s="30"/>
    </row>
    <row r="2372" spans="1:81" s="56" customFormat="1" x14ac:dyDescent="0.35">
      <c r="A2372" s="30" t="s">
        <v>91</v>
      </c>
      <c r="B2372" s="30" t="s">
        <v>57</v>
      </c>
      <c r="C2372" s="30" t="s">
        <v>3403</v>
      </c>
      <c r="D2372" s="30" t="s">
        <v>3404</v>
      </c>
      <c r="E2372" s="30" t="s">
        <v>71</v>
      </c>
      <c r="F2372" s="30">
        <v>999927617</v>
      </c>
      <c r="G2372" s="1">
        <f>(J2372+T2372)-H2372</f>
        <v>38</v>
      </c>
      <c r="H2372" s="1"/>
      <c r="I2372" s="27"/>
      <c r="J2372" s="1">
        <f>SUM(K2372,L2372,N2372,O2372,P2372,Q2372,R2372)</f>
        <v>38</v>
      </c>
      <c r="K2372" s="1">
        <f>SUM(AP2372,BT2372,BX2372)</f>
        <v>38</v>
      </c>
      <c r="L2372" s="1">
        <f>SUM(AD2372,AF2372,AH2372,AL2372,AJ2372,AN2372,AR2372,AT2372,AV2372,AX2372,BB2372,BD2372,BF2372,BH2372,BJ2372,BL2372,AZ2372)</f>
        <v>0</v>
      </c>
      <c r="M2372" s="1">
        <f>COUNT(#REF!,AD2372,AF2372,AH2372,AJ2372,AL2372,AN2372,AR2372,AT2372,AV2372,AX2372,AZ2372,BB2372,BD2372,BF2372,BH2372,BJ2372,BL2372)</f>
        <v>0</v>
      </c>
      <c r="N2372" s="1">
        <f>BN2372+BP2372</f>
        <v>0</v>
      </c>
      <c r="O2372" s="1">
        <v>0</v>
      </c>
      <c r="P2372" s="1">
        <f>BR2372</f>
        <v>0</v>
      </c>
      <c r="Q2372" s="1">
        <f>BV2372</f>
        <v>0</v>
      </c>
      <c r="R2372" s="1">
        <v>0</v>
      </c>
      <c r="S2372" s="64"/>
      <c r="T2372" s="1">
        <f>SUM(U2372,V2372,X2372,Y2372,Z2372,AA2372,AB2372)</f>
        <v>0</v>
      </c>
      <c r="U2372" s="1">
        <f>CA2372</f>
        <v>0</v>
      </c>
      <c r="V2372" s="1">
        <v>0</v>
      </c>
      <c r="W2372" s="1">
        <v>0</v>
      </c>
      <c r="X2372" s="1">
        <v>0</v>
      </c>
      <c r="Y2372" s="1">
        <v>0</v>
      </c>
      <c r="Z2372" s="1">
        <v>0</v>
      </c>
      <c r="AA2372" s="1">
        <f>CC2372</f>
        <v>0</v>
      </c>
      <c r="AB2372" s="1">
        <f>CB2372</f>
        <v>0</v>
      </c>
      <c r="AC2372" s="64"/>
      <c r="AD2372" s="1"/>
      <c r="AE2372" s="26"/>
      <c r="AF2372" s="1"/>
      <c r="AG2372" s="26"/>
      <c r="AH2372" s="1"/>
      <c r="AI2372" s="26"/>
      <c r="AJ2372" s="1"/>
      <c r="AK2372" s="26"/>
      <c r="AL2372" s="1"/>
      <c r="AM2372" s="26"/>
      <c r="AN2372" s="1"/>
      <c r="AO2372" s="26"/>
      <c r="AP2372" s="1">
        <v>38</v>
      </c>
      <c r="AQ2372" s="26" t="s">
        <v>94</v>
      </c>
      <c r="AR2372" s="1"/>
      <c r="AS2372" s="26"/>
      <c r="AT2372" s="1"/>
      <c r="AU2372" s="26"/>
      <c r="AV2372" s="1"/>
      <c r="AW2372" s="26"/>
      <c r="AX2372" s="1"/>
      <c r="AY2372" s="26"/>
      <c r="AZ2372" s="1"/>
      <c r="BA2372" s="26"/>
      <c r="BB2372" s="1"/>
      <c r="BC2372" s="26"/>
      <c r="BD2372" s="1"/>
      <c r="BE2372" s="26"/>
      <c r="BF2372" s="1"/>
      <c r="BG2372" s="26"/>
      <c r="BH2372" s="1"/>
      <c r="BI2372" s="26"/>
      <c r="BJ2372" s="1"/>
      <c r="BK2372" s="26"/>
      <c r="BL2372" s="1"/>
      <c r="BM2372" s="26"/>
      <c r="BN2372" s="1"/>
      <c r="BO2372" s="26"/>
      <c r="BP2372" s="1"/>
      <c r="BQ2372" s="26"/>
      <c r="BR2372" s="1"/>
      <c r="BS2372" s="26"/>
      <c r="BT2372" s="1"/>
      <c r="BU2372" s="26"/>
      <c r="BV2372" s="30"/>
      <c r="BW2372" s="26"/>
      <c r="BX2372" s="30"/>
      <c r="BY2372" s="26"/>
      <c r="BZ2372" s="60"/>
      <c r="CA2372" s="30"/>
      <c r="CB2372" s="30"/>
      <c r="CC2372" s="30"/>
    </row>
    <row r="2373" spans="1:81" s="56" customFormat="1" x14ac:dyDescent="0.35">
      <c r="A2373" s="30" t="s">
        <v>91</v>
      </c>
      <c r="B2373" s="30" t="s">
        <v>57</v>
      </c>
      <c r="C2373" s="30" t="s">
        <v>3405</v>
      </c>
      <c r="D2373" s="30" t="s">
        <v>3406</v>
      </c>
      <c r="E2373" s="30" t="s">
        <v>71</v>
      </c>
      <c r="F2373" s="30">
        <v>999927618</v>
      </c>
      <c r="G2373" s="1">
        <f>(J2373+T2373)-H2373</f>
        <v>38</v>
      </c>
      <c r="H2373" s="1"/>
      <c r="I2373" s="27"/>
      <c r="J2373" s="1">
        <f>SUM(K2373,L2373,N2373,O2373,P2373,Q2373,R2373)</f>
        <v>38</v>
      </c>
      <c r="K2373" s="1">
        <f>SUM(AP2373,BT2373,BX2373)</f>
        <v>38</v>
      </c>
      <c r="L2373" s="1">
        <f>SUM(AD2373,AF2373,AH2373,AL2373,AJ2373,AN2373,AR2373,AT2373,AV2373,AX2373,BB2373,BD2373,BF2373,BH2373,BJ2373,BL2373,AZ2373)</f>
        <v>0</v>
      </c>
      <c r="M2373" s="1">
        <f>COUNT(#REF!,AD2373,AF2373,AH2373,AJ2373,AL2373,AN2373,AR2373,AT2373,AV2373,AX2373,AZ2373,BB2373,BD2373,BF2373,BH2373,BJ2373,BL2373)</f>
        <v>0</v>
      </c>
      <c r="N2373" s="1">
        <f>BN2373+BP2373</f>
        <v>0</v>
      </c>
      <c r="O2373" s="1">
        <v>0</v>
      </c>
      <c r="P2373" s="1">
        <f>BR2373</f>
        <v>0</v>
      </c>
      <c r="Q2373" s="1">
        <f>BV2373</f>
        <v>0</v>
      </c>
      <c r="R2373" s="1">
        <v>0</v>
      </c>
      <c r="S2373" s="64"/>
      <c r="T2373" s="1">
        <f>SUM(U2373,V2373,X2373,Y2373,Z2373,AA2373,AB2373)</f>
        <v>0</v>
      </c>
      <c r="U2373" s="1">
        <f>CA2373</f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f>CC2373</f>
        <v>0</v>
      </c>
      <c r="AB2373" s="1">
        <f>CB2373</f>
        <v>0</v>
      </c>
      <c r="AC2373" s="64"/>
      <c r="AD2373" s="1"/>
      <c r="AE2373" s="26"/>
      <c r="AF2373" s="1"/>
      <c r="AG2373" s="26"/>
      <c r="AH2373" s="1"/>
      <c r="AI2373" s="26"/>
      <c r="AJ2373" s="1"/>
      <c r="AK2373" s="26"/>
      <c r="AL2373" s="1"/>
      <c r="AM2373" s="26"/>
      <c r="AN2373" s="1"/>
      <c r="AO2373" s="26"/>
      <c r="AP2373" s="1">
        <v>38</v>
      </c>
      <c r="AQ2373" s="26" t="s">
        <v>94</v>
      </c>
      <c r="AR2373" s="1"/>
      <c r="AS2373" s="26"/>
      <c r="AT2373" s="1"/>
      <c r="AU2373" s="26"/>
      <c r="AV2373" s="1"/>
      <c r="AW2373" s="26"/>
      <c r="AX2373" s="1"/>
      <c r="AY2373" s="26"/>
      <c r="AZ2373" s="1"/>
      <c r="BA2373" s="26"/>
      <c r="BB2373" s="1"/>
      <c r="BC2373" s="26"/>
      <c r="BD2373" s="1"/>
      <c r="BE2373" s="26"/>
      <c r="BF2373" s="1"/>
      <c r="BG2373" s="26"/>
      <c r="BH2373" s="1"/>
      <c r="BI2373" s="26"/>
      <c r="BJ2373" s="1"/>
      <c r="BK2373" s="26"/>
      <c r="BL2373" s="1"/>
      <c r="BM2373" s="26"/>
      <c r="BN2373" s="1"/>
      <c r="BO2373" s="26"/>
      <c r="BP2373" s="1"/>
      <c r="BQ2373" s="26"/>
      <c r="BR2373" s="1"/>
      <c r="BS2373" s="26"/>
      <c r="BT2373" s="1"/>
      <c r="BU2373" s="26"/>
      <c r="BV2373" s="30"/>
      <c r="BW2373" s="26"/>
      <c r="BX2373" s="30"/>
      <c r="BY2373" s="26"/>
      <c r="BZ2373" s="60"/>
      <c r="CA2373" s="30"/>
      <c r="CB2373" s="30"/>
      <c r="CC2373" s="30"/>
    </row>
    <row r="2374" spans="1:81" s="56" customFormat="1" x14ac:dyDescent="0.35">
      <c r="A2374" s="1" t="s">
        <v>91</v>
      </c>
      <c r="B2374" s="1" t="s">
        <v>57</v>
      </c>
      <c r="C2374" s="1" t="s">
        <v>3634</v>
      </c>
      <c r="D2374" s="1" t="s">
        <v>3635</v>
      </c>
      <c r="E2374" s="1" t="s">
        <v>71</v>
      </c>
      <c r="F2374" s="1">
        <v>999928278</v>
      </c>
      <c r="G2374" s="1">
        <f>(J2374+T2374)-H2374</f>
        <v>35</v>
      </c>
      <c r="H2374" s="1"/>
      <c r="I2374" s="27"/>
      <c r="J2374" s="1">
        <f>SUM(K2374,L2374,N2374,O2374,P2374,Q2374,R2374)</f>
        <v>35</v>
      </c>
      <c r="K2374" s="1">
        <f>SUM(AP2374,BT2374,BX2374)</f>
        <v>0</v>
      </c>
      <c r="L2374" s="1">
        <f>SUM(AD2374,AF2374,AH2374,AL2374,AJ2374,AN2374,AR2374,AT2374,AV2374,AX2374,BB2374,BD2374,BF2374,BH2374,BJ2374,BL2374,AZ2374)</f>
        <v>0</v>
      </c>
      <c r="M2374" s="1">
        <f>COUNT(#REF!,AD2374,AF2374,AH2374,AJ2374,AL2374,AN2374,AR2374,AT2374,AV2374,AX2374,AZ2374,BB2374,BD2374,BF2374,BH2374,BJ2374,BL2374)</f>
        <v>0</v>
      </c>
      <c r="N2374" s="1">
        <f>BN2374+BP2374</f>
        <v>35</v>
      </c>
      <c r="O2374" s="1">
        <v>0</v>
      </c>
      <c r="P2374" s="1">
        <f>BR2374</f>
        <v>0</v>
      </c>
      <c r="Q2374" s="1">
        <f>BV2374</f>
        <v>0</v>
      </c>
      <c r="R2374" s="1">
        <v>0</v>
      </c>
      <c r="S2374" s="64"/>
      <c r="T2374" s="1">
        <f>SUM(U2374,V2374,X2374,Y2374,Z2374,AA2374,AB2374)</f>
        <v>0</v>
      </c>
      <c r="U2374" s="1">
        <f>CA2374</f>
        <v>0</v>
      </c>
      <c r="V2374" s="1">
        <v>0</v>
      </c>
      <c r="W2374" s="1">
        <v>0</v>
      </c>
      <c r="X2374" s="1">
        <v>0</v>
      </c>
      <c r="Y2374" s="1">
        <v>0</v>
      </c>
      <c r="Z2374" s="1">
        <v>0</v>
      </c>
      <c r="AA2374" s="1">
        <f>CC2374</f>
        <v>0</v>
      </c>
      <c r="AB2374" s="1">
        <f>CB2374</f>
        <v>0</v>
      </c>
      <c r="AC2374" s="64"/>
      <c r="AD2374" s="1"/>
      <c r="AE2374" s="26"/>
      <c r="AF2374" s="1"/>
      <c r="AG2374" s="26"/>
      <c r="AH2374" s="1"/>
      <c r="AI2374" s="26"/>
      <c r="AJ2374" s="1"/>
      <c r="AK2374" s="27"/>
      <c r="AL2374" s="1"/>
      <c r="AM2374" s="26"/>
      <c r="AN2374" s="1"/>
      <c r="AO2374" s="27"/>
      <c r="AP2374" s="1"/>
      <c r="AQ2374" s="27"/>
      <c r="AR2374" s="1"/>
      <c r="AS2374" s="27"/>
      <c r="AT2374" s="1"/>
      <c r="AU2374" s="27"/>
      <c r="AV2374" s="1"/>
      <c r="AW2374" s="27"/>
      <c r="AX2374" s="1"/>
      <c r="AY2374" s="27"/>
      <c r="AZ2374" s="1"/>
      <c r="BA2374" s="26"/>
      <c r="BB2374" s="1"/>
      <c r="BC2374" s="27"/>
      <c r="BD2374" s="1"/>
      <c r="BE2374" s="27"/>
      <c r="BF2374" s="1"/>
      <c r="BG2374" s="27"/>
      <c r="BH2374" s="1"/>
      <c r="BI2374" s="27"/>
      <c r="BJ2374" s="1"/>
      <c r="BK2374" s="27"/>
      <c r="BL2374" s="1"/>
      <c r="BM2374" s="27"/>
      <c r="BN2374" s="1"/>
      <c r="BO2374" s="26"/>
      <c r="BP2374" s="1">
        <v>35</v>
      </c>
      <c r="BQ2374" s="26">
        <v>1</v>
      </c>
      <c r="BR2374" s="1"/>
      <c r="BS2374" s="26"/>
      <c r="BT2374" s="1"/>
      <c r="BU2374" s="26"/>
      <c r="BV2374" s="30"/>
      <c r="BW2374" s="26"/>
      <c r="BX2374" s="30"/>
      <c r="BY2374" s="26"/>
      <c r="BZ2374" s="60"/>
      <c r="CA2374" s="30"/>
      <c r="CB2374" s="30"/>
      <c r="CC2374" s="30"/>
    </row>
    <row r="2375" spans="1:81" s="56" customFormat="1" x14ac:dyDescent="0.35">
      <c r="A2375" s="30" t="s">
        <v>91</v>
      </c>
      <c r="B2375" s="1" t="s">
        <v>57</v>
      </c>
      <c r="C2375" s="1" t="s">
        <v>3160</v>
      </c>
      <c r="D2375" s="1" t="s">
        <v>3161</v>
      </c>
      <c r="E2375" s="1" t="s">
        <v>71</v>
      </c>
      <c r="F2375" s="1">
        <v>999926989</v>
      </c>
      <c r="G2375" s="1">
        <f>(J2375+T2375)-H2375</f>
        <v>34</v>
      </c>
      <c r="H2375" s="1">
        <f>(K2375+L2375+N2375+O2375+P2375+Q2375+R2375)*0.5</f>
        <v>34</v>
      </c>
      <c r="I2375" s="27"/>
      <c r="J2375" s="1">
        <f>SUM(K2375,L2375,N2375,O2375,P2375,Q2375,R2375)</f>
        <v>68</v>
      </c>
      <c r="K2375" s="1">
        <f>SUM(AP2375,BT2375,BX2375)</f>
        <v>0</v>
      </c>
      <c r="L2375" s="1">
        <f>SUM(AD2375,AF2375,AH2375,AL2375,AJ2375,AN2375,AR2375,AT2375,AV2375,AX2375,BB2375,BD2375,BF2375,BH2375,BJ2375,BL2375,AZ2375)</f>
        <v>68</v>
      </c>
      <c r="M2375" s="1">
        <f>COUNT(#REF!,AD2375,AF2375,AH2375,AJ2375,AL2375,AN2375,AR2375,AT2375,AV2375,AX2375,AZ2375,BB2375,BD2375,BF2375,BH2375,BJ2375,BL2375)</f>
        <v>1</v>
      </c>
      <c r="N2375" s="1">
        <f>BN2375+BP2375</f>
        <v>0</v>
      </c>
      <c r="O2375" s="1">
        <v>0</v>
      </c>
      <c r="P2375" s="1">
        <f>BR2375</f>
        <v>0</v>
      </c>
      <c r="Q2375" s="1">
        <f>BV2375</f>
        <v>0</v>
      </c>
      <c r="R2375" s="1">
        <v>0</v>
      </c>
      <c r="S2375" s="64"/>
      <c r="T2375" s="1">
        <f>SUM(U2375,V2375,X2375,Y2375,Z2375,AA2375,AB2375)</f>
        <v>0</v>
      </c>
      <c r="U2375" s="1">
        <f>CA2375</f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f>CC2375</f>
        <v>0</v>
      </c>
      <c r="AB2375" s="1">
        <f>CB2375</f>
        <v>0</v>
      </c>
      <c r="AC2375" s="64"/>
      <c r="AD2375" s="1"/>
      <c r="AE2375" s="26"/>
      <c r="AF2375" s="1"/>
      <c r="AG2375" s="26"/>
      <c r="AH2375" s="1"/>
      <c r="AI2375" s="26"/>
      <c r="AJ2375" s="1"/>
      <c r="AK2375" s="26"/>
      <c r="AL2375" s="1"/>
      <c r="AM2375" s="26"/>
      <c r="AN2375" s="1">
        <v>68</v>
      </c>
      <c r="AO2375" s="26">
        <v>3</v>
      </c>
      <c r="AP2375" s="1"/>
      <c r="AQ2375" s="26"/>
      <c r="AR2375" s="1"/>
      <c r="AS2375" s="26"/>
      <c r="AT2375" s="1"/>
      <c r="AU2375" s="26"/>
      <c r="AV2375" s="1"/>
      <c r="AW2375" s="26"/>
      <c r="AX2375" s="1"/>
      <c r="AY2375" s="26"/>
      <c r="AZ2375" s="1"/>
      <c r="BA2375" s="26"/>
      <c r="BB2375" s="1"/>
      <c r="BC2375" s="26"/>
      <c r="BD2375" s="1"/>
      <c r="BE2375" s="26"/>
      <c r="BF2375" s="1"/>
      <c r="BG2375" s="26"/>
      <c r="BH2375" s="1"/>
      <c r="BI2375" s="26"/>
      <c r="BJ2375" s="1"/>
      <c r="BK2375" s="26"/>
      <c r="BL2375" s="1"/>
      <c r="BM2375" s="26"/>
      <c r="BN2375" s="1"/>
      <c r="BO2375" s="26"/>
      <c r="BP2375" s="1"/>
      <c r="BQ2375" s="26"/>
      <c r="BR2375" s="1"/>
      <c r="BS2375" s="26"/>
      <c r="BT2375" s="1"/>
      <c r="BU2375" s="26"/>
      <c r="BV2375" s="30"/>
      <c r="BW2375" s="26"/>
      <c r="BX2375" s="30"/>
      <c r="BY2375" s="26"/>
      <c r="BZ2375" s="60"/>
      <c r="CA2375" s="30"/>
      <c r="CB2375" s="30"/>
      <c r="CC2375" s="30"/>
    </row>
    <row r="2376" spans="1:81" s="56" customFormat="1" x14ac:dyDescent="0.35">
      <c r="A2376" s="30" t="s">
        <v>91</v>
      </c>
      <c r="B2376" s="1" t="s">
        <v>57</v>
      </c>
      <c r="C2376" s="1" t="s">
        <v>3224</v>
      </c>
      <c r="D2376" s="1" t="s">
        <v>3225</v>
      </c>
      <c r="E2376" s="1" t="s">
        <v>71</v>
      </c>
      <c r="F2376" s="1">
        <v>999927174</v>
      </c>
      <c r="G2376" s="1">
        <f>(J2376+T2376)-H2376</f>
        <v>34</v>
      </c>
      <c r="H2376" s="1">
        <f>(K2376+L2376+N2376+O2376+P2376+Q2376+R2376)*0.5</f>
        <v>34</v>
      </c>
      <c r="I2376" s="27"/>
      <c r="J2376" s="1">
        <f>SUM(K2376,L2376,N2376,O2376,P2376,Q2376,R2376)</f>
        <v>68</v>
      </c>
      <c r="K2376" s="1">
        <f>SUM(AP2376,BT2376,BX2376)</f>
        <v>0</v>
      </c>
      <c r="L2376" s="1">
        <f>SUM(AD2376,AF2376,AH2376,AL2376,AJ2376,AN2376,AR2376,AT2376,AV2376,AX2376,BB2376,BD2376,BF2376,BH2376,BJ2376,BL2376,AZ2376)</f>
        <v>68</v>
      </c>
      <c r="M2376" s="1">
        <f>COUNT(#REF!,AD2376,AF2376,AH2376,AJ2376,AL2376,AN2376,AR2376,AT2376,AV2376,AX2376,AZ2376,BB2376,BD2376,BF2376,BH2376,BJ2376,BL2376)</f>
        <v>1</v>
      </c>
      <c r="N2376" s="1">
        <f>BN2376+BP2376</f>
        <v>0</v>
      </c>
      <c r="O2376" s="1">
        <v>0</v>
      </c>
      <c r="P2376" s="1">
        <f>BR2376</f>
        <v>0</v>
      </c>
      <c r="Q2376" s="1">
        <f>BV2376</f>
        <v>0</v>
      </c>
      <c r="R2376" s="1">
        <v>0</v>
      </c>
      <c r="S2376" s="64"/>
      <c r="T2376" s="1">
        <f>SUM(U2376,V2376,X2376,Y2376,Z2376,AA2376,AB2376)</f>
        <v>0</v>
      </c>
      <c r="U2376" s="1">
        <f>CA2376</f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f>CC2376</f>
        <v>0</v>
      </c>
      <c r="AB2376" s="1">
        <f>CB2376</f>
        <v>0</v>
      </c>
      <c r="AC2376" s="64"/>
      <c r="AD2376" s="1"/>
      <c r="AE2376" s="26"/>
      <c r="AF2376" s="1"/>
      <c r="AG2376" s="26"/>
      <c r="AH2376" s="1"/>
      <c r="AI2376" s="26"/>
      <c r="AJ2376" s="1"/>
      <c r="AK2376" s="26"/>
      <c r="AL2376" s="1"/>
      <c r="AM2376" s="26"/>
      <c r="AN2376" s="1"/>
      <c r="AO2376" s="26"/>
      <c r="AP2376" s="1"/>
      <c r="AQ2376" s="26"/>
      <c r="AR2376" s="1"/>
      <c r="AS2376" s="26"/>
      <c r="AT2376" s="1"/>
      <c r="AU2376" s="26"/>
      <c r="AV2376" s="1"/>
      <c r="AW2376" s="26"/>
      <c r="AX2376" s="1"/>
      <c r="AY2376" s="26"/>
      <c r="AZ2376" s="1"/>
      <c r="BA2376" s="26"/>
      <c r="BB2376" s="1"/>
      <c r="BC2376" s="26"/>
      <c r="BD2376" s="1"/>
      <c r="BE2376" s="26"/>
      <c r="BF2376" s="1"/>
      <c r="BG2376" s="26"/>
      <c r="BH2376" s="1"/>
      <c r="BI2376" s="26"/>
      <c r="BJ2376" s="1">
        <v>68</v>
      </c>
      <c r="BK2376" s="26">
        <v>3</v>
      </c>
      <c r="BL2376" s="1"/>
      <c r="BM2376" s="26"/>
      <c r="BN2376" s="1"/>
      <c r="BO2376" s="26"/>
      <c r="BP2376" s="1"/>
      <c r="BQ2376" s="26"/>
      <c r="BR2376" s="1"/>
      <c r="BS2376" s="26"/>
      <c r="BT2376" s="1"/>
      <c r="BU2376" s="26"/>
      <c r="BV2376" s="30"/>
      <c r="BW2376" s="26"/>
      <c r="BX2376" s="30"/>
      <c r="BY2376" s="26"/>
      <c r="BZ2376" s="60"/>
      <c r="CA2376" s="30"/>
      <c r="CB2376" s="30"/>
      <c r="CC2376" s="30"/>
    </row>
    <row r="2377" spans="1:81" s="56" customFormat="1" x14ac:dyDescent="0.35">
      <c r="A2377" s="1" t="s">
        <v>91</v>
      </c>
      <c r="B2377" s="31" t="s">
        <v>57</v>
      </c>
      <c r="C2377" s="31" t="s">
        <v>254</v>
      </c>
      <c r="D2377" s="31" t="s">
        <v>3166</v>
      </c>
      <c r="E2377" s="31" t="s">
        <v>71</v>
      </c>
      <c r="F2377" s="1">
        <v>999927013</v>
      </c>
      <c r="G2377" s="1">
        <f>(J2377+T2377)-H2377</f>
        <v>30</v>
      </c>
      <c r="H2377" s="1"/>
      <c r="I2377" s="27"/>
      <c r="J2377" s="1">
        <f>SUM(K2377,L2377,N2377,O2377,P2377,Q2377,R2377)</f>
        <v>30</v>
      </c>
      <c r="K2377" s="1">
        <f>SUM(AP2377,BT2377,BX2377)</f>
        <v>0</v>
      </c>
      <c r="L2377" s="1">
        <f>SUM(AD2377,AF2377,AH2377,AL2377,AJ2377,AN2377,AR2377,AT2377,AV2377,AX2377,BB2377,BD2377,BF2377,BH2377,BJ2377,BL2377,AZ2377)</f>
        <v>30</v>
      </c>
      <c r="M2377" s="1">
        <f>COUNT(#REF!,AD2377,AF2377,AH2377,AJ2377,AL2377,AN2377,AR2377,AT2377,AV2377,AX2377,AZ2377,BB2377,BD2377,BF2377,BH2377,BJ2377,BL2377)</f>
        <v>1</v>
      </c>
      <c r="N2377" s="1">
        <f>BN2377+BP2377</f>
        <v>0</v>
      </c>
      <c r="O2377" s="1">
        <v>0</v>
      </c>
      <c r="P2377" s="1">
        <f>BR2377</f>
        <v>0</v>
      </c>
      <c r="Q2377" s="1">
        <f>BV2377</f>
        <v>0</v>
      </c>
      <c r="R2377" s="1">
        <v>0</v>
      </c>
      <c r="S2377" s="64"/>
      <c r="T2377" s="1">
        <f>SUM(U2377,V2377,X2377,Y2377,Z2377,AA2377,AB2377)</f>
        <v>0</v>
      </c>
      <c r="U2377" s="1">
        <f>CA2377</f>
        <v>0</v>
      </c>
      <c r="V2377" s="1">
        <v>0</v>
      </c>
      <c r="W2377" s="1">
        <v>0</v>
      </c>
      <c r="X2377" s="1">
        <v>0</v>
      </c>
      <c r="Y2377" s="1">
        <v>0</v>
      </c>
      <c r="Z2377" s="1">
        <v>0</v>
      </c>
      <c r="AA2377" s="1">
        <f>CC2377</f>
        <v>0</v>
      </c>
      <c r="AB2377" s="1">
        <f>CB2377</f>
        <v>0</v>
      </c>
      <c r="AC2377" s="64"/>
      <c r="AD2377" s="1"/>
      <c r="AE2377" s="26"/>
      <c r="AF2377" s="1"/>
      <c r="AG2377" s="26"/>
      <c r="AH2377" s="1"/>
      <c r="AI2377" s="26"/>
      <c r="AJ2377" s="1"/>
      <c r="AK2377" s="26"/>
      <c r="AL2377" s="1"/>
      <c r="AM2377" s="26"/>
      <c r="AN2377" s="1"/>
      <c r="AO2377" s="26"/>
      <c r="AP2377" s="1"/>
      <c r="AQ2377" s="26"/>
      <c r="AR2377" s="1">
        <v>30</v>
      </c>
      <c r="AS2377" s="26">
        <v>1</v>
      </c>
      <c r="AT2377" s="1"/>
      <c r="AU2377" s="26"/>
      <c r="AV2377" s="1"/>
      <c r="AW2377" s="26"/>
      <c r="AX2377" s="1"/>
      <c r="AY2377" s="26"/>
      <c r="AZ2377" s="1"/>
      <c r="BA2377" s="26"/>
      <c r="BB2377" s="1"/>
      <c r="BC2377" s="26"/>
      <c r="BD2377" s="1"/>
      <c r="BE2377" s="26"/>
      <c r="BF2377" s="1"/>
      <c r="BG2377" s="26"/>
      <c r="BH2377" s="1"/>
      <c r="BI2377" s="26"/>
      <c r="BJ2377" s="1"/>
      <c r="BK2377" s="26"/>
      <c r="BL2377" s="1"/>
      <c r="BM2377" s="26"/>
      <c r="BN2377" s="1"/>
      <c r="BO2377" s="26"/>
      <c r="BP2377" s="1"/>
      <c r="BQ2377" s="26"/>
      <c r="BR2377" s="1"/>
      <c r="BS2377" s="26"/>
      <c r="BT2377" s="1"/>
      <c r="BU2377" s="26"/>
      <c r="BV2377" s="30"/>
      <c r="BW2377" s="26"/>
      <c r="BX2377" s="30"/>
      <c r="BY2377" s="26"/>
      <c r="BZ2377" s="60"/>
      <c r="CA2377" s="30"/>
      <c r="CB2377" s="30"/>
      <c r="CC2377" s="30"/>
    </row>
    <row r="2378" spans="1:81" s="56" customFormat="1" ht="14.5" x14ac:dyDescent="0.35">
      <c r="A2378" s="85" t="s">
        <v>91</v>
      </c>
      <c r="B2378" s="85" t="s">
        <v>57</v>
      </c>
      <c r="C2378" s="85" t="s">
        <v>3737</v>
      </c>
      <c r="D2378" s="85" t="s">
        <v>3738</v>
      </c>
      <c r="E2378" s="85" t="s">
        <v>71</v>
      </c>
      <c r="F2378" s="85">
        <v>999928808</v>
      </c>
      <c r="G2378" s="1">
        <f>(J2378+T2378)-H2378</f>
        <v>10</v>
      </c>
      <c r="H2378" s="85"/>
      <c r="I2378" s="60"/>
      <c r="J2378" s="1">
        <f>SUM(K2378,L2378,N2378,O2378,P2378,Q2378,R2378)</f>
        <v>0</v>
      </c>
      <c r="K2378" s="1">
        <f>SUM(AP2378,BT2378,BX2378)</f>
        <v>0</v>
      </c>
      <c r="L2378" s="1">
        <f>SUM(AD2378,AF2378,AH2378,AL2378,AJ2378,AN2378,AR2378,AT2378,AV2378,AX2378,BB2378,BD2378,BF2378,BH2378,BJ2378,BL2378,AZ2378)</f>
        <v>0</v>
      </c>
      <c r="M2378" s="1">
        <f>COUNT(#REF!,AD2378,AF2378,AH2378,AJ2378,AL2378,AN2378,AR2378,AT2378,AV2378,AX2378,AZ2378,BB2378,BD2378,BF2378,BH2378,BJ2378,BL2378)</f>
        <v>0</v>
      </c>
      <c r="N2378" s="1">
        <f>BN2378+BP2378</f>
        <v>0</v>
      </c>
      <c r="O2378" s="1">
        <v>0</v>
      </c>
      <c r="P2378" s="1">
        <f>BR2378</f>
        <v>0</v>
      </c>
      <c r="Q2378" s="1">
        <f>BV2378</f>
        <v>0</v>
      </c>
      <c r="R2378" s="1">
        <v>0</v>
      </c>
      <c r="S2378" s="64"/>
      <c r="T2378" s="1">
        <f>SUM(U2378,V2378,X2378,Y2378,Z2378,AA2378,AB2378)</f>
        <v>10</v>
      </c>
      <c r="U2378" s="1">
        <f>CA2378</f>
        <v>10</v>
      </c>
      <c r="V2378" s="1">
        <v>0</v>
      </c>
      <c r="W2378" s="1">
        <v>0</v>
      </c>
      <c r="X2378" s="1">
        <v>0</v>
      </c>
      <c r="Y2378" s="1">
        <v>0</v>
      </c>
      <c r="Z2378" s="1">
        <v>0</v>
      </c>
      <c r="AA2378" s="1">
        <f>CC2378</f>
        <v>0</v>
      </c>
      <c r="AB2378" s="1">
        <f>CB2378</f>
        <v>0</v>
      </c>
      <c r="AC2378" s="64"/>
      <c r="AD2378" s="30"/>
      <c r="AE2378" s="60"/>
      <c r="AF2378" s="30"/>
      <c r="AG2378" s="60"/>
      <c r="AH2378" s="30"/>
      <c r="AI2378" s="60"/>
      <c r="AJ2378" s="30"/>
      <c r="AK2378" s="60"/>
      <c r="AL2378" s="30"/>
      <c r="AM2378" s="60"/>
      <c r="AN2378" s="30"/>
      <c r="AO2378" s="60"/>
      <c r="AP2378" s="30"/>
      <c r="AQ2378" s="60"/>
      <c r="AR2378" s="30"/>
      <c r="AS2378" s="60"/>
      <c r="AT2378" s="30"/>
      <c r="AU2378" s="60"/>
      <c r="AV2378" s="30"/>
      <c r="AW2378" s="60"/>
      <c r="AX2378" s="30"/>
      <c r="AY2378" s="60"/>
      <c r="AZ2378" s="30"/>
      <c r="BA2378" s="60"/>
      <c r="BB2378" s="30"/>
      <c r="BC2378" s="60"/>
      <c r="BD2378" s="30"/>
      <c r="BE2378" s="60"/>
      <c r="BF2378" s="30"/>
      <c r="BG2378" s="60"/>
      <c r="BH2378" s="30"/>
      <c r="BI2378" s="60"/>
      <c r="BJ2378" s="30"/>
      <c r="BK2378" s="60"/>
      <c r="BL2378" s="30"/>
      <c r="BM2378" s="60"/>
      <c r="BN2378" s="30"/>
      <c r="BO2378" s="60"/>
      <c r="BP2378" s="30"/>
      <c r="BQ2378" s="60"/>
      <c r="BR2378" s="30"/>
      <c r="BS2378" s="60"/>
      <c r="BT2378" s="30"/>
      <c r="BU2378" s="60"/>
      <c r="BV2378" s="30"/>
      <c r="BW2378" s="26"/>
      <c r="BX2378" s="30"/>
      <c r="BY2378" s="26"/>
      <c r="BZ2378" s="60"/>
      <c r="CA2378" s="30">
        <v>10</v>
      </c>
      <c r="CB2378" s="30"/>
      <c r="CC2378" s="30"/>
    </row>
    <row r="2379" spans="1:81" s="56" customFormat="1" x14ac:dyDescent="0.35">
      <c r="A2379" s="1" t="s">
        <v>68</v>
      </c>
      <c r="B2379" s="35" t="s">
        <v>57</v>
      </c>
      <c r="C2379" s="35" t="s">
        <v>1166</v>
      </c>
      <c r="D2379" s="35" t="s">
        <v>1119</v>
      </c>
      <c r="E2379" s="35" t="s">
        <v>71</v>
      </c>
      <c r="F2379" s="35">
        <v>999918024</v>
      </c>
      <c r="G2379" s="1">
        <f>(J2379+T2379)-H2379</f>
        <v>300</v>
      </c>
      <c r="H2379" s="1"/>
      <c r="I2379" s="27"/>
      <c r="J2379" s="1">
        <f>SUM(K2379,L2379,N2379,O2379,P2379,Q2379,R2379)</f>
        <v>300</v>
      </c>
      <c r="K2379" s="1">
        <f>SUM(AP2379,BT2379,BX2379)</f>
        <v>0</v>
      </c>
      <c r="L2379" s="1">
        <f>SUM(AD2379,AF2379,AH2379,AL2379,AJ2379,AN2379,AR2379,AT2379,AV2379,AX2379,BB2379,BD2379,BF2379,BH2379,BJ2379,BL2379,AZ2379)</f>
        <v>90</v>
      </c>
      <c r="M2379" s="1">
        <f>COUNT(#REF!,AD2379,AF2379,AH2379,AJ2379,AL2379,AN2379,AR2379,AT2379,AV2379,AX2379,AZ2379,BB2379,BD2379,BF2379,BH2379,BJ2379,BL2379)</f>
        <v>2</v>
      </c>
      <c r="N2379" s="1">
        <f>BN2379+BP2379</f>
        <v>0</v>
      </c>
      <c r="O2379" s="1">
        <v>0</v>
      </c>
      <c r="P2379" s="1">
        <f>BR2379</f>
        <v>160</v>
      </c>
      <c r="Q2379" s="1">
        <f>BV2379</f>
        <v>50</v>
      </c>
      <c r="R2379" s="1">
        <v>0</v>
      </c>
      <c r="S2379" s="64"/>
      <c r="T2379" s="1">
        <f>SUM(U2379,V2379,X2379,Y2379,Z2379,AA2379,AB2379)</f>
        <v>0</v>
      </c>
      <c r="U2379" s="1">
        <f>CA2379</f>
        <v>0</v>
      </c>
      <c r="V2379" s="1">
        <v>0</v>
      </c>
      <c r="W2379" s="1">
        <v>0</v>
      </c>
      <c r="X2379" s="1">
        <v>0</v>
      </c>
      <c r="Y2379" s="1">
        <v>0</v>
      </c>
      <c r="Z2379" s="1">
        <v>0</v>
      </c>
      <c r="AA2379" s="1">
        <f>CC2379</f>
        <v>0</v>
      </c>
      <c r="AB2379" s="1">
        <f>CB2379</f>
        <v>0</v>
      </c>
      <c r="AC2379" s="64"/>
      <c r="AD2379" s="1"/>
      <c r="AE2379" s="26"/>
      <c r="AF2379" s="1"/>
      <c r="AG2379" s="26"/>
      <c r="AH2379" s="1">
        <v>60</v>
      </c>
      <c r="AI2379" s="26">
        <v>1</v>
      </c>
      <c r="AJ2379" s="1"/>
      <c r="AK2379" s="26"/>
      <c r="AL2379" s="1"/>
      <c r="AM2379" s="26"/>
      <c r="AN2379" s="1"/>
      <c r="AO2379" s="26"/>
      <c r="AP2379" s="1"/>
      <c r="AQ2379" s="26"/>
      <c r="AR2379" s="1"/>
      <c r="AS2379" s="26"/>
      <c r="AT2379" s="1"/>
      <c r="AU2379" s="26"/>
      <c r="AV2379" s="1"/>
      <c r="AW2379" s="26"/>
      <c r="AX2379" s="1"/>
      <c r="AY2379" s="26"/>
      <c r="AZ2379" s="1"/>
      <c r="BA2379" s="26"/>
      <c r="BB2379" s="1">
        <v>30</v>
      </c>
      <c r="BC2379" s="26">
        <v>1</v>
      </c>
      <c r="BD2379" s="1"/>
      <c r="BE2379" s="26"/>
      <c r="BF2379" s="1"/>
      <c r="BG2379" s="26"/>
      <c r="BH2379" s="1"/>
      <c r="BI2379" s="26"/>
      <c r="BJ2379" s="1"/>
      <c r="BK2379" s="26"/>
      <c r="BL2379" s="1"/>
      <c r="BM2379" s="26"/>
      <c r="BN2379" s="1"/>
      <c r="BO2379" s="26"/>
      <c r="BP2379" s="1"/>
      <c r="BQ2379" s="26"/>
      <c r="BR2379" s="1">
        <v>160</v>
      </c>
      <c r="BS2379" s="26">
        <v>1</v>
      </c>
      <c r="BT2379" s="1"/>
      <c r="BU2379" s="26"/>
      <c r="BV2379" s="30">
        <v>50</v>
      </c>
      <c r="BW2379" s="26">
        <v>1</v>
      </c>
      <c r="BX2379" s="30"/>
      <c r="BY2379" s="26"/>
      <c r="BZ2379" s="60"/>
      <c r="CA2379" s="30"/>
      <c r="CB2379" s="30"/>
      <c r="CC2379" s="30"/>
    </row>
    <row r="2380" spans="1:81" s="56" customFormat="1" x14ac:dyDescent="0.35">
      <c r="A2380" s="1" t="s">
        <v>68</v>
      </c>
      <c r="B2380" s="30" t="s">
        <v>57</v>
      </c>
      <c r="C2380" s="30" t="s">
        <v>3563</v>
      </c>
      <c r="D2380" s="30" t="s">
        <v>3564</v>
      </c>
      <c r="E2380" s="30" t="s">
        <v>71</v>
      </c>
      <c r="F2380" s="30">
        <v>999928083</v>
      </c>
      <c r="G2380" s="1">
        <f>(J2380+T2380)-H2380</f>
        <v>150</v>
      </c>
      <c r="H2380" s="1"/>
      <c r="I2380" s="27"/>
      <c r="J2380" s="1">
        <f>SUM(K2380,L2380,N2380,O2380,P2380,Q2380,R2380)</f>
        <v>150</v>
      </c>
      <c r="K2380" s="1">
        <f>SUM(AP2380,BT2380,BX2380)</f>
        <v>0</v>
      </c>
      <c r="L2380" s="1">
        <f>SUM(AD2380,AF2380,AH2380,AL2380,AJ2380,AN2380,AR2380,AT2380,AV2380,AX2380,BB2380,BD2380,BF2380,BH2380,BJ2380,BL2380,AZ2380)</f>
        <v>30</v>
      </c>
      <c r="M2380" s="1">
        <f>COUNT(#REF!,AD2380,AF2380,AH2380,AJ2380,AL2380,AN2380,AR2380,AT2380,AV2380,AX2380,AZ2380,BB2380,BD2380,BF2380,BH2380,BJ2380,BL2380)</f>
        <v>1</v>
      </c>
      <c r="N2380" s="1">
        <f>BN2380+BP2380</f>
        <v>0</v>
      </c>
      <c r="O2380" s="1">
        <v>0</v>
      </c>
      <c r="P2380" s="1">
        <f>BR2380</f>
        <v>120</v>
      </c>
      <c r="Q2380" s="1">
        <f>BV2380</f>
        <v>0</v>
      </c>
      <c r="R2380" s="1">
        <v>0</v>
      </c>
      <c r="S2380" s="64"/>
      <c r="T2380" s="1">
        <f>SUM(U2380,V2380,X2380,Y2380,Z2380,AA2380,AB2380)</f>
        <v>0</v>
      </c>
      <c r="U2380" s="1">
        <f>CA2380</f>
        <v>0</v>
      </c>
      <c r="V2380" s="1">
        <v>0</v>
      </c>
      <c r="W2380" s="1">
        <v>0</v>
      </c>
      <c r="X2380" s="1">
        <v>0</v>
      </c>
      <c r="Y2380" s="1">
        <v>0</v>
      </c>
      <c r="Z2380" s="1">
        <v>0</v>
      </c>
      <c r="AA2380" s="1">
        <f>CC2380</f>
        <v>0</v>
      </c>
      <c r="AB2380" s="1">
        <f>CB2380</f>
        <v>0</v>
      </c>
      <c r="AC2380" s="64"/>
      <c r="AD2380" s="1"/>
      <c r="AE2380" s="26"/>
      <c r="AF2380" s="1"/>
      <c r="AG2380" s="26"/>
      <c r="AH2380" s="1"/>
      <c r="AI2380" s="26"/>
      <c r="AJ2380" s="1"/>
      <c r="AK2380" s="26"/>
      <c r="AL2380" s="1"/>
      <c r="AM2380" s="26"/>
      <c r="AN2380" s="1"/>
      <c r="AO2380" s="26"/>
      <c r="AP2380" s="1"/>
      <c r="AQ2380" s="26"/>
      <c r="AR2380" s="1"/>
      <c r="AS2380" s="26"/>
      <c r="AT2380" s="1"/>
      <c r="AU2380" s="26"/>
      <c r="AV2380" s="1"/>
      <c r="AW2380" s="26"/>
      <c r="AX2380" s="1"/>
      <c r="AY2380" s="26"/>
      <c r="AZ2380" s="1"/>
      <c r="BA2380" s="26"/>
      <c r="BB2380" s="1"/>
      <c r="BC2380" s="26"/>
      <c r="BD2380" s="1">
        <v>30</v>
      </c>
      <c r="BE2380" s="26">
        <v>1</v>
      </c>
      <c r="BF2380" s="1"/>
      <c r="BG2380" s="26"/>
      <c r="BH2380" s="1"/>
      <c r="BI2380" s="26"/>
      <c r="BJ2380" s="1"/>
      <c r="BK2380" s="26"/>
      <c r="BL2380" s="1"/>
      <c r="BM2380" s="26"/>
      <c r="BN2380" s="1"/>
      <c r="BO2380" s="26"/>
      <c r="BP2380" s="1"/>
      <c r="BQ2380" s="26"/>
      <c r="BR2380" s="1">
        <v>120</v>
      </c>
      <c r="BS2380" s="26">
        <v>2</v>
      </c>
      <c r="BT2380" s="1"/>
      <c r="BU2380" s="26"/>
      <c r="BV2380" s="30"/>
      <c r="BW2380" s="26"/>
      <c r="BX2380" s="30"/>
      <c r="BY2380" s="26"/>
      <c r="BZ2380" s="60"/>
      <c r="CA2380" s="30"/>
      <c r="CB2380" s="30"/>
      <c r="CC2380" s="30"/>
    </row>
    <row r="2381" spans="1:81" s="56" customFormat="1" x14ac:dyDescent="0.35">
      <c r="A2381" s="1" t="s">
        <v>68</v>
      </c>
      <c r="B2381" s="35" t="s">
        <v>57</v>
      </c>
      <c r="C2381" s="35" t="s">
        <v>2935</v>
      </c>
      <c r="D2381" s="35" t="s">
        <v>2936</v>
      </c>
      <c r="E2381" s="35" t="s">
        <v>71</v>
      </c>
      <c r="F2381" s="35">
        <v>999926506</v>
      </c>
      <c r="G2381" s="1">
        <f>(J2381+T2381)-H2381</f>
        <v>135</v>
      </c>
      <c r="H2381" s="1"/>
      <c r="I2381" s="27"/>
      <c r="J2381" s="1">
        <f>SUM(K2381,L2381,N2381,O2381,P2381,Q2381,R2381)</f>
        <v>135</v>
      </c>
      <c r="K2381" s="1">
        <f>SUM(AP2381,BT2381,BX2381)</f>
        <v>0</v>
      </c>
      <c r="L2381" s="1">
        <f>SUM(AD2381,AF2381,AH2381,AL2381,AJ2381,AN2381,AR2381,AT2381,AV2381,AX2381,BB2381,BD2381,BF2381,BH2381,BJ2381,BL2381,AZ2381)</f>
        <v>45</v>
      </c>
      <c r="M2381" s="1">
        <f>COUNT(#REF!,AD2381,AF2381,AH2381,AJ2381,AL2381,AN2381,AR2381,AT2381,AV2381,AX2381,AZ2381,BB2381,BD2381,BF2381,BH2381,BJ2381,BL2381)</f>
        <v>1</v>
      </c>
      <c r="N2381" s="1">
        <f>BN2381+BP2381</f>
        <v>0</v>
      </c>
      <c r="O2381" s="1">
        <v>0</v>
      </c>
      <c r="P2381" s="1">
        <f>BR2381</f>
        <v>90</v>
      </c>
      <c r="Q2381" s="1">
        <f>BV2381</f>
        <v>0</v>
      </c>
      <c r="R2381" s="1">
        <v>0</v>
      </c>
      <c r="S2381" s="64"/>
      <c r="T2381" s="1">
        <f>SUM(U2381,V2381,X2381,Y2381,Z2381,AA2381,AB2381)</f>
        <v>0</v>
      </c>
      <c r="U2381" s="1">
        <f>CA2381</f>
        <v>0</v>
      </c>
      <c r="V2381" s="1">
        <v>0</v>
      </c>
      <c r="W2381" s="1">
        <v>0</v>
      </c>
      <c r="X2381" s="1">
        <v>0</v>
      </c>
      <c r="Y2381" s="1">
        <v>0</v>
      </c>
      <c r="Z2381" s="1">
        <v>0</v>
      </c>
      <c r="AA2381" s="1">
        <f>CC2381</f>
        <v>0</v>
      </c>
      <c r="AB2381" s="1">
        <f>CB2381</f>
        <v>0</v>
      </c>
      <c r="AC2381" s="64"/>
      <c r="AD2381" s="1"/>
      <c r="AE2381" s="26"/>
      <c r="AF2381" s="1"/>
      <c r="AG2381" s="26"/>
      <c r="AH2381" s="1">
        <v>45</v>
      </c>
      <c r="AI2381" s="26">
        <v>2</v>
      </c>
      <c r="AJ2381" s="1"/>
      <c r="AK2381" s="26"/>
      <c r="AL2381" s="1"/>
      <c r="AM2381" s="26"/>
      <c r="AN2381" s="1"/>
      <c r="AO2381" s="26"/>
      <c r="AP2381" s="1"/>
      <c r="AQ2381" s="26"/>
      <c r="AR2381" s="1"/>
      <c r="AS2381" s="26"/>
      <c r="AT2381" s="1"/>
      <c r="AU2381" s="26"/>
      <c r="AV2381" s="1"/>
      <c r="AW2381" s="26"/>
      <c r="AX2381" s="1"/>
      <c r="AY2381" s="26"/>
      <c r="AZ2381" s="1"/>
      <c r="BA2381" s="26"/>
      <c r="BB2381" s="1"/>
      <c r="BC2381" s="26"/>
      <c r="BD2381" s="1"/>
      <c r="BE2381" s="26"/>
      <c r="BF2381" s="1"/>
      <c r="BG2381" s="26"/>
      <c r="BH2381" s="1"/>
      <c r="BI2381" s="26"/>
      <c r="BJ2381" s="1"/>
      <c r="BK2381" s="26"/>
      <c r="BL2381" s="1"/>
      <c r="BM2381" s="26"/>
      <c r="BN2381" s="1"/>
      <c r="BO2381" s="26"/>
      <c r="BP2381" s="1"/>
      <c r="BQ2381" s="26"/>
      <c r="BR2381" s="1">
        <v>90</v>
      </c>
      <c r="BS2381" s="26">
        <v>3</v>
      </c>
      <c r="BT2381" s="1"/>
      <c r="BU2381" s="26"/>
      <c r="BV2381" s="30"/>
      <c r="BW2381" s="26"/>
      <c r="BX2381" s="30"/>
      <c r="BY2381" s="26"/>
      <c r="BZ2381" s="60"/>
      <c r="CA2381" s="30"/>
      <c r="CB2381" s="30"/>
      <c r="CC2381" s="30"/>
    </row>
    <row r="2382" spans="1:81" s="56" customFormat="1" x14ac:dyDescent="0.35">
      <c r="A2382" s="1" t="s">
        <v>95</v>
      </c>
      <c r="B2382" s="1" t="s">
        <v>57</v>
      </c>
      <c r="C2382" s="1" t="s">
        <v>2241</v>
      </c>
      <c r="D2382" s="1" t="s">
        <v>2242</v>
      </c>
      <c r="E2382" s="1" t="s">
        <v>71</v>
      </c>
      <c r="F2382" s="1">
        <v>999924619</v>
      </c>
      <c r="G2382" s="1">
        <f>(J2382+T2382)-H2382</f>
        <v>87</v>
      </c>
      <c r="H2382" s="1"/>
      <c r="I2382" s="27"/>
      <c r="J2382" s="1">
        <f>SUM(K2382,L2382,N2382,O2382,P2382,Q2382,R2382)</f>
        <v>87</v>
      </c>
      <c r="K2382" s="1">
        <f>SUM(AP2382,BT2382,BX2382)</f>
        <v>0</v>
      </c>
      <c r="L2382" s="1">
        <f>SUM(AD2382,AF2382,AH2382,AL2382,AJ2382,AN2382,AR2382,AT2382,AV2382,AX2382,BB2382,BD2382,BF2382,BH2382,BJ2382,BL2382,AZ2382)</f>
        <v>12</v>
      </c>
      <c r="M2382" s="1">
        <f>COUNT(#REF!,AD2382,AF2382,AH2382,AJ2382,AL2382,AN2382,AR2382,AT2382,AV2382,AX2382,AZ2382,BB2382,BD2382,BF2382,BH2382,BJ2382,BL2382)</f>
        <v>1</v>
      </c>
      <c r="N2382" s="1">
        <f>BN2382+BP2382</f>
        <v>35</v>
      </c>
      <c r="O2382" s="1">
        <v>0</v>
      </c>
      <c r="P2382" s="1">
        <f>BR2382</f>
        <v>40</v>
      </c>
      <c r="Q2382" s="1">
        <f>BV2382</f>
        <v>0</v>
      </c>
      <c r="R2382" s="1">
        <v>0</v>
      </c>
      <c r="S2382" s="64"/>
      <c r="T2382" s="1">
        <f>SUM(U2382,V2382,X2382,Y2382,Z2382,AA2382,AB2382)</f>
        <v>0</v>
      </c>
      <c r="U2382" s="1">
        <f>CA2382</f>
        <v>0</v>
      </c>
      <c r="V2382" s="1">
        <v>0</v>
      </c>
      <c r="W2382" s="1">
        <v>0</v>
      </c>
      <c r="X2382" s="1">
        <v>0</v>
      </c>
      <c r="Y2382" s="1">
        <v>0</v>
      </c>
      <c r="Z2382" s="1">
        <v>0</v>
      </c>
      <c r="AA2382" s="1">
        <f>CC2382</f>
        <v>0</v>
      </c>
      <c r="AB2382" s="1">
        <f>CB2382</f>
        <v>0</v>
      </c>
      <c r="AC2382" s="64"/>
      <c r="AD2382" s="1"/>
      <c r="AE2382" s="26"/>
      <c r="AF2382" s="1"/>
      <c r="AG2382" s="26"/>
      <c r="AH2382" s="1"/>
      <c r="AI2382" s="26"/>
      <c r="AJ2382" s="1"/>
      <c r="AK2382" s="26"/>
      <c r="AL2382" s="1"/>
      <c r="AM2382" s="26"/>
      <c r="AN2382" s="1"/>
      <c r="AO2382" s="26"/>
      <c r="AP2382" s="1"/>
      <c r="AQ2382" s="26"/>
      <c r="AR2382" s="1"/>
      <c r="AS2382" s="26"/>
      <c r="AT2382" s="1"/>
      <c r="AU2382" s="26"/>
      <c r="AV2382" s="1">
        <v>12</v>
      </c>
      <c r="AW2382" s="26">
        <v>1</v>
      </c>
      <c r="AX2382" s="1"/>
      <c r="AY2382" s="26"/>
      <c r="AZ2382" s="1"/>
      <c r="BA2382" s="26"/>
      <c r="BB2382" s="1"/>
      <c r="BC2382" s="26"/>
      <c r="BD2382" s="1"/>
      <c r="BE2382" s="26"/>
      <c r="BF2382" s="1"/>
      <c r="BG2382" s="26"/>
      <c r="BH2382" s="1"/>
      <c r="BI2382" s="26"/>
      <c r="BJ2382" s="1"/>
      <c r="BK2382" s="26"/>
      <c r="BL2382" s="1"/>
      <c r="BM2382" s="26"/>
      <c r="BN2382" s="1">
        <v>35</v>
      </c>
      <c r="BO2382" s="26">
        <v>1</v>
      </c>
      <c r="BP2382" s="1"/>
      <c r="BQ2382" s="26"/>
      <c r="BR2382" s="1">
        <v>40</v>
      </c>
      <c r="BS2382" s="26">
        <v>1</v>
      </c>
      <c r="BT2382" s="1"/>
      <c r="BU2382" s="26"/>
      <c r="BV2382" s="30"/>
      <c r="BW2382" s="26"/>
      <c r="BX2382" s="30"/>
      <c r="BY2382" s="26"/>
      <c r="BZ2382" s="60"/>
      <c r="CA2382" s="30"/>
      <c r="CB2382" s="30"/>
      <c r="CC2382" s="30"/>
    </row>
    <row r="2383" spans="1:81" s="56" customFormat="1" x14ac:dyDescent="0.35">
      <c r="A2383" s="1" t="s">
        <v>95</v>
      </c>
      <c r="B2383" s="37" t="s">
        <v>57</v>
      </c>
      <c r="C2383" s="37" t="s">
        <v>1133</v>
      </c>
      <c r="D2383" s="37" t="s">
        <v>2834</v>
      </c>
      <c r="E2383" s="37" t="s">
        <v>71</v>
      </c>
      <c r="F2383" s="37">
        <v>999926241</v>
      </c>
      <c r="G2383" s="1">
        <f>(J2383+T2383)-H2383</f>
        <v>30</v>
      </c>
      <c r="H2383" s="1"/>
      <c r="I2383" s="27"/>
      <c r="J2383" s="1">
        <f>SUM(K2383,L2383,N2383,O2383,P2383,Q2383,R2383)</f>
        <v>30</v>
      </c>
      <c r="K2383" s="1">
        <f>SUM(AP2383,BT2383,BX2383)</f>
        <v>0</v>
      </c>
      <c r="L2383" s="1">
        <f>SUM(AD2383,AF2383,AH2383,AL2383,AJ2383,AN2383,AR2383,AT2383,AV2383,AX2383,BB2383,BD2383,BF2383,BH2383,BJ2383,BL2383,AZ2383)</f>
        <v>30</v>
      </c>
      <c r="M2383" s="1">
        <f>COUNT(#REF!,AD2383,AF2383,AH2383,AJ2383,AL2383,AN2383,AR2383,AT2383,AV2383,AX2383,AZ2383,BB2383,BD2383,BF2383,BH2383,BJ2383,BL2383)</f>
        <v>1</v>
      </c>
      <c r="N2383" s="1">
        <f>BN2383+BP2383</f>
        <v>0</v>
      </c>
      <c r="O2383" s="1">
        <v>0</v>
      </c>
      <c r="P2383" s="1">
        <f>BR2383</f>
        <v>0</v>
      </c>
      <c r="Q2383" s="1">
        <f>BV2383</f>
        <v>0</v>
      </c>
      <c r="R2383" s="1">
        <v>0</v>
      </c>
      <c r="S2383" s="64"/>
      <c r="T2383" s="1">
        <f>SUM(U2383,V2383,X2383,Y2383,Z2383,AA2383,AB2383)</f>
        <v>0</v>
      </c>
      <c r="U2383" s="1">
        <f>CA2383</f>
        <v>0</v>
      </c>
      <c r="V2383" s="1">
        <v>0</v>
      </c>
      <c r="W2383" s="1">
        <v>0</v>
      </c>
      <c r="X2383" s="1">
        <v>0</v>
      </c>
      <c r="Y2383" s="1">
        <v>0</v>
      </c>
      <c r="Z2383" s="1">
        <v>0</v>
      </c>
      <c r="AA2383" s="1">
        <f>CC2383</f>
        <v>0</v>
      </c>
      <c r="AB2383" s="1">
        <f>CB2383</f>
        <v>0</v>
      </c>
      <c r="AC2383" s="64"/>
      <c r="AD2383" s="1">
        <v>30</v>
      </c>
      <c r="AE2383" s="26">
        <v>1</v>
      </c>
      <c r="AF2383" s="1"/>
      <c r="AG2383" s="26"/>
      <c r="AH2383" s="1"/>
      <c r="AI2383" s="26"/>
      <c r="AJ2383" s="1"/>
      <c r="AK2383" s="26"/>
      <c r="AL2383" s="1"/>
      <c r="AM2383" s="26"/>
      <c r="AN2383" s="1"/>
      <c r="AO2383" s="26"/>
      <c r="AP2383" s="1"/>
      <c r="AQ2383" s="26"/>
      <c r="AR2383" s="1"/>
      <c r="AS2383" s="26"/>
      <c r="AT2383" s="1"/>
      <c r="AU2383" s="26"/>
      <c r="AV2383" s="1"/>
      <c r="AW2383" s="26"/>
      <c r="AX2383" s="1"/>
      <c r="AY2383" s="26"/>
      <c r="AZ2383" s="1"/>
      <c r="BA2383" s="26"/>
      <c r="BB2383" s="1"/>
      <c r="BC2383" s="26"/>
      <c r="BD2383" s="1"/>
      <c r="BE2383" s="26"/>
      <c r="BF2383" s="1"/>
      <c r="BG2383" s="26"/>
      <c r="BH2383" s="1"/>
      <c r="BI2383" s="26"/>
      <c r="BJ2383" s="1"/>
      <c r="BK2383" s="26"/>
      <c r="BL2383" s="1"/>
      <c r="BM2383" s="26"/>
      <c r="BN2383" s="1"/>
      <c r="BO2383" s="26"/>
      <c r="BP2383" s="1"/>
      <c r="BQ2383" s="26"/>
      <c r="BR2383" s="1"/>
      <c r="BS2383" s="26"/>
      <c r="BT2383" s="1"/>
      <c r="BU2383" s="26"/>
      <c r="BV2383" s="30"/>
      <c r="BW2383" s="26"/>
      <c r="BX2383" s="30"/>
      <c r="BY2383" s="26"/>
      <c r="BZ2383" s="60"/>
      <c r="CA2383" s="30"/>
      <c r="CB2383" s="30"/>
      <c r="CC2383" s="30"/>
    </row>
    <row r="2384" spans="1:81" s="56" customFormat="1" x14ac:dyDescent="0.35">
      <c r="A2384" s="1" t="s">
        <v>348</v>
      </c>
      <c r="B2384" s="1" t="s">
        <v>57</v>
      </c>
      <c r="C2384" s="1" t="s">
        <v>2169</v>
      </c>
      <c r="D2384" s="1" t="s">
        <v>1880</v>
      </c>
      <c r="E2384" s="1" t="s">
        <v>71</v>
      </c>
      <c r="F2384" s="1">
        <v>999925303</v>
      </c>
      <c r="G2384" s="1">
        <f>(J2384+T2384)-H2384</f>
        <v>437</v>
      </c>
      <c r="H2384" s="1"/>
      <c r="I2384" s="27"/>
      <c r="J2384" s="1">
        <f>SUM(K2384,L2384,N2384,O2384,P2384,Q2384,R2384)</f>
        <v>437</v>
      </c>
      <c r="K2384" s="1">
        <f>SUM(AP2384,BT2384,BX2384)</f>
        <v>0</v>
      </c>
      <c r="L2384" s="1">
        <f>SUM(AD2384,AF2384,AH2384,AL2384,AJ2384,AN2384,AR2384,AT2384,AV2384,AX2384,BB2384,BD2384,BF2384,BH2384,BJ2384,BL2384,AZ2384)</f>
        <v>150</v>
      </c>
      <c r="M2384" s="1">
        <f>COUNT(#REF!,AD2384,AF2384,AH2384,AJ2384,AL2384,AN2384,AR2384,AT2384,AV2384,AX2384,AZ2384,BB2384,BD2384,BF2384,BH2384,BJ2384,BL2384)</f>
        <v>2</v>
      </c>
      <c r="N2384" s="1">
        <f>BN2384+BP2384</f>
        <v>67</v>
      </c>
      <c r="O2384" s="1">
        <v>0</v>
      </c>
      <c r="P2384" s="1">
        <f>BR2384</f>
        <v>120</v>
      </c>
      <c r="Q2384" s="1">
        <f>BV2384</f>
        <v>100</v>
      </c>
      <c r="R2384" s="1">
        <v>0</v>
      </c>
      <c r="S2384" s="64"/>
      <c r="T2384" s="1">
        <f>SUM(U2384,V2384,X2384,Y2384,Z2384,AA2384,AB2384)</f>
        <v>0</v>
      </c>
      <c r="U2384" s="1">
        <f>CA2384</f>
        <v>0</v>
      </c>
      <c r="V2384" s="1">
        <v>0</v>
      </c>
      <c r="W2384" s="1">
        <v>0</v>
      </c>
      <c r="X2384" s="1">
        <v>0</v>
      </c>
      <c r="Y2384" s="1">
        <v>0</v>
      </c>
      <c r="Z2384" s="1">
        <v>0</v>
      </c>
      <c r="AA2384" s="1">
        <f>CC2384</f>
        <v>0</v>
      </c>
      <c r="AB2384" s="1">
        <f>CB2384</f>
        <v>0</v>
      </c>
      <c r="AC2384" s="64"/>
      <c r="AD2384" s="1"/>
      <c r="AE2384" s="26"/>
      <c r="AF2384" s="1"/>
      <c r="AG2384" s="26"/>
      <c r="AH2384" s="1"/>
      <c r="AI2384" s="26"/>
      <c r="AJ2384" s="1"/>
      <c r="AK2384" s="26"/>
      <c r="AL2384" s="1"/>
      <c r="AM2384" s="26"/>
      <c r="AN2384" s="1"/>
      <c r="AO2384" s="26"/>
      <c r="AP2384" s="1"/>
      <c r="AQ2384" s="26"/>
      <c r="AR2384" s="1"/>
      <c r="AS2384" s="26"/>
      <c r="AT2384" s="1"/>
      <c r="AU2384" s="26"/>
      <c r="AV2384" s="1"/>
      <c r="AW2384" s="26"/>
      <c r="AX2384" s="1">
        <v>60</v>
      </c>
      <c r="AY2384" s="26">
        <v>1</v>
      </c>
      <c r="AZ2384" s="1"/>
      <c r="BA2384" s="26"/>
      <c r="BB2384" s="1"/>
      <c r="BC2384" s="26"/>
      <c r="BD2384" s="1"/>
      <c r="BE2384" s="26"/>
      <c r="BF2384" s="1"/>
      <c r="BG2384" s="26"/>
      <c r="BH2384" s="1"/>
      <c r="BI2384" s="26"/>
      <c r="BJ2384" s="1">
        <v>90</v>
      </c>
      <c r="BK2384" s="26">
        <v>2</v>
      </c>
      <c r="BL2384" s="1"/>
      <c r="BM2384" s="26"/>
      <c r="BN2384" s="1">
        <v>67</v>
      </c>
      <c r="BO2384" s="26">
        <v>6</v>
      </c>
      <c r="BP2384" s="1"/>
      <c r="BQ2384" s="26"/>
      <c r="BR2384" s="1">
        <v>120</v>
      </c>
      <c r="BS2384" s="26">
        <v>2</v>
      </c>
      <c r="BT2384" s="1"/>
      <c r="BU2384" s="26"/>
      <c r="BV2384" s="30">
        <v>100</v>
      </c>
      <c r="BW2384" s="26">
        <v>1</v>
      </c>
      <c r="BX2384" s="30"/>
      <c r="BY2384" s="26"/>
      <c r="BZ2384" s="60"/>
      <c r="CA2384" s="30"/>
      <c r="CB2384" s="30"/>
      <c r="CC2384" s="30"/>
    </row>
    <row r="2385" spans="1:81" s="56" customFormat="1" x14ac:dyDescent="0.35">
      <c r="A2385" s="1" t="s">
        <v>348</v>
      </c>
      <c r="B2385" s="1" t="s">
        <v>57</v>
      </c>
      <c r="C2385" s="1" t="s">
        <v>2355</v>
      </c>
      <c r="D2385" s="1" t="s">
        <v>124</v>
      </c>
      <c r="E2385" s="1" t="s">
        <v>71</v>
      </c>
      <c r="F2385" s="1">
        <v>999925049</v>
      </c>
      <c r="G2385" s="1">
        <f>(J2385+T2385)-H2385</f>
        <v>307</v>
      </c>
      <c r="H2385" s="1"/>
      <c r="I2385" s="27"/>
      <c r="J2385" s="1">
        <f>SUM(K2385,L2385,N2385,O2385,P2385,Q2385,R2385)</f>
        <v>307</v>
      </c>
      <c r="K2385" s="1">
        <f>SUM(AP2385,BT2385,BX2385)</f>
        <v>0</v>
      </c>
      <c r="L2385" s="1">
        <f>SUM(AD2385,AF2385,AH2385,AL2385,AJ2385,AN2385,AR2385,AT2385,AV2385,AX2385,BB2385,BD2385,BF2385,BH2385,BJ2385,BL2385,AZ2385)</f>
        <v>68</v>
      </c>
      <c r="M2385" s="1">
        <f>COUNT(#REF!,AD2385,AF2385,AH2385,AJ2385,AL2385,AN2385,AR2385,AT2385,AV2385,AX2385,AZ2385,BB2385,BD2385,BF2385,BH2385,BJ2385,BL2385)</f>
        <v>1</v>
      </c>
      <c r="N2385" s="1">
        <f>BN2385+BP2385</f>
        <v>79</v>
      </c>
      <c r="O2385" s="1">
        <v>0</v>
      </c>
      <c r="P2385" s="1">
        <f>BR2385</f>
        <v>160</v>
      </c>
      <c r="Q2385" s="1">
        <f>BV2385</f>
        <v>0</v>
      </c>
      <c r="R2385" s="1">
        <v>0</v>
      </c>
      <c r="S2385" s="64"/>
      <c r="T2385" s="1">
        <f>SUM(U2385,V2385,X2385,Y2385,Z2385,AA2385,AB2385)</f>
        <v>0</v>
      </c>
      <c r="U2385" s="1">
        <f>CA2385</f>
        <v>0</v>
      </c>
      <c r="V2385" s="1">
        <v>0</v>
      </c>
      <c r="W2385" s="1">
        <v>0</v>
      </c>
      <c r="X2385" s="1">
        <v>0</v>
      </c>
      <c r="Y2385" s="1">
        <v>0</v>
      </c>
      <c r="Z2385" s="1">
        <v>0</v>
      </c>
      <c r="AA2385" s="1">
        <f>CC2385</f>
        <v>0</v>
      </c>
      <c r="AB2385" s="1">
        <f>CB2385</f>
        <v>0</v>
      </c>
      <c r="AC2385" s="64"/>
      <c r="AD2385" s="1"/>
      <c r="AE2385" s="26"/>
      <c r="AF2385" s="1"/>
      <c r="AG2385" s="26"/>
      <c r="AH2385" s="1"/>
      <c r="AI2385" s="26"/>
      <c r="AJ2385" s="1"/>
      <c r="AK2385" s="26"/>
      <c r="AL2385" s="1"/>
      <c r="AM2385" s="26"/>
      <c r="AN2385" s="1">
        <v>68</v>
      </c>
      <c r="AO2385" s="26">
        <v>3</v>
      </c>
      <c r="AP2385" s="1"/>
      <c r="AQ2385" s="26"/>
      <c r="AR2385" s="1"/>
      <c r="AS2385" s="26"/>
      <c r="AT2385" s="1"/>
      <c r="AU2385" s="26"/>
      <c r="AV2385" s="1"/>
      <c r="AW2385" s="26"/>
      <c r="AX2385" s="1"/>
      <c r="AY2385" s="26"/>
      <c r="AZ2385" s="1"/>
      <c r="BA2385" s="26"/>
      <c r="BB2385" s="1"/>
      <c r="BC2385" s="26"/>
      <c r="BD2385" s="1"/>
      <c r="BE2385" s="26"/>
      <c r="BF2385" s="1"/>
      <c r="BG2385" s="26"/>
      <c r="BH2385" s="1"/>
      <c r="BI2385" s="26"/>
      <c r="BJ2385" s="1"/>
      <c r="BK2385" s="26"/>
      <c r="BL2385" s="1"/>
      <c r="BM2385" s="26"/>
      <c r="BN2385" s="1">
        <v>79</v>
      </c>
      <c r="BO2385" s="26">
        <v>3</v>
      </c>
      <c r="BP2385" s="1"/>
      <c r="BQ2385" s="26"/>
      <c r="BR2385" s="1">
        <v>160</v>
      </c>
      <c r="BS2385" s="26">
        <v>1</v>
      </c>
      <c r="BT2385" s="1"/>
      <c r="BU2385" s="26"/>
      <c r="BV2385" s="30"/>
      <c r="BW2385" s="26"/>
      <c r="BX2385" s="30"/>
      <c r="BY2385" s="26"/>
      <c r="BZ2385" s="60"/>
      <c r="CA2385" s="30"/>
      <c r="CB2385" s="30"/>
      <c r="CC2385" s="30"/>
    </row>
    <row r="2386" spans="1:81" s="56" customFormat="1" x14ac:dyDescent="0.35">
      <c r="A2386" s="30" t="s">
        <v>348</v>
      </c>
      <c r="B2386" s="1" t="s">
        <v>57</v>
      </c>
      <c r="C2386" s="30" t="s">
        <v>735</v>
      </c>
      <c r="D2386" s="30" t="s">
        <v>213</v>
      </c>
      <c r="E2386" s="1" t="s">
        <v>71</v>
      </c>
      <c r="F2386" s="30">
        <v>999921665</v>
      </c>
      <c r="G2386" s="1">
        <f>(J2386+T2386)-H2386</f>
        <v>224</v>
      </c>
      <c r="H2386" s="30"/>
      <c r="I2386" s="27"/>
      <c r="J2386" s="1">
        <f>SUM(K2386,L2386,N2386,O2386,P2386,Q2386,R2386)</f>
        <v>224</v>
      </c>
      <c r="K2386" s="1">
        <f>SUM(AP2386,BT2386,BX2386)</f>
        <v>0</v>
      </c>
      <c r="L2386" s="1">
        <f>SUM(AD2386,AF2386,AH2386,AL2386,AJ2386,AN2386,AR2386,AT2386,AV2386,AX2386,BB2386,BD2386,BF2386,BH2386,BJ2386,BL2386,AZ2386)</f>
        <v>63</v>
      </c>
      <c r="M2386" s="1">
        <f>COUNT(#REF!,AD2386,AF2386,AH2386,AJ2386,AL2386,AN2386,AR2386,AT2386,AV2386,AX2386,AZ2386,BB2386,BD2386,BF2386,BH2386,BJ2386,BL2386)</f>
        <v>1</v>
      </c>
      <c r="N2386" s="1">
        <f>BN2386+BP2386</f>
        <v>71</v>
      </c>
      <c r="O2386" s="1">
        <v>0</v>
      </c>
      <c r="P2386" s="1">
        <f>BR2386</f>
        <v>90</v>
      </c>
      <c r="Q2386" s="1">
        <f>BV2386</f>
        <v>0</v>
      </c>
      <c r="R2386" s="1">
        <v>0</v>
      </c>
      <c r="S2386" s="64"/>
      <c r="T2386" s="1">
        <f>SUM(U2386,V2386,X2386,Y2386,Z2386,AA2386,AB2386)</f>
        <v>0</v>
      </c>
      <c r="U2386" s="1">
        <f>CA2386</f>
        <v>0</v>
      </c>
      <c r="V2386" s="1">
        <v>0</v>
      </c>
      <c r="W2386" s="1">
        <v>0</v>
      </c>
      <c r="X2386" s="1">
        <v>0</v>
      </c>
      <c r="Y2386" s="1">
        <v>0</v>
      </c>
      <c r="Z2386" s="1">
        <v>0</v>
      </c>
      <c r="AA2386" s="1">
        <f>CC2386</f>
        <v>0</v>
      </c>
      <c r="AB2386" s="1">
        <f>CB2386</f>
        <v>0</v>
      </c>
      <c r="AC2386" s="64"/>
      <c r="AD2386" s="1"/>
      <c r="AE2386" s="26"/>
      <c r="AF2386" s="1"/>
      <c r="AG2386" s="26"/>
      <c r="AH2386" s="1"/>
      <c r="AI2386" s="26"/>
      <c r="AJ2386" s="1"/>
      <c r="AK2386" s="26"/>
      <c r="AL2386" s="1"/>
      <c r="AM2386" s="26"/>
      <c r="AN2386" s="1">
        <v>63</v>
      </c>
      <c r="AO2386" s="26">
        <v>5</v>
      </c>
      <c r="AP2386" s="1"/>
      <c r="AQ2386" s="26"/>
      <c r="AR2386" s="1"/>
      <c r="AS2386" s="26"/>
      <c r="AT2386" s="1"/>
      <c r="AU2386" s="26"/>
      <c r="AV2386" s="1"/>
      <c r="AW2386" s="26"/>
      <c r="AX2386" s="1"/>
      <c r="AY2386" s="26"/>
      <c r="AZ2386" s="1"/>
      <c r="BA2386" s="26"/>
      <c r="BB2386" s="1"/>
      <c r="BC2386" s="26"/>
      <c r="BD2386" s="1"/>
      <c r="BE2386" s="26"/>
      <c r="BF2386" s="1"/>
      <c r="BG2386" s="26"/>
      <c r="BH2386" s="1"/>
      <c r="BI2386" s="26"/>
      <c r="BJ2386" s="1"/>
      <c r="BK2386" s="26"/>
      <c r="BL2386" s="1"/>
      <c r="BM2386" s="26"/>
      <c r="BN2386" s="1">
        <v>71</v>
      </c>
      <c r="BO2386" s="26">
        <v>5</v>
      </c>
      <c r="BP2386" s="1"/>
      <c r="BQ2386" s="26"/>
      <c r="BR2386" s="1">
        <v>90</v>
      </c>
      <c r="BS2386" s="26">
        <v>4</v>
      </c>
      <c r="BT2386" s="1"/>
      <c r="BU2386" s="26"/>
      <c r="BV2386" s="30"/>
      <c r="BW2386" s="26"/>
      <c r="BX2386" s="30"/>
      <c r="BY2386" s="26"/>
      <c r="BZ2386" s="60"/>
      <c r="CA2386" s="30"/>
      <c r="CB2386" s="30"/>
      <c r="CC2386" s="30"/>
    </row>
    <row r="2387" spans="1:81" s="56" customFormat="1" x14ac:dyDescent="0.35">
      <c r="A2387" s="30" t="s">
        <v>348</v>
      </c>
      <c r="B2387" s="30" t="s">
        <v>57</v>
      </c>
      <c r="C2387" s="30" t="s">
        <v>2004</v>
      </c>
      <c r="D2387" s="30" t="s">
        <v>565</v>
      </c>
      <c r="E2387" s="30" t="s">
        <v>71</v>
      </c>
      <c r="F2387" s="30">
        <v>999923264</v>
      </c>
      <c r="G2387" s="1">
        <f>(J2387+T2387)-H2387</f>
        <v>200</v>
      </c>
      <c r="H2387" s="30"/>
      <c r="I2387" s="27"/>
      <c r="J2387" s="1">
        <f>SUM(K2387,L2387,N2387,O2387,P2387,Q2387,R2387)</f>
        <v>200</v>
      </c>
      <c r="K2387" s="1">
        <f>SUM(AP2387,BT2387,BX2387)</f>
        <v>0</v>
      </c>
      <c r="L2387" s="1">
        <f>SUM(AD2387,AF2387,AH2387,AL2387,AJ2387,AN2387,AR2387,AT2387,AV2387,AX2387,BB2387,BD2387,BF2387,BH2387,BJ2387,BL2387,AZ2387)</f>
        <v>0</v>
      </c>
      <c r="M2387" s="1">
        <f>COUNT(#REF!,AD2387,AF2387,AH2387,AJ2387,AL2387,AN2387,AR2387,AT2387,AV2387,AX2387,AZ2387,BB2387,BD2387,BF2387,BH2387,BJ2387,BL2387)</f>
        <v>0</v>
      </c>
      <c r="N2387" s="1">
        <f>BN2387+BP2387</f>
        <v>35</v>
      </c>
      <c r="O2387" s="1">
        <v>0</v>
      </c>
      <c r="P2387" s="1">
        <f>BR2387</f>
        <v>90</v>
      </c>
      <c r="Q2387" s="1">
        <f>BV2387</f>
        <v>75</v>
      </c>
      <c r="R2387" s="1">
        <v>0</v>
      </c>
      <c r="S2387" s="64"/>
      <c r="T2387" s="1">
        <f>SUM(U2387,V2387,X2387,Y2387,Z2387,AA2387,AB2387)</f>
        <v>0</v>
      </c>
      <c r="U2387" s="1">
        <f>CA2387</f>
        <v>0</v>
      </c>
      <c r="V2387" s="1">
        <v>0</v>
      </c>
      <c r="W2387" s="1">
        <v>0</v>
      </c>
      <c r="X2387" s="1">
        <v>0</v>
      </c>
      <c r="Y2387" s="1">
        <v>0</v>
      </c>
      <c r="Z2387" s="1">
        <v>0</v>
      </c>
      <c r="AA2387" s="1">
        <f>CC2387</f>
        <v>0</v>
      </c>
      <c r="AB2387" s="1">
        <f>CB2387</f>
        <v>0</v>
      </c>
      <c r="AC2387" s="64"/>
      <c r="AD2387" s="1"/>
      <c r="AE2387" s="26"/>
      <c r="AF2387" s="1"/>
      <c r="AG2387" s="26"/>
      <c r="AH2387" s="1"/>
      <c r="AI2387" s="26"/>
      <c r="AJ2387" s="1"/>
      <c r="AK2387" s="26"/>
      <c r="AL2387" s="1"/>
      <c r="AM2387" s="26"/>
      <c r="AN2387" s="1"/>
      <c r="AO2387" s="26"/>
      <c r="AP2387" s="1"/>
      <c r="AQ2387" s="26"/>
      <c r="AR2387" s="1"/>
      <c r="AS2387" s="26"/>
      <c r="AT2387" s="1"/>
      <c r="AU2387" s="26"/>
      <c r="AV2387" s="1"/>
      <c r="AW2387" s="26"/>
      <c r="AX2387" s="1"/>
      <c r="AY2387" s="26"/>
      <c r="AZ2387" s="1"/>
      <c r="BA2387" s="26"/>
      <c r="BB2387" s="1"/>
      <c r="BC2387" s="26"/>
      <c r="BD2387" s="1"/>
      <c r="BE2387" s="26"/>
      <c r="BF2387" s="1"/>
      <c r="BG2387" s="26"/>
      <c r="BH2387" s="1"/>
      <c r="BI2387" s="26"/>
      <c r="BJ2387" s="1"/>
      <c r="BK2387" s="26"/>
      <c r="BL2387" s="1"/>
      <c r="BM2387" s="26"/>
      <c r="BN2387" s="1"/>
      <c r="BO2387" s="26"/>
      <c r="BP2387" s="1">
        <v>35</v>
      </c>
      <c r="BQ2387" s="26">
        <v>1</v>
      </c>
      <c r="BR2387" s="1">
        <v>90</v>
      </c>
      <c r="BS2387" s="26">
        <v>3</v>
      </c>
      <c r="BT2387" s="1"/>
      <c r="BU2387" s="26"/>
      <c r="BV2387" s="30">
        <v>75</v>
      </c>
      <c r="BW2387" s="26">
        <v>2</v>
      </c>
      <c r="BX2387" s="30"/>
      <c r="BY2387" s="26"/>
      <c r="BZ2387" s="60"/>
      <c r="CA2387" s="30"/>
      <c r="CB2387" s="30"/>
      <c r="CC2387" s="30"/>
    </row>
    <row r="2388" spans="1:81" s="56" customFormat="1" x14ac:dyDescent="0.35">
      <c r="A2388" s="1" t="s">
        <v>348</v>
      </c>
      <c r="B2388" s="1" t="s">
        <v>57</v>
      </c>
      <c r="C2388" s="1" t="s">
        <v>2346</v>
      </c>
      <c r="D2388" s="1" t="s">
        <v>2356</v>
      </c>
      <c r="E2388" s="1" t="s">
        <v>71</v>
      </c>
      <c r="F2388" s="1">
        <v>999925052</v>
      </c>
      <c r="G2388" s="1">
        <f>(J2388+T2388)-H2388</f>
        <v>181</v>
      </c>
      <c r="H2388" s="1"/>
      <c r="I2388" s="27"/>
      <c r="J2388" s="1">
        <f>SUM(K2388,L2388,N2388,O2388,P2388,Q2388,R2388)</f>
        <v>181</v>
      </c>
      <c r="K2388" s="1">
        <f>SUM(AP2388,BT2388,BX2388)</f>
        <v>0</v>
      </c>
      <c r="L2388" s="1">
        <f>SUM(AD2388,AF2388,AH2388,AL2388,AJ2388,AN2388,AR2388,AT2388,AV2388,AX2388,BB2388,BD2388,BF2388,BH2388,BJ2388,BL2388,AZ2388)</f>
        <v>38</v>
      </c>
      <c r="M2388" s="1">
        <f>COUNT(#REF!,AD2388,AF2388,AH2388,AJ2388,AL2388,AN2388,AR2388,AT2388,AV2388,AX2388,AZ2388,BB2388,BD2388,BF2388,BH2388,BJ2388,BL2388)</f>
        <v>1</v>
      </c>
      <c r="N2388" s="1">
        <f>BN2388+BP2388</f>
        <v>59</v>
      </c>
      <c r="O2388" s="1">
        <v>0</v>
      </c>
      <c r="P2388" s="1">
        <f>BR2388</f>
        <v>84</v>
      </c>
      <c r="Q2388" s="1">
        <f>BV2388</f>
        <v>0</v>
      </c>
      <c r="R2388" s="1">
        <v>0</v>
      </c>
      <c r="S2388" s="64"/>
      <c r="T2388" s="1">
        <f>SUM(U2388,V2388,X2388,Y2388,Z2388,AA2388,AB2388)</f>
        <v>0</v>
      </c>
      <c r="U2388" s="1">
        <f>CA2388</f>
        <v>0</v>
      </c>
      <c r="V2388" s="1">
        <v>0</v>
      </c>
      <c r="W2388" s="1">
        <v>0</v>
      </c>
      <c r="X2388" s="1">
        <v>0</v>
      </c>
      <c r="Y2388" s="1">
        <v>0</v>
      </c>
      <c r="Z2388" s="1">
        <v>0</v>
      </c>
      <c r="AA2388" s="1">
        <f>CC2388</f>
        <v>0</v>
      </c>
      <c r="AB2388" s="1">
        <f>CB2388</f>
        <v>0</v>
      </c>
      <c r="AC2388" s="64"/>
      <c r="AD2388" s="1"/>
      <c r="AE2388" s="26"/>
      <c r="AF2388" s="1"/>
      <c r="AG2388" s="26"/>
      <c r="AH2388" s="1"/>
      <c r="AI2388" s="26"/>
      <c r="AJ2388" s="1"/>
      <c r="AK2388" s="26"/>
      <c r="AL2388" s="1"/>
      <c r="AM2388" s="26"/>
      <c r="AN2388" s="1">
        <v>38</v>
      </c>
      <c r="AO2388" s="26" t="s">
        <v>94</v>
      </c>
      <c r="AP2388" s="1"/>
      <c r="AQ2388" s="26"/>
      <c r="AR2388" s="1"/>
      <c r="AS2388" s="26"/>
      <c r="AT2388" s="1"/>
      <c r="AU2388" s="26"/>
      <c r="AV2388" s="1"/>
      <c r="AW2388" s="26"/>
      <c r="AX2388" s="1"/>
      <c r="AY2388" s="26"/>
      <c r="AZ2388" s="1"/>
      <c r="BA2388" s="26"/>
      <c r="BB2388" s="1"/>
      <c r="BC2388" s="26"/>
      <c r="BD2388" s="1"/>
      <c r="BE2388" s="26"/>
      <c r="BF2388" s="1"/>
      <c r="BG2388" s="26"/>
      <c r="BH2388" s="1"/>
      <c r="BI2388" s="26"/>
      <c r="BJ2388" s="1"/>
      <c r="BK2388" s="26"/>
      <c r="BL2388" s="1"/>
      <c r="BM2388" s="26"/>
      <c r="BN2388" s="1">
        <v>59</v>
      </c>
      <c r="BO2388" s="26">
        <v>8</v>
      </c>
      <c r="BP2388" s="1"/>
      <c r="BQ2388" s="26"/>
      <c r="BR2388" s="1">
        <v>84</v>
      </c>
      <c r="BS2388" s="26">
        <v>5</v>
      </c>
      <c r="BT2388" s="1"/>
      <c r="BU2388" s="26"/>
      <c r="BV2388" s="30"/>
      <c r="BW2388" s="26"/>
      <c r="BX2388" s="30"/>
      <c r="BY2388" s="26"/>
      <c r="BZ2388" s="60"/>
      <c r="CA2388" s="30"/>
      <c r="CB2388" s="30"/>
      <c r="CC2388" s="30"/>
    </row>
    <row r="2389" spans="1:81" s="56" customFormat="1" x14ac:dyDescent="0.35">
      <c r="A2389" s="30" t="s">
        <v>348</v>
      </c>
      <c r="B2389" s="1" t="s">
        <v>57</v>
      </c>
      <c r="C2389" s="1" t="s">
        <v>3047</v>
      </c>
      <c r="D2389" s="1" t="s">
        <v>3048</v>
      </c>
      <c r="E2389" s="1" t="s">
        <v>71</v>
      </c>
      <c r="F2389" s="1">
        <v>999926780</v>
      </c>
      <c r="G2389" s="1">
        <f>(J2389+T2389)-H2389</f>
        <v>164.5</v>
      </c>
      <c r="H2389" s="1">
        <f>(K2389+L2389+N2389+O2389+P2389+Q2389+R2389)*0.5</f>
        <v>164.5</v>
      </c>
      <c r="I2389" s="27"/>
      <c r="J2389" s="1">
        <f>SUM(K2389,L2389,N2389,O2389,P2389,Q2389,R2389)</f>
        <v>329</v>
      </c>
      <c r="K2389" s="1">
        <f>SUM(AP2389,BT2389,BX2389)</f>
        <v>0</v>
      </c>
      <c r="L2389" s="1">
        <f>SUM(AD2389,AF2389,AH2389,AL2389,AJ2389,AN2389,AR2389,AT2389,AV2389,AX2389,BB2389,BD2389,BF2389,BH2389,BJ2389,BL2389,AZ2389)</f>
        <v>90</v>
      </c>
      <c r="M2389" s="1">
        <f>COUNT(#REF!,AD2389,AF2389,AH2389,AJ2389,AL2389,AN2389,AR2389,AT2389,AV2389,AX2389,AZ2389,BB2389,BD2389,BF2389,BH2389,BJ2389,BL2389)</f>
        <v>2</v>
      </c>
      <c r="N2389" s="1">
        <f>BN2389+BP2389</f>
        <v>79</v>
      </c>
      <c r="O2389" s="1">
        <v>0</v>
      </c>
      <c r="P2389" s="1">
        <f>BR2389</f>
        <v>160</v>
      </c>
      <c r="Q2389" s="1">
        <f>BV2389</f>
        <v>0</v>
      </c>
      <c r="R2389" s="1">
        <v>0</v>
      </c>
      <c r="S2389" s="64"/>
      <c r="T2389" s="1">
        <f>SUM(U2389,V2389,X2389,Y2389,Z2389,AA2389,AB2389)</f>
        <v>0</v>
      </c>
      <c r="U2389" s="1">
        <f>CA2389</f>
        <v>0</v>
      </c>
      <c r="V2389" s="1">
        <v>0</v>
      </c>
      <c r="W2389" s="1">
        <v>0</v>
      </c>
      <c r="X2389" s="1">
        <v>0</v>
      </c>
      <c r="Y2389" s="1">
        <v>0</v>
      </c>
      <c r="Z2389" s="1">
        <v>0</v>
      </c>
      <c r="AA2389" s="1">
        <f>CC2389</f>
        <v>0</v>
      </c>
      <c r="AB2389" s="1">
        <f>CB2389</f>
        <v>0</v>
      </c>
      <c r="AC2389" s="64"/>
      <c r="AD2389" s="1"/>
      <c r="AE2389" s="26"/>
      <c r="AF2389" s="1"/>
      <c r="AG2389" s="26"/>
      <c r="AH2389" s="1"/>
      <c r="AI2389" s="26"/>
      <c r="AJ2389" s="1"/>
      <c r="AK2389" s="26"/>
      <c r="AL2389" s="1"/>
      <c r="AM2389" s="26"/>
      <c r="AN2389" s="1"/>
      <c r="AO2389" s="26"/>
      <c r="AP2389" s="1"/>
      <c r="AQ2389" s="26"/>
      <c r="AR2389" s="1"/>
      <c r="AS2389" s="26"/>
      <c r="AT2389" s="1"/>
      <c r="AU2389" s="26"/>
      <c r="AV2389" s="1"/>
      <c r="AW2389" s="26"/>
      <c r="AX2389" s="1">
        <v>60</v>
      </c>
      <c r="AY2389" s="26">
        <v>1</v>
      </c>
      <c r="AZ2389" s="1"/>
      <c r="BA2389" s="26"/>
      <c r="BB2389" s="1"/>
      <c r="BC2389" s="26"/>
      <c r="BD2389" s="1"/>
      <c r="BE2389" s="26"/>
      <c r="BF2389" s="1"/>
      <c r="BG2389" s="26"/>
      <c r="BH2389" s="1"/>
      <c r="BI2389" s="26"/>
      <c r="BJ2389" s="1">
        <v>30</v>
      </c>
      <c r="BK2389" s="26">
        <v>1</v>
      </c>
      <c r="BL2389" s="1"/>
      <c r="BM2389" s="26"/>
      <c r="BN2389" s="1">
        <v>79</v>
      </c>
      <c r="BO2389" s="26">
        <v>4</v>
      </c>
      <c r="BP2389" s="1"/>
      <c r="BQ2389" s="26"/>
      <c r="BR2389" s="1">
        <v>160</v>
      </c>
      <c r="BS2389" s="26">
        <v>1</v>
      </c>
      <c r="BT2389" s="1"/>
      <c r="BU2389" s="26"/>
      <c r="BV2389" s="30"/>
      <c r="BW2389" s="26"/>
      <c r="BX2389" s="30"/>
      <c r="BY2389" s="26"/>
      <c r="BZ2389" s="60"/>
      <c r="CA2389" s="30"/>
      <c r="CB2389" s="30"/>
      <c r="CC2389" s="30"/>
    </row>
    <row r="2390" spans="1:81" s="56" customFormat="1" x14ac:dyDescent="0.35">
      <c r="A2390" s="1" t="s">
        <v>348</v>
      </c>
      <c r="B2390" s="1" t="s">
        <v>57</v>
      </c>
      <c r="C2390" s="1" t="s">
        <v>462</v>
      </c>
      <c r="D2390" s="1" t="s">
        <v>2611</v>
      </c>
      <c r="E2390" s="1" t="s">
        <v>71</v>
      </c>
      <c r="F2390" s="1">
        <v>999925678</v>
      </c>
      <c r="G2390" s="1">
        <f>(J2390+T2390)-H2390</f>
        <v>143</v>
      </c>
      <c r="H2390" s="1"/>
      <c r="I2390" s="27"/>
      <c r="J2390" s="1">
        <f>SUM(K2390,L2390,N2390,O2390,P2390,Q2390,R2390)</f>
        <v>143</v>
      </c>
      <c r="K2390" s="1">
        <f>SUM(AP2390,BT2390,BX2390)</f>
        <v>0</v>
      </c>
      <c r="L2390" s="1">
        <f>SUM(AD2390,AF2390,AH2390,AL2390,AJ2390,AN2390,AR2390,AT2390,AV2390,AX2390,BB2390,BD2390,BF2390,BH2390,BJ2390,BL2390,AZ2390)</f>
        <v>38</v>
      </c>
      <c r="M2390" s="1">
        <f>COUNT(#REF!,AD2390,AF2390,AH2390,AJ2390,AL2390,AN2390,AR2390,AT2390,AV2390,AX2390,AZ2390,BB2390,BD2390,BF2390,BH2390,BJ2390,BL2390)</f>
        <v>1</v>
      </c>
      <c r="N2390" s="1">
        <f>BN2390+BP2390</f>
        <v>105</v>
      </c>
      <c r="O2390" s="1">
        <v>0</v>
      </c>
      <c r="P2390" s="1">
        <f>BR2390</f>
        <v>0</v>
      </c>
      <c r="Q2390" s="1">
        <f>BV2390</f>
        <v>0</v>
      </c>
      <c r="R2390" s="1">
        <v>0</v>
      </c>
      <c r="S2390" s="64"/>
      <c r="T2390" s="1">
        <f>SUM(U2390,V2390,X2390,Y2390,Z2390,AA2390,AB2390)</f>
        <v>0</v>
      </c>
      <c r="U2390" s="1">
        <f>CA2390</f>
        <v>0</v>
      </c>
      <c r="V2390" s="1">
        <v>0</v>
      </c>
      <c r="W2390" s="1">
        <v>0</v>
      </c>
      <c r="X2390" s="1">
        <v>0</v>
      </c>
      <c r="Y2390" s="1">
        <v>0</v>
      </c>
      <c r="Z2390" s="1">
        <v>0</v>
      </c>
      <c r="AA2390" s="1">
        <f>CC2390</f>
        <v>0</v>
      </c>
      <c r="AB2390" s="1">
        <f>CB2390</f>
        <v>0</v>
      </c>
      <c r="AC2390" s="64"/>
      <c r="AD2390" s="1"/>
      <c r="AE2390" s="26"/>
      <c r="AF2390" s="1"/>
      <c r="AG2390" s="26"/>
      <c r="AH2390" s="1"/>
      <c r="AI2390" s="26"/>
      <c r="AJ2390" s="1"/>
      <c r="AK2390" s="26"/>
      <c r="AL2390" s="1"/>
      <c r="AM2390" s="26"/>
      <c r="AN2390" s="1">
        <v>38</v>
      </c>
      <c r="AO2390" s="26" t="s">
        <v>94</v>
      </c>
      <c r="AP2390" s="1"/>
      <c r="AQ2390" s="26"/>
      <c r="AR2390" s="1"/>
      <c r="AS2390" s="26"/>
      <c r="AT2390" s="1"/>
      <c r="AU2390" s="26"/>
      <c r="AV2390" s="1"/>
      <c r="AW2390" s="26"/>
      <c r="AX2390" s="1"/>
      <c r="AY2390" s="26"/>
      <c r="AZ2390" s="1"/>
      <c r="BA2390" s="26"/>
      <c r="BB2390" s="1"/>
      <c r="BC2390" s="26"/>
      <c r="BD2390" s="1"/>
      <c r="BE2390" s="26"/>
      <c r="BF2390" s="1"/>
      <c r="BG2390" s="26"/>
      <c r="BH2390" s="1"/>
      <c r="BI2390" s="26"/>
      <c r="BJ2390" s="1"/>
      <c r="BK2390" s="26"/>
      <c r="BL2390" s="1"/>
      <c r="BM2390" s="26"/>
      <c r="BN2390" s="1">
        <v>105</v>
      </c>
      <c r="BO2390" s="26">
        <v>2</v>
      </c>
      <c r="BP2390" s="1"/>
      <c r="BQ2390" s="26"/>
      <c r="BR2390" s="1"/>
      <c r="BS2390" s="26"/>
      <c r="BT2390" s="1"/>
      <c r="BU2390" s="26"/>
      <c r="BV2390" s="30"/>
      <c r="BW2390" s="26"/>
      <c r="BX2390" s="30"/>
      <c r="BY2390" s="26"/>
      <c r="BZ2390" s="60"/>
      <c r="CA2390" s="30"/>
      <c r="CB2390" s="30"/>
      <c r="CC2390" s="30"/>
    </row>
    <row r="2391" spans="1:81" s="56" customFormat="1" x14ac:dyDescent="0.35">
      <c r="A2391" s="1" t="s">
        <v>348</v>
      </c>
      <c r="B2391" s="1" t="s">
        <v>57</v>
      </c>
      <c r="C2391" s="1" t="s">
        <v>1522</v>
      </c>
      <c r="D2391" s="1" t="s">
        <v>1523</v>
      </c>
      <c r="E2391" s="1" t="s">
        <v>71</v>
      </c>
      <c r="F2391" s="1">
        <v>999921018</v>
      </c>
      <c r="G2391" s="1">
        <f>(J2391+T2391)-H2391</f>
        <v>140</v>
      </c>
      <c r="H2391" s="1"/>
      <c r="I2391" s="27"/>
      <c r="J2391" s="1">
        <f>SUM(K2391,L2391,N2391,O2391,P2391,Q2391,R2391)</f>
        <v>140</v>
      </c>
      <c r="K2391" s="1">
        <f>SUM(AP2391,BT2391,BX2391)</f>
        <v>0</v>
      </c>
      <c r="L2391" s="1">
        <f>SUM(AD2391,AF2391,AH2391,AL2391,AJ2391,AN2391,AR2391,AT2391,AV2391,AX2391,BB2391,BD2391,BF2391,BH2391,BJ2391,BL2391,AZ2391)</f>
        <v>45</v>
      </c>
      <c r="M2391" s="1">
        <f>COUNT(#REF!,AD2391,AF2391,AH2391,AJ2391,AL2391,AN2391,AR2391,AT2391,AV2391,AX2391,AZ2391,BB2391,BD2391,BF2391,BH2391,BJ2391,BL2391)</f>
        <v>1</v>
      </c>
      <c r="N2391" s="1">
        <f>BN2391+BP2391</f>
        <v>44</v>
      </c>
      <c r="O2391" s="1">
        <v>0</v>
      </c>
      <c r="P2391" s="1">
        <f>BR2391</f>
        <v>51</v>
      </c>
      <c r="Q2391" s="1">
        <f>BV2391</f>
        <v>0</v>
      </c>
      <c r="R2391" s="1">
        <v>0</v>
      </c>
      <c r="S2391" s="64"/>
      <c r="T2391" s="1">
        <f>SUM(U2391,V2391,X2391,Y2391,Z2391,AA2391,AB2391)</f>
        <v>0</v>
      </c>
      <c r="U2391" s="1">
        <f>CA2391</f>
        <v>0</v>
      </c>
      <c r="V2391" s="1">
        <v>0</v>
      </c>
      <c r="W2391" s="1">
        <v>0</v>
      </c>
      <c r="X2391" s="1">
        <v>0</v>
      </c>
      <c r="Y2391" s="1">
        <v>0</v>
      </c>
      <c r="Z2391" s="1">
        <v>0</v>
      </c>
      <c r="AA2391" s="1">
        <f>CC2391</f>
        <v>0</v>
      </c>
      <c r="AB2391" s="1">
        <f>CB2391</f>
        <v>0</v>
      </c>
      <c r="AC2391" s="64"/>
      <c r="AD2391" s="1"/>
      <c r="AE2391" s="26"/>
      <c r="AF2391" s="1"/>
      <c r="AG2391" s="26"/>
      <c r="AH2391" s="1"/>
      <c r="AI2391" s="26"/>
      <c r="AJ2391" s="1"/>
      <c r="AK2391" s="26"/>
      <c r="AL2391" s="1"/>
      <c r="AM2391" s="26"/>
      <c r="AN2391" s="1"/>
      <c r="AO2391" s="26"/>
      <c r="AP2391" s="1"/>
      <c r="AQ2391" s="26"/>
      <c r="AR2391" s="1"/>
      <c r="AS2391" s="26"/>
      <c r="AT2391" s="1"/>
      <c r="AU2391" s="26"/>
      <c r="AV2391" s="1">
        <v>45</v>
      </c>
      <c r="AW2391" s="26">
        <v>2</v>
      </c>
      <c r="AX2391" s="1"/>
      <c r="AY2391" s="26"/>
      <c r="AZ2391" s="1"/>
      <c r="BA2391" s="26"/>
      <c r="BB2391" s="1"/>
      <c r="BC2391" s="26"/>
      <c r="BD2391" s="1"/>
      <c r="BE2391" s="26"/>
      <c r="BF2391" s="1"/>
      <c r="BG2391" s="26"/>
      <c r="BH2391" s="1"/>
      <c r="BI2391" s="26"/>
      <c r="BJ2391" s="1"/>
      <c r="BK2391" s="26"/>
      <c r="BL2391" s="1"/>
      <c r="BM2391" s="26"/>
      <c r="BN2391" s="1">
        <v>44</v>
      </c>
      <c r="BO2391" s="26" t="s">
        <v>94</v>
      </c>
      <c r="BP2391" s="1"/>
      <c r="BQ2391" s="26"/>
      <c r="BR2391" s="1">
        <v>51</v>
      </c>
      <c r="BS2391" s="26" t="s">
        <v>94</v>
      </c>
      <c r="BT2391" s="1"/>
      <c r="BU2391" s="26"/>
      <c r="BV2391" s="30"/>
      <c r="BW2391" s="26"/>
      <c r="BX2391" s="30"/>
      <c r="BY2391" s="26"/>
      <c r="BZ2391" s="60"/>
      <c r="CA2391" s="30"/>
      <c r="CB2391" s="30"/>
      <c r="CC2391" s="30"/>
    </row>
    <row r="2392" spans="1:81" s="56" customFormat="1" x14ac:dyDescent="0.35">
      <c r="A2392" s="30" t="s">
        <v>348</v>
      </c>
      <c r="B2392" s="1" t="s">
        <v>57</v>
      </c>
      <c r="C2392" s="1" t="s">
        <v>2161</v>
      </c>
      <c r="D2392" s="1" t="s">
        <v>1332</v>
      </c>
      <c r="E2392" s="1" t="s">
        <v>71</v>
      </c>
      <c r="F2392" s="1">
        <v>999924794</v>
      </c>
      <c r="G2392" s="1">
        <f>(J2392+T2392)-H2392</f>
        <v>138</v>
      </c>
      <c r="H2392" s="30"/>
      <c r="I2392" s="27"/>
      <c r="J2392" s="1">
        <f>SUM(K2392,L2392,N2392,O2392,P2392,Q2392,R2392)</f>
        <v>138</v>
      </c>
      <c r="K2392" s="1">
        <f>SUM(AP2392,BT2392,BX2392)</f>
        <v>0</v>
      </c>
      <c r="L2392" s="1">
        <f>SUM(AD2392,AF2392,AH2392,AL2392,AJ2392,AN2392,AR2392,AT2392,AV2392,AX2392,BB2392,BD2392,BF2392,BH2392,BJ2392,BL2392,AZ2392)</f>
        <v>60</v>
      </c>
      <c r="M2392" s="1">
        <f>COUNT(#REF!,AD2392,AF2392,AH2392,AJ2392,AL2392,AN2392,AR2392,AT2392,AV2392,AX2392,AZ2392,BB2392,BD2392,BF2392,BH2392,BJ2392,BL2392)</f>
        <v>1</v>
      </c>
      <c r="N2392" s="1">
        <f>BN2392+BP2392</f>
        <v>0</v>
      </c>
      <c r="O2392" s="1">
        <v>0</v>
      </c>
      <c r="P2392" s="1">
        <f>BR2392</f>
        <v>78</v>
      </c>
      <c r="Q2392" s="1">
        <f>BV2392</f>
        <v>0</v>
      </c>
      <c r="R2392" s="1">
        <v>0</v>
      </c>
      <c r="S2392" s="64"/>
      <c r="T2392" s="1">
        <f>SUM(U2392,V2392,X2392,Y2392,Z2392,AA2392,AB2392)</f>
        <v>0</v>
      </c>
      <c r="U2392" s="1">
        <f>CA2392</f>
        <v>0</v>
      </c>
      <c r="V2392" s="1">
        <v>0</v>
      </c>
      <c r="W2392" s="1">
        <v>0</v>
      </c>
      <c r="X2392" s="1">
        <v>0</v>
      </c>
      <c r="Y2392" s="1">
        <v>0</v>
      </c>
      <c r="Z2392" s="1">
        <v>0</v>
      </c>
      <c r="AA2392" s="1">
        <f>CC2392</f>
        <v>0</v>
      </c>
      <c r="AB2392" s="1">
        <f>CB2392</f>
        <v>0</v>
      </c>
      <c r="AC2392" s="64"/>
      <c r="AD2392" s="1"/>
      <c r="AE2392" s="26"/>
      <c r="AF2392" s="1"/>
      <c r="AG2392" s="26"/>
      <c r="AH2392" s="1"/>
      <c r="AI2392" s="26"/>
      <c r="AJ2392" s="1"/>
      <c r="AK2392" s="26"/>
      <c r="AL2392" s="1"/>
      <c r="AM2392" s="26"/>
      <c r="AN2392" s="1"/>
      <c r="AO2392" s="26"/>
      <c r="AP2392" s="1"/>
      <c r="AQ2392" s="26"/>
      <c r="AR2392" s="1"/>
      <c r="AS2392" s="26"/>
      <c r="AT2392" s="1"/>
      <c r="AU2392" s="26"/>
      <c r="AV2392" s="1"/>
      <c r="AW2392" s="26"/>
      <c r="AX2392" s="1"/>
      <c r="AY2392" s="26"/>
      <c r="AZ2392" s="1">
        <v>60</v>
      </c>
      <c r="BA2392" s="26"/>
      <c r="BB2392" s="1"/>
      <c r="BC2392" s="26"/>
      <c r="BD2392" s="1"/>
      <c r="BE2392" s="26"/>
      <c r="BF2392" s="1"/>
      <c r="BG2392" s="26"/>
      <c r="BH2392" s="1"/>
      <c r="BI2392" s="26"/>
      <c r="BJ2392" s="1"/>
      <c r="BK2392" s="26"/>
      <c r="BL2392" s="1"/>
      <c r="BM2392" s="26"/>
      <c r="BN2392" s="1"/>
      <c r="BO2392" s="26"/>
      <c r="BP2392" s="1"/>
      <c r="BQ2392" s="26"/>
      <c r="BR2392" s="1">
        <v>78</v>
      </c>
      <c r="BS2392" s="26">
        <v>6</v>
      </c>
      <c r="BT2392" s="1"/>
      <c r="BU2392" s="26"/>
      <c r="BV2392" s="30"/>
      <c r="BW2392" s="26"/>
      <c r="BX2392" s="30"/>
      <c r="BY2392" s="26"/>
      <c r="BZ2392" s="60"/>
      <c r="CA2392" s="30"/>
      <c r="CB2392" s="30"/>
      <c r="CC2392" s="30"/>
    </row>
    <row r="2393" spans="1:81" s="56" customFormat="1" x14ac:dyDescent="0.35">
      <c r="A2393" s="30" t="s">
        <v>348</v>
      </c>
      <c r="B2393" s="1" t="s">
        <v>57</v>
      </c>
      <c r="C2393" s="1" t="s">
        <v>2200</v>
      </c>
      <c r="D2393" s="1" t="s">
        <v>207</v>
      </c>
      <c r="E2393" s="1" t="s">
        <v>71</v>
      </c>
      <c r="F2393" s="1">
        <v>999924425</v>
      </c>
      <c r="G2393" s="1">
        <f>(J2393+T2393)-H2393</f>
        <v>120</v>
      </c>
      <c r="H2393" s="1">
        <f>(K2393+L2393+N2393+O2393+P2393+Q2393+R2393)*0.5</f>
        <v>120</v>
      </c>
      <c r="I2393" s="27"/>
      <c r="J2393" s="1">
        <f>SUM(K2393,L2393,N2393,O2393,P2393,Q2393,R2393)</f>
        <v>240</v>
      </c>
      <c r="K2393" s="1">
        <f>SUM(AP2393,BT2393,BX2393)</f>
        <v>0</v>
      </c>
      <c r="L2393" s="1">
        <f>SUM(AD2393,AF2393,AH2393,AL2393,AJ2393,AN2393,AR2393,AT2393,AV2393,AX2393,BB2393,BD2393,BF2393,BH2393,BJ2393,BL2393,AZ2393)</f>
        <v>120</v>
      </c>
      <c r="M2393" s="1">
        <f>COUNT(#REF!,AD2393,AF2393,AH2393,AJ2393,AL2393,AN2393,AR2393,AT2393,AV2393,AX2393,AZ2393,BB2393,BD2393,BF2393,BH2393,BJ2393,BL2393)</f>
        <v>1</v>
      </c>
      <c r="N2393" s="1">
        <f>BN2393+BP2393</f>
        <v>0</v>
      </c>
      <c r="O2393" s="1">
        <v>0</v>
      </c>
      <c r="P2393" s="1">
        <f>BR2393</f>
        <v>120</v>
      </c>
      <c r="Q2393" s="1">
        <f>BV2393</f>
        <v>0</v>
      </c>
      <c r="R2393" s="1">
        <v>0</v>
      </c>
      <c r="S2393" s="64"/>
      <c r="T2393" s="1">
        <f>SUM(U2393,V2393,X2393,Y2393,Z2393,AA2393,AB2393)</f>
        <v>0</v>
      </c>
      <c r="U2393" s="1">
        <f>CA2393</f>
        <v>0</v>
      </c>
      <c r="V2393" s="1">
        <v>0</v>
      </c>
      <c r="W2393" s="1">
        <v>0</v>
      </c>
      <c r="X2393" s="1">
        <v>0</v>
      </c>
      <c r="Y2393" s="1">
        <v>0</v>
      </c>
      <c r="Z2393" s="1">
        <v>0</v>
      </c>
      <c r="AA2393" s="1">
        <f>CC2393</f>
        <v>0</v>
      </c>
      <c r="AB2393" s="1">
        <f>CB2393</f>
        <v>0</v>
      </c>
      <c r="AC2393" s="64"/>
      <c r="AD2393" s="1"/>
      <c r="AE2393" s="26"/>
      <c r="AF2393" s="1"/>
      <c r="AG2393" s="26"/>
      <c r="AH2393" s="1"/>
      <c r="AI2393" s="26"/>
      <c r="AJ2393" s="1"/>
      <c r="AK2393" s="26"/>
      <c r="AL2393" s="1"/>
      <c r="AM2393" s="26"/>
      <c r="AN2393" s="1">
        <v>120</v>
      </c>
      <c r="AO2393" s="26">
        <v>1</v>
      </c>
      <c r="AP2393" s="1"/>
      <c r="AQ2393" s="26"/>
      <c r="AR2393" s="1"/>
      <c r="AS2393" s="26"/>
      <c r="AT2393" s="1"/>
      <c r="AU2393" s="26"/>
      <c r="AV2393" s="1"/>
      <c r="AW2393" s="26"/>
      <c r="AX2393" s="1"/>
      <c r="AY2393" s="26"/>
      <c r="AZ2393" s="1"/>
      <c r="BA2393" s="26"/>
      <c r="BB2393" s="1"/>
      <c r="BC2393" s="26"/>
      <c r="BD2393" s="1"/>
      <c r="BE2393" s="26"/>
      <c r="BF2393" s="1"/>
      <c r="BG2393" s="26"/>
      <c r="BH2393" s="1"/>
      <c r="BI2393" s="26"/>
      <c r="BJ2393" s="1"/>
      <c r="BK2393" s="26"/>
      <c r="BL2393" s="1"/>
      <c r="BM2393" s="26"/>
      <c r="BN2393" s="1"/>
      <c r="BO2393" s="26"/>
      <c r="BP2393" s="1"/>
      <c r="BQ2393" s="26"/>
      <c r="BR2393" s="1">
        <v>120</v>
      </c>
      <c r="BS2393" s="26">
        <v>2</v>
      </c>
      <c r="BT2393" s="1"/>
      <c r="BU2393" s="26"/>
      <c r="BV2393" s="30"/>
      <c r="BW2393" s="26"/>
      <c r="BX2393" s="30"/>
      <c r="BY2393" s="26"/>
      <c r="BZ2393" s="60"/>
      <c r="CA2393" s="30"/>
      <c r="CB2393" s="30"/>
      <c r="CC2393" s="30"/>
    </row>
    <row r="2394" spans="1:81" s="56" customFormat="1" x14ac:dyDescent="0.35">
      <c r="A2394" s="30" t="s">
        <v>348</v>
      </c>
      <c r="B2394" s="1" t="s">
        <v>57</v>
      </c>
      <c r="C2394" s="1" t="s">
        <v>964</v>
      </c>
      <c r="D2394" s="1" t="s">
        <v>2387</v>
      </c>
      <c r="E2394" s="1" t="s">
        <v>71</v>
      </c>
      <c r="F2394" s="1">
        <v>999925177</v>
      </c>
      <c r="G2394" s="1">
        <f>(J2394+T2394)-H2394</f>
        <v>120</v>
      </c>
      <c r="H2394" s="1">
        <f>(K2394+L2394+N2394+O2394+P2394+Q2394+R2394)*0.5</f>
        <v>120</v>
      </c>
      <c r="I2394" s="27"/>
      <c r="J2394" s="1">
        <f>SUM(K2394,L2394,N2394,O2394,P2394,Q2394,R2394)</f>
        <v>240</v>
      </c>
      <c r="K2394" s="1">
        <f>SUM(AP2394,BT2394,BX2394)</f>
        <v>0</v>
      </c>
      <c r="L2394" s="1">
        <f>SUM(AD2394,AF2394,AH2394,AL2394,AJ2394,AN2394,AR2394,AT2394,AV2394,AX2394,BB2394,BD2394,BF2394,BH2394,BJ2394,BL2394,AZ2394)</f>
        <v>63</v>
      </c>
      <c r="M2394" s="1">
        <f>COUNT(#REF!,AD2394,AF2394,AH2394,AJ2394,AL2394,AN2394,AR2394,AT2394,AV2394,AX2394,AZ2394,BB2394,BD2394,BF2394,BH2394,BJ2394,BL2394)</f>
        <v>1</v>
      </c>
      <c r="N2394" s="1">
        <f>BN2394+BP2394</f>
        <v>105</v>
      </c>
      <c r="O2394" s="1">
        <v>0</v>
      </c>
      <c r="P2394" s="1">
        <f>BR2394</f>
        <v>72</v>
      </c>
      <c r="Q2394" s="1">
        <f>BV2394</f>
        <v>0</v>
      </c>
      <c r="R2394" s="1">
        <v>0</v>
      </c>
      <c r="S2394" s="64"/>
      <c r="T2394" s="1">
        <f>SUM(U2394,V2394,X2394,Y2394,Z2394,AA2394,AB2394)</f>
        <v>0</v>
      </c>
      <c r="U2394" s="1">
        <f>CA2394</f>
        <v>0</v>
      </c>
      <c r="V2394" s="1">
        <v>0</v>
      </c>
      <c r="W2394" s="1">
        <v>0</v>
      </c>
      <c r="X2394" s="1">
        <v>0</v>
      </c>
      <c r="Y2394" s="1">
        <v>0</v>
      </c>
      <c r="Z2394" s="1">
        <v>0</v>
      </c>
      <c r="AA2394" s="1">
        <f>CC2394</f>
        <v>0</v>
      </c>
      <c r="AB2394" s="1">
        <f>CB2394</f>
        <v>0</v>
      </c>
      <c r="AC2394" s="64"/>
      <c r="AD2394" s="1"/>
      <c r="AE2394" s="26"/>
      <c r="AF2394" s="1"/>
      <c r="AG2394" s="26"/>
      <c r="AH2394" s="1"/>
      <c r="AI2394" s="26"/>
      <c r="AJ2394" s="1"/>
      <c r="AK2394" s="26"/>
      <c r="AL2394" s="1"/>
      <c r="AM2394" s="26"/>
      <c r="AN2394" s="1">
        <v>63</v>
      </c>
      <c r="AO2394" s="26">
        <v>5</v>
      </c>
      <c r="AP2394" s="1"/>
      <c r="AQ2394" s="26"/>
      <c r="AR2394" s="1"/>
      <c r="AS2394" s="26"/>
      <c r="AT2394" s="1"/>
      <c r="AU2394" s="26"/>
      <c r="AV2394" s="1"/>
      <c r="AW2394" s="26"/>
      <c r="AX2394" s="1"/>
      <c r="AY2394" s="26"/>
      <c r="AZ2394" s="1"/>
      <c r="BA2394" s="26"/>
      <c r="BB2394" s="1"/>
      <c r="BC2394" s="26"/>
      <c r="BD2394" s="1"/>
      <c r="BE2394" s="26"/>
      <c r="BF2394" s="1"/>
      <c r="BG2394" s="26"/>
      <c r="BH2394" s="1"/>
      <c r="BI2394" s="26"/>
      <c r="BJ2394" s="1"/>
      <c r="BK2394" s="26"/>
      <c r="BL2394" s="1"/>
      <c r="BM2394" s="26"/>
      <c r="BN2394" s="1">
        <v>105</v>
      </c>
      <c r="BO2394" s="26">
        <v>2</v>
      </c>
      <c r="BP2394" s="1"/>
      <c r="BQ2394" s="26"/>
      <c r="BR2394" s="1">
        <v>72</v>
      </c>
      <c r="BS2394" s="26">
        <v>7</v>
      </c>
      <c r="BT2394" s="1"/>
      <c r="BU2394" s="26"/>
      <c r="BV2394" s="30"/>
      <c r="BW2394" s="26"/>
      <c r="BX2394" s="30"/>
      <c r="BY2394" s="26"/>
      <c r="BZ2394" s="60"/>
      <c r="CA2394" s="30"/>
      <c r="CB2394" s="30"/>
      <c r="CC2394" s="30"/>
    </row>
    <row r="2395" spans="1:81" s="56" customFormat="1" x14ac:dyDescent="0.35">
      <c r="A2395" s="30" t="s">
        <v>348</v>
      </c>
      <c r="B2395" s="1" t="s">
        <v>57</v>
      </c>
      <c r="C2395" s="1" t="s">
        <v>2078</v>
      </c>
      <c r="D2395" s="1" t="s">
        <v>2079</v>
      </c>
      <c r="E2395" s="30" t="s">
        <v>71</v>
      </c>
      <c r="F2395" s="1">
        <v>999923768</v>
      </c>
      <c r="G2395" s="1">
        <f>(J2395+T2395)-H2395</f>
        <v>119</v>
      </c>
      <c r="H2395" s="30"/>
      <c r="I2395" s="27"/>
      <c r="J2395" s="1">
        <f>SUM(K2395,L2395,N2395,O2395,P2395,Q2395,R2395)</f>
        <v>119</v>
      </c>
      <c r="K2395" s="1">
        <f>SUM(AP2395,BT2395,BX2395)</f>
        <v>0</v>
      </c>
      <c r="L2395" s="1">
        <f>SUM(AD2395,AF2395,AH2395,AL2395,AJ2395,AN2395,AR2395,AT2395,AV2395,AX2395,BB2395,BD2395,BF2395,BH2395,BJ2395,BL2395,AZ2395)</f>
        <v>68</v>
      </c>
      <c r="M2395" s="1">
        <f>COUNT(#REF!,AD2395,AF2395,AH2395,AJ2395,AL2395,AN2395,AR2395,AT2395,AV2395,AX2395,AZ2395,BB2395,BD2395,BF2395,BH2395,BJ2395,BL2395)</f>
        <v>1</v>
      </c>
      <c r="N2395" s="1">
        <f>BN2395+BP2395</f>
        <v>0</v>
      </c>
      <c r="O2395" s="1">
        <v>0</v>
      </c>
      <c r="P2395" s="1">
        <f>BR2395</f>
        <v>51</v>
      </c>
      <c r="Q2395" s="1">
        <f>BV2395</f>
        <v>0</v>
      </c>
      <c r="R2395" s="1">
        <v>0</v>
      </c>
      <c r="S2395" s="64"/>
      <c r="T2395" s="1">
        <f>SUM(U2395,V2395,X2395,Y2395,Z2395,AA2395,AB2395)</f>
        <v>0</v>
      </c>
      <c r="U2395" s="1">
        <f>CA2395</f>
        <v>0</v>
      </c>
      <c r="V2395" s="1">
        <v>0</v>
      </c>
      <c r="W2395" s="1">
        <v>0</v>
      </c>
      <c r="X2395" s="1">
        <v>0</v>
      </c>
      <c r="Y2395" s="1">
        <v>0</v>
      </c>
      <c r="Z2395" s="1">
        <v>0</v>
      </c>
      <c r="AA2395" s="1">
        <f>CC2395</f>
        <v>0</v>
      </c>
      <c r="AB2395" s="1">
        <f>CB2395</f>
        <v>0</v>
      </c>
      <c r="AC2395" s="64"/>
      <c r="AD2395" s="1"/>
      <c r="AE2395" s="26"/>
      <c r="AF2395" s="1">
        <v>68</v>
      </c>
      <c r="AG2395" s="26">
        <v>3</v>
      </c>
      <c r="AH2395" s="1"/>
      <c r="AI2395" s="26"/>
      <c r="AJ2395" s="1"/>
      <c r="AK2395" s="26"/>
      <c r="AL2395" s="1"/>
      <c r="AM2395" s="26"/>
      <c r="AN2395" s="1"/>
      <c r="AO2395" s="26"/>
      <c r="AP2395" s="1"/>
      <c r="AQ2395" s="26"/>
      <c r="AR2395" s="1"/>
      <c r="AS2395" s="26"/>
      <c r="AT2395" s="1"/>
      <c r="AU2395" s="26"/>
      <c r="AV2395" s="1"/>
      <c r="AW2395" s="26"/>
      <c r="AX2395" s="1"/>
      <c r="AY2395" s="26"/>
      <c r="AZ2395" s="1"/>
      <c r="BA2395" s="26"/>
      <c r="BB2395" s="1"/>
      <c r="BC2395" s="26"/>
      <c r="BD2395" s="1"/>
      <c r="BE2395" s="26"/>
      <c r="BF2395" s="1"/>
      <c r="BG2395" s="26"/>
      <c r="BH2395" s="1"/>
      <c r="BI2395" s="26"/>
      <c r="BJ2395" s="1"/>
      <c r="BK2395" s="26"/>
      <c r="BL2395" s="1"/>
      <c r="BM2395" s="26"/>
      <c r="BN2395" s="1"/>
      <c r="BO2395" s="26"/>
      <c r="BP2395" s="1"/>
      <c r="BQ2395" s="26"/>
      <c r="BR2395" s="1">
        <v>51</v>
      </c>
      <c r="BS2395" s="26" t="s">
        <v>94</v>
      </c>
      <c r="BT2395" s="1"/>
      <c r="BU2395" s="26"/>
      <c r="BV2395" s="30"/>
      <c r="BW2395" s="26"/>
      <c r="BX2395" s="30"/>
      <c r="BY2395" s="26"/>
      <c r="BZ2395" s="60"/>
      <c r="CA2395" s="30"/>
      <c r="CB2395" s="30"/>
      <c r="CC2395" s="30"/>
    </row>
    <row r="2396" spans="1:81" s="56" customFormat="1" x14ac:dyDescent="0.35">
      <c r="A2396" s="30" t="s">
        <v>348</v>
      </c>
      <c r="B2396" s="1" t="s">
        <v>57</v>
      </c>
      <c r="C2396" s="30" t="s">
        <v>2072</v>
      </c>
      <c r="D2396" s="30" t="s">
        <v>2158</v>
      </c>
      <c r="E2396" s="30" t="s">
        <v>71</v>
      </c>
      <c r="F2396" s="1">
        <v>999924300</v>
      </c>
      <c r="G2396" s="1">
        <f>(J2396+T2396)-H2396</f>
        <v>114.5</v>
      </c>
      <c r="H2396" s="1">
        <f>(K2396+L2396+N2396+O2396+P2396+Q2396+R2396)*0.5</f>
        <v>114.5</v>
      </c>
      <c r="I2396" s="27"/>
      <c r="J2396" s="1">
        <f>SUM(K2396,L2396,N2396,O2396,P2396,Q2396,R2396)</f>
        <v>229</v>
      </c>
      <c r="K2396" s="1">
        <f>SUM(AP2396,BT2396,BX2396)</f>
        <v>25</v>
      </c>
      <c r="L2396" s="1">
        <f>SUM(AD2396,AF2396,AH2396,AL2396,AJ2396,AN2396,AR2396,AT2396,AV2396,AX2396,BB2396,BD2396,BF2396,BH2396,BJ2396,BL2396,AZ2396)</f>
        <v>48</v>
      </c>
      <c r="M2396" s="1">
        <f>COUNT(#REF!,AD2396,AF2396,AH2396,AJ2396,AL2396,AN2396,AR2396,AT2396,AV2396,AX2396,AZ2396,BB2396,BD2396,BF2396,BH2396,BJ2396,BL2396)</f>
        <v>1</v>
      </c>
      <c r="N2396" s="1">
        <f>BN2396+BP2396</f>
        <v>56</v>
      </c>
      <c r="O2396" s="1">
        <v>0</v>
      </c>
      <c r="P2396" s="1">
        <f>BR2396</f>
        <v>0</v>
      </c>
      <c r="Q2396" s="1">
        <f>BV2396</f>
        <v>100</v>
      </c>
      <c r="R2396" s="1">
        <v>0</v>
      </c>
      <c r="S2396" s="64"/>
      <c r="T2396" s="1">
        <f>SUM(U2396,V2396,X2396,Y2396,Z2396,AA2396,AB2396)</f>
        <v>0</v>
      </c>
      <c r="U2396" s="1">
        <f>CA2396</f>
        <v>0</v>
      </c>
      <c r="V2396" s="1">
        <v>0</v>
      </c>
      <c r="W2396" s="1">
        <v>0</v>
      </c>
      <c r="X2396" s="1">
        <v>0</v>
      </c>
      <c r="Y2396" s="1">
        <v>0</v>
      </c>
      <c r="Z2396" s="1">
        <v>0</v>
      </c>
      <c r="AA2396" s="1">
        <f>CC2396</f>
        <v>0</v>
      </c>
      <c r="AB2396" s="1">
        <f>CB2396</f>
        <v>0</v>
      </c>
      <c r="AC2396" s="64"/>
      <c r="AD2396" s="1"/>
      <c r="AE2396" s="26"/>
      <c r="AF2396" s="1"/>
      <c r="AG2396" s="26"/>
      <c r="AH2396" s="1"/>
      <c r="AI2396" s="26"/>
      <c r="AJ2396" s="1"/>
      <c r="AK2396" s="26"/>
      <c r="AL2396" s="1"/>
      <c r="AM2396" s="26"/>
      <c r="AN2396" s="1">
        <v>48</v>
      </c>
      <c r="AO2396" s="26">
        <v>1</v>
      </c>
      <c r="AP2396" s="1"/>
      <c r="AQ2396" s="26"/>
      <c r="AR2396" s="1"/>
      <c r="AS2396" s="26"/>
      <c r="AT2396" s="1"/>
      <c r="AU2396" s="26"/>
      <c r="AV2396" s="1"/>
      <c r="AW2396" s="26"/>
      <c r="AX2396" s="1"/>
      <c r="AY2396" s="26"/>
      <c r="AZ2396" s="1"/>
      <c r="BA2396" s="26"/>
      <c r="BB2396" s="1"/>
      <c r="BC2396" s="26"/>
      <c r="BD2396" s="1"/>
      <c r="BE2396" s="26"/>
      <c r="BF2396" s="1"/>
      <c r="BG2396" s="26"/>
      <c r="BH2396" s="1"/>
      <c r="BI2396" s="26"/>
      <c r="BJ2396" s="1"/>
      <c r="BK2396" s="26"/>
      <c r="BL2396" s="1"/>
      <c r="BM2396" s="26"/>
      <c r="BN2396" s="1">
        <v>56</v>
      </c>
      <c r="BO2396" s="26">
        <v>1</v>
      </c>
      <c r="BP2396" s="1"/>
      <c r="BQ2396" s="26"/>
      <c r="BR2396" s="1"/>
      <c r="BS2396" s="26"/>
      <c r="BT2396" s="1">
        <v>25</v>
      </c>
      <c r="BU2396" s="26">
        <v>1</v>
      </c>
      <c r="BV2396" s="30">
        <v>100</v>
      </c>
      <c r="BW2396" s="26">
        <v>1</v>
      </c>
      <c r="BX2396" s="30"/>
      <c r="BY2396" s="26"/>
      <c r="BZ2396" s="60"/>
      <c r="CA2396" s="30"/>
      <c r="CB2396" s="30"/>
      <c r="CC2396" s="30"/>
    </row>
    <row r="2397" spans="1:81" s="56" customFormat="1" x14ac:dyDescent="0.35">
      <c r="A2397" s="30" t="s">
        <v>348</v>
      </c>
      <c r="B2397" s="31" t="s">
        <v>57</v>
      </c>
      <c r="C2397" s="31" t="s">
        <v>1640</v>
      </c>
      <c r="D2397" s="31" t="s">
        <v>1641</v>
      </c>
      <c r="E2397" s="31" t="s">
        <v>71</v>
      </c>
      <c r="F2397" s="1">
        <v>999921489</v>
      </c>
      <c r="G2397" s="1">
        <f>(J2397+T2397)-H2397</f>
        <v>99</v>
      </c>
      <c r="H2397" s="1">
        <f>(K2397+L2397+N2397+O2397+P2397+Q2397+R2397)*0.5</f>
        <v>99</v>
      </c>
      <c r="I2397" s="27"/>
      <c r="J2397" s="1">
        <f>SUM(K2397,L2397,N2397,O2397,P2397,Q2397,R2397)</f>
        <v>198</v>
      </c>
      <c r="K2397" s="1">
        <f>SUM(AP2397,BT2397,BX2397)</f>
        <v>0</v>
      </c>
      <c r="L2397" s="1">
        <f>SUM(AD2397,AF2397,AH2397,AL2397,AJ2397,AN2397,AR2397,AT2397,AV2397,AX2397,BB2397,BD2397,BF2397,BH2397,BJ2397,BL2397,AZ2397)</f>
        <v>120</v>
      </c>
      <c r="M2397" s="1">
        <f>COUNT(#REF!,AD2397,AF2397,AH2397,AJ2397,AL2397,AN2397,AR2397,AT2397,AV2397,AX2397,AZ2397,BB2397,BD2397,BF2397,BH2397,BJ2397,BL2397)</f>
        <v>1</v>
      </c>
      <c r="N2397" s="1">
        <f>BN2397+BP2397</f>
        <v>0</v>
      </c>
      <c r="O2397" s="1">
        <v>0</v>
      </c>
      <c r="P2397" s="1">
        <f>BR2397</f>
        <v>78</v>
      </c>
      <c r="Q2397" s="1">
        <f>BV2397</f>
        <v>0</v>
      </c>
      <c r="R2397" s="1">
        <v>0</v>
      </c>
      <c r="S2397" s="64"/>
      <c r="T2397" s="1">
        <f>SUM(U2397,V2397,X2397,Y2397,Z2397,AA2397,AB2397)</f>
        <v>0</v>
      </c>
      <c r="U2397" s="1">
        <f>CA2397</f>
        <v>0</v>
      </c>
      <c r="V2397" s="1">
        <v>0</v>
      </c>
      <c r="W2397" s="1">
        <v>0</v>
      </c>
      <c r="X2397" s="1">
        <v>0</v>
      </c>
      <c r="Y2397" s="1">
        <v>0</v>
      </c>
      <c r="Z2397" s="1">
        <v>0</v>
      </c>
      <c r="AA2397" s="1">
        <f>CC2397</f>
        <v>0</v>
      </c>
      <c r="AB2397" s="1">
        <f>CB2397</f>
        <v>0</v>
      </c>
      <c r="AC2397" s="64"/>
      <c r="AD2397" s="1"/>
      <c r="AE2397" s="26"/>
      <c r="AF2397" s="1"/>
      <c r="AG2397" s="26"/>
      <c r="AH2397" s="1"/>
      <c r="AI2397" s="26"/>
      <c r="AJ2397" s="1"/>
      <c r="AK2397" s="26"/>
      <c r="AL2397" s="1"/>
      <c r="AM2397" s="26"/>
      <c r="AN2397" s="1"/>
      <c r="AO2397" s="26"/>
      <c r="AP2397" s="1"/>
      <c r="AQ2397" s="26"/>
      <c r="AR2397" s="1"/>
      <c r="AS2397" s="26"/>
      <c r="AT2397" s="1"/>
      <c r="AU2397" s="26"/>
      <c r="AV2397" s="1"/>
      <c r="AW2397" s="26"/>
      <c r="AX2397" s="1"/>
      <c r="AY2397" s="27"/>
      <c r="AZ2397" s="1">
        <v>120</v>
      </c>
      <c r="BA2397" s="26"/>
      <c r="BB2397" s="1"/>
      <c r="BC2397" s="27"/>
      <c r="BD2397" s="1"/>
      <c r="BE2397" s="26"/>
      <c r="BF2397" s="1"/>
      <c r="BG2397" s="26"/>
      <c r="BH2397" s="1"/>
      <c r="BI2397" s="26"/>
      <c r="BJ2397" s="1"/>
      <c r="BK2397" s="26"/>
      <c r="BL2397" s="1"/>
      <c r="BM2397" s="26"/>
      <c r="BN2397" s="1"/>
      <c r="BO2397" s="26"/>
      <c r="BP2397" s="1"/>
      <c r="BQ2397" s="26"/>
      <c r="BR2397" s="1">
        <v>78</v>
      </c>
      <c r="BS2397" s="26">
        <v>6</v>
      </c>
      <c r="BT2397" s="1"/>
      <c r="BU2397" s="26"/>
      <c r="BV2397" s="30"/>
      <c r="BW2397" s="26"/>
      <c r="BX2397" s="30"/>
      <c r="BY2397" s="26"/>
      <c r="BZ2397" s="60"/>
      <c r="CA2397" s="30"/>
      <c r="CB2397" s="30"/>
      <c r="CC2397" s="30"/>
    </row>
    <row r="2398" spans="1:81" s="56" customFormat="1" x14ac:dyDescent="0.35">
      <c r="A2398" s="1" t="s">
        <v>348</v>
      </c>
      <c r="B2398" s="1" t="s">
        <v>57</v>
      </c>
      <c r="C2398" s="1" t="s">
        <v>2995</v>
      </c>
      <c r="D2398" s="1" t="s">
        <v>2996</v>
      </c>
      <c r="E2398" s="1" t="s">
        <v>71</v>
      </c>
      <c r="F2398" s="1">
        <v>999926650</v>
      </c>
      <c r="G2398" s="1">
        <f>(J2398+T2398)-H2398</f>
        <v>90</v>
      </c>
      <c r="H2398" s="1"/>
      <c r="I2398" s="27"/>
      <c r="J2398" s="1">
        <f>SUM(K2398,L2398,N2398,O2398,P2398,Q2398,R2398)</f>
        <v>90</v>
      </c>
      <c r="K2398" s="1">
        <f>SUM(AP2398,BT2398,BX2398)</f>
        <v>0</v>
      </c>
      <c r="L2398" s="1">
        <f>SUM(AD2398,AF2398,AH2398,AL2398,AJ2398,AN2398,AR2398,AT2398,AV2398,AX2398,BB2398,BD2398,BF2398,BH2398,BJ2398,BL2398,AZ2398)</f>
        <v>90</v>
      </c>
      <c r="M2398" s="1">
        <f>COUNT(#REF!,AD2398,AF2398,AH2398,AJ2398,AL2398,AN2398,AR2398,AT2398,AV2398,AX2398,AZ2398,BB2398,BD2398,BF2398,BH2398,BJ2398,BL2398)</f>
        <v>1</v>
      </c>
      <c r="N2398" s="1">
        <f>BN2398+BP2398</f>
        <v>0</v>
      </c>
      <c r="O2398" s="1">
        <v>0</v>
      </c>
      <c r="P2398" s="1">
        <f>BR2398</f>
        <v>0</v>
      </c>
      <c r="Q2398" s="1">
        <f>BV2398</f>
        <v>0</v>
      </c>
      <c r="R2398" s="1">
        <v>0</v>
      </c>
      <c r="S2398" s="64"/>
      <c r="T2398" s="1">
        <f>SUM(U2398,V2398,X2398,Y2398,Z2398,AA2398,AB2398)</f>
        <v>0</v>
      </c>
      <c r="U2398" s="1">
        <f>CA2398</f>
        <v>0</v>
      </c>
      <c r="V2398" s="1">
        <v>0</v>
      </c>
      <c r="W2398" s="1">
        <v>0</v>
      </c>
      <c r="X2398" s="1">
        <v>0</v>
      </c>
      <c r="Y2398" s="1">
        <v>0</v>
      </c>
      <c r="Z2398" s="1">
        <v>0</v>
      </c>
      <c r="AA2398" s="1">
        <f>CC2398</f>
        <v>0</v>
      </c>
      <c r="AB2398" s="1">
        <f>CB2398</f>
        <v>0</v>
      </c>
      <c r="AC2398" s="64"/>
      <c r="AD2398" s="1"/>
      <c r="AE2398" s="26"/>
      <c r="AF2398" s="1"/>
      <c r="AG2398" s="26"/>
      <c r="AH2398" s="1"/>
      <c r="AI2398" s="26"/>
      <c r="AJ2398" s="1"/>
      <c r="AK2398" s="26"/>
      <c r="AL2398" s="1"/>
      <c r="AM2398" s="26"/>
      <c r="AN2398" s="1">
        <v>90</v>
      </c>
      <c r="AO2398" s="26">
        <v>2</v>
      </c>
      <c r="AP2398" s="1"/>
      <c r="AQ2398" s="26"/>
      <c r="AR2398" s="1"/>
      <c r="AS2398" s="26"/>
      <c r="AT2398" s="1"/>
      <c r="AU2398" s="26"/>
      <c r="AV2398" s="1"/>
      <c r="AW2398" s="26"/>
      <c r="AX2398" s="1"/>
      <c r="AY2398" s="26"/>
      <c r="AZ2398" s="1"/>
      <c r="BA2398" s="26"/>
      <c r="BB2398" s="1"/>
      <c r="BC2398" s="26"/>
      <c r="BD2398" s="1"/>
      <c r="BE2398" s="26"/>
      <c r="BF2398" s="1"/>
      <c r="BG2398" s="26"/>
      <c r="BH2398" s="1"/>
      <c r="BI2398" s="26"/>
      <c r="BJ2398" s="1"/>
      <c r="BK2398" s="26"/>
      <c r="BL2398" s="1"/>
      <c r="BM2398" s="26"/>
      <c r="BN2398" s="1"/>
      <c r="BO2398" s="26"/>
      <c r="BP2398" s="1"/>
      <c r="BQ2398" s="26"/>
      <c r="BR2398" s="1"/>
      <c r="BS2398" s="26"/>
      <c r="BT2398" s="1"/>
      <c r="BU2398" s="26"/>
      <c r="BV2398" s="30"/>
      <c r="BW2398" s="26"/>
      <c r="BX2398" s="30"/>
      <c r="BY2398" s="26"/>
      <c r="BZ2398" s="60"/>
      <c r="CA2398" s="30"/>
      <c r="CB2398" s="30"/>
      <c r="CC2398" s="30"/>
    </row>
    <row r="2399" spans="1:81" s="56" customFormat="1" x14ac:dyDescent="0.35">
      <c r="A2399" s="30" t="s">
        <v>348</v>
      </c>
      <c r="B2399" s="1" t="s">
        <v>57</v>
      </c>
      <c r="C2399" s="1" t="s">
        <v>1672</v>
      </c>
      <c r="D2399" s="1" t="s">
        <v>765</v>
      </c>
      <c r="E2399" s="1" t="s">
        <v>71</v>
      </c>
      <c r="F2399" s="1">
        <v>999921632</v>
      </c>
      <c r="G2399" s="1">
        <f>(J2399+T2399)-H2399</f>
        <v>86.5</v>
      </c>
      <c r="H2399" s="1">
        <f>(K2399+L2399+N2399+O2399+P2399+Q2399+R2399)*0.5</f>
        <v>86.5</v>
      </c>
      <c r="I2399" s="27"/>
      <c r="J2399" s="1">
        <f>SUM(K2399,L2399,N2399,O2399,P2399,Q2399,R2399)</f>
        <v>173</v>
      </c>
      <c r="K2399" s="1">
        <f>SUM(AP2399,BT2399,BX2399)</f>
        <v>0</v>
      </c>
      <c r="L2399" s="1">
        <f>SUM(AD2399,AF2399,AH2399,AL2399,AJ2399,AN2399,AR2399,AT2399,AV2399,AX2399,BB2399,BD2399,BF2399,BH2399,BJ2399,BL2399,AZ2399)</f>
        <v>105</v>
      </c>
      <c r="M2399" s="1">
        <f>COUNT(#REF!,AD2399,AF2399,AH2399,AJ2399,AL2399,AN2399,AR2399,AT2399,AV2399,AX2399,AZ2399,BB2399,BD2399,BF2399,BH2399,BJ2399,BL2399)</f>
        <v>2</v>
      </c>
      <c r="N2399" s="1">
        <f>BN2399+BP2399</f>
        <v>0</v>
      </c>
      <c r="O2399" s="1">
        <v>0</v>
      </c>
      <c r="P2399" s="1">
        <f>BR2399</f>
        <v>68</v>
      </c>
      <c r="Q2399" s="1">
        <f>BV2399</f>
        <v>0</v>
      </c>
      <c r="R2399" s="1">
        <v>0</v>
      </c>
      <c r="S2399" s="64"/>
      <c r="T2399" s="1">
        <f>SUM(U2399,V2399,X2399,Y2399,Z2399,AA2399,AB2399)</f>
        <v>0</v>
      </c>
      <c r="U2399" s="1">
        <f>CA2399</f>
        <v>0</v>
      </c>
      <c r="V2399" s="1">
        <v>0</v>
      </c>
      <c r="W2399" s="1">
        <v>0</v>
      </c>
      <c r="X2399" s="1">
        <v>0</v>
      </c>
      <c r="Y2399" s="1">
        <v>0</v>
      </c>
      <c r="Z2399" s="1">
        <v>0</v>
      </c>
      <c r="AA2399" s="1">
        <f>CC2399</f>
        <v>0</v>
      </c>
      <c r="AB2399" s="1">
        <f>CB2399</f>
        <v>0</v>
      </c>
      <c r="AC2399" s="64"/>
      <c r="AD2399" s="1"/>
      <c r="AE2399" s="26"/>
      <c r="AF2399" s="1">
        <v>45</v>
      </c>
      <c r="AG2399" s="26">
        <v>2</v>
      </c>
      <c r="AH2399" s="1"/>
      <c r="AI2399" s="26"/>
      <c r="AJ2399" s="1"/>
      <c r="AK2399" s="26"/>
      <c r="AL2399" s="1"/>
      <c r="AM2399" s="26"/>
      <c r="AN2399" s="1"/>
      <c r="AO2399" s="26"/>
      <c r="AP2399" s="1"/>
      <c r="AQ2399" s="26"/>
      <c r="AR2399" s="1"/>
      <c r="AS2399" s="26"/>
      <c r="AT2399" s="1"/>
      <c r="AU2399" s="26"/>
      <c r="AV2399" s="1"/>
      <c r="AW2399" s="26"/>
      <c r="AX2399" s="1"/>
      <c r="AY2399" s="26"/>
      <c r="AZ2399" s="1"/>
      <c r="BA2399" s="26"/>
      <c r="BB2399" s="1"/>
      <c r="BC2399" s="26"/>
      <c r="BD2399" s="1">
        <v>60</v>
      </c>
      <c r="BE2399" s="26">
        <v>1</v>
      </c>
      <c r="BF2399" s="1"/>
      <c r="BG2399" s="26"/>
      <c r="BH2399" s="1"/>
      <c r="BI2399" s="26"/>
      <c r="BJ2399" s="1"/>
      <c r="BK2399" s="26"/>
      <c r="BL2399" s="1"/>
      <c r="BM2399" s="26"/>
      <c r="BN2399" s="1"/>
      <c r="BO2399" s="26"/>
      <c r="BP2399" s="1"/>
      <c r="BQ2399" s="26"/>
      <c r="BR2399" s="1">
        <v>68</v>
      </c>
      <c r="BS2399" s="26">
        <v>8</v>
      </c>
      <c r="BT2399" s="1"/>
      <c r="BU2399" s="26"/>
      <c r="BV2399" s="30"/>
      <c r="BW2399" s="26"/>
      <c r="BX2399" s="30"/>
      <c r="BY2399" s="26"/>
      <c r="BZ2399" s="60"/>
      <c r="CA2399" s="30"/>
      <c r="CB2399" s="30"/>
      <c r="CC2399" s="30"/>
    </row>
    <row r="2400" spans="1:81" s="56" customFormat="1" x14ac:dyDescent="0.35">
      <c r="A2400" s="30" t="s">
        <v>348</v>
      </c>
      <c r="B2400" s="1" t="s">
        <v>57</v>
      </c>
      <c r="C2400" s="30" t="s">
        <v>1939</v>
      </c>
      <c r="D2400" s="30" t="s">
        <v>902</v>
      </c>
      <c r="E2400" s="30" t="s">
        <v>71</v>
      </c>
      <c r="F2400" s="1">
        <v>999922969</v>
      </c>
      <c r="G2400" s="1">
        <f>(J2400+T2400)-H2400</f>
        <v>75</v>
      </c>
      <c r="H2400" s="1">
        <f>(K2400+L2400+N2400+O2400+P2400+Q2400+R2400)*0.5</f>
        <v>75</v>
      </c>
      <c r="I2400" s="27"/>
      <c r="J2400" s="1">
        <f>SUM(K2400,L2400,N2400,O2400,P2400,Q2400,R2400)</f>
        <v>150</v>
      </c>
      <c r="K2400" s="1">
        <f>SUM(AP2400,BT2400,BX2400)</f>
        <v>0</v>
      </c>
      <c r="L2400" s="1">
        <f>SUM(AD2400,AF2400,AH2400,AL2400,AJ2400,AN2400,AR2400,AT2400,AV2400,AX2400,BB2400,BD2400,BF2400,BH2400,BJ2400,BL2400,AZ2400)</f>
        <v>60</v>
      </c>
      <c r="M2400" s="1">
        <f>COUNT(#REF!,AD2400,AF2400,AH2400,AJ2400,AL2400,AN2400,AR2400,AT2400,AV2400,AX2400,AZ2400,BB2400,BD2400,BF2400,BH2400,BJ2400,BL2400)</f>
        <v>1</v>
      </c>
      <c r="N2400" s="1">
        <f>BN2400+BP2400</f>
        <v>0</v>
      </c>
      <c r="O2400" s="1">
        <v>0</v>
      </c>
      <c r="P2400" s="1">
        <f>BR2400</f>
        <v>90</v>
      </c>
      <c r="Q2400" s="1">
        <f>BV2400</f>
        <v>0</v>
      </c>
      <c r="R2400" s="1">
        <v>0</v>
      </c>
      <c r="S2400" s="64"/>
      <c r="T2400" s="1">
        <f>SUM(U2400,V2400,X2400,Y2400,Z2400,AA2400,AB2400)</f>
        <v>0</v>
      </c>
      <c r="U2400" s="1">
        <f>CA2400</f>
        <v>0</v>
      </c>
      <c r="V2400" s="1">
        <v>0</v>
      </c>
      <c r="W2400" s="1">
        <v>0</v>
      </c>
      <c r="X2400" s="1">
        <v>0</v>
      </c>
      <c r="Y2400" s="1">
        <v>0</v>
      </c>
      <c r="Z2400" s="1">
        <v>0</v>
      </c>
      <c r="AA2400" s="1">
        <f>CC2400</f>
        <v>0</v>
      </c>
      <c r="AB2400" s="1">
        <f>CB2400</f>
        <v>0</v>
      </c>
      <c r="AC2400" s="64"/>
      <c r="AD2400" s="1"/>
      <c r="AE2400" s="26"/>
      <c r="AF2400" s="1"/>
      <c r="AG2400" s="26"/>
      <c r="AH2400" s="1"/>
      <c r="AI2400" s="26"/>
      <c r="AJ2400" s="1"/>
      <c r="AK2400" s="26"/>
      <c r="AL2400" s="1"/>
      <c r="AM2400" s="26"/>
      <c r="AN2400" s="1"/>
      <c r="AO2400" s="26"/>
      <c r="AP2400" s="1"/>
      <c r="AQ2400" s="26"/>
      <c r="AR2400" s="1"/>
      <c r="AS2400" s="26"/>
      <c r="AT2400" s="1">
        <v>60</v>
      </c>
      <c r="AU2400" s="26">
        <v>1</v>
      </c>
      <c r="AV2400" s="1"/>
      <c r="AW2400" s="26"/>
      <c r="AX2400" s="1"/>
      <c r="AY2400" s="26"/>
      <c r="AZ2400" s="1"/>
      <c r="BA2400" s="26"/>
      <c r="BB2400" s="1"/>
      <c r="BC2400" s="26"/>
      <c r="BD2400" s="1"/>
      <c r="BE2400" s="26"/>
      <c r="BF2400" s="1"/>
      <c r="BG2400" s="26"/>
      <c r="BH2400" s="1"/>
      <c r="BI2400" s="26"/>
      <c r="BJ2400" s="1"/>
      <c r="BK2400" s="26"/>
      <c r="BL2400" s="1"/>
      <c r="BM2400" s="26"/>
      <c r="BN2400" s="1"/>
      <c r="BO2400" s="26"/>
      <c r="BP2400" s="1"/>
      <c r="BQ2400" s="26"/>
      <c r="BR2400" s="1">
        <v>90</v>
      </c>
      <c r="BS2400" s="26">
        <v>3</v>
      </c>
      <c r="BT2400" s="1"/>
      <c r="BU2400" s="26"/>
      <c r="BV2400" s="30"/>
      <c r="BW2400" s="26"/>
      <c r="BX2400" s="30"/>
      <c r="BY2400" s="26"/>
      <c r="BZ2400" s="60"/>
      <c r="CA2400" s="30"/>
      <c r="CB2400" s="30"/>
      <c r="CC2400" s="30"/>
    </row>
    <row r="2401" spans="1:81" s="56" customFormat="1" x14ac:dyDescent="0.35">
      <c r="A2401" s="1" t="s">
        <v>348</v>
      </c>
      <c r="B2401" s="1" t="s">
        <v>57</v>
      </c>
      <c r="C2401" s="1" t="s">
        <v>1486</v>
      </c>
      <c r="D2401" s="1" t="s">
        <v>666</v>
      </c>
      <c r="E2401" s="1" t="s">
        <v>71</v>
      </c>
      <c r="F2401" s="1">
        <v>999920497</v>
      </c>
      <c r="G2401" s="1">
        <f>(J2401+T2401)-H2401</f>
        <v>68</v>
      </c>
      <c r="H2401" s="1"/>
      <c r="I2401" s="27"/>
      <c r="J2401" s="1">
        <f>SUM(K2401,L2401,N2401,O2401,P2401,Q2401,R2401)</f>
        <v>68</v>
      </c>
      <c r="K2401" s="1">
        <f>SUM(AP2401,BT2401,BX2401)</f>
        <v>0</v>
      </c>
      <c r="L2401" s="1">
        <f>SUM(AD2401,AF2401,AH2401,AL2401,AJ2401,AN2401,AR2401,AT2401,AV2401,AX2401,BB2401,BD2401,BF2401,BH2401,BJ2401,BL2401,AZ2401)</f>
        <v>68</v>
      </c>
      <c r="M2401" s="1">
        <f>COUNT(#REF!,AD2401,AF2401,AH2401,AJ2401,AL2401,AN2401,AR2401,AT2401,AV2401,AX2401,AZ2401,BB2401,BD2401,BF2401,BH2401,BJ2401,BL2401)</f>
        <v>1</v>
      </c>
      <c r="N2401" s="1">
        <f>BN2401+BP2401</f>
        <v>0</v>
      </c>
      <c r="O2401" s="1">
        <v>0</v>
      </c>
      <c r="P2401" s="1">
        <f>BR2401</f>
        <v>0</v>
      </c>
      <c r="Q2401" s="1">
        <f>BV2401</f>
        <v>0</v>
      </c>
      <c r="R2401" s="1">
        <v>0</v>
      </c>
      <c r="S2401" s="64"/>
      <c r="T2401" s="1">
        <f>SUM(U2401,V2401,X2401,Y2401,Z2401,AA2401,AB2401)</f>
        <v>0</v>
      </c>
      <c r="U2401" s="1">
        <f>CA2401</f>
        <v>0</v>
      </c>
      <c r="V2401" s="1">
        <v>0</v>
      </c>
      <c r="W2401" s="1">
        <v>0</v>
      </c>
      <c r="X2401" s="1">
        <v>0</v>
      </c>
      <c r="Y2401" s="1">
        <v>0</v>
      </c>
      <c r="Z2401" s="1">
        <v>0</v>
      </c>
      <c r="AA2401" s="1">
        <f>CC2401</f>
        <v>0</v>
      </c>
      <c r="AB2401" s="1">
        <f>CB2401</f>
        <v>0</v>
      </c>
      <c r="AC2401" s="64"/>
      <c r="AD2401" s="1"/>
      <c r="AE2401" s="26"/>
      <c r="AF2401" s="1"/>
      <c r="AG2401" s="26"/>
      <c r="AH2401" s="1"/>
      <c r="AI2401" s="26"/>
      <c r="AJ2401" s="1"/>
      <c r="AK2401" s="26"/>
      <c r="AL2401" s="1"/>
      <c r="AM2401" s="26"/>
      <c r="AN2401" s="1">
        <v>68</v>
      </c>
      <c r="AO2401" s="26">
        <v>3</v>
      </c>
      <c r="AP2401" s="1"/>
      <c r="AQ2401" s="26"/>
      <c r="AR2401" s="1"/>
      <c r="AS2401" s="26"/>
      <c r="AT2401" s="1"/>
      <c r="AU2401" s="26"/>
      <c r="AV2401" s="1"/>
      <c r="AW2401" s="26"/>
      <c r="AX2401" s="1"/>
      <c r="AY2401" s="26"/>
      <c r="AZ2401" s="1"/>
      <c r="BA2401" s="26"/>
      <c r="BB2401" s="1"/>
      <c r="BC2401" s="26"/>
      <c r="BD2401" s="1"/>
      <c r="BE2401" s="26"/>
      <c r="BF2401" s="1"/>
      <c r="BG2401" s="26"/>
      <c r="BH2401" s="1"/>
      <c r="BI2401" s="26"/>
      <c r="BJ2401" s="1"/>
      <c r="BK2401" s="26"/>
      <c r="BL2401" s="1"/>
      <c r="BM2401" s="26"/>
      <c r="BN2401" s="1"/>
      <c r="BO2401" s="26"/>
      <c r="BP2401" s="1"/>
      <c r="BQ2401" s="26"/>
      <c r="BR2401" s="1"/>
      <c r="BS2401" s="26"/>
      <c r="BT2401" s="1"/>
      <c r="BU2401" s="26"/>
      <c r="BV2401" s="30"/>
      <c r="BW2401" s="26"/>
      <c r="BX2401" s="30"/>
      <c r="BY2401" s="26"/>
      <c r="BZ2401" s="60"/>
      <c r="CA2401" s="30"/>
      <c r="CB2401" s="30"/>
      <c r="CC2401" s="30"/>
    </row>
    <row r="2402" spans="1:81" s="56" customFormat="1" x14ac:dyDescent="0.35">
      <c r="A2402" s="35" t="s">
        <v>348</v>
      </c>
      <c r="B2402" s="35" t="s">
        <v>57</v>
      </c>
      <c r="C2402" s="35" t="s">
        <v>2694</v>
      </c>
      <c r="D2402" s="35" t="s">
        <v>2695</v>
      </c>
      <c r="E2402" s="35" t="s">
        <v>71</v>
      </c>
      <c r="F2402" s="35">
        <v>999925868</v>
      </c>
      <c r="G2402" s="1">
        <f>(J2402+T2402)-H2402</f>
        <v>68</v>
      </c>
      <c r="H2402" s="1"/>
      <c r="I2402" s="27"/>
      <c r="J2402" s="1">
        <f>SUM(K2402,L2402,N2402,O2402,P2402,Q2402,R2402)</f>
        <v>68</v>
      </c>
      <c r="K2402" s="1">
        <f>SUM(AP2402,BT2402,BX2402)</f>
        <v>0</v>
      </c>
      <c r="L2402" s="1">
        <f>SUM(AD2402,AF2402,AH2402,AL2402,AJ2402,AN2402,AR2402,AT2402,AV2402,AX2402,BB2402,BD2402,BF2402,BH2402,BJ2402,BL2402,AZ2402)</f>
        <v>68</v>
      </c>
      <c r="M2402" s="1">
        <f>COUNT(#REF!,AD2402,AF2402,AH2402,AJ2402,AL2402,AN2402,AR2402,AT2402,AV2402,AX2402,AZ2402,BB2402,BD2402,BF2402,BH2402,BJ2402,BL2402)</f>
        <v>1</v>
      </c>
      <c r="N2402" s="1">
        <f>BN2402+BP2402</f>
        <v>0</v>
      </c>
      <c r="O2402" s="1">
        <v>0</v>
      </c>
      <c r="P2402" s="1">
        <f>BR2402</f>
        <v>0</v>
      </c>
      <c r="Q2402" s="1">
        <f>BV2402</f>
        <v>0</v>
      </c>
      <c r="R2402" s="1">
        <v>0</v>
      </c>
      <c r="S2402" s="64"/>
      <c r="T2402" s="1">
        <f>SUM(U2402,V2402,X2402,Y2402,Z2402,AA2402,AB2402)</f>
        <v>0</v>
      </c>
      <c r="U2402" s="1">
        <f>CA2402</f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0</v>
      </c>
      <c r="AA2402" s="1">
        <f>CC2402</f>
        <v>0</v>
      </c>
      <c r="AB2402" s="1">
        <f>CB2402</f>
        <v>0</v>
      </c>
      <c r="AC2402" s="64"/>
      <c r="AD2402" s="1"/>
      <c r="AE2402" s="26"/>
      <c r="AF2402" s="1"/>
      <c r="AG2402" s="26"/>
      <c r="AH2402" s="1">
        <v>68</v>
      </c>
      <c r="AI2402" s="26">
        <v>4</v>
      </c>
      <c r="AJ2402" s="1"/>
      <c r="AK2402" s="26"/>
      <c r="AL2402" s="1"/>
      <c r="AM2402" s="26"/>
      <c r="AN2402" s="1"/>
      <c r="AO2402" s="26"/>
      <c r="AP2402" s="1"/>
      <c r="AQ2402" s="26"/>
      <c r="AR2402" s="1"/>
      <c r="AS2402" s="26"/>
      <c r="AT2402" s="1"/>
      <c r="AU2402" s="26"/>
      <c r="AV2402" s="1"/>
      <c r="AW2402" s="26"/>
      <c r="AX2402" s="1"/>
      <c r="AY2402" s="26"/>
      <c r="AZ2402" s="1"/>
      <c r="BA2402" s="26"/>
      <c r="BB2402" s="1"/>
      <c r="BC2402" s="26"/>
      <c r="BD2402" s="1"/>
      <c r="BE2402" s="26"/>
      <c r="BF2402" s="1"/>
      <c r="BG2402" s="26"/>
      <c r="BH2402" s="1"/>
      <c r="BI2402" s="26"/>
      <c r="BJ2402" s="1"/>
      <c r="BK2402" s="26"/>
      <c r="BL2402" s="1"/>
      <c r="BM2402" s="26"/>
      <c r="BN2402" s="1"/>
      <c r="BO2402" s="26"/>
      <c r="BP2402" s="1"/>
      <c r="BQ2402" s="26"/>
      <c r="BR2402" s="1"/>
      <c r="BS2402" s="26"/>
      <c r="BT2402" s="1"/>
      <c r="BU2402" s="26"/>
      <c r="BV2402" s="30"/>
      <c r="BW2402" s="26"/>
      <c r="BX2402" s="30"/>
      <c r="BY2402" s="26"/>
      <c r="BZ2402" s="60"/>
      <c r="CA2402" s="30"/>
      <c r="CB2402" s="30"/>
      <c r="CC2402" s="30"/>
    </row>
    <row r="2403" spans="1:81" s="56" customFormat="1" x14ac:dyDescent="0.35">
      <c r="A2403" s="1" t="s">
        <v>348</v>
      </c>
      <c r="B2403" s="1" t="s">
        <v>57</v>
      </c>
      <c r="C2403" s="1" t="s">
        <v>511</v>
      </c>
      <c r="D2403" s="1" t="s">
        <v>2925</v>
      </c>
      <c r="E2403" s="1" t="s">
        <v>71</v>
      </c>
      <c r="F2403" s="1">
        <v>999927206</v>
      </c>
      <c r="G2403" s="1">
        <f>(J2403+T2403)-H2403</f>
        <v>68</v>
      </c>
      <c r="H2403" s="1"/>
      <c r="I2403" s="27"/>
      <c r="J2403" s="1">
        <f>SUM(K2403,L2403,N2403,O2403,P2403,Q2403,R2403)</f>
        <v>68</v>
      </c>
      <c r="K2403" s="1">
        <f>SUM(AP2403,BT2403,BX2403)</f>
        <v>0</v>
      </c>
      <c r="L2403" s="1">
        <f>SUM(AD2403,AF2403,AH2403,AL2403,AJ2403,AN2403,AR2403,AT2403,AV2403,AX2403,BB2403,BD2403,BF2403,BH2403,BJ2403,BL2403,AZ2403)</f>
        <v>68</v>
      </c>
      <c r="M2403" s="1">
        <f>COUNT(#REF!,AD2403,AF2403,AH2403,AJ2403,AL2403,AN2403,AR2403,AT2403,AV2403,AX2403,AZ2403,BB2403,BD2403,BF2403,BH2403,BJ2403,BL2403)</f>
        <v>1</v>
      </c>
      <c r="N2403" s="1">
        <f>BN2403+BP2403</f>
        <v>0</v>
      </c>
      <c r="O2403" s="1">
        <v>0</v>
      </c>
      <c r="P2403" s="1">
        <f>BR2403</f>
        <v>0</v>
      </c>
      <c r="Q2403" s="1">
        <f>BV2403</f>
        <v>0</v>
      </c>
      <c r="R2403" s="1">
        <v>0</v>
      </c>
      <c r="S2403" s="64"/>
      <c r="T2403" s="1">
        <f>SUM(U2403,V2403,X2403,Y2403,Z2403,AA2403,AB2403)</f>
        <v>0</v>
      </c>
      <c r="U2403" s="1">
        <f>CA2403</f>
        <v>0</v>
      </c>
      <c r="V2403" s="1">
        <v>0</v>
      </c>
      <c r="W2403" s="1">
        <v>0</v>
      </c>
      <c r="X2403" s="1">
        <v>0</v>
      </c>
      <c r="Y2403" s="1">
        <v>0</v>
      </c>
      <c r="Z2403" s="1">
        <v>0</v>
      </c>
      <c r="AA2403" s="1">
        <f>CC2403</f>
        <v>0</v>
      </c>
      <c r="AB2403" s="1">
        <f>CB2403</f>
        <v>0</v>
      </c>
      <c r="AC2403" s="64"/>
      <c r="AD2403" s="1"/>
      <c r="AE2403" s="26"/>
      <c r="AF2403" s="1"/>
      <c r="AG2403" s="26"/>
      <c r="AH2403" s="1"/>
      <c r="AI2403" s="26"/>
      <c r="AJ2403" s="1"/>
      <c r="AK2403" s="26"/>
      <c r="AL2403" s="1"/>
      <c r="AM2403" s="26"/>
      <c r="AN2403" s="1"/>
      <c r="AO2403" s="26"/>
      <c r="AP2403" s="1"/>
      <c r="AQ2403" s="26"/>
      <c r="AR2403" s="1"/>
      <c r="AS2403" s="26"/>
      <c r="AT2403" s="1"/>
      <c r="AU2403" s="26"/>
      <c r="AV2403" s="1"/>
      <c r="AW2403" s="26"/>
      <c r="AX2403" s="1"/>
      <c r="AY2403" s="26"/>
      <c r="AZ2403" s="1"/>
      <c r="BA2403" s="26"/>
      <c r="BB2403" s="1"/>
      <c r="BC2403" s="26"/>
      <c r="BD2403" s="1"/>
      <c r="BE2403" s="26"/>
      <c r="BF2403" s="1"/>
      <c r="BG2403" s="26"/>
      <c r="BH2403" s="1"/>
      <c r="BI2403" s="26"/>
      <c r="BJ2403" s="1">
        <v>68</v>
      </c>
      <c r="BK2403" s="26">
        <v>3</v>
      </c>
      <c r="BL2403" s="1"/>
      <c r="BM2403" s="26"/>
      <c r="BN2403" s="1"/>
      <c r="BO2403" s="26"/>
      <c r="BP2403" s="1"/>
      <c r="BQ2403" s="26"/>
      <c r="BR2403" s="1"/>
      <c r="BS2403" s="26"/>
      <c r="BT2403" s="1"/>
      <c r="BU2403" s="26"/>
      <c r="BV2403" s="30"/>
      <c r="BW2403" s="26"/>
      <c r="BX2403" s="30"/>
      <c r="BY2403" s="26"/>
      <c r="BZ2403" s="60"/>
      <c r="CA2403" s="30"/>
      <c r="CB2403" s="30"/>
      <c r="CC2403" s="30"/>
    </row>
    <row r="2404" spans="1:81" s="56" customFormat="1" x14ac:dyDescent="0.35">
      <c r="A2404" s="35" t="s">
        <v>348</v>
      </c>
      <c r="B2404" s="35" t="s">
        <v>57</v>
      </c>
      <c r="C2404" s="35" t="s">
        <v>2698</v>
      </c>
      <c r="D2404" s="35" t="s">
        <v>253</v>
      </c>
      <c r="E2404" s="35" t="s">
        <v>71</v>
      </c>
      <c r="F2404" s="35">
        <v>999925871</v>
      </c>
      <c r="G2404" s="1">
        <f>(J2404+T2404)-H2404</f>
        <v>63</v>
      </c>
      <c r="H2404" s="1"/>
      <c r="I2404" s="27"/>
      <c r="J2404" s="1">
        <f>SUM(K2404,L2404,N2404,O2404,P2404,Q2404,R2404)</f>
        <v>63</v>
      </c>
      <c r="K2404" s="1">
        <f>SUM(AP2404,BT2404,BX2404)</f>
        <v>0</v>
      </c>
      <c r="L2404" s="1">
        <f>SUM(AD2404,AF2404,AH2404,AL2404,AJ2404,AN2404,AR2404,AT2404,AV2404,AX2404,BB2404,BD2404,BF2404,BH2404,BJ2404,BL2404,AZ2404)</f>
        <v>63</v>
      </c>
      <c r="M2404" s="1">
        <f>COUNT(#REF!,AD2404,AF2404,AH2404,AJ2404,AL2404,AN2404,AR2404,AT2404,AV2404,AX2404,AZ2404,BB2404,BD2404,BF2404,BH2404,BJ2404,BL2404)</f>
        <v>1</v>
      </c>
      <c r="N2404" s="1">
        <f>BN2404+BP2404</f>
        <v>0</v>
      </c>
      <c r="O2404" s="1">
        <v>0</v>
      </c>
      <c r="P2404" s="1">
        <f>BR2404</f>
        <v>0</v>
      </c>
      <c r="Q2404" s="1">
        <f>BV2404</f>
        <v>0</v>
      </c>
      <c r="R2404" s="1">
        <v>0</v>
      </c>
      <c r="S2404" s="64"/>
      <c r="T2404" s="1">
        <f>SUM(U2404,V2404,X2404,Y2404,Z2404,AA2404,AB2404)</f>
        <v>0</v>
      </c>
      <c r="U2404" s="1">
        <f>CA2404</f>
        <v>0</v>
      </c>
      <c r="V2404" s="1">
        <v>0</v>
      </c>
      <c r="W2404" s="1">
        <v>0</v>
      </c>
      <c r="X2404" s="1">
        <v>0</v>
      </c>
      <c r="Y2404" s="1">
        <v>0</v>
      </c>
      <c r="Z2404" s="1">
        <v>0</v>
      </c>
      <c r="AA2404" s="1">
        <f>CC2404</f>
        <v>0</v>
      </c>
      <c r="AB2404" s="1">
        <f>CB2404</f>
        <v>0</v>
      </c>
      <c r="AC2404" s="64"/>
      <c r="AD2404" s="1"/>
      <c r="AE2404" s="26"/>
      <c r="AF2404" s="1"/>
      <c r="AG2404" s="26"/>
      <c r="AH2404" s="1">
        <v>63</v>
      </c>
      <c r="AI2404" s="26">
        <v>5</v>
      </c>
      <c r="AJ2404" s="1"/>
      <c r="AK2404" s="26"/>
      <c r="AL2404" s="1"/>
      <c r="AM2404" s="26"/>
      <c r="AN2404" s="1"/>
      <c r="AO2404" s="26"/>
      <c r="AP2404" s="1"/>
      <c r="AQ2404" s="26"/>
      <c r="AR2404" s="1"/>
      <c r="AS2404" s="26"/>
      <c r="AT2404" s="1"/>
      <c r="AU2404" s="26"/>
      <c r="AV2404" s="1"/>
      <c r="AW2404" s="26"/>
      <c r="AX2404" s="1"/>
      <c r="AY2404" s="26"/>
      <c r="AZ2404" s="1"/>
      <c r="BA2404" s="26"/>
      <c r="BB2404" s="1"/>
      <c r="BC2404" s="26"/>
      <c r="BD2404" s="1"/>
      <c r="BE2404" s="26"/>
      <c r="BF2404" s="1"/>
      <c r="BG2404" s="26"/>
      <c r="BH2404" s="1"/>
      <c r="BI2404" s="26"/>
      <c r="BJ2404" s="1"/>
      <c r="BK2404" s="26"/>
      <c r="BL2404" s="1"/>
      <c r="BM2404" s="26"/>
      <c r="BN2404" s="1"/>
      <c r="BO2404" s="26"/>
      <c r="BP2404" s="1"/>
      <c r="BQ2404" s="26"/>
      <c r="BR2404" s="1"/>
      <c r="BS2404" s="26"/>
      <c r="BT2404" s="1"/>
      <c r="BU2404" s="26"/>
      <c r="BV2404" s="30"/>
      <c r="BW2404" s="26"/>
      <c r="BX2404" s="30"/>
      <c r="BY2404" s="26"/>
      <c r="BZ2404" s="60"/>
      <c r="CA2404" s="30"/>
      <c r="CB2404" s="30"/>
      <c r="CC2404" s="30"/>
    </row>
    <row r="2405" spans="1:81" s="56" customFormat="1" x14ac:dyDescent="0.35">
      <c r="A2405" s="1" t="s">
        <v>348</v>
      </c>
      <c r="B2405" s="1" t="s">
        <v>57</v>
      </c>
      <c r="C2405" s="1" t="s">
        <v>3253</v>
      </c>
      <c r="D2405" s="1" t="s">
        <v>3254</v>
      </c>
      <c r="E2405" s="1" t="s">
        <v>71</v>
      </c>
      <c r="F2405" s="1">
        <v>999927255</v>
      </c>
      <c r="G2405" s="1">
        <f>(J2405+T2405)-H2405</f>
        <v>63</v>
      </c>
      <c r="H2405" s="1"/>
      <c r="I2405" s="27"/>
      <c r="J2405" s="1">
        <f>SUM(K2405,L2405,N2405,O2405,P2405,Q2405,R2405)</f>
        <v>63</v>
      </c>
      <c r="K2405" s="1">
        <f>SUM(AP2405,BT2405,BX2405)</f>
        <v>0</v>
      </c>
      <c r="L2405" s="1">
        <f>SUM(AD2405,AF2405,AH2405,AL2405,AJ2405,AN2405,AR2405,AT2405,AV2405,AX2405,BB2405,BD2405,BF2405,BH2405,BJ2405,BL2405,AZ2405)</f>
        <v>63</v>
      </c>
      <c r="M2405" s="1">
        <f>COUNT(#REF!,AD2405,AF2405,AH2405,AJ2405,AL2405,AN2405,AR2405,AT2405,AV2405,AX2405,AZ2405,BB2405,BD2405,BF2405,BH2405,BJ2405,BL2405)</f>
        <v>1</v>
      </c>
      <c r="N2405" s="1">
        <f>BN2405+BP2405</f>
        <v>0</v>
      </c>
      <c r="O2405" s="1">
        <v>0</v>
      </c>
      <c r="P2405" s="1">
        <f>BR2405</f>
        <v>0</v>
      </c>
      <c r="Q2405" s="1">
        <f>BV2405</f>
        <v>0</v>
      </c>
      <c r="R2405" s="1">
        <v>0</v>
      </c>
      <c r="S2405" s="64"/>
      <c r="T2405" s="1">
        <f>SUM(U2405,V2405,X2405,Y2405,Z2405,AA2405,AB2405)</f>
        <v>0</v>
      </c>
      <c r="U2405" s="1">
        <f>CA2405</f>
        <v>0</v>
      </c>
      <c r="V2405" s="1">
        <v>0</v>
      </c>
      <c r="W2405" s="1">
        <v>0</v>
      </c>
      <c r="X2405" s="1">
        <v>0</v>
      </c>
      <c r="Y2405" s="1">
        <v>0</v>
      </c>
      <c r="Z2405" s="1">
        <v>0</v>
      </c>
      <c r="AA2405" s="1">
        <f>CC2405</f>
        <v>0</v>
      </c>
      <c r="AB2405" s="1">
        <f>CB2405</f>
        <v>0</v>
      </c>
      <c r="AC2405" s="64"/>
      <c r="AD2405" s="1"/>
      <c r="AE2405" s="26"/>
      <c r="AF2405" s="1"/>
      <c r="AG2405" s="26"/>
      <c r="AH2405" s="1"/>
      <c r="AI2405" s="26"/>
      <c r="AJ2405" s="1"/>
      <c r="AK2405" s="26"/>
      <c r="AL2405" s="1"/>
      <c r="AM2405" s="26"/>
      <c r="AN2405" s="1">
        <v>63</v>
      </c>
      <c r="AO2405" s="26">
        <v>5</v>
      </c>
      <c r="AP2405" s="1"/>
      <c r="AQ2405" s="26"/>
      <c r="AR2405" s="1"/>
      <c r="AS2405" s="26"/>
      <c r="AT2405" s="1"/>
      <c r="AU2405" s="26"/>
      <c r="AV2405" s="1"/>
      <c r="AW2405" s="26"/>
      <c r="AX2405" s="1"/>
      <c r="AY2405" s="26"/>
      <c r="AZ2405" s="1"/>
      <c r="BA2405" s="26"/>
      <c r="BB2405" s="1"/>
      <c r="BC2405" s="26"/>
      <c r="BD2405" s="1"/>
      <c r="BE2405" s="26"/>
      <c r="BF2405" s="1"/>
      <c r="BG2405" s="26"/>
      <c r="BH2405" s="1"/>
      <c r="BI2405" s="26"/>
      <c r="BJ2405" s="1"/>
      <c r="BK2405" s="26"/>
      <c r="BL2405" s="1"/>
      <c r="BM2405" s="26"/>
      <c r="BN2405" s="1"/>
      <c r="BO2405" s="26"/>
      <c r="BP2405" s="1"/>
      <c r="BQ2405" s="26"/>
      <c r="BR2405" s="1"/>
      <c r="BS2405" s="26"/>
      <c r="BT2405" s="1"/>
      <c r="BU2405" s="26"/>
      <c r="BV2405" s="30"/>
      <c r="BW2405" s="26"/>
      <c r="BX2405" s="30"/>
      <c r="BY2405" s="26"/>
      <c r="BZ2405" s="60"/>
      <c r="CA2405" s="30"/>
      <c r="CB2405" s="30"/>
      <c r="CC2405" s="30"/>
    </row>
    <row r="2406" spans="1:81" s="56" customFormat="1" x14ac:dyDescent="0.35">
      <c r="A2406" s="30" t="s">
        <v>348</v>
      </c>
      <c r="B2406" s="1" t="s">
        <v>57</v>
      </c>
      <c r="C2406" s="1" t="s">
        <v>2204</v>
      </c>
      <c r="D2406" s="1" t="s">
        <v>111</v>
      </c>
      <c r="E2406" s="1" t="s">
        <v>71</v>
      </c>
      <c r="F2406" s="1">
        <v>999924743</v>
      </c>
      <c r="G2406" s="1">
        <f>(J2406+T2406)-H2406</f>
        <v>60</v>
      </c>
      <c r="H2406" s="30"/>
      <c r="I2406" s="27"/>
      <c r="J2406" s="1">
        <f>SUM(K2406,L2406,N2406,O2406,P2406,Q2406,R2406)</f>
        <v>60</v>
      </c>
      <c r="K2406" s="1">
        <f>SUM(AP2406,BT2406,BX2406)</f>
        <v>0</v>
      </c>
      <c r="L2406" s="1">
        <f>SUM(AD2406,AF2406,AH2406,AL2406,AJ2406,AN2406,AR2406,AT2406,AV2406,AX2406,BB2406,BD2406,BF2406,BH2406,BJ2406,BL2406,AZ2406)</f>
        <v>60</v>
      </c>
      <c r="M2406" s="1">
        <f>COUNT(#REF!,AD2406,AF2406,AH2406,AJ2406,AL2406,AN2406,AR2406,AT2406,AV2406,AX2406,AZ2406,BB2406,BD2406,BF2406,BH2406,BJ2406,BL2406)</f>
        <v>1</v>
      </c>
      <c r="N2406" s="1">
        <f>BN2406+BP2406</f>
        <v>0</v>
      </c>
      <c r="O2406" s="1">
        <v>0</v>
      </c>
      <c r="P2406" s="1">
        <f>BR2406</f>
        <v>0</v>
      </c>
      <c r="Q2406" s="1">
        <f>BV2406</f>
        <v>0</v>
      </c>
      <c r="R2406" s="1">
        <v>0</v>
      </c>
      <c r="S2406" s="64"/>
      <c r="T2406" s="1">
        <f>SUM(U2406,V2406,X2406,Y2406,Z2406,AA2406,AB2406)</f>
        <v>0</v>
      </c>
      <c r="U2406" s="1">
        <f>CA2406</f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0</v>
      </c>
      <c r="AA2406" s="1">
        <f>CC2406</f>
        <v>0</v>
      </c>
      <c r="AB2406" s="1">
        <f>CB2406</f>
        <v>0</v>
      </c>
      <c r="AC2406" s="64"/>
      <c r="AD2406" s="1"/>
      <c r="AE2406" s="26"/>
      <c r="AF2406" s="1"/>
      <c r="AG2406" s="26"/>
      <c r="AH2406" s="1"/>
      <c r="AI2406" s="26"/>
      <c r="AJ2406" s="1"/>
      <c r="AK2406" s="26"/>
      <c r="AL2406" s="1"/>
      <c r="AM2406" s="26"/>
      <c r="AN2406" s="1"/>
      <c r="AO2406" s="26"/>
      <c r="AP2406" s="1"/>
      <c r="AQ2406" s="26"/>
      <c r="AR2406" s="1"/>
      <c r="AS2406" s="26"/>
      <c r="AT2406" s="1"/>
      <c r="AU2406" s="26"/>
      <c r="AV2406" s="1">
        <v>60</v>
      </c>
      <c r="AW2406" s="26">
        <v>1</v>
      </c>
      <c r="AX2406" s="1"/>
      <c r="AY2406" s="26"/>
      <c r="AZ2406" s="1"/>
      <c r="BA2406" s="26"/>
      <c r="BB2406" s="1"/>
      <c r="BC2406" s="26"/>
      <c r="BD2406" s="1"/>
      <c r="BE2406" s="26"/>
      <c r="BF2406" s="1"/>
      <c r="BG2406" s="26"/>
      <c r="BH2406" s="1"/>
      <c r="BI2406" s="26"/>
      <c r="BJ2406" s="1"/>
      <c r="BK2406" s="26"/>
      <c r="BL2406" s="1"/>
      <c r="BM2406" s="26"/>
      <c r="BN2406" s="1"/>
      <c r="BO2406" s="26"/>
      <c r="BP2406" s="1"/>
      <c r="BQ2406" s="26"/>
      <c r="BR2406" s="1"/>
      <c r="BS2406" s="26"/>
      <c r="BT2406" s="1"/>
      <c r="BU2406" s="26"/>
      <c r="BV2406" s="30"/>
      <c r="BW2406" s="26"/>
      <c r="BX2406" s="30"/>
      <c r="BY2406" s="26"/>
      <c r="BZ2406" s="60"/>
      <c r="CA2406" s="30"/>
      <c r="CB2406" s="30"/>
      <c r="CC2406" s="30"/>
    </row>
    <row r="2407" spans="1:81" s="56" customFormat="1" x14ac:dyDescent="0.35">
      <c r="A2407" s="30" t="s">
        <v>348</v>
      </c>
      <c r="B2407" s="1" t="s">
        <v>57</v>
      </c>
      <c r="C2407" s="1" t="s">
        <v>3327</v>
      </c>
      <c r="D2407" s="1" t="s">
        <v>3328</v>
      </c>
      <c r="E2407" s="1" t="s">
        <v>71</v>
      </c>
      <c r="F2407" s="1">
        <v>999927437</v>
      </c>
      <c r="G2407" s="1">
        <f>(J2407+T2407)-H2407</f>
        <v>60</v>
      </c>
      <c r="H2407" s="1">
        <f>(K2407+L2407+N2407+O2407+P2407+Q2407+R2407)*0.5</f>
        <v>60</v>
      </c>
      <c r="I2407" s="27"/>
      <c r="J2407" s="1">
        <f>SUM(K2407,L2407,N2407,O2407,P2407,Q2407,R2407)</f>
        <v>120</v>
      </c>
      <c r="K2407" s="1">
        <f>SUM(AP2407,BT2407,BX2407)</f>
        <v>0</v>
      </c>
      <c r="L2407" s="1">
        <f>SUM(AD2407,AF2407,AH2407,AL2407,AJ2407,AN2407,AR2407,AT2407,AV2407,AX2407,BB2407,BD2407,BF2407,BH2407,BJ2407,BL2407,AZ2407)</f>
        <v>120</v>
      </c>
      <c r="M2407" s="1">
        <f>COUNT(#REF!,AD2407,AF2407,AH2407,AJ2407,AL2407,AN2407,AR2407,AT2407,AV2407,AX2407,AZ2407,BB2407,BD2407,BF2407,BH2407,BJ2407,BL2407)</f>
        <v>1</v>
      </c>
      <c r="N2407" s="1">
        <f>BN2407+BP2407</f>
        <v>0</v>
      </c>
      <c r="O2407" s="1">
        <v>0</v>
      </c>
      <c r="P2407" s="1">
        <f>BR2407</f>
        <v>0</v>
      </c>
      <c r="Q2407" s="1">
        <f>BV2407</f>
        <v>0</v>
      </c>
      <c r="R2407" s="1">
        <v>0</v>
      </c>
      <c r="S2407" s="64"/>
      <c r="T2407" s="1">
        <f>SUM(U2407,V2407,X2407,Y2407,Z2407,AA2407,AB2407)</f>
        <v>0</v>
      </c>
      <c r="U2407" s="1">
        <f>CA2407</f>
        <v>0</v>
      </c>
      <c r="V2407" s="1">
        <v>0</v>
      </c>
      <c r="W2407" s="1">
        <v>0</v>
      </c>
      <c r="X2407" s="1">
        <v>0</v>
      </c>
      <c r="Y2407" s="1">
        <v>0</v>
      </c>
      <c r="Z2407" s="1">
        <v>0</v>
      </c>
      <c r="AA2407" s="1">
        <f>CC2407</f>
        <v>0</v>
      </c>
      <c r="AB2407" s="1">
        <f>CB2407</f>
        <v>0</v>
      </c>
      <c r="AC2407" s="64"/>
      <c r="AD2407" s="1"/>
      <c r="AE2407" s="26"/>
      <c r="AF2407" s="1"/>
      <c r="AG2407" s="26"/>
      <c r="AH2407" s="1"/>
      <c r="AI2407" s="26"/>
      <c r="AJ2407" s="1"/>
      <c r="AK2407" s="26"/>
      <c r="AL2407" s="1"/>
      <c r="AM2407" s="26"/>
      <c r="AN2407" s="1"/>
      <c r="AO2407" s="26"/>
      <c r="AP2407" s="1"/>
      <c r="AQ2407" s="26"/>
      <c r="AR2407" s="1"/>
      <c r="AS2407" s="26"/>
      <c r="AT2407" s="1"/>
      <c r="AU2407" s="26"/>
      <c r="AV2407" s="1"/>
      <c r="AW2407" s="26"/>
      <c r="AX2407" s="1"/>
      <c r="AY2407" s="26"/>
      <c r="AZ2407" s="1"/>
      <c r="BA2407" s="26"/>
      <c r="BB2407" s="1"/>
      <c r="BC2407" s="26"/>
      <c r="BD2407" s="1"/>
      <c r="BE2407" s="26"/>
      <c r="BF2407" s="1"/>
      <c r="BG2407" s="26"/>
      <c r="BH2407" s="1">
        <v>120</v>
      </c>
      <c r="BI2407" s="26">
        <v>1</v>
      </c>
      <c r="BJ2407" s="1"/>
      <c r="BK2407" s="26"/>
      <c r="BL2407" s="1"/>
      <c r="BM2407" s="26"/>
      <c r="BN2407" s="1"/>
      <c r="BO2407" s="26"/>
      <c r="BP2407" s="1"/>
      <c r="BQ2407" s="26"/>
      <c r="BR2407" s="1"/>
      <c r="BS2407" s="26"/>
      <c r="BT2407" s="1"/>
      <c r="BU2407" s="26"/>
      <c r="BV2407" s="30"/>
      <c r="BW2407" s="26"/>
      <c r="BX2407" s="30"/>
      <c r="BY2407" s="26"/>
      <c r="BZ2407" s="60"/>
      <c r="CA2407" s="30"/>
      <c r="CB2407" s="30"/>
      <c r="CC2407" s="30"/>
    </row>
    <row r="2408" spans="1:81" s="56" customFormat="1" x14ac:dyDescent="0.35">
      <c r="A2408" s="1" t="s">
        <v>348</v>
      </c>
      <c r="B2408" s="1" t="s">
        <v>57</v>
      </c>
      <c r="C2408" s="1" t="s">
        <v>2533</v>
      </c>
      <c r="D2408" s="1" t="s">
        <v>2534</v>
      </c>
      <c r="E2408" s="1" t="s">
        <v>71</v>
      </c>
      <c r="F2408" s="1">
        <v>999925514</v>
      </c>
      <c r="G2408" s="1">
        <f>(J2408+T2408)-H2408</f>
        <v>58.5</v>
      </c>
      <c r="H2408" s="1"/>
      <c r="I2408" s="27"/>
      <c r="J2408" s="1">
        <f>SUM(K2408,L2408,N2408,O2408,P2408,Q2408,R2408)</f>
        <v>58.5</v>
      </c>
      <c r="K2408" s="1">
        <f>SUM(AP2408,BT2408,BX2408)</f>
        <v>37.5</v>
      </c>
      <c r="L2408" s="1">
        <f>SUM(AD2408,AF2408,AH2408,AL2408,AJ2408,AN2408,AR2408,AT2408,AV2408,AX2408,BB2408,BD2408,BF2408,BH2408,BJ2408,BL2408,AZ2408)</f>
        <v>0</v>
      </c>
      <c r="M2408" s="1">
        <f>COUNT(#REF!,AD2408,AF2408,AH2408,AJ2408,AL2408,AN2408,AR2408,AT2408,AV2408,AX2408,AZ2408,BB2408,BD2408,BF2408,BH2408,BJ2408,BL2408)</f>
        <v>0</v>
      </c>
      <c r="N2408" s="1">
        <f>BN2408+BP2408</f>
        <v>21</v>
      </c>
      <c r="O2408" s="1">
        <v>0</v>
      </c>
      <c r="P2408" s="1">
        <f>BR2408</f>
        <v>0</v>
      </c>
      <c r="Q2408" s="1">
        <f>BV2408</f>
        <v>0</v>
      </c>
      <c r="R2408" s="1">
        <v>0</v>
      </c>
      <c r="S2408" s="64"/>
      <c r="T2408" s="1">
        <f>SUM(U2408,V2408,X2408,Y2408,Z2408,AA2408,AB2408)</f>
        <v>0</v>
      </c>
      <c r="U2408" s="1">
        <f>CA2408</f>
        <v>0</v>
      </c>
      <c r="V2408" s="1">
        <v>0</v>
      </c>
      <c r="W2408" s="1">
        <v>0</v>
      </c>
      <c r="X2408" s="1">
        <v>0</v>
      </c>
      <c r="Y2408" s="1">
        <v>0</v>
      </c>
      <c r="Z2408" s="1">
        <v>0</v>
      </c>
      <c r="AA2408" s="1">
        <f>CC2408</f>
        <v>0</v>
      </c>
      <c r="AB2408" s="1">
        <f>CB2408</f>
        <v>0</v>
      </c>
      <c r="AC2408" s="64"/>
      <c r="AD2408" s="1"/>
      <c r="AE2408" s="26"/>
      <c r="AF2408" s="1"/>
      <c r="AG2408" s="26"/>
      <c r="AH2408" s="1"/>
      <c r="AI2408" s="26"/>
      <c r="AJ2408" s="1"/>
      <c r="AK2408" s="27"/>
      <c r="AL2408" s="1"/>
      <c r="AM2408" s="26"/>
      <c r="AN2408" s="1"/>
      <c r="AO2408" s="27"/>
      <c r="AP2408" s="1"/>
      <c r="AQ2408" s="27"/>
      <c r="AR2408" s="1"/>
      <c r="AS2408" s="27"/>
      <c r="AT2408" s="1"/>
      <c r="AU2408" s="27"/>
      <c r="AV2408" s="1"/>
      <c r="AW2408" s="27"/>
      <c r="AX2408" s="1"/>
      <c r="AY2408" s="27"/>
      <c r="AZ2408" s="1"/>
      <c r="BA2408" s="26"/>
      <c r="BB2408" s="1"/>
      <c r="BC2408" s="27"/>
      <c r="BD2408" s="1"/>
      <c r="BE2408" s="27"/>
      <c r="BF2408" s="1"/>
      <c r="BG2408" s="27"/>
      <c r="BH2408" s="1"/>
      <c r="BI2408" s="27"/>
      <c r="BJ2408" s="1"/>
      <c r="BK2408" s="27"/>
      <c r="BL2408" s="1"/>
      <c r="BM2408" s="27"/>
      <c r="BN2408" s="1">
        <v>21</v>
      </c>
      <c r="BO2408" s="26">
        <v>2</v>
      </c>
      <c r="BP2408" s="1"/>
      <c r="BQ2408" s="26"/>
      <c r="BR2408" s="1"/>
      <c r="BS2408" s="26"/>
      <c r="BT2408" s="1">
        <v>37.5</v>
      </c>
      <c r="BU2408" s="26">
        <v>2</v>
      </c>
      <c r="BV2408" s="30"/>
      <c r="BW2408" s="26"/>
      <c r="BX2408" s="30"/>
      <c r="BY2408" s="26"/>
      <c r="BZ2408" s="60"/>
      <c r="CA2408" s="30"/>
      <c r="CB2408" s="30"/>
      <c r="CC2408" s="30"/>
    </row>
    <row r="2409" spans="1:81" s="56" customFormat="1" x14ac:dyDescent="0.35">
      <c r="A2409" s="30" t="s">
        <v>348</v>
      </c>
      <c r="B2409" s="1" t="s">
        <v>57</v>
      </c>
      <c r="C2409" s="1" t="s">
        <v>254</v>
      </c>
      <c r="D2409" s="1" t="s">
        <v>1265</v>
      </c>
      <c r="E2409" s="1" t="s">
        <v>71</v>
      </c>
      <c r="F2409" s="1">
        <v>999927637</v>
      </c>
      <c r="G2409" s="1">
        <f>(J2409+T2409)-H2409</f>
        <v>57</v>
      </c>
      <c r="H2409" s="1">
        <f>(K2409+L2409+N2409+O2409+P2409+Q2409+R2409)*0.5</f>
        <v>57</v>
      </c>
      <c r="I2409" s="27"/>
      <c r="J2409" s="1">
        <f>SUM(K2409,L2409,N2409,O2409,P2409,Q2409,R2409)</f>
        <v>114</v>
      </c>
      <c r="K2409" s="1">
        <f>SUM(AP2409,BT2409,BX2409)</f>
        <v>0</v>
      </c>
      <c r="L2409" s="1">
        <f>SUM(AD2409,AF2409,AH2409,AL2409,AJ2409,AN2409,AR2409,AT2409,AV2409,AX2409,BB2409,BD2409,BF2409,BH2409,BJ2409,BL2409,AZ2409)</f>
        <v>30</v>
      </c>
      <c r="M2409" s="1">
        <f>COUNT(#REF!,AD2409,AF2409,AH2409,AJ2409,AL2409,AN2409,AR2409,AT2409,AV2409,AX2409,AZ2409,BB2409,BD2409,BF2409,BH2409,BJ2409,BL2409)</f>
        <v>1</v>
      </c>
      <c r="N2409" s="1">
        <f>BN2409+BP2409</f>
        <v>0</v>
      </c>
      <c r="O2409" s="1">
        <v>0</v>
      </c>
      <c r="P2409" s="1">
        <f>BR2409</f>
        <v>84</v>
      </c>
      <c r="Q2409" s="1">
        <f>BV2409</f>
        <v>0</v>
      </c>
      <c r="R2409" s="1">
        <v>0</v>
      </c>
      <c r="S2409" s="64"/>
      <c r="T2409" s="1">
        <f>SUM(U2409,V2409,X2409,Y2409,Z2409,AA2409,AB2409)</f>
        <v>0</v>
      </c>
      <c r="U2409" s="1">
        <f>CA2409</f>
        <v>0</v>
      </c>
      <c r="V2409" s="1">
        <v>0</v>
      </c>
      <c r="W2409" s="1">
        <v>0</v>
      </c>
      <c r="X2409" s="1">
        <v>0</v>
      </c>
      <c r="Y2409" s="1">
        <v>0</v>
      </c>
      <c r="Z2409" s="1">
        <v>0</v>
      </c>
      <c r="AA2409" s="1">
        <f>CC2409</f>
        <v>0</v>
      </c>
      <c r="AB2409" s="1">
        <f>CB2409</f>
        <v>0</v>
      </c>
      <c r="AC2409" s="64"/>
      <c r="AD2409" s="1"/>
      <c r="AE2409" s="26"/>
      <c r="AF2409" s="1"/>
      <c r="AG2409" s="26"/>
      <c r="AH2409" s="1"/>
      <c r="AI2409" s="26"/>
      <c r="AJ2409" s="1"/>
      <c r="AK2409" s="26"/>
      <c r="AL2409" s="1"/>
      <c r="AM2409" s="26"/>
      <c r="AN2409" s="1"/>
      <c r="AO2409" s="26"/>
      <c r="AP2409" s="1"/>
      <c r="AQ2409" s="26"/>
      <c r="AR2409" s="1"/>
      <c r="AS2409" s="26"/>
      <c r="AT2409" s="1"/>
      <c r="AU2409" s="26"/>
      <c r="AV2409" s="1"/>
      <c r="AW2409" s="26"/>
      <c r="AX2409" s="1"/>
      <c r="AY2409" s="26"/>
      <c r="AZ2409" s="1"/>
      <c r="BA2409" s="26"/>
      <c r="BB2409" s="1">
        <v>30</v>
      </c>
      <c r="BC2409" s="26">
        <v>1</v>
      </c>
      <c r="BD2409" s="1"/>
      <c r="BE2409" s="26"/>
      <c r="BF2409" s="1"/>
      <c r="BG2409" s="26"/>
      <c r="BH2409" s="1"/>
      <c r="BI2409" s="26"/>
      <c r="BJ2409" s="1"/>
      <c r="BK2409" s="26"/>
      <c r="BL2409" s="1"/>
      <c r="BM2409" s="26"/>
      <c r="BN2409" s="1"/>
      <c r="BO2409" s="26"/>
      <c r="BP2409" s="1"/>
      <c r="BQ2409" s="26"/>
      <c r="BR2409" s="1">
        <v>84</v>
      </c>
      <c r="BS2409" s="26">
        <v>5</v>
      </c>
      <c r="BT2409" s="1"/>
      <c r="BU2409" s="26"/>
      <c r="BV2409" s="30"/>
      <c r="BW2409" s="26"/>
      <c r="BX2409" s="30"/>
      <c r="BY2409" s="26"/>
      <c r="BZ2409" s="60"/>
      <c r="CA2409" s="30"/>
      <c r="CB2409" s="30"/>
      <c r="CC2409" s="30"/>
    </row>
    <row r="2410" spans="1:81" s="56" customFormat="1" x14ac:dyDescent="0.35">
      <c r="A2410" s="30" t="s">
        <v>348</v>
      </c>
      <c r="B2410" s="1" t="s">
        <v>57</v>
      </c>
      <c r="C2410" s="1" t="s">
        <v>585</v>
      </c>
      <c r="D2410" s="1" t="s">
        <v>111</v>
      </c>
      <c r="E2410" s="1" t="s">
        <v>71</v>
      </c>
      <c r="F2410" s="1">
        <v>999924886</v>
      </c>
      <c r="G2410" s="1">
        <f>(J2410+T2410)-H2410</f>
        <v>56</v>
      </c>
      <c r="H2410" s="1">
        <f>(K2410+L2410+N2410+O2410+P2410+Q2410+R2410)*0.5</f>
        <v>36</v>
      </c>
      <c r="I2410" s="27"/>
      <c r="J2410" s="1">
        <f>SUM(K2410,L2410,N2410,O2410,P2410,Q2410,R2410)</f>
        <v>72</v>
      </c>
      <c r="K2410" s="1">
        <f>SUM(AP2410,BT2410,BX2410)</f>
        <v>0</v>
      </c>
      <c r="L2410" s="1">
        <f>SUM(AD2410,AF2410,AH2410,AL2410,AJ2410,AN2410,AR2410,AT2410,AV2410,AX2410,BB2410,BD2410,BF2410,BH2410,BJ2410,BL2410,AZ2410)</f>
        <v>72</v>
      </c>
      <c r="M2410" s="1">
        <f>COUNT(#REF!,AD2410,AF2410,AH2410,AJ2410,AL2410,AN2410,AR2410,AT2410,AV2410,AX2410,AZ2410,BB2410,BD2410,BF2410,BH2410,BJ2410,BL2410)</f>
        <v>2</v>
      </c>
      <c r="N2410" s="1">
        <f>BN2410+BP2410</f>
        <v>0</v>
      </c>
      <c r="O2410" s="1">
        <v>0</v>
      </c>
      <c r="P2410" s="1">
        <f>BR2410</f>
        <v>0</v>
      </c>
      <c r="Q2410" s="1">
        <f>BV2410</f>
        <v>0</v>
      </c>
      <c r="R2410" s="1">
        <v>0</v>
      </c>
      <c r="S2410" s="64"/>
      <c r="T2410" s="1">
        <f>SUM(U2410,V2410,X2410,Y2410,Z2410,AA2410,AB2410)</f>
        <v>20</v>
      </c>
      <c r="U2410" s="1">
        <f>CA2410</f>
        <v>20</v>
      </c>
      <c r="V2410" s="1">
        <v>0</v>
      </c>
      <c r="W2410" s="1">
        <v>0</v>
      </c>
      <c r="X2410" s="1">
        <v>0</v>
      </c>
      <c r="Y2410" s="1">
        <v>0</v>
      </c>
      <c r="Z2410" s="1">
        <v>0</v>
      </c>
      <c r="AA2410" s="1">
        <f>CC2410</f>
        <v>0</v>
      </c>
      <c r="AB2410" s="1">
        <f>CB2410</f>
        <v>0</v>
      </c>
      <c r="AC2410" s="64"/>
      <c r="AD2410" s="1"/>
      <c r="AE2410" s="26"/>
      <c r="AF2410" s="1">
        <v>24</v>
      </c>
      <c r="AG2410" s="26">
        <v>1</v>
      </c>
      <c r="AH2410" s="1"/>
      <c r="AI2410" s="26"/>
      <c r="AJ2410" s="1"/>
      <c r="AK2410" s="26"/>
      <c r="AL2410" s="1"/>
      <c r="AM2410" s="26"/>
      <c r="AN2410" s="1"/>
      <c r="AO2410" s="26"/>
      <c r="AP2410" s="1"/>
      <c r="AQ2410" s="26"/>
      <c r="AR2410" s="1"/>
      <c r="AS2410" s="26"/>
      <c r="AT2410" s="1"/>
      <c r="AU2410" s="26"/>
      <c r="AV2410" s="1"/>
      <c r="AW2410" s="26"/>
      <c r="AX2410" s="1"/>
      <c r="AY2410" s="26"/>
      <c r="AZ2410" s="1">
        <v>48</v>
      </c>
      <c r="BA2410" s="26"/>
      <c r="BB2410" s="1"/>
      <c r="BC2410" s="26"/>
      <c r="BD2410" s="1"/>
      <c r="BE2410" s="26"/>
      <c r="BF2410" s="1"/>
      <c r="BG2410" s="26"/>
      <c r="BH2410" s="1"/>
      <c r="BI2410" s="26"/>
      <c r="BJ2410" s="1"/>
      <c r="BK2410" s="26"/>
      <c r="BL2410" s="1"/>
      <c r="BM2410" s="26"/>
      <c r="BN2410" s="1"/>
      <c r="BO2410" s="26"/>
      <c r="BP2410" s="1"/>
      <c r="BQ2410" s="26"/>
      <c r="BR2410" s="1"/>
      <c r="BS2410" s="26"/>
      <c r="BT2410" s="1"/>
      <c r="BU2410" s="26"/>
      <c r="BV2410" s="30"/>
      <c r="BW2410" s="26"/>
      <c r="BX2410" s="30"/>
      <c r="BY2410" s="26"/>
      <c r="BZ2410" s="60"/>
      <c r="CA2410" s="30">
        <v>20</v>
      </c>
      <c r="CB2410" s="30"/>
      <c r="CC2410" s="30"/>
    </row>
    <row r="2411" spans="1:81" s="56" customFormat="1" x14ac:dyDescent="0.35">
      <c r="A2411" s="30" t="s">
        <v>348</v>
      </c>
      <c r="B2411" s="1" t="s">
        <v>57</v>
      </c>
      <c r="C2411" s="1" t="s">
        <v>1180</v>
      </c>
      <c r="D2411" s="1" t="s">
        <v>1181</v>
      </c>
      <c r="E2411" s="1" t="s">
        <v>71</v>
      </c>
      <c r="F2411" s="1">
        <v>999918121</v>
      </c>
      <c r="G2411" s="1">
        <f>(J2411+T2411)-H2411</f>
        <v>56</v>
      </c>
      <c r="H2411" s="1">
        <f>(K2411+L2411+N2411+O2411+P2411+Q2411+R2411)*0.5</f>
        <v>56</v>
      </c>
      <c r="I2411" s="27"/>
      <c r="J2411" s="1">
        <f>SUM(K2411,L2411,N2411,O2411,P2411,Q2411,R2411)</f>
        <v>112</v>
      </c>
      <c r="K2411" s="1">
        <f>SUM(AP2411,BT2411,BX2411)</f>
        <v>0</v>
      </c>
      <c r="L2411" s="1">
        <f>SUM(AD2411,AF2411,AH2411,AL2411,AJ2411,AN2411,AR2411,AT2411,AV2411,AX2411,BB2411,BD2411,BF2411,BH2411,BJ2411,BL2411,AZ2411)</f>
        <v>45</v>
      </c>
      <c r="M2411" s="1">
        <f>COUNT(#REF!,AD2411,AF2411,AH2411,AJ2411,AL2411,AN2411,AR2411,AT2411,AV2411,AX2411,AZ2411,BB2411,BD2411,BF2411,BH2411,BJ2411,BL2411)</f>
        <v>1</v>
      </c>
      <c r="N2411" s="1">
        <f>BN2411+BP2411</f>
        <v>67</v>
      </c>
      <c r="O2411" s="1">
        <v>0</v>
      </c>
      <c r="P2411" s="1">
        <f>BR2411</f>
        <v>0</v>
      </c>
      <c r="Q2411" s="1">
        <f>BV2411</f>
        <v>0</v>
      </c>
      <c r="R2411" s="1">
        <v>0</v>
      </c>
      <c r="S2411" s="64"/>
      <c r="T2411" s="1">
        <f>SUM(U2411,V2411,X2411,Y2411,Z2411,AA2411,AB2411)</f>
        <v>0</v>
      </c>
      <c r="U2411" s="1">
        <f>CA2411</f>
        <v>0</v>
      </c>
      <c r="V2411" s="1">
        <v>0</v>
      </c>
      <c r="W2411" s="1">
        <v>0</v>
      </c>
      <c r="X2411" s="1">
        <v>0</v>
      </c>
      <c r="Y2411" s="1">
        <v>0</v>
      </c>
      <c r="Z2411" s="1">
        <v>0</v>
      </c>
      <c r="AA2411" s="1">
        <f>CC2411</f>
        <v>0</v>
      </c>
      <c r="AB2411" s="1">
        <f>CB2411</f>
        <v>0</v>
      </c>
      <c r="AC2411" s="64"/>
      <c r="AD2411" s="1"/>
      <c r="AE2411" s="26"/>
      <c r="AF2411" s="1"/>
      <c r="AG2411" s="26"/>
      <c r="AH2411" s="1"/>
      <c r="AI2411" s="26"/>
      <c r="AJ2411" s="1"/>
      <c r="AK2411" s="26"/>
      <c r="AL2411" s="1"/>
      <c r="AM2411" s="26"/>
      <c r="AN2411" s="1"/>
      <c r="AO2411" s="26"/>
      <c r="AP2411" s="1"/>
      <c r="AQ2411" s="26"/>
      <c r="AR2411" s="1"/>
      <c r="AS2411" s="26"/>
      <c r="AT2411" s="1"/>
      <c r="AU2411" s="26"/>
      <c r="AV2411" s="1">
        <v>45</v>
      </c>
      <c r="AW2411" s="26">
        <v>2</v>
      </c>
      <c r="AX2411" s="1"/>
      <c r="AY2411" s="26"/>
      <c r="AZ2411" s="1"/>
      <c r="BA2411" s="26"/>
      <c r="BB2411" s="1"/>
      <c r="BC2411" s="26"/>
      <c r="BD2411" s="1"/>
      <c r="BE2411" s="26"/>
      <c r="BF2411" s="1"/>
      <c r="BG2411" s="26"/>
      <c r="BH2411" s="1"/>
      <c r="BI2411" s="26"/>
      <c r="BJ2411" s="1"/>
      <c r="BK2411" s="26"/>
      <c r="BL2411" s="1"/>
      <c r="BM2411" s="26"/>
      <c r="BN2411" s="1">
        <v>67</v>
      </c>
      <c r="BO2411" s="26">
        <v>6</v>
      </c>
      <c r="BP2411" s="1"/>
      <c r="BQ2411" s="26"/>
      <c r="BR2411" s="1"/>
      <c r="BS2411" s="26"/>
      <c r="BT2411" s="1"/>
      <c r="BU2411" s="26"/>
      <c r="BV2411" s="30"/>
      <c r="BW2411" s="26"/>
      <c r="BX2411" s="30"/>
      <c r="BY2411" s="26"/>
      <c r="BZ2411" s="60"/>
      <c r="CA2411" s="30"/>
      <c r="CB2411" s="30"/>
      <c r="CC2411" s="30"/>
    </row>
    <row r="2412" spans="1:81" s="56" customFormat="1" x14ac:dyDescent="0.35">
      <c r="A2412" s="30" t="s">
        <v>348</v>
      </c>
      <c r="B2412" s="1" t="s">
        <v>57</v>
      </c>
      <c r="C2412" s="1" t="s">
        <v>2107</v>
      </c>
      <c r="D2412" s="1" t="s">
        <v>2108</v>
      </c>
      <c r="E2412" s="30" t="s">
        <v>71</v>
      </c>
      <c r="F2412" s="1">
        <v>999923881</v>
      </c>
      <c r="G2412" s="1">
        <f>(J2412+T2412)-H2412</f>
        <v>55</v>
      </c>
      <c r="H2412" s="1">
        <f>(K2412+L2412+N2412+O2412+P2412+Q2412+R2412)*0.5</f>
        <v>55</v>
      </c>
      <c r="I2412" s="27"/>
      <c r="J2412" s="1">
        <f>SUM(K2412,L2412,N2412,O2412,P2412,Q2412,R2412)</f>
        <v>110</v>
      </c>
      <c r="K2412" s="1">
        <f>SUM(AP2412,BT2412,BX2412)</f>
        <v>0</v>
      </c>
      <c r="L2412" s="1">
        <f>SUM(AD2412,AF2412,AH2412,AL2412,AJ2412,AN2412,AR2412,AT2412,AV2412,AX2412,BB2412,BD2412,BF2412,BH2412,BJ2412,BL2412,AZ2412)</f>
        <v>0</v>
      </c>
      <c r="M2412" s="1">
        <f>COUNT(#REF!,AD2412,AF2412,AH2412,AJ2412,AL2412,AN2412,AR2412,AT2412,AV2412,AX2412,AZ2412,BB2412,BD2412,BF2412,BH2412,BJ2412,BL2412)</f>
        <v>0</v>
      </c>
      <c r="N2412" s="1">
        <f>BN2412+BP2412</f>
        <v>35</v>
      </c>
      <c r="O2412" s="1">
        <v>0</v>
      </c>
      <c r="P2412" s="1">
        <f>BR2412</f>
        <v>0</v>
      </c>
      <c r="Q2412" s="1">
        <f>BV2412</f>
        <v>75</v>
      </c>
      <c r="R2412" s="1">
        <v>0</v>
      </c>
      <c r="S2412" s="64"/>
      <c r="T2412" s="1">
        <f>SUM(U2412,V2412,X2412,Y2412,Z2412,AA2412,AB2412)</f>
        <v>0</v>
      </c>
      <c r="U2412" s="1">
        <f>CA2412</f>
        <v>0</v>
      </c>
      <c r="V2412" s="1">
        <v>0</v>
      </c>
      <c r="W2412" s="1">
        <v>0</v>
      </c>
      <c r="X2412" s="1">
        <v>0</v>
      </c>
      <c r="Y2412" s="1">
        <v>0</v>
      </c>
      <c r="Z2412" s="1">
        <v>0</v>
      </c>
      <c r="AA2412" s="1">
        <f>CC2412</f>
        <v>0</v>
      </c>
      <c r="AB2412" s="1">
        <f>CB2412</f>
        <v>0</v>
      </c>
      <c r="AC2412" s="64"/>
      <c r="AD2412" s="1"/>
      <c r="AE2412" s="26"/>
      <c r="AF2412" s="1"/>
      <c r="AG2412" s="26"/>
      <c r="AH2412" s="1"/>
      <c r="AI2412" s="26"/>
      <c r="AJ2412" s="1"/>
      <c r="AK2412" s="26"/>
      <c r="AL2412" s="1"/>
      <c r="AM2412" s="26"/>
      <c r="AN2412" s="1"/>
      <c r="AO2412" s="26"/>
      <c r="AP2412" s="1"/>
      <c r="AQ2412" s="26"/>
      <c r="AR2412" s="1"/>
      <c r="AS2412" s="26"/>
      <c r="AT2412" s="1"/>
      <c r="AU2412" s="26"/>
      <c r="AV2412" s="1"/>
      <c r="AW2412" s="26"/>
      <c r="AX2412" s="1"/>
      <c r="AY2412" s="26"/>
      <c r="AZ2412" s="1"/>
      <c r="BA2412" s="26"/>
      <c r="BB2412" s="1"/>
      <c r="BC2412" s="26"/>
      <c r="BD2412" s="1"/>
      <c r="BE2412" s="26"/>
      <c r="BF2412" s="1"/>
      <c r="BG2412" s="26"/>
      <c r="BH2412" s="1"/>
      <c r="BI2412" s="26"/>
      <c r="BJ2412" s="1"/>
      <c r="BK2412" s="26"/>
      <c r="BL2412" s="1"/>
      <c r="BM2412" s="26"/>
      <c r="BN2412" s="1"/>
      <c r="BO2412" s="26"/>
      <c r="BP2412" s="1">
        <v>35</v>
      </c>
      <c r="BQ2412" s="26">
        <v>1</v>
      </c>
      <c r="BR2412" s="1"/>
      <c r="BS2412" s="26"/>
      <c r="BT2412" s="1"/>
      <c r="BU2412" s="26"/>
      <c r="BV2412" s="30">
        <v>75</v>
      </c>
      <c r="BW2412" s="26">
        <v>2</v>
      </c>
      <c r="BX2412" s="30"/>
      <c r="BY2412" s="26"/>
      <c r="BZ2412" s="60"/>
      <c r="CA2412" s="30"/>
      <c r="CB2412" s="30"/>
      <c r="CC2412" s="30"/>
    </row>
    <row r="2413" spans="1:81" s="56" customFormat="1" x14ac:dyDescent="0.35">
      <c r="A2413" s="30" t="s">
        <v>348</v>
      </c>
      <c r="B2413" s="1" t="s">
        <v>57</v>
      </c>
      <c r="C2413" s="1" t="s">
        <v>689</v>
      </c>
      <c r="D2413" s="1" t="s">
        <v>690</v>
      </c>
      <c r="E2413" s="1" t="s">
        <v>71</v>
      </c>
      <c r="F2413" s="1">
        <v>999903729</v>
      </c>
      <c r="G2413" s="1">
        <f>(J2413+T2413)-H2413</f>
        <v>54</v>
      </c>
      <c r="H2413" s="1">
        <f>(K2413+L2413+N2413+O2413+P2413+Q2413+R2413)*0.5</f>
        <v>54</v>
      </c>
      <c r="I2413" s="27"/>
      <c r="J2413" s="1">
        <f>SUM(K2413,L2413,N2413,O2413,P2413,Q2413,R2413)</f>
        <v>108</v>
      </c>
      <c r="K2413" s="1">
        <f>SUM(AP2413,BT2413,BX2413)</f>
        <v>0</v>
      </c>
      <c r="L2413" s="1">
        <f>SUM(AD2413,AF2413,AH2413,AL2413,AJ2413,AN2413,AR2413,AT2413,AV2413,AX2413,BB2413,BD2413,BF2413,BH2413,BJ2413,BL2413,AZ2413)</f>
        <v>108</v>
      </c>
      <c r="M2413" s="1">
        <f>COUNT(#REF!,AD2413,AF2413,AH2413,AJ2413,AL2413,AN2413,AR2413,AT2413,AV2413,AX2413,AZ2413,BB2413,BD2413,BF2413,BH2413,BJ2413,BL2413)</f>
        <v>2</v>
      </c>
      <c r="N2413" s="1">
        <f>BN2413+BP2413</f>
        <v>0</v>
      </c>
      <c r="O2413" s="1">
        <v>0</v>
      </c>
      <c r="P2413" s="1">
        <f>BR2413</f>
        <v>0</v>
      </c>
      <c r="Q2413" s="1">
        <f>BV2413</f>
        <v>0</v>
      </c>
      <c r="R2413" s="1">
        <v>0</v>
      </c>
      <c r="S2413" s="64"/>
      <c r="T2413" s="1">
        <f>SUM(U2413,V2413,X2413,Y2413,Z2413,AA2413,AB2413)</f>
        <v>0</v>
      </c>
      <c r="U2413" s="1">
        <f>CA2413</f>
        <v>0</v>
      </c>
      <c r="V2413" s="1">
        <v>0</v>
      </c>
      <c r="W2413" s="1">
        <v>0</v>
      </c>
      <c r="X2413" s="1">
        <v>0</v>
      </c>
      <c r="Y2413" s="1">
        <v>0</v>
      </c>
      <c r="Z2413" s="1">
        <v>0</v>
      </c>
      <c r="AA2413" s="1">
        <f>CC2413</f>
        <v>0</v>
      </c>
      <c r="AB2413" s="1">
        <f>CB2413</f>
        <v>0</v>
      </c>
      <c r="AC2413" s="64"/>
      <c r="AD2413" s="1"/>
      <c r="AE2413" s="26"/>
      <c r="AF2413" s="1"/>
      <c r="AG2413" s="26"/>
      <c r="AH2413" s="1"/>
      <c r="AI2413" s="26"/>
      <c r="AJ2413" s="1"/>
      <c r="AK2413" s="26"/>
      <c r="AL2413" s="1"/>
      <c r="AM2413" s="26"/>
      <c r="AN2413" s="1">
        <v>63</v>
      </c>
      <c r="AO2413" s="26">
        <v>5</v>
      </c>
      <c r="AP2413" s="1"/>
      <c r="AQ2413" s="26"/>
      <c r="AR2413" s="1"/>
      <c r="AS2413" s="26"/>
      <c r="AT2413" s="1"/>
      <c r="AU2413" s="26"/>
      <c r="AV2413" s="1"/>
      <c r="AW2413" s="26"/>
      <c r="AX2413" s="1">
        <v>45</v>
      </c>
      <c r="AY2413" s="26">
        <v>2</v>
      </c>
      <c r="AZ2413" s="1"/>
      <c r="BA2413" s="26"/>
      <c r="BB2413" s="1"/>
      <c r="BC2413" s="26"/>
      <c r="BD2413" s="1"/>
      <c r="BE2413" s="26"/>
      <c r="BF2413" s="1"/>
      <c r="BG2413" s="26"/>
      <c r="BH2413" s="1"/>
      <c r="BI2413" s="26"/>
      <c r="BJ2413" s="1"/>
      <c r="BK2413" s="26"/>
      <c r="BL2413" s="1"/>
      <c r="BM2413" s="26"/>
      <c r="BN2413" s="1"/>
      <c r="BO2413" s="26"/>
      <c r="BP2413" s="1"/>
      <c r="BQ2413" s="26"/>
      <c r="BR2413" s="1"/>
      <c r="BS2413" s="26"/>
      <c r="BT2413" s="1"/>
      <c r="BU2413" s="26"/>
      <c r="BV2413" s="30"/>
      <c r="BW2413" s="26"/>
      <c r="BX2413" s="30"/>
      <c r="BY2413" s="26"/>
      <c r="BZ2413" s="60"/>
      <c r="CA2413" s="30"/>
      <c r="CB2413" s="30"/>
      <c r="CC2413" s="30"/>
    </row>
    <row r="2414" spans="1:81" s="56" customFormat="1" x14ac:dyDescent="0.35">
      <c r="A2414" s="30" t="s">
        <v>348</v>
      </c>
      <c r="B2414" s="1" t="s">
        <v>57</v>
      </c>
      <c r="C2414" s="1" t="s">
        <v>2463</v>
      </c>
      <c r="D2414" s="1" t="s">
        <v>1345</v>
      </c>
      <c r="E2414" s="1" t="s">
        <v>71</v>
      </c>
      <c r="F2414" s="1">
        <v>999925314</v>
      </c>
      <c r="G2414" s="1">
        <f>(J2414+T2414)-H2414</f>
        <v>48</v>
      </c>
      <c r="H2414" s="1">
        <f>(K2414+L2414+N2414+O2414+P2414+Q2414+R2414)*0.5</f>
        <v>48</v>
      </c>
      <c r="I2414" s="27"/>
      <c r="J2414" s="1">
        <f>SUM(K2414,L2414,N2414,O2414,P2414,Q2414,R2414)</f>
        <v>96</v>
      </c>
      <c r="K2414" s="1">
        <f>SUM(AP2414,BT2414,BX2414)</f>
        <v>0</v>
      </c>
      <c r="L2414" s="1">
        <f>SUM(AD2414,AF2414,AH2414,AL2414,AJ2414,AN2414,AR2414,AT2414,AV2414,AX2414,BB2414,BD2414,BF2414,BH2414,BJ2414,BL2414,AZ2414)</f>
        <v>45</v>
      </c>
      <c r="M2414" s="1">
        <f>COUNT(#REF!,AD2414,AF2414,AH2414,AJ2414,AL2414,AN2414,AR2414,AT2414,AV2414,AX2414,AZ2414,BB2414,BD2414,BF2414,BH2414,BJ2414,BL2414)</f>
        <v>1</v>
      </c>
      <c r="N2414" s="1">
        <f>BN2414+BP2414</f>
        <v>0</v>
      </c>
      <c r="O2414" s="1">
        <v>0</v>
      </c>
      <c r="P2414" s="1">
        <f>BR2414</f>
        <v>51</v>
      </c>
      <c r="Q2414" s="1">
        <f>BV2414</f>
        <v>0</v>
      </c>
      <c r="R2414" s="1">
        <v>0</v>
      </c>
      <c r="S2414" s="64"/>
      <c r="T2414" s="1">
        <f>SUM(U2414,V2414,X2414,Y2414,Z2414,AA2414,AB2414)</f>
        <v>0</v>
      </c>
      <c r="U2414" s="1">
        <f>CA2414</f>
        <v>0</v>
      </c>
      <c r="V2414" s="1">
        <v>0</v>
      </c>
      <c r="W2414" s="1">
        <v>0</v>
      </c>
      <c r="X2414" s="1">
        <v>0</v>
      </c>
      <c r="Y2414" s="1">
        <v>0</v>
      </c>
      <c r="Z2414" s="1">
        <v>0</v>
      </c>
      <c r="AA2414" s="1">
        <f>CC2414</f>
        <v>0</v>
      </c>
      <c r="AB2414" s="1">
        <f>CB2414</f>
        <v>0</v>
      </c>
      <c r="AC2414" s="64"/>
      <c r="AD2414" s="1"/>
      <c r="AE2414" s="26"/>
      <c r="AF2414" s="1"/>
      <c r="AG2414" s="26"/>
      <c r="AH2414" s="1"/>
      <c r="AI2414" s="26"/>
      <c r="AJ2414" s="1">
        <v>45</v>
      </c>
      <c r="AK2414" s="26">
        <v>2</v>
      </c>
      <c r="AL2414" s="1"/>
      <c r="AM2414" s="26"/>
      <c r="AN2414" s="1"/>
      <c r="AO2414" s="26"/>
      <c r="AP2414" s="1"/>
      <c r="AQ2414" s="26"/>
      <c r="AR2414" s="1"/>
      <c r="AS2414" s="26"/>
      <c r="AT2414" s="1"/>
      <c r="AU2414" s="26"/>
      <c r="AV2414" s="1"/>
      <c r="AW2414" s="26"/>
      <c r="AX2414" s="1"/>
      <c r="AY2414" s="26"/>
      <c r="AZ2414" s="1"/>
      <c r="BA2414" s="26"/>
      <c r="BB2414" s="1"/>
      <c r="BC2414" s="26"/>
      <c r="BD2414" s="1"/>
      <c r="BE2414" s="26"/>
      <c r="BF2414" s="1"/>
      <c r="BG2414" s="26"/>
      <c r="BH2414" s="1"/>
      <c r="BI2414" s="26"/>
      <c r="BJ2414" s="1"/>
      <c r="BK2414" s="26"/>
      <c r="BL2414" s="1"/>
      <c r="BM2414" s="26"/>
      <c r="BN2414" s="1"/>
      <c r="BO2414" s="26"/>
      <c r="BP2414" s="1"/>
      <c r="BQ2414" s="26"/>
      <c r="BR2414" s="1">
        <v>51</v>
      </c>
      <c r="BS2414" s="26" t="s">
        <v>94</v>
      </c>
      <c r="BT2414" s="1"/>
      <c r="BU2414" s="26"/>
      <c r="BV2414" s="30"/>
      <c r="BW2414" s="26"/>
      <c r="BX2414" s="30"/>
      <c r="BY2414" s="26"/>
      <c r="BZ2414" s="60"/>
      <c r="CA2414" s="30"/>
      <c r="CB2414" s="30"/>
      <c r="CC2414" s="30"/>
    </row>
    <row r="2415" spans="1:81" s="56" customFormat="1" x14ac:dyDescent="0.35">
      <c r="A2415" s="31" t="s">
        <v>348</v>
      </c>
      <c r="B2415" s="31" t="s">
        <v>57</v>
      </c>
      <c r="C2415" s="31" t="s">
        <v>2237</v>
      </c>
      <c r="D2415" s="31" t="s">
        <v>649</v>
      </c>
      <c r="E2415" s="31" t="s">
        <v>71</v>
      </c>
      <c r="F2415" s="1">
        <v>999926176</v>
      </c>
      <c r="G2415" s="1">
        <f>(J2415+T2415)-H2415</f>
        <v>45</v>
      </c>
      <c r="H2415" s="1"/>
      <c r="I2415" s="27"/>
      <c r="J2415" s="1">
        <f>SUM(K2415,L2415,N2415,O2415,P2415,Q2415,R2415)</f>
        <v>45</v>
      </c>
      <c r="K2415" s="1">
        <f>SUM(AP2415,BT2415,BX2415)</f>
        <v>0</v>
      </c>
      <c r="L2415" s="1">
        <f>SUM(AD2415,AF2415,AH2415,AL2415,AJ2415,AN2415,AR2415,AT2415,AV2415,AX2415,BB2415,BD2415,BF2415,BH2415,BJ2415,BL2415,AZ2415)</f>
        <v>45</v>
      </c>
      <c r="M2415" s="1">
        <f>COUNT(#REF!,AD2415,AF2415,AH2415,AJ2415,AL2415,AN2415,AR2415,AT2415,AV2415,AX2415,AZ2415,BB2415,BD2415,BF2415,BH2415,BJ2415,BL2415)</f>
        <v>1</v>
      </c>
      <c r="N2415" s="1">
        <f>BN2415+BP2415</f>
        <v>0</v>
      </c>
      <c r="O2415" s="1">
        <v>0</v>
      </c>
      <c r="P2415" s="1">
        <f>BR2415</f>
        <v>0</v>
      </c>
      <c r="Q2415" s="1">
        <f>BV2415</f>
        <v>0</v>
      </c>
      <c r="R2415" s="1">
        <v>0</v>
      </c>
      <c r="S2415" s="64"/>
      <c r="T2415" s="1">
        <f>SUM(U2415,V2415,X2415,Y2415,Z2415,AA2415,AB2415)</f>
        <v>0</v>
      </c>
      <c r="U2415" s="1">
        <f>CA2415</f>
        <v>0</v>
      </c>
      <c r="V2415" s="1">
        <v>0</v>
      </c>
      <c r="W2415" s="1">
        <v>0</v>
      </c>
      <c r="X2415" s="1">
        <v>0</v>
      </c>
      <c r="Y2415" s="1">
        <v>0</v>
      </c>
      <c r="Z2415" s="1">
        <v>0</v>
      </c>
      <c r="AA2415" s="1">
        <f>CC2415</f>
        <v>0</v>
      </c>
      <c r="AB2415" s="1">
        <f>CB2415</f>
        <v>0</v>
      </c>
      <c r="AC2415" s="64"/>
      <c r="AD2415" s="1"/>
      <c r="AE2415" s="26"/>
      <c r="AF2415" s="1"/>
      <c r="AG2415" s="26"/>
      <c r="AH2415" s="1"/>
      <c r="AI2415" s="26"/>
      <c r="AJ2415" s="1"/>
      <c r="AK2415" s="26"/>
      <c r="AL2415" s="1"/>
      <c r="AM2415" s="26"/>
      <c r="AN2415" s="1"/>
      <c r="AO2415" s="26"/>
      <c r="AP2415" s="1"/>
      <c r="AQ2415" s="26"/>
      <c r="AR2415" s="1"/>
      <c r="AS2415" s="26"/>
      <c r="AT2415" s="1"/>
      <c r="AU2415" s="26"/>
      <c r="AV2415" s="1"/>
      <c r="AW2415" s="26"/>
      <c r="AX2415" s="1"/>
      <c r="AY2415" s="27"/>
      <c r="AZ2415" s="1">
        <v>45</v>
      </c>
      <c r="BA2415" s="26"/>
      <c r="BB2415" s="1"/>
      <c r="BC2415" s="27"/>
      <c r="BD2415" s="1"/>
      <c r="BE2415" s="26"/>
      <c r="BF2415" s="1"/>
      <c r="BG2415" s="26"/>
      <c r="BH2415" s="1"/>
      <c r="BI2415" s="26"/>
      <c r="BJ2415" s="1"/>
      <c r="BK2415" s="26"/>
      <c r="BL2415" s="1"/>
      <c r="BM2415" s="26"/>
      <c r="BN2415" s="1"/>
      <c r="BO2415" s="26"/>
      <c r="BP2415" s="1"/>
      <c r="BQ2415" s="26"/>
      <c r="BR2415" s="1"/>
      <c r="BS2415" s="26"/>
      <c r="BT2415" s="1"/>
      <c r="BU2415" s="26"/>
      <c r="BV2415" s="30"/>
      <c r="BW2415" s="26"/>
      <c r="BX2415" s="30"/>
      <c r="BY2415" s="26"/>
      <c r="BZ2415" s="60"/>
      <c r="CA2415" s="30"/>
      <c r="CB2415" s="30"/>
      <c r="CC2415" s="30"/>
    </row>
    <row r="2416" spans="1:81" s="56" customFormat="1" x14ac:dyDescent="0.35">
      <c r="A2416" s="32" t="s">
        <v>348</v>
      </c>
      <c r="B2416" s="32" t="s">
        <v>57</v>
      </c>
      <c r="C2416" s="32" t="s">
        <v>2732</v>
      </c>
      <c r="D2416" s="32" t="s">
        <v>3209</v>
      </c>
      <c r="E2416" s="32" t="s">
        <v>71</v>
      </c>
      <c r="F2416" s="32">
        <v>999927121</v>
      </c>
      <c r="G2416" s="1">
        <f>(J2416+T2416)-H2416</f>
        <v>45</v>
      </c>
      <c r="H2416" s="1"/>
      <c r="I2416" s="27"/>
      <c r="J2416" s="1">
        <f>SUM(K2416,L2416,N2416,O2416,P2416,Q2416,R2416)</f>
        <v>45</v>
      </c>
      <c r="K2416" s="1">
        <f>SUM(AP2416,BT2416,BX2416)</f>
        <v>0</v>
      </c>
      <c r="L2416" s="1">
        <f>SUM(AD2416,AF2416,AH2416,AL2416,AJ2416,AN2416,AR2416,AT2416,AV2416,AX2416,BB2416,BD2416,BF2416,BH2416,BJ2416,BL2416,AZ2416)</f>
        <v>45</v>
      </c>
      <c r="M2416" s="1">
        <f>COUNT(#REF!,AD2416,AF2416,AH2416,AJ2416,AL2416,AN2416,AR2416,AT2416,AV2416,AX2416,AZ2416,BB2416,BD2416,BF2416,BH2416,BJ2416,BL2416)</f>
        <v>1</v>
      </c>
      <c r="N2416" s="1">
        <f>BN2416+BP2416</f>
        <v>0</v>
      </c>
      <c r="O2416" s="1">
        <v>0</v>
      </c>
      <c r="P2416" s="1">
        <f>BR2416</f>
        <v>0</v>
      </c>
      <c r="Q2416" s="1">
        <f>BV2416</f>
        <v>0</v>
      </c>
      <c r="R2416" s="1">
        <v>0</v>
      </c>
      <c r="S2416" s="64"/>
      <c r="T2416" s="1">
        <f>SUM(U2416,V2416,X2416,Y2416,Z2416,AA2416,AB2416)</f>
        <v>0</v>
      </c>
      <c r="U2416" s="1">
        <f>CA2416</f>
        <v>0</v>
      </c>
      <c r="V2416" s="1">
        <v>0</v>
      </c>
      <c r="W2416" s="1">
        <v>0</v>
      </c>
      <c r="X2416" s="1">
        <v>0</v>
      </c>
      <c r="Y2416" s="1">
        <v>0</v>
      </c>
      <c r="Z2416" s="1">
        <v>0</v>
      </c>
      <c r="AA2416" s="1">
        <f>CC2416</f>
        <v>0</v>
      </c>
      <c r="AB2416" s="1">
        <f>CB2416</f>
        <v>0</v>
      </c>
      <c r="AC2416" s="64"/>
      <c r="AD2416" s="1"/>
      <c r="AE2416" s="26"/>
      <c r="AF2416" s="1"/>
      <c r="AG2416" s="26"/>
      <c r="AH2416" s="1"/>
      <c r="AI2416" s="26"/>
      <c r="AJ2416" s="1"/>
      <c r="AK2416" s="26"/>
      <c r="AL2416" s="1"/>
      <c r="AM2416" s="26"/>
      <c r="AN2416" s="1"/>
      <c r="AO2416" s="26"/>
      <c r="AP2416" s="1"/>
      <c r="AQ2416" s="26"/>
      <c r="AR2416" s="1"/>
      <c r="AS2416" s="26"/>
      <c r="AT2416" s="1"/>
      <c r="AU2416" s="26"/>
      <c r="AV2416" s="1"/>
      <c r="AW2416" s="26"/>
      <c r="AX2416" s="1"/>
      <c r="AY2416" s="26"/>
      <c r="AZ2416" s="1"/>
      <c r="BA2416" s="26"/>
      <c r="BB2416" s="1"/>
      <c r="BC2416" s="26"/>
      <c r="BD2416" s="1"/>
      <c r="BE2416" s="26"/>
      <c r="BF2416" s="1">
        <v>45</v>
      </c>
      <c r="BG2416" s="26">
        <v>2</v>
      </c>
      <c r="BH2416" s="1"/>
      <c r="BI2416" s="26"/>
      <c r="BJ2416" s="1"/>
      <c r="BK2416" s="26"/>
      <c r="BL2416" s="1"/>
      <c r="BM2416" s="26"/>
      <c r="BN2416" s="1"/>
      <c r="BO2416" s="26"/>
      <c r="BP2416" s="1"/>
      <c r="BQ2416" s="26"/>
      <c r="BR2416" s="1"/>
      <c r="BS2416" s="26"/>
      <c r="BT2416" s="1"/>
      <c r="BU2416" s="26"/>
      <c r="BV2416" s="30"/>
      <c r="BW2416" s="26"/>
      <c r="BX2416" s="30"/>
      <c r="BY2416" s="26"/>
      <c r="BZ2416" s="60"/>
      <c r="CA2416" s="30"/>
      <c r="CB2416" s="30"/>
      <c r="CC2416" s="30"/>
    </row>
    <row r="2417" spans="1:81" s="56" customFormat="1" x14ac:dyDescent="0.35">
      <c r="A2417" s="1" t="s">
        <v>348</v>
      </c>
      <c r="B2417" s="1" t="s">
        <v>57</v>
      </c>
      <c r="C2417" s="1" t="s">
        <v>512</v>
      </c>
      <c r="D2417" s="1" t="s">
        <v>3120</v>
      </c>
      <c r="E2417" s="1" t="s">
        <v>71</v>
      </c>
      <c r="F2417" s="1">
        <v>999926908</v>
      </c>
      <c r="G2417" s="1">
        <f>(J2417+T2417)-H2417</f>
        <v>38</v>
      </c>
      <c r="H2417" s="1"/>
      <c r="I2417" s="27"/>
      <c r="J2417" s="1">
        <f>SUM(K2417,L2417,N2417,O2417,P2417,Q2417,R2417)</f>
        <v>38</v>
      </c>
      <c r="K2417" s="1">
        <f>SUM(AP2417,BT2417,BX2417)</f>
        <v>0</v>
      </c>
      <c r="L2417" s="1">
        <f>SUM(AD2417,AF2417,AH2417,AL2417,AJ2417,AN2417,AR2417,AT2417,AV2417,AX2417,BB2417,BD2417,BF2417,BH2417,BJ2417,BL2417,AZ2417)</f>
        <v>38</v>
      </c>
      <c r="M2417" s="1">
        <f>COUNT(#REF!,AD2417,AF2417,AH2417,AJ2417,AL2417,AN2417,AR2417,AT2417,AV2417,AX2417,AZ2417,BB2417,BD2417,BF2417,BH2417,BJ2417,BL2417)</f>
        <v>1</v>
      </c>
      <c r="N2417" s="1">
        <f>BN2417+BP2417</f>
        <v>0</v>
      </c>
      <c r="O2417" s="1">
        <v>0</v>
      </c>
      <c r="P2417" s="1">
        <f>BR2417</f>
        <v>0</v>
      </c>
      <c r="Q2417" s="1">
        <f>BV2417</f>
        <v>0</v>
      </c>
      <c r="R2417" s="1">
        <v>0</v>
      </c>
      <c r="S2417" s="64"/>
      <c r="T2417" s="1">
        <f>SUM(U2417,V2417,X2417,Y2417,Z2417,AA2417,AB2417)</f>
        <v>0</v>
      </c>
      <c r="U2417" s="1">
        <f>CA2417</f>
        <v>0</v>
      </c>
      <c r="V2417" s="1">
        <v>0</v>
      </c>
      <c r="W2417" s="1">
        <v>0</v>
      </c>
      <c r="X2417" s="1">
        <v>0</v>
      </c>
      <c r="Y2417" s="1">
        <v>0</v>
      </c>
      <c r="Z2417" s="1">
        <v>0</v>
      </c>
      <c r="AA2417" s="1">
        <f>CC2417</f>
        <v>0</v>
      </c>
      <c r="AB2417" s="1">
        <f>CB2417</f>
        <v>0</v>
      </c>
      <c r="AC2417" s="64"/>
      <c r="AD2417" s="1"/>
      <c r="AE2417" s="26"/>
      <c r="AF2417" s="1"/>
      <c r="AG2417" s="26"/>
      <c r="AH2417" s="1"/>
      <c r="AI2417" s="26"/>
      <c r="AJ2417" s="1"/>
      <c r="AK2417" s="26"/>
      <c r="AL2417" s="1"/>
      <c r="AM2417" s="26"/>
      <c r="AN2417" s="1">
        <v>38</v>
      </c>
      <c r="AO2417" s="26" t="s">
        <v>94</v>
      </c>
      <c r="AP2417" s="1"/>
      <c r="AQ2417" s="26"/>
      <c r="AR2417" s="1"/>
      <c r="AS2417" s="26"/>
      <c r="AT2417" s="1"/>
      <c r="AU2417" s="26"/>
      <c r="AV2417" s="1"/>
      <c r="AW2417" s="26"/>
      <c r="AX2417" s="1"/>
      <c r="AY2417" s="26"/>
      <c r="AZ2417" s="1"/>
      <c r="BA2417" s="26"/>
      <c r="BB2417" s="1"/>
      <c r="BC2417" s="26"/>
      <c r="BD2417" s="1"/>
      <c r="BE2417" s="26"/>
      <c r="BF2417" s="1"/>
      <c r="BG2417" s="26"/>
      <c r="BH2417" s="1"/>
      <c r="BI2417" s="26"/>
      <c r="BJ2417" s="1"/>
      <c r="BK2417" s="26"/>
      <c r="BL2417" s="1"/>
      <c r="BM2417" s="26"/>
      <c r="BN2417" s="1"/>
      <c r="BO2417" s="26"/>
      <c r="BP2417" s="1"/>
      <c r="BQ2417" s="26"/>
      <c r="BR2417" s="1"/>
      <c r="BS2417" s="26"/>
      <c r="BT2417" s="1"/>
      <c r="BU2417" s="26"/>
      <c r="BV2417" s="30"/>
      <c r="BW2417" s="26"/>
      <c r="BX2417" s="30"/>
      <c r="BY2417" s="26"/>
      <c r="BZ2417" s="60"/>
      <c r="CA2417" s="30"/>
      <c r="CB2417" s="30"/>
      <c r="CC2417" s="30"/>
    </row>
    <row r="2418" spans="1:81" s="56" customFormat="1" x14ac:dyDescent="0.35">
      <c r="A2418" s="30" t="s">
        <v>348</v>
      </c>
      <c r="B2418" s="1" t="s">
        <v>57</v>
      </c>
      <c r="C2418" s="1" t="s">
        <v>1915</v>
      </c>
      <c r="D2418" s="1" t="s">
        <v>113</v>
      </c>
      <c r="E2418" s="1" t="s">
        <v>71</v>
      </c>
      <c r="F2418" s="1">
        <v>999922790</v>
      </c>
      <c r="G2418" s="1">
        <f>(J2418+T2418)-H2418</f>
        <v>35.5</v>
      </c>
      <c r="H2418" s="1">
        <f>(K2418+L2418+N2418+O2418+P2418+Q2418+R2418)*0.5</f>
        <v>35.5</v>
      </c>
      <c r="I2418" s="27"/>
      <c r="J2418" s="1">
        <f>SUM(K2418,L2418,N2418,O2418,P2418,Q2418,R2418)</f>
        <v>71</v>
      </c>
      <c r="K2418" s="1">
        <f>SUM(AP2418,BT2418,BX2418)</f>
        <v>0</v>
      </c>
      <c r="L2418" s="1">
        <f>SUM(AD2418,AF2418,AH2418,AL2418,AJ2418,AN2418,AR2418,AT2418,AV2418,AX2418,BB2418,BD2418,BF2418,BH2418,BJ2418,BL2418,AZ2418)</f>
        <v>0</v>
      </c>
      <c r="M2418" s="1">
        <f>COUNT(#REF!,AD2418,AF2418,AH2418,AJ2418,AL2418,AN2418,AR2418,AT2418,AV2418,AX2418,AZ2418,BB2418,BD2418,BF2418,BH2418,BJ2418,BL2418)</f>
        <v>0</v>
      </c>
      <c r="N2418" s="1">
        <f>BN2418+BP2418</f>
        <v>71</v>
      </c>
      <c r="O2418" s="1">
        <v>0</v>
      </c>
      <c r="P2418" s="1">
        <f>BR2418</f>
        <v>0</v>
      </c>
      <c r="Q2418" s="1">
        <f>BV2418</f>
        <v>0</v>
      </c>
      <c r="R2418" s="1">
        <v>0</v>
      </c>
      <c r="S2418" s="64"/>
      <c r="T2418" s="1">
        <f>SUM(U2418,V2418,X2418,Y2418,Z2418,AA2418,AB2418)</f>
        <v>0</v>
      </c>
      <c r="U2418" s="1">
        <f>CA2418</f>
        <v>0</v>
      </c>
      <c r="V2418" s="1">
        <v>0</v>
      </c>
      <c r="W2418" s="1">
        <v>0</v>
      </c>
      <c r="X2418" s="1">
        <v>0</v>
      </c>
      <c r="Y2418" s="1">
        <v>0</v>
      </c>
      <c r="Z2418" s="1">
        <v>0</v>
      </c>
      <c r="AA2418" s="1">
        <f>CC2418</f>
        <v>0</v>
      </c>
      <c r="AB2418" s="1">
        <f>CB2418</f>
        <v>0</v>
      </c>
      <c r="AC2418" s="64"/>
      <c r="AD2418" s="1"/>
      <c r="AE2418" s="26"/>
      <c r="AF2418" s="1"/>
      <c r="AG2418" s="26"/>
      <c r="AH2418" s="1"/>
      <c r="AI2418" s="26"/>
      <c r="AJ2418" s="1"/>
      <c r="AK2418" s="27"/>
      <c r="AL2418" s="1"/>
      <c r="AM2418" s="26"/>
      <c r="AN2418" s="1"/>
      <c r="AO2418" s="27"/>
      <c r="AP2418" s="1"/>
      <c r="AQ2418" s="27"/>
      <c r="AR2418" s="1"/>
      <c r="AS2418" s="27"/>
      <c r="AT2418" s="1"/>
      <c r="AU2418" s="27"/>
      <c r="AV2418" s="1"/>
      <c r="AW2418" s="27"/>
      <c r="AX2418" s="1"/>
      <c r="AY2418" s="27"/>
      <c r="AZ2418" s="1"/>
      <c r="BA2418" s="26"/>
      <c r="BB2418" s="1"/>
      <c r="BC2418" s="27"/>
      <c r="BD2418" s="1"/>
      <c r="BE2418" s="27"/>
      <c r="BF2418" s="1"/>
      <c r="BG2418" s="27"/>
      <c r="BH2418" s="1"/>
      <c r="BI2418" s="27"/>
      <c r="BJ2418" s="1"/>
      <c r="BK2418" s="27"/>
      <c r="BL2418" s="1"/>
      <c r="BM2418" s="27"/>
      <c r="BN2418" s="1">
        <v>71</v>
      </c>
      <c r="BO2418" s="26">
        <v>5</v>
      </c>
      <c r="BP2418" s="1"/>
      <c r="BQ2418" s="26"/>
      <c r="BR2418" s="1"/>
      <c r="BS2418" s="26"/>
      <c r="BT2418" s="1"/>
      <c r="BU2418" s="26"/>
      <c r="BV2418" s="30"/>
      <c r="BW2418" s="26"/>
      <c r="BX2418" s="30"/>
      <c r="BY2418" s="26"/>
      <c r="BZ2418" s="60"/>
      <c r="CA2418" s="30"/>
      <c r="CB2418" s="30"/>
      <c r="CC2418" s="30"/>
    </row>
    <row r="2419" spans="1:81" s="56" customFormat="1" x14ac:dyDescent="0.35">
      <c r="A2419" s="1" t="s">
        <v>348</v>
      </c>
      <c r="B2419" s="1" t="s">
        <v>57</v>
      </c>
      <c r="C2419" s="1" t="s">
        <v>2064</v>
      </c>
      <c r="D2419" s="1" t="s">
        <v>2065</v>
      </c>
      <c r="E2419" s="1" t="s">
        <v>71</v>
      </c>
      <c r="F2419" s="1">
        <v>999923706</v>
      </c>
      <c r="G2419" s="1">
        <f>(J2419+T2419)-H2419</f>
        <v>34</v>
      </c>
      <c r="H2419" s="1"/>
      <c r="I2419" s="27"/>
      <c r="J2419" s="1">
        <f>SUM(K2419,L2419,N2419,O2419,P2419,Q2419,R2419)</f>
        <v>34</v>
      </c>
      <c r="K2419" s="1">
        <f>SUM(AP2419,BT2419,BX2419)</f>
        <v>0</v>
      </c>
      <c r="L2419" s="1">
        <f>SUM(AD2419,AF2419,AH2419,AL2419,AJ2419,AN2419,AR2419,AT2419,AV2419,AX2419,BB2419,BD2419,BF2419,BH2419,BJ2419,BL2419,AZ2419)</f>
        <v>34</v>
      </c>
      <c r="M2419" s="1">
        <f>COUNT(#REF!,AD2419,AF2419,AH2419,AJ2419,AL2419,AN2419,AR2419,AT2419,AV2419,AX2419,AZ2419,BB2419,BD2419,BF2419,BH2419,BJ2419,BL2419)</f>
        <v>1</v>
      </c>
      <c r="N2419" s="1">
        <f>BN2419+BP2419</f>
        <v>0</v>
      </c>
      <c r="O2419" s="1">
        <v>0</v>
      </c>
      <c r="P2419" s="1">
        <f>BR2419</f>
        <v>0</v>
      </c>
      <c r="Q2419" s="1">
        <f>BV2419</f>
        <v>0</v>
      </c>
      <c r="R2419" s="1">
        <v>0</v>
      </c>
      <c r="S2419" s="64"/>
      <c r="T2419" s="1">
        <f>SUM(U2419,V2419,X2419,Y2419,Z2419,AA2419,AB2419)</f>
        <v>0</v>
      </c>
      <c r="U2419" s="1">
        <f>CA2419</f>
        <v>0</v>
      </c>
      <c r="V2419" s="1">
        <v>0</v>
      </c>
      <c r="W2419" s="1">
        <v>0</v>
      </c>
      <c r="X2419" s="1">
        <v>0</v>
      </c>
      <c r="Y2419" s="1">
        <v>0</v>
      </c>
      <c r="Z2419" s="1">
        <v>0</v>
      </c>
      <c r="AA2419" s="1">
        <f>CC2419</f>
        <v>0</v>
      </c>
      <c r="AB2419" s="1">
        <f>CB2419</f>
        <v>0</v>
      </c>
      <c r="AC2419" s="64"/>
      <c r="AD2419" s="1"/>
      <c r="AE2419" s="26"/>
      <c r="AF2419" s="1"/>
      <c r="AG2419" s="26"/>
      <c r="AH2419" s="1"/>
      <c r="AI2419" s="26"/>
      <c r="AJ2419" s="1">
        <v>34</v>
      </c>
      <c r="AK2419" s="26">
        <v>3</v>
      </c>
      <c r="AL2419" s="1"/>
      <c r="AM2419" s="26"/>
      <c r="AN2419" s="1"/>
      <c r="AO2419" s="26"/>
      <c r="AP2419" s="1"/>
      <c r="AQ2419" s="26"/>
      <c r="AR2419" s="1"/>
      <c r="AS2419" s="26"/>
      <c r="AT2419" s="1"/>
      <c r="AU2419" s="26"/>
      <c r="AV2419" s="1"/>
      <c r="AW2419" s="26"/>
      <c r="AX2419" s="1"/>
      <c r="AY2419" s="26"/>
      <c r="AZ2419" s="1"/>
      <c r="BA2419" s="26"/>
      <c r="BB2419" s="1"/>
      <c r="BC2419" s="26"/>
      <c r="BD2419" s="1"/>
      <c r="BE2419" s="26"/>
      <c r="BF2419" s="1"/>
      <c r="BG2419" s="26"/>
      <c r="BH2419" s="1"/>
      <c r="BI2419" s="26"/>
      <c r="BJ2419" s="1"/>
      <c r="BK2419" s="26"/>
      <c r="BL2419" s="1"/>
      <c r="BM2419" s="26"/>
      <c r="BN2419" s="1"/>
      <c r="BO2419" s="26"/>
      <c r="BP2419" s="1"/>
      <c r="BQ2419" s="26"/>
      <c r="BR2419" s="1"/>
      <c r="BS2419" s="26"/>
      <c r="BT2419" s="1"/>
      <c r="BU2419" s="26"/>
      <c r="BV2419" s="30"/>
      <c r="BW2419" s="26"/>
      <c r="BX2419" s="30"/>
      <c r="BY2419" s="26"/>
      <c r="BZ2419" s="60"/>
      <c r="CA2419" s="30"/>
      <c r="CB2419" s="30"/>
      <c r="CC2419" s="30"/>
    </row>
    <row r="2420" spans="1:81" s="56" customFormat="1" x14ac:dyDescent="0.35">
      <c r="A2420" s="30" t="s">
        <v>348</v>
      </c>
      <c r="B2420" s="31" t="s">
        <v>57</v>
      </c>
      <c r="C2420" s="31" t="s">
        <v>724</v>
      </c>
      <c r="D2420" s="31" t="s">
        <v>649</v>
      </c>
      <c r="E2420" s="31" t="s">
        <v>71</v>
      </c>
      <c r="F2420" s="1">
        <v>999925861</v>
      </c>
      <c r="G2420" s="1">
        <f>(J2420+T2420)-H2420</f>
        <v>34</v>
      </c>
      <c r="H2420" s="1">
        <f>(K2420+L2420+N2420+O2420+P2420+Q2420+R2420)*0.5</f>
        <v>34</v>
      </c>
      <c r="I2420" s="27"/>
      <c r="J2420" s="1">
        <f>SUM(K2420,L2420,N2420,O2420,P2420,Q2420,R2420)</f>
        <v>68</v>
      </c>
      <c r="K2420" s="1">
        <f>SUM(AP2420,BT2420,BX2420)</f>
        <v>0</v>
      </c>
      <c r="L2420" s="1">
        <f>SUM(AD2420,AF2420,AH2420,AL2420,AJ2420,AN2420,AR2420,AT2420,AV2420,AX2420,BB2420,BD2420,BF2420,BH2420,BJ2420,BL2420,AZ2420)</f>
        <v>68</v>
      </c>
      <c r="M2420" s="1">
        <f>COUNT(#REF!,AD2420,AF2420,AH2420,AJ2420,AL2420,AN2420,AR2420,AT2420,AV2420,AX2420,AZ2420,BB2420,BD2420,BF2420,BH2420,BJ2420,BL2420)</f>
        <v>1</v>
      </c>
      <c r="N2420" s="1">
        <f>BN2420+BP2420</f>
        <v>0</v>
      </c>
      <c r="O2420" s="1">
        <v>0</v>
      </c>
      <c r="P2420" s="1">
        <f>BR2420</f>
        <v>0</v>
      </c>
      <c r="Q2420" s="1">
        <f>BV2420</f>
        <v>0</v>
      </c>
      <c r="R2420" s="1">
        <v>0</v>
      </c>
      <c r="S2420" s="64"/>
      <c r="T2420" s="1">
        <f>SUM(U2420,V2420,X2420,Y2420,Z2420,AA2420,AB2420)</f>
        <v>0</v>
      </c>
      <c r="U2420" s="1">
        <f>CA2420</f>
        <v>0</v>
      </c>
      <c r="V2420" s="1">
        <v>0</v>
      </c>
      <c r="W2420" s="1">
        <v>0</v>
      </c>
      <c r="X2420" s="1">
        <v>0</v>
      </c>
      <c r="Y2420" s="1">
        <v>0</v>
      </c>
      <c r="Z2420" s="1">
        <v>0</v>
      </c>
      <c r="AA2420" s="1">
        <f>CC2420</f>
        <v>0</v>
      </c>
      <c r="AB2420" s="1">
        <f>CB2420</f>
        <v>0</v>
      </c>
      <c r="AC2420" s="64"/>
      <c r="AD2420" s="1"/>
      <c r="AE2420" s="26"/>
      <c r="AF2420" s="1"/>
      <c r="AG2420" s="26"/>
      <c r="AH2420" s="1"/>
      <c r="AI2420" s="26"/>
      <c r="AJ2420" s="1"/>
      <c r="AK2420" s="26"/>
      <c r="AL2420" s="1"/>
      <c r="AM2420" s="26"/>
      <c r="AN2420" s="1"/>
      <c r="AO2420" s="26"/>
      <c r="AP2420" s="1"/>
      <c r="AQ2420" s="26"/>
      <c r="AR2420" s="1"/>
      <c r="AS2420" s="26"/>
      <c r="AT2420" s="1"/>
      <c r="AU2420" s="26"/>
      <c r="AV2420" s="1"/>
      <c r="AW2420" s="26"/>
      <c r="AX2420" s="1"/>
      <c r="AY2420" s="27"/>
      <c r="AZ2420" s="1">
        <v>68</v>
      </c>
      <c r="BA2420" s="26"/>
      <c r="BB2420" s="1"/>
      <c r="BC2420" s="27"/>
      <c r="BD2420" s="1"/>
      <c r="BE2420" s="26"/>
      <c r="BF2420" s="1"/>
      <c r="BG2420" s="26"/>
      <c r="BH2420" s="1"/>
      <c r="BI2420" s="26"/>
      <c r="BJ2420" s="1"/>
      <c r="BK2420" s="26"/>
      <c r="BL2420" s="1"/>
      <c r="BM2420" s="26"/>
      <c r="BN2420" s="1"/>
      <c r="BO2420" s="26"/>
      <c r="BP2420" s="1"/>
      <c r="BQ2420" s="26"/>
      <c r="BR2420" s="1"/>
      <c r="BS2420" s="26"/>
      <c r="BT2420" s="1"/>
      <c r="BU2420" s="26"/>
      <c r="BV2420" s="30"/>
      <c r="BW2420" s="26"/>
      <c r="BX2420" s="30"/>
      <c r="BY2420" s="26"/>
      <c r="BZ2420" s="60"/>
      <c r="CA2420" s="30"/>
      <c r="CB2420" s="30"/>
      <c r="CC2420" s="30"/>
    </row>
    <row r="2421" spans="1:81" s="56" customFormat="1" x14ac:dyDescent="0.35">
      <c r="A2421" s="30" t="s">
        <v>348</v>
      </c>
      <c r="B2421" s="1" t="s">
        <v>57</v>
      </c>
      <c r="C2421" s="1" t="s">
        <v>747</v>
      </c>
      <c r="D2421" s="1" t="s">
        <v>3246</v>
      </c>
      <c r="E2421" s="1" t="s">
        <v>71</v>
      </c>
      <c r="F2421" s="1">
        <v>999927227</v>
      </c>
      <c r="G2421" s="1">
        <f>(J2421+T2421)-H2421</f>
        <v>31.5</v>
      </c>
      <c r="H2421" s="1">
        <f>(K2421+L2421+N2421+O2421+P2421+Q2421+R2421)*0.5</f>
        <v>31.5</v>
      </c>
      <c r="I2421" s="27"/>
      <c r="J2421" s="1">
        <f>SUM(K2421,L2421,N2421,O2421,P2421,Q2421,R2421)</f>
        <v>63</v>
      </c>
      <c r="K2421" s="1">
        <f>SUM(AP2421,BT2421,BX2421)</f>
        <v>0</v>
      </c>
      <c r="L2421" s="1">
        <f>SUM(AD2421,AF2421,AH2421,AL2421,AJ2421,AN2421,AR2421,AT2421,AV2421,AX2421,BB2421,BD2421,BF2421,BH2421,BJ2421,BL2421,AZ2421)</f>
        <v>63</v>
      </c>
      <c r="M2421" s="1">
        <f>COUNT(#REF!,AD2421,AF2421,AH2421,AJ2421,AL2421,AN2421,AR2421,AT2421,AV2421,AX2421,AZ2421,BB2421,BD2421,BF2421,BH2421,BJ2421,BL2421)</f>
        <v>1</v>
      </c>
      <c r="N2421" s="1">
        <f>BN2421+BP2421</f>
        <v>0</v>
      </c>
      <c r="O2421" s="1">
        <v>0</v>
      </c>
      <c r="P2421" s="1">
        <f>BR2421</f>
        <v>0</v>
      </c>
      <c r="Q2421" s="1">
        <f>BV2421</f>
        <v>0</v>
      </c>
      <c r="R2421" s="1">
        <v>0</v>
      </c>
      <c r="S2421" s="64"/>
      <c r="T2421" s="1">
        <f>SUM(U2421,V2421,X2421,Y2421,Z2421,AA2421,AB2421)</f>
        <v>0</v>
      </c>
      <c r="U2421" s="1">
        <f>CA2421</f>
        <v>0</v>
      </c>
      <c r="V2421" s="1">
        <v>0</v>
      </c>
      <c r="W2421" s="1">
        <v>0</v>
      </c>
      <c r="X2421" s="1">
        <v>0</v>
      </c>
      <c r="Y2421" s="1">
        <v>0</v>
      </c>
      <c r="Z2421" s="1">
        <v>0</v>
      </c>
      <c r="AA2421" s="1">
        <f>CC2421</f>
        <v>0</v>
      </c>
      <c r="AB2421" s="1">
        <f>CB2421</f>
        <v>0</v>
      </c>
      <c r="AC2421" s="64"/>
      <c r="AD2421" s="1"/>
      <c r="AE2421" s="26"/>
      <c r="AF2421" s="1"/>
      <c r="AG2421" s="26"/>
      <c r="AH2421" s="1"/>
      <c r="AI2421" s="26"/>
      <c r="AJ2421" s="1"/>
      <c r="AK2421" s="26"/>
      <c r="AL2421" s="1"/>
      <c r="AM2421" s="26"/>
      <c r="AN2421" s="1">
        <v>63</v>
      </c>
      <c r="AO2421" s="26">
        <v>5</v>
      </c>
      <c r="AP2421" s="1"/>
      <c r="AQ2421" s="26"/>
      <c r="AR2421" s="1"/>
      <c r="AS2421" s="26"/>
      <c r="AT2421" s="1"/>
      <c r="AU2421" s="26"/>
      <c r="AV2421" s="1"/>
      <c r="AW2421" s="26"/>
      <c r="AX2421" s="1"/>
      <c r="AY2421" s="26"/>
      <c r="AZ2421" s="1"/>
      <c r="BA2421" s="26"/>
      <c r="BB2421" s="1"/>
      <c r="BC2421" s="26"/>
      <c r="BD2421" s="1"/>
      <c r="BE2421" s="26"/>
      <c r="BF2421" s="1"/>
      <c r="BG2421" s="26"/>
      <c r="BH2421" s="1"/>
      <c r="BI2421" s="26"/>
      <c r="BJ2421" s="1"/>
      <c r="BK2421" s="26"/>
      <c r="BL2421" s="1"/>
      <c r="BM2421" s="26"/>
      <c r="BN2421" s="1"/>
      <c r="BO2421" s="26"/>
      <c r="BP2421" s="1"/>
      <c r="BQ2421" s="26"/>
      <c r="BR2421" s="1"/>
      <c r="BS2421" s="26"/>
      <c r="BT2421" s="1"/>
      <c r="BU2421" s="26"/>
      <c r="BV2421" s="30"/>
      <c r="BW2421" s="26"/>
      <c r="BX2421" s="30"/>
      <c r="BY2421" s="26"/>
      <c r="BZ2421" s="60"/>
      <c r="CA2421" s="30"/>
      <c r="CB2421" s="30"/>
      <c r="CC2421" s="30"/>
    </row>
    <row r="2422" spans="1:81" s="56" customFormat="1" x14ac:dyDescent="0.35">
      <c r="A2422" s="30" t="s">
        <v>348</v>
      </c>
      <c r="B2422" s="1" t="s">
        <v>57</v>
      </c>
      <c r="C2422" s="1" t="s">
        <v>1242</v>
      </c>
      <c r="D2422" s="1" t="s">
        <v>3246</v>
      </c>
      <c r="E2422" s="1" t="s">
        <v>71</v>
      </c>
      <c r="F2422" s="1">
        <v>999927228</v>
      </c>
      <c r="G2422" s="1">
        <f>(J2422+T2422)-H2422</f>
        <v>31.5</v>
      </c>
      <c r="H2422" s="1">
        <f>(K2422+L2422+N2422+O2422+P2422+Q2422+R2422)*0.5</f>
        <v>31.5</v>
      </c>
      <c r="I2422" s="27"/>
      <c r="J2422" s="1">
        <f>SUM(K2422,L2422,N2422,O2422,P2422,Q2422,R2422)</f>
        <v>63</v>
      </c>
      <c r="K2422" s="1">
        <f>SUM(AP2422,BT2422,BX2422)</f>
        <v>0</v>
      </c>
      <c r="L2422" s="1">
        <f>SUM(AD2422,AF2422,AH2422,AL2422,AJ2422,AN2422,AR2422,AT2422,AV2422,AX2422,BB2422,BD2422,BF2422,BH2422,BJ2422,BL2422,AZ2422)</f>
        <v>63</v>
      </c>
      <c r="M2422" s="1">
        <f>COUNT(#REF!,AD2422,AF2422,AH2422,AJ2422,AL2422,AN2422,AR2422,AT2422,AV2422,AX2422,AZ2422,BB2422,BD2422,BF2422,BH2422,BJ2422,BL2422)</f>
        <v>1</v>
      </c>
      <c r="N2422" s="1">
        <f>BN2422+BP2422</f>
        <v>0</v>
      </c>
      <c r="O2422" s="1">
        <v>0</v>
      </c>
      <c r="P2422" s="1">
        <f>BR2422</f>
        <v>0</v>
      </c>
      <c r="Q2422" s="1">
        <f>BV2422</f>
        <v>0</v>
      </c>
      <c r="R2422" s="1">
        <v>0</v>
      </c>
      <c r="S2422" s="64"/>
      <c r="T2422" s="1">
        <f>SUM(U2422,V2422,X2422,Y2422,Z2422,AA2422,AB2422)</f>
        <v>0</v>
      </c>
      <c r="U2422" s="1">
        <f>CA2422</f>
        <v>0</v>
      </c>
      <c r="V2422" s="1">
        <v>0</v>
      </c>
      <c r="W2422" s="1">
        <v>0</v>
      </c>
      <c r="X2422" s="1">
        <v>0</v>
      </c>
      <c r="Y2422" s="1">
        <v>0</v>
      </c>
      <c r="Z2422" s="1">
        <v>0</v>
      </c>
      <c r="AA2422" s="1">
        <f>CC2422</f>
        <v>0</v>
      </c>
      <c r="AB2422" s="1">
        <f>CB2422</f>
        <v>0</v>
      </c>
      <c r="AC2422" s="64"/>
      <c r="AD2422" s="1"/>
      <c r="AE2422" s="26"/>
      <c r="AF2422" s="1"/>
      <c r="AG2422" s="26"/>
      <c r="AH2422" s="1"/>
      <c r="AI2422" s="26"/>
      <c r="AJ2422" s="1"/>
      <c r="AK2422" s="26"/>
      <c r="AL2422" s="1"/>
      <c r="AM2422" s="26"/>
      <c r="AN2422" s="1">
        <v>63</v>
      </c>
      <c r="AO2422" s="26">
        <v>5</v>
      </c>
      <c r="AP2422" s="1"/>
      <c r="AQ2422" s="26"/>
      <c r="AR2422" s="1"/>
      <c r="AS2422" s="26"/>
      <c r="AT2422" s="1"/>
      <c r="AU2422" s="26"/>
      <c r="AV2422" s="1"/>
      <c r="AW2422" s="26"/>
      <c r="AX2422" s="1"/>
      <c r="AY2422" s="26"/>
      <c r="AZ2422" s="1"/>
      <c r="BA2422" s="26"/>
      <c r="BB2422" s="1"/>
      <c r="BC2422" s="26"/>
      <c r="BD2422" s="1"/>
      <c r="BE2422" s="26"/>
      <c r="BF2422" s="1"/>
      <c r="BG2422" s="26"/>
      <c r="BH2422" s="1"/>
      <c r="BI2422" s="26"/>
      <c r="BJ2422" s="1"/>
      <c r="BK2422" s="26"/>
      <c r="BL2422" s="1"/>
      <c r="BM2422" s="26"/>
      <c r="BN2422" s="1"/>
      <c r="BO2422" s="26"/>
      <c r="BP2422" s="1"/>
      <c r="BQ2422" s="26"/>
      <c r="BR2422" s="1"/>
      <c r="BS2422" s="26"/>
      <c r="BT2422" s="1"/>
      <c r="BU2422" s="26"/>
      <c r="BV2422" s="30"/>
      <c r="BW2422" s="26"/>
      <c r="BX2422" s="30"/>
      <c r="BY2422" s="26"/>
      <c r="BZ2422" s="60"/>
      <c r="CA2422" s="30"/>
      <c r="CB2422" s="30"/>
      <c r="CC2422" s="30"/>
    </row>
    <row r="2423" spans="1:81" s="56" customFormat="1" x14ac:dyDescent="0.35">
      <c r="A2423" s="30" t="s">
        <v>348</v>
      </c>
      <c r="B2423" s="31" t="s">
        <v>57</v>
      </c>
      <c r="C2423" s="31" t="s">
        <v>2266</v>
      </c>
      <c r="D2423" s="31" t="s">
        <v>883</v>
      </c>
      <c r="E2423" s="31" t="s">
        <v>71</v>
      </c>
      <c r="F2423" s="1">
        <v>999927659</v>
      </c>
      <c r="G2423" s="1">
        <f>(J2423+T2423)-H2423</f>
        <v>31.5</v>
      </c>
      <c r="H2423" s="1">
        <f>(K2423+L2423+N2423+O2423+P2423+Q2423+R2423)*0.5</f>
        <v>31.5</v>
      </c>
      <c r="I2423" s="27"/>
      <c r="J2423" s="1">
        <f>SUM(K2423,L2423,N2423,O2423,P2423,Q2423,R2423)</f>
        <v>63</v>
      </c>
      <c r="K2423" s="1">
        <f>SUM(AP2423,BT2423,BX2423)</f>
        <v>0</v>
      </c>
      <c r="L2423" s="1">
        <f>SUM(AD2423,AF2423,AH2423,AL2423,AJ2423,AN2423,AR2423,AT2423,AV2423,AX2423,BB2423,BD2423,BF2423,BH2423,BJ2423,BL2423,AZ2423)</f>
        <v>63</v>
      </c>
      <c r="M2423" s="1">
        <f>COUNT(#REF!,AD2423,AF2423,AH2423,AJ2423,AL2423,AN2423,AR2423,AT2423,AV2423,AX2423,AZ2423,BB2423,BD2423,BF2423,BH2423,BJ2423,BL2423)</f>
        <v>1</v>
      </c>
      <c r="N2423" s="1">
        <f>BN2423+BP2423</f>
        <v>0</v>
      </c>
      <c r="O2423" s="1">
        <v>0</v>
      </c>
      <c r="P2423" s="1">
        <f>BR2423</f>
        <v>0</v>
      </c>
      <c r="Q2423" s="1">
        <f>BV2423</f>
        <v>0</v>
      </c>
      <c r="R2423" s="1">
        <v>0</v>
      </c>
      <c r="S2423" s="64"/>
      <c r="T2423" s="1">
        <f>SUM(U2423,V2423,X2423,Y2423,Z2423,AA2423,AB2423)</f>
        <v>0</v>
      </c>
      <c r="U2423" s="1">
        <f>CA2423</f>
        <v>0</v>
      </c>
      <c r="V2423" s="1">
        <v>0</v>
      </c>
      <c r="W2423" s="1">
        <v>0</v>
      </c>
      <c r="X2423" s="1">
        <v>0</v>
      </c>
      <c r="Y2423" s="1">
        <v>0</v>
      </c>
      <c r="Z2423" s="1">
        <v>0</v>
      </c>
      <c r="AA2423" s="1">
        <f>CC2423</f>
        <v>0</v>
      </c>
      <c r="AB2423" s="1">
        <f>CB2423</f>
        <v>0</v>
      </c>
      <c r="AC2423" s="64"/>
      <c r="AD2423" s="1"/>
      <c r="AE2423" s="26"/>
      <c r="AF2423" s="1"/>
      <c r="AG2423" s="26"/>
      <c r="AH2423" s="1"/>
      <c r="AI2423" s="26"/>
      <c r="AJ2423" s="1"/>
      <c r="AK2423" s="26"/>
      <c r="AL2423" s="1"/>
      <c r="AM2423" s="26"/>
      <c r="AN2423" s="1"/>
      <c r="AO2423" s="26"/>
      <c r="AP2423" s="1"/>
      <c r="AQ2423" s="26"/>
      <c r="AR2423" s="1"/>
      <c r="AS2423" s="26"/>
      <c r="AT2423" s="1"/>
      <c r="AU2423" s="26"/>
      <c r="AV2423" s="1"/>
      <c r="AW2423" s="26"/>
      <c r="AX2423" s="1"/>
      <c r="AY2423" s="27"/>
      <c r="AZ2423" s="1">
        <v>63</v>
      </c>
      <c r="BA2423" s="26"/>
      <c r="BB2423" s="1"/>
      <c r="BC2423" s="27"/>
      <c r="BD2423" s="1"/>
      <c r="BE2423" s="26"/>
      <c r="BF2423" s="1"/>
      <c r="BG2423" s="26"/>
      <c r="BH2423" s="1"/>
      <c r="BI2423" s="26"/>
      <c r="BJ2423" s="1"/>
      <c r="BK2423" s="26"/>
      <c r="BL2423" s="1"/>
      <c r="BM2423" s="26"/>
      <c r="BN2423" s="1"/>
      <c r="BO2423" s="26"/>
      <c r="BP2423" s="1"/>
      <c r="BQ2423" s="26"/>
      <c r="BR2423" s="1"/>
      <c r="BS2423" s="26"/>
      <c r="BT2423" s="1"/>
      <c r="BU2423" s="26"/>
      <c r="BV2423" s="30"/>
      <c r="BW2423" s="26"/>
      <c r="BX2423" s="30"/>
      <c r="BY2423" s="26"/>
      <c r="BZ2423" s="60"/>
      <c r="CA2423" s="30"/>
      <c r="CB2423" s="30"/>
      <c r="CC2423" s="30"/>
    </row>
    <row r="2424" spans="1:81" s="56" customFormat="1" x14ac:dyDescent="0.35">
      <c r="A2424" s="30" t="s">
        <v>348</v>
      </c>
      <c r="B2424" s="1" t="s">
        <v>57</v>
      </c>
      <c r="C2424" s="1" t="s">
        <v>2520</v>
      </c>
      <c r="D2424" s="1" t="s">
        <v>2521</v>
      </c>
      <c r="E2424" s="1" t="s">
        <v>71</v>
      </c>
      <c r="F2424" s="1">
        <v>999925462</v>
      </c>
      <c r="G2424" s="1">
        <f>(J2424+T2424)-H2424</f>
        <v>30</v>
      </c>
      <c r="H2424" s="1">
        <f>(K2424+L2424+N2424+O2424+P2424+Q2424+R2424)*0.5</f>
        <v>30</v>
      </c>
      <c r="I2424" s="27"/>
      <c r="J2424" s="1">
        <f>SUM(K2424,L2424,N2424,O2424,P2424,Q2424,R2424)</f>
        <v>60</v>
      </c>
      <c r="K2424" s="1">
        <f>SUM(AP2424,BT2424,BX2424)</f>
        <v>0</v>
      </c>
      <c r="L2424" s="1">
        <f>SUM(AD2424,AF2424,AH2424,AL2424,AJ2424,AN2424,AR2424,AT2424,AV2424,AX2424,BB2424,BD2424,BF2424,BH2424,BJ2424,BL2424,AZ2424)</f>
        <v>60</v>
      </c>
      <c r="M2424" s="1">
        <f>COUNT(#REF!,AD2424,AF2424,AH2424,AJ2424,AL2424,AN2424,AR2424,AT2424,AV2424,AX2424,AZ2424,BB2424,BD2424,BF2424,BH2424,BJ2424,BL2424)</f>
        <v>1</v>
      </c>
      <c r="N2424" s="1">
        <f>BN2424+BP2424</f>
        <v>0</v>
      </c>
      <c r="O2424" s="1">
        <v>0</v>
      </c>
      <c r="P2424" s="1">
        <f>BR2424</f>
        <v>0</v>
      </c>
      <c r="Q2424" s="1">
        <f>BV2424</f>
        <v>0</v>
      </c>
      <c r="R2424" s="1">
        <v>0</v>
      </c>
      <c r="S2424" s="64"/>
      <c r="T2424" s="1">
        <f>SUM(U2424,V2424,X2424,Y2424,Z2424,AA2424,AB2424)</f>
        <v>0</v>
      </c>
      <c r="U2424" s="1">
        <f>CA2424</f>
        <v>0</v>
      </c>
      <c r="V2424" s="1">
        <v>0</v>
      </c>
      <c r="W2424" s="1">
        <v>0</v>
      </c>
      <c r="X2424" s="1">
        <v>0</v>
      </c>
      <c r="Y2424" s="1">
        <v>0</v>
      </c>
      <c r="Z2424" s="1">
        <v>0</v>
      </c>
      <c r="AA2424" s="1">
        <f>CC2424</f>
        <v>0</v>
      </c>
      <c r="AB2424" s="1">
        <f>CB2424</f>
        <v>0</v>
      </c>
      <c r="AC2424" s="64"/>
      <c r="AD2424" s="1"/>
      <c r="AE2424" s="26"/>
      <c r="AF2424" s="1"/>
      <c r="AG2424" s="26"/>
      <c r="AH2424" s="1"/>
      <c r="AI2424" s="26"/>
      <c r="AJ2424" s="1">
        <v>60</v>
      </c>
      <c r="AK2424" s="26">
        <v>1</v>
      </c>
      <c r="AL2424" s="1"/>
      <c r="AM2424" s="26"/>
      <c r="AN2424" s="1"/>
      <c r="AO2424" s="26"/>
      <c r="AP2424" s="1"/>
      <c r="AQ2424" s="26"/>
      <c r="AR2424" s="1"/>
      <c r="AS2424" s="26"/>
      <c r="AT2424" s="1"/>
      <c r="AU2424" s="26"/>
      <c r="AV2424" s="1"/>
      <c r="AW2424" s="26"/>
      <c r="AX2424" s="1"/>
      <c r="AY2424" s="26"/>
      <c r="AZ2424" s="1"/>
      <c r="BA2424" s="26"/>
      <c r="BB2424" s="1"/>
      <c r="BC2424" s="26"/>
      <c r="BD2424" s="1"/>
      <c r="BE2424" s="26"/>
      <c r="BF2424" s="1"/>
      <c r="BG2424" s="26"/>
      <c r="BH2424" s="1"/>
      <c r="BI2424" s="26"/>
      <c r="BJ2424" s="1"/>
      <c r="BK2424" s="26"/>
      <c r="BL2424" s="1"/>
      <c r="BM2424" s="26"/>
      <c r="BN2424" s="1"/>
      <c r="BO2424" s="26"/>
      <c r="BP2424" s="1"/>
      <c r="BQ2424" s="26"/>
      <c r="BR2424" s="1"/>
      <c r="BS2424" s="26"/>
      <c r="BT2424" s="1"/>
      <c r="BU2424" s="26"/>
      <c r="BV2424" s="30"/>
      <c r="BW2424" s="26"/>
      <c r="BX2424" s="30"/>
      <c r="BY2424" s="26"/>
      <c r="BZ2424" s="60"/>
      <c r="CA2424" s="30"/>
      <c r="CB2424" s="30"/>
      <c r="CC2424" s="30"/>
    </row>
    <row r="2425" spans="1:81" s="56" customFormat="1" x14ac:dyDescent="0.35">
      <c r="A2425" s="30" t="s">
        <v>348</v>
      </c>
      <c r="B2425" s="30" t="s">
        <v>57</v>
      </c>
      <c r="C2425" s="30" t="s">
        <v>2417</v>
      </c>
      <c r="D2425" s="30" t="s">
        <v>2418</v>
      </c>
      <c r="E2425" s="30" t="s">
        <v>71</v>
      </c>
      <c r="F2425" s="30">
        <v>999925253</v>
      </c>
      <c r="G2425" s="1">
        <f>(J2425+T2425)-H2425</f>
        <v>22.5</v>
      </c>
      <c r="H2425" s="1">
        <f>(K2425+L2425+N2425+O2425+P2425+Q2425+R2425)*0.5</f>
        <v>22.5</v>
      </c>
      <c r="I2425" s="27"/>
      <c r="J2425" s="1">
        <f>SUM(K2425,L2425,N2425,O2425,P2425,Q2425,R2425)</f>
        <v>45</v>
      </c>
      <c r="K2425" s="1">
        <f>SUM(AP2425,BT2425,BX2425)</f>
        <v>0</v>
      </c>
      <c r="L2425" s="1">
        <f>SUM(AD2425,AF2425,AH2425,AL2425,AJ2425,AN2425,AR2425,AT2425,AV2425,AX2425,BB2425,BD2425,BF2425,BH2425,BJ2425,BL2425,AZ2425)</f>
        <v>45</v>
      </c>
      <c r="M2425" s="1">
        <f>COUNT(#REF!,AD2425,AF2425,AH2425,AJ2425,AL2425,AN2425,AR2425,AT2425,AV2425,AX2425,AZ2425,BB2425,BD2425,BF2425,BH2425,BJ2425,BL2425)</f>
        <v>1</v>
      </c>
      <c r="N2425" s="1">
        <f>BN2425+BP2425</f>
        <v>0</v>
      </c>
      <c r="O2425" s="1">
        <v>0</v>
      </c>
      <c r="P2425" s="1">
        <f>BR2425</f>
        <v>0</v>
      </c>
      <c r="Q2425" s="1">
        <f>BV2425</f>
        <v>0</v>
      </c>
      <c r="R2425" s="1">
        <v>0</v>
      </c>
      <c r="S2425" s="64"/>
      <c r="T2425" s="1">
        <f>SUM(U2425,V2425,X2425,Y2425,Z2425,AA2425,AB2425)</f>
        <v>0</v>
      </c>
      <c r="U2425" s="1">
        <f>CA2425</f>
        <v>0</v>
      </c>
      <c r="V2425" s="1">
        <v>0</v>
      </c>
      <c r="W2425" s="1">
        <v>0</v>
      </c>
      <c r="X2425" s="1">
        <v>0</v>
      </c>
      <c r="Y2425" s="1">
        <v>0</v>
      </c>
      <c r="Z2425" s="1">
        <v>0</v>
      </c>
      <c r="AA2425" s="1">
        <f>CC2425</f>
        <v>0</v>
      </c>
      <c r="AB2425" s="1">
        <f>CB2425</f>
        <v>0</v>
      </c>
      <c r="AC2425" s="64"/>
      <c r="AD2425" s="1"/>
      <c r="AE2425" s="26"/>
      <c r="AF2425" s="1"/>
      <c r="AG2425" s="26"/>
      <c r="AH2425" s="1"/>
      <c r="AI2425" s="26"/>
      <c r="AJ2425" s="1"/>
      <c r="AK2425" s="26"/>
      <c r="AL2425" s="1"/>
      <c r="AM2425" s="26"/>
      <c r="AN2425" s="1"/>
      <c r="AO2425" s="26"/>
      <c r="AP2425" s="1"/>
      <c r="AQ2425" s="26"/>
      <c r="AR2425" s="1"/>
      <c r="AS2425" s="26"/>
      <c r="AT2425" s="1"/>
      <c r="AU2425" s="26"/>
      <c r="AV2425" s="1"/>
      <c r="AW2425" s="26"/>
      <c r="AX2425" s="1"/>
      <c r="AY2425" s="26"/>
      <c r="AZ2425" s="1"/>
      <c r="BA2425" s="26"/>
      <c r="BB2425" s="1"/>
      <c r="BC2425" s="26"/>
      <c r="BD2425" s="1">
        <v>45</v>
      </c>
      <c r="BE2425" s="26">
        <v>2</v>
      </c>
      <c r="BF2425" s="1"/>
      <c r="BG2425" s="26"/>
      <c r="BH2425" s="1"/>
      <c r="BI2425" s="26"/>
      <c r="BJ2425" s="1"/>
      <c r="BK2425" s="26"/>
      <c r="BL2425" s="1"/>
      <c r="BM2425" s="26"/>
      <c r="BN2425" s="1"/>
      <c r="BO2425" s="26"/>
      <c r="BP2425" s="1"/>
      <c r="BQ2425" s="26"/>
      <c r="BR2425" s="1"/>
      <c r="BS2425" s="26"/>
      <c r="BT2425" s="1"/>
      <c r="BU2425" s="26"/>
      <c r="BV2425" s="30"/>
      <c r="BW2425" s="26"/>
      <c r="BX2425" s="30"/>
      <c r="BY2425" s="26"/>
      <c r="BZ2425" s="60"/>
      <c r="CA2425" s="30"/>
      <c r="CB2425" s="30"/>
      <c r="CC2425" s="30"/>
    </row>
    <row r="2426" spans="1:81" s="56" customFormat="1" x14ac:dyDescent="0.35">
      <c r="A2426" s="30" t="s">
        <v>348</v>
      </c>
      <c r="B2426" s="31" t="s">
        <v>57</v>
      </c>
      <c r="C2426" s="31" t="s">
        <v>2706</v>
      </c>
      <c r="D2426" s="31" t="s">
        <v>2707</v>
      </c>
      <c r="E2426" s="31" t="s">
        <v>71</v>
      </c>
      <c r="F2426" s="1">
        <v>999925899</v>
      </c>
      <c r="G2426" s="1">
        <f>(J2426+T2426)-H2426</f>
        <v>17</v>
      </c>
      <c r="H2426" s="1">
        <f>(K2426+L2426+N2426+O2426+P2426+Q2426+R2426)*0.5</f>
        <v>17</v>
      </c>
      <c r="I2426" s="27"/>
      <c r="J2426" s="1">
        <f>SUM(K2426,L2426,N2426,O2426,P2426,Q2426,R2426)</f>
        <v>34</v>
      </c>
      <c r="K2426" s="1">
        <f>SUM(AP2426,BT2426,BX2426)</f>
        <v>0</v>
      </c>
      <c r="L2426" s="1">
        <f>SUM(AD2426,AF2426,AH2426,AL2426,AJ2426,AN2426,AR2426,AT2426,AV2426,AX2426,BB2426,BD2426,BF2426,BH2426,BJ2426,BL2426,AZ2426)</f>
        <v>34</v>
      </c>
      <c r="M2426" s="1">
        <f>COUNT(#REF!,AD2426,AF2426,AH2426,AJ2426,AL2426,AN2426,AR2426,AT2426,AV2426,AX2426,AZ2426,BB2426,BD2426,BF2426,BH2426,BJ2426,BL2426)</f>
        <v>1</v>
      </c>
      <c r="N2426" s="1">
        <f>BN2426+BP2426</f>
        <v>0</v>
      </c>
      <c r="O2426" s="1">
        <v>0</v>
      </c>
      <c r="P2426" s="1">
        <f>BR2426</f>
        <v>0</v>
      </c>
      <c r="Q2426" s="1">
        <f>BV2426</f>
        <v>0</v>
      </c>
      <c r="R2426" s="1">
        <v>0</v>
      </c>
      <c r="S2426" s="64"/>
      <c r="T2426" s="1">
        <f>SUM(U2426,V2426,X2426,Y2426,Z2426,AA2426,AB2426)</f>
        <v>0</v>
      </c>
      <c r="U2426" s="1">
        <f>CA2426</f>
        <v>0</v>
      </c>
      <c r="V2426" s="1">
        <v>0</v>
      </c>
      <c r="W2426" s="1">
        <v>0</v>
      </c>
      <c r="X2426" s="1">
        <v>0</v>
      </c>
      <c r="Y2426" s="1">
        <v>0</v>
      </c>
      <c r="Z2426" s="1">
        <v>0</v>
      </c>
      <c r="AA2426" s="1">
        <f>CC2426</f>
        <v>0</v>
      </c>
      <c r="AB2426" s="1">
        <f>CB2426</f>
        <v>0</v>
      </c>
      <c r="AC2426" s="64"/>
      <c r="AD2426" s="1"/>
      <c r="AE2426" s="26"/>
      <c r="AF2426" s="1">
        <v>34</v>
      </c>
      <c r="AG2426" s="26">
        <v>3</v>
      </c>
      <c r="AH2426" s="1"/>
      <c r="AI2426" s="26"/>
      <c r="AJ2426" s="1"/>
      <c r="AK2426" s="26"/>
      <c r="AL2426" s="1"/>
      <c r="AM2426" s="26"/>
      <c r="AN2426" s="1"/>
      <c r="AO2426" s="26"/>
      <c r="AP2426" s="1"/>
      <c r="AQ2426" s="26"/>
      <c r="AR2426" s="1"/>
      <c r="AS2426" s="26"/>
      <c r="AT2426" s="1"/>
      <c r="AU2426" s="26"/>
      <c r="AV2426" s="1"/>
      <c r="AW2426" s="26"/>
      <c r="AX2426" s="1"/>
      <c r="AY2426" s="26"/>
      <c r="AZ2426" s="1"/>
      <c r="BA2426" s="26"/>
      <c r="BB2426" s="1"/>
      <c r="BC2426" s="26"/>
      <c r="BD2426" s="1"/>
      <c r="BE2426" s="26"/>
      <c r="BF2426" s="1"/>
      <c r="BG2426" s="26"/>
      <c r="BH2426" s="1"/>
      <c r="BI2426" s="26"/>
      <c r="BJ2426" s="1"/>
      <c r="BK2426" s="26"/>
      <c r="BL2426" s="1"/>
      <c r="BM2426" s="26"/>
      <c r="BN2426" s="1"/>
      <c r="BO2426" s="26"/>
      <c r="BP2426" s="1"/>
      <c r="BQ2426" s="26"/>
      <c r="BR2426" s="1"/>
      <c r="BS2426" s="26"/>
      <c r="BT2426" s="1"/>
      <c r="BU2426" s="26"/>
      <c r="BV2426" s="30"/>
      <c r="BW2426" s="26"/>
      <c r="BX2426" s="30"/>
      <c r="BY2426" s="26"/>
      <c r="BZ2426" s="60"/>
      <c r="CA2426" s="30"/>
      <c r="CB2426" s="30"/>
      <c r="CC2426" s="30"/>
    </row>
    <row r="2427" spans="1:81" s="56" customFormat="1" ht="14.5" x14ac:dyDescent="0.35">
      <c r="A2427" s="85" t="s">
        <v>348</v>
      </c>
      <c r="B2427" s="85" t="s">
        <v>57</v>
      </c>
      <c r="C2427" s="85" t="s">
        <v>3716</v>
      </c>
      <c r="D2427" s="85" t="s">
        <v>3710</v>
      </c>
      <c r="E2427" s="85" t="s">
        <v>71</v>
      </c>
      <c r="F2427" s="85">
        <v>999928685</v>
      </c>
      <c r="G2427" s="1">
        <f>(J2427+T2427)-H2427</f>
        <v>15</v>
      </c>
      <c r="H2427" s="85"/>
      <c r="I2427" s="86"/>
      <c r="J2427" s="1">
        <f>SUM(K2427,L2427,N2427,O2427,P2427,Q2427,R2427)</f>
        <v>0</v>
      </c>
      <c r="K2427" s="1">
        <f>SUM(AP2427,BT2427,BX2427)</f>
        <v>0</v>
      </c>
      <c r="L2427" s="1">
        <f>SUM(AD2427,AF2427,AH2427,AL2427,AJ2427,AN2427,AR2427,AT2427,AV2427,AX2427,BB2427,BD2427,BF2427,BH2427,BJ2427,BL2427,AZ2427)</f>
        <v>0</v>
      </c>
      <c r="M2427" s="1">
        <f>COUNT(#REF!,AD2427,AF2427,AH2427,AJ2427,AL2427,AN2427,AR2427,AT2427,AV2427,AX2427,AZ2427,BB2427,BD2427,BF2427,BH2427,BJ2427,BL2427)</f>
        <v>0</v>
      </c>
      <c r="N2427" s="1">
        <f>BN2427+BP2427</f>
        <v>0</v>
      </c>
      <c r="O2427" s="1">
        <v>0</v>
      </c>
      <c r="P2427" s="1">
        <f>BR2427</f>
        <v>0</v>
      </c>
      <c r="Q2427" s="1">
        <f>BV2427</f>
        <v>0</v>
      </c>
      <c r="R2427" s="1">
        <v>0</v>
      </c>
      <c r="S2427" s="86"/>
      <c r="T2427" s="1">
        <f>SUM(U2427,V2427,X2427,Y2427,Z2427,AA2427,AB2427)</f>
        <v>15</v>
      </c>
      <c r="U2427" s="1">
        <f>CA2427</f>
        <v>15</v>
      </c>
      <c r="V2427" s="1">
        <v>0</v>
      </c>
      <c r="W2427" s="1">
        <v>0</v>
      </c>
      <c r="X2427" s="1">
        <v>0</v>
      </c>
      <c r="Y2427" s="1">
        <v>0</v>
      </c>
      <c r="Z2427" s="1">
        <v>0</v>
      </c>
      <c r="AA2427" s="1">
        <f>CC2427</f>
        <v>0</v>
      </c>
      <c r="AB2427" s="1">
        <f>CB2427</f>
        <v>0</v>
      </c>
      <c r="AC2427" s="86"/>
      <c r="AD2427" s="85"/>
      <c r="AE2427" s="85"/>
      <c r="AF2427" s="85"/>
      <c r="AG2427" s="85"/>
      <c r="AH2427" s="85"/>
      <c r="AI2427" s="85"/>
      <c r="AJ2427" s="85"/>
      <c r="AK2427" s="85"/>
      <c r="AL2427" s="85"/>
      <c r="AM2427" s="85"/>
      <c r="AN2427" s="85"/>
      <c r="AO2427" s="85"/>
      <c r="AP2427" s="85"/>
      <c r="AQ2427" s="85"/>
      <c r="AR2427" s="85"/>
      <c r="AS2427" s="85"/>
      <c r="AT2427" s="85"/>
      <c r="AU2427" s="85"/>
      <c r="AV2427" s="85"/>
      <c r="AW2427" s="85"/>
      <c r="AX2427" s="85"/>
      <c r="AY2427" s="85"/>
      <c r="AZ2427" s="85"/>
      <c r="BA2427" s="85"/>
      <c r="BB2427" s="85"/>
      <c r="BC2427" s="85"/>
      <c r="BD2427" s="85"/>
      <c r="BE2427" s="85"/>
      <c r="BF2427" s="85"/>
      <c r="BG2427" s="85"/>
      <c r="BH2427" s="85"/>
      <c r="BI2427" s="85"/>
      <c r="BJ2427" s="85"/>
      <c r="BK2427" s="85"/>
      <c r="BL2427" s="85"/>
      <c r="BM2427" s="85"/>
      <c r="BN2427" s="85"/>
      <c r="BO2427" s="85"/>
      <c r="BP2427" s="85"/>
      <c r="BQ2427" s="85"/>
      <c r="BR2427" s="85"/>
      <c r="BS2427" s="85"/>
      <c r="BT2427" s="85"/>
      <c r="BU2427" s="85"/>
      <c r="BV2427" s="85"/>
      <c r="BW2427" s="85"/>
      <c r="BX2427" s="85"/>
      <c r="BY2427" s="85"/>
      <c r="BZ2427" s="60"/>
      <c r="CA2427" s="30">
        <v>15</v>
      </c>
      <c r="CB2427" s="30"/>
      <c r="CC2427" s="30"/>
    </row>
    <row r="2428" spans="1:81" s="56" customFormat="1" x14ac:dyDescent="0.35">
      <c r="A2428" s="30" t="s">
        <v>348</v>
      </c>
      <c r="B2428" s="35" t="s">
        <v>57</v>
      </c>
      <c r="C2428" s="35" t="s">
        <v>2741</v>
      </c>
      <c r="D2428" s="35" t="s">
        <v>2742</v>
      </c>
      <c r="E2428" s="35" t="s">
        <v>71</v>
      </c>
      <c r="F2428" s="35">
        <v>999926004</v>
      </c>
      <c r="G2428" s="1">
        <f>(J2428+T2428)-H2428</f>
        <v>15</v>
      </c>
      <c r="H2428" s="1">
        <f>(K2428+L2428+N2428+O2428+P2428+Q2428+R2428)*0.5</f>
        <v>15</v>
      </c>
      <c r="I2428" s="27"/>
      <c r="J2428" s="1">
        <f>SUM(K2428,L2428,N2428,O2428,P2428,Q2428,R2428)</f>
        <v>30</v>
      </c>
      <c r="K2428" s="1">
        <f>SUM(AP2428,BT2428,BX2428)</f>
        <v>0</v>
      </c>
      <c r="L2428" s="1">
        <f>SUM(AD2428,AF2428,AH2428,AL2428,AJ2428,AN2428,AR2428,AT2428,AV2428,AX2428,BB2428,BD2428,BF2428,BH2428,BJ2428,BL2428,AZ2428)</f>
        <v>30</v>
      </c>
      <c r="M2428" s="1">
        <f>COUNT(#REF!,AD2428,AF2428,AH2428,AJ2428,AL2428,AN2428,AR2428,AT2428,AV2428,AX2428,AZ2428,BB2428,BD2428,BF2428,BH2428,BJ2428,BL2428)</f>
        <v>1</v>
      </c>
      <c r="N2428" s="1">
        <f>BN2428+BP2428</f>
        <v>0</v>
      </c>
      <c r="O2428" s="1">
        <v>0</v>
      </c>
      <c r="P2428" s="1">
        <f>BR2428</f>
        <v>0</v>
      </c>
      <c r="Q2428" s="1">
        <f>BV2428</f>
        <v>0</v>
      </c>
      <c r="R2428" s="1">
        <v>0</v>
      </c>
      <c r="S2428" s="64"/>
      <c r="T2428" s="1">
        <f>SUM(U2428,V2428,X2428,Y2428,Z2428,AA2428,AB2428)</f>
        <v>0</v>
      </c>
      <c r="U2428" s="1">
        <f>CA2428</f>
        <v>0</v>
      </c>
      <c r="V2428" s="1">
        <v>0</v>
      </c>
      <c r="W2428" s="1">
        <v>0</v>
      </c>
      <c r="X2428" s="1">
        <v>0</v>
      </c>
      <c r="Y2428" s="1">
        <v>0</v>
      </c>
      <c r="Z2428" s="1">
        <v>0</v>
      </c>
      <c r="AA2428" s="1">
        <f>CC2428</f>
        <v>0</v>
      </c>
      <c r="AB2428" s="1">
        <f>CB2428</f>
        <v>0</v>
      </c>
      <c r="AC2428" s="64"/>
      <c r="AD2428" s="1"/>
      <c r="AE2428" s="26"/>
      <c r="AF2428" s="1"/>
      <c r="AG2428" s="26"/>
      <c r="AH2428" s="1">
        <v>30</v>
      </c>
      <c r="AI2428" s="26">
        <v>1</v>
      </c>
      <c r="AJ2428" s="1"/>
      <c r="AK2428" s="26"/>
      <c r="AL2428" s="1"/>
      <c r="AM2428" s="26"/>
      <c r="AN2428" s="1"/>
      <c r="AO2428" s="26"/>
      <c r="AP2428" s="1"/>
      <c r="AQ2428" s="26"/>
      <c r="AR2428" s="1"/>
      <c r="AS2428" s="26"/>
      <c r="AT2428" s="1"/>
      <c r="AU2428" s="26"/>
      <c r="AV2428" s="1"/>
      <c r="AW2428" s="26"/>
      <c r="AX2428" s="1"/>
      <c r="AY2428" s="26"/>
      <c r="AZ2428" s="1"/>
      <c r="BA2428" s="26"/>
      <c r="BB2428" s="1"/>
      <c r="BC2428" s="26"/>
      <c r="BD2428" s="1"/>
      <c r="BE2428" s="26"/>
      <c r="BF2428" s="1"/>
      <c r="BG2428" s="26"/>
      <c r="BH2428" s="1"/>
      <c r="BI2428" s="26"/>
      <c r="BJ2428" s="1"/>
      <c r="BK2428" s="26"/>
      <c r="BL2428" s="1"/>
      <c r="BM2428" s="26"/>
      <c r="BN2428" s="1"/>
      <c r="BO2428" s="26"/>
      <c r="BP2428" s="1"/>
      <c r="BQ2428" s="26"/>
      <c r="BR2428" s="1"/>
      <c r="BS2428" s="26"/>
      <c r="BT2428" s="1"/>
      <c r="BU2428" s="26"/>
      <c r="BV2428" s="30"/>
      <c r="BW2428" s="26"/>
      <c r="BX2428" s="30"/>
      <c r="BY2428" s="26"/>
      <c r="BZ2428" s="60"/>
      <c r="CA2428" s="30"/>
      <c r="CB2428" s="30"/>
      <c r="CC2428" s="30"/>
    </row>
    <row r="2429" spans="1:81" s="56" customFormat="1" ht="14.5" x14ac:dyDescent="0.35">
      <c r="A2429" s="85" t="s">
        <v>348</v>
      </c>
      <c r="B2429" s="85" t="s">
        <v>57</v>
      </c>
      <c r="C2429" s="85" t="s">
        <v>3717</v>
      </c>
      <c r="D2429" s="85" t="s">
        <v>3713</v>
      </c>
      <c r="E2429" s="85" t="s">
        <v>71</v>
      </c>
      <c r="F2429" s="85">
        <v>999928747</v>
      </c>
      <c r="G2429" s="1">
        <f>(J2429+T2429)-H2429</f>
        <v>11.5</v>
      </c>
      <c r="H2429" s="85"/>
      <c r="I2429" s="86"/>
      <c r="J2429" s="1">
        <f>SUM(K2429,L2429,N2429,O2429,P2429,Q2429,R2429)</f>
        <v>0</v>
      </c>
      <c r="K2429" s="1">
        <f>SUM(AP2429,BT2429,BX2429)</f>
        <v>0</v>
      </c>
      <c r="L2429" s="1">
        <f>SUM(AD2429,AF2429,AH2429,AL2429,AJ2429,AN2429,AR2429,AT2429,AV2429,AX2429,BB2429,BD2429,BF2429,BH2429,BJ2429,BL2429,AZ2429)</f>
        <v>0</v>
      </c>
      <c r="M2429" s="1">
        <f>COUNT(#REF!,AD2429,AF2429,AH2429,AJ2429,AL2429,AN2429,AR2429,AT2429,AV2429,AX2429,AZ2429,BB2429,BD2429,BF2429,BH2429,BJ2429,BL2429)</f>
        <v>0</v>
      </c>
      <c r="N2429" s="1">
        <f>BN2429+BP2429</f>
        <v>0</v>
      </c>
      <c r="O2429" s="1">
        <v>0</v>
      </c>
      <c r="P2429" s="1">
        <f>BR2429</f>
        <v>0</v>
      </c>
      <c r="Q2429" s="1">
        <f>BV2429</f>
        <v>0</v>
      </c>
      <c r="R2429" s="1">
        <v>0</v>
      </c>
      <c r="S2429" s="86"/>
      <c r="T2429" s="1">
        <f>SUM(U2429,V2429,X2429,Y2429,Z2429,AA2429,AB2429)</f>
        <v>11.5</v>
      </c>
      <c r="U2429" s="1">
        <f>CA2429</f>
        <v>11.5</v>
      </c>
      <c r="V2429" s="1">
        <v>0</v>
      </c>
      <c r="W2429" s="1">
        <v>0</v>
      </c>
      <c r="X2429" s="1">
        <v>0</v>
      </c>
      <c r="Y2429" s="1">
        <v>0</v>
      </c>
      <c r="Z2429" s="1">
        <v>0</v>
      </c>
      <c r="AA2429" s="1">
        <f>CC2429</f>
        <v>0</v>
      </c>
      <c r="AB2429" s="1">
        <f>CB2429</f>
        <v>0</v>
      </c>
      <c r="AC2429" s="86"/>
      <c r="AD2429" s="85"/>
      <c r="AE2429" s="85"/>
      <c r="AF2429" s="85"/>
      <c r="AG2429" s="85"/>
      <c r="AH2429" s="85"/>
      <c r="AI2429" s="85"/>
      <c r="AJ2429" s="85"/>
      <c r="AK2429" s="85"/>
      <c r="AL2429" s="85"/>
      <c r="AM2429" s="85"/>
      <c r="AN2429" s="85"/>
      <c r="AO2429" s="85"/>
      <c r="AP2429" s="85"/>
      <c r="AQ2429" s="85"/>
      <c r="AR2429" s="85"/>
      <c r="AS2429" s="85"/>
      <c r="AT2429" s="85"/>
      <c r="AU2429" s="85"/>
      <c r="AV2429" s="85"/>
      <c r="AW2429" s="85"/>
      <c r="AX2429" s="85"/>
      <c r="AY2429" s="85"/>
      <c r="AZ2429" s="85"/>
      <c r="BA2429" s="85"/>
      <c r="BB2429" s="85"/>
      <c r="BC2429" s="85"/>
      <c r="BD2429" s="85"/>
      <c r="BE2429" s="85"/>
      <c r="BF2429" s="85"/>
      <c r="BG2429" s="85"/>
      <c r="BH2429" s="85"/>
      <c r="BI2429" s="85"/>
      <c r="BJ2429" s="85"/>
      <c r="BK2429" s="85"/>
      <c r="BL2429" s="85"/>
      <c r="BM2429" s="85"/>
      <c r="BN2429" s="85"/>
      <c r="BO2429" s="85"/>
      <c r="BP2429" s="85"/>
      <c r="BQ2429" s="85"/>
      <c r="BR2429" s="85"/>
      <c r="BS2429" s="85"/>
      <c r="BT2429" s="85"/>
      <c r="BU2429" s="85"/>
      <c r="BV2429" s="85"/>
      <c r="BW2429" s="85"/>
      <c r="BX2429" s="85"/>
      <c r="BY2429" s="85"/>
      <c r="BZ2429" s="60"/>
      <c r="CA2429" s="30">
        <v>11.5</v>
      </c>
      <c r="CB2429" s="30"/>
      <c r="CC2429" s="30"/>
    </row>
    <row r="2430" spans="1:81" s="56" customFormat="1" x14ac:dyDescent="0.35">
      <c r="A2430" s="1" t="s">
        <v>56</v>
      </c>
      <c r="B2430" s="1" t="s">
        <v>229</v>
      </c>
      <c r="C2430" s="1" t="s">
        <v>1673</v>
      </c>
      <c r="D2430" s="1" t="s">
        <v>1674</v>
      </c>
      <c r="E2430" s="30" t="s">
        <v>71</v>
      </c>
      <c r="F2430" s="1">
        <v>999921634</v>
      </c>
      <c r="G2430" s="1">
        <f>(J2430+T2430)-H2430</f>
        <v>420</v>
      </c>
      <c r="H2430" s="30"/>
      <c r="I2430" s="27"/>
      <c r="J2430" s="1">
        <f>SUM(K2430,L2430,N2430,O2430,P2430,Q2430,R2430)</f>
        <v>420</v>
      </c>
      <c r="K2430" s="1">
        <f>SUM(AP2430,BT2430,BX2430)</f>
        <v>0</v>
      </c>
      <c r="L2430" s="1">
        <f>SUM(AD2430,AF2430,AH2430,AL2430,AJ2430,AN2430,AR2430,AT2430,AV2430,AX2430,BB2430,BD2430,BF2430,BH2430,BJ2430,BL2430,AZ2430)</f>
        <v>60</v>
      </c>
      <c r="M2430" s="1">
        <f>COUNT(#REF!,AD2430,AF2430,AH2430,AJ2430,AL2430,AN2430,AR2430,AT2430,AV2430,AX2430,AZ2430,BB2430,BD2430,BF2430,BH2430,BJ2430,BL2430)</f>
        <v>1</v>
      </c>
      <c r="N2430" s="1">
        <f>BN2430+BP2430</f>
        <v>140</v>
      </c>
      <c r="O2430" s="1">
        <v>0</v>
      </c>
      <c r="P2430" s="1">
        <f>BR2430</f>
        <v>120</v>
      </c>
      <c r="Q2430" s="1">
        <f>BV2430</f>
        <v>100</v>
      </c>
      <c r="R2430" s="1">
        <v>0</v>
      </c>
      <c r="S2430" s="64"/>
      <c r="T2430" s="1">
        <f>SUM(U2430,V2430,X2430,Y2430,Z2430,AA2430,AB2430)</f>
        <v>0</v>
      </c>
      <c r="U2430" s="1">
        <f>CA2430</f>
        <v>0</v>
      </c>
      <c r="V2430" s="1">
        <v>0</v>
      </c>
      <c r="W2430" s="1">
        <v>0</v>
      </c>
      <c r="X2430" s="1">
        <v>0</v>
      </c>
      <c r="Y2430" s="1">
        <v>0</v>
      </c>
      <c r="Z2430" s="1">
        <v>0</v>
      </c>
      <c r="AA2430" s="1">
        <f>CC2430</f>
        <v>0</v>
      </c>
      <c r="AB2430" s="1">
        <f>CB2430</f>
        <v>0</v>
      </c>
      <c r="AC2430" s="64"/>
      <c r="AD2430" s="1"/>
      <c r="AE2430" s="26"/>
      <c r="AF2430" s="1"/>
      <c r="AG2430" s="26"/>
      <c r="AH2430" s="1"/>
      <c r="AI2430" s="26"/>
      <c r="AJ2430" s="1"/>
      <c r="AK2430" s="26"/>
      <c r="AL2430" s="1"/>
      <c r="AM2430" s="26"/>
      <c r="AN2430" s="1"/>
      <c r="AO2430" s="26"/>
      <c r="AP2430" s="1"/>
      <c r="AQ2430" s="26"/>
      <c r="AR2430" s="1"/>
      <c r="AS2430" s="26"/>
      <c r="AT2430" s="1"/>
      <c r="AU2430" s="26"/>
      <c r="AV2430" s="1"/>
      <c r="AW2430" s="26"/>
      <c r="AX2430" s="1"/>
      <c r="AY2430" s="26"/>
      <c r="AZ2430" s="1"/>
      <c r="BA2430" s="26"/>
      <c r="BB2430" s="1"/>
      <c r="BC2430" s="26"/>
      <c r="BD2430" s="1"/>
      <c r="BE2430" s="26"/>
      <c r="BF2430" s="1">
        <v>60</v>
      </c>
      <c r="BG2430" s="26">
        <v>1</v>
      </c>
      <c r="BH2430" s="1"/>
      <c r="BI2430" s="26"/>
      <c r="BJ2430" s="1"/>
      <c r="BK2430" s="26"/>
      <c r="BL2430" s="1"/>
      <c r="BM2430" s="26"/>
      <c r="BN2430" s="1"/>
      <c r="BO2430" s="26"/>
      <c r="BP2430" s="1">
        <v>140</v>
      </c>
      <c r="BQ2430" s="26">
        <v>1</v>
      </c>
      <c r="BR2430" s="1">
        <v>120</v>
      </c>
      <c r="BS2430" s="26">
        <v>2</v>
      </c>
      <c r="BT2430" s="1"/>
      <c r="BU2430" s="26"/>
      <c r="BV2430" s="30">
        <v>100</v>
      </c>
      <c r="BW2430" s="26">
        <v>1</v>
      </c>
      <c r="BX2430" s="30"/>
      <c r="BY2430" s="26"/>
      <c r="BZ2430" s="60"/>
      <c r="CA2430" s="30"/>
      <c r="CB2430" s="30"/>
      <c r="CC2430" s="30"/>
    </row>
    <row r="2431" spans="1:81" s="56" customFormat="1" x14ac:dyDescent="0.35">
      <c r="A2431" s="1" t="s">
        <v>56</v>
      </c>
      <c r="B2431" s="1" t="s">
        <v>229</v>
      </c>
      <c r="C2431" s="1" t="s">
        <v>1152</v>
      </c>
      <c r="D2431" s="1" t="s">
        <v>1153</v>
      </c>
      <c r="E2431" s="1" t="s">
        <v>71</v>
      </c>
      <c r="F2431" s="1">
        <v>999917918</v>
      </c>
      <c r="G2431" s="1">
        <f>(J2431+T2431)-H2431</f>
        <v>283</v>
      </c>
      <c r="H2431" s="30"/>
      <c r="I2431" s="27"/>
      <c r="J2431" s="1">
        <f>SUM(K2431,L2431,N2431,O2431,P2431,Q2431,R2431)</f>
        <v>283</v>
      </c>
      <c r="K2431" s="1">
        <f>SUM(AP2431,BT2431,BX2431)</f>
        <v>0</v>
      </c>
      <c r="L2431" s="1">
        <f>SUM(AD2431,AF2431,AH2431,AL2431,AJ2431,AN2431,AR2431,AT2431,AV2431,AX2431,BB2431,BD2431,BF2431,BH2431,BJ2431,BL2431,AZ2431)</f>
        <v>204</v>
      </c>
      <c r="M2431" s="1">
        <f>COUNT(#REF!,AD2431,AF2431,AH2431,AJ2431,AL2431,AN2431,AR2431,AT2431,AV2431,AX2431,AZ2431,BB2431,BD2431,BF2431,BH2431,BJ2431,BL2431)</f>
        <v>3</v>
      </c>
      <c r="N2431" s="1">
        <f>BN2431+BP2431</f>
        <v>79</v>
      </c>
      <c r="O2431" s="1">
        <v>0</v>
      </c>
      <c r="P2431" s="1">
        <f>BR2431</f>
        <v>0</v>
      </c>
      <c r="Q2431" s="1">
        <f>BV2431</f>
        <v>0</v>
      </c>
      <c r="R2431" s="1">
        <v>0</v>
      </c>
      <c r="S2431" s="64"/>
      <c r="T2431" s="1">
        <f>SUM(U2431,V2431,X2431,Y2431,Z2431,AA2431,AB2431)</f>
        <v>0</v>
      </c>
      <c r="U2431" s="1">
        <f>CA2431</f>
        <v>0</v>
      </c>
      <c r="V2431" s="1">
        <v>0</v>
      </c>
      <c r="W2431" s="1">
        <v>0</v>
      </c>
      <c r="X2431" s="1">
        <v>0</v>
      </c>
      <c r="Y2431" s="1">
        <v>0</v>
      </c>
      <c r="Z2431" s="1">
        <v>0</v>
      </c>
      <c r="AA2431" s="1">
        <f>CC2431</f>
        <v>0</v>
      </c>
      <c r="AB2431" s="1">
        <f>CB2431</f>
        <v>0</v>
      </c>
      <c r="AC2431" s="64"/>
      <c r="AD2431" s="1"/>
      <c r="AE2431" s="26"/>
      <c r="AF2431" s="1">
        <v>68</v>
      </c>
      <c r="AG2431" s="26">
        <v>3</v>
      </c>
      <c r="AH2431" s="1"/>
      <c r="AI2431" s="26"/>
      <c r="AJ2431" s="1"/>
      <c r="AK2431" s="26"/>
      <c r="AL2431" s="1"/>
      <c r="AM2431" s="26"/>
      <c r="AN2431" s="1"/>
      <c r="AO2431" s="26"/>
      <c r="AP2431" s="1"/>
      <c r="AQ2431" s="26"/>
      <c r="AR2431" s="1"/>
      <c r="AS2431" s="26"/>
      <c r="AT2431" s="1"/>
      <c r="AU2431" s="26"/>
      <c r="AV2431" s="1"/>
      <c r="AW2431" s="26"/>
      <c r="AX2431" s="1"/>
      <c r="AY2431" s="26"/>
      <c r="AZ2431" s="1">
        <v>68</v>
      </c>
      <c r="BA2431" s="26"/>
      <c r="BB2431" s="1"/>
      <c r="BC2431" s="26"/>
      <c r="BD2431" s="1">
        <v>68</v>
      </c>
      <c r="BE2431" s="26">
        <v>3</v>
      </c>
      <c r="BF2431" s="1"/>
      <c r="BG2431" s="26"/>
      <c r="BH2431" s="1"/>
      <c r="BI2431" s="26"/>
      <c r="BJ2431" s="1"/>
      <c r="BK2431" s="26"/>
      <c r="BL2431" s="1"/>
      <c r="BM2431" s="26"/>
      <c r="BN2431" s="1"/>
      <c r="BO2431" s="26"/>
      <c r="BP2431" s="1">
        <v>79</v>
      </c>
      <c r="BQ2431" s="26">
        <v>4</v>
      </c>
      <c r="BR2431" s="1"/>
      <c r="BS2431" s="26"/>
      <c r="BT2431" s="1"/>
      <c r="BU2431" s="26"/>
      <c r="BV2431" s="30"/>
      <c r="BW2431" s="26"/>
      <c r="BX2431" s="30"/>
      <c r="BY2431" s="26"/>
      <c r="BZ2431" s="60"/>
      <c r="CA2431" s="30"/>
      <c r="CB2431" s="30"/>
      <c r="CC2431" s="30"/>
    </row>
    <row r="2432" spans="1:81" s="56" customFormat="1" x14ac:dyDescent="0.35">
      <c r="A2432" s="31" t="s">
        <v>56</v>
      </c>
      <c r="B2432" s="1" t="s">
        <v>229</v>
      </c>
      <c r="C2432" s="1" t="s">
        <v>851</v>
      </c>
      <c r="D2432" s="1" t="s">
        <v>2143</v>
      </c>
      <c r="E2432" s="1" t="s">
        <v>71</v>
      </c>
      <c r="F2432" s="1">
        <v>999924166</v>
      </c>
      <c r="G2432" s="1">
        <f>(J2432+T2432)-H2432</f>
        <v>250</v>
      </c>
      <c r="H2432" s="1">
        <f>(K2432+L2432+N2432+O2432+P2432+Q2432+R2432)*0.5</f>
        <v>250</v>
      </c>
      <c r="I2432" s="27"/>
      <c r="J2432" s="1">
        <f>SUM(K2432,L2432,N2432,O2432,P2432,Q2432,R2432)</f>
        <v>500</v>
      </c>
      <c r="K2432" s="1">
        <f>SUM(AP2432,BT2432,BX2432)</f>
        <v>0</v>
      </c>
      <c r="L2432" s="1">
        <f>SUM(AD2432,AF2432,AH2432,AL2432,AJ2432,AN2432,AR2432,AT2432,AV2432,AX2432,BB2432,BD2432,BF2432,BH2432,BJ2432,BL2432,AZ2432)</f>
        <v>0</v>
      </c>
      <c r="M2432" s="1">
        <f>COUNT(#REF!,AD2432,AF2432,AH2432,AJ2432,AL2432,AN2432,AR2432,AT2432,AV2432,AX2432,AZ2432,BB2432,BD2432,BF2432,BH2432,BJ2432,BL2432)</f>
        <v>0</v>
      </c>
      <c r="N2432" s="1">
        <f>BN2432+BP2432</f>
        <v>140</v>
      </c>
      <c r="O2432" s="1">
        <v>0</v>
      </c>
      <c r="P2432" s="1">
        <f>BR2432</f>
        <v>160</v>
      </c>
      <c r="Q2432" s="1">
        <f>BV2432</f>
        <v>200</v>
      </c>
      <c r="R2432" s="1">
        <v>0</v>
      </c>
      <c r="S2432" s="64"/>
      <c r="T2432" s="1">
        <f>SUM(U2432,V2432,X2432,Y2432,Z2432,AA2432,AB2432)</f>
        <v>0</v>
      </c>
      <c r="U2432" s="1">
        <f>CA2432</f>
        <v>0</v>
      </c>
      <c r="V2432" s="1">
        <v>0</v>
      </c>
      <c r="W2432" s="1">
        <v>0</v>
      </c>
      <c r="X2432" s="1">
        <v>0</v>
      </c>
      <c r="Y2432" s="1">
        <v>0</v>
      </c>
      <c r="Z2432" s="1">
        <v>0</v>
      </c>
      <c r="AA2432" s="1">
        <f>CC2432</f>
        <v>0</v>
      </c>
      <c r="AB2432" s="1">
        <f>CB2432</f>
        <v>0</v>
      </c>
      <c r="AC2432" s="64"/>
      <c r="AD2432" s="1"/>
      <c r="AE2432" s="26"/>
      <c r="AF2432" s="1"/>
      <c r="AG2432" s="26"/>
      <c r="AH2432" s="1"/>
      <c r="AI2432" s="26"/>
      <c r="AJ2432" s="1"/>
      <c r="AK2432" s="27"/>
      <c r="AL2432" s="1"/>
      <c r="AM2432" s="26"/>
      <c r="AN2432" s="1"/>
      <c r="AO2432" s="27"/>
      <c r="AP2432" s="1"/>
      <c r="AQ2432" s="27"/>
      <c r="AR2432" s="1"/>
      <c r="AS2432" s="27"/>
      <c r="AT2432" s="1"/>
      <c r="AU2432" s="27"/>
      <c r="AV2432" s="1"/>
      <c r="AW2432" s="27"/>
      <c r="AX2432" s="1"/>
      <c r="AY2432" s="27"/>
      <c r="AZ2432" s="1"/>
      <c r="BA2432" s="26"/>
      <c r="BB2432" s="1"/>
      <c r="BC2432" s="27"/>
      <c r="BD2432" s="1"/>
      <c r="BE2432" s="27"/>
      <c r="BF2432" s="1"/>
      <c r="BG2432" s="27"/>
      <c r="BH2432" s="1"/>
      <c r="BI2432" s="27"/>
      <c r="BJ2432" s="1"/>
      <c r="BK2432" s="27"/>
      <c r="BL2432" s="1"/>
      <c r="BM2432" s="27"/>
      <c r="BN2432" s="1">
        <v>140</v>
      </c>
      <c r="BO2432" s="26">
        <v>1</v>
      </c>
      <c r="BP2432" s="1"/>
      <c r="BQ2432" s="26"/>
      <c r="BR2432" s="1">
        <v>160</v>
      </c>
      <c r="BS2432" s="26">
        <v>1</v>
      </c>
      <c r="BT2432" s="1"/>
      <c r="BU2432" s="26"/>
      <c r="BV2432" s="30">
        <v>200</v>
      </c>
      <c r="BW2432" s="26">
        <v>1</v>
      </c>
      <c r="BX2432" s="30"/>
      <c r="BY2432" s="26"/>
      <c r="BZ2432" s="60"/>
      <c r="CA2432" s="30"/>
      <c r="CB2432" s="30"/>
      <c r="CC2432" s="30"/>
    </row>
    <row r="2433" spans="1:81" s="56" customFormat="1" x14ac:dyDescent="0.35">
      <c r="A2433" s="31" t="s">
        <v>56</v>
      </c>
      <c r="B2433" s="31" t="s">
        <v>229</v>
      </c>
      <c r="C2433" s="31" t="s">
        <v>1242</v>
      </c>
      <c r="D2433" s="31" t="s">
        <v>2299</v>
      </c>
      <c r="E2433" s="31" t="s">
        <v>71</v>
      </c>
      <c r="F2433" s="1">
        <v>999924828</v>
      </c>
      <c r="G2433" s="1">
        <f>(J2433+T2433)-H2433</f>
        <v>244</v>
      </c>
      <c r="H2433" s="1">
        <f>(K2433+L2433+N2433+O2433+P2433+Q2433+R2433)*0.5</f>
        <v>221</v>
      </c>
      <c r="I2433" s="27"/>
      <c r="J2433" s="1">
        <f>SUM(K2433,L2433,N2433,O2433,P2433,Q2433,R2433)</f>
        <v>442</v>
      </c>
      <c r="K2433" s="1">
        <f>SUM(AP2433,BT2433,BX2433)</f>
        <v>0</v>
      </c>
      <c r="L2433" s="1">
        <f>SUM(AD2433,AF2433,AH2433,AL2433,AJ2433,AN2433,AR2433,AT2433,AV2433,AX2433,BB2433,BD2433,BF2433,BH2433,BJ2433,BL2433,AZ2433)</f>
        <v>278</v>
      </c>
      <c r="M2433" s="1">
        <f>COUNT(#REF!,AD2433,AF2433,AH2433,AJ2433,AL2433,AN2433,AR2433,AT2433,AV2433,AX2433,AZ2433,BB2433,BD2433,BF2433,BH2433,BJ2433,BL2433)</f>
        <v>3</v>
      </c>
      <c r="N2433" s="1">
        <f>BN2433+BP2433</f>
        <v>0</v>
      </c>
      <c r="O2433" s="1">
        <v>0</v>
      </c>
      <c r="P2433" s="1">
        <f>BR2433</f>
        <v>51</v>
      </c>
      <c r="Q2433" s="1">
        <f>BV2433</f>
        <v>113</v>
      </c>
      <c r="R2433" s="1">
        <v>0</v>
      </c>
      <c r="S2433" s="64"/>
      <c r="T2433" s="1">
        <f>SUM(U2433,V2433,X2433,Y2433,Z2433,AA2433,AB2433)</f>
        <v>23</v>
      </c>
      <c r="U2433" s="1">
        <f>CA2433</f>
        <v>23</v>
      </c>
      <c r="V2433" s="1">
        <v>0</v>
      </c>
      <c r="W2433" s="1">
        <v>0</v>
      </c>
      <c r="X2433" s="1">
        <v>0</v>
      </c>
      <c r="Y2433" s="1">
        <v>0</v>
      </c>
      <c r="Z2433" s="1">
        <v>0</v>
      </c>
      <c r="AA2433" s="1">
        <f>CC2433</f>
        <v>0</v>
      </c>
      <c r="AB2433" s="1">
        <f>CB2433</f>
        <v>0</v>
      </c>
      <c r="AC2433" s="64"/>
      <c r="AD2433" s="1"/>
      <c r="AE2433" s="26"/>
      <c r="AF2433" s="1">
        <v>90</v>
      </c>
      <c r="AG2433" s="26">
        <v>2</v>
      </c>
      <c r="AH2433" s="1"/>
      <c r="AI2433" s="26"/>
      <c r="AJ2433" s="1">
        <v>68</v>
      </c>
      <c r="AK2433" s="26">
        <v>3</v>
      </c>
      <c r="AL2433" s="1"/>
      <c r="AM2433" s="26"/>
      <c r="AN2433" s="1"/>
      <c r="AO2433" s="26"/>
      <c r="AP2433" s="1"/>
      <c r="AQ2433" s="26"/>
      <c r="AR2433" s="1">
        <v>120</v>
      </c>
      <c r="AS2433" s="26">
        <v>1</v>
      </c>
      <c r="AT2433" s="1"/>
      <c r="AU2433" s="26"/>
      <c r="AV2433" s="1"/>
      <c r="AW2433" s="26"/>
      <c r="AX2433" s="1"/>
      <c r="AY2433" s="26"/>
      <c r="AZ2433" s="1"/>
      <c r="BA2433" s="26"/>
      <c r="BB2433" s="1"/>
      <c r="BC2433" s="26"/>
      <c r="BD2433" s="1"/>
      <c r="BE2433" s="26"/>
      <c r="BF2433" s="1"/>
      <c r="BG2433" s="26"/>
      <c r="BH2433" s="1"/>
      <c r="BI2433" s="26"/>
      <c r="BJ2433" s="1"/>
      <c r="BK2433" s="26"/>
      <c r="BL2433" s="1"/>
      <c r="BM2433" s="26"/>
      <c r="BN2433" s="1"/>
      <c r="BO2433" s="26"/>
      <c r="BP2433" s="1"/>
      <c r="BQ2433" s="26"/>
      <c r="BR2433" s="1">
        <v>51</v>
      </c>
      <c r="BS2433" s="26" t="s">
        <v>94</v>
      </c>
      <c r="BT2433" s="1"/>
      <c r="BU2433" s="26"/>
      <c r="BV2433" s="30">
        <v>113</v>
      </c>
      <c r="BW2433" s="26">
        <v>4</v>
      </c>
      <c r="BX2433" s="30"/>
      <c r="BY2433" s="26"/>
      <c r="BZ2433" s="60"/>
      <c r="CA2433" s="30">
        <v>23</v>
      </c>
      <c r="CB2433" s="30"/>
      <c r="CC2433" s="30"/>
    </row>
    <row r="2434" spans="1:81" s="56" customFormat="1" x14ac:dyDescent="0.35">
      <c r="A2434" s="31" t="s">
        <v>56</v>
      </c>
      <c r="B2434" s="1" t="s">
        <v>229</v>
      </c>
      <c r="C2434" s="1" t="s">
        <v>175</v>
      </c>
      <c r="D2434" s="1" t="s">
        <v>113</v>
      </c>
      <c r="E2434" s="1" t="s">
        <v>71</v>
      </c>
      <c r="F2434" s="1">
        <v>999918052</v>
      </c>
      <c r="G2434" s="1">
        <f>(J2434+T2434)-H2434</f>
        <v>243</v>
      </c>
      <c r="H2434" s="1">
        <f>(K2434+L2434+N2434+O2434+P2434+Q2434+R2434)*0.5</f>
        <v>243</v>
      </c>
      <c r="I2434" s="27"/>
      <c r="J2434" s="1">
        <f>SUM(K2434,L2434,N2434,O2434,P2434,Q2434,R2434)</f>
        <v>486</v>
      </c>
      <c r="K2434" s="1">
        <f>SUM(AP2434,BT2434,BX2434)</f>
        <v>0</v>
      </c>
      <c r="L2434" s="1">
        <f>SUM(AD2434,AF2434,AH2434,AL2434,AJ2434,AN2434,AR2434,AT2434,AV2434,AX2434,BB2434,BD2434,BF2434,BH2434,BJ2434,BL2434,AZ2434)</f>
        <v>180</v>
      </c>
      <c r="M2434" s="1">
        <f>COUNT(#REF!,AD2434,AF2434,AH2434,AJ2434,AL2434,AN2434,AR2434,AT2434,AV2434,AX2434,AZ2434,BB2434,BD2434,BF2434,BH2434,BJ2434,BL2434)</f>
        <v>2</v>
      </c>
      <c r="N2434" s="1">
        <f>BN2434+BP2434</f>
        <v>105</v>
      </c>
      <c r="O2434" s="1">
        <v>0</v>
      </c>
      <c r="P2434" s="1">
        <f>BR2434</f>
        <v>51</v>
      </c>
      <c r="Q2434" s="1">
        <f>BV2434</f>
        <v>150</v>
      </c>
      <c r="R2434" s="1">
        <v>0</v>
      </c>
      <c r="S2434" s="64"/>
      <c r="T2434" s="1">
        <f>SUM(U2434,V2434,X2434,Y2434,Z2434,AA2434,AB2434)</f>
        <v>0</v>
      </c>
      <c r="U2434" s="1">
        <f>CA2434</f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f>CC2434</f>
        <v>0</v>
      </c>
      <c r="AB2434" s="1">
        <f>CB2434</f>
        <v>0</v>
      </c>
      <c r="AC2434" s="64"/>
      <c r="AD2434" s="1"/>
      <c r="AE2434" s="26"/>
      <c r="AF2434" s="1"/>
      <c r="AG2434" s="26"/>
      <c r="AH2434" s="1"/>
      <c r="AI2434" s="26"/>
      <c r="AJ2434" s="1"/>
      <c r="AK2434" s="26"/>
      <c r="AL2434" s="1"/>
      <c r="AM2434" s="26"/>
      <c r="AN2434" s="1"/>
      <c r="AO2434" s="26"/>
      <c r="AP2434" s="1"/>
      <c r="AQ2434" s="26"/>
      <c r="AR2434" s="1"/>
      <c r="AS2434" s="26"/>
      <c r="AT2434" s="1"/>
      <c r="AU2434" s="26"/>
      <c r="AV2434" s="1"/>
      <c r="AW2434" s="26"/>
      <c r="AX2434" s="1">
        <v>60</v>
      </c>
      <c r="AY2434" s="26">
        <v>1</v>
      </c>
      <c r="AZ2434" s="1"/>
      <c r="BA2434" s="26"/>
      <c r="BB2434" s="1"/>
      <c r="BC2434" s="26"/>
      <c r="BD2434" s="1"/>
      <c r="BE2434" s="26"/>
      <c r="BF2434" s="1"/>
      <c r="BG2434" s="26"/>
      <c r="BH2434" s="1"/>
      <c r="BI2434" s="26"/>
      <c r="BJ2434" s="1">
        <v>120</v>
      </c>
      <c r="BK2434" s="26">
        <v>1</v>
      </c>
      <c r="BL2434" s="1"/>
      <c r="BM2434" s="26"/>
      <c r="BN2434" s="1">
        <v>105</v>
      </c>
      <c r="BO2434" s="26">
        <v>2</v>
      </c>
      <c r="BP2434" s="1"/>
      <c r="BQ2434" s="26"/>
      <c r="BR2434" s="1">
        <v>51</v>
      </c>
      <c r="BS2434" s="26" t="s">
        <v>94</v>
      </c>
      <c r="BT2434" s="1"/>
      <c r="BU2434" s="26"/>
      <c r="BV2434" s="30">
        <v>150</v>
      </c>
      <c r="BW2434" s="26">
        <v>2</v>
      </c>
      <c r="BX2434" s="30"/>
      <c r="BY2434" s="26"/>
      <c r="BZ2434" s="60"/>
      <c r="CA2434" s="30"/>
      <c r="CB2434" s="30"/>
      <c r="CC2434" s="30"/>
    </row>
    <row r="2435" spans="1:81" s="56" customFormat="1" x14ac:dyDescent="0.35">
      <c r="A2435" s="1" t="s">
        <v>56</v>
      </c>
      <c r="B2435" s="1" t="s">
        <v>229</v>
      </c>
      <c r="C2435" s="1" t="s">
        <v>121</v>
      </c>
      <c r="D2435" s="1" t="s">
        <v>982</v>
      </c>
      <c r="E2435" s="1" t="s">
        <v>71</v>
      </c>
      <c r="F2435" s="1">
        <v>999915574</v>
      </c>
      <c r="G2435" s="1">
        <f>(J2435+T2435)-H2435</f>
        <v>192</v>
      </c>
      <c r="H2435" s="1"/>
      <c r="I2435" s="27"/>
      <c r="J2435" s="1">
        <f>SUM(K2435,L2435,N2435,O2435,P2435,Q2435,R2435)</f>
        <v>192</v>
      </c>
      <c r="K2435" s="1">
        <f>SUM(AP2435,BT2435,BX2435)</f>
        <v>0</v>
      </c>
      <c r="L2435" s="1">
        <f>SUM(AD2435,AF2435,AH2435,AL2435,AJ2435,AN2435,AR2435,AT2435,AV2435,AX2435,BB2435,BD2435,BF2435,BH2435,BJ2435,BL2435,AZ2435)</f>
        <v>120</v>
      </c>
      <c r="M2435" s="1">
        <f>COUNT(#REF!,AD2435,AF2435,AH2435,AJ2435,AL2435,AN2435,AR2435,AT2435,AV2435,AX2435,AZ2435,BB2435,BD2435,BF2435,BH2435,BJ2435,BL2435)</f>
        <v>1</v>
      </c>
      <c r="N2435" s="1">
        <f>BN2435+BP2435</f>
        <v>0</v>
      </c>
      <c r="O2435" s="1">
        <v>0</v>
      </c>
      <c r="P2435" s="1">
        <f>BR2435</f>
        <v>72</v>
      </c>
      <c r="Q2435" s="1">
        <f>BV2435</f>
        <v>0</v>
      </c>
      <c r="R2435" s="1">
        <v>0</v>
      </c>
      <c r="S2435" s="64"/>
      <c r="T2435" s="1">
        <f>SUM(U2435,V2435,X2435,Y2435,Z2435,AA2435,AB2435)</f>
        <v>0</v>
      </c>
      <c r="U2435" s="1">
        <f>CA2435</f>
        <v>0</v>
      </c>
      <c r="V2435" s="1">
        <v>0</v>
      </c>
      <c r="W2435" s="1">
        <v>0</v>
      </c>
      <c r="X2435" s="1">
        <v>0</v>
      </c>
      <c r="Y2435" s="1">
        <v>0</v>
      </c>
      <c r="Z2435" s="1">
        <v>0</v>
      </c>
      <c r="AA2435" s="1">
        <f>CC2435</f>
        <v>0</v>
      </c>
      <c r="AB2435" s="1">
        <f>CB2435</f>
        <v>0</v>
      </c>
      <c r="AC2435" s="64"/>
      <c r="AD2435" s="1"/>
      <c r="AE2435" s="26"/>
      <c r="AF2435" s="1"/>
      <c r="AG2435" s="26"/>
      <c r="AH2435" s="1"/>
      <c r="AI2435" s="26"/>
      <c r="AJ2435" s="1"/>
      <c r="AK2435" s="26"/>
      <c r="AL2435" s="1"/>
      <c r="AM2435" s="26"/>
      <c r="AN2435" s="1">
        <v>120</v>
      </c>
      <c r="AO2435" s="26">
        <v>1</v>
      </c>
      <c r="AP2435" s="1"/>
      <c r="AQ2435" s="26"/>
      <c r="AR2435" s="1"/>
      <c r="AS2435" s="26"/>
      <c r="AT2435" s="1"/>
      <c r="AU2435" s="26"/>
      <c r="AV2435" s="1"/>
      <c r="AW2435" s="26"/>
      <c r="AX2435" s="1"/>
      <c r="AY2435" s="26"/>
      <c r="AZ2435" s="1"/>
      <c r="BA2435" s="26"/>
      <c r="BB2435" s="1"/>
      <c r="BC2435" s="26"/>
      <c r="BD2435" s="1"/>
      <c r="BE2435" s="26"/>
      <c r="BF2435" s="1"/>
      <c r="BG2435" s="26"/>
      <c r="BH2435" s="1"/>
      <c r="BI2435" s="26"/>
      <c r="BJ2435" s="1"/>
      <c r="BK2435" s="26"/>
      <c r="BL2435" s="1"/>
      <c r="BM2435" s="26"/>
      <c r="BN2435" s="1"/>
      <c r="BO2435" s="26"/>
      <c r="BP2435" s="1"/>
      <c r="BQ2435" s="26"/>
      <c r="BR2435" s="1">
        <v>72</v>
      </c>
      <c r="BS2435" s="26">
        <v>7</v>
      </c>
      <c r="BT2435" s="1"/>
      <c r="BU2435" s="26"/>
      <c r="BV2435" s="30"/>
      <c r="BW2435" s="26"/>
      <c r="BX2435" s="30"/>
      <c r="BY2435" s="26"/>
      <c r="BZ2435" s="60"/>
      <c r="CA2435" s="30"/>
      <c r="CB2435" s="30"/>
      <c r="CC2435" s="30"/>
    </row>
    <row r="2436" spans="1:81" s="56" customFormat="1" x14ac:dyDescent="0.35">
      <c r="A2436" s="31" t="s">
        <v>56</v>
      </c>
      <c r="B2436" s="1" t="s">
        <v>229</v>
      </c>
      <c r="C2436" s="30" t="s">
        <v>1060</v>
      </c>
      <c r="D2436" s="30" t="s">
        <v>1588</v>
      </c>
      <c r="E2436" s="1" t="s">
        <v>71</v>
      </c>
      <c r="F2436" s="30">
        <v>999921271</v>
      </c>
      <c r="G2436" s="1">
        <f>(J2436+T2436)-H2436</f>
        <v>185</v>
      </c>
      <c r="H2436" s="1">
        <f>(K2436+L2436+N2436+O2436+P2436+Q2436+R2436)*0.5</f>
        <v>185</v>
      </c>
      <c r="I2436" s="27"/>
      <c r="J2436" s="1">
        <f>SUM(K2436,L2436,N2436,O2436,P2436,Q2436,R2436)</f>
        <v>370</v>
      </c>
      <c r="K2436" s="1">
        <f>SUM(AP2436,BT2436,BX2436)</f>
        <v>50</v>
      </c>
      <c r="L2436" s="1">
        <f>SUM(AD2436,AF2436,AH2436,AL2436,AJ2436,AN2436,AR2436,AT2436,AV2436,AX2436,BB2436,BD2436,BF2436,BH2436,BJ2436,BL2436,AZ2436)</f>
        <v>135</v>
      </c>
      <c r="M2436" s="1">
        <f>COUNT(#REF!,AD2436,AF2436,AH2436,AJ2436,AL2436,AN2436,AR2436,AT2436,AV2436,AX2436,AZ2436,BB2436,BD2436,BF2436,BH2436,BJ2436,BL2436)</f>
        <v>2</v>
      </c>
      <c r="N2436" s="1">
        <f>BN2436+BP2436</f>
        <v>0</v>
      </c>
      <c r="O2436" s="1">
        <v>0</v>
      </c>
      <c r="P2436" s="1">
        <f>BR2436</f>
        <v>72</v>
      </c>
      <c r="Q2436" s="1">
        <f>BV2436</f>
        <v>113</v>
      </c>
      <c r="R2436" s="1">
        <v>0</v>
      </c>
      <c r="S2436" s="64"/>
      <c r="T2436" s="1">
        <f>SUM(U2436,V2436,X2436,Y2436,Z2436,AA2436,AB2436)</f>
        <v>0</v>
      </c>
      <c r="U2436" s="1">
        <f>CA2436</f>
        <v>0</v>
      </c>
      <c r="V2436" s="1">
        <v>0</v>
      </c>
      <c r="W2436" s="1">
        <v>0</v>
      </c>
      <c r="X2436" s="1">
        <v>0</v>
      </c>
      <c r="Y2436" s="1">
        <v>0</v>
      </c>
      <c r="Z2436" s="1">
        <v>0</v>
      </c>
      <c r="AA2436" s="1">
        <f>CC2436</f>
        <v>0</v>
      </c>
      <c r="AB2436" s="1">
        <f>CB2436</f>
        <v>0</v>
      </c>
      <c r="AC2436" s="64"/>
      <c r="AD2436" s="1"/>
      <c r="AE2436" s="26"/>
      <c r="AF2436" s="1"/>
      <c r="AG2436" s="26"/>
      <c r="AH2436" s="1"/>
      <c r="AI2436" s="26"/>
      <c r="AJ2436" s="1"/>
      <c r="AK2436" s="26"/>
      <c r="AL2436" s="1"/>
      <c r="AM2436" s="26"/>
      <c r="AN2436" s="1"/>
      <c r="AO2436" s="26"/>
      <c r="AP2436" s="1"/>
      <c r="AQ2436" s="26"/>
      <c r="AR2436" s="1"/>
      <c r="AS2436" s="26"/>
      <c r="AT2436" s="1"/>
      <c r="AU2436" s="26"/>
      <c r="AV2436" s="1"/>
      <c r="AW2436" s="26"/>
      <c r="AX2436" s="1">
        <v>45</v>
      </c>
      <c r="AY2436" s="26">
        <v>2</v>
      </c>
      <c r="AZ2436" s="1"/>
      <c r="BA2436" s="26"/>
      <c r="BB2436" s="1"/>
      <c r="BC2436" s="26"/>
      <c r="BD2436" s="1"/>
      <c r="BE2436" s="26"/>
      <c r="BF2436" s="1"/>
      <c r="BG2436" s="26"/>
      <c r="BH2436" s="1"/>
      <c r="BI2436" s="26"/>
      <c r="BJ2436" s="1">
        <v>90</v>
      </c>
      <c r="BK2436" s="26">
        <v>2</v>
      </c>
      <c r="BL2436" s="1"/>
      <c r="BM2436" s="26"/>
      <c r="BN2436" s="1"/>
      <c r="BO2436" s="26"/>
      <c r="BP2436" s="1"/>
      <c r="BQ2436" s="26"/>
      <c r="BR2436" s="1">
        <v>72</v>
      </c>
      <c r="BS2436" s="26">
        <v>7</v>
      </c>
      <c r="BT2436" s="1">
        <v>50</v>
      </c>
      <c r="BU2436" s="26">
        <v>1</v>
      </c>
      <c r="BV2436" s="30">
        <v>113</v>
      </c>
      <c r="BW2436" s="26">
        <v>3</v>
      </c>
      <c r="BX2436" s="30"/>
      <c r="BY2436" s="26"/>
      <c r="BZ2436" s="60"/>
      <c r="CA2436" s="30"/>
      <c r="CB2436" s="30"/>
      <c r="CC2436" s="30"/>
    </row>
    <row r="2437" spans="1:81" s="56" customFormat="1" x14ac:dyDescent="0.35">
      <c r="A2437" s="31" t="s">
        <v>56</v>
      </c>
      <c r="B2437" s="31" t="s">
        <v>229</v>
      </c>
      <c r="C2437" s="31" t="s">
        <v>838</v>
      </c>
      <c r="D2437" s="31" t="s">
        <v>1867</v>
      </c>
      <c r="E2437" s="31" t="s">
        <v>71</v>
      </c>
      <c r="F2437" s="1">
        <v>999926170</v>
      </c>
      <c r="G2437" s="1">
        <f>(J2437+T2437)-H2437</f>
        <v>173.9</v>
      </c>
      <c r="H2437" s="1"/>
      <c r="I2437" s="27"/>
      <c r="J2437" s="1">
        <f>SUM(K2437,L2437,N2437,O2437,P2437,Q2437,R2437)</f>
        <v>150.9</v>
      </c>
      <c r="K2437" s="1">
        <f>SUM(AP2437,BT2437,BX2437)</f>
        <v>0</v>
      </c>
      <c r="L2437" s="1">
        <f>SUM(AD2437,AF2437,AH2437,AL2437,AJ2437,AN2437,AR2437,AT2437,AV2437,AX2437,BB2437,BD2437,BF2437,BH2437,BJ2437,BL2437,AZ2437)</f>
        <v>63.2</v>
      </c>
      <c r="M2437" s="1">
        <f>COUNT(#REF!,AD2437,AF2437,AH2437,AJ2437,AL2437,AN2437,AR2437,AT2437,AV2437,AX2437,AZ2437,BB2437,BD2437,BF2437,BH2437,BJ2437,BL2437)</f>
        <v>2</v>
      </c>
      <c r="N2437" s="1">
        <f>BN2437+BP2437</f>
        <v>0</v>
      </c>
      <c r="O2437" s="1">
        <v>0</v>
      </c>
      <c r="P2437" s="1">
        <f>BR2437</f>
        <v>31.2</v>
      </c>
      <c r="Q2437" s="1">
        <f>BV2437</f>
        <v>56.5</v>
      </c>
      <c r="R2437" s="1">
        <v>0</v>
      </c>
      <c r="S2437" s="64"/>
      <c r="T2437" s="1">
        <f>SUM(U2437,V2437,X2437,Y2437,Z2437,AA2437,AB2437)</f>
        <v>23</v>
      </c>
      <c r="U2437" s="1">
        <f>CA2437</f>
        <v>23</v>
      </c>
      <c r="V2437" s="1">
        <v>0</v>
      </c>
      <c r="W2437" s="1">
        <v>0</v>
      </c>
      <c r="X2437" s="1">
        <v>0</v>
      </c>
      <c r="Y2437" s="1">
        <v>0</v>
      </c>
      <c r="Z2437" s="1">
        <v>0</v>
      </c>
      <c r="AA2437" s="1">
        <f>CC2437</f>
        <v>0</v>
      </c>
      <c r="AB2437" s="1">
        <f>CB2437</f>
        <v>0</v>
      </c>
      <c r="AC2437" s="64"/>
      <c r="AD2437" s="1"/>
      <c r="AE2437" s="26"/>
      <c r="AF2437" s="1">
        <v>27.2</v>
      </c>
      <c r="AG2437" s="26">
        <v>3</v>
      </c>
      <c r="AH2437" s="1"/>
      <c r="AI2437" s="26"/>
      <c r="AJ2437" s="1"/>
      <c r="AK2437" s="26"/>
      <c r="AL2437" s="1"/>
      <c r="AM2437" s="26"/>
      <c r="AN2437" s="1"/>
      <c r="AO2437" s="26"/>
      <c r="AP2437" s="1"/>
      <c r="AQ2437" s="26"/>
      <c r="AR2437" s="1"/>
      <c r="AS2437" s="26"/>
      <c r="AT2437" s="1"/>
      <c r="AU2437" s="26"/>
      <c r="AV2437" s="1"/>
      <c r="AW2437" s="26"/>
      <c r="AX2437" s="1"/>
      <c r="AY2437" s="26"/>
      <c r="AZ2437" s="1">
        <v>36</v>
      </c>
      <c r="BA2437" s="26"/>
      <c r="BB2437" s="1"/>
      <c r="BC2437" s="26"/>
      <c r="BD2437" s="1"/>
      <c r="BE2437" s="26"/>
      <c r="BF2437" s="1"/>
      <c r="BG2437" s="26"/>
      <c r="BH2437" s="1"/>
      <c r="BI2437" s="26"/>
      <c r="BJ2437" s="1"/>
      <c r="BK2437" s="26"/>
      <c r="BL2437" s="1"/>
      <c r="BM2437" s="26"/>
      <c r="BN2437" s="1"/>
      <c r="BO2437" s="26"/>
      <c r="BP2437" s="1"/>
      <c r="BQ2437" s="26"/>
      <c r="BR2437" s="1">
        <v>31.2</v>
      </c>
      <c r="BS2437" s="26">
        <v>6</v>
      </c>
      <c r="BT2437" s="1"/>
      <c r="BU2437" s="26"/>
      <c r="BV2437" s="30">
        <v>56.5</v>
      </c>
      <c r="BW2437" s="26">
        <v>3</v>
      </c>
      <c r="BX2437" s="30"/>
      <c r="BY2437" s="26"/>
      <c r="BZ2437" s="60"/>
      <c r="CA2437" s="30">
        <v>23</v>
      </c>
      <c r="CB2437" s="30"/>
      <c r="CC2437" s="30"/>
    </row>
    <row r="2438" spans="1:81" s="56" customFormat="1" x14ac:dyDescent="0.35">
      <c r="A2438" s="31" t="s">
        <v>56</v>
      </c>
      <c r="B2438" s="31" t="s">
        <v>229</v>
      </c>
      <c r="C2438" s="31" t="s">
        <v>946</v>
      </c>
      <c r="D2438" s="31" t="s">
        <v>947</v>
      </c>
      <c r="E2438" s="31" t="s">
        <v>71</v>
      </c>
      <c r="F2438" s="1">
        <v>999914843</v>
      </c>
      <c r="G2438" s="1">
        <f>(J2438+T2438)-H2438</f>
        <v>171</v>
      </c>
      <c r="H2438" s="1"/>
      <c r="I2438" s="27"/>
      <c r="J2438" s="1">
        <f>SUM(K2438,L2438,N2438,O2438,P2438,Q2438,R2438)</f>
        <v>171</v>
      </c>
      <c r="K2438" s="1">
        <f>SUM(AP2438,BT2438,BX2438)</f>
        <v>0</v>
      </c>
      <c r="L2438" s="1">
        <f>SUM(AD2438,AF2438,AH2438,AL2438,AJ2438,AN2438,AR2438,AT2438,AV2438,AX2438,BB2438,BD2438,BF2438,BH2438,BJ2438,BL2438,AZ2438)</f>
        <v>120</v>
      </c>
      <c r="M2438" s="1">
        <f>COUNT(#REF!,AD2438,AF2438,AH2438,AJ2438,AL2438,AN2438,AR2438,AT2438,AV2438,AX2438,AZ2438,BB2438,BD2438,BF2438,BH2438,BJ2438,BL2438)</f>
        <v>1</v>
      </c>
      <c r="N2438" s="1">
        <f>BN2438+BP2438</f>
        <v>0</v>
      </c>
      <c r="O2438" s="1">
        <v>0</v>
      </c>
      <c r="P2438" s="1">
        <f>BR2438</f>
        <v>51</v>
      </c>
      <c r="Q2438" s="1">
        <f>BV2438</f>
        <v>0</v>
      </c>
      <c r="R2438" s="1">
        <v>0</v>
      </c>
      <c r="S2438" s="64"/>
      <c r="T2438" s="1">
        <f>SUM(U2438,V2438,X2438,Y2438,Z2438,AA2438,AB2438)</f>
        <v>0</v>
      </c>
      <c r="U2438" s="1">
        <f>CA2438</f>
        <v>0</v>
      </c>
      <c r="V2438" s="1">
        <v>0</v>
      </c>
      <c r="W2438" s="1">
        <v>0</v>
      </c>
      <c r="X2438" s="1">
        <v>0</v>
      </c>
      <c r="Y2438" s="1">
        <v>0</v>
      </c>
      <c r="Z2438" s="1">
        <v>0</v>
      </c>
      <c r="AA2438" s="1">
        <f>CC2438</f>
        <v>0</v>
      </c>
      <c r="AB2438" s="1">
        <f>CB2438</f>
        <v>0</v>
      </c>
      <c r="AC2438" s="64"/>
      <c r="AD2438" s="1"/>
      <c r="AE2438" s="26"/>
      <c r="AF2438" s="1"/>
      <c r="AG2438" s="26"/>
      <c r="AH2438" s="1"/>
      <c r="AI2438" s="26"/>
      <c r="AJ2438" s="1"/>
      <c r="AK2438" s="26"/>
      <c r="AL2438" s="1"/>
      <c r="AM2438" s="26"/>
      <c r="AN2438" s="1"/>
      <c r="AO2438" s="26"/>
      <c r="AP2438" s="1"/>
      <c r="AQ2438" s="26"/>
      <c r="AR2438" s="1"/>
      <c r="AS2438" s="26"/>
      <c r="AT2438" s="1"/>
      <c r="AU2438" s="26"/>
      <c r="AV2438" s="1"/>
      <c r="AW2438" s="26"/>
      <c r="AX2438" s="1"/>
      <c r="AY2438" s="27"/>
      <c r="AZ2438" s="1">
        <v>120</v>
      </c>
      <c r="BA2438" s="26"/>
      <c r="BB2438" s="1"/>
      <c r="BC2438" s="27"/>
      <c r="BD2438" s="1"/>
      <c r="BE2438" s="26"/>
      <c r="BF2438" s="1"/>
      <c r="BG2438" s="26"/>
      <c r="BH2438" s="1"/>
      <c r="BI2438" s="26"/>
      <c r="BJ2438" s="1"/>
      <c r="BK2438" s="26"/>
      <c r="BL2438" s="1"/>
      <c r="BM2438" s="26"/>
      <c r="BN2438" s="1"/>
      <c r="BO2438" s="26"/>
      <c r="BP2438" s="1"/>
      <c r="BQ2438" s="26"/>
      <c r="BR2438" s="1">
        <v>51</v>
      </c>
      <c r="BS2438" s="26" t="s">
        <v>94</v>
      </c>
      <c r="BT2438" s="1"/>
      <c r="BU2438" s="26"/>
      <c r="BV2438" s="30"/>
      <c r="BW2438" s="26"/>
      <c r="BX2438" s="30"/>
      <c r="BY2438" s="26"/>
      <c r="BZ2438" s="60"/>
      <c r="CA2438" s="30"/>
      <c r="CB2438" s="30"/>
      <c r="CC2438" s="30"/>
    </row>
    <row r="2439" spans="1:81" s="56" customFormat="1" x14ac:dyDescent="0.35">
      <c r="A2439" s="35" t="s">
        <v>56</v>
      </c>
      <c r="B2439" s="35" t="s">
        <v>229</v>
      </c>
      <c r="C2439" s="35" t="s">
        <v>1777</v>
      </c>
      <c r="D2439" s="35" t="s">
        <v>1778</v>
      </c>
      <c r="E2439" s="35" t="s">
        <v>71</v>
      </c>
      <c r="F2439" s="35">
        <v>999922119</v>
      </c>
      <c r="G2439" s="1">
        <f>(J2439+T2439)-H2439</f>
        <v>158</v>
      </c>
      <c r="H2439" s="1"/>
      <c r="I2439" s="27"/>
      <c r="J2439" s="1">
        <f>SUM(K2439,L2439,N2439,O2439,P2439,Q2439,R2439)</f>
        <v>158</v>
      </c>
      <c r="K2439" s="1">
        <f>SUM(AP2439,BT2439,BX2439)</f>
        <v>0</v>
      </c>
      <c r="L2439" s="1">
        <f>SUM(AD2439,AF2439,AH2439,AL2439,AJ2439,AN2439,AR2439,AT2439,AV2439,AX2439,BB2439,BD2439,BF2439,BH2439,BJ2439,BL2439,AZ2439)</f>
        <v>68</v>
      </c>
      <c r="M2439" s="1">
        <f>COUNT(#REF!,AD2439,AF2439,AH2439,AJ2439,AL2439,AN2439,AR2439,AT2439,AV2439,AX2439,AZ2439,BB2439,BD2439,BF2439,BH2439,BJ2439,BL2439)</f>
        <v>1</v>
      </c>
      <c r="N2439" s="1">
        <f>BN2439+BP2439</f>
        <v>0</v>
      </c>
      <c r="O2439" s="1">
        <v>0</v>
      </c>
      <c r="P2439" s="1">
        <f>BR2439</f>
        <v>90</v>
      </c>
      <c r="Q2439" s="1">
        <f>BV2439</f>
        <v>0</v>
      </c>
      <c r="R2439" s="1">
        <v>0</v>
      </c>
      <c r="S2439" s="64"/>
      <c r="T2439" s="1">
        <f>SUM(U2439,V2439,X2439,Y2439,Z2439,AA2439,AB2439)</f>
        <v>0</v>
      </c>
      <c r="U2439" s="1">
        <f>CA2439</f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f>CC2439</f>
        <v>0</v>
      </c>
      <c r="AB2439" s="1">
        <f>CB2439</f>
        <v>0</v>
      </c>
      <c r="AC2439" s="64"/>
      <c r="AD2439" s="1"/>
      <c r="AE2439" s="26"/>
      <c r="AF2439" s="1"/>
      <c r="AG2439" s="26"/>
      <c r="AH2439" s="1">
        <v>68</v>
      </c>
      <c r="AI2439" s="26">
        <v>4</v>
      </c>
      <c r="AJ2439" s="1"/>
      <c r="AK2439" s="26"/>
      <c r="AL2439" s="1"/>
      <c r="AM2439" s="26"/>
      <c r="AN2439" s="1"/>
      <c r="AO2439" s="26"/>
      <c r="AP2439" s="1"/>
      <c r="AQ2439" s="26"/>
      <c r="AR2439" s="1"/>
      <c r="AS2439" s="26"/>
      <c r="AT2439" s="1"/>
      <c r="AU2439" s="26"/>
      <c r="AV2439" s="1"/>
      <c r="AW2439" s="26"/>
      <c r="AX2439" s="1"/>
      <c r="AY2439" s="26"/>
      <c r="AZ2439" s="1"/>
      <c r="BA2439" s="26"/>
      <c r="BB2439" s="1"/>
      <c r="BC2439" s="26"/>
      <c r="BD2439" s="1"/>
      <c r="BE2439" s="26"/>
      <c r="BF2439" s="1"/>
      <c r="BG2439" s="26"/>
      <c r="BH2439" s="1"/>
      <c r="BI2439" s="26"/>
      <c r="BJ2439" s="1"/>
      <c r="BK2439" s="26"/>
      <c r="BL2439" s="1"/>
      <c r="BM2439" s="26"/>
      <c r="BN2439" s="1"/>
      <c r="BO2439" s="26"/>
      <c r="BP2439" s="1"/>
      <c r="BQ2439" s="26"/>
      <c r="BR2439" s="1">
        <v>90</v>
      </c>
      <c r="BS2439" s="26">
        <v>4</v>
      </c>
      <c r="BT2439" s="1"/>
      <c r="BU2439" s="26"/>
      <c r="BV2439" s="30"/>
      <c r="BW2439" s="26"/>
      <c r="BX2439" s="30"/>
      <c r="BY2439" s="26"/>
      <c r="BZ2439" s="60"/>
      <c r="CA2439" s="30"/>
      <c r="CB2439" s="30"/>
      <c r="CC2439" s="30"/>
    </row>
    <row r="2440" spans="1:81" s="56" customFormat="1" x14ac:dyDescent="0.35">
      <c r="A2440" s="31" t="s">
        <v>56</v>
      </c>
      <c r="B2440" s="31" t="s">
        <v>229</v>
      </c>
      <c r="C2440" s="31" t="s">
        <v>1592</v>
      </c>
      <c r="D2440" s="31" t="s">
        <v>2276</v>
      </c>
      <c r="E2440" s="31" t="s">
        <v>71</v>
      </c>
      <c r="F2440" s="1">
        <v>999924745</v>
      </c>
      <c r="G2440" s="1">
        <f>(J2440+T2440)-H2440</f>
        <v>148.5</v>
      </c>
      <c r="H2440" s="1">
        <f>(K2440+L2440+N2440+O2440+P2440+Q2440+R2440)*0.5</f>
        <v>127.5</v>
      </c>
      <c r="I2440" s="27"/>
      <c r="J2440" s="1">
        <f>SUM(K2440,L2440,N2440,O2440,P2440,Q2440,R2440)</f>
        <v>255</v>
      </c>
      <c r="K2440" s="1">
        <f>SUM(AP2440,BT2440,BX2440)</f>
        <v>0</v>
      </c>
      <c r="L2440" s="1">
        <f>SUM(AD2440,AF2440,AH2440,AL2440,AJ2440,AN2440,AR2440,AT2440,AV2440,AX2440,BB2440,BD2440,BF2440,BH2440,BJ2440,BL2440,AZ2440)</f>
        <v>204</v>
      </c>
      <c r="M2440" s="1">
        <f>COUNT(#REF!,AD2440,AF2440,AH2440,AJ2440,AL2440,AN2440,AR2440,AT2440,AV2440,AX2440,AZ2440,BB2440,BD2440,BF2440,BH2440,BJ2440,BL2440)</f>
        <v>3</v>
      </c>
      <c r="N2440" s="1">
        <f>BN2440+BP2440</f>
        <v>0</v>
      </c>
      <c r="O2440" s="1">
        <v>0</v>
      </c>
      <c r="P2440" s="1">
        <f>BR2440</f>
        <v>51</v>
      </c>
      <c r="Q2440" s="1">
        <f>BV2440</f>
        <v>0</v>
      </c>
      <c r="R2440" s="1">
        <v>0</v>
      </c>
      <c r="S2440" s="64"/>
      <c r="T2440" s="1">
        <f>SUM(U2440,V2440,X2440,Y2440,Z2440,AA2440,AB2440)</f>
        <v>21</v>
      </c>
      <c r="U2440" s="1">
        <f>CA2440</f>
        <v>21</v>
      </c>
      <c r="V2440" s="1">
        <v>0</v>
      </c>
      <c r="W2440" s="1">
        <v>0</v>
      </c>
      <c r="X2440" s="1">
        <v>0</v>
      </c>
      <c r="Y2440" s="1">
        <v>0</v>
      </c>
      <c r="Z2440" s="1">
        <v>0</v>
      </c>
      <c r="AA2440" s="1">
        <f>CC2440</f>
        <v>0</v>
      </c>
      <c r="AB2440" s="1">
        <f>CB2440</f>
        <v>0</v>
      </c>
      <c r="AC2440" s="64"/>
      <c r="AD2440" s="1"/>
      <c r="AE2440" s="26"/>
      <c r="AF2440" s="1">
        <v>68</v>
      </c>
      <c r="AG2440" s="26">
        <v>3</v>
      </c>
      <c r="AH2440" s="1"/>
      <c r="AI2440" s="26"/>
      <c r="AJ2440" s="1">
        <v>68</v>
      </c>
      <c r="AK2440" s="26">
        <v>4</v>
      </c>
      <c r="AL2440" s="1"/>
      <c r="AM2440" s="26"/>
      <c r="AN2440" s="1"/>
      <c r="AO2440" s="26"/>
      <c r="AP2440" s="1"/>
      <c r="AQ2440" s="26"/>
      <c r="AR2440" s="1">
        <v>68</v>
      </c>
      <c r="AS2440" s="26">
        <v>3</v>
      </c>
      <c r="AT2440" s="1"/>
      <c r="AU2440" s="26"/>
      <c r="AV2440" s="1"/>
      <c r="AW2440" s="26"/>
      <c r="AX2440" s="1"/>
      <c r="AY2440" s="26"/>
      <c r="AZ2440" s="1"/>
      <c r="BA2440" s="26"/>
      <c r="BB2440" s="1"/>
      <c r="BC2440" s="26"/>
      <c r="BD2440" s="1"/>
      <c r="BE2440" s="26"/>
      <c r="BF2440" s="1"/>
      <c r="BG2440" s="26"/>
      <c r="BH2440" s="1"/>
      <c r="BI2440" s="26"/>
      <c r="BJ2440" s="1"/>
      <c r="BK2440" s="26"/>
      <c r="BL2440" s="1"/>
      <c r="BM2440" s="26"/>
      <c r="BN2440" s="1"/>
      <c r="BO2440" s="26"/>
      <c r="BP2440" s="1"/>
      <c r="BQ2440" s="26"/>
      <c r="BR2440" s="1">
        <v>51</v>
      </c>
      <c r="BS2440" s="26" t="s">
        <v>94</v>
      </c>
      <c r="BT2440" s="1"/>
      <c r="BU2440" s="26"/>
      <c r="BV2440" s="30"/>
      <c r="BW2440" s="26"/>
      <c r="BX2440" s="30"/>
      <c r="BY2440" s="26"/>
      <c r="BZ2440" s="60"/>
      <c r="CA2440" s="30">
        <v>21</v>
      </c>
      <c r="CB2440" s="30"/>
      <c r="CC2440" s="30"/>
    </row>
    <row r="2441" spans="1:81" s="56" customFormat="1" x14ac:dyDescent="0.35">
      <c r="A2441" s="1" t="s">
        <v>56</v>
      </c>
      <c r="B2441" s="30" t="s">
        <v>229</v>
      </c>
      <c r="C2441" s="30" t="s">
        <v>511</v>
      </c>
      <c r="D2441" s="30" t="s">
        <v>365</v>
      </c>
      <c r="E2441" s="30" t="s">
        <v>71</v>
      </c>
      <c r="F2441" s="30">
        <v>999922012</v>
      </c>
      <c r="G2441" s="1">
        <f>(J2441+T2441)-H2441</f>
        <v>141</v>
      </c>
      <c r="H2441" s="30"/>
      <c r="I2441" s="27"/>
      <c r="J2441" s="1">
        <f>SUM(K2441,L2441,N2441,O2441,P2441,Q2441,R2441)</f>
        <v>141</v>
      </c>
      <c r="K2441" s="1">
        <f>SUM(AP2441,BT2441,BX2441)</f>
        <v>0</v>
      </c>
      <c r="L2441" s="1">
        <f>SUM(AD2441,AF2441,AH2441,AL2441,AJ2441,AN2441,AR2441,AT2441,AV2441,AX2441,BB2441,BD2441,BF2441,BH2441,BJ2441,BL2441,AZ2441)</f>
        <v>90</v>
      </c>
      <c r="M2441" s="1">
        <f>COUNT(#REF!,AD2441,AF2441,AH2441,AJ2441,AL2441,AN2441,AR2441,AT2441,AV2441,AX2441,AZ2441,BB2441,BD2441,BF2441,BH2441,BJ2441,BL2441)</f>
        <v>1</v>
      </c>
      <c r="N2441" s="1">
        <f>BN2441+BP2441</f>
        <v>0</v>
      </c>
      <c r="O2441" s="1">
        <v>0</v>
      </c>
      <c r="P2441" s="1">
        <f>BR2441</f>
        <v>51</v>
      </c>
      <c r="Q2441" s="1">
        <f>BV2441</f>
        <v>0</v>
      </c>
      <c r="R2441" s="1">
        <v>0</v>
      </c>
      <c r="S2441" s="64"/>
      <c r="T2441" s="1">
        <f>SUM(U2441,V2441,X2441,Y2441,Z2441,AA2441,AB2441)</f>
        <v>0</v>
      </c>
      <c r="U2441" s="1">
        <f>CA2441</f>
        <v>0</v>
      </c>
      <c r="V2441" s="1">
        <v>0</v>
      </c>
      <c r="W2441" s="1">
        <v>0</v>
      </c>
      <c r="X2441" s="1">
        <v>0</v>
      </c>
      <c r="Y2441" s="1">
        <v>0</v>
      </c>
      <c r="Z2441" s="1">
        <v>0</v>
      </c>
      <c r="AA2441" s="1">
        <f>CC2441</f>
        <v>0</v>
      </c>
      <c r="AB2441" s="1">
        <f>CB2441</f>
        <v>0</v>
      </c>
      <c r="AC2441" s="64"/>
      <c r="AD2441" s="1"/>
      <c r="AE2441" s="26"/>
      <c r="AF2441" s="1"/>
      <c r="AG2441" s="26"/>
      <c r="AH2441" s="1">
        <v>90</v>
      </c>
      <c r="AI2441" s="26">
        <v>2</v>
      </c>
      <c r="AJ2441" s="1"/>
      <c r="AK2441" s="26"/>
      <c r="AL2441" s="1"/>
      <c r="AM2441" s="26"/>
      <c r="AN2441" s="1"/>
      <c r="AO2441" s="26"/>
      <c r="AP2441" s="1"/>
      <c r="AQ2441" s="26"/>
      <c r="AR2441" s="1"/>
      <c r="AS2441" s="26"/>
      <c r="AT2441" s="1"/>
      <c r="AU2441" s="26"/>
      <c r="AV2441" s="1"/>
      <c r="AW2441" s="26"/>
      <c r="AX2441" s="1"/>
      <c r="AY2441" s="26"/>
      <c r="AZ2441" s="1"/>
      <c r="BA2441" s="26"/>
      <c r="BB2441" s="1"/>
      <c r="BC2441" s="26"/>
      <c r="BD2441" s="1"/>
      <c r="BE2441" s="26"/>
      <c r="BF2441" s="1"/>
      <c r="BG2441" s="26"/>
      <c r="BH2441" s="1"/>
      <c r="BI2441" s="26"/>
      <c r="BJ2441" s="1"/>
      <c r="BK2441" s="26"/>
      <c r="BL2441" s="1"/>
      <c r="BM2441" s="26"/>
      <c r="BN2441" s="1"/>
      <c r="BO2441" s="26"/>
      <c r="BP2441" s="1"/>
      <c r="BQ2441" s="26"/>
      <c r="BR2441" s="1">
        <v>51</v>
      </c>
      <c r="BS2441" s="26" t="s">
        <v>94</v>
      </c>
      <c r="BT2441" s="1"/>
      <c r="BU2441" s="26"/>
      <c r="BV2441" s="30"/>
      <c r="BW2441" s="26"/>
      <c r="BX2441" s="30"/>
      <c r="BY2441" s="26"/>
      <c r="BZ2441" s="60"/>
      <c r="CA2441" s="30"/>
      <c r="CB2441" s="30"/>
      <c r="CC2441" s="30"/>
    </row>
    <row r="2442" spans="1:81" s="56" customFormat="1" x14ac:dyDescent="0.35">
      <c r="A2442" s="32" t="s">
        <v>56</v>
      </c>
      <c r="B2442" s="32" t="s">
        <v>229</v>
      </c>
      <c r="C2442" s="32" t="s">
        <v>2979</v>
      </c>
      <c r="D2442" s="32" t="s">
        <v>2980</v>
      </c>
      <c r="E2442" s="32" t="s">
        <v>71</v>
      </c>
      <c r="F2442" s="32">
        <v>999926622</v>
      </c>
      <c r="G2442" s="1">
        <f>(J2442+T2442)-H2442</f>
        <v>130</v>
      </c>
      <c r="H2442" s="1"/>
      <c r="I2442" s="27"/>
      <c r="J2442" s="1">
        <f>SUM(K2442,L2442,N2442,O2442,P2442,Q2442,R2442)</f>
        <v>130</v>
      </c>
      <c r="K2442" s="1">
        <f>SUM(AP2442,BT2442,BX2442)</f>
        <v>0</v>
      </c>
      <c r="L2442" s="1">
        <f>SUM(AD2442,AF2442,AH2442,AL2442,AJ2442,AN2442,AR2442,AT2442,AV2442,AX2442,BB2442,BD2442,BF2442,BH2442,BJ2442,BL2442,AZ2442)</f>
        <v>63</v>
      </c>
      <c r="M2442" s="1">
        <f>COUNT(#REF!,AD2442,AF2442,AH2442,AJ2442,AL2442,AN2442,AR2442,AT2442,AV2442,AX2442,AZ2442,BB2442,BD2442,BF2442,BH2442,BJ2442,BL2442)</f>
        <v>1</v>
      </c>
      <c r="N2442" s="1">
        <f>BN2442+BP2442</f>
        <v>67</v>
      </c>
      <c r="O2442" s="1">
        <v>0</v>
      </c>
      <c r="P2442" s="1">
        <f>BR2442</f>
        <v>0</v>
      </c>
      <c r="Q2442" s="1">
        <f>BV2442</f>
        <v>0</v>
      </c>
      <c r="R2442" s="1">
        <v>0</v>
      </c>
      <c r="S2442" s="64"/>
      <c r="T2442" s="1">
        <f>SUM(U2442,V2442,X2442,Y2442,Z2442,AA2442,AB2442)</f>
        <v>0</v>
      </c>
      <c r="U2442" s="1">
        <f>CA2442</f>
        <v>0</v>
      </c>
      <c r="V2442" s="1">
        <v>0</v>
      </c>
      <c r="W2442" s="1">
        <v>0</v>
      </c>
      <c r="X2442" s="1">
        <v>0</v>
      </c>
      <c r="Y2442" s="1">
        <v>0</v>
      </c>
      <c r="Z2442" s="1">
        <v>0</v>
      </c>
      <c r="AA2442" s="1">
        <f>CC2442</f>
        <v>0</v>
      </c>
      <c r="AB2442" s="1">
        <f>CB2442</f>
        <v>0</v>
      </c>
      <c r="AC2442" s="64"/>
      <c r="AD2442" s="1"/>
      <c r="AE2442" s="26"/>
      <c r="AF2442" s="1"/>
      <c r="AG2442" s="26"/>
      <c r="AH2442" s="1"/>
      <c r="AI2442" s="26"/>
      <c r="AJ2442" s="1"/>
      <c r="AK2442" s="26"/>
      <c r="AL2442" s="1"/>
      <c r="AM2442" s="26"/>
      <c r="AN2442" s="1"/>
      <c r="AO2442" s="26"/>
      <c r="AP2442" s="1"/>
      <c r="AQ2442" s="26"/>
      <c r="AR2442" s="1"/>
      <c r="AS2442" s="26"/>
      <c r="AT2442" s="1"/>
      <c r="AU2442" s="26"/>
      <c r="AV2442" s="1"/>
      <c r="AW2442" s="26"/>
      <c r="AX2442" s="1"/>
      <c r="AY2442" s="26"/>
      <c r="AZ2442" s="1"/>
      <c r="BA2442" s="26"/>
      <c r="BB2442" s="1"/>
      <c r="BC2442" s="26"/>
      <c r="BD2442" s="1"/>
      <c r="BE2442" s="26"/>
      <c r="BF2442" s="1">
        <v>63</v>
      </c>
      <c r="BG2442" s="26">
        <v>5</v>
      </c>
      <c r="BH2442" s="1"/>
      <c r="BI2442" s="26"/>
      <c r="BJ2442" s="1"/>
      <c r="BK2442" s="26"/>
      <c r="BL2442" s="1"/>
      <c r="BM2442" s="26"/>
      <c r="BN2442" s="1"/>
      <c r="BO2442" s="26"/>
      <c r="BP2442" s="1">
        <v>67</v>
      </c>
      <c r="BQ2442" s="26">
        <v>6</v>
      </c>
      <c r="BR2442" s="1"/>
      <c r="BS2442" s="26"/>
      <c r="BT2442" s="1"/>
      <c r="BU2442" s="26"/>
      <c r="BV2442" s="30"/>
      <c r="BW2442" s="26"/>
      <c r="BX2442" s="30"/>
      <c r="BY2442" s="26"/>
      <c r="BZ2442" s="60"/>
      <c r="CA2442" s="30"/>
      <c r="CB2442" s="30"/>
      <c r="CC2442" s="30"/>
    </row>
    <row r="2443" spans="1:81" s="56" customFormat="1" x14ac:dyDescent="0.35">
      <c r="A2443" s="31" t="s">
        <v>56</v>
      </c>
      <c r="B2443" s="1" t="s">
        <v>229</v>
      </c>
      <c r="C2443" s="1" t="s">
        <v>121</v>
      </c>
      <c r="D2443" s="1" t="s">
        <v>1637</v>
      </c>
      <c r="E2443" s="1" t="s">
        <v>71</v>
      </c>
      <c r="F2443" s="1">
        <v>999924482</v>
      </c>
      <c r="G2443" s="1">
        <f>(J2443+T2443)-H2443</f>
        <v>129</v>
      </c>
      <c r="H2443" s="1">
        <f>(K2443+L2443+N2443+O2443+P2443+Q2443+R2443)*0.5</f>
        <v>129</v>
      </c>
      <c r="I2443" s="27"/>
      <c r="J2443" s="1">
        <f>SUM(K2443,L2443,N2443,O2443,P2443,Q2443,R2443)</f>
        <v>258</v>
      </c>
      <c r="K2443" s="1">
        <f>SUM(AP2443,BT2443,BX2443)</f>
        <v>0</v>
      </c>
      <c r="L2443" s="1">
        <f>SUM(AD2443,AF2443,AH2443,AL2443,AJ2443,AN2443,AR2443,AT2443,AV2443,AX2443,BB2443,BD2443,BF2443,BH2443,BJ2443,BL2443,AZ2443)</f>
        <v>136</v>
      </c>
      <c r="M2443" s="1">
        <f>COUNT(#REF!,AD2443,AF2443,AH2443,AJ2443,AL2443,AN2443,AR2443,AT2443,AV2443,AX2443,AZ2443,BB2443,BD2443,BF2443,BH2443,BJ2443,BL2443)</f>
        <v>2</v>
      </c>
      <c r="N2443" s="1">
        <f>BN2443+BP2443</f>
        <v>71</v>
      </c>
      <c r="O2443" s="1">
        <v>0</v>
      </c>
      <c r="P2443" s="1">
        <f>BR2443</f>
        <v>51</v>
      </c>
      <c r="Q2443" s="1">
        <f>BV2443</f>
        <v>0</v>
      </c>
      <c r="R2443" s="1">
        <v>0</v>
      </c>
      <c r="S2443" s="64"/>
      <c r="T2443" s="1">
        <f>SUM(U2443,V2443,X2443,Y2443,Z2443,AA2443,AB2443)</f>
        <v>0</v>
      </c>
      <c r="U2443" s="1">
        <f>CA2443</f>
        <v>0</v>
      </c>
      <c r="V2443" s="1">
        <v>0</v>
      </c>
      <c r="W2443" s="1">
        <v>0</v>
      </c>
      <c r="X2443" s="1">
        <v>0</v>
      </c>
      <c r="Y2443" s="1">
        <v>0</v>
      </c>
      <c r="Z2443" s="1">
        <v>0</v>
      </c>
      <c r="AA2443" s="1">
        <f>CC2443</f>
        <v>0</v>
      </c>
      <c r="AB2443" s="1">
        <f>CB2443</f>
        <v>0</v>
      </c>
      <c r="AC2443" s="64"/>
      <c r="AD2443" s="1"/>
      <c r="AE2443" s="26"/>
      <c r="AF2443" s="1"/>
      <c r="AG2443" s="26"/>
      <c r="AH2443" s="1"/>
      <c r="AI2443" s="26"/>
      <c r="AJ2443" s="1">
        <v>68</v>
      </c>
      <c r="AK2443" s="26">
        <v>3</v>
      </c>
      <c r="AL2443" s="1"/>
      <c r="AM2443" s="26"/>
      <c r="AN2443" s="1"/>
      <c r="AO2443" s="26"/>
      <c r="AP2443" s="1"/>
      <c r="AQ2443" s="26"/>
      <c r="AR2443" s="1">
        <v>68</v>
      </c>
      <c r="AS2443" s="26">
        <v>3</v>
      </c>
      <c r="AT2443" s="1"/>
      <c r="AU2443" s="26"/>
      <c r="AV2443" s="1"/>
      <c r="AW2443" s="26"/>
      <c r="AX2443" s="1"/>
      <c r="AY2443" s="26"/>
      <c r="AZ2443" s="1"/>
      <c r="BA2443" s="26"/>
      <c r="BB2443" s="1"/>
      <c r="BC2443" s="26"/>
      <c r="BD2443" s="1"/>
      <c r="BE2443" s="26"/>
      <c r="BF2443" s="1"/>
      <c r="BG2443" s="26"/>
      <c r="BH2443" s="1"/>
      <c r="BI2443" s="26"/>
      <c r="BJ2443" s="1"/>
      <c r="BK2443" s="26"/>
      <c r="BL2443" s="1"/>
      <c r="BM2443" s="26"/>
      <c r="BN2443" s="1"/>
      <c r="BO2443" s="26"/>
      <c r="BP2443" s="1">
        <v>71</v>
      </c>
      <c r="BQ2443" s="26">
        <v>5</v>
      </c>
      <c r="BR2443" s="1">
        <v>51</v>
      </c>
      <c r="BS2443" s="26" t="s">
        <v>94</v>
      </c>
      <c r="BT2443" s="1"/>
      <c r="BU2443" s="26"/>
      <c r="BV2443" s="30"/>
      <c r="BW2443" s="26"/>
      <c r="BX2443" s="30"/>
      <c r="BY2443" s="26"/>
      <c r="BZ2443" s="60"/>
      <c r="CA2443" s="30"/>
      <c r="CB2443" s="30"/>
      <c r="CC2443" s="30"/>
    </row>
    <row r="2444" spans="1:81" s="56" customFormat="1" x14ac:dyDescent="0.35">
      <c r="A2444" s="1" t="s">
        <v>56</v>
      </c>
      <c r="B2444" s="1" t="s">
        <v>229</v>
      </c>
      <c r="C2444" s="1" t="s">
        <v>1225</v>
      </c>
      <c r="D2444" s="1" t="s">
        <v>117</v>
      </c>
      <c r="E2444" s="1" t="s">
        <v>71</v>
      </c>
      <c r="F2444" s="1">
        <v>999918527</v>
      </c>
      <c r="G2444" s="1">
        <f>(J2444+T2444)-H2444</f>
        <v>120</v>
      </c>
      <c r="H2444" s="30"/>
      <c r="I2444" s="27"/>
      <c r="J2444" s="1">
        <f>SUM(K2444,L2444,N2444,O2444,P2444,Q2444,R2444)</f>
        <v>120</v>
      </c>
      <c r="K2444" s="1">
        <f>SUM(AP2444,BT2444,BX2444)</f>
        <v>0</v>
      </c>
      <c r="L2444" s="1">
        <f>SUM(AD2444,AF2444,AH2444,AL2444,AJ2444,AN2444,AR2444,AT2444,AV2444,AX2444,BB2444,BD2444,BF2444,BH2444,BJ2444,BL2444,AZ2444)</f>
        <v>120</v>
      </c>
      <c r="M2444" s="1">
        <f>COUNT(#REF!,AD2444,AF2444,AH2444,AJ2444,AL2444,AN2444,AR2444,AT2444,AV2444,AX2444,AZ2444,BB2444,BD2444,BF2444,BH2444,BJ2444,BL2444)</f>
        <v>1</v>
      </c>
      <c r="N2444" s="1">
        <f>BN2444+BP2444</f>
        <v>0</v>
      </c>
      <c r="O2444" s="1">
        <v>0</v>
      </c>
      <c r="P2444" s="1">
        <f>BR2444</f>
        <v>0</v>
      </c>
      <c r="Q2444" s="1">
        <f>BV2444</f>
        <v>0</v>
      </c>
      <c r="R2444" s="1">
        <v>0</v>
      </c>
      <c r="S2444" s="64"/>
      <c r="T2444" s="1">
        <f>SUM(U2444,V2444,X2444,Y2444,Z2444,AA2444,AB2444)</f>
        <v>0</v>
      </c>
      <c r="U2444" s="1">
        <f>CA2444</f>
        <v>0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f>CC2444</f>
        <v>0</v>
      </c>
      <c r="AB2444" s="1">
        <f>CB2444</f>
        <v>0</v>
      </c>
      <c r="AC2444" s="64"/>
      <c r="AD2444" s="1"/>
      <c r="AE2444" s="26"/>
      <c r="AF2444" s="1"/>
      <c r="AG2444" s="26"/>
      <c r="AH2444" s="1"/>
      <c r="AI2444" s="26"/>
      <c r="AJ2444" s="1"/>
      <c r="AK2444" s="26"/>
      <c r="AL2444" s="1"/>
      <c r="AM2444" s="26"/>
      <c r="AN2444" s="1"/>
      <c r="AO2444" s="26"/>
      <c r="AP2444" s="1"/>
      <c r="AQ2444" s="26"/>
      <c r="AR2444" s="1"/>
      <c r="AS2444" s="26"/>
      <c r="AT2444" s="1"/>
      <c r="AU2444" s="26"/>
      <c r="AV2444" s="1"/>
      <c r="AW2444" s="26"/>
      <c r="AX2444" s="1"/>
      <c r="AY2444" s="26"/>
      <c r="AZ2444" s="1"/>
      <c r="BA2444" s="26"/>
      <c r="BB2444" s="1"/>
      <c r="BC2444" s="26"/>
      <c r="BD2444" s="1"/>
      <c r="BE2444" s="26"/>
      <c r="BF2444" s="1"/>
      <c r="BG2444" s="26"/>
      <c r="BH2444" s="1"/>
      <c r="BI2444" s="26"/>
      <c r="BJ2444" s="1">
        <v>120</v>
      </c>
      <c r="BK2444" s="26">
        <v>1</v>
      </c>
      <c r="BL2444" s="1"/>
      <c r="BM2444" s="26"/>
      <c r="BN2444" s="1"/>
      <c r="BO2444" s="26"/>
      <c r="BP2444" s="1"/>
      <c r="BQ2444" s="26"/>
      <c r="BR2444" s="1"/>
      <c r="BS2444" s="26"/>
      <c r="BT2444" s="1"/>
      <c r="BU2444" s="26"/>
      <c r="BV2444" s="30"/>
      <c r="BW2444" s="26"/>
      <c r="BX2444" s="30"/>
      <c r="BY2444" s="26"/>
      <c r="BZ2444" s="60"/>
      <c r="CA2444" s="30"/>
      <c r="CB2444" s="30"/>
      <c r="CC2444" s="30"/>
    </row>
    <row r="2445" spans="1:81" s="56" customFormat="1" x14ac:dyDescent="0.35">
      <c r="A2445" s="32" t="s">
        <v>56</v>
      </c>
      <c r="B2445" s="32" t="s">
        <v>229</v>
      </c>
      <c r="C2445" s="32" t="s">
        <v>1048</v>
      </c>
      <c r="D2445" s="32" t="s">
        <v>113</v>
      </c>
      <c r="E2445" s="32" t="s">
        <v>71</v>
      </c>
      <c r="F2445" s="32">
        <v>999916764</v>
      </c>
      <c r="G2445" s="1">
        <f>(J2445+T2445)-H2445</f>
        <v>119</v>
      </c>
      <c r="H2445" s="1"/>
      <c r="I2445" s="27"/>
      <c r="J2445" s="1">
        <f>SUM(K2445,L2445,N2445,O2445,P2445,Q2445,R2445)</f>
        <v>119</v>
      </c>
      <c r="K2445" s="1">
        <f>SUM(AP2445,BT2445,BX2445)</f>
        <v>0</v>
      </c>
      <c r="L2445" s="1">
        <f>SUM(AD2445,AF2445,AH2445,AL2445,AJ2445,AN2445,AR2445,AT2445,AV2445,AX2445,BB2445,BD2445,BF2445,BH2445,BJ2445,BL2445,AZ2445)</f>
        <v>68</v>
      </c>
      <c r="M2445" s="1">
        <f>COUNT(#REF!,AD2445,AF2445,AH2445,AJ2445,AL2445,AN2445,AR2445,AT2445,AV2445,AX2445,AZ2445,BB2445,BD2445,BF2445,BH2445,BJ2445,BL2445)</f>
        <v>1</v>
      </c>
      <c r="N2445" s="1">
        <f>BN2445+BP2445</f>
        <v>0</v>
      </c>
      <c r="O2445" s="1">
        <v>0</v>
      </c>
      <c r="P2445" s="1">
        <f>BR2445</f>
        <v>51</v>
      </c>
      <c r="Q2445" s="1">
        <f>BV2445</f>
        <v>0</v>
      </c>
      <c r="R2445" s="1">
        <v>0</v>
      </c>
      <c r="S2445" s="64"/>
      <c r="T2445" s="1">
        <f>SUM(U2445,V2445,X2445,Y2445,Z2445,AA2445,AB2445)</f>
        <v>0</v>
      </c>
      <c r="U2445" s="1">
        <f>CA2445</f>
        <v>0</v>
      </c>
      <c r="V2445" s="1">
        <v>0</v>
      </c>
      <c r="W2445" s="1">
        <v>0</v>
      </c>
      <c r="X2445" s="1">
        <v>0</v>
      </c>
      <c r="Y2445" s="1">
        <v>0</v>
      </c>
      <c r="Z2445" s="1">
        <v>0</v>
      </c>
      <c r="AA2445" s="1">
        <f>CC2445</f>
        <v>0</v>
      </c>
      <c r="AB2445" s="1">
        <f>CB2445</f>
        <v>0</v>
      </c>
      <c r="AC2445" s="64"/>
      <c r="AD2445" s="1"/>
      <c r="AE2445" s="26"/>
      <c r="AF2445" s="1"/>
      <c r="AG2445" s="26"/>
      <c r="AH2445" s="1"/>
      <c r="AI2445" s="26"/>
      <c r="AJ2445" s="1"/>
      <c r="AK2445" s="26"/>
      <c r="AL2445" s="1"/>
      <c r="AM2445" s="26"/>
      <c r="AN2445" s="1"/>
      <c r="AO2445" s="26"/>
      <c r="AP2445" s="1"/>
      <c r="AQ2445" s="26"/>
      <c r="AR2445" s="1"/>
      <c r="AS2445" s="26"/>
      <c r="AT2445" s="1"/>
      <c r="AU2445" s="26"/>
      <c r="AV2445" s="1"/>
      <c r="AW2445" s="26"/>
      <c r="AX2445" s="1"/>
      <c r="AY2445" s="26"/>
      <c r="AZ2445" s="1"/>
      <c r="BA2445" s="26"/>
      <c r="BB2445" s="1"/>
      <c r="BC2445" s="26"/>
      <c r="BD2445" s="1"/>
      <c r="BE2445" s="26"/>
      <c r="BF2445" s="1">
        <v>68</v>
      </c>
      <c r="BG2445" s="26">
        <v>4</v>
      </c>
      <c r="BH2445" s="1"/>
      <c r="BI2445" s="26"/>
      <c r="BJ2445" s="1"/>
      <c r="BK2445" s="26"/>
      <c r="BL2445" s="1"/>
      <c r="BM2445" s="26"/>
      <c r="BN2445" s="1"/>
      <c r="BO2445" s="26"/>
      <c r="BP2445" s="1"/>
      <c r="BQ2445" s="26"/>
      <c r="BR2445" s="1">
        <v>51</v>
      </c>
      <c r="BS2445" s="26" t="s">
        <v>94</v>
      </c>
      <c r="BT2445" s="1"/>
      <c r="BU2445" s="26"/>
      <c r="BV2445" s="30"/>
      <c r="BW2445" s="26"/>
      <c r="BX2445" s="30"/>
      <c r="BY2445" s="26"/>
      <c r="BZ2445" s="60"/>
      <c r="CA2445" s="30"/>
      <c r="CB2445" s="30"/>
      <c r="CC2445" s="30"/>
    </row>
    <row r="2446" spans="1:81" s="56" customFormat="1" x14ac:dyDescent="0.35">
      <c r="A2446" s="1" t="s">
        <v>56</v>
      </c>
      <c r="B2446" s="1" t="s">
        <v>229</v>
      </c>
      <c r="C2446" s="1" t="s">
        <v>1306</v>
      </c>
      <c r="D2446" s="1" t="s">
        <v>1532</v>
      </c>
      <c r="E2446" s="1" t="s">
        <v>71</v>
      </c>
      <c r="F2446" s="1">
        <v>999921077</v>
      </c>
      <c r="G2446" s="1">
        <f>(J2446+T2446)-H2446</f>
        <v>114</v>
      </c>
      <c r="H2446" s="1"/>
      <c r="I2446" s="27"/>
      <c r="J2446" s="1">
        <f>SUM(K2446,L2446,N2446,O2446,P2446,Q2446,R2446)</f>
        <v>114</v>
      </c>
      <c r="K2446" s="1">
        <f>SUM(AP2446,BT2446,BX2446)</f>
        <v>0</v>
      </c>
      <c r="L2446" s="1">
        <f>SUM(AD2446,AF2446,AH2446,AL2446,AJ2446,AN2446,AR2446,AT2446,AV2446,AX2446,BB2446,BD2446,BF2446,BH2446,BJ2446,BL2446,AZ2446)</f>
        <v>0</v>
      </c>
      <c r="M2446" s="1">
        <f>COUNT(#REF!,AD2446,AF2446,AH2446,AJ2446,AL2446,AN2446,AR2446,AT2446,AV2446,AX2446,AZ2446,BB2446,BD2446,BF2446,BH2446,BJ2446,BL2446)</f>
        <v>0</v>
      </c>
      <c r="N2446" s="1">
        <f>BN2446+BP2446</f>
        <v>63</v>
      </c>
      <c r="O2446" s="1">
        <v>0</v>
      </c>
      <c r="P2446" s="1">
        <f>BR2446</f>
        <v>51</v>
      </c>
      <c r="Q2446" s="1">
        <f>BV2446</f>
        <v>0</v>
      </c>
      <c r="R2446" s="1">
        <v>0</v>
      </c>
      <c r="S2446" s="64"/>
      <c r="T2446" s="1">
        <f>SUM(U2446,V2446,X2446,Y2446,Z2446,AA2446,AB2446)</f>
        <v>0</v>
      </c>
      <c r="U2446" s="1">
        <f>CA2446</f>
        <v>0</v>
      </c>
      <c r="V2446" s="1">
        <v>0</v>
      </c>
      <c r="W2446" s="1">
        <v>0</v>
      </c>
      <c r="X2446" s="1">
        <v>0</v>
      </c>
      <c r="Y2446" s="1">
        <v>0</v>
      </c>
      <c r="Z2446" s="1">
        <v>0</v>
      </c>
      <c r="AA2446" s="1">
        <f>CC2446</f>
        <v>0</v>
      </c>
      <c r="AB2446" s="1">
        <f>CB2446</f>
        <v>0</v>
      </c>
      <c r="AC2446" s="64"/>
      <c r="AD2446" s="1"/>
      <c r="AE2446" s="26"/>
      <c r="AF2446" s="1"/>
      <c r="AG2446" s="26"/>
      <c r="AH2446" s="1"/>
      <c r="AI2446" s="26"/>
      <c r="AJ2446" s="1"/>
      <c r="AK2446" s="27"/>
      <c r="AL2446" s="1"/>
      <c r="AM2446" s="26"/>
      <c r="AN2446" s="1"/>
      <c r="AO2446" s="27"/>
      <c r="AP2446" s="1"/>
      <c r="AQ2446" s="27"/>
      <c r="AR2446" s="1"/>
      <c r="AS2446" s="27"/>
      <c r="AT2446" s="1"/>
      <c r="AU2446" s="27"/>
      <c r="AV2446" s="1"/>
      <c r="AW2446" s="27"/>
      <c r="AX2446" s="1"/>
      <c r="AY2446" s="27"/>
      <c r="AZ2446" s="1"/>
      <c r="BA2446" s="26"/>
      <c r="BB2446" s="1"/>
      <c r="BC2446" s="27"/>
      <c r="BD2446" s="1"/>
      <c r="BE2446" s="27"/>
      <c r="BF2446" s="1"/>
      <c r="BG2446" s="27"/>
      <c r="BH2446" s="1"/>
      <c r="BI2446" s="27"/>
      <c r="BJ2446" s="1"/>
      <c r="BK2446" s="27"/>
      <c r="BL2446" s="1"/>
      <c r="BM2446" s="27"/>
      <c r="BN2446" s="1"/>
      <c r="BO2446" s="26"/>
      <c r="BP2446" s="1">
        <v>63</v>
      </c>
      <c r="BQ2446" s="26">
        <v>7</v>
      </c>
      <c r="BR2446" s="1">
        <v>51</v>
      </c>
      <c r="BS2446" s="26" t="s">
        <v>94</v>
      </c>
      <c r="BT2446" s="1"/>
      <c r="BU2446" s="26"/>
      <c r="BV2446" s="30"/>
      <c r="BW2446" s="26"/>
      <c r="BX2446" s="30"/>
      <c r="BY2446" s="26"/>
      <c r="BZ2446" s="60"/>
      <c r="CA2446" s="30"/>
      <c r="CB2446" s="30"/>
      <c r="CC2446" s="30"/>
    </row>
    <row r="2447" spans="1:81" s="56" customFormat="1" x14ac:dyDescent="0.35">
      <c r="A2447" s="1" t="s">
        <v>56</v>
      </c>
      <c r="B2447" s="30" t="s">
        <v>229</v>
      </c>
      <c r="C2447" s="30" t="s">
        <v>1519</v>
      </c>
      <c r="D2447" s="30" t="s">
        <v>1518</v>
      </c>
      <c r="E2447" s="30" t="s">
        <v>71</v>
      </c>
      <c r="F2447" s="30">
        <v>999920988</v>
      </c>
      <c r="G2447" s="1">
        <f>(J2447+T2447)-H2447</f>
        <v>111</v>
      </c>
      <c r="H2447" s="30"/>
      <c r="I2447" s="27"/>
      <c r="J2447" s="1">
        <f>SUM(K2447,L2447,N2447,O2447,P2447,Q2447,R2447)</f>
        <v>111</v>
      </c>
      <c r="K2447" s="1">
        <f>SUM(AP2447,BT2447,BX2447)</f>
        <v>0</v>
      </c>
      <c r="L2447" s="1">
        <f>SUM(AD2447,AF2447,AH2447,AL2447,AJ2447,AN2447,AR2447,AT2447,AV2447,AX2447,BB2447,BD2447,BF2447,BH2447,BJ2447,BL2447,AZ2447)</f>
        <v>60</v>
      </c>
      <c r="M2447" s="1">
        <f>COUNT(#REF!,AD2447,AF2447,AH2447,AJ2447,AL2447,AN2447,AR2447,AT2447,AV2447,AX2447,AZ2447,BB2447,BD2447,BF2447,BH2447,BJ2447,BL2447)</f>
        <v>1</v>
      </c>
      <c r="N2447" s="1">
        <f>BN2447+BP2447</f>
        <v>0</v>
      </c>
      <c r="O2447" s="1">
        <v>0</v>
      </c>
      <c r="P2447" s="1">
        <f>BR2447</f>
        <v>51</v>
      </c>
      <c r="Q2447" s="1">
        <f>BV2447</f>
        <v>0</v>
      </c>
      <c r="R2447" s="1">
        <v>0</v>
      </c>
      <c r="S2447" s="64"/>
      <c r="T2447" s="1">
        <f>SUM(U2447,V2447,X2447,Y2447,Z2447,AA2447,AB2447)</f>
        <v>0</v>
      </c>
      <c r="U2447" s="1">
        <f>CA2447</f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f>CC2447</f>
        <v>0</v>
      </c>
      <c r="AB2447" s="1">
        <f>CB2447</f>
        <v>0</v>
      </c>
      <c r="AC2447" s="64"/>
      <c r="AD2447" s="1"/>
      <c r="AE2447" s="26"/>
      <c r="AF2447" s="1"/>
      <c r="AG2447" s="26"/>
      <c r="AH2447" s="1"/>
      <c r="AI2447" s="26"/>
      <c r="AJ2447" s="1"/>
      <c r="AK2447" s="26"/>
      <c r="AL2447" s="1">
        <v>60</v>
      </c>
      <c r="AM2447" s="26">
        <v>1</v>
      </c>
      <c r="AN2447" s="1"/>
      <c r="AO2447" s="26"/>
      <c r="AP2447" s="1"/>
      <c r="AQ2447" s="26"/>
      <c r="AR2447" s="1"/>
      <c r="AS2447" s="26"/>
      <c r="AT2447" s="1"/>
      <c r="AU2447" s="26"/>
      <c r="AV2447" s="1"/>
      <c r="AW2447" s="26"/>
      <c r="AX2447" s="1"/>
      <c r="AY2447" s="26"/>
      <c r="AZ2447" s="1"/>
      <c r="BA2447" s="26"/>
      <c r="BB2447" s="1"/>
      <c r="BC2447" s="26"/>
      <c r="BD2447" s="1"/>
      <c r="BE2447" s="26"/>
      <c r="BF2447" s="1"/>
      <c r="BG2447" s="26"/>
      <c r="BH2447" s="1"/>
      <c r="BI2447" s="26"/>
      <c r="BJ2447" s="1"/>
      <c r="BK2447" s="26"/>
      <c r="BL2447" s="1"/>
      <c r="BM2447" s="26"/>
      <c r="BN2447" s="1"/>
      <c r="BO2447" s="26"/>
      <c r="BP2447" s="1"/>
      <c r="BQ2447" s="26"/>
      <c r="BR2447" s="1">
        <v>51</v>
      </c>
      <c r="BS2447" s="26" t="s">
        <v>94</v>
      </c>
      <c r="BT2447" s="1"/>
      <c r="BU2447" s="26"/>
      <c r="BV2447" s="30"/>
      <c r="BW2447" s="26"/>
      <c r="BX2447" s="30"/>
      <c r="BY2447" s="26"/>
      <c r="BZ2447" s="60"/>
      <c r="CA2447" s="30"/>
      <c r="CB2447" s="30"/>
      <c r="CC2447" s="30"/>
    </row>
    <row r="2448" spans="1:81" s="56" customFormat="1" x14ac:dyDescent="0.35">
      <c r="A2448" s="1" t="s">
        <v>56</v>
      </c>
      <c r="B2448" s="1" t="s">
        <v>229</v>
      </c>
      <c r="C2448" s="30" t="s">
        <v>2076</v>
      </c>
      <c r="D2448" s="30" t="s">
        <v>2077</v>
      </c>
      <c r="E2448" s="30" t="s">
        <v>71</v>
      </c>
      <c r="F2448" s="1">
        <v>999923751</v>
      </c>
      <c r="G2448" s="1">
        <f>(J2448+T2448)-H2448</f>
        <v>111</v>
      </c>
      <c r="H2448" s="30"/>
      <c r="I2448" s="27"/>
      <c r="J2448" s="1">
        <f>SUM(K2448,L2448,N2448,O2448,P2448,Q2448,R2448)</f>
        <v>111</v>
      </c>
      <c r="K2448" s="1">
        <f>SUM(AP2448,BT2448,BX2448)</f>
        <v>0</v>
      </c>
      <c r="L2448" s="1">
        <f>SUM(AD2448,AF2448,AH2448,AL2448,AJ2448,AN2448,AR2448,AT2448,AV2448,AX2448,BB2448,BD2448,BF2448,BH2448,BJ2448,BL2448,AZ2448)</f>
        <v>60</v>
      </c>
      <c r="M2448" s="1">
        <f>COUNT(#REF!,AD2448,AF2448,AH2448,AJ2448,AL2448,AN2448,AR2448,AT2448,AV2448,AX2448,AZ2448,BB2448,BD2448,BF2448,BH2448,BJ2448,BL2448)</f>
        <v>1</v>
      </c>
      <c r="N2448" s="1">
        <f>BN2448+BP2448</f>
        <v>0</v>
      </c>
      <c r="O2448" s="1">
        <v>0</v>
      </c>
      <c r="P2448" s="1">
        <f>BR2448</f>
        <v>51</v>
      </c>
      <c r="Q2448" s="1">
        <f>BV2448</f>
        <v>0</v>
      </c>
      <c r="R2448" s="1">
        <v>0</v>
      </c>
      <c r="S2448" s="64"/>
      <c r="T2448" s="1">
        <f>SUM(U2448,V2448,X2448,Y2448,Z2448,AA2448,AB2448)</f>
        <v>0</v>
      </c>
      <c r="U2448" s="1">
        <f>CA2448</f>
        <v>0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f>CC2448</f>
        <v>0</v>
      </c>
      <c r="AB2448" s="1">
        <f>CB2448</f>
        <v>0</v>
      </c>
      <c r="AC2448" s="64"/>
      <c r="AD2448" s="1"/>
      <c r="AE2448" s="26"/>
      <c r="AF2448" s="1"/>
      <c r="AG2448" s="26"/>
      <c r="AH2448" s="1"/>
      <c r="AI2448" s="26"/>
      <c r="AJ2448" s="1"/>
      <c r="AK2448" s="26"/>
      <c r="AL2448" s="1"/>
      <c r="AM2448" s="26"/>
      <c r="AN2448" s="1"/>
      <c r="AO2448" s="26"/>
      <c r="AP2448" s="1"/>
      <c r="AQ2448" s="26"/>
      <c r="AR2448" s="1"/>
      <c r="AS2448" s="26"/>
      <c r="AT2448" s="1"/>
      <c r="AU2448" s="26"/>
      <c r="AV2448" s="1"/>
      <c r="AW2448" s="26"/>
      <c r="AX2448" s="1"/>
      <c r="AY2448" s="26"/>
      <c r="AZ2448" s="1"/>
      <c r="BA2448" s="26"/>
      <c r="BB2448" s="1"/>
      <c r="BC2448" s="26"/>
      <c r="BD2448" s="1"/>
      <c r="BE2448" s="26"/>
      <c r="BF2448" s="1"/>
      <c r="BG2448" s="26"/>
      <c r="BH2448" s="1"/>
      <c r="BI2448" s="26"/>
      <c r="BJ2448" s="1"/>
      <c r="BK2448" s="26"/>
      <c r="BL2448" s="1">
        <v>60</v>
      </c>
      <c r="BM2448" s="26">
        <v>1</v>
      </c>
      <c r="BN2448" s="1"/>
      <c r="BO2448" s="26"/>
      <c r="BP2448" s="1"/>
      <c r="BQ2448" s="26"/>
      <c r="BR2448" s="1">
        <v>51</v>
      </c>
      <c r="BS2448" s="26" t="s">
        <v>94</v>
      </c>
      <c r="BT2448" s="1"/>
      <c r="BU2448" s="26"/>
      <c r="BV2448" s="30"/>
      <c r="BW2448" s="26"/>
      <c r="BX2448" s="30"/>
      <c r="BY2448" s="26"/>
      <c r="BZ2448" s="60"/>
      <c r="CA2448" s="30"/>
      <c r="CB2448" s="30"/>
      <c r="CC2448" s="30"/>
    </row>
    <row r="2449" spans="1:81" s="56" customFormat="1" x14ac:dyDescent="0.35">
      <c r="A2449" s="1" t="s">
        <v>56</v>
      </c>
      <c r="B2449" s="1" t="s">
        <v>229</v>
      </c>
      <c r="C2449" s="1" t="s">
        <v>3387</v>
      </c>
      <c r="D2449" s="1" t="s">
        <v>3388</v>
      </c>
      <c r="E2449" s="1" t="s">
        <v>71</v>
      </c>
      <c r="F2449" s="1">
        <v>999927565</v>
      </c>
      <c r="G2449" s="1">
        <f>(J2449+T2449)-H2449</f>
        <v>111</v>
      </c>
      <c r="H2449" s="1"/>
      <c r="I2449" s="27"/>
      <c r="J2449" s="1">
        <f>SUM(K2449,L2449,N2449,O2449,P2449,Q2449,R2449)</f>
        <v>111</v>
      </c>
      <c r="K2449" s="1">
        <f>SUM(AP2449,BT2449,BX2449)</f>
        <v>0</v>
      </c>
      <c r="L2449" s="1">
        <f>SUM(AD2449,AF2449,AH2449,AL2449,AJ2449,AN2449,AR2449,AT2449,AV2449,AX2449,BB2449,BD2449,BF2449,BH2449,BJ2449,BL2449,AZ2449)</f>
        <v>60</v>
      </c>
      <c r="M2449" s="1">
        <f>COUNT(#REF!,AD2449,AF2449,AH2449,AJ2449,AL2449,AN2449,AR2449,AT2449,AV2449,AX2449,AZ2449,BB2449,BD2449,BF2449,BH2449,BJ2449,BL2449)</f>
        <v>1</v>
      </c>
      <c r="N2449" s="1">
        <f>BN2449+BP2449</f>
        <v>0</v>
      </c>
      <c r="O2449" s="1">
        <v>0</v>
      </c>
      <c r="P2449" s="1">
        <f>BR2449</f>
        <v>51</v>
      </c>
      <c r="Q2449" s="1">
        <f>BV2449</f>
        <v>0</v>
      </c>
      <c r="R2449" s="1">
        <v>0</v>
      </c>
      <c r="S2449" s="64"/>
      <c r="T2449" s="1">
        <f>SUM(U2449,V2449,X2449,Y2449,Z2449,AA2449,AB2449)</f>
        <v>0</v>
      </c>
      <c r="U2449" s="1">
        <f>CA2449</f>
        <v>0</v>
      </c>
      <c r="V2449" s="1">
        <v>0</v>
      </c>
      <c r="W2449" s="1">
        <v>0</v>
      </c>
      <c r="X2449" s="1">
        <v>0</v>
      </c>
      <c r="Y2449" s="1">
        <v>0</v>
      </c>
      <c r="Z2449" s="1">
        <v>0</v>
      </c>
      <c r="AA2449" s="1">
        <f>CC2449</f>
        <v>0</v>
      </c>
      <c r="AB2449" s="1">
        <f>CB2449</f>
        <v>0</v>
      </c>
      <c r="AC2449" s="64"/>
      <c r="AD2449" s="1"/>
      <c r="AE2449" s="26"/>
      <c r="AF2449" s="1"/>
      <c r="AG2449" s="26"/>
      <c r="AH2449" s="1"/>
      <c r="AI2449" s="26"/>
      <c r="AJ2449" s="1"/>
      <c r="AK2449" s="26"/>
      <c r="AL2449" s="1"/>
      <c r="AM2449" s="26"/>
      <c r="AN2449" s="1"/>
      <c r="AO2449" s="26"/>
      <c r="AP2449" s="1"/>
      <c r="AQ2449" s="26"/>
      <c r="AR2449" s="1"/>
      <c r="AS2449" s="26"/>
      <c r="AT2449" s="1"/>
      <c r="AU2449" s="26"/>
      <c r="AV2449" s="1"/>
      <c r="AW2449" s="26"/>
      <c r="AX2449" s="1"/>
      <c r="AY2449" s="26"/>
      <c r="AZ2449" s="1"/>
      <c r="BA2449" s="26"/>
      <c r="BB2449" s="1"/>
      <c r="BC2449" s="26"/>
      <c r="BD2449" s="1"/>
      <c r="BE2449" s="26"/>
      <c r="BF2449" s="1"/>
      <c r="BG2449" s="26"/>
      <c r="BH2449" s="1"/>
      <c r="BI2449" s="26"/>
      <c r="BJ2449" s="1">
        <v>60</v>
      </c>
      <c r="BK2449" s="26">
        <v>1</v>
      </c>
      <c r="BL2449" s="1"/>
      <c r="BM2449" s="26"/>
      <c r="BN2449" s="1"/>
      <c r="BO2449" s="26"/>
      <c r="BP2449" s="1"/>
      <c r="BQ2449" s="26"/>
      <c r="BR2449" s="1">
        <v>51</v>
      </c>
      <c r="BS2449" s="26" t="s">
        <v>94</v>
      </c>
      <c r="BT2449" s="1"/>
      <c r="BU2449" s="26"/>
      <c r="BV2449" s="30"/>
      <c r="BW2449" s="26"/>
      <c r="BX2449" s="30"/>
      <c r="BY2449" s="26"/>
      <c r="BZ2449" s="60"/>
      <c r="CA2449" s="30"/>
      <c r="CB2449" s="30"/>
      <c r="CC2449" s="30"/>
    </row>
    <row r="2450" spans="1:81" s="56" customFormat="1" x14ac:dyDescent="0.35">
      <c r="A2450" s="31" t="s">
        <v>56</v>
      </c>
      <c r="B2450" s="1" t="s">
        <v>229</v>
      </c>
      <c r="C2450" s="1" t="s">
        <v>2023</v>
      </c>
      <c r="D2450" s="1" t="s">
        <v>2024</v>
      </c>
      <c r="E2450" s="1" t="s">
        <v>71</v>
      </c>
      <c r="F2450" s="1">
        <v>999923386</v>
      </c>
      <c r="G2450" s="1">
        <f>(J2450+T2450)-H2450</f>
        <v>104.6</v>
      </c>
      <c r="H2450" s="1">
        <f>(K2450+L2450+N2450+O2450+P2450+Q2450+R2450)*0.5</f>
        <v>64.599999999999994</v>
      </c>
      <c r="I2450" s="27"/>
      <c r="J2450" s="1">
        <f>SUM(K2450,L2450,N2450,O2450,P2450,Q2450,R2450)</f>
        <v>129.19999999999999</v>
      </c>
      <c r="K2450" s="1">
        <f>SUM(AP2450,BT2450,BX2450)</f>
        <v>0</v>
      </c>
      <c r="L2450" s="1">
        <f>SUM(AD2450,AF2450,AH2450,AL2450,AJ2450,AN2450,AR2450,AT2450,AV2450,AX2450,BB2450,BD2450,BF2450,BH2450,BJ2450,BL2450,AZ2450)</f>
        <v>84</v>
      </c>
      <c r="M2450" s="1">
        <f>COUNT(#REF!,AD2450,AF2450,AH2450,AJ2450,AL2450,AN2450,AR2450,AT2450,AV2450,AX2450,AZ2450,BB2450,BD2450,BF2450,BH2450,BJ2450,BL2450)</f>
        <v>2</v>
      </c>
      <c r="N2450" s="1">
        <f>BN2450+BP2450</f>
        <v>0</v>
      </c>
      <c r="O2450" s="1">
        <v>0</v>
      </c>
      <c r="P2450" s="1">
        <f>BR2450</f>
        <v>0</v>
      </c>
      <c r="Q2450" s="1">
        <f>BV2450</f>
        <v>45.2</v>
      </c>
      <c r="R2450" s="1">
        <v>0</v>
      </c>
      <c r="S2450" s="64"/>
      <c r="T2450" s="1">
        <f>SUM(U2450,V2450,X2450,Y2450,Z2450,AA2450,AB2450)</f>
        <v>40</v>
      </c>
      <c r="U2450" s="1">
        <f>CA2450</f>
        <v>40</v>
      </c>
      <c r="V2450" s="1">
        <v>0</v>
      </c>
      <c r="W2450" s="1">
        <v>0</v>
      </c>
      <c r="X2450" s="1">
        <v>0</v>
      </c>
      <c r="Y2450" s="1">
        <v>0</v>
      </c>
      <c r="Z2450" s="1">
        <v>0</v>
      </c>
      <c r="AA2450" s="1">
        <f>CC2450</f>
        <v>0</v>
      </c>
      <c r="AB2450" s="1">
        <f>CB2450</f>
        <v>0</v>
      </c>
      <c r="AC2450" s="64"/>
      <c r="AD2450" s="1"/>
      <c r="AE2450" s="26"/>
      <c r="AF2450" s="1">
        <v>36</v>
      </c>
      <c r="AG2450" s="26">
        <v>2</v>
      </c>
      <c r="AH2450" s="1"/>
      <c r="AI2450" s="26"/>
      <c r="AJ2450" s="1"/>
      <c r="AK2450" s="26"/>
      <c r="AL2450" s="1"/>
      <c r="AM2450" s="26"/>
      <c r="AN2450" s="1"/>
      <c r="AO2450" s="26"/>
      <c r="AP2450" s="1"/>
      <c r="AQ2450" s="26"/>
      <c r="AR2450" s="1"/>
      <c r="AS2450" s="26"/>
      <c r="AT2450" s="1"/>
      <c r="AU2450" s="26"/>
      <c r="AV2450" s="1"/>
      <c r="AW2450" s="26"/>
      <c r="AX2450" s="1"/>
      <c r="AY2450" s="26"/>
      <c r="AZ2450" s="1"/>
      <c r="BA2450" s="26"/>
      <c r="BB2450" s="1"/>
      <c r="BC2450" s="26"/>
      <c r="BD2450" s="1">
        <v>48</v>
      </c>
      <c r="BE2450" s="26">
        <v>1</v>
      </c>
      <c r="BF2450" s="1"/>
      <c r="BG2450" s="26"/>
      <c r="BH2450" s="1"/>
      <c r="BI2450" s="26"/>
      <c r="BJ2450" s="1"/>
      <c r="BK2450" s="26"/>
      <c r="BL2450" s="1"/>
      <c r="BM2450" s="26"/>
      <c r="BN2450" s="1"/>
      <c r="BO2450" s="26"/>
      <c r="BP2450" s="1"/>
      <c r="BQ2450" s="26"/>
      <c r="BR2450" s="1"/>
      <c r="BS2450" s="26"/>
      <c r="BT2450" s="1"/>
      <c r="BU2450" s="26"/>
      <c r="BV2450" s="30">
        <v>45.2</v>
      </c>
      <c r="BW2450" s="26">
        <v>4</v>
      </c>
      <c r="BX2450" s="30"/>
      <c r="BY2450" s="26"/>
      <c r="BZ2450" s="60"/>
      <c r="CA2450" s="30">
        <v>40</v>
      </c>
      <c r="CB2450" s="30"/>
      <c r="CC2450" s="30"/>
    </row>
    <row r="2451" spans="1:81" s="56" customFormat="1" x14ac:dyDescent="0.35">
      <c r="A2451" s="1" t="s">
        <v>56</v>
      </c>
      <c r="B2451" s="1" t="s">
        <v>229</v>
      </c>
      <c r="C2451" s="1" t="s">
        <v>2516</v>
      </c>
      <c r="D2451" s="1" t="s">
        <v>2517</v>
      </c>
      <c r="E2451" s="1" t="s">
        <v>71</v>
      </c>
      <c r="F2451" s="1">
        <v>999925435</v>
      </c>
      <c r="G2451" s="1">
        <f>(J2451+T2451)-H2451</f>
        <v>97</v>
      </c>
      <c r="H2451" s="1"/>
      <c r="I2451" s="27"/>
      <c r="J2451" s="1">
        <f>SUM(K2451,L2451,N2451,O2451,P2451,Q2451,R2451)</f>
        <v>97</v>
      </c>
      <c r="K2451" s="1">
        <f>SUM(AP2451,BT2451,BX2451)</f>
        <v>29</v>
      </c>
      <c r="L2451" s="1">
        <f>SUM(AD2451,AF2451,AH2451,AL2451,AJ2451,AN2451,AR2451,AT2451,AV2451,AX2451,BB2451,BD2451,BF2451,BH2451,BJ2451,BL2451,AZ2451)</f>
        <v>68</v>
      </c>
      <c r="M2451" s="1">
        <f>COUNT(#REF!,AD2451,AF2451,AH2451,AJ2451,AL2451,AN2451,AR2451,AT2451,AV2451,AX2451,AZ2451,BB2451,BD2451,BF2451,BH2451,BJ2451,BL2451)</f>
        <v>1</v>
      </c>
      <c r="N2451" s="1">
        <f>BN2451+BP2451</f>
        <v>0</v>
      </c>
      <c r="O2451" s="1">
        <v>0</v>
      </c>
      <c r="P2451" s="1">
        <f>BR2451</f>
        <v>0</v>
      </c>
      <c r="Q2451" s="1">
        <f>BV2451</f>
        <v>0</v>
      </c>
      <c r="R2451" s="1">
        <v>0</v>
      </c>
      <c r="S2451" s="64"/>
      <c r="T2451" s="1">
        <f>SUM(U2451,V2451,X2451,Y2451,Z2451,AA2451,AB2451)</f>
        <v>0</v>
      </c>
      <c r="U2451" s="1">
        <f>CA2451</f>
        <v>0</v>
      </c>
      <c r="V2451" s="1">
        <v>0</v>
      </c>
      <c r="W2451" s="1">
        <v>0</v>
      </c>
      <c r="X2451" s="1">
        <v>0</v>
      </c>
      <c r="Y2451" s="1">
        <v>0</v>
      </c>
      <c r="Z2451" s="1">
        <v>0</v>
      </c>
      <c r="AA2451" s="1">
        <f>CC2451</f>
        <v>0</v>
      </c>
      <c r="AB2451" s="1">
        <f>CB2451</f>
        <v>0</v>
      </c>
      <c r="AC2451" s="64"/>
      <c r="AD2451" s="1"/>
      <c r="AE2451" s="26"/>
      <c r="AF2451" s="1"/>
      <c r="AG2451" s="26"/>
      <c r="AH2451" s="1"/>
      <c r="AI2451" s="26"/>
      <c r="AJ2451" s="1"/>
      <c r="AK2451" s="26"/>
      <c r="AL2451" s="1"/>
      <c r="AM2451" s="26"/>
      <c r="AN2451" s="1"/>
      <c r="AO2451" s="26"/>
      <c r="AP2451" s="1">
        <v>29</v>
      </c>
      <c r="AQ2451" s="26" t="s">
        <v>172</v>
      </c>
      <c r="AR2451" s="1"/>
      <c r="AS2451" s="26"/>
      <c r="AT2451" s="1"/>
      <c r="AU2451" s="26"/>
      <c r="AV2451" s="1"/>
      <c r="AW2451" s="26"/>
      <c r="AX2451" s="1"/>
      <c r="AY2451" s="26"/>
      <c r="AZ2451" s="1"/>
      <c r="BA2451" s="26"/>
      <c r="BB2451" s="1"/>
      <c r="BC2451" s="26"/>
      <c r="BD2451" s="1"/>
      <c r="BE2451" s="26"/>
      <c r="BF2451" s="1"/>
      <c r="BG2451" s="26"/>
      <c r="BH2451" s="1"/>
      <c r="BI2451" s="26"/>
      <c r="BJ2451" s="1">
        <v>68</v>
      </c>
      <c r="BK2451" s="26">
        <v>3</v>
      </c>
      <c r="BL2451" s="1"/>
      <c r="BM2451" s="26"/>
      <c r="BN2451" s="1"/>
      <c r="BO2451" s="26"/>
      <c r="BP2451" s="1"/>
      <c r="BQ2451" s="26"/>
      <c r="BR2451" s="1"/>
      <c r="BS2451" s="26"/>
      <c r="BT2451" s="1"/>
      <c r="BU2451" s="26"/>
      <c r="BV2451" s="30"/>
      <c r="BW2451" s="26"/>
      <c r="BX2451" s="30"/>
      <c r="BY2451" s="26"/>
      <c r="BZ2451" s="60"/>
      <c r="CA2451" s="30"/>
      <c r="CB2451" s="30"/>
      <c r="CC2451" s="30"/>
    </row>
    <row r="2452" spans="1:81" s="56" customFormat="1" x14ac:dyDescent="0.35">
      <c r="A2452" s="1" t="s">
        <v>56</v>
      </c>
      <c r="B2452" s="1" t="s">
        <v>229</v>
      </c>
      <c r="C2452" s="1" t="s">
        <v>1079</v>
      </c>
      <c r="D2452" s="1" t="s">
        <v>1343</v>
      </c>
      <c r="E2452" s="30" t="s">
        <v>71</v>
      </c>
      <c r="F2452" s="1">
        <v>999919238</v>
      </c>
      <c r="G2452" s="1">
        <f>(J2452+T2452)-H2452</f>
        <v>96</v>
      </c>
      <c r="H2452" s="30"/>
      <c r="I2452" s="27"/>
      <c r="J2452" s="1">
        <f>SUM(K2452,L2452,N2452,O2452,P2452,Q2452,R2452)</f>
        <v>96</v>
      </c>
      <c r="K2452" s="1">
        <f>SUM(AP2452,BT2452,BX2452)</f>
        <v>0</v>
      </c>
      <c r="L2452" s="1">
        <f>SUM(AD2452,AF2452,AH2452,AL2452,AJ2452,AN2452,AR2452,AT2452,AV2452,AX2452,BB2452,BD2452,BF2452,BH2452,BJ2452,BL2452,AZ2452)</f>
        <v>45</v>
      </c>
      <c r="M2452" s="1">
        <f>COUNT(#REF!,AD2452,AF2452,AH2452,AJ2452,AL2452,AN2452,AR2452,AT2452,AV2452,AX2452,AZ2452,BB2452,BD2452,BF2452,BH2452,BJ2452,BL2452)</f>
        <v>1</v>
      </c>
      <c r="N2452" s="1">
        <f>BN2452+BP2452</f>
        <v>0</v>
      </c>
      <c r="O2452" s="1">
        <v>0</v>
      </c>
      <c r="P2452" s="1">
        <f>BR2452</f>
        <v>51</v>
      </c>
      <c r="Q2452" s="1">
        <f>BV2452</f>
        <v>0</v>
      </c>
      <c r="R2452" s="1">
        <v>0</v>
      </c>
      <c r="S2452" s="64"/>
      <c r="T2452" s="1">
        <f>SUM(U2452,V2452,X2452,Y2452,Z2452,AA2452,AB2452)</f>
        <v>0</v>
      </c>
      <c r="U2452" s="1">
        <f>CA2452</f>
        <v>0</v>
      </c>
      <c r="V2452" s="1">
        <v>0</v>
      </c>
      <c r="W2452" s="1">
        <v>0</v>
      </c>
      <c r="X2452" s="1">
        <v>0</v>
      </c>
      <c r="Y2452" s="1">
        <v>0</v>
      </c>
      <c r="Z2452" s="1">
        <v>0</v>
      </c>
      <c r="AA2452" s="1">
        <f>CC2452</f>
        <v>0</v>
      </c>
      <c r="AB2452" s="1">
        <f>CB2452</f>
        <v>0</v>
      </c>
      <c r="AC2452" s="64"/>
      <c r="AD2452" s="1"/>
      <c r="AE2452" s="26"/>
      <c r="AF2452" s="1"/>
      <c r="AG2452" s="26"/>
      <c r="AH2452" s="1"/>
      <c r="AI2452" s="26"/>
      <c r="AJ2452" s="1"/>
      <c r="AK2452" s="26"/>
      <c r="AL2452" s="1"/>
      <c r="AM2452" s="26"/>
      <c r="AN2452" s="1"/>
      <c r="AO2452" s="26"/>
      <c r="AP2452" s="1"/>
      <c r="AQ2452" s="26"/>
      <c r="AR2452" s="1"/>
      <c r="AS2452" s="26"/>
      <c r="AT2452" s="1">
        <v>45</v>
      </c>
      <c r="AU2452" s="26">
        <v>2</v>
      </c>
      <c r="AV2452" s="1"/>
      <c r="AW2452" s="26"/>
      <c r="AX2452" s="1"/>
      <c r="AY2452" s="26"/>
      <c r="AZ2452" s="1"/>
      <c r="BA2452" s="26"/>
      <c r="BB2452" s="1"/>
      <c r="BC2452" s="26"/>
      <c r="BD2452" s="1"/>
      <c r="BE2452" s="26"/>
      <c r="BF2452" s="1"/>
      <c r="BG2452" s="26"/>
      <c r="BH2452" s="1"/>
      <c r="BI2452" s="26"/>
      <c r="BJ2452" s="1"/>
      <c r="BK2452" s="26"/>
      <c r="BL2452" s="1"/>
      <c r="BM2452" s="26"/>
      <c r="BN2452" s="1"/>
      <c r="BO2452" s="26"/>
      <c r="BP2452" s="1"/>
      <c r="BQ2452" s="26"/>
      <c r="BR2452" s="1">
        <v>51</v>
      </c>
      <c r="BS2452" s="26" t="s">
        <v>94</v>
      </c>
      <c r="BT2452" s="1"/>
      <c r="BU2452" s="26"/>
      <c r="BV2452" s="30"/>
      <c r="BW2452" s="26"/>
      <c r="BX2452" s="30"/>
      <c r="BY2452" s="26"/>
      <c r="BZ2452" s="60"/>
      <c r="CA2452" s="30"/>
      <c r="CB2452" s="30"/>
      <c r="CC2452" s="30"/>
    </row>
    <row r="2453" spans="1:81" s="56" customFormat="1" x14ac:dyDescent="0.35">
      <c r="A2453" s="1" t="s">
        <v>56</v>
      </c>
      <c r="B2453" s="1" t="s">
        <v>229</v>
      </c>
      <c r="C2453" s="1" t="s">
        <v>3167</v>
      </c>
      <c r="D2453" s="1" t="s">
        <v>3168</v>
      </c>
      <c r="E2453" s="1" t="s">
        <v>71</v>
      </c>
      <c r="F2453" s="1">
        <v>999927021</v>
      </c>
      <c r="G2453" s="1">
        <f>(J2453+T2453)-H2453</f>
        <v>96</v>
      </c>
      <c r="H2453" s="1"/>
      <c r="I2453" s="27"/>
      <c r="J2453" s="1">
        <f>SUM(K2453,L2453,N2453,O2453,P2453,Q2453,R2453)</f>
        <v>96</v>
      </c>
      <c r="K2453" s="1">
        <f>SUM(AP2453,BT2453,BX2453)</f>
        <v>0</v>
      </c>
      <c r="L2453" s="1">
        <f>SUM(AD2453,AF2453,AH2453,AL2453,AJ2453,AN2453,AR2453,AT2453,AV2453,AX2453,BB2453,BD2453,BF2453,BH2453,BJ2453,BL2453,AZ2453)</f>
        <v>45</v>
      </c>
      <c r="M2453" s="1">
        <f>COUNT(#REF!,AD2453,AF2453,AH2453,AJ2453,AL2453,AN2453,AR2453,AT2453,AV2453,AX2453,AZ2453,BB2453,BD2453,BF2453,BH2453,BJ2453,BL2453)</f>
        <v>1</v>
      </c>
      <c r="N2453" s="1">
        <f>BN2453+BP2453</f>
        <v>0</v>
      </c>
      <c r="O2453" s="1">
        <v>0</v>
      </c>
      <c r="P2453" s="1">
        <f>BR2453</f>
        <v>51</v>
      </c>
      <c r="Q2453" s="1">
        <f>BV2453</f>
        <v>0</v>
      </c>
      <c r="R2453" s="1">
        <v>0</v>
      </c>
      <c r="S2453" s="64"/>
      <c r="T2453" s="1">
        <f>SUM(U2453,V2453,X2453,Y2453,Z2453,AA2453,AB2453)</f>
        <v>0</v>
      </c>
      <c r="U2453" s="1">
        <f>CA2453</f>
        <v>0</v>
      </c>
      <c r="V2453" s="1">
        <v>0</v>
      </c>
      <c r="W2453" s="1">
        <v>0</v>
      </c>
      <c r="X2453" s="1">
        <v>0</v>
      </c>
      <c r="Y2453" s="1">
        <v>0</v>
      </c>
      <c r="Z2453" s="1">
        <v>0</v>
      </c>
      <c r="AA2453" s="1">
        <f>CC2453</f>
        <v>0</v>
      </c>
      <c r="AB2453" s="1">
        <f>CB2453</f>
        <v>0</v>
      </c>
      <c r="AC2453" s="64"/>
      <c r="AD2453" s="1"/>
      <c r="AE2453" s="26"/>
      <c r="AF2453" s="1"/>
      <c r="AG2453" s="26"/>
      <c r="AH2453" s="1"/>
      <c r="AI2453" s="26"/>
      <c r="AJ2453" s="1"/>
      <c r="AK2453" s="26"/>
      <c r="AL2453" s="1">
        <v>45</v>
      </c>
      <c r="AM2453" s="26">
        <v>2</v>
      </c>
      <c r="AN2453" s="1"/>
      <c r="AO2453" s="26"/>
      <c r="AP2453" s="1"/>
      <c r="AQ2453" s="26"/>
      <c r="AR2453" s="1"/>
      <c r="AS2453" s="26"/>
      <c r="AT2453" s="1"/>
      <c r="AU2453" s="26"/>
      <c r="AV2453" s="1"/>
      <c r="AW2453" s="26"/>
      <c r="AX2453" s="1"/>
      <c r="AY2453" s="26"/>
      <c r="AZ2453" s="1"/>
      <c r="BA2453" s="26"/>
      <c r="BB2453" s="1"/>
      <c r="BC2453" s="26"/>
      <c r="BD2453" s="1"/>
      <c r="BE2453" s="26"/>
      <c r="BF2453" s="1"/>
      <c r="BG2453" s="26"/>
      <c r="BH2453" s="1"/>
      <c r="BI2453" s="26"/>
      <c r="BJ2453" s="1"/>
      <c r="BK2453" s="26"/>
      <c r="BL2453" s="1"/>
      <c r="BM2453" s="26"/>
      <c r="BN2453" s="1"/>
      <c r="BO2453" s="26"/>
      <c r="BP2453" s="1"/>
      <c r="BQ2453" s="26"/>
      <c r="BR2453" s="1">
        <v>51</v>
      </c>
      <c r="BS2453" s="26" t="s">
        <v>94</v>
      </c>
      <c r="BT2453" s="1"/>
      <c r="BU2453" s="26"/>
      <c r="BV2453" s="30"/>
      <c r="BW2453" s="26"/>
      <c r="BX2453" s="30"/>
      <c r="BY2453" s="26"/>
      <c r="BZ2453" s="60"/>
      <c r="CA2453" s="30"/>
      <c r="CB2453" s="30"/>
      <c r="CC2453" s="30"/>
    </row>
    <row r="2454" spans="1:81" s="56" customFormat="1" x14ac:dyDescent="0.35">
      <c r="A2454" s="1" t="s">
        <v>56</v>
      </c>
      <c r="B2454" s="1" t="s">
        <v>229</v>
      </c>
      <c r="C2454" s="1" t="s">
        <v>2069</v>
      </c>
      <c r="D2454" s="1" t="s">
        <v>2070</v>
      </c>
      <c r="E2454" s="1" t="s">
        <v>71</v>
      </c>
      <c r="F2454" s="1">
        <v>999923731</v>
      </c>
      <c r="G2454" s="1">
        <f>(J2454+T2454)-H2454</f>
        <v>90</v>
      </c>
      <c r="H2454" s="30"/>
      <c r="I2454" s="27"/>
      <c r="J2454" s="1">
        <f>SUM(K2454,L2454,N2454,O2454,P2454,Q2454,R2454)</f>
        <v>90</v>
      </c>
      <c r="K2454" s="1">
        <f>SUM(AP2454,BT2454,BX2454)</f>
        <v>0</v>
      </c>
      <c r="L2454" s="1">
        <f>SUM(AD2454,AF2454,AH2454,AL2454,AJ2454,AN2454,AR2454,AT2454,AV2454,AX2454,BB2454,BD2454,BF2454,BH2454,BJ2454,BL2454,AZ2454)</f>
        <v>90</v>
      </c>
      <c r="M2454" s="1">
        <f>COUNT(#REF!,AD2454,AF2454,AH2454,AJ2454,AL2454,AN2454,AR2454,AT2454,AV2454,AX2454,AZ2454,BB2454,BD2454,BF2454,BH2454,BJ2454,BL2454)</f>
        <v>1</v>
      </c>
      <c r="N2454" s="1">
        <f>BN2454+BP2454</f>
        <v>0</v>
      </c>
      <c r="O2454" s="1">
        <v>0</v>
      </c>
      <c r="P2454" s="1">
        <f>BR2454</f>
        <v>0</v>
      </c>
      <c r="Q2454" s="1">
        <f>BV2454</f>
        <v>0</v>
      </c>
      <c r="R2454" s="1">
        <v>0</v>
      </c>
      <c r="S2454" s="64"/>
      <c r="T2454" s="1">
        <f>SUM(U2454,V2454,X2454,Y2454,Z2454,AA2454,AB2454)</f>
        <v>0</v>
      </c>
      <c r="U2454" s="1">
        <f>CA2454</f>
        <v>0</v>
      </c>
      <c r="V2454" s="1">
        <v>0</v>
      </c>
      <c r="W2454" s="1">
        <v>0</v>
      </c>
      <c r="X2454" s="1">
        <v>0</v>
      </c>
      <c r="Y2454" s="1">
        <v>0</v>
      </c>
      <c r="Z2454" s="1">
        <v>0</v>
      </c>
      <c r="AA2454" s="1">
        <f>CC2454</f>
        <v>0</v>
      </c>
      <c r="AB2454" s="1">
        <f>CB2454</f>
        <v>0</v>
      </c>
      <c r="AC2454" s="64"/>
      <c r="AD2454" s="1"/>
      <c r="AE2454" s="26"/>
      <c r="AF2454" s="1"/>
      <c r="AG2454" s="26"/>
      <c r="AH2454" s="1"/>
      <c r="AI2454" s="26"/>
      <c r="AJ2454" s="1"/>
      <c r="AK2454" s="26"/>
      <c r="AL2454" s="1"/>
      <c r="AM2454" s="26"/>
      <c r="AN2454" s="1"/>
      <c r="AO2454" s="26"/>
      <c r="AP2454" s="1"/>
      <c r="AQ2454" s="26"/>
      <c r="AR2454" s="1"/>
      <c r="AS2454" s="26"/>
      <c r="AT2454" s="1"/>
      <c r="AU2454" s="26"/>
      <c r="AV2454" s="1"/>
      <c r="AW2454" s="26"/>
      <c r="AX2454" s="1"/>
      <c r="AY2454" s="26"/>
      <c r="AZ2454" s="1"/>
      <c r="BA2454" s="26"/>
      <c r="BB2454" s="1"/>
      <c r="BC2454" s="26"/>
      <c r="BD2454" s="1">
        <v>90</v>
      </c>
      <c r="BE2454" s="26">
        <v>2</v>
      </c>
      <c r="BF2454" s="1"/>
      <c r="BG2454" s="26"/>
      <c r="BH2454" s="1"/>
      <c r="BI2454" s="26"/>
      <c r="BJ2454" s="1"/>
      <c r="BK2454" s="26"/>
      <c r="BL2454" s="1"/>
      <c r="BM2454" s="26"/>
      <c r="BN2454" s="1"/>
      <c r="BO2454" s="26"/>
      <c r="BP2454" s="1"/>
      <c r="BQ2454" s="26"/>
      <c r="BR2454" s="1"/>
      <c r="BS2454" s="26"/>
      <c r="BT2454" s="1"/>
      <c r="BU2454" s="26"/>
      <c r="BV2454" s="30"/>
      <c r="BW2454" s="26"/>
      <c r="BX2454" s="30"/>
      <c r="BY2454" s="26"/>
      <c r="BZ2454" s="60"/>
      <c r="CA2454" s="30"/>
      <c r="CB2454" s="30"/>
      <c r="CC2454" s="30"/>
    </row>
    <row r="2455" spans="1:81" s="56" customFormat="1" x14ac:dyDescent="0.35">
      <c r="A2455" s="31" t="s">
        <v>56</v>
      </c>
      <c r="B2455" s="31" t="s">
        <v>229</v>
      </c>
      <c r="C2455" s="31" t="s">
        <v>2893</v>
      </c>
      <c r="D2455" s="31" t="s">
        <v>2894</v>
      </c>
      <c r="E2455" s="31" t="s">
        <v>71</v>
      </c>
      <c r="F2455" s="1">
        <v>999926402</v>
      </c>
      <c r="G2455" s="1">
        <f>(J2455+T2455)-H2455</f>
        <v>90</v>
      </c>
      <c r="H2455" s="1"/>
      <c r="I2455" s="27"/>
      <c r="J2455" s="1">
        <f>SUM(K2455,L2455,N2455,O2455,P2455,Q2455,R2455)</f>
        <v>90</v>
      </c>
      <c r="K2455" s="1">
        <f>SUM(AP2455,BT2455,BX2455)</f>
        <v>0</v>
      </c>
      <c r="L2455" s="1">
        <f>SUM(AD2455,AF2455,AH2455,AL2455,AJ2455,AN2455,AR2455,AT2455,AV2455,AX2455,BB2455,BD2455,BF2455,BH2455,BJ2455,BL2455,AZ2455)</f>
        <v>90</v>
      </c>
      <c r="M2455" s="1">
        <f>COUNT(#REF!,AD2455,AF2455,AH2455,AJ2455,AL2455,AN2455,AR2455,AT2455,AV2455,AX2455,AZ2455,BB2455,BD2455,BF2455,BH2455,BJ2455,BL2455)</f>
        <v>1</v>
      </c>
      <c r="N2455" s="1">
        <f>BN2455+BP2455</f>
        <v>0</v>
      </c>
      <c r="O2455" s="1">
        <v>0</v>
      </c>
      <c r="P2455" s="1">
        <f>BR2455</f>
        <v>0</v>
      </c>
      <c r="Q2455" s="1">
        <f>BV2455</f>
        <v>0</v>
      </c>
      <c r="R2455" s="1">
        <v>0</v>
      </c>
      <c r="S2455" s="64"/>
      <c r="T2455" s="1">
        <f>SUM(U2455,V2455,X2455,Y2455,Z2455,AA2455,AB2455)</f>
        <v>0</v>
      </c>
      <c r="U2455" s="1">
        <f>CA2455</f>
        <v>0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f>CC2455</f>
        <v>0</v>
      </c>
      <c r="AB2455" s="1">
        <f>CB2455</f>
        <v>0</v>
      </c>
      <c r="AC2455" s="64"/>
      <c r="AD2455" s="1"/>
      <c r="AE2455" s="26"/>
      <c r="AF2455" s="1"/>
      <c r="AG2455" s="26"/>
      <c r="AH2455" s="1"/>
      <c r="AI2455" s="26"/>
      <c r="AJ2455" s="1"/>
      <c r="AK2455" s="26"/>
      <c r="AL2455" s="1"/>
      <c r="AM2455" s="26"/>
      <c r="AN2455" s="1"/>
      <c r="AO2455" s="26"/>
      <c r="AP2455" s="1"/>
      <c r="AQ2455" s="26"/>
      <c r="AR2455" s="1">
        <v>90</v>
      </c>
      <c r="AS2455" s="26">
        <v>2</v>
      </c>
      <c r="AT2455" s="1"/>
      <c r="AU2455" s="26"/>
      <c r="AV2455" s="1"/>
      <c r="AW2455" s="26"/>
      <c r="AX2455" s="1"/>
      <c r="AY2455" s="26"/>
      <c r="AZ2455" s="1"/>
      <c r="BA2455" s="26"/>
      <c r="BB2455" s="1"/>
      <c r="BC2455" s="26"/>
      <c r="BD2455" s="1"/>
      <c r="BE2455" s="26"/>
      <c r="BF2455" s="1"/>
      <c r="BG2455" s="26"/>
      <c r="BH2455" s="1"/>
      <c r="BI2455" s="26"/>
      <c r="BJ2455" s="1"/>
      <c r="BK2455" s="26"/>
      <c r="BL2455" s="1"/>
      <c r="BM2455" s="26"/>
      <c r="BN2455" s="1"/>
      <c r="BO2455" s="26"/>
      <c r="BP2455" s="1"/>
      <c r="BQ2455" s="26"/>
      <c r="BR2455" s="1"/>
      <c r="BS2455" s="26"/>
      <c r="BT2455" s="1"/>
      <c r="BU2455" s="26"/>
      <c r="BV2455" s="30"/>
      <c r="BW2455" s="26"/>
      <c r="BX2455" s="30"/>
      <c r="BY2455" s="26"/>
      <c r="BZ2455" s="60"/>
      <c r="CA2455" s="30"/>
      <c r="CB2455" s="30"/>
      <c r="CC2455" s="30"/>
    </row>
    <row r="2456" spans="1:81" s="56" customFormat="1" x14ac:dyDescent="0.35">
      <c r="A2456" s="35" t="s">
        <v>56</v>
      </c>
      <c r="B2456" s="35" t="s">
        <v>229</v>
      </c>
      <c r="C2456" s="35" t="s">
        <v>2603</v>
      </c>
      <c r="D2456" s="35" t="s">
        <v>2604</v>
      </c>
      <c r="E2456" s="35" t="s">
        <v>71</v>
      </c>
      <c r="F2456" s="35">
        <v>999925659</v>
      </c>
      <c r="G2456" s="1">
        <f>(J2456+T2456)-H2456</f>
        <v>89</v>
      </c>
      <c r="H2456" s="1"/>
      <c r="I2456" s="27"/>
      <c r="J2456" s="1">
        <f>SUM(K2456,L2456,N2456,O2456,P2456,Q2456,R2456)</f>
        <v>89</v>
      </c>
      <c r="K2456" s="1">
        <f>SUM(AP2456,BT2456,BX2456)</f>
        <v>0</v>
      </c>
      <c r="L2456" s="1">
        <f>SUM(AD2456,AF2456,AH2456,AL2456,AJ2456,AN2456,AR2456,AT2456,AV2456,AX2456,BB2456,BD2456,BF2456,BH2456,BJ2456,BL2456,AZ2456)</f>
        <v>38</v>
      </c>
      <c r="M2456" s="1">
        <f>COUNT(#REF!,AD2456,AF2456,AH2456,AJ2456,AL2456,AN2456,AR2456,AT2456,AV2456,AX2456,AZ2456,BB2456,BD2456,BF2456,BH2456,BJ2456,BL2456)</f>
        <v>1</v>
      </c>
      <c r="N2456" s="1">
        <f>BN2456+BP2456</f>
        <v>0</v>
      </c>
      <c r="O2456" s="1">
        <v>0</v>
      </c>
      <c r="P2456" s="1">
        <f>BR2456</f>
        <v>51</v>
      </c>
      <c r="Q2456" s="1">
        <f>BV2456</f>
        <v>0</v>
      </c>
      <c r="R2456" s="1">
        <v>0</v>
      </c>
      <c r="S2456" s="64"/>
      <c r="T2456" s="1">
        <f>SUM(U2456,V2456,X2456,Y2456,Z2456,AA2456,AB2456)</f>
        <v>0</v>
      </c>
      <c r="U2456" s="1">
        <f>CA2456</f>
        <v>0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f>CC2456</f>
        <v>0</v>
      </c>
      <c r="AB2456" s="1">
        <f>CB2456</f>
        <v>0</v>
      </c>
      <c r="AC2456" s="64"/>
      <c r="AD2456" s="1"/>
      <c r="AE2456" s="26"/>
      <c r="AF2456" s="1"/>
      <c r="AG2456" s="26"/>
      <c r="AH2456" s="1">
        <v>38</v>
      </c>
      <c r="AI2456" s="26" t="s">
        <v>94</v>
      </c>
      <c r="AJ2456" s="1"/>
      <c r="AK2456" s="26"/>
      <c r="AL2456" s="1"/>
      <c r="AM2456" s="26"/>
      <c r="AN2456" s="1"/>
      <c r="AO2456" s="26"/>
      <c r="AP2456" s="1"/>
      <c r="AQ2456" s="26"/>
      <c r="AR2456" s="1"/>
      <c r="AS2456" s="26"/>
      <c r="AT2456" s="1"/>
      <c r="AU2456" s="26"/>
      <c r="AV2456" s="1"/>
      <c r="AW2456" s="26"/>
      <c r="AX2456" s="1"/>
      <c r="AY2456" s="26"/>
      <c r="AZ2456" s="1"/>
      <c r="BA2456" s="26"/>
      <c r="BB2456" s="1"/>
      <c r="BC2456" s="26"/>
      <c r="BD2456" s="1"/>
      <c r="BE2456" s="26"/>
      <c r="BF2456" s="1"/>
      <c r="BG2456" s="26"/>
      <c r="BH2456" s="1"/>
      <c r="BI2456" s="26"/>
      <c r="BJ2456" s="1"/>
      <c r="BK2456" s="26"/>
      <c r="BL2456" s="1"/>
      <c r="BM2456" s="26"/>
      <c r="BN2456" s="1"/>
      <c r="BO2456" s="26"/>
      <c r="BP2456" s="1"/>
      <c r="BQ2456" s="26"/>
      <c r="BR2456" s="1">
        <v>51</v>
      </c>
      <c r="BS2456" s="26" t="s">
        <v>94</v>
      </c>
      <c r="BT2456" s="1"/>
      <c r="BU2456" s="26"/>
      <c r="BV2456" s="30"/>
      <c r="BW2456" s="26"/>
      <c r="BX2456" s="30"/>
      <c r="BY2456" s="26"/>
      <c r="BZ2456" s="60"/>
      <c r="CA2456" s="30"/>
      <c r="CB2456" s="30"/>
      <c r="CC2456" s="30"/>
    </row>
    <row r="2457" spans="1:81" s="56" customFormat="1" x14ac:dyDescent="0.35">
      <c r="A2457" s="31" t="s">
        <v>56</v>
      </c>
      <c r="B2457" s="1" t="s">
        <v>229</v>
      </c>
      <c r="C2457" s="1" t="s">
        <v>1465</v>
      </c>
      <c r="D2457" s="1" t="s">
        <v>1466</v>
      </c>
      <c r="E2457" s="1" t="s">
        <v>71</v>
      </c>
      <c r="F2457" s="1">
        <v>999920282</v>
      </c>
      <c r="G2457" s="1">
        <f>(J2457+T2457)-H2457</f>
        <v>85.5</v>
      </c>
      <c r="H2457" s="1">
        <f>(K2457+L2457+N2457+O2457+P2457+Q2457+R2457)*0.5</f>
        <v>85.5</v>
      </c>
      <c r="I2457" s="27"/>
      <c r="J2457" s="1">
        <f>SUM(K2457,L2457,N2457,O2457,P2457,Q2457,R2457)</f>
        <v>171</v>
      </c>
      <c r="K2457" s="1">
        <f>SUM(AP2457,BT2457,BX2457)</f>
        <v>0</v>
      </c>
      <c r="L2457" s="1">
        <f>SUM(AD2457,AF2457,AH2457,AL2457,AJ2457,AN2457,AR2457,AT2457,AV2457,AX2457,BB2457,BD2457,BF2457,BH2457,BJ2457,BL2457,AZ2457)</f>
        <v>120</v>
      </c>
      <c r="M2457" s="1">
        <f>COUNT(#REF!,AD2457,AF2457,AH2457,AJ2457,AL2457,AN2457,AR2457,AT2457,AV2457,AX2457,AZ2457,BB2457,BD2457,BF2457,BH2457,BJ2457,BL2457)</f>
        <v>1</v>
      </c>
      <c r="N2457" s="1">
        <f>BN2457+BP2457</f>
        <v>0</v>
      </c>
      <c r="O2457" s="1">
        <v>0</v>
      </c>
      <c r="P2457" s="1">
        <f>BR2457</f>
        <v>51</v>
      </c>
      <c r="Q2457" s="1">
        <f>BV2457</f>
        <v>0</v>
      </c>
      <c r="R2457" s="1">
        <v>0</v>
      </c>
      <c r="S2457" s="64"/>
      <c r="T2457" s="1">
        <f>SUM(U2457,V2457,X2457,Y2457,Z2457,AA2457,AB2457)</f>
        <v>0</v>
      </c>
      <c r="U2457" s="1">
        <f>CA2457</f>
        <v>0</v>
      </c>
      <c r="V2457" s="1">
        <v>0</v>
      </c>
      <c r="W2457" s="1">
        <v>0</v>
      </c>
      <c r="X2457" s="1">
        <v>0</v>
      </c>
      <c r="Y2457" s="1">
        <v>0</v>
      </c>
      <c r="Z2457" s="1">
        <v>0</v>
      </c>
      <c r="AA2457" s="1">
        <f>CC2457</f>
        <v>0</v>
      </c>
      <c r="AB2457" s="1">
        <f>CB2457</f>
        <v>0</v>
      </c>
      <c r="AC2457" s="64"/>
      <c r="AD2457" s="1"/>
      <c r="AE2457" s="26"/>
      <c r="AF2457" s="1"/>
      <c r="AG2457" s="26"/>
      <c r="AH2457" s="1"/>
      <c r="AI2457" s="26"/>
      <c r="AJ2457" s="1"/>
      <c r="AK2457" s="26"/>
      <c r="AL2457" s="1"/>
      <c r="AM2457" s="26"/>
      <c r="AN2457" s="1">
        <v>120</v>
      </c>
      <c r="AO2457" s="26">
        <v>1</v>
      </c>
      <c r="AP2457" s="1"/>
      <c r="AQ2457" s="26"/>
      <c r="AR2457" s="1"/>
      <c r="AS2457" s="26"/>
      <c r="AT2457" s="1"/>
      <c r="AU2457" s="26"/>
      <c r="AV2457" s="1"/>
      <c r="AW2457" s="26"/>
      <c r="AX2457" s="1"/>
      <c r="AY2457" s="26"/>
      <c r="AZ2457" s="1"/>
      <c r="BA2457" s="26"/>
      <c r="BB2457" s="1"/>
      <c r="BC2457" s="26"/>
      <c r="BD2457" s="1"/>
      <c r="BE2457" s="26"/>
      <c r="BF2457" s="1"/>
      <c r="BG2457" s="26"/>
      <c r="BH2457" s="1"/>
      <c r="BI2457" s="26"/>
      <c r="BJ2457" s="1"/>
      <c r="BK2457" s="26"/>
      <c r="BL2457" s="1"/>
      <c r="BM2457" s="26"/>
      <c r="BN2457" s="1"/>
      <c r="BO2457" s="26"/>
      <c r="BP2457" s="1"/>
      <c r="BQ2457" s="26"/>
      <c r="BR2457" s="1">
        <v>51</v>
      </c>
      <c r="BS2457" s="26" t="s">
        <v>94</v>
      </c>
      <c r="BT2457" s="1"/>
      <c r="BU2457" s="26"/>
      <c r="BV2457" s="30"/>
      <c r="BW2457" s="26"/>
      <c r="BX2457" s="30"/>
      <c r="BY2457" s="26"/>
      <c r="BZ2457" s="60"/>
      <c r="CA2457" s="30"/>
      <c r="CB2457" s="30"/>
      <c r="CC2457" s="30"/>
    </row>
    <row r="2458" spans="1:81" s="56" customFormat="1" x14ac:dyDescent="0.35">
      <c r="A2458" s="1" t="s">
        <v>56</v>
      </c>
      <c r="B2458" s="1" t="s">
        <v>229</v>
      </c>
      <c r="C2458" s="1" t="s">
        <v>1784</v>
      </c>
      <c r="D2458" s="1" t="s">
        <v>1785</v>
      </c>
      <c r="E2458" s="1" t="s">
        <v>71</v>
      </c>
      <c r="F2458" s="1">
        <v>999922135</v>
      </c>
      <c r="G2458" s="1">
        <f>(J2458+T2458)-H2458</f>
        <v>81</v>
      </c>
      <c r="H2458" s="1"/>
      <c r="I2458" s="27"/>
      <c r="J2458" s="1">
        <f>SUM(K2458,L2458,N2458,O2458,P2458,Q2458,R2458)</f>
        <v>81</v>
      </c>
      <c r="K2458" s="1">
        <f>SUM(AP2458,BT2458,BX2458)</f>
        <v>0</v>
      </c>
      <c r="L2458" s="1">
        <f>SUM(AD2458,AF2458,AH2458,AL2458,AJ2458,AN2458,AR2458,AT2458,AV2458,AX2458,BB2458,BD2458,BF2458,BH2458,BJ2458,BL2458,AZ2458)</f>
        <v>30</v>
      </c>
      <c r="M2458" s="1">
        <f>COUNT(#REF!,AD2458,AF2458,AH2458,AJ2458,AL2458,AN2458,AR2458,AT2458,AV2458,AX2458,AZ2458,BB2458,BD2458,BF2458,BH2458,BJ2458,BL2458)</f>
        <v>1</v>
      </c>
      <c r="N2458" s="1">
        <f>BN2458+BP2458</f>
        <v>0</v>
      </c>
      <c r="O2458" s="1">
        <v>0</v>
      </c>
      <c r="P2458" s="1">
        <f>BR2458</f>
        <v>51</v>
      </c>
      <c r="Q2458" s="1">
        <f>BV2458</f>
        <v>0</v>
      </c>
      <c r="R2458" s="1">
        <v>0</v>
      </c>
      <c r="S2458" s="64"/>
      <c r="T2458" s="1">
        <f>SUM(U2458,V2458,X2458,Y2458,Z2458,AA2458,AB2458)</f>
        <v>0</v>
      </c>
      <c r="U2458" s="1">
        <f>CA2458</f>
        <v>0</v>
      </c>
      <c r="V2458" s="1">
        <v>0</v>
      </c>
      <c r="W2458" s="1">
        <v>0</v>
      </c>
      <c r="X2458" s="1">
        <v>0</v>
      </c>
      <c r="Y2458" s="1">
        <v>0</v>
      </c>
      <c r="Z2458" s="1">
        <v>0</v>
      </c>
      <c r="AA2458" s="1">
        <f>CC2458</f>
        <v>0</v>
      </c>
      <c r="AB2458" s="1">
        <f>CB2458</f>
        <v>0</v>
      </c>
      <c r="AC2458" s="64"/>
      <c r="AD2458" s="1"/>
      <c r="AE2458" s="26"/>
      <c r="AF2458" s="1"/>
      <c r="AG2458" s="26"/>
      <c r="AH2458" s="1"/>
      <c r="AI2458" s="26"/>
      <c r="AJ2458" s="1"/>
      <c r="AK2458" s="26"/>
      <c r="AL2458" s="1"/>
      <c r="AM2458" s="26"/>
      <c r="AN2458" s="1"/>
      <c r="AO2458" s="26"/>
      <c r="AP2458" s="1"/>
      <c r="AQ2458" s="26"/>
      <c r="AR2458" s="1"/>
      <c r="AS2458" s="26"/>
      <c r="AT2458" s="1"/>
      <c r="AU2458" s="26"/>
      <c r="AV2458" s="1">
        <v>30</v>
      </c>
      <c r="AW2458" s="26">
        <v>1</v>
      </c>
      <c r="AX2458" s="1"/>
      <c r="AY2458" s="26"/>
      <c r="AZ2458" s="1"/>
      <c r="BA2458" s="26"/>
      <c r="BB2458" s="1"/>
      <c r="BC2458" s="26"/>
      <c r="BD2458" s="1"/>
      <c r="BE2458" s="26"/>
      <c r="BF2458" s="1"/>
      <c r="BG2458" s="26"/>
      <c r="BH2458" s="1"/>
      <c r="BI2458" s="26"/>
      <c r="BJ2458" s="1"/>
      <c r="BK2458" s="26"/>
      <c r="BL2458" s="1"/>
      <c r="BM2458" s="26"/>
      <c r="BN2458" s="1"/>
      <c r="BO2458" s="26"/>
      <c r="BP2458" s="1"/>
      <c r="BQ2458" s="26"/>
      <c r="BR2458" s="1">
        <v>51</v>
      </c>
      <c r="BS2458" s="26" t="s">
        <v>94</v>
      </c>
      <c r="BT2458" s="1"/>
      <c r="BU2458" s="26"/>
      <c r="BV2458" s="30"/>
      <c r="BW2458" s="26"/>
      <c r="BX2458" s="30"/>
      <c r="BY2458" s="26"/>
      <c r="BZ2458" s="60"/>
      <c r="CA2458" s="30"/>
      <c r="CB2458" s="30"/>
      <c r="CC2458" s="30"/>
    </row>
    <row r="2459" spans="1:81" s="56" customFormat="1" x14ac:dyDescent="0.35">
      <c r="A2459" s="31" t="s">
        <v>56</v>
      </c>
      <c r="B2459" s="31" t="s">
        <v>229</v>
      </c>
      <c r="C2459" s="31" t="s">
        <v>533</v>
      </c>
      <c r="D2459" s="31" t="s">
        <v>1033</v>
      </c>
      <c r="E2459" s="31" t="s">
        <v>71</v>
      </c>
      <c r="F2459" s="1">
        <v>999927248</v>
      </c>
      <c r="G2459" s="1">
        <f>(J2459+T2459)-H2459</f>
        <v>78</v>
      </c>
      <c r="H2459" s="1"/>
      <c r="I2459" s="27"/>
      <c r="J2459" s="1">
        <f>SUM(K2459,L2459,N2459,O2459,P2459,Q2459,R2459)</f>
        <v>48</v>
      </c>
      <c r="K2459" s="1">
        <f>SUM(AP2459,BT2459,BX2459)</f>
        <v>0</v>
      </c>
      <c r="L2459" s="1">
        <f>SUM(AD2459,AF2459,AH2459,AL2459,AJ2459,AN2459,AR2459,AT2459,AV2459,AX2459,BB2459,BD2459,BF2459,BH2459,BJ2459,BL2459,AZ2459)</f>
        <v>48</v>
      </c>
      <c r="M2459" s="1">
        <f>COUNT(#REF!,AD2459,AF2459,AH2459,AJ2459,AL2459,AN2459,AR2459,AT2459,AV2459,AX2459,AZ2459,BB2459,BD2459,BF2459,BH2459,BJ2459,BL2459)</f>
        <v>1</v>
      </c>
      <c r="N2459" s="1">
        <f>BN2459+BP2459</f>
        <v>0</v>
      </c>
      <c r="O2459" s="1">
        <v>0</v>
      </c>
      <c r="P2459" s="1">
        <f>BR2459</f>
        <v>0</v>
      </c>
      <c r="Q2459" s="1">
        <f>BV2459</f>
        <v>0</v>
      </c>
      <c r="R2459" s="1">
        <v>0</v>
      </c>
      <c r="S2459" s="64"/>
      <c r="T2459" s="1">
        <f>SUM(U2459,V2459,X2459,Y2459,Z2459,AA2459,AB2459)</f>
        <v>30</v>
      </c>
      <c r="U2459" s="1">
        <f>CA2459</f>
        <v>30</v>
      </c>
      <c r="V2459" s="1">
        <v>0</v>
      </c>
      <c r="W2459" s="1">
        <v>0</v>
      </c>
      <c r="X2459" s="1">
        <v>0</v>
      </c>
      <c r="Y2459" s="1">
        <v>0</v>
      </c>
      <c r="Z2459" s="1">
        <v>0</v>
      </c>
      <c r="AA2459" s="1">
        <f>CC2459</f>
        <v>0</v>
      </c>
      <c r="AB2459" s="1">
        <f>CB2459</f>
        <v>0</v>
      </c>
      <c r="AC2459" s="64"/>
      <c r="AD2459" s="1"/>
      <c r="AE2459" s="26"/>
      <c r="AF2459" s="1"/>
      <c r="AG2459" s="26"/>
      <c r="AH2459" s="1"/>
      <c r="AI2459" s="26"/>
      <c r="AJ2459" s="1"/>
      <c r="AK2459" s="26"/>
      <c r="AL2459" s="1"/>
      <c r="AM2459" s="26"/>
      <c r="AN2459" s="1"/>
      <c r="AO2459" s="26"/>
      <c r="AP2459" s="1"/>
      <c r="AQ2459" s="26"/>
      <c r="AR2459" s="1"/>
      <c r="AS2459" s="26"/>
      <c r="AT2459" s="1"/>
      <c r="AU2459" s="26"/>
      <c r="AV2459" s="1"/>
      <c r="AW2459" s="26"/>
      <c r="AX2459" s="1"/>
      <c r="AY2459" s="27"/>
      <c r="AZ2459" s="1">
        <v>48</v>
      </c>
      <c r="BA2459" s="26"/>
      <c r="BB2459" s="1"/>
      <c r="BC2459" s="27"/>
      <c r="BD2459" s="1"/>
      <c r="BE2459" s="26"/>
      <c r="BF2459" s="1"/>
      <c r="BG2459" s="26"/>
      <c r="BH2459" s="1"/>
      <c r="BI2459" s="26"/>
      <c r="BJ2459" s="1"/>
      <c r="BK2459" s="26"/>
      <c r="BL2459" s="1"/>
      <c r="BM2459" s="26"/>
      <c r="BN2459" s="1"/>
      <c r="BO2459" s="26"/>
      <c r="BP2459" s="1"/>
      <c r="BQ2459" s="26"/>
      <c r="BR2459" s="1"/>
      <c r="BS2459" s="26"/>
      <c r="BT2459" s="1"/>
      <c r="BU2459" s="26"/>
      <c r="BV2459" s="30"/>
      <c r="BW2459" s="26"/>
      <c r="BX2459" s="30"/>
      <c r="BY2459" s="26"/>
      <c r="BZ2459" s="60"/>
      <c r="CA2459" s="30">
        <v>30</v>
      </c>
      <c r="CB2459" s="30"/>
      <c r="CC2459" s="30"/>
    </row>
    <row r="2460" spans="1:81" s="56" customFormat="1" x14ac:dyDescent="0.35">
      <c r="A2460" s="1" t="s">
        <v>56</v>
      </c>
      <c r="B2460" s="1" t="s">
        <v>229</v>
      </c>
      <c r="C2460" s="30" t="s">
        <v>964</v>
      </c>
      <c r="D2460" s="30" t="s">
        <v>1117</v>
      </c>
      <c r="E2460" s="30" t="s">
        <v>71</v>
      </c>
      <c r="F2460" s="1">
        <v>999921046</v>
      </c>
      <c r="G2460" s="1">
        <f>(J2460+T2460)-H2460</f>
        <v>68</v>
      </c>
      <c r="H2460" s="30"/>
      <c r="I2460" s="27"/>
      <c r="J2460" s="1">
        <f>SUM(K2460,L2460,N2460,O2460,P2460,Q2460,R2460)</f>
        <v>68</v>
      </c>
      <c r="K2460" s="1">
        <f>SUM(AP2460,BT2460,BX2460)</f>
        <v>0</v>
      </c>
      <c r="L2460" s="1">
        <f>SUM(AD2460,AF2460,AH2460,AL2460,AJ2460,AN2460,AR2460,AT2460,AV2460,AX2460,BB2460,BD2460,BF2460,BH2460,BJ2460,BL2460,AZ2460)</f>
        <v>68</v>
      </c>
      <c r="M2460" s="1">
        <f>COUNT(#REF!,AD2460,AF2460,AH2460,AJ2460,AL2460,AN2460,AR2460,AT2460,AV2460,AX2460,AZ2460,BB2460,BD2460,BF2460,BH2460,BJ2460,BL2460)</f>
        <v>1</v>
      </c>
      <c r="N2460" s="1">
        <f>BN2460+BP2460</f>
        <v>0</v>
      </c>
      <c r="O2460" s="1">
        <v>0</v>
      </c>
      <c r="P2460" s="1">
        <f>BR2460</f>
        <v>0</v>
      </c>
      <c r="Q2460" s="1">
        <f>BV2460</f>
        <v>0</v>
      </c>
      <c r="R2460" s="1">
        <v>0</v>
      </c>
      <c r="S2460" s="64"/>
      <c r="T2460" s="1">
        <f>SUM(U2460,V2460,X2460,Y2460,Z2460,AA2460,AB2460)</f>
        <v>0</v>
      </c>
      <c r="U2460" s="1">
        <f>CA2460</f>
        <v>0</v>
      </c>
      <c r="V2460" s="1">
        <v>0</v>
      </c>
      <c r="W2460" s="1">
        <v>0</v>
      </c>
      <c r="X2460" s="1">
        <v>0</v>
      </c>
      <c r="Y2460" s="1">
        <v>0</v>
      </c>
      <c r="Z2460" s="1">
        <v>0</v>
      </c>
      <c r="AA2460" s="1">
        <f>CC2460</f>
        <v>0</v>
      </c>
      <c r="AB2460" s="1">
        <f>CB2460</f>
        <v>0</v>
      </c>
      <c r="AC2460" s="64"/>
      <c r="AD2460" s="1"/>
      <c r="AE2460" s="26"/>
      <c r="AF2460" s="1"/>
      <c r="AG2460" s="26"/>
      <c r="AH2460" s="1"/>
      <c r="AI2460" s="26"/>
      <c r="AJ2460" s="1"/>
      <c r="AK2460" s="26"/>
      <c r="AL2460" s="1"/>
      <c r="AM2460" s="26"/>
      <c r="AN2460" s="1"/>
      <c r="AO2460" s="26"/>
      <c r="AP2460" s="1"/>
      <c r="AQ2460" s="26"/>
      <c r="AR2460" s="1">
        <v>68</v>
      </c>
      <c r="AS2460" s="26">
        <v>3</v>
      </c>
      <c r="AT2460" s="1"/>
      <c r="AU2460" s="26"/>
      <c r="AV2460" s="1"/>
      <c r="AW2460" s="26"/>
      <c r="AX2460" s="1"/>
      <c r="AY2460" s="26"/>
      <c r="AZ2460" s="1"/>
      <c r="BA2460" s="26"/>
      <c r="BB2460" s="1"/>
      <c r="BC2460" s="26"/>
      <c r="BD2460" s="1"/>
      <c r="BE2460" s="26"/>
      <c r="BF2460" s="1"/>
      <c r="BG2460" s="26"/>
      <c r="BH2460" s="1"/>
      <c r="BI2460" s="26"/>
      <c r="BJ2460" s="1"/>
      <c r="BK2460" s="26"/>
      <c r="BL2460" s="1"/>
      <c r="BM2460" s="26"/>
      <c r="BN2460" s="1"/>
      <c r="BO2460" s="26"/>
      <c r="BP2460" s="1"/>
      <c r="BQ2460" s="26"/>
      <c r="BR2460" s="1"/>
      <c r="BS2460" s="26"/>
      <c r="BT2460" s="1"/>
      <c r="BU2460" s="26"/>
      <c r="BV2460" s="30"/>
      <c r="BW2460" s="26"/>
      <c r="BX2460" s="30"/>
      <c r="BY2460" s="26"/>
      <c r="BZ2460" s="60"/>
      <c r="CA2460" s="30"/>
      <c r="CB2460" s="30"/>
      <c r="CC2460" s="30"/>
    </row>
    <row r="2461" spans="1:81" s="56" customFormat="1" x14ac:dyDescent="0.35">
      <c r="A2461" s="1" t="s">
        <v>56</v>
      </c>
      <c r="B2461" s="1" t="s">
        <v>229</v>
      </c>
      <c r="C2461" s="1" t="s">
        <v>1746</v>
      </c>
      <c r="D2461" s="1" t="s">
        <v>1747</v>
      </c>
      <c r="E2461" s="1" t="s">
        <v>71</v>
      </c>
      <c r="F2461" s="1">
        <v>999921962</v>
      </c>
      <c r="G2461" s="1">
        <f>(J2461+T2461)-H2461</f>
        <v>68</v>
      </c>
      <c r="H2461" s="1"/>
      <c r="I2461" s="27"/>
      <c r="J2461" s="1">
        <f>SUM(K2461,L2461,N2461,O2461,P2461,Q2461,R2461)</f>
        <v>68</v>
      </c>
      <c r="K2461" s="1">
        <f>SUM(AP2461,BT2461,BX2461)</f>
        <v>0</v>
      </c>
      <c r="L2461" s="1">
        <f>SUM(AD2461,AF2461,AH2461,AL2461,AJ2461,AN2461,AR2461,AT2461,AV2461,AX2461,BB2461,BD2461,BF2461,BH2461,BJ2461,BL2461,AZ2461)</f>
        <v>68</v>
      </c>
      <c r="M2461" s="1">
        <f>COUNT(#REF!,AD2461,AF2461,AH2461,AJ2461,AL2461,AN2461,AR2461,AT2461,AV2461,AX2461,AZ2461,BB2461,BD2461,BF2461,BH2461,BJ2461,BL2461)</f>
        <v>2</v>
      </c>
      <c r="N2461" s="1">
        <f>BN2461+BP2461</f>
        <v>0</v>
      </c>
      <c r="O2461" s="1">
        <v>0</v>
      </c>
      <c r="P2461" s="1">
        <f>BR2461</f>
        <v>0</v>
      </c>
      <c r="Q2461" s="1">
        <f>BV2461</f>
        <v>0</v>
      </c>
      <c r="R2461" s="1">
        <v>0</v>
      </c>
      <c r="S2461" s="64"/>
      <c r="T2461" s="1">
        <f>SUM(U2461,V2461,X2461,Y2461,Z2461,AA2461,AB2461)</f>
        <v>0</v>
      </c>
      <c r="U2461" s="1">
        <f>CA2461</f>
        <v>0</v>
      </c>
      <c r="V2461" s="1">
        <v>0</v>
      </c>
      <c r="W2461" s="1">
        <v>0</v>
      </c>
      <c r="X2461" s="1">
        <v>0</v>
      </c>
      <c r="Y2461" s="1">
        <v>0</v>
      </c>
      <c r="Z2461" s="1">
        <v>0</v>
      </c>
      <c r="AA2461" s="1">
        <f>CC2461</f>
        <v>0</v>
      </c>
      <c r="AB2461" s="1">
        <f>CB2461</f>
        <v>0</v>
      </c>
      <c r="AC2461" s="64"/>
      <c r="AD2461" s="1"/>
      <c r="AE2461" s="26"/>
      <c r="AF2461" s="1"/>
      <c r="AG2461" s="26"/>
      <c r="AH2461" s="1"/>
      <c r="AI2461" s="26"/>
      <c r="AJ2461" s="1"/>
      <c r="AK2461" s="26"/>
      <c r="AL2461" s="1"/>
      <c r="AM2461" s="26"/>
      <c r="AN2461" s="1">
        <v>38</v>
      </c>
      <c r="AO2461" s="26" t="s">
        <v>94</v>
      </c>
      <c r="AP2461" s="1"/>
      <c r="AQ2461" s="26"/>
      <c r="AR2461" s="1"/>
      <c r="AS2461" s="26"/>
      <c r="AT2461" s="1"/>
      <c r="AU2461" s="26"/>
      <c r="AV2461" s="1"/>
      <c r="AW2461" s="26"/>
      <c r="AX2461" s="1">
        <v>30</v>
      </c>
      <c r="AY2461" s="26">
        <v>1</v>
      </c>
      <c r="AZ2461" s="1"/>
      <c r="BA2461" s="26"/>
      <c r="BB2461" s="1"/>
      <c r="BC2461" s="26"/>
      <c r="BD2461" s="1"/>
      <c r="BE2461" s="26"/>
      <c r="BF2461" s="1"/>
      <c r="BG2461" s="26"/>
      <c r="BH2461" s="1"/>
      <c r="BI2461" s="26"/>
      <c r="BJ2461" s="1"/>
      <c r="BK2461" s="26"/>
      <c r="BL2461" s="1"/>
      <c r="BM2461" s="26"/>
      <c r="BN2461" s="1"/>
      <c r="BO2461" s="26"/>
      <c r="BP2461" s="1"/>
      <c r="BQ2461" s="26"/>
      <c r="BR2461" s="1"/>
      <c r="BS2461" s="26"/>
      <c r="BT2461" s="1"/>
      <c r="BU2461" s="26"/>
      <c r="BV2461" s="30"/>
      <c r="BW2461" s="26"/>
      <c r="BX2461" s="30"/>
      <c r="BY2461" s="26"/>
      <c r="BZ2461" s="60"/>
      <c r="CA2461" s="30"/>
      <c r="CB2461" s="30"/>
      <c r="CC2461" s="30"/>
    </row>
    <row r="2462" spans="1:81" s="56" customFormat="1" x14ac:dyDescent="0.35">
      <c r="A2462" s="31" t="s">
        <v>56</v>
      </c>
      <c r="B2462" s="31" t="s">
        <v>229</v>
      </c>
      <c r="C2462" s="31" t="s">
        <v>3174</v>
      </c>
      <c r="D2462" s="31" t="s">
        <v>3175</v>
      </c>
      <c r="E2462" s="31" t="s">
        <v>71</v>
      </c>
      <c r="F2462" s="1">
        <v>999927045</v>
      </c>
      <c r="G2462" s="1">
        <f>(J2462+T2462)-H2462</f>
        <v>68</v>
      </c>
      <c r="H2462" s="1"/>
      <c r="I2462" s="27"/>
      <c r="J2462" s="1">
        <f>SUM(K2462,L2462,N2462,O2462,P2462,Q2462,R2462)</f>
        <v>68</v>
      </c>
      <c r="K2462" s="1">
        <f>SUM(AP2462,BT2462,BX2462)</f>
        <v>0</v>
      </c>
      <c r="L2462" s="1">
        <f>SUM(AD2462,AF2462,AH2462,AL2462,AJ2462,AN2462,AR2462,AT2462,AV2462,AX2462,BB2462,BD2462,BF2462,BH2462,BJ2462,BL2462,AZ2462)</f>
        <v>68</v>
      </c>
      <c r="M2462" s="1">
        <f>COUNT(#REF!,AD2462,AF2462,AH2462,AJ2462,AL2462,AN2462,AR2462,AT2462,AV2462,AX2462,AZ2462,BB2462,BD2462,BF2462,BH2462,BJ2462,BL2462)</f>
        <v>1</v>
      </c>
      <c r="N2462" s="1">
        <f>BN2462+BP2462</f>
        <v>0</v>
      </c>
      <c r="O2462" s="1">
        <v>0</v>
      </c>
      <c r="P2462" s="1">
        <f>BR2462</f>
        <v>0</v>
      </c>
      <c r="Q2462" s="1">
        <f>BV2462</f>
        <v>0</v>
      </c>
      <c r="R2462" s="1">
        <v>0</v>
      </c>
      <c r="S2462" s="64"/>
      <c r="T2462" s="1">
        <f>SUM(U2462,V2462,X2462,Y2462,Z2462,AA2462,AB2462)</f>
        <v>0</v>
      </c>
      <c r="U2462" s="1">
        <f>CA2462</f>
        <v>0</v>
      </c>
      <c r="V2462" s="1">
        <v>0</v>
      </c>
      <c r="W2462" s="1">
        <v>0</v>
      </c>
      <c r="X2462" s="1">
        <v>0</v>
      </c>
      <c r="Y2462" s="1">
        <v>0</v>
      </c>
      <c r="Z2462" s="1">
        <v>0</v>
      </c>
      <c r="AA2462" s="1">
        <f>CC2462</f>
        <v>0</v>
      </c>
      <c r="AB2462" s="1">
        <f>CB2462</f>
        <v>0</v>
      </c>
      <c r="AC2462" s="64"/>
      <c r="AD2462" s="1"/>
      <c r="AE2462" s="26"/>
      <c r="AF2462" s="1"/>
      <c r="AG2462" s="26"/>
      <c r="AH2462" s="1"/>
      <c r="AI2462" s="26"/>
      <c r="AJ2462" s="1"/>
      <c r="AK2462" s="26"/>
      <c r="AL2462" s="1"/>
      <c r="AM2462" s="26"/>
      <c r="AN2462" s="1"/>
      <c r="AO2462" s="26"/>
      <c r="AP2462" s="1"/>
      <c r="AQ2462" s="26"/>
      <c r="AR2462" s="1">
        <v>68</v>
      </c>
      <c r="AS2462" s="26">
        <v>3</v>
      </c>
      <c r="AT2462" s="1"/>
      <c r="AU2462" s="26"/>
      <c r="AV2462" s="1"/>
      <c r="AW2462" s="26"/>
      <c r="AX2462" s="1"/>
      <c r="AY2462" s="26"/>
      <c r="AZ2462" s="1"/>
      <c r="BA2462" s="26"/>
      <c r="BB2462" s="1"/>
      <c r="BC2462" s="26"/>
      <c r="BD2462" s="1"/>
      <c r="BE2462" s="26"/>
      <c r="BF2462" s="1"/>
      <c r="BG2462" s="26"/>
      <c r="BH2462" s="1"/>
      <c r="BI2462" s="26"/>
      <c r="BJ2462" s="1"/>
      <c r="BK2462" s="26"/>
      <c r="BL2462" s="1"/>
      <c r="BM2462" s="26"/>
      <c r="BN2462" s="1"/>
      <c r="BO2462" s="26"/>
      <c r="BP2462" s="1"/>
      <c r="BQ2462" s="26"/>
      <c r="BR2462" s="1"/>
      <c r="BS2462" s="26"/>
      <c r="BT2462" s="1"/>
      <c r="BU2462" s="26"/>
      <c r="BV2462" s="30"/>
      <c r="BW2462" s="26"/>
      <c r="BX2462" s="30"/>
      <c r="BY2462" s="26"/>
      <c r="BZ2462" s="60"/>
      <c r="CA2462" s="30"/>
      <c r="CB2462" s="30"/>
      <c r="CC2462" s="30"/>
    </row>
    <row r="2463" spans="1:81" s="56" customFormat="1" x14ac:dyDescent="0.35">
      <c r="A2463" s="30" t="s">
        <v>56</v>
      </c>
      <c r="B2463" s="30" t="s">
        <v>229</v>
      </c>
      <c r="C2463" s="30" t="s">
        <v>214</v>
      </c>
      <c r="D2463" s="30" t="s">
        <v>3556</v>
      </c>
      <c r="E2463" s="30" t="s">
        <v>71</v>
      </c>
      <c r="F2463" s="30">
        <v>999928056</v>
      </c>
      <c r="G2463" s="1">
        <f>(J2463+T2463)-H2463</f>
        <v>68</v>
      </c>
      <c r="H2463" s="1"/>
      <c r="I2463" s="27"/>
      <c r="J2463" s="1">
        <f>SUM(K2463,L2463,N2463,O2463,P2463,Q2463,R2463)</f>
        <v>68</v>
      </c>
      <c r="K2463" s="1">
        <f>SUM(AP2463,BT2463,BX2463)</f>
        <v>0</v>
      </c>
      <c r="L2463" s="1">
        <f>SUM(AD2463,AF2463,AH2463,AL2463,AJ2463,AN2463,AR2463,AT2463,AV2463,AX2463,BB2463,BD2463,BF2463,BH2463,BJ2463,BL2463,AZ2463)</f>
        <v>68</v>
      </c>
      <c r="M2463" s="1">
        <f>COUNT(#REF!,AD2463,AF2463,AH2463,AJ2463,AL2463,AN2463,AR2463,AT2463,AV2463,AX2463,AZ2463,BB2463,BD2463,BF2463,BH2463,BJ2463,BL2463)</f>
        <v>1</v>
      </c>
      <c r="N2463" s="1">
        <f>BN2463+BP2463</f>
        <v>0</v>
      </c>
      <c r="O2463" s="1">
        <v>0</v>
      </c>
      <c r="P2463" s="1">
        <f>BR2463</f>
        <v>0</v>
      </c>
      <c r="Q2463" s="1">
        <f>BV2463</f>
        <v>0</v>
      </c>
      <c r="R2463" s="1">
        <v>0</v>
      </c>
      <c r="S2463" s="64"/>
      <c r="T2463" s="1">
        <f>SUM(U2463,V2463,X2463,Y2463,Z2463,AA2463,AB2463)</f>
        <v>0</v>
      </c>
      <c r="U2463" s="1">
        <f>CA2463</f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f>CC2463</f>
        <v>0</v>
      </c>
      <c r="AB2463" s="1">
        <f>CB2463</f>
        <v>0</v>
      </c>
      <c r="AC2463" s="64"/>
      <c r="AD2463" s="1"/>
      <c r="AE2463" s="26"/>
      <c r="AF2463" s="1"/>
      <c r="AG2463" s="26"/>
      <c r="AH2463" s="1"/>
      <c r="AI2463" s="27"/>
      <c r="AJ2463" s="1"/>
      <c r="AK2463" s="26"/>
      <c r="AL2463" s="1"/>
      <c r="AM2463" s="26"/>
      <c r="AN2463" s="1"/>
      <c r="AO2463" s="26"/>
      <c r="AP2463" s="1"/>
      <c r="AQ2463" s="26"/>
      <c r="AR2463" s="1"/>
      <c r="AS2463" s="26"/>
      <c r="AT2463" s="1"/>
      <c r="AU2463" s="26"/>
      <c r="AV2463" s="1"/>
      <c r="AW2463" s="26"/>
      <c r="AX2463" s="1"/>
      <c r="AY2463" s="26"/>
      <c r="AZ2463" s="1"/>
      <c r="BA2463" s="26"/>
      <c r="BB2463" s="1"/>
      <c r="BC2463" s="26"/>
      <c r="BD2463" s="1">
        <v>68</v>
      </c>
      <c r="BE2463" s="26">
        <v>4</v>
      </c>
      <c r="BF2463" s="1"/>
      <c r="BG2463" s="26"/>
      <c r="BH2463" s="1"/>
      <c r="BI2463" s="26"/>
      <c r="BJ2463" s="1"/>
      <c r="BK2463" s="26"/>
      <c r="BL2463" s="1"/>
      <c r="BM2463" s="26"/>
      <c r="BN2463" s="1"/>
      <c r="BO2463" s="26"/>
      <c r="BP2463" s="1"/>
      <c r="BQ2463" s="26"/>
      <c r="BR2463" s="1"/>
      <c r="BS2463" s="26"/>
      <c r="BT2463" s="1"/>
      <c r="BU2463" s="26"/>
      <c r="BV2463" s="30"/>
      <c r="BW2463" s="26"/>
      <c r="BX2463" s="30"/>
      <c r="BY2463" s="26"/>
      <c r="BZ2463" s="60"/>
      <c r="CA2463" s="30"/>
      <c r="CB2463" s="30"/>
      <c r="CC2463" s="30"/>
    </row>
    <row r="2464" spans="1:81" s="56" customFormat="1" x14ac:dyDescent="0.35">
      <c r="A2464" s="30" t="s">
        <v>56</v>
      </c>
      <c r="B2464" s="30" t="s">
        <v>229</v>
      </c>
      <c r="C2464" s="30" t="s">
        <v>951</v>
      </c>
      <c r="D2464" s="30" t="s">
        <v>952</v>
      </c>
      <c r="E2464" s="30" t="s">
        <v>71</v>
      </c>
      <c r="F2464" s="1">
        <v>999915018</v>
      </c>
      <c r="G2464" s="1">
        <f>(J2464+T2464)-H2464</f>
        <v>63</v>
      </c>
      <c r="H2464" s="1"/>
      <c r="I2464" s="27"/>
      <c r="J2464" s="1">
        <f>SUM(K2464,L2464,N2464,O2464,P2464,Q2464,R2464)</f>
        <v>63</v>
      </c>
      <c r="K2464" s="1">
        <f>SUM(AP2464,BT2464,BX2464)</f>
        <v>0</v>
      </c>
      <c r="L2464" s="1">
        <f>SUM(AD2464,AF2464,AH2464,AL2464,AJ2464,AN2464,AR2464,AT2464,AV2464,AX2464,BB2464,BD2464,BF2464,BH2464,BJ2464,BL2464,AZ2464)</f>
        <v>63</v>
      </c>
      <c r="M2464" s="1">
        <f>COUNT(#REF!,AD2464,AF2464,AH2464,AJ2464,AL2464,AN2464,AR2464,AT2464,AV2464,AX2464,AZ2464,BB2464,BD2464,BF2464,BH2464,BJ2464,BL2464)</f>
        <v>1</v>
      </c>
      <c r="N2464" s="1">
        <f>BN2464+BP2464</f>
        <v>0</v>
      </c>
      <c r="O2464" s="1">
        <v>0</v>
      </c>
      <c r="P2464" s="1">
        <f>BR2464</f>
        <v>0</v>
      </c>
      <c r="Q2464" s="1">
        <f>BV2464</f>
        <v>0</v>
      </c>
      <c r="R2464" s="1">
        <v>0</v>
      </c>
      <c r="S2464" s="64"/>
      <c r="T2464" s="1">
        <f>SUM(U2464,V2464,X2464,Y2464,Z2464,AA2464,AB2464)</f>
        <v>0</v>
      </c>
      <c r="U2464" s="1">
        <f>CA2464</f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f>CC2464</f>
        <v>0</v>
      </c>
      <c r="AB2464" s="1">
        <f>CB2464</f>
        <v>0</v>
      </c>
      <c r="AC2464" s="64"/>
      <c r="AD2464" s="1"/>
      <c r="AE2464" s="26"/>
      <c r="AF2464" s="1"/>
      <c r="AG2464" s="26"/>
      <c r="AH2464" s="1"/>
      <c r="AI2464" s="26"/>
      <c r="AJ2464" s="1"/>
      <c r="AK2464" s="26"/>
      <c r="AL2464" s="1"/>
      <c r="AM2464" s="26"/>
      <c r="AN2464" s="1">
        <v>63</v>
      </c>
      <c r="AO2464" s="26">
        <v>5</v>
      </c>
      <c r="AP2464" s="1"/>
      <c r="AQ2464" s="26"/>
      <c r="AR2464" s="1"/>
      <c r="AS2464" s="26"/>
      <c r="AT2464" s="1"/>
      <c r="AU2464" s="26"/>
      <c r="AV2464" s="1"/>
      <c r="AW2464" s="26"/>
      <c r="AX2464" s="1"/>
      <c r="AY2464" s="26"/>
      <c r="AZ2464" s="1"/>
      <c r="BA2464" s="26"/>
      <c r="BB2464" s="1"/>
      <c r="BC2464" s="26"/>
      <c r="BD2464" s="1"/>
      <c r="BE2464" s="26"/>
      <c r="BF2464" s="1"/>
      <c r="BG2464" s="26"/>
      <c r="BH2464" s="1"/>
      <c r="BI2464" s="26"/>
      <c r="BJ2464" s="1"/>
      <c r="BK2464" s="26"/>
      <c r="BL2464" s="1"/>
      <c r="BM2464" s="26"/>
      <c r="BN2464" s="1"/>
      <c r="BO2464" s="26"/>
      <c r="BP2464" s="1"/>
      <c r="BQ2464" s="26"/>
      <c r="BR2464" s="1"/>
      <c r="BS2464" s="26"/>
      <c r="BT2464" s="1"/>
      <c r="BU2464" s="26"/>
      <c r="BV2464" s="30"/>
      <c r="BW2464" s="26"/>
      <c r="BX2464" s="30"/>
      <c r="BY2464" s="26"/>
      <c r="BZ2464" s="60"/>
      <c r="CA2464" s="30"/>
      <c r="CB2464" s="30"/>
      <c r="CC2464" s="30"/>
    </row>
    <row r="2465" spans="1:81" s="56" customFormat="1" x14ac:dyDescent="0.35">
      <c r="A2465" s="1" t="s">
        <v>56</v>
      </c>
      <c r="B2465" s="1" t="s">
        <v>229</v>
      </c>
      <c r="C2465" s="1" t="s">
        <v>1612</v>
      </c>
      <c r="D2465" s="1" t="s">
        <v>1613</v>
      </c>
      <c r="E2465" s="1" t="s">
        <v>71</v>
      </c>
      <c r="F2465" s="1">
        <v>999921418</v>
      </c>
      <c r="G2465" s="1">
        <f>(J2465+T2465)-H2465</f>
        <v>63</v>
      </c>
      <c r="H2465" s="30"/>
      <c r="I2465" s="27"/>
      <c r="J2465" s="1">
        <f>SUM(K2465,L2465,N2465,O2465,P2465,Q2465,R2465)</f>
        <v>63</v>
      </c>
      <c r="K2465" s="1">
        <f>SUM(AP2465,BT2465,BX2465)</f>
        <v>0</v>
      </c>
      <c r="L2465" s="1">
        <f>SUM(AD2465,AF2465,AH2465,AL2465,AJ2465,AN2465,AR2465,AT2465,AV2465,AX2465,BB2465,BD2465,BF2465,BH2465,BJ2465,BL2465,AZ2465)</f>
        <v>63</v>
      </c>
      <c r="M2465" s="1">
        <f>COUNT(#REF!,AD2465,AF2465,AH2465,AJ2465,AL2465,AN2465,AR2465,AT2465,AV2465,AX2465,AZ2465,BB2465,BD2465,BF2465,BH2465,BJ2465,BL2465)</f>
        <v>1</v>
      </c>
      <c r="N2465" s="1">
        <f>BN2465+BP2465</f>
        <v>0</v>
      </c>
      <c r="O2465" s="1">
        <v>0</v>
      </c>
      <c r="P2465" s="1">
        <f>BR2465</f>
        <v>0</v>
      </c>
      <c r="Q2465" s="1">
        <f>BV2465</f>
        <v>0</v>
      </c>
      <c r="R2465" s="1">
        <v>0</v>
      </c>
      <c r="S2465" s="64"/>
      <c r="T2465" s="1">
        <f>SUM(U2465,V2465,X2465,Y2465,Z2465,AA2465,AB2465)</f>
        <v>0</v>
      </c>
      <c r="U2465" s="1">
        <f>CA2465</f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f>CC2465</f>
        <v>0</v>
      </c>
      <c r="AB2465" s="1">
        <f>CB2465</f>
        <v>0</v>
      </c>
      <c r="AC2465" s="64"/>
      <c r="AD2465" s="1"/>
      <c r="AE2465" s="26"/>
      <c r="AF2465" s="1"/>
      <c r="AG2465" s="26"/>
      <c r="AH2465" s="1"/>
      <c r="AI2465" s="26"/>
      <c r="AJ2465" s="1"/>
      <c r="AK2465" s="26"/>
      <c r="AL2465" s="1"/>
      <c r="AM2465" s="26"/>
      <c r="AN2465" s="1">
        <v>63</v>
      </c>
      <c r="AO2465" s="26">
        <v>5</v>
      </c>
      <c r="AP2465" s="1"/>
      <c r="AQ2465" s="26"/>
      <c r="AR2465" s="1"/>
      <c r="AS2465" s="26"/>
      <c r="AT2465" s="1"/>
      <c r="AU2465" s="26"/>
      <c r="AV2465" s="1"/>
      <c r="AW2465" s="26"/>
      <c r="AX2465" s="1"/>
      <c r="AY2465" s="26"/>
      <c r="AZ2465" s="1"/>
      <c r="BA2465" s="26"/>
      <c r="BB2465" s="1"/>
      <c r="BC2465" s="26"/>
      <c r="BD2465" s="1"/>
      <c r="BE2465" s="26"/>
      <c r="BF2465" s="1"/>
      <c r="BG2465" s="26"/>
      <c r="BH2465" s="1"/>
      <c r="BI2465" s="26"/>
      <c r="BJ2465" s="1"/>
      <c r="BK2465" s="26"/>
      <c r="BL2465" s="1"/>
      <c r="BM2465" s="26"/>
      <c r="BN2465" s="1"/>
      <c r="BO2465" s="26"/>
      <c r="BP2465" s="1"/>
      <c r="BQ2465" s="26"/>
      <c r="BR2465" s="1"/>
      <c r="BS2465" s="26"/>
      <c r="BT2465" s="1"/>
      <c r="BU2465" s="26"/>
      <c r="BV2465" s="30"/>
      <c r="BW2465" s="26"/>
      <c r="BX2465" s="30"/>
      <c r="BY2465" s="26"/>
      <c r="BZ2465" s="60"/>
      <c r="CA2465" s="30"/>
      <c r="CB2465" s="30"/>
      <c r="CC2465" s="30"/>
    </row>
    <row r="2466" spans="1:81" s="56" customFormat="1" x14ac:dyDescent="0.35">
      <c r="A2466" s="1" t="s">
        <v>56</v>
      </c>
      <c r="B2466" s="1" t="s">
        <v>229</v>
      </c>
      <c r="C2466" s="1" t="s">
        <v>2990</v>
      </c>
      <c r="D2466" s="1" t="s">
        <v>2991</v>
      </c>
      <c r="E2466" s="1" t="s">
        <v>71</v>
      </c>
      <c r="F2466" s="1">
        <v>999926636</v>
      </c>
      <c r="G2466" s="1">
        <f>(J2466+T2466)-H2466</f>
        <v>63</v>
      </c>
      <c r="H2466" s="1"/>
      <c r="I2466" s="27"/>
      <c r="J2466" s="1">
        <f>SUM(K2466,L2466,N2466,O2466,P2466,Q2466,R2466)</f>
        <v>63</v>
      </c>
      <c r="K2466" s="1">
        <f>SUM(AP2466,BT2466,BX2466)</f>
        <v>0</v>
      </c>
      <c r="L2466" s="1">
        <f>SUM(AD2466,AF2466,AH2466,AL2466,AJ2466,AN2466,AR2466,AT2466,AV2466,AX2466,BB2466,BD2466,BF2466,BH2466,BJ2466,BL2466,AZ2466)</f>
        <v>63</v>
      </c>
      <c r="M2466" s="1">
        <f>COUNT(#REF!,AD2466,AF2466,AH2466,AJ2466,AL2466,AN2466,AR2466,AT2466,AV2466,AX2466,AZ2466,BB2466,BD2466,BF2466,BH2466,BJ2466,BL2466)</f>
        <v>1</v>
      </c>
      <c r="N2466" s="1">
        <f>BN2466+BP2466</f>
        <v>0</v>
      </c>
      <c r="O2466" s="1">
        <v>0</v>
      </c>
      <c r="P2466" s="1">
        <f>BR2466</f>
        <v>0</v>
      </c>
      <c r="Q2466" s="1">
        <f>BV2466</f>
        <v>0</v>
      </c>
      <c r="R2466" s="1">
        <v>0</v>
      </c>
      <c r="S2466" s="64"/>
      <c r="T2466" s="1">
        <f>SUM(U2466,V2466,X2466,Y2466,Z2466,AA2466,AB2466)</f>
        <v>0</v>
      </c>
      <c r="U2466" s="1">
        <f>CA2466</f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f>CC2466</f>
        <v>0</v>
      </c>
      <c r="AB2466" s="1">
        <f>CB2466</f>
        <v>0</v>
      </c>
      <c r="AC2466" s="64"/>
      <c r="AD2466" s="1"/>
      <c r="AE2466" s="26"/>
      <c r="AF2466" s="1"/>
      <c r="AG2466" s="26"/>
      <c r="AH2466" s="1"/>
      <c r="AI2466" s="26"/>
      <c r="AJ2466" s="1"/>
      <c r="AK2466" s="26"/>
      <c r="AL2466" s="1"/>
      <c r="AM2466" s="26"/>
      <c r="AN2466" s="1">
        <v>63</v>
      </c>
      <c r="AO2466" s="26">
        <v>5</v>
      </c>
      <c r="AP2466" s="1"/>
      <c r="AQ2466" s="26"/>
      <c r="AR2466" s="1"/>
      <c r="AS2466" s="26"/>
      <c r="AT2466" s="1"/>
      <c r="AU2466" s="26"/>
      <c r="AV2466" s="1"/>
      <c r="AW2466" s="26"/>
      <c r="AX2466" s="1"/>
      <c r="AY2466" s="26"/>
      <c r="AZ2466" s="1"/>
      <c r="BA2466" s="26"/>
      <c r="BB2466" s="1"/>
      <c r="BC2466" s="26"/>
      <c r="BD2466" s="1"/>
      <c r="BE2466" s="26"/>
      <c r="BF2466" s="1"/>
      <c r="BG2466" s="26"/>
      <c r="BH2466" s="1"/>
      <c r="BI2466" s="26"/>
      <c r="BJ2466" s="1"/>
      <c r="BK2466" s="26"/>
      <c r="BL2466" s="1"/>
      <c r="BM2466" s="26"/>
      <c r="BN2466" s="1"/>
      <c r="BO2466" s="26"/>
      <c r="BP2466" s="1"/>
      <c r="BQ2466" s="26"/>
      <c r="BR2466" s="1"/>
      <c r="BS2466" s="26"/>
      <c r="BT2466" s="1"/>
      <c r="BU2466" s="26"/>
      <c r="BV2466" s="30"/>
      <c r="BW2466" s="26"/>
      <c r="BX2466" s="30"/>
      <c r="BY2466" s="26"/>
      <c r="BZ2466" s="60"/>
      <c r="CA2466" s="30"/>
      <c r="CB2466" s="30"/>
      <c r="CC2466" s="30"/>
    </row>
    <row r="2467" spans="1:81" s="56" customFormat="1" x14ac:dyDescent="0.35">
      <c r="A2467" s="30" t="s">
        <v>56</v>
      </c>
      <c r="B2467" s="30" t="s">
        <v>229</v>
      </c>
      <c r="C2467" s="30" t="s">
        <v>838</v>
      </c>
      <c r="D2467" s="30" t="s">
        <v>113</v>
      </c>
      <c r="E2467" s="30" t="s">
        <v>71</v>
      </c>
      <c r="F2467" s="30">
        <v>999927104</v>
      </c>
      <c r="G2467" s="1">
        <f>(J2467+T2467)-H2467</f>
        <v>63</v>
      </c>
      <c r="H2467" s="1"/>
      <c r="I2467" s="27"/>
      <c r="J2467" s="1">
        <f>SUM(K2467,L2467,N2467,O2467,P2467,Q2467,R2467)</f>
        <v>63</v>
      </c>
      <c r="K2467" s="1">
        <f>SUM(AP2467,BT2467,BX2467)</f>
        <v>0</v>
      </c>
      <c r="L2467" s="1">
        <f>SUM(AD2467,AF2467,AH2467,AL2467,AJ2467,AN2467,AR2467,AT2467,AV2467,AX2467,BB2467,BD2467,BF2467,BH2467,BJ2467,BL2467,AZ2467)</f>
        <v>63</v>
      </c>
      <c r="M2467" s="1">
        <f>COUNT(#REF!,AD2467,AF2467,AH2467,AJ2467,AL2467,AN2467,AR2467,AT2467,AV2467,AX2467,AZ2467,BB2467,BD2467,BF2467,BH2467,BJ2467,BL2467)</f>
        <v>1</v>
      </c>
      <c r="N2467" s="1">
        <f>BN2467+BP2467</f>
        <v>0</v>
      </c>
      <c r="O2467" s="1">
        <v>0</v>
      </c>
      <c r="P2467" s="1">
        <f>BR2467</f>
        <v>0</v>
      </c>
      <c r="Q2467" s="1">
        <f>BV2467</f>
        <v>0</v>
      </c>
      <c r="R2467" s="1">
        <v>0</v>
      </c>
      <c r="S2467" s="64"/>
      <c r="T2467" s="1">
        <f>SUM(U2467,V2467,X2467,Y2467,Z2467,AA2467,AB2467)</f>
        <v>0</v>
      </c>
      <c r="U2467" s="1">
        <f>CA2467</f>
        <v>0</v>
      </c>
      <c r="V2467" s="1">
        <v>0</v>
      </c>
      <c r="W2467" s="1">
        <v>0</v>
      </c>
      <c r="X2467" s="1">
        <v>0</v>
      </c>
      <c r="Y2467" s="1">
        <v>0</v>
      </c>
      <c r="Z2467" s="1">
        <v>0</v>
      </c>
      <c r="AA2467" s="1">
        <f>CC2467</f>
        <v>0</v>
      </c>
      <c r="AB2467" s="1">
        <f>CB2467</f>
        <v>0</v>
      </c>
      <c r="AC2467" s="64"/>
      <c r="AD2467" s="1"/>
      <c r="AE2467" s="26"/>
      <c r="AF2467" s="1"/>
      <c r="AG2467" s="26"/>
      <c r="AH2467" s="1"/>
      <c r="AI2467" s="27"/>
      <c r="AJ2467" s="1"/>
      <c r="AK2467" s="26"/>
      <c r="AL2467" s="1"/>
      <c r="AM2467" s="26"/>
      <c r="AN2467" s="1"/>
      <c r="AO2467" s="26"/>
      <c r="AP2467" s="1"/>
      <c r="AQ2467" s="26"/>
      <c r="AR2467" s="1"/>
      <c r="AS2467" s="26"/>
      <c r="AT2467" s="1"/>
      <c r="AU2467" s="26"/>
      <c r="AV2467" s="1"/>
      <c r="AW2467" s="26"/>
      <c r="AX2467" s="1"/>
      <c r="AY2467" s="26"/>
      <c r="AZ2467" s="1"/>
      <c r="BA2467" s="26"/>
      <c r="BB2467" s="1"/>
      <c r="BC2467" s="26"/>
      <c r="BD2467" s="1">
        <v>63</v>
      </c>
      <c r="BE2467" s="26">
        <v>5</v>
      </c>
      <c r="BF2467" s="1"/>
      <c r="BG2467" s="26"/>
      <c r="BH2467" s="1"/>
      <c r="BI2467" s="26"/>
      <c r="BJ2467" s="1"/>
      <c r="BK2467" s="26"/>
      <c r="BL2467" s="1"/>
      <c r="BM2467" s="26"/>
      <c r="BN2467" s="1"/>
      <c r="BO2467" s="26"/>
      <c r="BP2467" s="1"/>
      <c r="BQ2467" s="26"/>
      <c r="BR2467" s="1"/>
      <c r="BS2467" s="26"/>
      <c r="BT2467" s="1"/>
      <c r="BU2467" s="26"/>
      <c r="BV2467" s="30"/>
      <c r="BW2467" s="26"/>
      <c r="BX2467" s="30"/>
      <c r="BY2467" s="26"/>
      <c r="BZ2467" s="60"/>
      <c r="CA2467" s="30"/>
      <c r="CB2467" s="30"/>
      <c r="CC2467" s="30"/>
    </row>
    <row r="2468" spans="1:81" s="56" customFormat="1" x14ac:dyDescent="0.35">
      <c r="A2468" s="31" t="s">
        <v>56</v>
      </c>
      <c r="B2468" s="31" t="s">
        <v>229</v>
      </c>
      <c r="C2468" s="31" t="s">
        <v>1719</v>
      </c>
      <c r="D2468" s="31" t="s">
        <v>1799</v>
      </c>
      <c r="E2468" s="31" t="s">
        <v>71</v>
      </c>
      <c r="F2468" s="1">
        <v>999927770</v>
      </c>
      <c r="G2468" s="1">
        <f>(J2468+T2468)-H2468</f>
        <v>63</v>
      </c>
      <c r="H2468" s="1"/>
      <c r="I2468" s="27"/>
      <c r="J2468" s="1">
        <f>SUM(K2468,L2468,N2468,O2468,P2468,Q2468,R2468)</f>
        <v>63</v>
      </c>
      <c r="K2468" s="1">
        <f>SUM(AP2468,BT2468,BX2468)</f>
        <v>0</v>
      </c>
      <c r="L2468" s="1">
        <f>SUM(AD2468,AF2468,AH2468,AL2468,AJ2468,AN2468,AR2468,AT2468,AV2468,AX2468,BB2468,BD2468,BF2468,BH2468,BJ2468,BL2468,AZ2468)</f>
        <v>63</v>
      </c>
      <c r="M2468" s="1">
        <f>COUNT(#REF!,AD2468,AF2468,AH2468,AJ2468,AL2468,AN2468,AR2468,AT2468,AV2468,AX2468,AZ2468,BB2468,BD2468,BF2468,BH2468,BJ2468,BL2468)</f>
        <v>1</v>
      </c>
      <c r="N2468" s="1">
        <f>BN2468+BP2468</f>
        <v>0</v>
      </c>
      <c r="O2468" s="1">
        <v>0</v>
      </c>
      <c r="P2468" s="1">
        <f>BR2468</f>
        <v>0</v>
      </c>
      <c r="Q2468" s="1">
        <f>BV2468</f>
        <v>0</v>
      </c>
      <c r="R2468" s="1">
        <v>0</v>
      </c>
      <c r="S2468" s="64"/>
      <c r="T2468" s="1">
        <f>SUM(U2468,V2468,X2468,Y2468,Z2468,AA2468,AB2468)</f>
        <v>0</v>
      </c>
      <c r="U2468" s="1">
        <f>CA2468</f>
        <v>0</v>
      </c>
      <c r="V2468" s="1">
        <v>0</v>
      </c>
      <c r="W2468" s="1">
        <v>0</v>
      </c>
      <c r="X2468" s="1">
        <v>0</v>
      </c>
      <c r="Y2468" s="1">
        <v>0</v>
      </c>
      <c r="Z2468" s="1">
        <v>0</v>
      </c>
      <c r="AA2468" s="1">
        <f>CC2468</f>
        <v>0</v>
      </c>
      <c r="AB2468" s="1">
        <f>CB2468</f>
        <v>0</v>
      </c>
      <c r="AC2468" s="64"/>
      <c r="AD2468" s="1"/>
      <c r="AE2468" s="26"/>
      <c r="AF2468" s="1"/>
      <c r="AG2468" s="26"/>
      <c r="AH2468" s="1"/>
      <c r="AI2468" s="26"/>
      <c r="AJ2468" s="1"/>
      <c r="AK2468" s="26"/>
      <c r="AL2468" s="1"/>
      <c r="AM2468" s="26"/>
      <c r="AN2468" s="1"/>
      <c r="AO2468" s="26"/>
      <c r="AP2468" s="1"/>
      <c r="AQ2468" s="26"/>
      <c r="AR2468" s="1"/>
      <c r="AS2468" s="26"/>
      <c r="AT2468" s="1"/>
      <c r="AU2468" s="26"/>
      <c r="AV2468" s="1"/>
      <c r="AW2468" s="26"/>
      <c r="AX2468" s="1"/>
      <c r="AY2468" s="27"/>
      <c r="AZ2468" s="1">
        <v>63</v>
      </c>
      <c r="BA2468" s="26"/>
      <c r="BB2468" s="1"/>
      <c r="BC2468" s="27"/>
      <c r="BD2468" s="1"/>
      <c r="BE2468" s="26"/>
      <c r="BF2468" s="1"/>
      <c r="BG2468" s="26"/>
      <c r="BH2468" s="1"/>
      <c r="BI2468" s="26"/>
      <c r="BJ2468" s="1"/>
      <c r="BK2468" s="26"/>
      <c r="BL2468" s="1"/>
      <c r="BM2468" s="26"/>
      <c r="BN2468" s="1"/>
      <c r="BO2468" s="26"/>
      <c r="BP2468" s="1"/>
      <c r="BQ2468" s="26"/>
      <c r="BR2468" s="1"/>
      <c r="BS2468" s="26"/>
      <c r="BT2468" s="1"/>
      <c r="BU2468" s="26"/>
      <c r="BV2468" s="30"/>
      <c r="BW2468" s="26"/>
      <c r="BX2468" s="30"/>
      <c r="BY2468" s="26"/>
      <c r="BZ2468" s="60"/>
      <c r="CA2468" s="30"/>
      <c r="CB2468" s="30"/>
      <c r="CC2468" s="30"/>
    </row>
    <row r="2469" spans="1:81" s="56" customFormat="1" x14ac:dyDescent="0.35">
      <c r="A2469" s="1" t="s">
        <v>56</v>
      </c>
      <c r="B2469" s="1" t="s">
        <v>229</v>
      </c>
      <c r="C2469" s="1" t="s">
        <v>3476</v>
      </c>
      <c r="D2469" s="1" t="s">
        <v>144</v>
      </c>
      <c r="E2469" s="1" t="s">
        <v>71</v>
      </c>
      <c r="F2469" s="1">
        <v>999927859</v>
      </c>
      <c r="G2469" s="1">
        <f>(J2469+T2469)-H2469</f>
        <v>63</v>
      </c>
      <c r="H2469" s="1"/>
      <c r="I2469" s="27"/>
      <c r="J2469" s="1">
        <f>SUM(K2469,L2469,N2469,O2469,P2469,Q2469,R2469)</f>
        <v>63</v>
      </c>
      <c r="K2469" s="1">
        <f>SUM(AP2469,BT2469,BX2469)</f>
        <v>0</v>
      </c>
      <c r="L2469" s="1">
        <f>SUM(AD2469,AF2469,AH2469,AL2469,AJ2469,AN2469,AR2469,AT2469,AV2469,AX2469,BB2469,BD2469,BF2469,BH2469,BJ2469,BL2469,AZ2469)</f>
        <v>63</v>
      </c>
      <c r="M2469" s="1">
        <f>COUNT(#REF!,AD2469,AF2469,AH2469,AJ2469,AL2469,AN2469,AR2469,AT2469,AV2469,AX2469,AZ2469,BB2469,BD2469,BF2469,BH2469,BJ2469,BL2469)</f>
        <v>1</v>
      </c>
      <c r="N2469" s="1">
        <f>BN2469+BP2469</f>
        <v>0</v>
      </c>
      <c r="O2469" s="1">
        <v>0</v>
      </c>
      <c r="P2469" s="1">
        <f>BR2469</f>
        <v>0</v>
      </c>
      <c r="Q2469" s="1">
        <f>BV2469</f>
        <v>0</v>
      </c>
      <c r="R2469" s="1">
        <v>0</v>
      </c>
      <c r="S2469" s="64"/>
      <c r="T2469" s="1">
        <f>SUM(U2469,V2469,X2469,Y2469,Z2469,AA2469,AB2469)</f>
        <v>0</v>
      </c>
      <c r="U2469" s="1">
        <f>CA2469</f>
        <v>0</v>
      </c>
      <c r="V2469" s="1">
        <v>0</v>
      </c>
      <c r="W2469" s="1">
        <v>0</v>
      </c>
      <c r="X2469" s="1">
        <v>0</v>
      </c>
      <c r="Y2469" s="1">
        <v>0</v>
      </c>
      <c r="Z2469" s="1">
        <v>0</v>
      </c>
      <c r="AA2469" s="1">
        <f>CC2469</f>
        <v>0</v>
      </c>
      <c r="AB2469" s="1">
        <f>CB2469</f>
        <v>0</v>
      </c>
      <c r="AC2469" s="64"/>
      <c r="AD2469" s="1"/>
      <c r="AE2469" s="26"/>
      <c r="AF2469" s="1"/>
      <c r="AG2469" s="26"/>
      <c r="AH2469" s="1"/>
      <c r="AI2469" s="26"/>
      <c r="AJ2469" s="1"/>
      <c r="AK2469" s="26"/>
      <c r="AL2469" s="1"/>
      <c r="AM2469" s="26"/>
      <c r="AN2469" s="1"/>
      <c r="AO2469" s="26"/>
      <c r="AP2469" s="1"/>
      <c r="AQ2469" s="26"/>
      <c r="AR2469" s="1"/>
      <c r="AS2469" s="26"/>
      <c r="AT2469" s="1"/>
      <c r="AU2469" s="26"/>
      <c r="AV2469" s="1"/>
      <c r="AW2469" s="26"/>
      <c r="AX2469" s="1"/>
      <c r="AY2469" s="26"/>
      <c r="AZ2469" s="1"/>
      <c r="BA2469" s="26"/>
      <c r="BB2469" s="1">
        <v>63</v>
      </c>
      <c r="BC2469" s="26">
        <v>5</v>
      </c>
      <c r="BD2469" s="1"/>
      <c r="BE2469" s="26"/>
      <c r="BF2469" s="1"/>
      <c r="BG2469" s="26"/>
      <c r="BH2469" s="1"/>
      <c r="BI2469" s="26"/>
      <c r="BJ2469" s="1"/>
      <c r="BK2469" s="26"/>
      <c r="BL2469" s="1"/>
      <c r="BM2469" s="26"/>
      <c r="BN2469" s="1"/>
      <c r="BO2469" s="26"/>
      <c r="BP2469" s="1"/>
      <c r="BQ2469" s="26"/>
      <c r="BR2469" s="1"/>
      <c r="BS2469" s="26"/>
      <c r="BT2469" s="1"/>
      <c r="BU2469" s="26"/>
      <c r="BV2469" s="30"/>
      <c r="BW2469" s="26"/>
      <c r="BX2469" s="30"/>
      <c r="BY2469" s="26"/>
      <c r="BZ2469" s="60"/>
      <c r="CA2469" s="30"/>
      <c r="CB2469" s="30"/>
      <c r="CC2469" s="30"/>
    </row>
    <row r="2470" spans="1:81" s="56" customFormat="1" x14ac:dyDescent="0.35">
      <c r="A2470" s="35" t="s">
        <v>56</v>
      </c>
      <c r="B2470" s="35" t="s">
        <v>229</v>
      </c>
      <c r="C2470" s="35" t="s">
        <v>1821</v>
      </c>
      <c r="D2470" s="35" t="s">
        <v>1813</v>
      </c>
      <c r="E2470" s="35" t="s">
        <v>71</v>
      </c>
      <c r="F2470" s="35">
        <v>999922313</v>
      </c>
      <c r="G2470" s="1">
        <f>(J2470+T2470)-H2470</f>
        <v>58</v>
      </c>
      <c r="H2470" s="1"/>
      <c r="I2470" s="27"/>
      <c r="J2470" s="1">
        <f>SUM(K2470,L2470,N2470,O2470,P2470,Q2470,R2470)</f>
        <v>58</v>
      </c>
      <c r="K2470" s="1">
        <f>SUM(AP2470,BT2470,BX2470)</f>
        <v>0</v>
      </c>
      <c r="L2470" s="1">
        <f>SUM(AD2470,AF2470,AH2470,AL2470,AJ2470,AN2470,AR2470,AT2470,AV2470,AX2470,BB2470,BD2470,BF2470,BH2470,BJ2470,BL2470,AZ2470)</f>
        <v>58</v>
      </c>
      <c r="M2470" s="1">
        <f>COUNT(#REF!,AD2470,AF2470,AH2470,AJ2470,AL2470,AN2470,AR2470,AT2470,AV2470,AX2470,AZ2470,BB2470,BD2470,BF2470,BH2470,BJ2470,BL2470)</f>
        <v>1</v>
      </c>
      <c r="N2470" s="1">
        <f>BN2470+BP2470</f>
        <v>0</v>
      </c>
      <c r="O2470" s="1">
        <v>0</v>
      </c>
      <c r="P2470" s="1">
        <f>BR2470</f>
        <v>0</v>
      </c>
      <c r="Q2470" s="1">
        <f>BV2470</f>
        <v>0</v>
      </c>
      <c r="R2470" s="1">
        <v>0</v>
      </c>
      <c r="S2470" s="64"/>
      <c r="T2470" s="1">
        <f>SUM(U2470,V2470,X2470,Y2470,Z2470,AA2470,AB2470)</f>
        <v>0</v>
      </c>
      <c r="U2470" s="1">
        <f>CA2470</f>
        <v>0</v>
      </c>
      <c r="V2470" s="1">
        <v>0</v>
      </c>
      <c r="W2470" s="1">
        <v>0</v>
      </c>
      <c r="X2470" s="1">
        <v>0</v>
      </c>
      <c r="Y2470" s="1">
        <v>0</v>
      </c>
      <c r="Z2470" s="1">
        <v>0</v>
      </c>
      <c r="AA2470" s="1">
        <f>CC2470</f>
        <v>0</v>
      </c>
      <c r="AB2470" s="1">
        <f>CB2470</f>
        <v>0</v>
      </c>
      <c r="AC2470" s="64"/>
      <c r="AD2470" s="1"/>
      <c r="AE2470" s="26"/>
      <c r="AF2470" s="1"/>
      <c r="AG2470" s="26"/>
      <c r="AH2470" s="1">
        <v>58</v>
      </c>
      <c r="AI2470" s="26">
        <v>6</v>
      </c>
      <c r="AJ2470" s="1"/>
      <c r="AK2470" s="26"/>
      <c r="AL2470" s="1"/>
      <c r="AM2470" s="26"/>
      <c r="AN2470" s="1"/>
      <c r="AO2470" s="26"/>
      <c r="AP2470" s="1"/>
      <c r="AQ2470" s="26"/>
      <c r="AR2470" s="1"/>
      <c r="AS2470" s="26"/>
      <c r="AT2470" s="1"/>
      <c r="AU2470" s="26"/>
      <c r="AV2470" s="1"/>
      <c r="AW2470" s="26"/>
      <c r="AX2470" s="1"/>
      <c r="AY2470" s="26"/>
      <c r="AZ2470" s="1"/>
      <c r="BA2470" s="26"/>
      <c r="BB2470" s="1"/>
      <c r="BC2470" s="26"/>
      <c r="BD2470" s="1"/>
      <c r="BE2470" s="26"/>
      <c r="BF2470" s="1"/>
      <c r="BG2470" s="26"/>
      <c r="BH2470" s="1"/>
      <c r="BI2470" s="26"/>
      <c r="BJ2470" s="1"/>
      <c r="BK2470" s="26"/>
      <c r="BL2470" s="1"/>
      <c r="BM2470" s="26"/>
      <c r="BN2470" s="1"/>
      <c r="BO2470" s="26"/>
      <c r="BP2470" s="1"/>
      <c r="BQ2470" s="26"/>
      <c r="BR2470" s="1"/>
      <c r="BS2470" s="26"/>
      <c r="BT2470" s="1"/>
      <c r="BU2470" s="26"/>
      <c r="BV2470" s="30"/>
      <c r="BW2470" s="26"/>
      <c r="BX2470" s="30"/>
      <c r="BY2470" s="26"/>
      <c r="BZ2470" s="60"/>
      <c r="CA2470" s="30"/>
      <c r="CB2470" s="30"/>
      <c r="CC2470" s="30"/>
    </row>
    <row r="2471" spans="1:81" s="56" customFormat="1" x14ac:dyDescent="0.35">
      <c r="A2471" s="1" t="s">
        <v>56</v>
      </c>
      <c r="B2471" s="1" t="s">
        <v>229</v>
      </c>
      <c r="C2471" s="1" t="s">
        <v>1029</v>
      </c>
      <c r="D2471" s="1" t="s">
        <v>122</v>
      </c>
      <c r="E2471" s="1" t="s">
        <v>71</v>
      </c>
      <c r="F2471" s="1">
        <v>999927398</v>
      </c>
      <c r="G2471" s="1">
        <f>(J2471+T2471)-H2471</f>
        <v>58</v>
      </c>
      <c r="H2471" s="1"/>
      <c r="I2471" s="27"/>
      <c r="J2471" s="1">
        <f>SUM(K2471,L2471,N2471,O2471,P2471,Q2471,R2471)</f>
        <v>58</v>
      </c>
      <c r="K2471" s="1">
        <f>SUM(AP2471,BT2471,BX2471)</f>
        <v>0</v>
      </c>
      <c r="L2471" s="1">
        <f>SUM(AD2471,AF2471,AH2471,AL2471,AJ2471,AN2471,AR2471,AT2471,AV2471,AX2471,BB2471,BD2471,BF2471,BH2471,BJ2471,BL2471,AZ2471)</f>
        <v>58</v>
      </c>
      <c r="M2471" s="1">
        <f>COUNT(#REF!,AD2471,AF2471,AH2471,AJ2471,AL2471,AN2471,AR2471,AT2471,AV2471,AX2471,AZ2471,BB2471,BD2471,BF2471,BH2471,BJ2471,BL2471)</f>
        <v>1</v>
      </c>
      <c r="N2471" s="1">
        <f>BN2471+BP2471</f>
        <v>0</v>
      </c>
      <c r="O2471" s="1">
        <v>0</v>
      </c>
      <c r="P2471" s="1">
        <f>BR2471</f>
        <v>0</v>
      </c>
      <c r="Q2471" s="1">
        <f>BV2471</f>
        <v>0</v>
      </c>
      <c r="R2471" s="1">
        <v>0</v>
      </c>
      <c r="S2471" s="64"/>
      <c r="T2471" s="1">
        <f>SUM(U2471,V2471,X2471,Y2471,Z2471,AA2471,AB2471)</f>
        <v>0</v>
      </c>
      <c r="U2471" s="1">
        <f>CA2471</f>
        <v>0</v>
      </c>
      <c r="V2471" s="1">
        <v>0</v>
      </c>
      <c r="W2471" s="1">
        <v>0</v>
      </c>
      <c r="X2471" s="1">
        <v>0</v>
      </c>
      <c r="Y2471" s="1">
        <v>0</v>
      </c>
      <c r="Z2471" s="1">
        <v>0</v>
      </c>
      <c r="AA2471" s="1">
        <f>CC2471</f>
        <v>0</v>
      </c>
      <c r="AB2471" s="1">
        <f>CB2471</f>
        <v>0</v>
      </c>
      <c r="AC2471" s="64"/>
      <c r="AD2471" s="1"/>
      <c r="AE2471" s="26"/>
      <c r="AF2471" s="1"/>
      <c r="AG2471" s="26"/>
      <c r="AH2471" s="1"/>
      <c r="AI2471" s="26"/>
      <c r="AJ2471" s="1"/>
      <c r="AK2471" s="26"/>
      <c r="AL2471" s="1"/>
      <c r="AM2471" s="26"/>
      <c r="AN2471" s="1"/>
      <c r="AO2471" s="26"/>
      <c r="AP2471" s="1"/>
      <c r="AQ2471" s="26"/>
      <c r="AR2471" s="1"/>
      <c r="AS2471" s="26"/>
      <c r="AT2471" s="1"/>
      <c r="AU2471" s="26"/>
      <c r="AV2471" s="1"/>
      <c r="AW2471" s="26"/>
      <c r="AX2471" s="1"/>
      <c r="AY2471" s="26"/>
      <c r="AZ2471" s="1"/>
      <c r="BA2471" s="26"/>
      <c r="BB2471" s="1">
        <v>58</v>
      </c>
      <c r="BC2471" s="26">
        <v>6</v>
      </c>
      <c r="BD2471" s="1"/>
      <c r="BE2471" s="26"/>
      <c r="BF2471" s="1"/>
      <c r="BG2471" s="26"/>
      <c r="BH2471" s="1"/>
      <c r="BI2471" s="26"/>
      <c r="BJ2471" s="1"/>
      <c r="BK2471" s="26"/>
      <c r="BL2471" s="1"/>
      <c r="BM2471" s="26"/>
      <c r="BN2471" s="1"/>
      <c r="BO2471" s="26"/>
      <c r="BP2471" s="1"/>
      <c r="BQ2471" s="26"/>
      <c r="BR2471" s="1"/>
      <c r="BS2471" s="26"/>
      <c r="BT2471" s="1"/>
      <c r="BU2471" s="26"/>
      <c r="BV2471" s="30"/>
      <c r="BW2471" s="26"/>
      <c r="BX2471" s="30"/>
      <c r="BY2471" s="26"/>
      <c r="BZ2471" s="60"/>
      <c r="CA2471" s="30"/>
      <c r="CB2471" s="30"/>
      <c r="CC2471" s="30"/>
    </row>
    <row r="2472" spans="1:81" s="56" customFormat="1" x14ac:dyDescent="0.35">
      <c r="A2472" s="31" t="s">
        <v>56</v>
      </c>
      <c r="B2472" s="31" t="s">
        <v>229</v>
      </c>
      <c r="C2472" s="31" t="s">
        <v>3176</v>
      </c>
      <c r="D2472" s="31" t="s">
        <v>3142</v>
      </c>
      <c r="E2472" s="31" t="s">
        <v>71</v>
      </c>
      <c r="F2472" s="1">
        <v>999927802</v>
      </c>
      <c r="G2472" s="1">
        <f>(J2472+T2472)-H2472</f>
        <v>58</v>
      </c>
      <c r="H2472" s="1"/>
      <c r="I2472" s="27"/>
      <c r="J2472" s="1">
        <f>SUM(K2472,L2472,N2472,O2472,P2472,Q2472,R2472)</f>
        <v>58</v>
      </c>
      <c r="K2472" s="1">
        <f>SUM(AP2472,BT2472,BX2472)</f>
        <v>0</v>
      </c>
      <c r="L2472" s="1">
        <f>SUM(AD2472,AF2472,AH2472,AL2472,AJ2472,AN2472,AR2472,AT2472,AV2472,AX2472,BB2472,BD2472,BF2472,BH2472,BJ2472,BL2472,AZ2472)</f>
        <v>58</v>
      </c>
      <c r="M2472" s="1">
        <f>COUNT(#REF!,AD2472,AF2472,AH2472,AJ2472,AL2472,AN2472,AR2472,AT2472,AV2472,AX2472,AZ2472,BB2472,BD2472,BF2472,BH2472,BJ2472,BL2472)</f>
        <v>1</v>
      </c>
      <c r="N2472" s="1">
        <f>BN2472+BP2472</f>
        <v>0</v>
      </c>
      <c r="O2472" s="1">
        <v>0</v>
      </c>
      <c r="P2472" s="1">
        <f>BR2472</f>
        <v>0</v>
      </c>
      <c r="Q2472" s="1">
        <f>BV2472</f>
        <v>0</v>
      </c>
      <c r="R2472" s="1">
        <v>0</v>
      </c>
      <c r="S2472" s="64"/>
      <c r="T2472" s="1">
        <f>SUM(U2472,V2472,X2472,Y2472,Z2472,AA2472,AB2472)</f>
        <v>0</v>
      </c>
      <c r="U2472" s="1">
        <f>CA2472</f>
        <v>0</v>
      </c>
      <c r="V2472" s="1">
        <v>0</v>
      </c>
      <c r="W2472" s="1">
        <v>0</v>
      </c>
      <c r="X2472" s="1">
        <v>0</v>
      </c>
      <c r="Y2472" s="1">
        <v>0</v>
      </c>
      <c r="Z2472" s="1">
        <v>0</v>
      </c>
      <c r="AA2472" s="1">
        <f>CC2472</f>
        <v>0</v>
      </c>
      <c r="AB2472" s="1">
        <f>CB2472</f>
        <v>0</v>
      </c>
      <c r="AC2472" s="64"/>
      <c r="AD2472" s="1"/>
      <c r="AE2472" s="26"/>
      <c r="AF2472" s="1"/>
      <c r="AG2472" s="26"/>
      <c r="AH2472" s="1"/>
      <c r="AI2472" s="26"/>
      <c r="AJ2472" s="1"/>
      <c r="AK2472" s="26"/>
      <c r="AL2472" s="1"/>
      <c r="AM2472" s="26"/>
      <c r="AN2472" s="1"/>
      <c r="AO2472" s="26"/>
      <c r="AP2472" s="1"/>
      <c r="AQ2472" s="26"/>
      <c r="AR2472" s="1"/>
      <c r="AS2472" s="26"/>
      <c r="AT2472" s="1"/>
      <c r="AU2472" s="26"/>
      <c r="AV2472" s="1"/>
      <c r="AW2472" s="26"/>
      <c r="AX2472" s="1"/>
      <c r="AY2472" s="27"/>
      <c r="AZ2472" s="1">
        <v>58</v>
      </c>
      <c r="BA2472" s="26"/>
      <c r="BB2472" s="1"/>
      <c r="BC2472" s="27"/>
      <c r="BD2472" s="1"/>
      <c r="BE2472" s="26"/>
      <c r="BF2472" s="1"/>
      <c r="BG2472" s="26"/>
      <c r="BH2472" s="1"/>
      <c r="BI2472" s="26"/>
      <c r="BJ2472" s="1"/>
      <c r="BK2472" s="26"/>
      <c r="BL2472" s="1"/>
      <c r="BM2472" s="26"/>
      <c r="BN2472" s="1"/>
      <c r="BO2472" s="26"/>
      <c r="BP2472" s="1"/>
      <c r="BQ2472" s="26"/>
      <c r="BR2472" s="1"/>
      <c r="BS2472" s="26"/>
      <c r="BT2472" s="1"/>
      <c r="BU2472" s="26"/>
      <c r="BV2472" s="30"/>
      <c r="BW2472" s="26"/>
      <c r="BX2472" s="30"/>
      <c r="BY2472" s="26"/>
      <c r="BZ2472" s="60"/>
      <c r="CA2472" s="30"/>
      <c r="CB2472" s="30"/>
      <c r="CC2472" s="30"/>
    </row>
    <row r="2473" spans="1:81" s="56" customFormat="1" x14ac:dyDescent="0.35">
      <c r="A2473" s="31" t="s">
        <v>56</v>
      </c>
      <c r="B2473" s="31" t="s">
        <v>229</v>
      </c>
      <c r="C2473" s="31" t="s">
        <v>3455</v>
      </c>
      <c r="D2473" s="31" t="s">
        <v>1799</v>
      </c>
      <c r="E2473" s="31" t="s">
        <v>71</v>
      </c>
      <c r="F2473" s="1">
        <v>999927805</v>
      </c>
      <c r="G2473" s="1">
        <f>(J2473+T2473)-H2473</f>
        <v>54</v>
      </c>
      <c r="H2473" s="1"/>
      <c r="I2473" s="27"/>
      <c r="J2473" s="1">
        <f>SUM(K2473,L2473,N2473,O2473,P2473,Q2473,R2473)</f>
        <v>54</v>
      </c>
      <c r="K2473" s="1">
        <f>SUM(AP2473,BT2473,BX2473)</f>
        <v>0</v>
      </c>
      <c r="L2473" s="1">
        <f>SUM(AD2473,AF2473,AH2473,AL2473,AJ2473,AN2473,AR2473,AT2473,AV2473,AX2473,BB2473,BD2473,BF2473,BH2473,BJ2473,BL2473,AZ2473)</f>
        <v>54</v>
      </c>
      <c r="M2473" s="1">
        <f>COUNT(#REF!,AD2473,AF2473,AH2473,AJ2473,AL2473,AN2473,AR2473,AT2473,AV2473,AX2473,AZ2473,BB2473,BD2473,BF2473,BH2473,BJ2473,BL2473)</f>
        <v>1</v>
      </c>
      <c r="N2473" s="1">
        <f>BN2473+BP2473</f>
        <v>0</v>
      </c>
      <c r="O2473" s="1">
        <v>0</v>
      </c>
      <c r="P2473" s="1">
        <f>BR2473</f>
        <v>0</v>
      </c>
      <c r="Q2473" s="1">
        <f>BV2473</f>
        <v>0</v>
      </c>
      <c r="R2473" s="1">
        <v>0</v>
      </c>
      <c r="S2473" s="64"/>
      <c r="T2473" s="1">
        <f>SUM(U2473,V2473,X2473,Y2473,Z2473,AA2473,AB2473)</f>
        <v>0</v>
      </c>
      <c r="U2473" s="1">
        <f>CA2473</f>
        <v>0</v>
      </c>
      <c r="V2473" s="1">
        <v>0</v>
      </c>
      <c r="W2473" s="1">
        <v>0</v>
      </c>
      <c r="X2473" s="1">
        <v>0</v>
      </c>
      <c r="Y2473" s="1">
        <v>0</v>
      </c>
      <c r="Z2473" s="1">
        <v>0</v>
      </c>
      <c r="AA2473" s="1">
        <f>CC2473</f>
        <v>0</v>
      </c>
      <c r="AB2473" s="1">
        <f>CB2473</f>
        <v>0</v>
      </c>
      <c r="AC2473" s="64"/>
      <c r="AD2473" s="1"/>
      <c r="AE2473" s="26"/>
      <c r="AF2473" s="1"/>
      <c r="AG2473" s="26"/>
      <c r="AH2473" s="1"/>
      <c r="AI2473" s="26"/>
      <c r="AJ2473" s="1"/>
      <c r="AK2473" s="26"/>
      <c r="AL2473" s="1"/>
      <c r="AM2473" s="26"/>
      <c r="AN2473" s="1"/>
      <c r="AO2473" s="26"/>
      <c r="AP2473" s="1"/>
      <c r="AQ2473" s="26"/>
      <c r="AR2473" s="1"/>
      <c r="AS2473" s="26"/>
      <c r="AT2473" s="1"/>
      <c r="AU2473" s="26"/>
      <c r="AV2473" s="1"/>
      <c r="AW2473" s="26"/>
      <c r="AX2473" s="1"/>
      <c r="AY2473" s="27"/>
      <c r="AZ2473" s="1">
        <v>54</v>
      </c>
      <c r="BA2473" s="26"/>
      <c r="BB2473" s="1"/>
      <c r="BC2473" s="27"/>
      <c r="BD2473" s="1"/>
      <c r="BE2473" s="26"/>
      <c r="BF2473" s="1"/>
      <c r="BG2473" s="26"/>
      <c r="BH2473" s="1"/>
      <c r="BI2473" s="26"/>
      <c r="BJ2473" s="1"/>
      <c r="BK2473" s="26"/>
      <c r="BL2473" s="1"/>
      <c r="BM2473" s="26"/>
      <c r="BN2473" s="1"/>
      <c r="BO2473" s="26"/>
      <c r="BP2473" s="1"/>
      <c r="BQ2473" s="26"/>
      <c r="BR2473" s="1"/>
      <c r="BS2473" s="26"/>
      <c r="BT2473" s="1"/>
      <c r="BU2473" s="26"/>
      <c r="BV2473" s="30"/>
      <c r="BW2473" s="26"/>
      <c r="BX2473" s="30"/>
      <c r="BY2473" s="26"/>
      <c r="BZ2473" s="60"/>
      <c r="CA2473" s="30"/>
      <c r="CB2473" s="30"/>
      <c r="CC2473" s="30"/>
    </row>
    <row r="2474" spans="1:81" s="56" customFormat="1" x14ac:dyDescent="0.35">
      <c r="A2474" s="30" t="s">
        <v>56</v>
      </c>
      <c r="B2474" s="30" t="s">
        <v>229</v>
      </c>
      <c r="C2474" s="30" t="s">
        <v>3561</v>
      </c>
      <c r="D2474" s="30" t="s">
        <v>3562</v>
      </c>
      <c r="E2474" s="30" t="s">
        <v>71</v>
      </c>
      <c r="F2474" s="30">
        <v>999928071</v>
      </c>
      <c r="G2474" s="1">
        <f>(J2474+T2474)-H2474</f>
        <v>54</v>
      </c>
      <c r="H2474" s="1"/>
      <c r="I2474" s="27"/>
      <c r="J2474" s="1">
        <f>SUM(K2474,L2474,N2474,O2474,P2474,Q2474,R2474)</f>
        <v>54</v>
      </c>
      <c r="K2474" s="1">
        <f>SUM(AP2474,BT2474,BX2474)</f>
        <v>0</v>
      </c>
      <c r="L2474" s="1">
        <f>SUM(AD2474,AF2474,AH2474,AL2474,AJ2474,AN2474,AR2474,AT2474,AV2474,AX2474,BB2474,BD2474,BF2474,BH2474,BJ2474,BL2474,AZ2474)</f>
        <v>54</v>
      </c>
      <c r="M2474" s="1">
        <f>COUNT(#REF!,AD2474,AF2474,AH2474,AJ2474,AL2474,AN2474,AR2474,AT2474,AV2474,AX2474,AZ2474,BB2474,BD2474,BF2474,BH2474,BJ2474,BL2474)</f>
        <v>1</v>
      </c>
      <c r="N2474" s="1">
        <f>BN2474+BP2474</f>
        <v>0</v>
      </c>
      <c r="O2474" s="1">
        <v>0</v>
      </c>
      <c r="P2474" s="1">
        <f>BR2474</f>
        <v>0</v>
      </c>
      <c r="Q2474" s="1">
        <f>BV2474</f>
        <v>0</v>
      </c>
      <c r="R2474" s="1">
        <v>0</v>
      </c>
      <c r="S2474" s="64"/>
      <c r="T2474" s="1">
        <f>SUM(U2474,V2474,X2474,Y2474,Z2474,AA2474,AB2474)</f>
        <v>0</v>
      </c>
      <c r="U2474" s="1">
        <f>CA2474</f>
        <v>0</v>
      </c>
      <c r="V2474" s="1">
        <v>0</v>
      </c>
      <c r="W2474" s="1">
        <v>0</v>
      </c>
      <c r="X2474" s="1">
        <v>0</v>
      </c>
      <c r="Y2474" s="1">
        <v>0</v>
      </c>
      <c r="Z2474" s="1">
        <v>0</v>
      </c>
      <c r="AA2474" s="1">
        <f>CC2474</f>
        <v>0</v>
      </c>
      <c r="AB2474" s="1">
        <f>CB2474</f>
        <v>0</v>
      </c>
      <c r="AC2474" s="64"/>
      <c r="AD2474" s="1"/>
      <c r="AE2474" s="26"/>
      <c r="AF2474" s="1"/>
      <c r="AG2474" s="26"/>
      <c r="AH2474" s="1"/>
      <c r="AI2474" s="26"/>
      <c r="AJ2474" s="1"/>
      <c r="AK2474" s="26"/>
      <c r="AL2474" s="1"/>
      <c r="AM2474" s="26"/>
      <c r="AN2474" s="1"/>
      <c r="AO2474" s="26"/>
      <c r="AP2474" s="1"/>
      <c r="AQ2474" s="26"/>
      <c r="AR2474" s="1"/>
      <c r="AS2474" s="26"/>
      <c r="AT2474" s="1"/>
      <c r="AU2474" s="26"/>
      <c r="AV2474" s="1"/>
      <c r="AW2474" s="26"/>
      <c r="AX2474" s="1"/>
      <c r="AY2474" s="26"/>
      <c r="AZ2474" s="1"/>
      <c r="BA2474" s="26"/>
      <c r="BB2474" s="1"/>
      <c r="BC2474" s="26"/>
      <c r="BD2474" s="1">
        <v>54</v>
      </c>
      <c r="BE2474" s="26">
        <v>7</v>
      </c>
      <c r="BF2474" s="1"/>
      <c r="BG2474" s="26"/>
      <c r="BH2474" s="1"/>
      <c r="BI2474" s="26"/>
      <c r="BJ2474" s="1"/>
      <c r="BK2474" s="26"/>
      <c r="BL2474" s="1"/>
      <c r="BM2474" s="26"/>
      <c r="BN2474" s="1"/>
      <c r="BO2474" s="26"/>
      <c r="BP2474" s="1"/>
      <c r="BQ2474" s="26"/>
      <c r="BR2474" s="1"/>
      <c r="BS2474" s="26"/>
      <c r="BT2474" s="1"/>
      <c r="BU2474" s="26"/>
      <c r="BV2474" s="30"/>
      <c r="BW2474" s="26"/>
      <c r="BX2474" s="30"/>
      <c r="BY2474" s="26"/>
      <c r="BZ2474" s="60"/>
      <c r="CA2474" s="30"/>
      <c r="CB2474" s="30"/>
      <c r="CC2474" s="30"/>
    </row>
    <row r="2475" spans="1:81" s="56" customFormat="1" x14ac:dyDescent="0.35">
      <c r="A2475" s="31" t="s">
        <v>56</v>
      </c>
      <c r="B2475" s="31" t="s">
        <v>229</v>
      </c>
      <c r="C2475" s="31" t="s">
        <v>1669</v>
      </c>
      <c r="D2475" s="31" t="s">
        <v>1670</v>
      </c>
      <c r="E2475" s="31" t="s">
        <v>71</v>
      </c>
      <c r="F2475" s="1">
        <v>999921615</v>
      </c>
      <c r="G2475" s="1">
        <f>(J2475+T2475)-H2475</f>
        <v>51</v>
      </c>
      <c r="H2475" s="1"/>
      <c r="I2475" s="27"/>
      <c r="J2475" s="1">
        <f>SUM(K2475,L2475,N2475,O2475,P2475,Q2475,R2475)</f>
        <v>51</v>
      </c>
      <c r="K2475" s="1">
        <f>SUM(AP2475,BT2475,BX2475)</f>
        <v>0</v>
      </c>
      <c r="L2475" s="1">
        <f>SUM(AD2475,AF2475,AH2475,AL2475,AJ2475,AN2475,AR2475,AT2475,AV2475,AX2475,BB2475,BD2475,BF2475,BH2475,BJ2475,BL2475,AZ2475)</f>
        <v>51</v>
      </c>
      <c r="M2475" s="1">
        <f>COUNT(#REF!,AD2475,AF2475,AH2475,AJ2475,AL2475,AN2475,AR2475,AT2475,AV2475,AX2475,AZ2475,BB2475,BD2475,BF2475,BH2475,BJ2475,BL2475)</f>
        <v>1</v>
      </c>
      <c r="N2475" s="1">
        <f>BN2475+BP2475</f>
        <v>0</v>
      </c>
      <c r="O2475" s="1">
        <v>0</v>
      </c>
      <c r="P2475" s="1">
        <f>BR2475</f>
        <v>0</v>
      </c>
      <c r="Q2475" s="1">
        <f>BV2475</f>
        <v>0</v>
      </c>
      <c r="R2475" s="1">
        <v>0</v>
      </c>
      <c r="S2475" s="64"/>
      <c r="T2475" s="1">
        <f>SUM(U2475,V2475,X2475,Y2475,Z2475,AA2475,AB2475)</f>
        <v>0</v>
      </c>
      <c r="U2475" s="1">
        <f>CA2475</f>
        <v>0</v>
      </c>
      <c r="V2475" s="1">
        <v>0</v>
      </c>
      <c r="W2475" s="1">
        <v>0</v>
      </c>
      <c r="X2475" s="1">
        <v>0</v>
      </c>
      <c r="Y2475" s="1">
        <v>0</v>
      </c>
      <c r="Z2475" s="1">
        <v>0</v>
      </c>
      <c r="AA2475" s="1">
        <f>CC2475</f>
        <v>0</v>
      </c>
      <c r="AB2475" s="1">
        <f>CB2475</f>
        <v>0</v>
      </c>
      <c r="AC2475" s="64"/>
      <c r="AD2475" s="1"/>
      <c r="AE2475" s="26"/>
      <c r="AF2475" s="1"/>
      <c r="AG2475" s="26"/>
      <c r="AH2475" s="1"/>
      <c r="AI2475" s="26"/>
      <c r="AJ2475" s="1"/>
      <c r="AK2475" s="26"/>
      <c r="AL2475" s="1"/>
      <c r="AM2475" s="26"/>
      <c r="AN2475" s="1"/>
      <c r="AO2475" s="26"/>
      <c r="AP2475" s="1"/>
      <c r="AQ2475" s="26"/>
      <c r="AR2475" s="1"/>
      <c r="AS2475" s="26"/>
      <c r="AT2475" s="1"/>
      <c r="AU2475" s="26"/>
      <c r="AV2475" s="1"/>
      <c r="AW2475" s="26"/>
      <c r="AX2475" s="1"/>
      <c r="AY2475" s="27"/>
      <c r="AZ2475" s="1">
        <v>51</v>
      </c>
      <c r="BA2475" s="26"/>
      <c r="BB2475" s="1"/>
      <c r="BC2475" s="27"/>
      <c r="BD2475" s="1"/>
      <c r="BE2475" s="26"/>
      <c r="BF2475" s="1"/>
      <c r="BG2475" s="26"/>
      <c r="BH2475" s="1"/>
      <c r="BI2475" s="26"/>
      <c r="BJ2475" s="1"/>
      <c r="BK2475" s="26"/>
      <c r="BL2475" s="1"/>
      <c r="BM2475" s="26"/>
      <c r="BN2475" s="1"/>
      <c r="BO2475" s="26"/>
      <c r="BP2475" s="1"/>
      <c r="BQ2475" s="26"/>
      <c r="BR2475" s="1"/>
      <c r="BS2475" s="26"/>
      <c r="BT2475" s="1"/>
      <c r="BU2475" s="26"/>
      <c r="BV2475" s="30"/>
      <c r="BW2475" s="26"/>
      <c r="BX2475" s="30"/>
      <c r="BY2475" s="26"/>
      <c r="BZ2475" s="60"/>
      <c r="CA2475" s="30"/>
      <c r="CB2475" s="30"/>
      <c r="CC2475" s="30"/>
    </row>
    <row r="2476" spans="1:81" s="56" customFormat="1" x14ac:dyDescent="0.35">
      <c r="A2476" s="31" t="s">
        <v>56</v>
      </c>
      <c r="B2476" s="1" t="s">
        <v>229</v>
      </c>
      <c r="C2476" s="1" t="s">
        <v>2549</v>
      </c>
      <c r="D2476" s="1" t="s">
        <v>2550</v>
      </c>
      <c r="E2476" s="1" t="s">
        <v>71</v>
      </c>
      <c r="F2476" s="1">
        <v>999925556</v>
      </c>
      <c r="G2476" s="1">
        <f>(J2476+T2476)-H2476</f>
        <v>51</v>
      </c>
      <c r="H2476" s="1">
        <f>(K2476+L2476+N2476+O2476+P2476+Q2476+R2476)*0.5</f>
        <v>51</v>
      </c>
      <c r="I2476" s="27"/>
      <c r="J2476" s="1">
        <f>SUM(K2476,L2476,N2476,O2476,P2476,Q2476,R2476)</f>
        <v>102</v>
      </c>
      <c r="K2476" s="1">
        <f>SUM(AP2476,BT2476,BX2476)</f>
        <v>0</v>
      </c>
      <c r="L2476" s="1">
        <f>SUM(AD2476,AF2476,AH2476,AL2476,AJ2476,AN2476,AR2476,AT2476,AV2476,AX2476,BB2476,BD2476,BF2476,BH2476,BJ2476,BL2476,AZ2476)</f>
        <v>102</v>
      </c>
      <c r="M2476" s="1">
        <f>COUNT(#REF!,AD2476,AF2476,AH2476,AJ2476,AL2476,AN2476,AR2476,AT2476,AV2476,AX2476,AZ2476,BB2476,BD2476,BF2476,BH2476,BJ2476,BL2476)</f>
        <v>2</v>
      </c>
      <c r="N2476" s="1">
        <f>BN2476+BP2476</f>
        <v>0</v>
      </c>
      <c r="O2476" s="1">
        <v>0</v>
      </c>
      <c r="P2476" s="1">
        <f>BR2476</f>
        <v>0</v>
      </c>
      <c r="Q2476" s="1">
        <f>BV2476</f>
        <v>0</v>
      </c>
      <c r="R2476" s="1">
        <v>0</v>
      </c>
      <c r="S2476" s="64"/>
      <c r="T2476" s="1">
        <f>SUM(U2476,V2476,X2476,Y2476,Z2476,AA2476,AB2476)</f>
        <v>0</v>
      </c>
      <c r="U2476" s="1">
        <f>CA2476</f>
        <v>0</v>
      </c>
      <c r="V2476" s="1">
        <v>0</v>
      </c>
      <c r="W2476" s="1">
        <v>0</v>
      </c>
      <c r="X2476" s="1">
        <v>0</v>
      </c>
      <c r="Y2476" s="1">
        <v>0</v>
      </c>
      <c r="Z2476" s="1">
        <v>0</v>
      </c>
      <c r="AA2476" s="1">
        <f>CC2476</f>
        <v>0</v>
      </c>
      <c r="AB2476" s="1">
        <f>CB2476</f>
        <v>0</v>
      </c>
      <c r="AC2476" s="64"/>
      <c r="AD2476" s="1"/>
      <c r="AE2476" s="26"/>
      <c r="AF2476" s="1"/>
      <c r="AG2476" s="26"/>
      <c r="AH2476" s="1"/>
      <c r="AI2476" s="26"/>
      <c r="AJ2476" s="1"/>
      <c r="AK2476" s="26"/>
      <c r="AL2476" s="1"/>
      <c r="AM2476" s="26"/>
      <c r="AN2476" s="1"/>
      <c r="AO2476" s="26"/>
      <c r="AP2476" s="1"/>
      <c r="AQ2476" s="26"/>
      <c r="AR2476" s="1"/>
      <c r="AS2476" s="26"/>
      <c r="AT2476" s="1"/>
      <c r="AU2476" s="26"/>
      <c r="AV2476" s="1"/>
      <c r="AW2476" s="26"/>
      <c r="AX2476" s="1">
        <v>34</v>
      </c>
      <c r="AY2476" s="26">
        <v>3</v>
      </c>
      <c r="AZ2476" s="1"/>
      <c r="BA2476" s="26"/>
      <c r="BB2476" s="1"/>
      <c r="BC2476" s="26"/>
      <c r="BD2476" s="1"/>
      <c r="BE2476" s="26"/>
      <c r="BF2476" s="1"/>
      <c r="BG2476" s="26"/>
      <c r="BH2476" s="1"/>
      <c r="BI2476" s="26"/>
      <c r="BJ2476" s="1">
        <v>68</v>
      </c>
      <c r="BK2476" s="26">
        <v>3</v>
      </c>
      <c r="BL2476" s="1"/>
      <c r="BM2476" s="26"/>
      <c r="BN2476" s="1"/>
      <c r="BO2476" s="26"/>
      <c r="BP2476" s="1"/>
      <c r="BQ2476" s="26"/>
      <c r="BR2476" s="1"/>
      <c r="BS2476" s="26"/>
      <c r="BT2476" s="1"/>
      <c r="BU2476" s="26"/>
      <c r="BV2476" s="30"/>
      <c r="BW2476" s="26"/>
      <c r="BX2476" s="30"/>
      <c r="BY2476" s="26"/>
      <c r="BZ2476" s="60"/>
      <c r="CA2476" s="30"/>
      <c r="CB2476" s="30"/>
      <c r="CC2476" s="30"/>
    </row>
    <row r="2477" spans="1:81" s="56" customFormat="1" x14ac:dyDescent="0.35">
      <c r="A2477" s="31" t="s">
        <v>56</v>
      </c>
      <c r="B2477" s="1" t="s">
        <v>229</v>
      </c>
      <c r="C2477" s="1" t="s">
        <v>1260</v>
      </c>
      <c r="D2477" s="1" t="s">
        <v>2262</v>
      </c>
      <c r="E2477" s="1" t="s">
        <v>71</v>
      </c>
      <c r="F2477" s="1">
        <v>999924685</v>
      </c>
      <c r="G2477" s="1">
        <f>(J2477+T2477)-H2477</f>
        <v>45</v>
      </c>
      <c r="H2477" s="1">
        <f>(K2477+L2477+N2477+O2477+P2477+Q2477+R2477)*0.5</f>
        <v>45</v>
      </c>
      <c r="I2477" s="27"/>
      <c r="J2477" s="1">
        <f>SUM(K2477,L2477,N2477,O2477,P2477,Q2477,R2477)</f>
        <v>90</v>
      </c>
      <c r="K2477" s="1">
        <f>SUM(AP2477,BT2477,BX2477)</f>
        <v>0</v>
      </c>
      <c r="L2477" s="1">
        <f>SUM(AD2477,AF2477,AH2477,AL2477,AJ2477,AN2477,AR2477,AT2477,AV2477,AX2477,BB2477,BD2477,BF2477,BH2477,BJ2477,BL2477,AZ2477)</f>
        <v>90</v>
      </c>
      <c r="M2477" s="1">
        <f>COUNT(#REF!,AD2477,AF2477,AH2477,AJ2477,AL2477,AN2477,AR2477,AT2477,AV2477,AX2477,AZ2477,BB2477,BD2477,BF2477,BH2477,BJ2477,BL2477)</f>
        <v>1</v>
      </c>
      <c r="N2477" s="1">
        <f>BN2477+BP2477</f>
        <v>0</v>
      </c>
      <c r="O2477" s="1">
        <v>0</v>
      </c>
      <c r="P2477" s="1">
        <f>BR2477</f>
        <v>0</v>
      </c>
      <c r="Q2477" s="1">
        <f>BV2477</f>
        <v>0</v>
      </c>
      <c r="R2477" s="1">
        <v>0</v>
      </c>
      <c r="S2477" s="64"/>
      <c r="T2477" s="1">
        <f>SUM(U2477,V2477,X2477,Y2477,Z2477,AA2477,AB2477)</f>
        <v>0</v>
      </c>
      <c r="U2477" s="1">
        <f>CA2477</f>
        <v>0</v>
      </c>
      <c r="V2477" s="1">
        <v>0</v>
      </c>
      <c r="W2477" s="1">
        <v>0</v>
      </c>
      <c r="X2477" s="1">
        <v>0</v>
      </c>
      <c r="Y2477" s="1">
        <v>0</v>
      </c>
      <c r="Z2477" s="1">
        <v>0</v>
      </c>
      <c r="AA2477" s="1">
        <f>CC2477</f>
        <v>0</v>
      </c>
      <c r="AB2477" s="1">
        <f>CB2477</f>
        <v>0</v>
      </c>
      <c r="AC2477" s="64"/>
      <c r="AD2477" s="1"/>
      <c r="AE2477" s="26"/>
      <c r="AF2477" s="1"/>
      <c r="AG2477" s="26"/>
      <c r="AH2477" s="1"/>
      <c r="AI2477" s="26"/>
      <c r="AJ2477" s="1"/>
      <c r="AK2477" s="26"/>
      <c r="AL2477" s="1"/>
      <c r="AM2477" s="26"/>
      <c r="AN2477" s="1">
        <v>90</v>
      </c>
      <c r="AO2477" s="26">
        <v>2</v>
      </c>
      <c r="AP2477" s="1"/>
      <c r="AQ2477" s="26"/>
      <c r="AR2477" s="1"/>
      <c r="AS2477" s="26"/>
      <c r="AT2477" s="1"/>
      <c r="AU2477" s="26"/>
      <c r="AV2477" s="1"/>
      <c r="AW2477" s="26"/>
      <c r="AX2477" s="1"/>
      <c r="AY2477" s="26"/>
      <c r="AZ2477" s="1"/>
      <c r="BA2477" s="26"/>
      <c r="BB2477" s="1"/>
      <c r="BC2477" s="26"/>
      <c r="BD2477" s="1"/>
      <c r="BE2477" s="26"/>
      <c r="BF2477" s="1"/>
      <c r="BG2477" s="26"/>
      <c r="BH2477" s="1"/>
      <c r="BI2477" s="26"/>
      <c r="BJ2477" s="1"/>
      <c r="BK2477" s="26"/>
      <c r="BL2477" s="1"/>
      <c r="BM2477" s="26"/>
      <c r="BN2477" s="1"/>
      <c r="BO2477" s="26"/>
      <c r="BP2477" s="1"/>
      <c r="BQ2477" s="26"/>
      <c r="BR2477" s="1"/>
      <c r="BS2477" s="26"/>
      <c r="BT2477" s="1"/>
      <c r="BU2477" s="26"/>
      <c r="BV2477" s="30"/>
      <c r="BW2477" s="26"/>
      <c r="BX2477" s="30"/>
      <c r="BY2477" s="26"/>
      <c r="BZ2477" s="60"/>
      <c r="CA2477" s="30"/>
      <c r="CB2477" s="30"/>
      <c r="CC2477" s="30"/>
    </row>
    <row r="2478" spans="1:81" s="56" customFormat="1" x14ac:dyDescent="0.35">
      <c r="A2478" s="31" t="s">
        <v>56</v>
      </c>
      <c r="B2478" s="1" t="s">
        <v>229</v>
      </c>
      <c r="C2478" s="1" t="s">
        <v>3507</v>
      </c>
      <c r="D2478" s="1" t="s">
        <v>1684</v>
      </c>
      <c r="E2478" s="1" t="s">
        <v>71</v>
      </c>
      <c r="F2478" s="1">
        <v>999927931</v>
      </c>
      <c r="G2478" s="1">
        <f>(J2478+T2478)-H2478</f>
        <v>43.5</v>
      </c>
      <c r="H2478" s="1">
        <f>(K2478+L2478+N2478+O2478+P2478+Q2478+R2478)*0.5</f>
        <v>43.5</v>
      </c>
      <c r="I2478" s="27"/>
      <c r="J2478" s="1">
        <f>SUM(K2478,L2478,N2478,O2478,P2478,Q2478,R2478)</f>
        <v>87</v>
      </c>
      <c r="K2478" s="1">
        <f>SUM(AP2478,BT2478,BX2478)</f>
        <v>29</v>
      </c>
      <c r="L2478" s="1">
        <f>SUM(AD2478,AF2478,AH2478,AL2478,AJ2478,AN2478,AR2478,AT2478,AV2478,AX2478,BB2478,BD2478,BF2478,BH2478,BJ2478,BL2478,AZ2478)</f>
        <v>58</v>
      </c>
      <c r="M2478" s="1">
        <f>COUNT(#REF!,AD2478,AF2478,AH2478,AJ2478,AL2478,AN2478,AR2478,AT2478,AV2478,AX2478,AZ2478,BB2478,BD2478,BF2478,BH2478,BJ2478,BL2478)</f>
        <v>1</v>
      </c>
      <c r="N2478" s="1">
        <f>BN2478+BP2478</f>
        <v>0</v>
      </c>
      <c r="O2478" s="1">
        <v>0</v>
      </c>
      <c r="P2478" s="1">
        <f>BR2478</f>
        <v>0</v>
      </c>
      <c r="Q2478" s="1">
        <f>BV2478</f>
        <v>0</v>
      </c>
      <c r="R2478" s="1">
        <v>0</v>
      </c>
      <c r="S2478" s="64"/>
      <c r="T2478" s="1">
        <f>SUM(U2478,V2478,X2478,Y2478,Z2478,AA2478,AB2478)</f>
        <v>0</v>
      </c>
      <c r="U2478" s="1">
        <f>CA2478</f>
        <v>0</v>
      </c>
      <c r="V2478" s="1">
        <v>0</v>
      </c>
      <c r="W2478" s="1">
        <v>0</v>
      </c>
      <c r="X2478" s="1">
        <v>0</v>
      </c>
      <c r="Y2478" s="1">
        <v>0</v>
      </c>
      <c r="Z2478" s="1">
        <v>0</v>
      </c>
      <c r="AA2478" s="1">
        <f>CC2478</f>
        <v>0</v>
      </c>
      <c r="AB2478" s="1">
        <f>CB2478</f>
        <v>0</v>
      </c>
      <c r="AC2478" s="64"/>
      <c r="AD2478" s="1"/>
      <c r="AE2478" s="26"/>
      <c r="AF2478" s="1"/>
      <c r="AG2478" s="26"/>
      <c r="AH2478" s="1"/>
      <c r="AI2478" s="26"/>
      <c r="AJ2478" s="1"/>
      <c r="AK2478" s="26"/>
      <c r="AL2478" s="1"/>
      <c r="AM2478" s="26"/>
      <c r="AN2478" s="1"/>
      <c r="AO2478" s="26"/>
      <c r="AP2478" s="1">
        <v>29</v>
      </c>
      <c r="AQ2478" s="26" t="s">
        <v>172</v>
      </c>
      <c r="AR2478" s="1"/>
      <c r="AS2478" s="26"/>
      <c r="AT2478" s="1"/>
      <c r="AU2478" s="26"/>
      <c r="AV2478" s="1"/>
      <c r="AW2478" s="26"/>
      <c r="AX2478" s="1"/>
      <c r="AY2478" s="26"/>
      <c r="AZ2478" s="1"/>
      <c r="BA2478" s="26"/>
      <c r="BB2478" s="1"/>
      <c r="BC2478" s="26"/>
      <c r="BD2478" s="1"/>
      <c r="BE2478" s="26"/>
      <c r="BF2478" s="1"/>
      <c r="BG2478" s="26"/>
      <c r="BH2478" s="1"/>
      <c r="BI2478" s="26"/>
      <c r="BJ2478" s="1">
        <v>58</v>
      </c>
      <c r="BK2478" s="26">
        <v>6</v>
      </c>
      <c r="BL2478" s="1"/>
      <c r="BM2478" s="26"/>
      <c r="BN2478" s="1"/>
      <c r="BO2478" s="26"/>
      <c r="BP2478" s="1"/>
      <c r="BQ2478" s="26"/>
      <c r="BR2478" s="1"/>
      <c r="BS2478" s="26"/>
      <c r="BT2478" s="1"/>
      <c r="BU2478" s="26"/>
      <c r="BV2478" s="30"/>
      <c r="BW2478" s="26"/>
      <c r="BX2478" s="30"/>
      <c r="BY2478" s="26"/>
      <c r="BZ2478" s="60"/>
      <c r="CA2478" s="30"/>
      <c r="CB2478" s="30"/>
      <c r="CC2478" s="30"/>
    </row>
    <row r="2479" spans="1:81" s="56" customFormat="1" x14ac:dyDescent="0.35">
      <c r="A2479" s="31" t="s">
        <v>56</v>
      </c>
      <c r="B2479" s="1" t="s">
        <v>229</v>
      </c>
      <c r="C2479" s="1" t="s">
        <v>1378</v>
      </c>
      <c r="D2479" s="1" t="s">
        <v>1379</v>
      </c>
      <c r="E2479" s="1" t="s">
        <v>71</v>
      </c>
      <c r="F2479" s="1">
        <v>999919535</v>
      </c>
      <c r="G2479" s="1">
        <f>(J2479+T2479)-H2479</f>
        <v>40.5</v>
      </c>
      <c r="H2479" s="1">
        <f>(K2479+L2479+N2479+O2479+P2479+Q2479+R2479)*0.5</f>
        <v>40.5</v>
      </c>
      <c r="I2479" s="27"/>
      <c r="J2479" s="1">
        <f>SUM(K2479,L2479,N2479,O2479,P2479,Q2479,R2479)</f>
        <v>81</v>
      </c>
      <c r="K2479" s="1">
        <f>SUM(AP2479,BT2479,BX2479)</f>
        <v>0</v>
      </c>
      <c r="L2479" s="1">
        <f>SUM(AD2479,AF2479,AH2479,AL2479,AJ2479,AN2479,AR2479,AT2479,AV2479,AX2479,BB2479,BD2479,BF2479,BH2479,BJ2479,BL2479,AZ2479)</f>
        <v>30</v>
      </c>
      <c r="M2479" s="1">
        <f>COUNT(#REF!,AD2479,AF2479,AH2479,AJ2479,AL2479,AN2479,AR2479,AT2479,AV2479,AX2479,AZ2479,BB2479,BD2479,BF2479,BH2479,BJ2479,BL2479)</f>
        <v>1</v>
      </c>
      <c r="N2479" s="1">
        <f>BN2479+BP2479</f>
        <v>0</v>
      </c>
      <c r="O2479" s="1">
        <v>0</v>
      </c>
      <c r="P2479" s="1">
        <f>BR2479</f>
        <v>51</v>
      </c>
      <c r="Q2479" s="1">
        <f>BV2479</f>
        <v>0</v>
      </c>
      <c r="R2479" s="1">
        <v>0</v>
      </c>
      <c r="S2479" s="64"/>
      <c r="T2479" s="1">
        <f>SUM(U2479,V2479,X2479,Y2479,Z2479,AA2479,AB2479)</f>
        <v>0</v>
      </c>
      <c r="U2479" s="1">
        <f>CA2479</f>
        <v>0</v>
      </c>
      <c r="V2479" s="1">
        <v>0</v>
      </c>
      <c r="W2479" s="1">
        <v>0</v>
      </c>
      <c r="X2479" s="1">
        <v>0</v>
      </c>
      <c r="Y2479" s="1">
        <v>0</v>
      </c>
      <c r="Z2479" s="1">
        <v>0</v>
      </c>
      <c r="AA2479" s="1">
        <f>CC2479</f>
        <v>0</v>
      </c>
      <c r="AB2479" s="1">
        <f>CB2479</f>
        <v>0</v>
      </c>
      <c r="AC2479" s="64"/>
      <c r="AD2479" s="1"/>
      <c r="AE2479" s="26"/>
      <c r="AF2479" s="1"/>
      <c r="AG2479" s="26"/>
      <c r="AH2479" s="1"/>
      <c r="AI2479" s="26"/>
      <c r="AJ2479" s="1"/>
      <c r="AK2479" s="26"/>
      <c r="AL2479" s="1"/>
      <c r="AM2479" s="26"/>
      <c r="AN2479" s="1"/>
      <c r="AO2479" s="26"/>
      <c r="AP2479" s="1"/>
      <c r="AQ2479" s="26"/>
      <c r="AR2479" s="1"/>
      <c r="AS2479" s="26"/>
      <c r="AT2479" s="1"/>
      <c r="AU2479" s="26"/>
      <c r="AV2479" s="1"/>
      <c r="AW2479" s="26"/>
      <c r="AX2479" s="1"/>
      <c r="AY2479" s="26"/>
      <c r="AZ2479" s="1"/>
      <c r="BA2479" s="26"/>
      <c r="BB2479" s="1"/>
      <c r="BC2479" s="26"/>
      <c r="BD2479" s="1"/>
      <c r="BE2479" s="26"/>
      <c r="BF2479" s="1"/>
      <c r="BG2479" s="26"/>
      <c r="BH2479" s="1"/>
      <c r="BI2479" s="26"/>
      <c r="BJ2479" s="1"/>
      <c r="BK2479" s="26"/>
      <c r="BL2479" s="1">
        <v>30</v>
      </c>
      <c r="BM2479" s="26">
        <v>1</v>
      </c>
      <c r="BN2479" s="1"/>
      <c r="BO2479" s="26"/>
      <c r="BP2479" s="1"/>
      <c r="BQ2479" s="26"/>
      <c r="BR2479" s="1">
        <v>51</v>
      </c>
      <c r="BS2479" s="26" t="s">
        <v>94</v>
      </c>
      <c r="BT2479" s="1"/>
      <c r="BU2479" s="26"/>
      <c r="BV2479" s="30"/>
      <c r="BW2479" s="26"/>
      <c r="BX2479" s="30"/>
      <c r="BY2479" s="26"/>
      <c r="BZ2479" s="60"/>
      <c r="CA2479" s="30"/>
      <c r="CB2479" s="30"/>
      <c r="CC2479" s="30"/>
    </row>
    <row r="2480" spans="1:81" s="56" customFormat="1" x14ac:dyDescent="0.35">
      <c r="A2480" s="1" t="s">
        <v>56</v>
      </c>
      <c r="B2480" s="1" t="s">
        <v>229</v>
      </c>
      <c r="C2480" s="1" t="s">
        <v>511</v>
      </c>
      <c r="D2480" s="1" t="s">
        <v>1595</v>
      </c>
      <c r="E2480" s="1" t="s">
        <v>71</v>
      </c>
      <c r="F2480" s="1">
        <v>999921328</v>
      </c>
      <c r="G2480" s="1">
        <f>(J2480+T2480)-H2480</f>
        <v>38</v>
      </c>
      <c r="H2480" s="1"/>
      <c r="I2480" s="27"/>
      <c r="J2480" s="1">
        <f>SUM(K2480,L2480,N2480,O2480,P2480,Q2480,R2480)</f>
        <v>38</v>
      </c>
      <c r="K2480" s="1">
        <f>SUM(AP2480,BT2480,BX2480)</f>
        <v>0</v>
      </c>
      <c r="L2480" s="1">
        <f>SUM(AD2480,AF2480,AH2480,AL2480,AJ2480,AN2480,AR2480,AT2480,AV2480,AX2480,BB2480,BD2480,BF2480,BH2480,BJ2480,BL2480,AZ2480)</f>
        <v>38</v>
      </c>
      <c r="M2480" s="1">
        <f>COUNT(#REF!,AD2480,AF2480,AH2480,AJ2480,AL2480,AN2480,AR2480,AT2480,AV2480,AX2480,AZ2480,BB2480,BD2480,BF2480,BH2480,BJ2480,BL2480)</f>
        <v>1</v>
      </c>
      <c r="N2480" s="1">
        <f>BN2480+BP2480</f>
        <v>0</v>
      </c>
      <c r="O2480" s="1">
        <v>0</v>
      </c>
      <c r="P2480" s="1">
        <f>BR2480</f>
        <v>0</v>
      </c>
      <c r="Q2480" s="1">
        <f>BV2480</f>
        <v>0</v>
      </c>
      <c r="R2480" s="1">
        <v>0</v>
      </c>
      <c r="S2480" s="64"/>
      <c r="T2480" s="1">
        <f>SUM(U2480,V2480,X2480,Y2480,Z2480,AA2480,AB2480)</f>
        <v>0</v>
      </c>
      <c r="U2480" s="1">
        <f>CA2480</f>
        <v>0</v>
      </c>
      <c r="V2480" s="1">
        <v>0</v>
      </c>
      <c r="W2480" s="1">
        <v>0</v>
      </c>
      <c r="X2480" s="1">
        <v>0</v>
      </c>
      <c r="Y2480" s="1">
        <v>0</v>
      </c>
      <c r="Z2480" s="1">
        <v>0</v>
      </c>
      <c r="AA2480" s="1">
        <f>CC2480</f>
        <v>0</v>
      </c>
      <c r="AB2480" s="1">
        <f>CB2480</f>
        <v>0</v>
      </c>
      <c r="AC2480" s="64"/>
      <c r="AD2480" s="1"/>
      <c r="AE2480" s="26"/>
      <c r="AF2480" s="1"/>
      <c r="AG2480" s="26"/>
      <c r="AH2480" s="1"/>
      <c r="AI2480" s="26"/>
      <c r="AJ2480" s="1"/>
      <c r="AK2480" s="26"/>
      <c r="AL2480" s="1"/>
      <c r="AM2480" s="26"/>
      <c r="AN2480" s="1">
        <v>38</v>
      </c>
      <c r="AO2480" s="26" t="s">
        <v>94</v>
      </c>
      <c r="AP2480" s="1"/>
      <c r="AQ2480" s="26"/>
      <c r="AR2480" s="1"/>
      <c r="AS2480" s="26"/>
      <c r="AT2480" s="1"/>
      <c r="AU2480" s="26"/>
      <c r="AV2480" s="1"/>
      <c r="AW2480" s="26"/>
      <c r="AX2480" s="1"/>
      <c r="AY2480" s="26"/>
      <c r="AZ2480" s="1"/>
      <c r="BA2480" s="26"/>
      <c r="BB2480" s="1"/>
      <c r="BC2480" s="26"/>
      <c r="BD2480" s="1"/>
      <c r="BE2480" s="26"/>
      <c r="BF2480" s="1"/>
      <c r="BG2480" s="26"/>
      <c r="BH2480" s="1"/>
      <c r="BI2480" s="26"/>
      <c r="BJ2480" s="1"/>
      <c r="BK2480" s="26"/>
      <c r="BL2480" s="1"/>
      <c r="BM2480" s="26"/>
      <c r="BN2480" s="1"/>
      <c r="BO2480" s="26"/>
      <c r="BP2480" s="1"/>
      <c r="BQ2480" s="26"/>
      <c r="BR2480" s="1"/>
      <c r="BS2480" s="26"/>
      <c r="BT2480" s="1"/>
      <c r="BU2480" s="26"/>
      <c r="BV2480" s="30"/>
      <c r="BW2480" s="26"/>
      <c r="BX2480" s="30"/>
      <c r="BY2480" s="26"/>
      <c r="BZ2480" s="60"/>
      <c r="CA2480" s="30"/>
      <c r="CB2480" s="30"/>
      <c r="CC2480" s="30"/>
    </row>
    <row r="2481" spans="1:81" s="56" customFormat="1" x14ac:dyDescent="0.35">
      <c r="A2481" s="1" t="s">
        <v>56</v>
      </c>
      <c r="B2481" s="1" t="s">
        <v>229</v>
      </c>
      <c r="C2481" s="1" t="s">
        <v>1629</v>
      </c>
      <c r="D2481" s="1" t="s">
        <v>1630</v>
      </c>
      <c r="E2481" s="1" t="s">
        <v>71</v>
      </c>
      <c r="F2481" s="1">
        <v>999921459</v>
      </c>
      <c r="G2481" s="1">
        <f>(J2481+T2481)-H2481</f>
        <v>38</v>
      </c>
      <c r="H2481" s="1"/>
      <c r="I2481" s="27"/>
      <c r="J2481" s="1">
        <f>SUM(K2481,L2481,N2481,O2481,P2481,Q2481,R2481)</f>
        <v>38</v>
      </c>
      <c r="K2481" s="1">
        <f>SUM(AP2481,BT2481,BX2481)</f>
        <v>0</v>
      </c>
      <c r="L2481" s="1">
        <f>SUM(AD2481,AF2481,AH2481,AL2481,AJ2481,AN2481,AR2481,AT2481,AV2481,AX2481,BB2481,BD2481,BF2481,BH2481,BJ2481,BL2481,AZ2481)</f>
        <v>38</v>
      </c>
      <c r="M2481" s="1">
        <f>COUNT(#REF!,AD2481,AF2481,AH2481,AJ2481,AL2481,AN2481,AR2481,AT2481,AV2481,AX2481,AZ2481,BB2481,BD2481,BF2481,BH2481,BJ2481,BL2481)</f>
        <v>1</v>
      </c>
      <c r="N2481" s="1">
        <f>BN2481+BP2481</f>
        <v>0</v>
      </c>
      <c r="O2481" s="1">
        <v>0</v>
      </c>
      <c r="P2481" s="1">
        <f>BR2481</f>
        <v>0</v>
      </c>
      <c r="Q2481" s="1">
        <f>BV2481</f>
        <v>0</v>
      </c>
      <c r="R2481" s="1">
        <v>0</v>
      </c>
      <c r="S2481" s="64"/>
      <c r="T2481" s="1">
        <f>SUM(U2481,V2481,X2481,Y2481,Z2481,AA2481,AB2481)</f>
        <v>0</v>
      </c>
      <c r="U2481" s="1">
        <f>CA2481</f>
        <v>0</v>
      </c>
      <c r="V2481" s="1">
        <v>0</v>
      </c>
      <c r="W2481" s="1">
        <v>0</v>
      </c>
      <c r="X2481" s="1">
        <v>0</v>
      </c>
      <c r="Y2481" s="1">
        <v>0</v>
      </c>
      <c r="Z2481" s="1">
        <v>0</v>
      </c>
      <c r="AA2481" s="1">
        <f>CC2481</f>
        <v>0</v>
      </c>
      <c r="AB2481" s="1">
        <f>CB2481</f>
        <v>0</v>
      </c>
      <c r="AC2481" s="64"/>
      <c r="AD2481" s="1"/>
      <c r="AE2481" s="26"/>
      <c r="AF2481" s="1"/>
      <c r="AG2481" s="26"/>
      <c r="AH2481" s="1"/>
      <c r="AI2481" s="26"/>
      <c r="AJ2481" s="1"/>
      <c r="AK2481" s="26"/>
      <c r="AL2481" s="1"/>
      <c r="AM2481" s="26"/>
      <c r="AN2481" s="1">
        <v>38</v>
      </c>
      <c r="AO2481" s="26" t="s">
        <v>94</v>
      </c>
      <c r="AP2481" s="1"/>
      <c r="AQ2481" s="26"/>
      <c r="AR2481" s="1"/>
      <c r="AS2481" s="26"/>
      <c r="AT2481" s="1"/>
      <c r="AU2481" s="26"/>
      <c r="AV2481" s="1"/>
      <c r="AW2481" s="26"/>
      <c r="AX2481" s="1"/>
      <c r="AY2481" s="26"/>
      <c r="AZ2481" s="1"/>
      <c r="BA2481" s="26"/>
      <c r="BB2481" s="1"/>
      <c r="BC2481" s="26"/>
      <c r="BD2481" s="1"/>
      <c r="BE2481" s="26"/>
      <c r="BF2481" s="1"/>
      <c r="BG2481" s="26"/>
      <c r="BH2481" s="1"/>
      <c r="BI2481" s="26"/>
      <c r="BJ2481" s="1"/>
      <c r="BK2481" s="26"/>
      <c r="BL2481" s="1"/>
      <c r="BM2481" s="26"/>
      <c r="BN2481" s="1"/>
      <c r="BO2481" s="26"/>
      <c r="BP2481" s="1"/>
      <c r="BQ2481" s="26"/>
      <c r="BR2481" s="1"/>
      <c r="BS2481" s="26"/>
      <c r="BT2481" s="1"/>
      <c r="BU2481" s="26"/>
      <c r="BV2481" s="30"/>
      <c r="BW2481" s="26"/>
      <c r="BX2481" s="30"/>
      <c r="BY2481" s="26"/>
      <c r="BZ2481" s="60"/>
      <c r="CA2481" s="30"/>
      <c r="CB2481" s="30"/>
      <c r="CC2481" s="30"/>
    </row>
    <row r="2482" spans="1:81" s="56" customFormat="1" x14ac:dyDescent="0.35">
      <c r="A2482" s="35" t="s">
        <v>56</v>
      </c>
      <c r="B2482" s="35" t="s">
        <v>229</v>
      </c>
      <c r="C2482" s="35" t="s">
        <v>2688</v>
      </c>
      <c r="D2482" s="35" t="s">
        <v>2689</v>
      </c>
      <c r="E2482" s="35" t="s">
        <v>71</v>
      </c>
      <c r="F2482" s="35">
        <v>999925854</v>
      </c>
      <c r="G2482" s="1">
        <f>(J2482+T2482)-H2482</f>
        <v>38</v>
      </c>
      <c r="H2482" s="1"/>
      <c r="I2482" s="27"/>
      <c r="J2482" s="1">
        <f>SUM(K2482,L2482,N2482,O2482,P2482,Q2482,R2482)</f>
        <v>38</v>
      </c>
      <c r="K2482" s="1">
        <f>SUM(AP2482,BT2482,BX2482)</f>
        <v>0</v>
      </c>
      <c r="L2482" s="1">
        <f>SUM(AD2482,AF2482,AH2482,AL2482,AJ2482,AN2482,AR2482,AT2482,AV2482,AX2482,BB2482,BD2482,BF2482,BH2482,BJ2482,BL2482,AZ2482)</f>
        <v>38</v>
      </c>
      <c r="M2482" s="1">
        <f>COUNT(#REF!,AD2482,AF2482,AH2482,AJ2482,AL2482,AN2482,AR2482,AT2482,AV2482,AX2482,AZ2482,BB2482,BD2482,BF2482,BH2482,BJ2482,BL2482)</f>
        <v>1</v>
      </c>
      <c r="N2482" s="1">
        <f>BN2482+BP2482</f>
        <v>0</v>
      </c>
      <c r="O2482" s="1">
        <v>0</v>
      </c>
      <c r="P2482" s="1">
        <f>BR2482</f>
        <v>0</v>
      </c>
      <c r="Q2482" s="1">
        <f>BV2482</f>
        <v>0</v>
      </c>
      <c r="R2482" s="1">
        <v>0</v>
      </c>
      <c r="S2482" s="64"/>
      <c r="T2482" s="1">
        <f>SUM(U2482,V2482,X2482,Y2482,Z2482,AA2482,AB2482)</f>
        <v>0</v>
      </c>
      <c r="U2482" s="1">
        <f>CA2482</f>
        <v>0</v>
      </c>
      <c r="V2482" s="1">
        <v>0</v>
      </c>
      <c r="W2482" s="1">
        <v>0</v>
      </c>
      <c r="X2482" s="1">
        <v>0</v>
      </c>
      <c r="Y2482" s="1">
        <v>0</v>
      </c>
      <c r="Z2482" s="1">
        <v>0</v>
      </c>
      <c r="AA2482" s="1">
        <f>CC2482</f>
        <v>0</v>
      </c>
      <c r="AB2482" s="1">
        <f>CB2482</f>
        <v>0</v>
      </c>
      <c r="AC2482" s="64"/>
      <c r="AD2482" s="1"/>
      <c r="AE2482" s="26"/>
      <c r="AF2482" s="1"/>
      <c r="AG2482" s="26"/>
      <c r="AH2482" s="1">
        <v>38</v>
      </c>
      <c r="AI2482" s="26" t="s">
        <v>94</v>
      </c>
      <c r="AJ2482" s="1"/>
      <c r="AK2482" s="26"/>
      <c r="AL2482" s="1"/>
      <c r="AM2482" s="26"/>
      <c r="AN2482" s="1"/>
      <c r="AO2482" s="26"/>
      <c r="AP2482" s="1"/>
      <c r="AQ2482" s="26"/>
      <c r="AR2482" s="1"/>
      <c r="AS2482" s="26"/>
      <c r="AT2482" s="1"/>
      <c r="AU2482" s="26"/>
      <c r="AV2482" s="1"/>
      <c r="AW2482" s="26"/>
      <c r="AX2482" s="1"/>
      <c r="AY2482" s="26"/>
      <c r="AZ2482" s="1"/>
      <c r="BA2482" s="26"/>
      <c r="BB2482" s="1"/>
      <c r="BC2482" s="26"/>
      <c r="BD2482" s="1"/>
      <c r="BE2482" s="26"/>
      <c r="BF2482" s="1"/>
      <c r="BG2482" s="26"/>
      <c r="BH2482" s="1"/>
      <c r="BI2482" s="26"/>
      <c r="BJ2482" s="1"/>
      <c r="BK2482" s="26"/>
      <c r="BL2482" s="1"/>
      <c r="BM2482" s="26"/>
      <c r="BN2482" s="1"/>
      <c r="BO2482" s="26"/>
      <c r="BP2482" s="1"/>
      <c r="BQ2482" s="26"/>
      <c r="BR2482" s="1"/>
      <c r="BS2482" s="26"/>
      <c r="BT2482" s="1"/>
      <c r="BU2482" s="26"/>
      <c r="BV2482" s="30"/>
      <c r="BW2482" s="26"/>
      <c r="BX2482" s="30"/>
      <c r="BY2482" s="26"/>
      <c r="BZ2482" s="60"/>
      <c r="CA2482" s="30"/>
      <c r="CB2482" s="30"/>
      <c r="CC2482" s="30"/>
    </row>
    <row r="2483" spans="1:81" s="56" customFormat="1" x14ac:dyDescent="0.35">
      <c r="A2483" s="1" t="s">
        <v>56</v>
      </c>
      <c r="B2483" s="1" t="s">
        <v>229</v>
      </c>
      <c r="C2483" s="1" t="s">
        <v>1882</v>
      </c>
      <c r="D2483" s="1" t="s">
        <v>2822</v>
      </c>
      <c r="E2483" s="1" t="s">
        <v>71</v>
      </c>
      <c r="F2483" s="1">
        <v>999926210</v>
      </c>
      <c r="G2483" s="1">
        <f>(J2483+T2483)-H2483</f>
        <v>38</v>
      </c>
      <c r="H2483" s="1"/>
      <c r="I2483" s="27"/>
      <c r="J2483" s="1">
        <f>SUM(K2483,L2483,N2483,O2483,P2483,Q2483,R2483)</f>
        <v>38</v>
      </c>
      <c r="K2483" s="1">
        <f>SUM(AP2483,BT2483,BX2483)</f>
        <v>0</v>
      </c>
      <c r="L2483" s="1">
        <f>SUM(AD2483,AF2483,AH2483,AL2483,AJ2483,AN2483,AR2483,AT2483,AV2483,AX2483,BB2483,BD2483,BF2483,BH2483,BJ2483,BL2483,AZ2483)</f>
        <v>38</v>
      </c>
      <c r="M2483" s="1">
        <f>COUNT(#REF!,AD2483,AF2483,AH2483,AJ2483,AL2483,AN2483,AR2483,AT2483,AV2483,AX2483,AZ2483,BB2483,BD2483,BF2483,BH2483,BJ2483,BL2483)</f>
        <v>1</v>
      </c>
      <c r="N2483" s="1">
        <f>BN2483+BP2483</f>
        <v>0</v>
      </c>
      <c r="O2483" s="1">
        <v>0</v>
      </c>
      <c r="P2483" s="1">
        <f>BR2483</f>
        <v>0</v>
      </c>
      <c r="Q2483" s="1">
        <f>BV2483</f>
        <v>0</v>
      </c>
      <c r="R2483" s="1">
        <v>0</v>
      </c>
      <c r="S2483" s="64"/>
      <c r="T2483" s="1">
        <f>SUM(U2483,V2483,X2483,Y2483,Z2483,AA2483,AB2483)</f>
        <v>0</v>
      </c>
      <c r="U2483" s="1">
        <f>CA2483</f>
        <v>0</v>
      </c>
      <c r="V2483" s="1">
        <v>0</v>
      </c>
      <c r="W2483" s="1">
        <v>0</v>
      </c>
      <c r="X2483" s="1">
        <v>0</v>
      </c>
      <c r="Y2483" s="1">
        <v>0</v>
      </c>
      <c r="Z2483" s="1">
        <v>0</v>
      </c>
      <c r="AA2483" s="1">
        <f>CC2483</f>
        <v>0</v>
      </c>
      <c r="AB2483" s="1">
        <f>CB2483</f>
        <v>0</v>
      </c>
      <c r="AC2483" s="64"/>
      <c r="AD2483" s="1"/>
      <c r="AE2483" s="26"/>
      <c r="AF2483" s="1"/>
      <c r="AG2483" s="26"/>
      <c r="AH2483" s="1"/>
      <c r="AI2483" s="26"/>
      <c r="AJ2483" s="1"/>
      <c r="AK2483" s="26"/>
      <c r="AL2483" s="1"/>
      <c r="AM2483" s="26"/>
      <c r="AN2483" s="1"/>
      <c r="AO2483" s="26"/>
      <c r="AP2483" s="1"/>
      <c r="AQ2483" s="26"/>
      <c r="AR2483" s="1"/>
      <c r="AS2483" s="26"/>
      <c r="AT2483" s="1"/>
      <c r="AU2483" s="26"/>
      <c r="AV2483" s="1"/>
      <c r="AW2483" s="26"/>
      <c r="AX2483" s="1"/>
      <c r="AY2483" s="26"/>
      <c r="AZ2483" s="1"/>
      <c r="BA2483" s="26"/>
      <c r="BB2483" s="1"/>
      <c r="BC2483" s="26"/>
      <c r="BD2483" s="1"/>
      <c r="BE2483" s="26"/>
      <c r="BF2483" s="1"/>
      <c r="BG2483" s="26"/>
      <c r="BH2483" s="1"/>
      <c r="BI2483" s="26"/>
      <c r="BJ2483" s="1">
        <v>38</v>
      </c>
      <c r="BK2483" s="26" t="s">
        <v>94</v>
      </c>
      <c r="BL2483" s="1"/>
      <c r="BM2483" s="26"/>
      <c r="BN2483" s="1"/>
      <c r="BO2483" s="26"/>
      <c r="BP2483" s="1"/>
      <c r="BQ2483" s="26"/>
      <c r="BR2483" s="1"/>
      <c r="BS2483" s="26"/>
      <c r="BT2483" s="1"/>
      <c r="BU2483" s="26"/>
      <c r="BV2483" s="30"/>
      <c r="BW2483" s="26"/>
      <c r="BX2483" s="30"/>
      <c r="BY2483" s="26"/>
      <c r="BZ2483" s="60"/>
      <c r="CA2483" s="30"/>
      <c r="CB2483" s="30"/>
      <c r="CC2483" s="30"/>
    </row>
    <row r="2484" spans="1:81" s="56" customFormat="1" x14ac:dyDescent="0.35">
      <c r="A2484" s="35" t="s">
        <v>56</v>
      </c>
      <c r="B2484" s="35" t="s">
        <v>229</v>
      </c>
      <c r="C2484" s="35" t="s">
        <v>2913</v>
      </c>
      <c r="D2484" s="35" t="s">
        <v>363</v>
      </c>
      <c r="E2484" s="35" t="s">
        <v>71</v>
      </c>
      <c r="F2484" s="35">
        <v>999926446</v>
      </c>
      <c r="G2484" s="1">
        <f>(J2484+T2484)-H2484</f>
        <v>38</v>
      </c>
      <c r="H2484" s="1"/>
      <c r="I2484" s="27"/>
      <c r="J2484" s="1">
        <f>SUM(K2484,L2484,N2484,O2484,P2484,Q2484,R2484)</f>
        <v>38</v>
      </c>
      <c r="K2484" s="1">
        <f>SUM(AP2484,BT2484,BX2484)</f>
        <v>0</v>
      </c>
      <c r="L2484" s="1">
        <f>SUM(AD2484,AF2484,AH2484,AL2484,AJ2484,AN2484,AR2484,AT2484,AV2484,AX2484,BB2484,BD2484,BF2484,BH2484,BJ2484,BL2484,AZ2484)</f>
        <v>38</v>
      </c>
      <c r="M2484" s="1">
        <f>COUNT(#REF!,AD2484,AF2484,AH2484,AJ2484,AL2484,AN2484,AR2484,AT2484,AV2484,AX2484,AZ2484,BB2484,BD2484,BF2484,BH2484,BJ2484,BL2484)</f>
        <v>1</v>
      </c>
      <c r="N2484" s="1">
        <f>BN2484+BP2484</f>
        <v>0</v>
      </c>
      <c r="O2484" s="1">
        <v>0</v>
      </c>
      <c r="P2484" s="1">
        <f>BR2484</f>
        <v>0</v>
      </c>
      <c r="Q2484" s="1">
        <f>BV2484</f>
        <v>0</v>
      </c>
      <c r="R2484" s="1">
        <v>0</v>
      </c>
      <c r="S2484" s="64"/>
      <c r="T2484" s="1">
        <f>SUM(U2484,V2484,X2484,Y2484,Z2484,AA2484,AB2484)</f>
        <v>0</v>
      </c>
      <c r="U2484" s="1">
        <f>CA2484</f>
        <v>0</v>
      </c>
      <c r="V2484" s="1">
        <v>0</v>
      </c>
      <c r="W2484" s="1">
        <v>0</v>
      </c>
      <c r="X2484" s="1">
        <v>0</v>
      </c>
      <c r="Y2484" s="1">
        <v>0</v>
      </c>
      <c r="Z2484" s="1">
        <v>0</v>
      </c>
      <c r="AA2484" s="1">
        <f>CC2484</f>
        <v>0</v>
      </c>
      <c r="AB2484" s="1">
        <f>CB2484</f>
        <v>0</v>
      </c>
      <c r="AC2484" s="64"/>
      <c r="AD2484" s="1"/>
      <c r="AE2484" s="26"/>
      <c r="AF2484" s="1"/>
      <c r="AG2484" s="26"/>
      <c r="AH2484" s="1">
        <v>38</v>
      </c>
      <c r="AI2484" s="26" t="s">
        <v>94</v>
      </c>
      <c r="AJ2484" s="1"/>
      <c r="AK2484" s="26"/>
      <c r="AL2484" s="1"/>
      <c r="AM2484" s="26"/>
      <c r="AN2484" s="1"/>
      <c r="AO2484" s="26"/>
      <c r="AP2484" s="1"/>
      <c r="AQ2484" s="26"/>
      <c r="AR2484" s="1"/>
      <c r="AS2484" s="26"/>
      <c r="AT2484" s="1"/>
      <c r="AU2484" s="26"/>
      <c r="AV2484" s="1"/>
      <c r="AW2484" s="26"/>
      <c r="AX2484" s="1"/>
      <c r="AY2484" s="26"/>
      <c r="AZ2484" s="1"/>
      <c r="BA2484" s="26"/>
      <c r="BB2484" s="1"/>
      <c r="BC2484" s="26"/>
      <c r="BD2484" s="1"/>
      <c r="BE2484" s="26"/>
      <c r="BF2484" s="1"/>
      <c r="BG2484" s="26"/>
      <c r="BH2484" s="1"/>
      <c r="BI2484" s="26"/>
      <c r="BJ2484" s="1"/>
      <c r="BK2484" s="26"/>
      <c r="BL2484" s="1"/>
      <c r="BM2484" s="26"/>
      <c r="BN2484" s="1"/>
      <c r="BO2484" s="26"/>
      <c r="BP2484" s="1"/>
      <c r="BQ2484" s="26"/>
      <c r="BR2484" s="1"/>
      <c r="BS2484" s="26"/>
      <c r="BT2484" s="1"/>
      <c r="BU2484" s="26"/>
      <c r="BV2484" s="30"/>
      <c r="BW2484" s="26"/>
      <c r="BX2484" s="30"/>
      <c r="BY2484" s="26"/>
      <c r="BZ2484" s="60"/>
      <c r="CA2484" s="30"/>
      <c r="CB2484" s="30"/>
      <c r="CC2484" s="30"/>
    </row>
    <row r="2485" spans="1:81" s="56" customFormat="1" x14ac:dyDescent="0.35">
      <c r="A2485" s="1" t="s">
        <v>56</v>
      </c>
      <c r="B2485" s="1" t="s">
        <v>229</v>
      </c>
      <c r="C2485" s="1" t="s">
        <v>760</v>
      </c>
      <c r="D2485" s="1" t="s">
        <v>192</v>
      </c>
      <c r="E2485" s="1" t="s">
        <v>71</v>
      </c>
      <c r="F2485" s="1">
        <v>999927968</v>
      </c>
      <c r="G2485" s="1">
        <f>(J2485+T2485)-H2485</f>
        <v>38</v>
      </c>
      <c r="H2485" s="1"/>
      <c r="I2485" s="27"/>
      <c r="J2485" s="1">
        <f>SUM(K2485,L2485,N2485,O2485,P2485,Q2485,R2485)</f>
        <v>38</v>
      </c>
      <c r="K2485" s="1">
        <f>SUM(AP2485,BT2485,BX2485)</f>
        <v>0</v>
      </c>
      <c r="L2485" s="1">
        <f>SUM(AD2485,AF2485,AH2485,AL2485,AJ2485,AN2485,AR2485,AT2485,AV2485,AX2485,BB2485,BD2485,BF2485,BH2485,BJ2485,BL2485,AZ2485)</f>
        <v>38</v>
      </c>
      <c r="M2485" s="1">
        <f>COUNT(#REF!,AD2485,AF2485,AH2485,AJ2485,AL2485,AN2485,AR2485,AT2485,AV2485,AX2485,AZ2485,BB2485,BD2485,BF2485,BH2485,BJ2485,BL2485)</f>
        <v>1</v>
      </c>
      <c r="N2485" s="1">
        <f>BN2485+BP2485</f>
        <v>0</v>
      </c>
      <c r="O2485" s="1">
        <v>0</v>
      </c>
      <c r="P2485" s="1">
        <f>BR2485</f>
        <v>0</v>
      </c>
      <c r="Q2485" s="1">
        <f>BV2485</f>
        <v>0</v>
      </c>
      <c r="R2485" s="1">
        <v>0</v>
      </c>
      <c r="S2485" s="64"/>
      <c r="T2485" s="1">
        <f>SUM(U2485,V2485,X2485,Y2485,Z2485,AA2485,AB2485)</f>
        <v>0</v>
      </c>
      <c r="U2485" s="1">
        <f>CA2485</f>
        <v>0</v>
      </c>
      <c r="V2485" s="1">
        <v>0</v>
      </c>
      <c r="W2485" s="1">
        <v>0</v>
      </c>
      <c r="X2485" s="1">
        <v>0</v>
      </c>
      <c r="Y2485" s="1">
        <v>0</v>
      </c>
      <c r="Z2485" s="1">
        <v>0</v>
      </c>
      <c r="AA2485" s="1">
        <f>CC2485</f>
        <v>0</v>
      </c>
      <c r="AB2485" s="1">
        <f>CB2485</f>
        <v>0</v>
      </c>
      <c r="AC2485" s="64"/>
      <c r="AD2485" s="1"/>
      <c r="AE2485" s="26"/>
      <c r="AF2485" s="1"/>
      <c r="AG2485" s="26"/>
      <c r="AH2485" s="1"/>
      <c r="AI2485" s="26"/>
      <c r="AJ2485" s="1"/>
      <c r="AK2485" s="26"/>
      <c r="AL2485" s="1"/>
      <c r="AM2485" s="26"/>
      <c r="AN2485" s="1"/>
      <c r="AO2485" s="26"/>
      <c r="AP2485" s="1"/>
      <c r="AQ2485" s="26"/>
      <c r="AR2485" s="1"/>
      <c r="AS2485" s="26"/>
      <c r="AT2485" s="1"/>
      <c r="AU2485" s="26"/>
      <c r="AV2485" s="1"/>
      <c r="AW2485" s="26"/>
      <c r="AX2485" s="1"/>
      <c r="AY2485" s="26"/>
      <c r="AZ2485" s="1"/>
      <c r="BA2485" s="26"/>
      <c r="BB2485" s="1"/>
      <c r="BC2485" s="26"/>
      <c r="BD2485" s="1"/>
      <c r="BE2485" s="26"/>
      <c r="BF2485" s="1"/>
      <c r="BG2485" s="26"/>
      <c r="BH2485" s="1"/>
      <c r="BI2485" s="26"/>
      <c r="BJ2485" s="1">
        <v>38</v>
      </c>
      <c r="BK2485" s="26" t="s">
        <v>94</v>
      </c>
      <c r="BL2485" s="1"/>
      <c r="BM2485" s="26"/>
      <c r="BN2485" s="1"/>
      <c r="BO2485" s="26"/>
      <c r="BP2485" s="1"/>
      <c r="BQ2485" s="26"/>
      <c r="BR2485" s="1"/>
      <c r="BS2485" s="26"/>
      <c r="BT2485" s="1"/>
      <c r="BU2485" s="26"/>
      <c r="BV2485" s="30"/>
      <c r="BW2485" s="26"/>
      <c r="BX2485" s="30"/>
      <c r="BY2485" s="26"/>
      <c r="BZ2485" s="60"/>
      <c r="CA2485" s="30"/>
      <c r="CB2485" s="30"/>
      <c r="CC2485" s="30"/>
    </row>
    <row r="2486" spans="1:81" s="56" customFormat="1" x14ac:dyDescent="0.35">
      <c r="A2486" s="31" t="s">
        <v>56</v>
      </c>
      <c r="B2486" s="31" t="s">
        <v>229</v>
      </c>
      <c r="C2486" s="31" t="s">
        <v>1667</v>
      </c>
      <c r="D2486" s="31" t="s">
        <v>1668</v>
      </c>
      <c r="E2486" s="31" t="s">
        <v>71</v>
      </c>
      <c r="F2486" s="1">
        <v>999921612</v>
      </c>
      <c r="G2486" s="1">
        <f>(J2486+T2486)-H2486</f>
        <v>34</v>
      </c>
      <c r="H2486" s="1">
        <f>(K2486+L2486+N2486+O2486+P2486+Q2486+R2486)*0.5</f>
        <v>34</v>
      </c>
      <c r="I2486" s="27"/>
      <c r="J2486" s="1">
        <f>SUM(K2486,L2486,N2486,O2486,P2486,Q2486,R2486)</f>
        <v>68</v>
      </c>
      <c r="K2486" s="1">
        <f>SUM(AP2486,BT2486,BX2486)</f>
        <v>0</v>
      </c>
      <c r="L2486" s="1">
        <f>SUM(AD2486,AF2486,AH2486,AL2486,AJ2486,AN2486,AR2486,AT2486,AV2486,AX2486,BB2486,BD2486,BF2486,BH2486,BJ2486,BL2486,AZ2486)</f>
        <v>68</v>
      </c>
      <c r="M2486" s="1">
        <f>COUNT(#REF!,AD2486,AF2486,AH2486,AJ2486,AL2486,AN2486,AR2486,AT2486,AV2486,AX2486,AZ2486,BB2486,BD2486,BF2486,BH2486,BJ2486,BL2486)</f>
        <v>1</v>
      </c>
      <c r="N2486" s="1">
        <f>BN2486+BP2486</f>
        <v>0</v>
      </c>
      <c r="O2486" s="1">
        <v>0</v>
      </c>
      <c r="P2486" s="1">
        <f>BR2486</f>
        <v>0</v>
      </c>
      <c r="Q2486" s="1">
        <f>BV2486</f>
        <v>0</v>
      </c>
      <c r="R2486" s="1">
        <v>0</v>
      </c>
      <c r="S2486" s="64"/>
      <c r="T2486" s="1">
        <f>SUM(U2486,V2486,X2486,Y2486,Z2486,AA2486,AB2486)</f>
        <v>0</v>
      </c>
      <c r="U2486" s="1">
        <f>CA2486</f>
        <v>0</v>
      </c>
      <c r="V2486" s="1">
        <v>0</v>
      </c>
      <c r="W2486" s="1">
        <v>0</v>
      </c>
      <c r="X2486" s="1">
        <v>0</v>
      </c>
      <c r="Y2486" s="1">
        <v>0</v>
      </c>
      <c r="Z2486" s="1">
        <v>0</v>
      </c>
      <c r="AA2486" s="1">
        <f>CC2486</f>
        <v>0</v>
      </c>
      <c r="AB2486" s="1">
        <f>CB2486</f>
        <v>0</v>
      </c>
      <c r="AC2486" s="64"/>
      <c r="AD2486" s="1"/>
      <c r="AE2486" s="26"/>
      <c r="AF2486" s="1"/>
      <c r="AG2486" s="26"/>
      <c r="AH2486" s="1"/>
      <c r="AI2486" s="26"/>
      <c r="AJ2486" s="1"/>
      <c r="AK2486" s="26"/>
      <c r="AL2486" s="1"/>
      <c r="AM2486" s="26"/>
      <c r="AN2486" s="1"/>
      <c r="AO2486" s="26"/>
      <c r="AP2486" s="1"/>
      <c r="AQ2486" s="26"/>
      <c r="AR2486" s="1"/>
      <c r="AS2486" s="26"/>
      <c r="AT2486" s="1"/>
      <c r="AU2486" s="26"/>
      <c r="AV2486" s="1"/>
      <c r="AW2486" s="27"/>
      <c r="AX2486" s="1"/>
      <c r="AY2486" s="27"/>
      <c r="AZ2486" s="1">
        <v>68</v>
      </c>
      <c r="BA2486" s="26"/>
      <c r="BB2486" s="1"/>
      <c r="BC2486" s="27"/>
      <c r="BD2486" s="1"/>
      <c r="BE2486" s="26"/>
      <c r="BF2486" s="1"/>
      <c r="BG2486" s="26"/>
      <c r="BH2486" s="1"/>
      <c r="BI2486" s="26"/>
      <c r="BJ2486" s="1"/>
      <c r="BK2486" s="26"/>
      <c r="BL2486" s="1"/>
      <c r="BM2486" s="26"/>
      <c r="BN2486" s="1"/>
      <c r="BO2486" s="26"/>
      <c r="BP2486" s="1"/>
      <c r="BQ2486" s="26"/>
      <c r="BR2486" s="1"/>
      <c r="BS2486" s="26"/>
      <c r="BT2486" s="1"/>
      <c r="BU2486" s="26"/>
      <c r="BV2486" s="30"/>
      <c r="BW2486" s="26"/>
      <c r="BX2486" s="30"/>
      <c r="BY2486" s="26"/>
      <c r="BZ2486" s="60"/>
      <c r="CA2486" s="30"/>
      <c r="CB2486" s="30"/>
      <c r="CC2486" s="30"/>
    </row>
    <row r="2487" spans="1:81" s="56" customFormat="1" x14ac:dyDescent="0.35">
      <c r="A2487" s="1" t="s">
        <v>56</v>
      </c>
      <c r="B2487" s="1" t="s">
        <v>229</v>
      </c>
      <c r="C2487" s="1" t="s">
        <v>1727</v>
      </c>
      <c r="D2487" s="1" t="s">
        <v>1728</v>
      </c>
      <c r="E2487" s="1" t="s">
        <v>71</v>
      </c>
      <c r="F2487" s="1">
        <v>999921853</v>
      </c>
      <c r="G2487" s="1">
        <f>(J2487+T2487)-H2487</f>
        <v>34</v>
      </c>
      <c r="H2487" s="30"/>
      <c r="I2487" s="27"/>
      <c r="J2487" s="1">
        <f>SUM(K2487,L2487,N2487,O2487,P2487,Q2487,R2487)</f>
        <v>34</v>
      </c>
      <c r="K2487" s="1">
        <f>SUM(AP2487,BT2487,BX2487)</f>
        <v>0</v>
      </c>
      <c r="L2487" s="1">
        <f>SUM(AD2487,AF2487,AH2487,AL2487,AJ2487,AN2487,AR2487,AT2487,AV2487,AX2487,BB2487,BD2487,BF2487,BH2487,BJ2487,BL2487,AZ2487)</f>
        <v>34</v>
      </c>
      <c r="M2487" s="1">
        <f>COUNT(#REF!,AD2487,AF2487,AH2487,AJ2487,AL2487,AN2487,AR2487,AT2487,AV2487,AX2487,AZ2487,BB2487,BD2487,BF2487,BH2487,BJ2487,BL2487)</f>
        <v>1</v>
      </c>
      <c r="N2487" s="1">
        <f>BN2487+BP2487</f>
        <v>0</v>
      </c>
      <c r="O2487" s="1">
        <v>0</v>
      </c>
      <c r="P2487" s="1">
        <f>BR2487</f>
        <v>0</v>
      </c>
      <c r="Q2487" s="1">
        <f>BV2487</f>
        <v>0</v>
      </c>
      <c r="R2487" s="1">
        <v>0</v>
      </c>
      <c r="S2487" s="64"/>
      <c r="T2487" s="1">
        <f>SUM(U2487,V2487,X2487,Y2487,Z2487,AA2487,AB2487)</f>
        <v>0</v>
      </c>
      <c r="U2487" s="1">
        <f>CA2487</f>
        <v>0</v>
      </c>
      <c r="V2487" s="1">
        <v>0</v>
      </c>
      <c r="W2487" s="1">
        <v>0</v>
      </c>
      <c r="X2487" s="1">
        <v>0</v>
      </c>
      <c r="Y2487" s="1">
        <v>0</v>
      </c>
      <c r="Z2487" s="1">
        <v>0</v>
      </c>
      <c r="AA2487" s="1">
        <f>CC2487</f>
        <v>0</v>
      </c>
      <c r="AB2487" s="1">
        <f>CB2487</f>
        <v>0</v>
      </c>
      <c r="AC2487" s="64"/>
      <c r="AD2487" s="1"/>
      <c r="AE2487" s="26"/>
      <c r="AF2487" s="1"/>
      <c r="AG2487" s="26"/>
      <c r="AH2487" s="1"/>
      <c r="AI2487" s="26"/>
      <c r="AJ2487" s="1">
        <v>34</v>
      </c>
      <c r="AK2487" s="26">
        <v>3</v>
      </c>
      <c r="AL2487" s="1"/>
      <c r="AM2487" s="26"/>
      <c r="AN2487" s="1"/>
      <c r="AO2487" s="26"/>
      <c r="AP2487" s="1"/>
      <c r="AQ2487" s="26"/>
      <c r="AR2487" s="1"/>
      <c r="AS2487" s="26"/>
      <c r="AT2487" s="1"/>
      <c r="AU2487" s="26"/>
      <c r="AV2487" s="1"/>
      <c r="AW2487" s="26"/>
      <c r="AX2487" s="1"/>
      <c r="AY2487" s="26"/>
      <c r="AZ2487" s="1"/>
      <c r="BA2487" s="26"/>
      <c r="BB2487" s="1"/>
      <c r="BC2487" s="26"/>
      <c r="BD2487" s="1"/>
      <c r="BE2487" s="26"/>
      <c r="BF2487" s="1"/>
      <c r="BG2487" s="26"/>
      <c r="BH2487" s="1"/>
      <c r="BI2487" s="26"/>
      <c r="BJ2487" s="1"/>
      <c r="BK2487" s="26"/>
      <c r="BL2487" s="1"/>
      <c r="BM2487" s="26"/>
      <c r="BN2487" s="1"/>
      <c r="BO2487" s="26"/>
      <c r="BP2487" s="1"/>
      <c r="BQ2487" s="26"/>
      <c r="BR2487" s="1"/>
      <c r="BS2487" s="26"/>
      <c r="BT2487" s="1"/>
      <c r="BU2487" s="26"/>
      <c r="BV2487" s="30"/>
      <c r="BW2487" s="26"/>
      <c r="BX2487" s="30"/>
      <c r="BY2487" s="26"/>
      <c r="BZ2487" s="60"/>
      <c r="CA2487" s="30"/>
      <c r="CB2487" s="30"/>
      <c r="CC2487" s="30"/>
    </row>
    <row r="2488" spans="1:81" s="56" customFormat="1" x14ac:dyDescent="0.35">
      <c r="A2488" s="31" t="s">
        <v>56</v>
      </c>
      <c r="B2488" s="1" t="s">
        <v>229</v>
      </c>
      <c r="C2488" s="1" t="s">
        <v>315</v>
      </c>
      <c r="D2488" s="1" t="s">
        <v>2262</v>
      </c>
      <c r="E2488" s="1" t="s">
        <v>71</v>
      </c>
      <c r="F2488" s="1">
        <v>999924686</v>
      </c>
      <c r="G2488" s="1">
        <f>(J2488+T2488)-H2488</f>
        <v>34</v>
      </c>
      <c r="H2488" s="1">
        <f>(K2488+L2488+N2488+O2488+P2488+Q2488+R2488)*0.5</f>
        <v>34</v>
      </c>
      <c r="I2488" s="27"/>
      <c r="J2488" s="1">
        <f>SUM(K2488,L2488,N2488,O2488,P2488,Q2488,R2488)</f>
        <v>68</v>
      </c>
      <c r="K2488" s="1">
        <f>SUM(AP2488,BT2488,BX2488)</f>
        <v>0</v>
      </c>
      <c r="L2488" s="1">
        <f>SUM(AD2488,AF2488,AH2488,AL2488,AJ2488,AN2488,AR2488,AT2488,AV2488,AX2488,BB2488,BD2488,BF2488,BH2488,BJ2488,BL2488,AZ2488)</f>
        <v>68</v>
      </c>
      <c r="M2488" s="1">
        <f>COUNT(#REF!,AD2488,AF2488,AH2488,AJ2488,AL2488,AN2488,AR2488,AT2488,AV2488,AX2488,AZ2488,BB2488,BD2488,BF2488,BH2488,BJ2488,BL2488)</f>
        <v>1</v>
      </c>
      <c r="N2488" s="1">
        <f>BN2488+BP2488</f>
        <v>0</v>
      </c>
      <c r="O2488" s="1">
        <v>0</v>
      </c>
      <c r="P2488" s="1">
        <f>BR2488</f>
        <v>0</v>
      </c>
      <c r="Q2488" s="1">
        <f>BV2488</f>
        <v>0</v>
      </c>
      <c r="R2488" s="1">
        <v>0</v>
      </c>
      <c r="S2488" s="64"/>
      <c r="T2488" s="1">
        <f>SUM(U2488,V2488,X2488,Y2488,Z2488,AA2488,AB2488)</f>
        <v>0</v>
      </c>
      <c r="U2488" s="1">
        <f>CA2488</f>
        <v>0</v>
      </c>
      <c r="V2488" s="1">
        <v>0</v>
      </c>
      <c r="W2488" s="1">
        <v>0</v>
      </c>
      <c r="X2488" s="1">
        <v>0</v>
      </c>
      <c r="Y2488" s="1">
        <v>0</v>
      </c>
      <c r="Z2488" s="1">
        <v>0</v>
      </c>
      <c r="AA2488" s="1">
        <f>CC2488</f>
        <v>0</v>
      </c>
      <c r="AB2488" s="1">
        <f>CB2488</f>
        <v>0</v>
      </c>
      <c r="AC2488" s="64"/>
      <c r="AD2488" s="1"/>
      <c r="AE2488" s="26"/>
      <c r="AF2488" s="1"/>
      <c r="AG2488" s="26"/>
      <c r="AH2488" s="1"/>
      <c r="AI2488" s="26"/>
      <c r="AJ2488" s="1"/>
      <c r="AK2488" s="26"/>
      <c r="AL2488" s="1"/>
      <c r="AM2488" s="26"/>
      <c r="AN2488" s="1">
        <v>68</v>
      </c>
      <c r="AO2488" s="26">
        <v>3</v>
      </c>
      <c r="AP2488" s="1"/>
      <c r="AQ2488" s="26"/>
      <c r="AR2488" s="1"/>
      <c r="AS2488" s="26"/>
      <c r="AT2488" s="1"/>
      <c r="AU2488" s="26"/>
      <c r="AV2488" s="1"/>
      <c r="AW2488" s="26"/>
      <c r="AX2488" s="1"/>
      <c r="AY2488" s="26"/>
      <c r="AZ2488" s="1"/>
      <c r="BA2488" s="26"/>
      <c r="BB2488" s="1"/>
      <c r="BC2488" s="26"/>
      <c r="BD2488" s="1"/>
      <c r="BE2488" s="26"/>
      <c r="BF2488" s="1"/>
      <c r="BG2488" s="26"/>
      <c r="BH2488" s="1"/>
      <c r="BI2488" s="26"/>
      <c r="BJ2488" s="1"/>
      <c r="BK2488" s="26"/>
      <c r="BL2488" s="1"/>
      <c r="BM2488" s="26"/>
      <c r="BN2488" s="1"/>
      <c r="BO2488" s="26"/>
      <c r="BP2488" s="1"/>
      <c r="BQ2488" s="26"/>
      <c r="BR2488" s="1"/>
      <c r="BS2488" s="26"/>
      <c r="BT2488" s="1"/>
      <c r="BU2488" s="26"/>
      <c r="BV2488" s="30"/>
      <c r="BW2488" s="26"/>
      <c r="BX2488" s="30"/>
      <c r="BY2488" s="26"/>
      <c r="BZ2488" s="60"/>
      <c r="CA2488" s="30"/>
      <c r="CB2488" s="30"/>
      <c r="CC2488" s="30"/>
    </row>
    <row r="2489" spans="1:81" s="56" customFormat="1" x14ac:dyDescent="0.35">
      <c r="A2489" s="31" t="s">
        <v>56</v>
      </c>
      <c r="B2489" s="35" t="s">
        <v>229</v>
      </c>
      <c r="C2489" s="35" t="s">
        <v>2476</v>
      </c>
      <c r="D2489" s="35" t="s">
        <v>899</v>
      </c>
      <c r="E2489" s="35" t="s">
        <v>71</v>
      </c>
      <c r="F2489" s="35">
        <v>999925346</v>
      </c>
      <c r="G2489" s="1">
        <f>(J2489+T2489)-H2489</f>
        <v>34</v>
      </c>
      <c r="H2489" s="1">
        <f>(K2489+L2489+N2489+O2489+P2489+Q2489+R2489)*0.5</f>
        <v>34</v>
      </c>
      <c r="I2489" s="27"/>
      <c r="J2489" s="1">
        <f>SUM(K2489,L2489,N2489,O2489,P2489,Q2489,R2489)</f>
        <v>68</v>
      </c>
      <c r="K2489" s="1">
        <f>SUM(AP2489,BT2489,BX2489)</f>
        <v>0</v>
      </c>
      <c r="L2489" s="1">
        <f>SUM(AD2489,AF2489,AH2489,AL2489,AJ2489,AN2489,AR2489,AT2489,AV2489,AX2489,BB2489,BD2489,BF2489,BH2489,BJ2489,BL2489,AZ2489)</f>
        <v>68</v>
      </c>
      <c r="M2489" s="1">
        <f>COUNT(#REF!,AD2489,AF2489,AH2489,AJ2489,AL2489,AN2489,AR2489,AT2489,AV2489,AX2489,AZ2489,BB2489,BD2489,BF2489,BH2489,BJ2489,BL2489)</f>
        <v>1</v>
      </c>
      <c r="N2489" s="1">
        <f>BN2489+BP2489</f>
        <v>0</v>
      </c>
      <c r="O2489" s="1">
        <v>0</v>
      </c>
      <c r="P2489" s="1">
        <f>BR2489</f>
        <v>0</v>
      </c>
      <c r="Q2489" s="1">
        <f>BV2489</f>
        <v>0</v>
      </c>
      <c r="R2489" s="1">
        <v>0</v>
      </c>
      <c r="S2489" s="64"/>
      <c r="T2489" s="1">
        <f>SUM(U2489,V2489,X2489,Y2489,Z2489,AA2489,AB2489)</f>
        <v>0</v>
      </c>
      <c r="U2489" s="1">
        <f>CA2489</f>
        <v>0</v>
      </c>
      <c r="V2489" s="1">
        <v>0</v>
      </c>
      <c r="W2489" s="1">
        <v>0</v>
      </c>
      <c r="X2489" s="1">
        <v>0</v>
      </c>
      <c r="Y2489" s="1">
        <v>0</v>
      </c>
      <c r="Z2489" s="1">
        <v>0</v>
      </c>
      <c r="AA2489" s="1">
        <f>CC2489</f>
        <v>0</v>
      </c>
      <c r="AB2489" s="1">
        <f>CB2489</f>
        <v>0</v>
      </c>
      <c r="AC2489" s="64"/>
      <c r="AD2489" s="1"/>
      <c r="AE2489" s="26"/>
      <c r="AF2489" s="1"/>
      <c r="AG2489" s="26"/>
      <c r="AH2489" s="1">
        <v>68</v>
      </c>
      <c r="AI2489" s="26">
        <v>3</v>
      </c>
      <c r="AJ2489" s="1"/>
      <c r="AK2489" s="26"/>
      <c r="AL2489" s="1"/>
      <c r="AM2489" s="26"/>
      <c r="AN2489" s="1"/>
      <c r="AO2489" s="26"/>
      <c r="AP2489" s="1"/>
      <c r="AQ2489" s="26"/>
      <c r="AR2489" s="1"/>
      <c r="AS2489" s="26"/>
      <c r="AT2489" s="1"/>
      <c r="AU2489" s="26"/>
      <c r="AV2489" s="1"/>
      <c r="AW2489" s="26"/>
      <c r="AX2489" s="1"/>
      <c r="AY2489" s="26"/>
      <c r="AZ2489" s="1"/>
      <c r="BA2489" s="26"/>
      <c r="BB2489" s="1"/>
      <c r="BC2489" s="26"/>
      <c r="BD2489" s="1"/>
      <c r="BE2489" s="26"/>
      <c r="BF2489" s="1"/>
      <c r="BG2489" s="26"/>
      <c r="BH2489" s="1"/>
      <c r="BI2489" s="26"/>
      <c r="BJ2489" s="1"/>
      <c r="BK2489" s="26"/>
      <c r="BL2489" s="1"/>
      <c r="BM2489" s="26"/>
      <c r="BN2489" s="1"/>
      <c r="BO2489" s="26"/>
      <c r="BP2489" s="1"/>
      <c r="BQ2489" s="26"/>
      <c r="BR2489" s="1"/>
      <c r="BS2489" s="26"/>
      <c r="BT2489" s="1"/>
      <c r="BU2489" s="26"/>
      <c r="BV2489" s="30"/>
      <c r="BW2489" s="26"/>
      <c r="BX2489" s="30"/>
      <c r="BY2489" s="26"/>
      <c r="BZ2489" s="60"/>
      <c r="CA2489" s="30"/>
      <c r="CB2489" s="30"/>
      <c r="CC2489" s="30"/>
    </row>
    <row r="2490" spans="1:81" s="56" customFormat="1" x14ac:dyDescent="0.35">
      <c r="A2490" s="31" t="s">
        <v>56</v>
      </c>
      <c r="B2490" s="1" t="s">
        <v>229</v>
      </c>
      <c r="C2490" s="1" t="s">
        <v>735</v>
      </c>
      <c r="D2490" s="1" t="s">
        <v>517</v>
      </c>
      <c r="E2490" s="1" t="s">
        <v>71</v>
      </c>
      <c r="F2490" s="1">
        <v>999906254</v>
      </c>
      <c r="G2490" s="1">
        <f>(J2490+T2490)-H2490</f>
        <v>33.5</v>
      </c>
      <c r="H2490" s="1">
        <f>(K2490+L2490+N2490+O2490+P2490+Q2490+R2490)*0.5</f>
        <v>33.5</v>
      </c>
      <c r="I2490" s="27"/>
      <c r="J2490" s="1">
        <f>SUM(K2490,L2490,N2490,O2490,P2490,Q2490,R2490)</f>
        <v>67</v>
      </c>
      <c r="K2490" s="1">
        <f>SUM(AP2490,BT2490,BX2490)</f>
        <v>0</v>
      </c>
      <c r="L2490" s="1">
        <f>SUM(AD2490,AF2490,AH2490,AL2490,AJ2490,AN2490,AR2490,AT2490,AV2490,AX2490,BB2490,BD2490,BF2490,BH2490,BJ2490,BL2490,AZ2490)</f>
        <v>0</v>
      </c>
      <c r="M2490" s="1">
        <f>COUNT(#REF!,AD2490,AF2490,AH2490,AJ2490,AL2490,AN2490,AR2490,AT2490,AV2490,AX2490,AZ2490,BB2490,BD2490,BF2490,BH2490,BJ2490,BL2490)</f>
        <v>0</v>
      </c>
      <c r="N2490" s="1">
        <f>BN2490+BP2490</f>
        <v>67</v>
      </c>
      <c r="O2490" s="1">
        <v>0</v>
      </c>
      <c r="P2490" s="1">
        <f>BR2490</f>
        <v>0</v>
      </c>
      <c r="Q2490" s="1">
        <f>BV2490</f>
        <v>0</v>
      </c>
      <c r="R2490" s="1">
        <v>0</v>
      </c>
      <c r="S2490" s="64"/>
      <c r="T2490" s="1">
        <f>SUM(U2490,V2490,X2490,Y2490,Z2490,AA2490,AB2490)</f>
        <v>0</v>
      </c>
      <c r="U2490" s="1">
        <f>CA2490</f>
        <v>0</v>
      </c>
      <c r="V2490" s="1">
        <v>0</v>
      </c>
      <c r="W2490" s="1">
        <v>0</v>
      </c>
      <c r="X2490" s="1">
        <v>0</v>
      </c>
      <c r="Y2490" s="1">
        <v>0</v>
      </c>
      <c r="Z2490" s="1">
        <v>0</v>
      </c>
      <c r="AA2490" s="1">
        <f>CC2490</f>
        <v>0</v>
      </c>
      <c r="AB2490" s="1">
        <f>CB2490</f>
        <v>0</v>
      </c>
      <c r="AC2490" s="64"/>
      <c r="AD2490" s="1"/>
      <c r="AE2490" s="26"/>
      <c r="AF2490" s="1"/>
      <c r="AG2490" s="26"/>
      <c r="AH2490" s="1"/>
      <c r="AI2490" s="26"/>
      <c r="AJ2490" s="1"/>
      <c r="AK2490" s="26"/>
      <c r="AL2490" s="1"/>
      <c r="AM2490" s="26"/>
      <c r="AN2490" s="1"/>
      <c r="AO2490" s="26"/>
      <c r="AP2490" s="1"/>
      <c r="AQ2490" s="26"/>
      <c r="AR2490" s="1"/>
      <c r="AS2490" s="26"/>
      <c r="AT2490" s="1"/>
      <c r="AU2490" s="26"/>
      <c r="AV2490" s="1"/>
      <c r="AW2490" s="26"/>
      <c r="AX2490" s="1"/>
      <c r="AY2490" s="26"/>
      <c r="AZ2490" s="1"/>
      <c r="BA2490" s="26"/>
      <c r="BB2490" s="1"/>
      <c r="BC2490" s="26"/>
      <c r="BD2490" s="1"/>
      <c r="BE2490" s="26"/>
      <c r="BF2490" s="1"/>
      <c r="BG2490" s="26"/>
      <c r="BH2490" s="1"/>
      <c r="BI2490" s="26"/>
      <c r="BJ2490" s="1"/>
      <c r="BK2490" s="26"/>
      <c r="BL2490" s="1"/>
      <c r="BM2490" s="26"/>
      <c r="BN2490" s="1">
        <v>67</v>
      </c>
      <c r="BO2490" s="26">
        <v>6</v>
      </c>
      <c r="BP2490" s="1"/>
      <c r="BQ2490" s="26"/>
      <c r="BR2490" s="1"/>
      <c r="BS2490" s="26"/>
      <c r="BT2490" s="1"/>
      <c r="BU2490" s="26"/>
      <c r="BV2490" s="30"/>
      <c r="BW2490" s="26"/>
      <c r="BX2490" s="30"/>
      <c r="BY2490" s="26"/>
      <c r="BZ2490" s="60"/>
      <c r="CA2490" s="30"/>
      <c r="CB2490" s="30"/>
      <c r="CC2490" s="30"/>
    </row>
    <row r="2491" spans="1:81" s="56" customFormat="1" x14ac:dyDescent="0.35">
      <c r="A2491" s="31" t="s">
        <v>56</v>
      </c>
      <c r="B2491" s="1" t="s">
        <v>229</v>
      </c>
      <c r="C2491" s="1" t="s">
        <v>1468</v>
      </c>
      <c r="D2491" s="1" t="s">
        <v>865</v>
      </c>
      <c r="E2491" s="1" t="s">
        <v>71</v>
      </c>
      <c r="F2491" s="1">
        <v>999920293</v>
      </c>
      <c r="G2491" s="1">
        <f>(J2491+T2491)-H2491</f>
        <v>31.5</v>
      </c>
      <c r="H2491" s="1">
        <f>(K2491+L2491+N2491+O2491+P2491+Q2491+R2491)*0.5</f>
        <v>31.5</v>
      </c>
      <c r="I2491" s="27"/>
      <c r="J2491" s="1">
        <f>SUM(K2491,L2491,N2491,O2491,P2491,Q2491,R2491)</f>
        <v>63</v>
      </c>
      <c r="K2491" s="1">
        <f>SUM(AP2491,BT2491,BX2491)</f>
        <v>0</v>
      </c>
      <c r="L2491" s="1">
        <f>SUM(AD2491,AF2491,AH2491,AL2491,AJ2491,AN2491,AR2491,AT2491,AV2491,AX2491,BB2491,BD2491,BF2491,BH2491,BJ2491,BL2491,AZ2491)</f>
        <v>63</v>
      </c>
      <c r="M2491" s="1">
        <f>COUNT(#REF!,AD2491,AF2491,AH2491,AJ2491,AL2491,AN2491,AR2491,AT2491,AV2491,AX2491,AZ2491,BB2491,BD2491,BF2491,BH2491,BJ2491,BL2491)</f>
        <v>1</v>
      </c>
      <c r="N2491" s="1">
        <f>BN2491+BP2491</f>
        <v>0</v>
      </c>
      <c r="O2491" s="1">
        <v>0</v>
      </c>
      <c r="P2491" s="1">
        <f>BR2491</f>
        <v>0</v>
      </c>
      <c r="Q2491" s="1">
        <f>BV2491</f>
        <v>0</v>
      </c>
      <c r="R2491" s="1">
        <v>0</v>
      </c>
      <c r="S2491" s="64"/>
      <c r="T2491" s="1">
        <f>SUM(U2491,V2491,X2491,Y2491,Z2491,AA2491,AB2491)</f>
        <v>0</v>
      </c>
      <c r="U2491" s="1">
        <f>CA2491</f>
        <v>0</v>
      </c>
      <c r="V2491" s="1">
        <v>0</v>
      </c>
      <c r="W2491" s="1">
        <v>0</v>
      </c>
      <c r="X2491" s="1">
        <v>0</v>
      </c>
      <c r="Y2491" s="1">
        <v>0</v>
      </c>
      <c r="Z2491" s="1">
        <v>0</v>
      </c>
      <c r="AA2491" s="1">
        <f>CC2491</f>
        <v>0</v>
      </c>
      <c r="AB2491" s="1">
        <f>CB2491</f>
        <v>0</v>
      </c>
      <c r="AC2491" s="64"/>
      <c r="AD2491" s="1"/>
      <c r="AE2491" s="26"/>
      <c r="AF2491" s="1"/>
      <c r="AG2491" s="26"/>
      <c r="AH2491" s="1"/>
      <c r="AI2491" s="26"/>
      <c r="AJ2491" s="1"/>
      <c r="AK2491" s="26"/>
      <c r="AL2491" s="1"/>
      <c r="AM2491" s="26"/>
      <c r="AN2491" s="1">
        <v>63</v>
      </c>
      <c r="AO2491" s="26">
        <v>5</v>
      </c>
      <c r="AP2491" s="1"/>
      <c r="AQ2491" s="26"/>
      <c r="AR2491" s="1"/>
      <c r="AS2491" s="26"/>
      <c r="AT2491" s="1"/>
      <c r="AU2491" s="26"/>
      <c r="AV2491" s="1"/>
      <c r="AW2491" s="26"/>
      <c r="AX2491" s="1"/>
      <c r="AY2491" s="26"/>
      <c r="AZ2491" s="1"/>
      <c r="BA2491" s="26"/>
      <c r="BB2491" s="1"/>
      <c r="BC2491" s="26"/>
      <c r="BD2491" s="1"/>
      <c r="BE2491" s="26"/>
      <c r="BF2491" s="1"/>
      <c r="BG2491" s="26"/>
      <c r="BH2491" s="1"/>
      <c r="BI2491" s="26"/>
      <c r="BJ2491" s="1"/>
      <c r="BK2491" s="26"/>
      <c r="BL2491" s="1"/>
      <c r="BM2491" s="26"/>
      <c r="BN2491" s="1"/>
      <c r="BO2491" s="26"/>
      <c r="BP2491" s="1"/>
      <c r="BQ2491" s="26"/>
      <c r="BR2491" s="1"/>
      <c r="BS2491" s="26"/>
      <c r="BT2491" s="1"/>
      <c r="BU2491" s="26"/>
      <c r="BV2491" s="30"/>
      <c r="BW2491" s="26"/>
      <c r="BX2491" s="30"/>
      <c r="BY2491" s="26"/>
      <c r="BZ2491" s="60"/>
      <c r="CA2491" s="30"/>
      <c r="CB2491" s="30"/>
      <c r="CC2491" s="30"/>
    </row>
    <row r="2492" spans="1:81" s="56" customFormat="1" x14ac:dyDescent="0.35">
      <c r="A2492" s="31" t="s">
        <v>56</v>
      </c>
      <c r="B2492" s="1" t="s">
        <v>229</v>
      </c>
      <c r="C2492" s="1" t="s">
        <v>1649</v>
      </c>
      <c r="D2492" s="1" t="s">
        <v>1650</v>
      </c>
      <c r="E2492" s="1" t="s">
        <v>71</v>
      </c>
      <c r="F2492" s="1">
        <v>999921528</v>
      </c>
      <c r="G2492" s="1">
        <f>(J2492+T2492)-H2492</f>
        <v>31.5</v>
      </c>
      <c r="H2492" s="1">
        <f>(K2492+L2492+N2492+O2492+P2492+Q2492+R2492)*0.5</f>
        <v>31.5</v>
      </c>
      <c r="I2492" s="27"/>
      <c r="J2492" s="1">
        <f>SUM(K2492,L2492,N2492,O2492,P2492,Q2492,R2492)</f>
        <v>63</v>
      </c>
      <c r="K2492" s="1">
        <f>SUM(AP2492,BT2492,BX2492)</f>
        <v>0</v>
      </c>
      <c r="L2492" s="1">
        <f>SUM(AD2492,AF2492,AH2492,AL2492,AJ2492,AN2492,AR2492,AT2492,AV2492,AX2492,BB2492,BD2492,BF2492,BH2492,BJ2492,BL2492,AZ2492)</f>
        <v>63</v>
      </c>
      <c r="M2492" s="1">
        <f>COUNT(#REF!,AD2492,AF2492,AH2492,AJ2492,AL2492,AN2492,AR2492,AT2492,AV2492,AX2492,AZ2492,BB2492,BD2492,BF2492,BH2492,BJ2492,BL2492)</f>
        <v>1</v>
      </c>
      <c r="N2492" s="1">
        <f>BN2492+BP2492</f>
        <v>0</v>
      </c>
      <c r="O2492" s="1">
        <v>0</v>
      </c>
      <c r="P2492" s="1">
        <f>BR2492</f>
        <v>0</v>
      </c>
      <c r="Q2492" s="1">
        <f>BV2492</f>
        <v>0</v>
      </c>
      <c r="R2492" s="1">
        <v>0</v>
      </c>
      <c r="S2492" s="64"/>
      <c r="T2492" s="1">
        <f>SUM(U2492,V2492,X2492,Y2492,Z2492,AA2492,AB2492)</f>
        <v>0</v>
      </c>
      <c r="U2492" s="1">
        <f>CA2492</f>
        <v>0</v>
      </c>
      <c r="V2492" s="1">
        <v>0</v>
      </c>
      <c r="W2492" s="1">
        <v>0</v>
      </c>
      <c r="X2492" s="1">
        <v>0</v>
      </c>
      <c r="Y2492" s="1">
        <v>0</v>
      </c>
      <c r="Z2492" s="1">
        <v>0</v>
      </c>
      <c r="AA2492" s="1">
        <f>CC2492</f>
        <v>0</v>
      </c>
      <c r="AB2492" s="1">
        <f>CB2492</f>
        <v>0</v>
      </c>
      <c r="AC2492" s="64"/>
      <c r="AD2492" s="1"/>
      <c r="AE2492" s="26"/>
      <c r="AF2492" s="1"/>
      <c r="AG2492" s="26"/>
      <c r="AH2492" s="1"/>
      <c r="AI2492" s="26"/>
      <c r="AJ2492" s="1"/>
      <c r="AK2492" s="26"/>
      <c r="AL2492" s="1"/>
      <c r="AM2492" s="26"/>
      <c r="AN2492" s="1">
        <v>63</v>
      </c>
      <c r="AO2492" s="26">
        <v>5</v>
      </c>
      <c r="AP2492" s="1"/>
      <c r="AQ2492" s="26"/>
      <c r="AR2492" s="1"/>
      <c r="AS2492" s="26"/>
      <c r="AT2492" s="1"/>
      <c r="AU2492" s="26"/>
      <c r="AV2492" s="1"/>
      <c r="AW2492" s="26"/>
      <c r="AX2492" s="1"/>
      <c r="AY2492" s="26"/>
      <c r="AZ2492" s="1"/>
      <c r="BA2492" s="26"/>
      <c r="BB2492" s="1"/>
      <c r="BC2492" s="26"/>
      <c r="BD2492" s="1"/>
      <c r="BE2492" s="26"/>
      <c r="BF2492" s="1"/>
      <c r="BG2492" s="26"/>
      <c r="BH2492" s="1"/>
      <c r="BI2492" s="26"/>
      <c r="BJ2492" s="1"/>
      <c r="BK2492" s="26"/>
      <c r="BL2492" s="1"/>
      <c r="BM2492" s="26"/>
      <c r="BN2492" s="1"/>
      <c r="BO2492" s="26"/>
      <c r="BP2492" s="1"/>
      <c r="BQ2492" s="26"/>
      <c r="BR2492" s="1"/>
      <c r="BS2492" s="26"/>
      <c r="BT2492" s="1"/>
      <c r="BU2492" s="26"/>
      <c r="BV2492" s="30"/>
      <c r="BW2492" s="26"/>
      <c r="BX2492" s="30"/>
      <c r="BY2492" s="26"/>
      <c r="BZ2492" s="60"/>
      <c r="CA2492" s="30"/>
      <c r="CB2492" s="30"/>
      <c r="CC2492" s="30"/>
    </row>
    <row r="2493" spans="1:81" s="56" customFormat="1" x14ac:dyDescent="0.35">
      <c r="A2493" s="31" t="s">
        <v>56</v>
      </c>
      <c r="B2493" s="1" t="s">
        <v>229</v>
      </c>
      <c r="C2493" s="1" t="s">
        <v>851</v>
      </c>
      <c r="D2493" s="1" t="s">
        <v>2634</v>
      </c>
      <c r="E2493" s="1" t="s">
        <v>71</v>
      </c>
      <c r="F2493" s="1">
        <v>999926012</v>
      </c>
      <c r="G2493" s="1">
        <f>(J2493+T2493)-H2493</f>
        <v>31.5</v>
      </c>
      <c r="H2493" s="1">
        <f>(K2493+L2493+N2493+O2493+P2493+Q2493+R2493)*0.5</f>
        <v>31.5</v>
      </c>
      <c r="I2493" s="27"/>
      <c r="J2493" s="1">
        <f>SUM(K2493,L2493,N2493,O2493,P2493,Q2493,R2493)</f>
        <v>63</v>
      </c>
      <c r="K2493" s="1">
        <f>SUM(AP2493,BT2493,BX2493)</f>
        <v>0</v>
      </c>
      <c r="L2493" s="1">
        <f>SUM(AD2493,AF2493,AH2493,AL2493,AJ2493,AN2493,AR2493,AT2493,AV2493,AX2493,BB2493,BD2493,BF2493,BH2493,BJ2493,BL2493,AZ2493)</f>
        <v>0</v>
      </c>
      <c r="M2493" s="1">
        <f>COUNT(#REF!,AD2493,AF2493,AH2493,AJ2493,AL2493,AN2493,AR2493,AT2493,AV2493,AX2493,AZ2493,BB2493,BD2493,BF2493,BH2493,BJ2493,BL2493)</f>
        <v>0</v>
      </c>
      <c r="N2493" s="1">
        <f>BN2493+BP2493</f>
        <v>63</v>
      </c>
      <c r="O2493" s="1">
        <v>0</v>
      </c>
      <c r="P2493" s="1">
        <f>BR2493</f>
        <v>0</v>
      </c>
      <c r="Q2493" s="1">
        <f>BV2493</f>
        <v>0</v>
      </c>
      <c r="R2493" s="1">
        <v>0</v>
      </c>
      <c r="S2493" s="64"/>
      <c r="T2493" s="1">
        <f>SUM(U2493,V2493,X2493,Y2493,Z2493,AA2493,AB2493)</f>
        <v>0</v>
      </c>
      <c r="U2493" s="1">
        <f>CA2493</f>
        <v>0</v>
      </c>
      <c r="V2493" s="1">
        <v>0</v>
      </c>
      <c r="W2493" s="1">
        <v>0</v>
      </c>
      <c r="X2493" s="1">
        <v>0</v>
      </c>
      <c r="Y2493" s="1">
        <v>0</v>
      </c>
      <c r="Z2493" s="1">
        <v>0</v>
      </c>
      <c r="AA2493" s="1">
        <f>CC2493</f>
        <v>0</v>
      </c>
      <c r="AB2493" s="1">
        <f>CB2493</f>
        <v>0</v>
      </c>
      <c r="AC2493" s="64"/>
      <c r="AD2493" s="1"/>
      <c r="AE2493" s="26"/>
      <c r="AF2493" s="1"/>
      <c r="AG2493" s="26"/>
      <c r="AH2493" s="1"/>
      <c r="AI2493" s="26"/>
      <c r="AJ2493" s="1"/>
      <c r="AK2493" s="27"/>
      <c r="AL2493" s="1"/>
      <c r="AM2493" s="26"/>
      <c r="AN2493" s="1"/>
      <c r="AO2493" s="27"/>
      <c r="AP2493" s="1"/>
      <c r="AQ2493" s="27"/>
      <c r="AR2493" s="1"/>
      <c r="AS2493" s="27"/>
      <c r="AT2493" s="1"/>
      <c r="AU2493" s="27"/>
      <c r="AV2493" s="1"/>
      <c r="AW2493" s="27"/>
      <c r="AX2493" s="1"/>
      <c r="AY2493" s="27"/>
      <c r="AZ2493" s="1"/>
      <c r="BA2493" s="26"/>
      <c r="BB2493" s="1"/>
      <c r="BC2493" s="27"/>
      <c r="BD2493" s="1"/>
      <c r="BE2493" s="27"/>
      <c r="BF2493" s="1"/>
      <c r="BG2493" s="27"/>
      <c r="BH2493" s="1"/>
      <c r="BI2493" s="27"/>
      <c r="BJ2493" s="1"/>
      <c r="BK2493" s="27"/>
      <c r="BL2493" s="1"/>
      <c r="BM2493" s="27"/>
      <c r="BN2493" s="1"/>
      <c r="BO2493" s="26"/>
      <c r="BP2493" s="1">
        <v>63</v>
      </c>
      <c r="BQ2493" s="26">
        <v>7</v>
      </c>
      <c r="BR2493" s="1"/>
      <c r="BS2493" s="26"/>
      <c r="BT2493" s="1"/>
      <c r="BU2493" s="26"/>
      <c r="BV2493" s="30"/>
      <c r="BW2493" s="26"/>
      <c r="BX2493" s="30"/>
      <c r="BY2493" s="26"/>
      <c r="BZ2493" s="60"/>
      <c r="CA2493" s="30"/>
      <c r="CB2493" s="30"/>
      <c r="CC2493" s="30"/>
    </row>
    <row r="2494" spans="1:81" s="56" customFormat="1" x14ac:dyDescent="0.35">
      <c r="A2494" s="37" t="s">
        <v>56</v>
      </c>
      <c r="B2494" s="37" t="s">
        <v>229</v>
      </c>
      <c r="C2494" s="37" t="s">
        <v>2584</v>
      </c>
      <c r="D2494" s="37" t="s">
        <v>2585</v>
      </c>
      <c r="E2494" s="37" t="s">
        <v>71</v>
      </c>
      <c r="F2494" s="37">
        <v>999925622</v>
      </c>
      <c r="G2494" s="1">
        <f>(J2494+T2494)-H2494</f>
        <v>30</v>
      </c>
      <c r="H2494" s="1"/>
      <c r="I2494" s="27"/>
      <c r="J2494" s="1">
        <f>SUM(K2494,L2494,N2494,O2494,P2494,Q2494,R2494)</f>
        <v>30</v>
      </c>
      <c r="K2494" s="1">
        <f>SUM(AP2494,BT2494,BX2494)</f>
        <v>0</v>
      </c>
      <c r="L2494" s="1">
        <f>SUM(AD2494,AF2494,AH2494,AL2494,AJ2494,AN2494,AR2494,AT2494,AV2494,AX2494,BB2494,BD2494,BF2494,BH2494,BJ2494,BL2494,AZ2494)</f>
        <v>30</v>
      </c>
      <c r="M2494" s="1">
        <f>COUNT(#REF!,AD2494,AF2494,AH2494,AJ2494,AL2494,AN2494,AR2494,AT2494,AV2494,AX2494,AZ2494,BB2494,BD2494,BF2494,BH2494,BJ2494,BL2494)</f>
        <v>1</v>
      </c>
      <c r="N2494" s="1">
        <f>BN2494+BP2494</f>
        <v>0</v>
      </c>
      <c r="O2494" s="1">
        <v>0</v>
      </c>
      <c r="P2494" s="1">
        <f>BR2494</f>
        <v>0</v>
      </c>
      <c r="Q2494" s="1">
        <f>BV2494</f>
        <v>0</v>
      </c>
      <c r="R2494" s="1">
        <v>0</v>
      </c>
      <c r="S2494" s="64"/>
      <c r="T2494" s="1">
        <f>SUM(U2494,V2494,X2494,Y2494,Z2494,AA2494,AB2494)</f>
        <v>0</v>
      </c>
      <c r="U2494" s="1">
        <f>CA2494</f>
        <v>0</v>
      </c>
      <c r="V2494" s="1">
        <v>0</v>
      </c>
      <c r="W2494" s="1">
        <v>0</v>
      </c>
      <c r="X2494" s="1">
        <v>0</v>
      </c>
      <c r="Y2494" s="1">
        <v>0</v>
      </c>
      <c r="Z2494" s="1">
        <v>0</v>
      </c>
      <c r="AA2494" s="1">
        <f>CC2494</f>
        <v>0</v>
      </c>
      <c r="AB2494" s="1">
        <f>CB2494</f>
        <v>0</v>
      </c>
      <c r="AC2494" s="64"/>
      <c r="AD2494" s="1">
        <v>30</v>
      </c>
      <c r="AE2494" s="26">
        <v>1</v>
      </c>
      <c r="AF2494" s="1"/>
      <c r="AG2494" s="26"/>
      <c r="AH2494" s="1"/>
      <c r="AI2494" s="26"/>
      <c r="AJ2494" s="1"/>
      <c r="AK2494" s="26"/>
      <c r="AL2494" s="1"/>
      <c r="AM2494" s="26"/>
      <c r="AN2494" s="1"/>
      <c r="AO2494" s="26"/>
      <c r="AP2494" s="1"/>
      <c r="AQ2494" s="26"/>
      <c r="AR2494" s="1"/>
      <c r="AS2494" s="26"/>
      <c r="AT2494" s="1"/>
      <c r="AU2494" s="26"/>
      <c r="AV2494" s="1"/>
      <c r="AW2494" s="26"/>
      <c r="AX2494" s="1"/>
      <c r="AY2494" s="26"/>
      <c r="AZ2494" s="1"/>
      <c r="BA2494" s="26"/>
      <c r="BB2494" s="1"/>
      <c r="BC2494" s="26"/>
      <c r="BD2494" s="1"/>
      <c r="BE2494" s="26"/>
      <c r="BF2494" s="1"/>
      <c r="BG2494" s="26"/>
      <c r="BH2494" s="1"/>
      <c r="BI2494" s="26"/>
      <c r="BJ2494" s="1"/>
      <c r="BK2494" s="26"/>
      <c r="BL2494" s="1"/>
      <c r="BM2494" s="26"/>
      <c r="BN2494" s="1"/>
      <c r="BO2494" s="26"/>
      <c r="BP2494" s="1"/>
      <c r="BQ2494" s="26"/>
      <c r="BR2494" s="1"/>
      <c r="BS2494" s="26"/>
      <c r="BT2494" s="1"/>
      <c r="BU2494" s="26"/>
      <c r="BV2494" s="30"/>
      <c r="BW2494" s="26"/>
      <c r="BX2494" s="30"/>
      <c r="BY2494" s="26"/>
      <c r="BZ2494" s="60"/>
      <c r="CA2494" s="30"/>
      <c r="CB2494" s="30"/>
      <c r="CC2494" s="30"/>
    </row>
    <row r="2495" spans="1:81" s="56" customFormat="1" x14ac:dyDescent="0.35">
      <c r="A2495" s="31" t="s">
        <v>56</v>
      </c>
      <c r="B2495" s="31" t="s">
        <v>229</v>
      </c>
      <c r="C2495" s="31" t="s">
        <v>286</v>
      </c>
      <c r="D2495" s="31" t="s">
        <v>298</v>
      </c>
      <c r="E2495" s="31" t="s">
        <v>71</v>
      </c>
      <c r="F2495" s="1">
        <v>999926425</v>
      </c>
      <c r="G2495" s="1">
        <f>(J2495+T2495)-H2495</f>
        <v>29</v>
      </c>
      <c r="H2495" s="1">
        <f>(K2495+L2495+N2495+O2495+P2495+Q2495+R2495)*0.5</f>
        <v>29</v>
      </c>
      <c r="I2495" s="27"/>
      <c r="J2495" s="1">
        <f>SUM(K2495,L2495,N2495,O2495,P2495,Q2495,R2495)</f>
        <v>58</v>
      </c>
      <c r="K2495" s="1">
        <f>SUM(AP2495,BT2495,BX2495)</f>
        <v>0</v>
      </c>
      <c r="L2495" s="1">
        <f>SUM(AD2495,AF2495,AH2495,AL2495,AJ2495,AN2495,AR2495,AT2495,AV2495,AX2495,BB2495,BD2495,BF2495,BH2495,BJ2495,BL2495,AZ2495)</f>
        <v>58</v>
      </c>
      <c r="M2495" s="1">
        <f>COUNT(#REF!,AD2495,AF2495,AH2495,AJ2495,AL2495,AN2495,AR2495,AT2495,AV2495,AX2495,AZ2495,BB2495,BD2495,BF2495,BH2495,BJ2495,BL2495)</f>
        <v>1</v>
      </c>
      <c r="N2495" s="1">
        <f>BN2495+BP2495</f>
        <v>0</v>
      </c>
      <c r="O2495" s="1">
        <v>0</v>
      </c>
      <c r="P2495" s="1">
        <f>BR2495</f>
        <v>0</v>
      </c>
      <c r="Q2495" s="1">
        <f>BV2495</f>
        <v>0</v>
      </c>
      <c r="R2495" s="1">
        <v>0</v>
      </c>
      <c r="S2495" s="64"/>
      <c r="T2495" s="1">
        <f>SUM(U2495,V2495,X2495,Y2495,Z2495,AA2495,AB2495)</f>
        <v>0</v>
      </c>
      <c r="U2495" s="1">
        <f>CA2495</f>
        <v>0</v>
      </c>
      <c r="V2495" s="1">
        <v>0</v>
      </c>
      <c r="W2495" s="1">
        <v>0</v>
      </c>
      <c r="X2495" s="1">
        <v>0</v>
      </c>
      <c r="Y2495" s="1">
        <v>0</v>
      </c>
      <c r="Z2495" s="1">
        <v>0</v>
      </c>
      <c r="AA2495" s="1">
        <f>CC2495</f>
        <v>0</v>
      </c>
      <c r="AB2495" s="1">
        <f>CB2495</f>
        <v>0</v>
      </c>
      <c r="AC2495" s="64"/>
      <c r="AD2495" s="1"/>
      <c r="AE2495" s="26"/>
      <c r="AF2495" s="1"/>
      <c r="AG2495" s="26"/>
      <c r="AH2495" s="1"/>
      <c r="AI2495" s="26"/>
      <c r="AJ2495" s="1"/>
      <c r="AK2495" s="26"/>
      <c r="AL2495" s="1"/>
      <c r="AM2495" s="26"/>
      <c r="AN2495" s="1"/>
      <c r="AO2495" s="26"/>
      <c r="AP2495" s="1"/>
      <c r="AQ2495" s="26"/>
      <c r="AR2495" s="1"/>
      <c r="AS2495" s="26"/>
      <c r="AT2495" s="1"/>
      <c r="AU2495" s="26"/>
      <c r="AV2495" s="1"/>
      <c r="AW2495" s="27"/>
      <c r="AX2495" s="1"/>
      <c r="AY2495" s="27"/>
      <c r="AZ2495" s="1">
        <v>58</v>
      </c>
      <c r="BA2495" s="26"/>
      <c r="BB2495" s="1"/>
      <c r="BC2495" s="27"/>
      <c r="BD2495" s="1"/>
      <c r="BE2495" s="26"/>
      <c r="BF2495" s="1"/>
      <c r="BG2495" s="26"/>
      <c r="BH2495" s="1"/>
      <c r="BI2495" s="26"/>
      <c r="BJ2495" s="1"/>
      <c r="BK2495" s="26"/>
      <c r="BL2495" s="1"/>
      <c r="BM2495" s="26"/>
      <c r="BN2495" s="1"/>
      <c r="BO2495" s="26"/>
      <c r="BP2495" s="1"/>
      <c r="BQ2495" s="26"/>
      <c r="BR2495" s="1"/>
      <c r="BS2495" s="26"/>
      <c r="BT2495" s="1"/>
      <c r="BU2495" s="26"/>
      <c r="BV2495" s="30"/>
      <c r="BW2495" s="26"/>
      <c r="BX2495" s="30"/>
      <c r="BY2495" s="26"/>
      <c r="BZ2495" s="60"/>
      <c r="CA2495" s="30"/>
      <c r="CB2495" s="30"/>
      <c r="CC2495" s="30"/>
    </row>
    <row r="2496" spans="1:81" s="56" customFormat="1" x14ac:dyDescent="0.35">
      <c r="A2496" s="31" t="s">
        <v>56</v>
      </c>
      <c r="B2496" s="1" t="s">
        <v>229</v>
      </c>
      <c r="C2496" s="1" t="s">
        <v>551</v>
      </c>
      <c r="D2496" s="1" t="s">
        <v>2298</v>
      </c>
      <c r="E2496" s="1" t="s">
        <v>71</v>
      </c>
      <c r="F2496" s="1">
        <v>999926788</v>
      </c>
      <c r="G2496" s="1">
        <f>(J2496+T2496)-H2496</f>
        <v>29</v>
      </c>
      <c r="H2496" s="1">
        <f>(K2496+L2496+N2496+O2496+P2496+Q2496+R2496)*0.5</f>
        <v>29</v>
      </c>
      <c r="I2496" s="27"/>
      <c r="J2496" s="1">
        <f>SUM(K2496,L2496,N2496,O2496,P2496,Q2496,R2496)</f>
        <v>58</v>
      </c>
      <c r="K2496" s="1">
        <f>SUM(AP2496,BT2496,BX2496)</f>
        <v>0</v>
      </c>
      <c r="L2496" s="1">
        <f>SUM(AD2496,AF2496,AH2496,AL2496,AJ2496,AN2496,AR2496,AT2496,AV2496,AX2496,BB2496,BD2496,BF2496,BH2496,BJ2496,BL2496,AZ2496)</f>
        <v>58</v>
      </c>
      <c r="M2496" s="1">
        <f>COUNT(#REF!,AD2496,AF2496,AH2496,AJ2496,AL2496,AN2496,AR2496,AT2496,AV2496,AX2496,AZ2496,BB2496,BD2496,BF2496,BH2496,BJ2496,BL2496)</f>
        <v>1</v>
      </c>
      <c r="N2496" s="1">
        <f>BN2496+BP2496</f>
        <v>0</v>
      </c>
      <c r="O2496" s="1">
        <v>0</v>
      </c>
      <c r="P2496" s="1">
        <f>BR2496</f>
        <v>0</v>
      </c>
      <c r="Q2496" s="1">
        <f>BV2496</f>
        <v>0</v>
      </c>
      <c r="R2496" s="1">
        <v>0</v>
      </c>
      <c r="S2496" s="64"/>
      <c r="T2496" s="1">
        <f>SUM(U2496,V2496,X2496,Y2496,Z2496,AA2496,AB2496)</f>
        <v>0</v>
      </c>
      <c r="U2496" s="1">
        <f>CA2496</f>
        <v>0</v>
      </c>
      <c r="V2496" s="1">
        <v>0</v>
      </c>
      <c r="W2496" s="1">
        <v>0</v>
      </c>
      <c r="X2496" s="1">
        <v>0</v>
      </c>
      <c r="Y2496" s="1">
        <v>0</v>
      </c>
      <c r="Z2496" s="1">
        <v>0</v>
      </c>
      <c r="AA2496" s="1">
        <f>CC2496</f>
        <v>0</v>
      </c>
      <c r="AB2496" s="1">
        <f>CB2496</f>
        <v>0</v>
      </c>
      <c r="AC2496" s="64"/>
      <c r="AD2496" s="1"/>
      <c r="AE2496" s="26"/>
      <c r="AF2496" s="1"/>
      <c r="AG2496" s="26"/>
      <c r="AH2496" s="1"/>
      <c r="AI2496" s="26"/>
      <c r="AJ2496" s="1">
        <v>58</v>
      </c>
      <c r="AK2496" s="26">
        <v>6</v>
      </c>
      <c r="AL2496" s="1"/>
      <c r="AM2496" s="26"/>
      <c r="AN2496" s="1"/>
      <c r="AO2496" s="26"/>
      <c r="AP2496" s="1"/>
      <c r="AQ2496" s="26"/>
      <c r="AR2496" s="1"/>
      <c r="AS2496" s="26"/>
      <c r="AT2496" s="1"/>
      <c r="AU2496" s="26"/>
      <c r="AV2496" s="1"/>
      <c r="AW2496" s="26"/>
      <c r="AX2496" s="1"/>
      <c r="AY2496" s="26"/>
      <c r="AZ2496" s="1"/>
      <c r="BA2496" s="26"/>
      <c r="BB2496" s="1"/>
      <c r="BC2496" s="26"/>
      <c r="BD2496" s="1"/>
      <c r="BE2496" s="26"/>
      <c r="BF2496" s="1"/>
      <c r="BG2496" s="26"/>
      <c r="BH2496" s="1"/>
      <c r="BI2496" s="26"/>
      <c r="BJ2496" s="1"/>
      <c r="BK2496" s="26"/>
      <c r="BL2496" s="1"/>
      <c r="BM2496" s="26"/>
      <c r="BN2496" s="1"/>
      <c r="BO2496" s="26"/>
      <c r="BP2496" s="1"/>
      <c r="BQ2496" s="26"/>
      <c r="BR2496" s="1"/>
      <c r="BS2496" s="26"/>
      <c r="BT2496" s="1"/>
      <c r="BU2496" s="26"/>
      <c r="BV2496" s="30"/>
      <c r="BW2496" s="26"/>
      <c r="BX2496" s="30"/>
      <c r="BY2496" s="26"/>
      <c r="BZ2496" s="60"/>
      <c r="CA2496" s="30"/>
      <c r="CB2496" s="30"/>
      <c r="CC2496" s="30"/>
    </row>
    <row r="2497" spans="1:81" s="56" customFormat="1" x14ac:dyDescent="0.35">
      <c r="A2497" s="31" t="s">
        <v>56</v>
      </c>
      <c r="B2497" s="31" t="s">
        <v>229</v>
      </c>
      <c r="C2497" s="31" t="s">
        <v>1313</v>
      </c>
      <c r="D2497" s="31" t="s">
        <v>3068</v>
      </c>
      <c r="E2497" s="31" t="s">
        <v>71</v>
      </c>
      <c r="F2497" s="1">
        <v>999926806</v>
      </c>
      <c r="G2497" s="1">
        <f>(J2497+T2497)-H2497</f>
        <v>29</v>
      </c>
      <c r="H2497" s="1">
        <f>(K2497+L2497+N2497+O2497+P2497+Q2497+R2497)*0.5</f>
        <v>29</v>
      </c>
      <c r="I2497" s="27"/>
      <c r="J2497" s="1">
        <f>SUM(K2497,L2497,N2497,O2497,P2497,Q2497,R2497)</f>
        <v>58</v>
      </c>
      <c r="K2497" s="1">
        <f>SUM(AP2497,BT2497,BX2497)</f>
        <v>0</v>
      </c>
      <c r="L2497" s="1">
        <f>SUM(AD2497,AF2497,AH2497,AL2497,AJ2497,AN2497,AR2497,AT2497,AV2497,AX2497,BB2497,BD2497,BF2497,BH2497,BJ2497,BL2497,AZ2497)</f>
        <v>58</v>
      </c>
      <c r="M2497" s="1">
        <f>COUNT(#REF!,AD2497,AF2497,AH2497,AJ2497,AL2497,AN2497,AR2497,AT2497,AV2497,AX2497,AZ2497,BB2497,BD2497,BF2497,BH2497,BJ2497,BL2497)</f>
        <v>1</v>
      </c>
      <c r="N2497" s="1">
        <f>BN2497+BP2497</f>
        <v>0</v>
      </c>
      <c r="O2497" s="1">
        <v>0</v>
      </c>
      <c r="P2497" s="1">
        <f>BR2497</f>
        <v>0</v>
      </c>
      <c r="Q2497" s="1">
        <f>BV2497</f>
        <v>0</v>
      </c>
      <c r="R2497" s="1">
        <v>0</v>
      </c>
      <c r="S2497" s="64"/>
      <c r="T2497" s="1">
        <f>SUM(U2497,V2497,X2497,Y2497,Z2497,AA2497,AB2497)</f>
        <v>0</v>
      </c>
      <c r="U2497" s="1">
        <f>CA2497</f>
        <v>0</v>
      </c>
      <c r="V2497" s="1">
        <v>0</v>
      </c>
      <c r="W2497" s="1">
        <v>0</v>
      </c>
      <c r="X2497" s="1">
        <v>0</v>
      </c>
      <c r="Y2497" s="1">
        <v>0</v>
      </c>
      <c r="Z2497" s="1">
        <v>0</v>
      </c>
      <c r="AA2497" s="1">
        <f>CC2497</f>
        <v>0</v>
      </c>
      <c r="AB2497" s="1">
        <f>CB2497</f>
        <v>0</v>
      </c>
      <c r="AC2497" s="64"/>
      <c r="AD2497" s="1"/>
      <c r="AE2497" s="26"/>
      <c r="AF2497" s="1"/>
      <c r="AG2497" s="26"/>
      <c r="AH2497" s="1"/>
      <c r="AI2497" s="26"/>
      <c r="AJ2497" s="1"/>
      <c r="AK2497" s="26"/>
      <c r="AL2497" s="1"/>
      <c r="AM2497" s="26"/>
      <c r="AN2497" s="1"/>
      <c r="AO2497" s="26"/>
      <c r="AP2497" s="1"/>
      <c r="AQ2497" s="26"/>
      <c r="AR2497" s="1"/>
      <c r="AS2497" s="26"/>
      <c r="AT2497" s="1"/>
      <c r="AU2497" s="26"/>
      <c r="AV2497" s="1"/>
      <c r="AW2497" s="27"/>
      <c r="AX2497" s="1"/>
      <c r="AY2497" s="27"/>
      <c r="AZ2497" s="1">
        <v>58</v>
      </c>
      <c r="BA2497" s="26"/>
      <c r="BB2497" s="1"/>
      <c r="BC2497" s="27"/>
      <c r="BD2497" s="1"/>
      <c r="BE2497" s="26"/>
      <c r="BF2497" s="1"/>
      <c r="BG2497" s="26"/>
      <c r="BH2497" s="1"/>
      <c r="BI2497" s="26"/>
      <c r="BJ2497" s="1"/>
      <c r="BK2497" s="26"/>
      <c r="BL2497" s="1"/>
      <c r="BM2497" s="26"/>
      <c r="BN2497" s="1"/>
      <c r="BO2497" s="26"/>
      <c r="BP2497" s="1"/>
      <c r="BQ2497" s="26"/>
      <c r="BR2497" s="1"/>
      <c r="BS2497" s="26"/>
      <c r="BT2497" s="1"/>
      <c r="BU2497" s="26"/>
      <c r="BV2497" s="30"/>
      <c r="BW2497" s="26"/>
      <c r="BX2497" s="30"/>
      <c r="BY2497" s="26"/>
      <c r="BZ2497" s="60"/>
      <c r="CA2497" s="30"/>
      <c r="CB2497" s="30"/>
      <c r="CC2497" s="30"/>
    </row>
    <row r="2498" spans="1:81" s="56" customFormat="1" ht="14.5" x14ac:dyDescent="0.35">
      <c r="A2498" s="85" t="s">
        <v>56</v>
      </c>
      <c r="B2498" s="85" t="s">
        <v>229</v>
      </c>
      <c r="C2498" s="85" t="s">
        <v>315</v>
      </c>
      <c r="D2498" s="85" t="s">
        <v>3725</v>
      </c>
      <c r="E2498" s="85" t="s">
        <v>71</v>
      </c>
      <c r="F2498" s="85">
        <v>999928673</v>
      </c>
      <c r="G2498" s="1">
        <f>(J2498+T2498)-H2498</f>
        <v>19</v>
      </c>
      <c r="H2498" s="85"/>
      <c r="I2498" s="86"/>
      <c r="J2498" s="1">
        <f>SUM(K2498,L2498,N2498,O2498,P2498,Q2498,R2498)</f>
        <v>0</v>
      </c>
      <c r="K2498" s="1">
        <f>SUM(AP2498,BT2498,BX2498)</f>
        <v>0</v>
      </c>
      <c r="L2498" s="1">
        <f>SUM(AD2498,AF2498,AH2498,AL2498,AJ2498,AN2498,AR2498,AT2498,AV2498,AX2498,BB2498,BD2498,BF2498,BH2498,BJ2498,BL2498,AZ2498)</f>
        <v>0</v>
      </c>
      <c r="M2498" s="1">
        <f>COUNT(#REF!,AD2498,AF2498,AH2498,AJ2498,AL2498,AN2498,AR2498,AT2498,AV2498,AX2498,AZ2498,BB2498,BD2498,BF2498,BH2498,BJ2498,BL2498)</f>
        <v>0</v>
      </c>
      <c r="N2498" s="1">
        <f>BN2498+BP2498</f>
        <v>0</v>
      </c>
      <c r="O2498" s="1">
        <v>0</v>
      </c>
      <c r="P2498" s="1">
        <f>BR2498</f>
        <v>0</v>
      </c>
      <c r="Q2498" s="1">
        <f>BV2498</f>
        <v>0</v>
      </c>
      <c r="R2498" s="1">
        <v>0</v>
      </c>
      <c r="S2498" s="86"/>
      <c r="T2498" s="1">
        <f>SUM(U2498,V2498,X2498,Y2498,Z2498,AA2498,AB2498)</f>
        <v>19</v>
      </c>
      <c r="U2498" s="1">
        <f>CA2498</f>
        <v>19</v>
      </c>
      <c r="V2498" s="1">
        <v>0</v>
      </c>
      <c r="W2498" s="1">
        <v>0</v>
      </c>
      <c r="X2498" s="1">
        <v>0</v>
      </c>
      <c r="Y2498" s="1">
        <v>0</v>
      </c>
      <c r="Z2498" s="1">
        <v>0</v>
      </c>
      <c r="AA2498" s="1">
        <f>CC2498</f>
        <v>0</v>
      </c>
      <c r="AB2498" s="1">
        <f>CB2498</f>
        <v>0</v>
      </c>
      <c r="AC2498" s="86"/>
      <c r="AD2498" s="85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85"/>
      <c r="AP2498" s="85"/>
      <c r="AQ2498" s="85"/>
      <c r="AR2498" s="85"/>
      <c r="AS2498" s="85"/>
      <c r="AT2498" s="85"/>
      <c r="AU2498" s="85"/>
      <c r="AV2498" s="85"/>
      <c r="AW2498" s="85"/>
      <c r="AX2498" s="85"/>
      <c r="AY2498" s="85"/>
      <c r="AZ2498" s="85"/>
      <c r="BA2498" s="85"/>
      <c r="BB2498" s="85"/>
      <c r="BC2498" s="85"/>
      <c r="BD2498" s="85"/>
      <c r="BE2498" s="85"/>
      <c r="BF2498" s="85"/>
      <c r="BG2498" s="85"/>
      <c r="BH2498" s="85"/>
      <c r="BI2498" s="85"/>
      <c r="BJ2498" s="85"/>
      <c r="BK2498" s="85"/>
      <c r="BL2498" s="85"/>
      <c r="BM2498" s="85"/>
      <c r="BN2498" s="85"/>
      <c r="BO2498" s="85"/>
      <c r="BP2498" s="85"/>
      <c r="BQ2498" s="85"/>
      <c r="BR2498" s="85"/>
      <c r="BS2498" s="85"/>
      <c r="BT2498" s="85"/>
      <c r="BU2498" s="85"/>
      <c r="BV2498" s="85"/>
      <c r="BW2498" s="85"/>
      <c r="BX2498" s="85"/>
      <c r="BY2498" s="85"/>
      <c r="BZ2498" s="60"/>
      <c r="CA2498" s="30">
        <v>19</v>
      </c>
      <c r="CB2498" s="30"/>
      <c r="CC2498" s="30"/>
    </row>
    <row r="2499" spans="1:81" s="56" customFormat="1" x14ac:dyDescent="0.35">
      <c r="A2499" s="31" t="s">
        <v>56</v>
      </c>
      <c r="B2499" s="31" t="s">
        <v>229</v>
      </c>
      <c r="C2499" s="31" t="s">
        <v>3005</v>
      </c>
      <c r="D2499" s="31" t="s">
        <v>3006</v>
      </c>
      <c r="E2499" s="31" t="s">
        <v>71</v>
      </c>
      <c r="F2499" s="1">
        <v>999926681</v>
      </c>
      <c r="G2499" s="1">
        <f>(J2499+T2499)-H2499</f>
        <v>19</v>
      </c>
      <c r="H2499" s="1">
        <f>(K2499+L2499+N2499+O2499+P2499+Q2499+R2499)*0.5</f>
        <v>19</v>
      </c>
      <c r="I2499" s="27"/>
      <c r="J2499" s="1">
        <f>SUM(K2499,L2499,N2499,O2499,P2499,Q2499,R2499)</f>
        <v>38</v>
      </c>
      <c r="K2499" s="1">
        <f>SUM(AP2499,BT2499,BX2499)</f>
        <v>0</v>
      </c>
      <c r="L2499" s="1">
        <f>SUM(AD2499,AF2499,AH2499,AL2499,AJ2499,AN2499,AR2499,AT2499,AV2499,AX2499,BB2499,BD2499,BF2499,BH2499,BJ2499,BL2499,AZ2499)</f>
        <v>38</v>
      </c>
      <c r="M2499" s="1">
        <f>COUNT(#REF!,AD2499,AF2499,AH2499,AJ2499,AL2499,AN2499,AR2499,AT2499,AV2499,AX2499,AZ2499,BB2499,BD2499,BF2499,BH2499,BJ2499,BL2499)</f>
        <v>1</v>
      </c>
      <c r="N2499" s="1">
        <f>BN2499+BP2499</f>
        <v>0</v>
      </c>
      <c r="O2499" s="1">
        <v>0</v>
      </c>
      <c r="P2499" s="1">
        <f>BR2499</f>
        <v>0</v>
      </c>
      <c r="Q2499" s="1">
        <f>BV2499</f>
        <v>0</v>
      </c>
      <c r="R2499" s="1">
        <v>0</v>
      </c>
      <c r="S2499" s="64"/>
      <c r="T2499" s="1">
        <f>SUM(U2499,V2499,X2499,Y2499,Z2499,AA2499,AB2499)</f>
        <v>0</v>
      </c>
      <c r="U2499" s="1">
        <f>CA2499</f>
        <v>0</v>
      </c>
      <c r="V2499" s="1">
        <v>0</v>
      </c>
      <c r="W2499" s="1">
        <v>0</v>
      </c>
      <c r="X2499" s="1">
        <v>0</v>
      </c>
      <c r="Y2499" s="1">
        <v>0</v>
      </c>
      <c r="Z2499" s="1">
        <v>0</v>
      </c>
      <c r="AA2499" s="1">
        <f>CC2499</f>
        <v>0</v>
      </c>
      <c r="AB2499" s="1">
        <f>CB2499</f>
        <v>0</v>
      </c>
      <c r="AC2499" s="64"/>
      <c r="AD2499" s="1"/>
      <c r="AE2499" s="26"/>
      <c r="AF2499" s="1"/>
      <c r="AG2499" s="26"/>
      <c r="AH2499" s="1"/>
      <c r="AI2499" s="26"/>
      <c r="AJ2499" s="1"/>
      <c r="AK2499" s="26"/>
      <c r="AL2499" s="1"/>
      <c r="AM2499" s="26"/>
      <c r="AN2499" s="1"/>
      <c r="AO2499" s="26"/>
      <c r="AP2499" s="1"/>
      <c r="AQ2499" s="26"/>
      <c r="AR2499" s="1"/>
      <c r="AS2499" s="26"/>
      <c r="AT2499" s="1"/>
      <c r="AU2499" s="26"/>
      <c r="AV2499" s="1"/>
      <c r="AW2499" s="27"/>
      <c r="AX2499" s="1"/>
      <c r="AY2499" s="27"/>
      <c r="AZ2499" s="1">
        <v>38</v>
      </c>
      <c r="BA2499" s="26"/>
      <c r="BB2499" s="1"/>
      <c r="BC2499" s="27"/>
      <c r="BD2499" s="1"/>
      <c r="BE2499" s="26"/>
      <c r="BF2499" s="1"/>
      <c r="BG2499" s="26"/>
      <c r="BH2499" s="1"/>
      <c r="BI2499" s="26"/>
      <c r="BJ2499" s="1"/>
      <c r="BK2499" s="26"/>
      <c r="BL2499" s="1"/>
      <c r="BM2499" s="26"/>
      <c r="BN2499" s="1"/>
      <c r="BO2499" s="26"/>
      <c r="BP2499" s="1"/>
      <c r="BQ2499" s="26"/>
      <c r="BR2499" s="1"/>
      <c r="BS2499" s="26"/>
      <c r="BT2499" s="1"/>
      <c r="BU2499" s="26"/>
      <c r="BV2499" s="30"/>
      <c r="BW2499" s="26"/>
      <c r="BX2499" s="30"/>
      <c r="BY2499" s="26"/>
      <c r="BZ2499" s="60"/>
      <c r="CA2499" s="30"/>
      <c r="CB2499" s="30"/>
      <c r="CC2499" s="30"/>
    </row>
    <row r="2500" spans="1:81" s="56" customFormat="1" x14ac:dyDescent="0.35">
      <c r="A2500" s="31" t="s">
        <v>56</v>
      </c>
      <c r="B2500" s="31" t="s">
        <v>229</v>
      </c>
      <c r="C2500" s="31" t="s">
        <v>3370</v>
      </c>
      <c r="D2500" s="31" t="s">
        <v>3371</v>
      </c>
      <c r="E2500" s="31" t="s">
        <v>71</v>
      </c>
      <c r="F2500" s="1">
        <v>999927530</v>
      </c>
      <c r="G2500" s="1">
        <f>(J2500+T2500)-H2500</f>
        <v>19</v>
      </c>
      <c r="H2500" s="1">
        <f>(K2500+L2500+N2500+O2500+P2500+Q2500+R2500)*0.5</f>
        <v>19</v>
      </c>
      <c r="I2500" s="27"/>
      <c r="J2500" s="1">
        <f>SUM(K2500,L2500,N2500,O2500,P2500,Q2500,R2500)</f>
        <v>38</v>
      </c>
      <c r="K2500" s="1">
        <f>SUM(AP2500,BT2500,BX2500)</f>
        <v>0</v>
      </c>
      <c r="L2500" s="1">
        <f>SUM(AD2500,AF2500,AH2500,AL2500,AJ2500,AN2500,AR2500,AT2500,AV2500,AX2500,BB2500,BD2500,BF2500,BH2500,BJ2500,BL2500,AZ2500)</f>
        <v>38</v>
      </c>
      <c r="M2500" s="1">
        <f>COUNT(#REF!,AD2500,AF2500,AH2500,AJ2500,AL2500,AN2500,AR2500,AT2500,AV2500,AX2500,AZ2500,BB2500,BD2500,BF2500,BH2500,BJ2500,BL2500)</f>
        <v>1</v>
      </c>
      <c r="N2500" s="1">
        <f>BN2500+BP2500</f>
        <v>0</v>
      </c>
      <c r="O2500" s="1">
        <v>0</v>
      </c>
      <c r="P2500" s="1">
        <f>BR2500</f>
        <v>0</v>
      </c>
      <c r="Q2500" s="1">
        <f>BV2500</f>
        <v>0</v>
      </c>
      <c r="R2500" s="1">
        <v>0</v>
      </c>
      <c r="S2500" s="64"/>
      <c r="T2500" s="1">
        <f>SUM(U2500,V2500,X2500,Y2500,Z2500,AA2500,AB2500)</f>
        <v>0</v>
      </c>
      <c r="U2500" s="1">
        <f>CA2500</f>
        <v>0</v>
      </c>
      <c r="V2500" s="1">
        <v>0</v>
      </c>
      <c r="W2500" s="1">
        <v>0</v>
      </c>
      <c r="X2500" s="1">
        <v>0</v>
      </c>
      <c r="Y2500" s="1">
        <v>0</v>
      </c>
      <c r="Z2500" s="1">
        <v>0</v>
      </c>
      <c r="AA2500" s="1">
        <f>CC2500</f>
        <v>0</v>
      </c>
      <c r="AB2500" s="1">
        <f>CB2500</f>
        <v>0</v>
      </c>
      <c r="AC2500" s="64"/>
      <c r="AD2500" s="1"/>
      <c r="AE2500" s="26"/>
      <c r="AF2500" s="1"/>
      <c r="AG2500" s="26"/>
      <c r="AH2500" s="1"/>
      <c r="AI2500" s="26"/>
      <c r="AJ2500" s="1"/>
      <c r="AK2500" s="26"/>
      <c r="AL2500" s="1"/>
      <c r="AM2500" s="26"/>
      <c r="AN2500" s="1"/>
      <c r="AO2500" s="26"/>
      <c r="AP2500" s="1"/>
      <c r="AQ2500" s="26"/>
      <c r="AR2500" s="1"/>
      <c r="AS2500" s="26"/>
      <c r="AT2500" s="1"/>
      <c r="AU2500" s="26"/>
      <c r="AV2500" s="1"/>
      <c r="AW2500" s="27"/>
      <c r="AX2500" s="1"/>
      <c r="AY2500" s="27"/>
      <c r="AZ2500" s="1">
        <v>38</v>
      </c>
      <c r="BA2500" s="26"/>
      <c r="BB2500" s="1"/>
      <c r="BC2500" s="27"/>
      <c r="BD2500" s="1"/>
      <c r="BE2500" s="26"/>
      <c r="BF2500" s="1"/>
      <c r="BG2500" s="26"/>
      <c r="BH2500" s="1"/>
      <c r="BI2500" s="26"/>
      <c r="BJ2500" s="1"/>
      <c r="BK2500" s="26"/>
      <c r="BL2500" s="1"/>
      <c r="BM2500" s="26"/>
      <c r="BN2500" s="1"/>
      <c r="BO2500" s="26"/>
      <c r="BP2500" s="1"/>
      <c r="BQ2500" s="26"/>
      <c r="BR2500" s="1"/>
      <c r="BS2500" s="26"/>
      <c r="BT2500" s="1"/>
      <c r="BU2500" s="26"/>
      <c r="BV2500" s="30"/>
      <c r="BW2500" s="26"/>
      <c r="BX2500" s="30"/>
      <c r="BY2500" s="26"/>
      <c r="BZ2500" s="60"/>
      <c r="CA2500" s="30"/>
      <c r="CB2500" s="30"/>
      <c r="CC2500" s="30"/>
    </row>
    <row r="2501" spans="1:81" s="56" customFormat="1" ht="14.5" x14ac:dyDescent="0.35">
      <c r="A2501" s="85" t="s">
        <v>56</v>
      </c>
      <c r="B2501" s="85" t="s">
        <v>229</v>
      </c>
      <c r="C2501" s="85" t="s">
        <v>3726</v>
      </c>
      <c r="D2501" s="85" t="s">
        <v>3713</v>
      </c>
      <c r="E2501" s="85" t="s">
        <v>71</v>
      </c>
      <c r="F2501" s="85">
        <v>999924719</v>
      </c>
      <c r="G2501" s="1">
        <f>(J2501+T2501)-H2501</f>
        <v>18</v>
      </c>
      <c r="H2501" s="85"/>
      <c r="I2501" s="86"/>
      <c r="J2501" s="1">
        <f>SUM(K2501,L2501,N2501,O2501,P2501,Q2501,R2501)</f>
        <v>0</v>
      </c>
      <c r="K2501" s="1">
        <f>SUM(AP2501,BT2501,BX2501)</f>
        <v>0</v>
      </c>
      <c r="L2501" s="1">
        <f>SUM(AD2501,AF2501,AH2501,AL2501,AJ2501,AN2501,AR2501,AT2501,AV2501,AX2501,BB2501,BD2501,BF2501,BH2501,BJ2501,BL2501,AZ2501)</f>
        <v>0</v>
      </c>
      <c r="M2501" s="1">
        <f>COUNT(#REF!,AD2501,AF2501,AH2501,AJ2501,AL2501,AN2501,AR2501,AT2501,AV2501,AX2501,AZ2501,BB2501,BD2501,BF2501,BH2501,BJ2501,BL2501)</f>
        <v>0</v>
      </c>
      <c r="N2501" s="1">
        <f>BN2501+BP2501</f>
        <v>0</v>
      </c>
      <c r="O2501" s="1">
        <v>0</v>
      </c>
      <c r="P2501" s="1">
        <f>BR2501</f>
        <v>0</v>
      </c>
      <c r="Q2501" s="1">
        <f>BV2501</f>
        <v>0</v>
      </c>
      <c r="R2501" s="1">
        <v>0</v>
      </c>
      <c r="S2501" s="86"/>
      <c r="T2501" s="1">
        <f>SUM(U2501,V2501,X2501,Y2501,Z2501,AA2501,AB2501)</f>
        <v>18</v>
      </c>
      <c r="U2501" s="1">
        <f>CA2501</f>
        <v>18</v>
      </c>
      <c r="V2501" s="1">
        <v>0</v>
      </c>
      <c r="W2501" s="1">
        <v>0</v>
      </c>
      <c r="X2501" s="1">
        <v>0</v>
      </c>
      <c r="Y2501" s="1">
        <v>0</v>
      </c>
      <c r="Z2501" s="1">
        <v>0</v>
      </c>
      <c r="AA2501" s="1">
        <f>CC2501</f>
        <v>0</v>
      </c>
      <c r="AB2501" s="1">
        <f>CB2501</f>
        <v>0</v>
      </c>
      <c r="AC2501" s="86"/>
      <c r="AD2501" s="85"/>
      <c r="AE2501" s="85"/>
      <c r="AF2501" s="85"/>
      <c r="AG2501" s="85"/>
      <c r="AH2501" s="85"/>
      <c r="AI2501" s="85"/>
      <c r="AJ2501" s="85"/>
      <c r="AK2501" s="85"/>
      <c r="AL2501" s="85"/>
      <c r="AM2501" s="85"/>
      <c r="AN2501" s="85"/>
      <c r="AO2501" s="85"/>
      <c r="AP2501" s="85"/>
      <c r="AQ2501" s="85"/>
      <c r="AR2501" s="85"/>
      <c r="AS2501" s="85"/>
      <c r="AT2501" s="85"/>
      <c r="AU2501" s="85"/>
      <c r="AV2501" s="85"/>
      <c r="AW2501" s="85"/>
      <c r="AX2501" s="85"/>
      <c r="AY2501" s="85"/>
      <c r="AZ2501" s="85"/>
      <c r="BA2501" s="85"/>
      <c r="BB2501" s="85"/>
      <c r="BC2501" s="85"/>
      <c r="BD2501" s="85"/>
      <c r="BE2501" s="85"/>
      <c r="BF2501" s="85"/>
      <c r="BG2501" s="85"/>
      <c r="BH2501" s="85"/>
      <c r="BI2501" s="85"/>
      <c r="BJ2501" s="85"/>
      <c r="BK2501" s="85"/>
      <c r="BL2501" s="85"/>
      <c r="BM2501" s="85"/>
      <c r="BN2501" s="85"/>
      <c r="BO2501" s="85"/>
      <c r="BP2501" s="85"/>
      <c r="BQ2501" s="85"/>
      <c r="BR2501" s="85"/>
      <c r="BS2501" s="85"/>
      <c r="BT2501" s="85"/>
      <c r="BU2501" s="85"/>
      <c r="BV2501" s="85"/>
      <c r="BW2501" s="85"/>
      <c r="BX2501" s="85"/>
      <c r="BY2501" s="85"/>
      <c r="BZ2501" s="60"/>
      <c r="CA2501" s="30">
        <v>18</v>
      </c>
      <c r="CB2501" s="30"/>
      <c r="CC2501" s="30"/>
    </row>
    <row r="2502" spans="1:81" s="56" customFormat="1" x14ac:dyDescent="0.35">
      <c r="A2502" s="31" t="s">
        <v>56</v>
      </c>
      <c r="B2502" s="30" t="s">
        <v>229</v>
      </c>
      <c r="C2502" s="30" t="s">
        <v>1538</v>
      </c>
      <c r="D2502" s="30" t="s">
        <v>1539</v>
      </c>
      <c r="E2502" s="30" t="s">
        <v>71</v>
      </c>
      <c r="F2502" s="30">
        <v>999921105</v>
      </c>
      <c r="G2502" s="1">
        <f>(J2502+T2502)-H2502</f>
        <v>14</v>
      </c>
      <c r="H2502" s="1">
        <f>(K2502+L2502+N2502+O2502+P2502+Q2502+R2502)*0.5</f>
        <v>14</v>
      </c>
      <c r="I2502" s="27"/>
      <c r="J2502" s="1">
        <f>SUM(K2502,L2502,N2502,O2502,P2502,Q2502,R2502)</f>
        <v>28</v>
      </c>
      <c r="K2502" s="1">
        <f>SUM(AP2502,BT2502,BX2502)</f>
        <v>28</v>
      </c>
      <c r="L2502" s="1">
        <f>SUM(AD2502,AF2502,AH2502,AL2502,AJ2502,AN2502,AR2502,AT2502,AV2502,AX2502,BB2502,BD2502,BF2502,BH2502,BJ2502,BL2502,AZ2502)</f>
        <v>0</v>
      </c>
      <c r="M2502" s="1">
        <f>COUNT(#REF!,AD2502,AF2502,AH2502,AJ2502,AL2502,AN2502,AR2502,AT2502,AV2502,AX2502,AZ2502,BB2502,BD2502,BF2502,BH2502,BJ2502,BL2502)</f>
        <v>0</v>
      </c>
      <c r="N2502" s="1">
        <f>BN2502+BP2502</f>
        <v>0</v>
      </c>
      <c r="O2502" s="1">
        <v>0</v>
      </c>
      <c r="P2502" s="1">
        <f>BR2502</f>
        <v>0</v>
      </c>
      <c r="Q2502" s="1">
        <f>BV2502</f>
        <v>0</v>
      </c>
      <c r="R2502" s="1">
        <v>0</v>
      </c>
      <c r="S2502" s="64"/>
      <c r="T2502" s="1">
        <f>SUM(U2502,V2502,X2502,Y2502,Z2502,AA2502,AB2502)</f>
        <v>0</v>
      </c>
      <c r="U2502" s="1">
        <f>CA2502</f>
        <v>0</v>
      </c>
      <c r="V2502" s="1">
        <v>0</v>
      </c>
      <c r="W2502" s="1">
        <v>0</v>
      </c>
      <c r="X2502" s="1">
        <v>0</v>
      </c>
      <c r="Y2502" s="1">
        <v>0</v>
      </c>
      <c r="Z2502" s="1">
        <v>0</v>
      </c>
      <c r="AA2502" s="1">
        <f>CC2502</f>
        <v>0</v>
      </c>
      <c r="AB2502" s="1">
        <f>CB2502</f>
        <v>0</v>
      </c>
      <c r="AC2502" s="64"/>
      <c r="AD2502" s="1"/>
      <c r="AE2502" s="26"/>
      <c r="AF2502" s="1"/>
      <c r="AG2502" s="26"/>
      <c r="AH2502" s="1"/>
      <c r="AI2502" s="26"/>
      <c r="AJ2502" s="1"/>
      <c r="AK2502" s="27"/>
      <c r="AL2502" s="1"/>
      <c r="AM2502" s="26"/>
      <c r="AN2502" s="1"/>
      <c r="AO2502" s="27"/>
      <c r="AP2502" s="1"/>
      <c r="AQ2502" s="27"/>
      <c r="AR2502" s="1"/>
      <c r="AS2502" s="27"/>
      <c r="AT2502" s="1"/>
      <c r="AU2502" s="27"/>
      <c r="AV2502" s="1"/>
      <c r="AW2502" s="27"/>
      <c r="AX2502" s="1"/>
      <c r="AY2502" s="27"/>
      <c r="AZ2502" s="1"/>
      <c r="BA2502" s="26"/>
      <c r="BB2502" s="1"/>
      <c r="BC2502" s="27"/>
      <c r="BD2502" s="1"/>
      <c r="BE2502" s="27"/>
      <c r="BF2502" s="1"/>
      <c r="BG2502" s="27"/>
      <c r="BH2502" s="1"/>
      <c r="BI2502" s="27"/>
      <c r="BJ2502" s="1"/>
      <c r="BK2502" s="27"/>
      <c r="BL2502" s="1"/>
      <c r="BM2502" s="27"/>
      <c r="BN2502" s="1"/>
      <c r="BO2502" s="26"/>
      <c r="BP2502" s="1"/>
      <c r="BQ2502" s="26"/>
      <c r="BR2502" s="1"/>
      <c r="BS2502" s="26"/>
      <c r="BT2502" s="1">
        <v>28</v>
      </c>
      <c r="BU2502" s="26">
        <v>3</v>
      </c>
      <c r="BV2502" s="30"/>
      <c r="BW2502" s="26"/>
      <c r="BX2502" s="30"/>
      <c r="BY2502" s="26"/>
      <c r="BZ2502" s="60"/>
      <c r="CA2502" s="30"/>
      <c r="CB2502" s="30"/>
      <c r="CC2502" s="30"/>
    </row>
    <row r="2503" spans="1:81" s="56" customFormat="1" x14ac:dyDescent="0.35">
      <c r="A2503" s="1" t="s">
        <v>56</v>
      </c>
      <c r="B2503" s="1" t="s">
        <v>229</v>
      </c>
      <c r="C2503" s="1" t="s">
        <v>1029</v>
      </c>
      <c r="D2503" s="1" t="s">
        <v>1030</v>
      </c>
      <c r="E2503" s="1" t="s">
        <v>71</v>
      </c>
      <c r="F2503" s="1">
        <v>999916637</v>
      </c>
      <c r="G2503" s="1">
        <f>(J2503+T2503)-H2503</f>
        <v>0</v>
      </c>
      <c r="H2503" s="1"/>
      <c r="I2503" s="27"/>
      <c r="J2503" s="1">
        <f>SUM(K2503,L2503,N2503,O2503,P2503,Q2503,R2503)</f>
        <v>0</v>
      </c>
      <c r="K2503" s="1">
        <f>SUM(AP2503,BT2503,BX2503)</f>
        <v>0</v>
      </c>
      <c r="L2503" s="1">
        <f>SUM(AD2503,AF2503,AH2503,AL2503,AJ2503,AN2503,AR2503,AT2503,AV2503,AX2503,BB2503,BD2503,BF2503,BH2503,BJ2503,BL2503,AZ2503)</f>
        <v>0</v>
      </c>
      <c r="M2503" s="1">
        <f>COUNT(#REF!,AD2503,AF2503,AH2503,AJ2503,AL2503,AN2503,AR2503,AT2503,AV2503,AX2503,AZ2503,BB2503,BD2503,BF2503,BH2503,BJ2503,BL2503)</f>
        <v>0</v>
      </c>
      <c r="N2503" s="1">
        <f>BN2503+BP2503</f>
        <v>0</v>
      </c>
      <c r="O2503" s="1">
        <v>0</v>
      </c>
      <c r="P2503" s="1">
        <f>BR2503</f>
        <v>0</v>
      </c>
      <c r="Q2503" s="1">
        <f>BV2503</f>
        <v>0</v>
      </c>
      <c r="R2503" s="1">
        <v>0</v>
      </c>
      <c r="S2503" s="64"/>
      <c r="T2503" s="1">
        <f>SUM(U2503,V2503,X2503,Y2503,Z2503,AA2503,AB2503)</f>
        <v>0</v>
      </c>
      <c r="U2503" s="1">
        <f>CA2503</f>
        <v>0</v>
      </c>
      <c r="V2503" s="1">
        <v>0</v>
      </c>
      <c r="W2503" s="1">
        <v>0</v>
      </c>
      <c r="X2503" s="1">
        <v>0</v>
      </c>
      <c r="Y2503" s="1">
        <v>0</v>
      </c>
      <c r="Z2503" s="1">
        <v>0</v>
      </c>
      <c r="AA2503" s="1">
        <f>CC2503</f>
        <v>0</v>
      </c>
      <c r="AB2503" s="1">
        <f>CB2503</f>
        <v>0</v>
      </c>
      <c r="AC2503" s="64"/>
      <c r="AD2503" s="1"/>
      <c r="AE2503" s="26"/>
      <c r="AF2503" s="1"/>
      <c r="AG2503" s="26"/>
      <c r="AH2503" s="1"/>
      <c r="AI2503" s="26"/>
      <c r="AJ2503" s="1"/>
      <c r="AK2503" s="26"/>
      <c r="AL2503" s="1"/>
      <c r="AM2503" s="26"/>
      <c r="AN2503" s="1"/>
      <c r="AO2503" s="26"/>
      <c r="AP2503" s="1"/>
      <c r="AQ2503" s="26"/>
      <c r="AR2503" s="1"/>
      <c r="AS2503" s="26"/>
      <c r="AT2503" s="1"/>
      <c r="AU2503" s="26"/>
      <c r="AV2503" s="1"/>
      <c r="AW2503" s="26"/>
      <c r="AX2503" s="1"/>
      <c r="AY2503" s="26"/>
      <c r="AZ2503" s="1"/>
      <c r="BA2503" s="26"/>
      <c r="BB2503" s="1"/>
      <c r="BC2503" s="26"/>
      <c r="BD2503" s="1"/>
      <c r="BE2503" s="26"/>
      <c r="BF2503" s="1"/>
      <c r="BG2503" s="26"/>
      <c r="BH2503" s="1"/>
      <c r="BI2503" s="26"/>
      <c r="BJ2503" s="1"/>
      <c r="BK2503" s="26"/>
      <c r="BL2503" s="1"/>
      <c r="BM2503" s="26"/>
      <c r="BN2503" s="1"/>
      <c r="BO2503" s="26"/>
      <c r="BP2503" s="1"/>
      <c r="BQ2503" s="26"/>
      <c r="BR2503" s="1"/>
      <c r="BS2503" s="26"/>
      <c r="BT2503" s="1"/>
      <c r="BU2503" s="26"/>
      <c r="BV2503" s="30"/>
      <c r="BW2503" s="26"/>
      <c r="BX2503" s="30"/>
      <c r="BY2503" s="26"/>
      <c r="BZ2503" s="60"/>
      <c r="CA2503" s="30"/>
      <c r="CB2503" s="30"/>
      <c r="CC2503" s="30"/>
    </row>
    <row r="2504" spans="1:81" s="56" customFormat="1" x14ac:dyDescent="0.35">
      <c r="A2504" s="31" t="s">
        <v>56</v>
      </c>
      <c r="B2504" s="30" t="s">
        <v>229</v>
      </c>
      <c r="C2504" s="30" t="s">
        <v>557</v>
      </c>
      <c r="D2504" s="30" t="s">
        <v>780</v>
      </c>
      <c r="E2504" s="30" t="s">
        <v>71</v>
      </c>
      <c r="F2504" s="30">
        <v>999921121</v>
      </c>
      <c r="G2504" s="1">
        <f>(J2504+T2504)-H2504</f>
        <v>0</v>
      </c>
      <c r="H2504" s="1">
        <f>(K2504+L2504+N2504+O2504+P2504+Q2504+R2504)*0.5</f>
        <v>0</v>
      </c>
      <c r="I2504" s="27"/>
      <c r="J2504" s="1">
        <f>SUM(K2504,L2504,N2504,O2504,P2504,Q2504,R2504)</f>
        <v>0</v>
      </c>
      <c r="K2504" s="1">
        <f>SUM(AP2504,BT2504,BX2504)</f>
        <v>0</v>
      </c>
      <c r="L2504" s="1">
        <f>SUM(AD2504,AF2504,AH2504,AL2504,AJ2504,AN2504,AR2504,AT2504,AV2504,AX2504,BB2504,BD2504,BF2504,BH2504,BJ2504,BL2504,AZ2504)</f>
        <v>0</v>
      </c>
      <c r="M2504" s="1">
        <f>COUNT(#REF!,AD2504,AF2504,AH2504,AJ2504,AL2504,AN2504,AR2504,AT2504,AV2504,AX2504,AZ2504,BB2504,BD2504,BF2504,BH2504,BJ2504,BL2504)</f>
        <v>0</v>
      </c>
      <c r="N2504" s="1">
        <f>BN2504+BP2504</f>
        <v>0</v>
      </c>
      <c r="O2504" s="1">
        <v>0</v>
      </c>
      <c r="P2504" s="1">
        <f>BR2504</f>
        <v>0</v>
      </c>
      <c r="Q2504" s="1">
        <f>BV2504</f>
        <v>0</v>
      </c>
      <c r="R2504" s="1">
        <v>0</v>
      </c>
      <c r="S2504" s="64"/>
      <c r="T2504" s="1">
        <f>SUM(U2504,V2504,X2504,Y2504,Z2504,AA2504,AB2504)</f>
        <v>0</v>
      </c>
      <c r="U2504" s="1">
        <f>CA2504</f>
        <v>0</v>
      </c>
      <c r="V2504" s="1">
        <v>0</v>
      </c>
      <c r="W2504" s="1">
        <v>0</v>
      </c>
      <c r="X2504" s="1">
        <v>0</v>
      </c>
      <c r="Y2504" s="1">
        <v>0</v>
      </c>
      <c r="Z2504" s="1">
        <v>0</v>
      </c>
      <c r="AA2504" s="1">
        <f>CC2504</f>
        <v>0</v>
      </c>
      <c r="AB2504" s="1">
        <f>CB2504</f>
        <v>0</v>
      </c>
      <c r="AC2504" s="64"/>
      <c r="AD2504" s="1"/>
      <c r="AE2504" s="26"/>
      <c r="AF2504" s="1"/>
      <c r="AG2504" s="26"/>
      <c r="AH2504" s="1"/>
      <c r="AI2504" s="26"/>
      <c r="AJ2504" s="1"/>
      <c r="AK2504" s="26"/>
      <c r="AL2504" s="1"/>
      <c r="AM2504" s="26"/>
      <c r="AN2504" s="1"/>
      <c r="AO2504" s="26"/>
      <c r="AP2504" s="1"/>
      <c r="AQ2504" s="26"/>
      <c r="AR2504" s="1"/>
      <c r="AS2504" s="26"/>
      <c r="AT2504" s="1"/>
      <c r="AU2504" s="26"/>
      <c r="AV2504" s="1"/>
      <c r="AW2504" s="26"/>
      <c r="AX2504" s="1"/>
      <c r="AY2504" s="26"/>
      <c r="AZ2504" s="1"/>
      <c r="BA2504" s="26"/>
      <c r="BB2504" s="1"/>
      <c r="BC2504" s="26"/>
      <c r="BD2504" s="1"/>
      <c r="BE2504" s="26"/>
      <c r="BF2504" s="1"/>
      <c r="BG2504" s="26"/>
      <c r="BH2504" s="1"/>
      <c r="BI2504" s="26"/>
      <c r="BJ2504" s="1"/>
      <c r="BK2504" s="26"/>
      <c r="BL2504" s="1"/>
      <c r="BM2504" s="26"/>
      <c r="BN2504" s="1"/>
      <c r="BO2504" s="26"/>
      <c r="BP2504" s="1"/>
      <c r="BQ2504" s="26"/>
      <c r="BR2504" s="1"/>
      <c r="BS2504" s="26"/>
      <c r="BT2504" s="1"/>
      <c r="BU2504" s="26"/>
      <c r="BV2504" s="30"/>
      <c r="BW2504" s="26"/>
      <c r="BX2504" s="30"/>
      <c r="BY2504" s="26"/>
      <c r="BZ2504" s="60"/>
      <c r="CA2504" s="30"/>
      <c r="CB2504" s="30"/>
      <c r="CC2504" s="30"/>
    </row>
    <row r="2505" spans="1:81" s="56" customFormat="1" x14ac:dyDescent="0.35">
      <c r="A2505" s="31" t="s">
        <v>56</v>
      </c>
      <c r="B2505" s="30" t="s">
        <v>229</v>
      </c>
      <c r="C2505" s="30" t="s">
        <v>1584</v>
      </c>
      <c r="D2505" s="30" t="s">
        <v>1585</v>
      </c>
      <c r="E2505" s="30" t="s">
        <v>71</v>
      </c>
      <c r="F2505" s="30">
        <v>999921265</v>
      </c>
      <c r="G2505" s="1">
        <f>(J2505+T2505)-H2505</f>
        <v>0</v>
      </c>
      <c r="H2505" s="1">
        <f>(K2505+L2505+N2505+O2505+P2505+Q2505+R2505)*0.5</f>
        <v>0</v>
      </c>
      <c r="I2505" s="27"/>
      <c r="J2505" s="1">
        <f>SUM(K2505,L2505,N2505,O2505,P2505,Q2505,R2505)</f>
        <v>0</v>
      </c>
      <c r="K2505" s="1">
        <f>SUM(AP2505,BT2505,BX2505)</f>
        <v>0</v>
      </c>
      <c r="L2505" s="1">
        <f>SUM(AD2505,AF2505,AH2505,AL2505,AJ2505,AN2505,AR2505,AT2505,AV2505,AX2505,BB2505,BD2505,BF2505,BH2505,BJ2505,BL2505,AZ2505)</f>
        <v>0</v>
      </c>
      <c r="M2505" s="1">
        <f>COUNT(#REF!,AD2505,AF2505,AH2505,AJ2505,AL2505,AN2505,AR2505,AT2505,AV2505,AX2505,AZ2505,BB2505,BD2505,BF2505,BH2505,BJ2505,BL2505)</f>
        <v>0</v>
      </c>
      <c r="N2505" s="1">
        <f>BN2505+BP2505</f>
        <v>0</v>
      </c>
      <c r="O2505" s="1">
        <v>0</v>
      </c>
      <c r="P2505" s="1">
        <f>BR2505</f>
        <v>0</v>
      </c>
      <c r="Q2505" s="1">
        <f>BV2505</f>
        <v>0</v>
      </c>
      <c r="R2505" s="1">
        <v>0</v>
      </c>
      <c r="S2505" s="64"/>
      <c r="T2505" s="1">
        <f>SUM(U2505,V2505,X2505,Y2505,Z2505,AA2505,AB2505)</f>
        <v>0</v>
      </c>
      <c r="U2505" s="1">
        <f>CA2505</f>
        <v>0</v>
      </c>
      <c r="V2505" s="1">
        <v>0</v>
      </c>
      <c r="W2505" s="1">
        <v>0</v>
      </c>
      <c r="X2505" s="1">
        <v>0</v>
      </c>
      <c r="Y2505" s="1">
        <v>0</v>
      </c>
      <c r="Z2505" s="1">
        <v>0</v>
      </c>
      <c r="AA2505" s="1">
        <f>CC2505</f>
        <v>0</v>
      </c>
      <c r="AB2505" s="1">
        <f>CB2505</f>
        <v>0</v>
      </c>
      <c r="AC2505" s="64"/>
      <c r="AD2505" s="1"/>
      <c r="AE2505" s="26"/>
      <c r="AF2505" s="1"/>
      <c r="AG2505" s="26"/>
      <c r="AH2505" s="1"/>
      <c r="AI2505" s="26"/>
      <c r="AJ2505" s="1"/>
      <c r="AK2505" s="26"/>
      <c r="AL2505" s="1"/>
      <c r="AM2505" s="26"/>
      <c r="AN2505" s="1"/>
      <c r="AO2505" s="26"/>
      <c r="AP2505" s="1"/>
      <c r="AQ2505" s="26"/>
      <c r="AR2505" s="1"/>
      <c r="AS2505" s="26"/>
      <c r="AT2505" s="1"/>
      <c r="AU2505" s="26"/>
      <c r="AV2505" s="1"/>
      <c r="AW2505" s="26"/>
      <c r="AX2505" s="1"/>
      <c r="AY2505" s="26"/>
      <c r="AZ2505" s="1"/>
      <c r="BA2505" s="26"/>
      <c r="BB2505" s="1"/>
      <c r="BC2505" s="26"/>
      <c r="BD2505" s="1"/>
      <c r="BE2505" s="26"/>
      <c r="BF2505" s="1"/>
      <c r="BG2505" s="26"/>
      <c r="BH2505" s="1"/>
      <c r="BI2505" s="26"/>
      <c r="BJ2505" s="1"/>
      <c r="BK2505" s="26"/>
      <c r="BL2505" s="1"/>
      <c r="BM2505" s="26"/>
      <c r="BN2505" s="1"/>
      <c r="BO2505" s="26"/>
      <c r="BP2505" s="1"/>
      <c r="BQ2505" s="26"/>
      <c r="BR2505" s="1"/>
      <c r="BS2505" s="26"/>
      <c r="BT2505" s="1"/>
      <c r="BU2505" s="26"/>
      <c r="BV2505" s="30"/>
      <c r="BW2505" s="26"/>
      <c r="BX2505" s="30"/>
      <c r="BY2505" s="26"/>
      <c r="BZ2505" s="60"/>
      <c r="CA2505" s="30"/>
      <c r="CB2505" s="30"/>
      <c r="CC2505" s="30"/>
    </row>
    <row r="2506" spans="1:81" s="56" customFormat="1" x14ac:dyDescent="0.35">
      <c r="A2506" s="1" t="s">
        <v>56</v>
      </c>
      <c r="B2506" s="1" t="s">
        <v>229</v>
      </c>
      <c r="C2506" s="1" t="s">
        <v>1504</v>
      </c>
      <c r="D2506" s="1" t="s">
        <v>1505</v>
      </c>
      <c r="E2506" s="1" t="s">
        <v>71</v>
      </c>
      <c r="F2506" s="1">
        <v>999920801</v>
      </c>
      <c r="G2506" s="1">
        <f>(J2506+T2506)-H2506</f>
        <v>0</v>
      </c>
      <c r="H2506" s="30"/>
      <c r="I2506" s="27"/>
      <c r="J2506" s="1">
        <f>SUM(K2506,L2506,N2506,O2506,P2506,Q2506,R2506)</f>
        <v>0</v>
      </c>
      <c r="K2506" s="1">
        <f>SUM(AP2506,BT2506,BX2506)</f>
        <v>0</v>
      </c>
      <c r="L2506" s="1">
        <f>SUM(AD2506,AF2506,AH2506,AL2506,AJ2506,AN2506,AR2506,AT2506,AV2506,AX2506,BB2506,BD2506,BF2506,BH2506,BJ2506,BL2506,AZ2506)</f>
        <v>0</v>
      </c>
      <c r="M2506" s="1">
        <f>COUNT(#REF!,AD2506,AF2506,AH2506,AJ2506,AL2506,AN2506,AR2506,AT2506,AV2506,AX2506,AZ2506,BB2506,BD2506,BF2506,BH2506,BJ2506,BL2506)</f>
        <v>0</v>
      </c>
      <c r="N2506" s="1">
        <f>BN2506+BP2506</f>
        <v>0</v>
      </c>
      <c r="O2506" s="1">
        <v>0</v>
      </c>
      <c r="P2506" s="1">
        <f>BR2506</f>
        <v>0</v>
      </c>
      <c r="Q2506" s="1">
        <f>BV2506</f>
        <v>0</v>
      </c>
      <c r="R2506" s="1">
        <v>0</v>
      </c>
      <c r="S2506" s="64"/>
      <c r="T2506" s="1">
        <f>SUM(U2506,V2506,X2506,Y2506,Z2506,AA2506,AB2506)</f>
        <v>0</v>
      </c>
      <c r="U2506" s="1">
        <f>CA2506</f>
        <v>0</v>
      </c>
      <c r="V2506" s="1">
        <v>0</v>
      </c>
      <c r="W2506" s="1">
        <v>0</v>
      </c>
      <c r="X2506" s="1">
        <v>0</v>
      </c>
      <c r="Y2506" s="1">
        <v>0</v>
      </c>
      <c r="Z2506" s="1">
        <v>0</v>
      </c>
      <c r="AA2506" s="1">
        <f>CC2506</f>
        <v>0</v>
      </c>
      <c r="AB2506" s="1">
        <f>CB2506</f>
        <v>0</v>
      </c>
      <c r="AC2506" s="64"/>
      <c r="AD2506" s="1"/>
      <c r="AE2506" s="26"/>
      <c r="AF2506" s="1"/>
      <c r="AG2506" s="26"/>
      <c r="AH2506" s="1"/>
      <c r="AI2506" s="26"/>
      <c r="AJ2506" s="1"/>
      <c r="AK2506" s="26"/>
      <c r="AL2506" s="1"/>
      <c r="AM2506" s="26"/>
      <c r="AN2506" s="1"/>
      <c r="AO2506" s="26"/>
      <c r="AP2506" s="1"/>
      <c r="AQ2506" s="26"/>
      <c r="AR2506" s="1"/>
      <c r="AS2506" s="26"/>
      <c r="AT2506" s="1"/>
      <c r="AU2506" s="26"/>
      <c r="AV2506" s="1"/>
      <c r="AW2506" s="26"/>
      <c r="AX2506" s="1"/>
      <c r="AY2506" s="26"/>
      <c r="AZ2506" s="1"/>
      <c r="BA2506" s="26"/>
      <c r="BB2506" s="1"/>
      <c r="BC2506" s="26"/>
      <c r="BD2506" s="1"/>
      <c r="BE2506" s="26"/>
      <c r="BF2506" s="1"/>
      <c r="BG2506" s="26"/>
      <c r="BH2506" s="1"/>
      <c r="BI2506" s="26"/>
      <c r="BJ2506" s="1"/>
      <c r="BK2506" s="26"/>
      <c r="BL2506" s="1"/>
      <c r="BM2506" s="26"/>
      <c r="BN2506" s="1"/>
      <c r="BO2506" s="26"/>
      <c r="BP2506" s="1"/>
      <c r="BQ2506" s="26"/>
      <c r="BR2506" s="1"/>
      <c r="BS2506" s="26"/>
      <c r="BT2506" s="1"/>
      <c r="BU2506" s="26"/>
      <c r="BV2506" s="30"/>
      <c r="BW2506" s="26"/>
      <c r="BX2506" s="30"/>
      <c r="BY2506" s="26"/>
      <c r="BZ2506" s="60"/>
      <c r="CA2506" s="30"/>
      <c r="CB2506" s="30"/>
      <c r="CC2506" s="30"/>
    </row>
    <row r="2507" spans="1:81" s="56" customFormat="1" x14ac:dyDescent="0.35">
      <c r="A2507" s="30" t="s">
        <v>170</v>
      </c>
      <c r="B2507" s="1" t="s">
        <v>229</v>
      </c>
      <c r="C2507" s="1" t="s">
        <v>403</v>
      </c>
      <c r="D2507" s="1" t="s">
        <v>404</v>
      </c>
      <c r="E2507" s="1" t="s">
        <v>71</v>
      </c>
      <c r="F2507" s="1">
        <v>999876452</v>
      </c>
      <c r="G2507" s="1">
        <f>(J2507+T2507)-H2507</f>
        <v>347.5</v>
      </c>
      <c r="H2507" s="30"/>
      <c r="I2507" s="27"/>
      <c r="J2507" s="1">
        <f>SUM(K2507,L2507,N2507,O2507,P2507,Q2507,R2507)</f>
        <v>347.5</v>
      </c>
      <c r="K2507" s="1">
        <f>SUM(AP2507,BT2507,BX2507)</f>
        <v>0</v>
      </c>
      <c r="L2507" s="1">
        <f>SUM(AD2507,AF2507,AH2507,AL2507,AJ2507,AN2507,AR2507,AT2507,AV2507,AX2507,BB2507,BD2507,BF2507,BH2507,BJ2507,BL2507,AZ2507)</f>
        <v>218</v>
      </c>
      <c r="M2507" s="1">
        <f>COUNT(#REF!,AD2507,AF2507,AH2507,AJ2507,AL2507,AN2507,AR2507,AT2507,AV2507,AX2507,AZ2507,BB2507,BD2507,BF2507,BH2507,BJ2507,BL2507)</f>
        <v>3</v>
      </c>
      <c r="N2507" s="1">
        <f>BN2507+BP2507</f>
        <v>39.5</v>
      </c>
      <c r="O2507" s="1">
        <v>0</v>
      </c>
      <c r="P2507" s="1">
        <f>BR2507</f>
        <v>90</v>
      </c>
      <c r="Q2507" s="1">
        <f>BV2507</f>
        <v>0</v>
      </c>
      <c r="R2507" s="1">
        <v>0</v>
      </c>
      <c r="S2507" s="64"/>
      <c r="T2507" s="1">
        <f>SUM(U2507,V2507,X2507,Y2507,Z2507,AA2507,AB2507)</f>
        <v>0</v>
      </c>
      <c r="U2507" s="1">
        <f>CA2507</f>
        <v>0</v>
      </c>
      <c r="V2507" s="1">
        <v>0</v>
      </c>
      <c r="W2507" s="1">
        <v>0</v>
      </c>
      <c r="X2507" s="1">
        <v>0</v>
      </c>
      <c r="Y2507" s="1">
        <v>0</v>
      </c>
      <c r="Z2507" s="1">
        <v>0</v>
      </c>
      <c r="AA2507" s="1">
        <f>CC2507</f>
        <v>0</v>
      </c>
      <c r="AB2507" s="1">
        <f>CB2507</f>
        <v>0</v>
      </c>
      <c r="AC2507" s="64"/>
      <c r="AD2507" s="1"/>
      <c r="AE2507" s="26"/>
      <c r="AF2507" s="1"/>
      <c r="AG2507" s="26"/>
      <c r="AH2507" s="1"/>
      <c r="AI2507" s="26"/>
      <c r="AJ2507" s="1"/>
      <c r="AK2507" s="26"/>
      <c r="AL2507" s="1"/>
      <c r="AM2507" s="26"/>
      <c r="AN2507" s="1">
        <v>68</v>
      </c>
      <c r="AO2507" s="26">
        <v>3</v>
      </c>
      <c r="AP2507" s="1"/>
      <c r="AQ2507" s="26"/>
      <c r="AR2507" s="1"/>
      <c r="AS2507" s="26"/>
      <c r="AT2507" s="1"/>
      <c r="AU2507" s="26"/>
      <c r="AV2507" s="1">
        <v>60</v>
      </c>
      <c r="AW2507" s="26">
        <v>1</v>
      </c>
      <c r="AX2507" s="1"/>
      <c r="AY2507" s="26"/>
      <c r="AZ2507" s="1"/>
      <c r="BA2507" s="26"/>
      <c r="BB2507" s="1"/>
      <c r="BC2507" s="26"/>
      <c r="BD2507" s="1"/>
      <c r="BE2507" s="26"/>
      <c r="BF2507" s="1"/>
      <c r="BG2507" s="26"/>
      <c r="BH2507" s="1"/>
      <c r="BI2507" s="26"/>
      <c r="BJ2507" s="1">
        <v>90</v>
      </c>
      <c r="BK2507" s="26">
        <v>2</v>
      </c>
      <c r="BL2507" s="1"/>
      <c r="BM2507" s="26"/>
      <c r="BN2507" s="1">
        <v>39.5</v>
      </c>
      <c r="BO2507" s="26">
        <v>3</v>
      </c>
      <c r="BP2507" s="1"/>
      <c r="BQ2507" s="26"/>
      <c r="BR2507" s="1">
        <v>90</v>
      </c>
      <c r="BS2507" s="26">
        <v>4</v>
      </c>
      <c r="BT2507" s="1"/>
      <c r="BU2507" s="26"/>
      <c r="BV2507" s="30"/>
      <c r="BW2507" s="26"/>
      <c r="BX2507" s="30"/>
      <c r="BY2507" s="26"/>
      <c r="BZ2507" s="60"/>
      <c r="CA2507" s="30"/>
      <c r="CB2507" s="30"/>
      <c r="CC2507" s="30"/>
    </row>
    <row r="2508" spans="1:81" s="56" customFormat="1" x14ac:dyDescent="0.35">
      <c r="A2508" s="1" t="s">
        <v>170</v>
      </c>
      <c r="B2508" s="1" t="s">
        <v>229</v>
      </c>
      <c r="C2508" s="1" t="s">
        <v>1697</v>
      </c>
      <c r="D2508" s="1" t="s">
        <v>1698</v>
      </c>
      <c r="E2508" s="1" t="s">
        <v>71</v>
      </c>
      <c r="F2508" s="1">
        <v>999921724</v>
      </c>
      <c r="G2508" s="1">
        <f>(J2508+T2508)-H2508</f>
        <v>248</v>
      </c>
      <c r="H2508" s="30"/>
      <c r="I2508" s="27"/>
      <c r="J2508" s="1">
        <f>SUM(K2508,L2508,N2508,O2508,P2508,Q2508,R2508)</f>
        <v>248</v>
      </c>
      <c r="K2508" s="1">
        <f>SUM(AP2508,BT2508,BX2508)</f>
        <v>0</v>
      </c>
      <c r="L2508" s="1">
        <f>SUM(AD2508,AF2508,AH2508,AL2508,AJ2508,AN2508,AR2508,AT2508,AV2508,AX2508,BB2508,BD2508,BF2508,BH2508,BJ2508,BL2508,AZ2508)</f>
        <v>158</v>
      </c>
      <c r="M2508" s="1">
        <f>COUNT(#REF!,AD2508,AF2508,AH2508,AJ2508,AL2508,AN2508,AR2508,AT2508,AV2508,AX2508,AZ2508,BB2508,BD2508,BF2508,BH2508,BJ2508,BL2508)</f>
        <v>2</v>
      </c>
      <c r="N2508" s="1">
        <f>BN2508+BP2508</f>
        <v>0</v>
      </c>
      <c r="O2508" s="1">
        <v>0</v>
      </c>
      <c r="P2508" s="1">
        <f>BR2508</f>
        <v>90</v>
      </c>
      <c r="Q2508" s="1">
        <f>BV2508</f>
        <v>0</v>
      </c>
      <c r="R2508" s="1">
        <v>0</v>
      </c>
      <c r="S2508" s="64"/>
      <c r="T2508" s="1">
        <f>SUM(U2508,V2508,X2508,Y2508,Z2508,AA2508,AB2508)</f>
        <v>0</v>
      </c>
      <c r="U2508" s="1">
        <f>CA2508</f>
        <v>0</v>
      </c>
      <c r="V2508" s="1">
        <v>0</v>
      </c>
      <c r="W2508" s="1">
        <v>0</v>
      </c>
      <c r="X2508" s="1">
        <v>0</v>
      </c>
      <c r="Y2508" s="1">
        <v>0</v>
      </c>
      <c r="Z2508" s="1">
        <v>0</v>
      </c>
      <c r="AA2508" s="1">
        <f>CC2508</f>
        <v>0</v>
      </c>
      <c r="AB2508" s="1">
        <f>CB2508</f>
        <v>0</v>
      </c>
      <c r="AC2508" s="64"/>
      <c r="AD2508" s="1"/>
      <c r="AE2508" s="26"/>
      <c r="AF2508" s="1">
        <v>90</v>
      </c>
      <c r="AG2508" s="26">
        <v>2</v>
      </c>
      <c r="AH2508" s="1"/>
      <c r="AI2508" s="26"/>
      <c r="AJ2508" s="1"/>
      <c r="AK2508" s="26"/>
      <c r="AL2508" s="1"/>
      <c r="AM2508" s="26"/>
      <c r="AN2508" s="1"/>
      <c r="AO2508" s="26"/>
      <c r="AP2508" s="1"/>
      <c r="AQ2508" s="26"/>
      <c r="AR2508" s="1"/>
      <c r="AS2508" s="26"/>
      <c r="AT2508" s="1"/>
      <c r="AU2508" s="26"/>
      <c r="AV2508" s="1"/>
      <c r="AW2508" s="26"/>
      <c r="AX2508" s="1"/>
      <c r="AY2508" s="26"/>
      <c r="AZ2508" s="1"/>
      <c r="BA2508" s="26"/>
      <c r="BB2508" s="1"/>
      <c r="BC2508" s="26"/>
      <c r="BD2508" s="1">
        <v>68</v>
      </c>
      <c r="BE2508" s="26">
        <v>3</v>
      </c>
      <c r="BF2508" s="1"/>
      <c r="BG2508" s="26"/>
      <c r="BH2508" s="1"/>
      <c r="BI2508" s="26"/>
      <c r="BJ2508" s="1"/>
      <c r="BK2508" s="26"/>
      <c r="BL2508" s="1"/>
      <c r="BM2508" s="26"/>
      <c r="BN2508" s="1"/>
      <c r="BO2508" s="26"/>
      <c r="BP2508" s="1"/>
      <c r="BQ2508" s="26"/>
      <c r="BR2508" s="1">
        <v>90</v>
      </c>
      <c r="BS2508" s="26">
        <v>3</v>
      </c>
      <c r="BT2508" s="1"/>
      <c r="BU2508" s="26"/>
      <c r="BV2508" s="30"/>
      <c r="BW2508" s="26"/>
      <c r="BX2508" s="30"/>
      <c r="BY2508" s="26"/>
      <c r="BZ2508" s="60"/>
      <c r="CA2508" s="30"/>
      <c r="CB2508" s="30"/>
      <c r="CC2508" s="30"/>
    </row>
    <row r="2509" spans="1:81" s="56" customFormat="1" x14ac:dyDescent="0.35">
      <c r="A2509" s="1" t="s">
        <v>170</v>
      </c>
      <c r="B2509" s="1" t="s">
        <v>229</v>
      </c>
      <c r="C2509" s="30" t="s">
        <v>735</v>
      </c>
      <c r="D2509" s="30" t="s">
        <v>2130</v>
      </c>
      <c r="E2509" s="30" t="s">
        <v>71</v>
      </c>
      <c r="F2509" s="1">
        <v>999924003</v>
      </c>
      <c r="G2509" s="1">
        <f>(J2509+T2509)-H2509</f>
        <v>238.5</v>
      </c>
      <c r="H2509" s="1"/>
      <c r="I2509" s="27"/>
      <c r="J2509" s="1">
        <f>SUM(K2509,L2509,N2509,O2509,P2509,Q2509,R2509)</f>
        <v>238.5</v>
      </c>
      <c r="K2509" s="1">
        <f>SUM(AP2509,BT2509,BX2509)</f>
        <v>0</v>
      </c>
      <c r="L2509" s="1">
        <f>SUM(AD2509,AF2509,AH2509,AL2509,AJ2509,AN2509,AR2509,AT2509,AV2509,AX2509,BB2509,BD2509,BF2509,BH2509,BJ2509,BL2509,AZ2509)</f>
        <v>98</v>
      </c>
      <c r="M2509" s="1">
        <f>COUNT(#REF!,AD2509,AF2509,AH2509,AJ2509,AL2509,AN2509,AR2509,AT2509,AV2509,AX2509,AZ2509,BB2509,BD2509,BF2509,BH2509,BJ2509,BL2509)</f>
        <v>2</v>
      </c>
      <c r="N2509" s="1">
        <f>BN2509+BP2509</f>
        <v>0</v>
      </c>
      <c r="O2509" s="1">
        <v>0</v>
      </c>
      <c r="P2509" s="1">
        <f>BR2509</f>
        <v>84</v>
      </c>
      <c r="Q2509" s="1">
        <f>BV2509</f>
        <v>56.5</v>
      </c>
      <c r="R2509" s="1">
        <v>0</v>
      </c>
      <c r="S2509" s="64"/>
      <c r="T2509" s="1">
        <f>SUM(U2509,V2509,X2509,Y2509,Z2509,AA2509,AB2509)</f>
        <v>0</v>
      </c>
      <c r="U2509" s="1">
        <f>CA2509</f>
        <v>0</v>
      </c>
      <c r="V2509" s="1">
        <v>0</v>
      </c>
      <c r="W2509" s="1">
        <v>0</v>
      </c>
      <c r="X2509" s="1">
        <v>0</v>
      </c>
      <c r="Y2509" s="1">
        <v>0</v>
      </c>
      <c r="Z2509" s="1">
        <v>0</v>
      </c>
      <c r="AA2509" s="1">
        <f>CC2509</f>
        <v>0</v>
      </c>
      <c r="AB2509" s="1">
        <f>CB2509</f>
        <v>0</v>
      </c>
      <c r="AC2509" s="64"/>
      <c r="AD2509" s="1"/>
      <c r="AE2509" s="26"/>
      <c r="AF2509" s="1"/>
      <c r="AG2509" s="26"/>
      <c r="AH2509" s="1">
        <v>68</v>
      </c>
      <c r="AI2509" s="26">
        <v>3</v>
      </c>
      <c r="AJ2509" s="1"/>
      <c r="AK2509" s="26"/>
      <c r="AL2509" s="1"/>
      <c r="AM2509" s="26"/>
      <c r="AN2509" s="1"/>
      <c r="AO2509" s="26"/>
      <c r="AP2509" s="1"/>
      <c r="AQ2509" s="26"/>
      <c r="AR2509" s="1"/>
      <c r="AS2509" s="26"/>
      <c r="AT2509" s="1"/>
      <c r="AU2509" s="26"/>
      <c r="AV2509" s="1"/>
      <c r="AW2509" s="26"/>
      <c r="AX2509" s="1"/>
      <c r="AY2509" s="26"/>
      <c r="AZ2509" s="1"/>
      <c r="BA2509" s="26"/>
      <c r="BB2509" s="1">
        <v>30</v>
      </c>
      <c r="BC2509" s="26">
        <v>1</v>
      </c>
      <c r="BD2509" s="1"/>
      <c r="BE2509" s="26"/>
      <c r="BF2509" s="1"/>
      <c r="BG2509" s="26"/>
      <c r="BH2509" s="1"/>
      <c r="BI2509" s="26"/>
      <c r="BJ2509" s="1"/>
      <c r="BK2509" s="26"/>
      <c r="BL2509" s="1"/>
      <c r="BM2509" s="26"/>
      <c r="BN2509" s="1"/>
      <c r="BO2509" s="26"/>
      <c r="BP2509" s="1"/>
      <c r="BQ2509" s="26"/>
      <c r="BR2509" s="1">
        <v>84</v>
      </c>
      <c r="BS2509" s="26">
        <v>5</v>
      </c>
      <c r="BT2509" s="1"/>
      <c r="BU2509" s="26"/>
      <c r="BV2509" s="30">
        <v>56.5</v>
      </c>
      <c r="BW2509" s="26">
        <v>3</v>
      </c>
      <c r="BX2509" s="30"/>
      <c r="BY2509" s="26"/>
      <c r="BZ2509" s="60"/>
      <c r="CA2509" s="30"/>
      <c r="CB2509" s="30"/>
      <c r="CC2509" s="30"/>
    </row>
    <row r="2510" spans="1:81" s="56" customFormat="1" x14ac:dyDescent="0.35">
      <c r="A2510" s="32" t="s">
        <v>170</v>
      </c>
      <c r="B2510" s="32" t="s">
        <v>229</v>
      </c>
      <c r="C2510" s="32" t="s">
        <v>548</v>
      </c>
      <c r="D2510" s="32" t="s">
        <v>478</v>
      </c>
      <c r="E2510" s="32" t="s">
        <v>71</v>
      </c>
      <c r="F2510" s="32">
        <v>999891830</v>
      </c>
      <c r="G2510" s="1">
        <f>(J2510+T2510)-H2510</f>
        <v>205</v>
      </c>
      <c r="H2510" s="1"/>
      <c r="I2510" s="27"/>
      <c r="J2510" s="1">
        <f>SUM(K2510,L2510,N2510,O2510,P2510,Q2510,R2510)</f>
        <v>205</v>
      </c>
      <c r="K2510" s="1">
        <f>SUM(AP2510,BT2510,BX2510)</f>
        <v>0</v>
      </c>
      <c r="L2510" s="1">
        <f>SUM(AD2510,AF2510,AH2510,AL2510,AJ2510,AN2510,AR2510,AT2510,AV2510,AX2510,BB2510,BD2510,BF2510,BH2510,BJ2510,BL2510,AZ2510)</f>
        <v>45</v>
      </c>
      <c r="M2510" s="1">
        <f>COUNT(#REF!,AD2510,AF2510,AH2510,AJ2510,AL2510,AN2510,AR2510,AT2510,AV2510,AX2510,AZ2510,BB2510,BD2510,BF2510,BH2510,BJ2510,BL2510)</f>
        <v>1</v>
      </c>
      <c r="N2510" s="1">
        <f>BN2510+BP2510</f>
        <v>0</v>
      </c>
      <c r="O2510" s="1">
        <v>0</v>
      </c>
      <c r="P2510" s="1">
        <f>BR2510</f>
        <v>160</v>
      </c>
      <c r="Q2510" s="1">
        <f>BV2510</f>
        <v>0</v>
      </c>
      <c r="R2510" s="1">
        <v>0</v>
      </c>
      <c r="S2510" s="64"/>
      <c r="T2510" s="1">
        <f>SUM(U2510,V2510,X2510,Y2510,Z2510,AA2510,AB2510)</f>
        <v>0</v>
      </c>
      <c r="U2510" s="1">
        <f>CA2510</f>
        <v>0</v>
      </c>
      <c r="V2510" s="1">
        <v>0</v>
      </c>
      <c r="W2510" s="1">
        <v>0</v>
      </c>
      <c r="X2510" s="1">
        <v>0</v>
      </c>
      <c r="Y2510" s="1">
        <v>0</v>
      </c>
      <c r="Z2510" s="1">
        <v>0</v>
      </c>
      <c r="AA2510" s="1">
        <f>CC2510</f>
        <v>0</v>
      </c>
      <c r="AB2510" s="1">
        <f>CB2510</f>
        <v>0</v>
      </c>
      <c r="AC2510" s="64"/>
      <c r="AD2510" s="1"/>
      <c r="AE2510" s="26"/>
      <c r="AF2510" s="1"/>
      <c r="AG2510" s="26"/>
      <c r="AH2510" s="1"/>
      <c r="AI2510" s="26"/>
      <c r="AJ2510" s="1"/>
      <c r="AK2510" s="26"/>
      <c r="AL2510" s="1"/>
      <c r="AM2510" s="26"/>
      <c r="AN2510" s="1"/>
      <c r="AO2510" s="26"/>
      <c r="AP2510" s="1"/>
      <c r="AQ2510" s="26"/>
      <c r="AR2510" s="1"/>
      <c r="AS2510" s="26"/>
      <c r="AT2510" s="1"/>
      <c r="AU2510" s="26"/>
      <c r="AV2510" s="1"/>
      <c r="AW2510" s="26"/>
      <c r="AX2510" s="1"/>
      <c r="AY2510" s="26"/>
      <c r="AZ2510" s="1"/>
      <c r="BA2510" s="26"/>
      <c r="BB2510" s="1"/>
      <c r="BC2510" s="26"/>
      <c r="BD2510" s="1"/>
      <c r="BE2510" s="26"/>
      <c r="BF2510" s="1">
        <v>45</v>
      </c>
      <c r="BG2510" s="26">
        <v>2</v>
      </c>
      <c r="BH2510" s="1"/>
      <c r="BI2510" s="26"/>
      <c r="BJ2510" s="1"/>
      <c r="BK2510" s="26"/>
      <c r="BL2510" s="1"/>
      <c r="BM2510" s="26"/>
      <c r="BN2510" s="1"/>
      <c r="BO2510" s="26"/>
      <c r="BP2510" s="1"/>
      <c r="BQ2510" s="26"/>
      <c r="BR2510" s="1">
        <v>160</v>
      </c>
      <c r="BS2510" s="26">
        <v>1</v>
      </c>
      <c r="BT2510" s="1"/>
      <c r="BU2510" s="26"/>
      <c r="BV2510" s="30"/>
      <c r="BW2510" s="26"/>
      <c r="BX2510" s="30"/>
      <c r="BY2510" s="26"/>
      <c r="BZ2510" s="60"/>
      <c r="CA2510" s="30"/>
      <c r="CB2510" s="30"/>
      <c r="CC2510" s="30"/>
    </row>
    <row r="2511" spans="1:81" s="56" customFormat="1" x14ac:dyDescent="0.35">
      <c r="A2511" s="30" t="s">
        <v>170</v>
      </c>
      <c r="B2511" s="1" t="s">
        <v>229</v>
      </c>
      <c r="C2511" s="1" t="s">
        <v>238</v>
      </c>
      <c r="D2511" s="1" t="s">
        <v>1120</v>
      </c>
      <c r="E2511" s="1" t="s">
        <v>71</v>
      </c>
      <c r="F2511" s="1">
        <v>999918194</v>
      </c>
      <c r="G2511" s="1">
        <f>(J2511+T2511)-H2511</f>
        <v>199</v>
      </c>
      <c r="H2511" s="1">
        <f>(K2511+L2511+N2511+O2511+P2511+Q2511+R2511)*0.5</f>
        <v>184</v>
      </c>
      <c r="I2511" s="27"/>
      <c r="J2511" s="1">
        <f>SUM(K2511,L2511,N2511,O2511,P2511,Q2511,R2511)</f>
        <v>368</v>
      </c>
      <c r="K2511" s="1">
        <f>SUM(AP2511,BT2511,BX2511)</f>
        <v>0</v>
      </c>
      <c r="L2511" s="1">
        <f>SUM(AD2511,AF2511,AH2511,AL2511,AJ2511,AN2511,AR2511,AT2511,AV2511,AX2511,BB2511,BD2511,BF2511,BH2511,BJ2511,BL2511,AZ2511)</f>
        <v>246</v>
      </c>
      <c r="M2511" s="1">
        <f>COUNT(#REF!,AD2511,AF2511,AH2511,AJ2511,AL2511,AN2511,AR2511,AT2511,AV2511,AX2511,AZ2511,BB2511,BD2511,BF2511,BH2511,BJ2511,BL2511)</f>
        <v>3</v>
      </c>
      <c r="N2511" s="1">
        <f>BN2511+BP2511</f>
        <v>71</v>
      </c>
      <c r="O2511" s="1">
        <v>0</v>
      </c>
      <c r="P2511" s="1">
        <f>BR2511</f>
        <v>51</v>
      </c>
      <c r="Q2511" s="1">
        <f>BV2511</f>
        <v>0</v>
      </c>
      <c r="R2511" s="1">
        <v>0</v>
      </c>
      <c r="S2511" s="64"/>
      <c r="T2511" s="1">
        <f>SUM(U2511,V2511,X2511,Y2511,Z2511,AA2511,AB2511)</f>
        <v>15</v>
      </c>
      <c r="U2511" s="1">
        <f>CA2511</f>
        <v>15</v>
      </c>
      <c r="V2511" s="1">
        <v>0</v>
      </c>
      <c r="W2511" s="1">
        <v>0</v>
      </c>
      <c r="X2511" s="1">
        <v>0</v>
      </c>
      <c r="Y2511" s="1">
        <v>0</v>
      </c>
      <c r="Z2511" s="1">
        <v>0</v>
      </c>
      <c r="AA2511" s="1">
        <f>CC2511</f>
        <v>0</v>
      </c>
      <c r="AB2511" s="1">
        <f>CB2511</f>
        <v>0</v>
      </c>
      <c r="AC2511" s="64"/>
      <c r="AD2511" s="1"/>
      <c r="AE2511" s="26"/>
      <c r="AF2511" s="1">
        <v>120</v>
      </c>
      <c r="AG2511" s="26">
        <v>1</v>
      </c>
      <c r="AH2511" s="1"/>
      <c r="AI2511" s="26"/>
      <c r="AJ2511" s="1"/>
      <c r="AK2511" s="26"/>
      <c r="AL2511" s="1"/>
      <c r="AM2511" s="26"/>
      <c r="AN2511" s="1"/>
      <c r="AO2511" s="26"/>
      <c r="AP2511" s="1"/>
      <c r="AQ2511" s="26"/>
      <c r="AR2511" s="1"/>
      <c r="AS2511" s="26"/>
      <c r="AT2511" s="1"/>
      <c r="AU2511" s="26"/>
      <c r="AV2511" s="1"/>
      <c r="AW2511" s="26"/>
      <c r="AX2511" s="1"/>
      <c r="AY2511" s="26"/>
      <c r="AZ2511" s="1">
        <v>68</v>
      </c>
      <c r="BA2511" s="26"/>
      <c r="BB2511" s="1"/>
      <c r="BC2511" s="26"/>
      <c r="BD2511" s="1">
        <v>58</v>
      </c>
      <c r="BE2511" s="26">
        <v>6</v>
      </c>
      <c r="BF2511" s="1"/>
      <c r="BG2511" s="26"/>
      <c r="BH2511" s="1"/>
      <c r="BI2511" s="26"/>
      <c r="BJ2511" s="1"/>
      <c r="BK2511" s="26"/>
      <c r="BL2511" s="1"/>
      <c r="BM2511" s="26"/>
      <c r="BN2511" s="1"/>
      <c r="BO2511" s="26"/>
      <c r="BP2511" s="1">
        <v>71</v>
      </c>
      <c r="BQ2511" s="26">
        <v>5</v>
      </c>
      <c r="BR2511" s="1">
        <v>51</v>
      </c>
      <c r="BS2511" s="26" t="s">
        <v>94</v>
      </c>
      <c r="BT2511" s="1"/>
      <c r="BU2511" s="26"/>
      <c r="BV2511" s="30"/>
      <c r="BW2511" s="26"/>
      <c r="BX2511" s="30"/>
      <c r="BY2511" s="26"/>
      <c r="BZ2511" s="60"/>
      <c r="CA2511" s="30">
        <v>15</v>
      </c>
      <c r="CB2511" s="30"/>
      <c r="CC2511" s="30"/>
    </row>
    <row r="2512" spans="1:81" s="56" customFormat="1" x14ac:dyDescent="0.35">
      <c r="A2512" s="30" t="s">
        <v>170</v>
      </c>
      <c r="B2512" s="35" t="s">
        <v>229</v>
      </c>
      <c r="C2512" s="35" t="s">
        <v>1196</v>
      </c>
      <c r="D2512" s="35" t="s">
        <v>1197</v>
      </c>
      <c r="E2512" s="35" t="s">
        <v>71</v>
      </c>
      <c r="F2512" s="35">
        <v>999918204</v>
      </c>
      <c r="G2512" s="1">
        <f>(J2512+T2512)-H2512</f>
        <v>142.5</v>
      </c>
      <c r="H2512" s="1">
        <f>(K2512+L2512+N2512+O2512+P2512+Q2512+R2512)*0.5</f>
        <v>142.5</v>
      </c>
      <c r="I2512" s="27"/>
      <c r="J2512" s="1">
        <f>SUM(K2512,L2512,N2512,O2512,P2512,Q2512,R2512)</f>
        <v>285</v>
      </c>
      <c r="K2512" s="1">
        <f>SUM(AP2512,BT2512,BX2512)</f>
        <v>0</v>
      </c>
      <c r="L2512" s="1">
        <f>SUM(AD2512,AF2512,AH2512,AL2512,AJ2512,AN2512,AR2512,AT2512,AV2512,AX2512,BB2512,BD2512,BF2512,BH2512,BJ2512,BL2512,AZ2512)</f>
        <v>120</v>
      </c>
      <c r="M2512" s="1">
        <f>COUNT(#REF!,AD2512,AF2512,AH2512,AJ2512,AL2512,AN2512,AR2512,AT2512,AV2512,AX2512,AZ2512,BB2512,BD2512,BF2512,BH2512,BJ2512,BL2512)</f>
        <v>1</v>
      </c>
      <c r="N2512" s="1">
        <f>BN2512+BP2512</f>
        <v>0</v>
      </c>
      <c r="O2512" s="1">
        <v>0</v>
      </c>
      <c r="P2512" s="1">
        <f>BR2512</f>
        <v>90</v>
      </c>
      <c r="Q2512" s="1">
        <f>BV2512</f>
        <v>75</v>
      </c>
      <c r="R2512" s="1">
        <v>0</v>
      </c>
      <c r="S2512" s="64"/>
      <c r="T2512" s="1">
        <f>SUM(U2512,V2512,X2512,Y2512,Z2512,AA2512,AB2512)</f>
        <v>0</v>
      </c>
      <c r="U2512" s="1">
        <f>CA2512</f>
        <v>0</v>
      </c>
      <c r="V2512" s="1">
        <v>0</v>
      </c>
      <c r="W2512" s="1">
        <v>0</v>
      </c>
      <c r="X2512" s="1">
        <v>0</v>
      </c>
      <c r="Y2512" s="1">
        <v>0</v>
      </c>
      <c r="Z2512" s="1">
        <v>0</v>
      </c>
      <c r="AA2512" s="1">
        <f>CC2512</f>
        <v>0</v>
      </c>
      <c r="AB2512" s="1">
        <f>CB2512</f>
        <v>0</v>
      </c>
      <c r="AC2512" s="64"/>
      <c r="AD2512" s="1"/>
      <c r="AE2512" s="26"/>
      <c r="AF2512" s="1"/>
      <c r="AG2512" s="26"/>
      <c r="AH2512" s="1">
        <v>120</v>
      </c>
      <c r="AI2512" s="26">
        <v>1</v>
      </c>
      <c r="AJ2512" s="1"/>
      <c r="AK2512" s="26"/>
      <c r="AL2512" s="1"/>
      <c r="AM2512" s="26"/>
      <c r="AN2512" s="1"/>
      <c r="AO2512" s="26"/>
      <c r="AP2512" s="1"/>
      <c r="AQ2512" s="26"/>
      <c r="AR2512" s="1"/>
      <c r="AS2512" s="26"/>
      <c r="AT2512" s="1"/>
      <c r="AU2512" s="26"/>
      <c r="AV2512" s="1"/>
      <c r="AW2512" s="26"/>
      <c r="AX2512" s="1"/>
      <c r="AY2512" s="26"/>
      <c r="AZ2512" s="1"/>
      <c r="BA2512" s="26"/>
      <c r="BB2512" s="1"/>
      <c r="BC2512" s="26"/>
      <c r="BD2512" s="1"/>
      <c r="BE2512" s="26"/>
      <c r="BF2512" s="1"/>
      <c r="BG2512" s="26"/>
      <c r="BH2512" s="1"/>
      <c r="BI2512" s="26"/>
      <c r="BJ2512" s="1"/>
      <c r="BK2512" s="26"/>
      <c r="BL2512" s="1"/>
      <c r="BM2512" s="26"/>
      <c r="BN2512" s="1"/>
      <c r="BO2512" s="26"/>
      <c r="BP2512" s="1"/>
      <c r="BQ2512" s="26"/>
      <c r="BR2512" s="1">
        <v>90</v>
      </c>
      <c r="BS2512" s="26">
        <v>3</v>
      </c>
      <c r="BT2512" s="1"/>
      <c r="BU2512" s="26"/>
      <c r="BV2512" s="30">
        <v>75</v>
      </c>
      <c r="BW2512" s="26">
        <v>2</v>
      </c>
      <c r="BX2512" s="30"/>
      <c r="BY2512" s="26"/>
      <c r="BZ2512" s="60"/>
      <c r="CA2512" s="30"/>
      <c r="CB2512" s="30"/>
      <c r="CC2512" s="30"/>
    </row>
    <row r="2513" spans="1:81" s="56" customFormat="1" x14ac:dyDescent="0.35">
      <c r="A2513" s="1" t="s">
        <v>170</v>
      </c>
      <c r="B2513" s="1" t="s">
        <v>229</v>
      </c>
      <c r="C2513" s="1" t="s">
        <v>1559</v>
      </c>
      <c r="D2513" s="1" t="s">
        <v>1560</v>
      </c>
      <c r="E2513" s="1" t="s">
        <v>71</v>
      </c>
      <c r="F2513" s="1">
        <v>999921178</v>
      </c>
      <c r="G2513" s="1">
        <f>(J2513+T2513)-H2513</f>
        <v>141</v>
      </c>
      <c r="H2513" s="1"/>
      <c r="I2513" s="27"/>
      <c r="J2513" s="1">
        <f>SUM(K2513,L2513,N2513,O2513,P2513,Q2513,R2513)</f>
        <v>141</v>
      </c>
      <c r="K2513" s="1">
        <f>SUM(AP2513,BT2513,BX2513)</f>
        <v>0</v>
      </c>
      <c r="L2513" s="1">
        <f>SUM(AD2513,AF2513,AH2513,AL2513,AJ2513,AN2513,AR2513,AT2513,AV2513,AX2513,BB2513,BD2513,BF2513,BH2513,BJ2513,BL2513,AZ2513)</f>
        <v>90</v>
      </c>
      <c r="M2513" s="1">
        <f>COUNT(#REF!,AD2513,AF2513,AH2513,AJ2513,AL2513,AN2513,AR2513,AT2513,AV2513,AX2513,AZ2513,BB2513,BD2513,BF2513,BH2513,BJ2513,BL2513)</f>
        <v>1</v>
      </c>
      <c r="N2513" s="1">
        <f>BN2513+BP2513</f>
        <v>0</v>
      </c>
      <c r="O2513" s="1">
        <v>0</v>
      </c>
      <c r="P2513" s="1">
        <f>BR2513</f>
        <v>51</v>
      </c>
      <c r="Q2513" s="1">
        <f>BV2513</f>
        <v>0</v>
      </c>
      <c r="R2513" s="1">
        <v>0</v>
      </c>
      <c r="S2513" s="64"/>
      <c r="T2513" s="1">
        <f>SUM(U2513,V2513,X2513,Y2513,Z2513,AA2513,AB2513)</f>
        <v>0</v>
      </c>
      <c r="U2513" s="1">
        <f>CA2513</f>
        <v>0</v>
      </c>
      <c r="V2513" s="1">
        <v>0</v>
      </c>
      <c r="W2513" s="1">
        <v>0</v>
      </c>
      <c r="X2513" s="1">
        <v>0</v>
      </c>
      <c r="Y2513" s="1">
        <v>0</v>
      </c>
      <c r="Z2513" s="1">
        <v>0</v>
      </c>
      <c r="AA2513" s="1">
        <f>CC2513</f>
        <v>0</v>
      </c>
      <c r="AB2513" s="1">
        <f>CB2513</f>
        <v>0</v>
      </c>
      <c r="AC2513" s="64"/>
      <c r="AD2513" s="1"/>
      <c r="AE2513" s="26"/>
      <c r="AF2513" s="1"/>
      <c r="AG2513" s="26"/>
      <c r="AH2513" s="1"/>
      <c r="AI2513" s="26"/>
      <c r="AJ2513" s="1"/>
      <c r="AK2513" s="26"/>
      <c r="AL2513" s="1"/>
      <c r="AM2513" s="26"/>
      <c r="AN2513" s="1">
        <v>90</v>
      </c>
      <c r="AO2513" s="26">
        <v>2</v>
      </c>
      <c r="AP2513" s="1"/>
      <c r="AQ2513" s="26"/>
      <c r="AR2513" s="1"/>
      <c r="AS2513" s="26"/>
      <c r="AT2513" s="1"/>
      <c r="AU2513" s="26"/>
      <c r="AV2513" s="1"/>
      <c r="AW2513" s="26"/>
      <c r="AX2513" s="1"/>
      <c r="AY2513" s="26"/>
      <c r="AZ2513" s="1"/>
      <c r="BA2513" s="26"/>
      <c r="BB2513" s="1"/>
      <c r="BC2513" s="26"/>
      <c r="BD2513" s="1"/>
      <c r="BE2513" s="26"/>
      <c r="BF2513" s="1"/>
      <c r="BG2513" s="26"/>
      <c r="BH2513" s="1"/>
      <c r="BI2513" s="26"/>
      <c r="BJ2513" s="1"/>
      <c r="BK2513" s="26"/>
      <c r="BL2513" s="1"/>
      <c r="BM2513" s="26"/>
      <c r="BN2513" s="1"/>
      <c r="BO2513" s="26"/>
      <c r="BP2513" s="1"/>
      <c r="BQ2513" s="26"/>
      <c r="BR2513" s="1">
        <v>51</v>
      </c>
      <c r="BS2513" s="26" t="s">
        <v>94</v>
      </c>
      <c r="BT2513" s="1"/>
      <c r="BU2513" s="26"/>
      <c r="BV2513" s="30"/>
      <c r="BW2513" s="26"/>
      <c r="BX2513" s="30"/>
      <c r="BY2513" s="26"/>
      <c r="BZ2513" s="60"/>
      <c r="CA2513" s="30"/>
      <c r="CB2513" s="30"/>
      <c r="CC2513" s="30"/>
    </row>
    <row r="2514" spans="1:81" s="56" customFormat="1" x14ac:dyDescent="0.35">
      <c r="A2514" s="1" t="s">
        <v>170</v>
      </c>
      <c r="B2514" s="1" t="s">
        <v>229</v>
      </c>
      <c r="C2514" s="1" t="s">
        <v>3617</v>
      </c>
      <c r="D2514" s="1" t="s">
        <v>1903</v>
      </c>
      <c r="E2514" s="1" t="s">
        <v>71</v>
      </c>
      <c r="F2514" s="1">
        <v>999928232</v>
      </c>
      <c r="G2514" s="1">
        <f>(J2514+T2514)-H2514</f>
        <v>124.5</v>
      </c>
      <c r="H2514" s="1"/>
      <c r="I2514" s="27"/>
      <c r="J2514" s="1">
        <f>SUM(K2514,L2514,N2514,O2514,P2514,Q2514,R2514)</f>
        <v>124.5</v>
      </c>
      <c r="K2514" s="1">
        <f>SUM(AP2514,BT2514,BX2514)</f>
        <v>0</v>
      </c>
      <c r="L2514" s="1">
        <f>SUM(AD2514,AF2514,AH2514,AL2514,AJ2514,AN2514,AR2514,AT2514,AV2514,AX2514,BB2514,BD2514,BF2514,BH2514,BJ2514,BL2514,AZ2514)</f>
        <v>0</v>
      </c>
      <c r="M2514" s="1">
        <f>COUNT(#REF!,AD2514,AF2514,AH2514,AJ2514,AL2514,AN2514,AR2514,AT2514,AV2514,AX2514,AZ2514,BB2514,BD2514,BF2514,BH2514,BJ2514,BL2514)</f>
        <v>0</v>
      </c>
      <c r="N2514" s="1">
        <f>BN2514+BP2514</f>
        <v>52.5</v>
      </c>
      <c r="O2514" s="1">
        <v>0</v>
      </c>
      <c r="P2514" s="1">
        <f>BR2514</f>
        <v>72</v>
      </c>
      <c r="Q2514" s="1">
        <f>BV2514</f>
        <v>0</v>
      </c>
      <c r="R2514" s="1">
        <v>0</v>
      </c>
      <c r="S2514" s="64"/>
      <c r="T2514" s="1">
        <f>SUM(U2514,V2514,X2514,Y2514,Z2514,AA2514,AB2514)</f>
        <v>0</v>
      </c>
      <c r="U2514" s="1">
        <f>CA2514</f>
        <v>0</v>
      </c>
      <c r="V2514" s="1">
        <v>0</v>
      </c>
      <c r="W2514" s="1">
        <v>0</v>
      </c>
      <c r="X2514" s="1">
        <v>0</v>
      </c>
      <c r="Y2514" s="1">
        <v>0</v>
      </c>
      <c r="Z2514" s="1">
        <v>0</v>
      </c>
      <c r="AA2514" s="1">
        <f>CC2514</f>
        <v>0</v>
      </c>
      <c r="AB2514" s="1">
        <f>CB2514</f>
        <v>0</v>
      </c>
      <c r="AC2514" s="64"/>
      <c r="AD2514" s="1"/>
      <c r="AE2514" s="26"/>
      <c r="AF2514" s="1"/>
      <c r="AG2514" s="26"/>
      <c r="AH2514" s="1"/>
      <c r="AI2514" s="26"/>
      <c r="AJ2514" s="1"/>
      <c r="AK2514" s="27"/>
      <c r="AL2514" s="1"/>
      <c r="AM2514" s="26"/>
      <c r="AN2514" s="1"/>
      <c r="AO2514" s="27"/>
      <c r="AP2514" s="1"/>
      <c r="AQ2514" s="27"/>
      <c r="AR2514" s="1"/>
      <c r="AS2514" s="27"/>
      <c r="AT2514" s="1"/>
      <c r="AU2514" s="27"/>
      <c r="AV2514" s="1"/>
      <c r="AW2514" s="27"/>
      <c r="AX2514" s="1"/>
      <c r="AY2514" s="27"/>
      <c r="AZ2514" s="1"/>
      <c r="BA2514" s="26"/>
      <c r="BB2514" s="1"/>
      <c r="BC2514" s="27"/>
      <c r="BD2514" s="1"/>
      <c r="BE2514" s="27"/>
      <c r="BF2514" s="1"/>
      <c r="BG2514" s="27"/>
      <c r="BH2514" s="1"/>
      <c r="BI2514" s="27"/>
      <c r="BJ2514" s="1"/>
      <c r="BK2514" s="27"/>
      <c r="BL2514" s="1"/>
      <c r="BM2514" s="27"/>
      <c r="BN2514" s="1"/>
      <c r="BO2514" s="26"/>
      <c r="BP2514" s="1">
        <v>52.5</v>
      </c>
      <c r="BQ2514" s="26">
        <v>2</v>
      </c>
      <c r="BR2514" s="1">
        <v>72</v>
      </c>
      <c r="BS2514" s="26">
        <v>7</v>
      </c>
      <c r="BT2514" s="1"/>
      <c r="BU2514" s="26"/>
      <c r="BV2514" s="30"/>
      <c r="BW2514" s="26"/>
      <c r="BX2514" s="30"/>
      <c r="BY2514" s="26"/>
      <c r="BZ2514" s="60"/>
      <c r="CA2514" s="30"/>
      <c r="CB2514" s="30"/>
      <c r="CC2514" s="30"/>
    </row>
    <row r="2515" spans="1:81" s="56" customFormat="1" x14ac:dyDescent="0.35">
      <c r="A2515" s="30" t="s">
        <v>170</v>
      </c>
      <c r="B2515" s="1" t="s">
        <v>229</v>
      </c>
      <c r="C2515" s="30" t="s">
        <v>1643</v>
      </c>
      <c r="D2515" s="30" t="s">
        <v>1644</v>
      </c>
      <c r="E2515" s="1" t="s">
        <v>71</v>
      </c>
      <c r="F2515" s="30">
        <v>999921500</v>
      </c>
      <c r="G2515" s="1">
        <f>(J2515+T2515)-H2515</f>
        <v>120</v>
      </c>
      <c r="H2515" s="30"/>
      <c r="I2515" s="27"/>
      <c r="J2515" s="1">
        <f>SUM(K2515,L2515,N2515,O2515,P2515,Q2515,R2515)</f>
        <v>120</v>
      </c>
      <c r="K2515" s="1">
        <f>SUM(AP2515,BT2515,BX2515)</f>
        <v>0</v>
      </c>
      <c r="L2515" s="1">
        <f>SUM(AD2515,AF2515,AH2515,AL2515,AJ2515,AN2515,AR2515,AT2515,AV2515,AX2515,BB2515,BD2515,BF2515,BH2515,BJ2515,BL2515,AZ2515)</f>
        <v>120</v>
      </c>
      <c r="M2515" s="1">
        <f>COUNT(#REF!,AD2515,AF2515,AH2515,AJ2515,AL2515,AN2515,AR2515,AT2515,AV2515,AX2515,AZ2515,BB2515,BD2515,BF2515,BH2515,BJ2515,BL2515)</f>
        <v>1</v>
      </c>
      <c r="N2515" s="1">
        <f>BN2515+BP2515</f>
        <v>0</v>
      </c>
      <c r="O2515" s="1">
        <v>0</v>
      </c>
      <c r="P2515" s="1">
        <f>BR2515</f>
        <v>0</v>
      </c>
      <c r="Q2515" s="1">
        <f>BV2515</f>
        <v>0</v>
      </c>
      <c r="R2515" s="1">
        <v>0</v>
      </c>
      <c r="S2515" s="64"/>
      <c r="T2515" s="1">
        <f>SUM(U2515,V2515,X2515,Y2515,Z2515,AA2515,AB2515)</f>
        <v>0</v>
      </c>
      <c r="U2515" s="1">
        <f>CA2515</f>
        <v>0</v>
      </c>
      <c r="V2515" s="1">
        <v>0</v>
      </c>
      <c r="W2515" s="1">
        <v>0</v>
      </c>
      <c r="X2515" s="1">
        <v>0</v>
      </c>
      <c r="Y2515" s="1">
        <v>0</v>
      </c>
      <c r="Z2515" s="1">
        <v>0</v>
      </c>
      <c r="AA2515" s="1">
        <f>CC2515</f>
        <v>0</v>
      </c>
      <c r="AB2515" s="1">
        <f>CB2515</f>
        <v>0</v>
      </c>
      <c r="AC2515" s="64"/>
      <c r="AD2515" s="1"/>
      <c r="AE2515" s="26"/>
      <c r="AF2515" s="1"/>
      <c r="AG2515" s="26"/>
      <c r="AH2515" s="1"/>
      <c r="AI2515" s="26"/>
      <c r="AJ2515" s="1"/>
      <c r="AK2515" s="26"/>
      <c r="AL2515" s="1"/>
      <c r="AM2515" s="26"/>
      <c r="AN2515" s="1">
        <v>120</v>
      </c>
      <c r="AO2515" s="26">
        <v>1</v>
      </c>
      <c r="AP2515" s="1"/>
      <c r="AQ2515" s="26"/>
      <c r="AR2515" s="1"/>
      <c r="AS2515" s="26"/>
      <c r="AT2515" s="1"/>
      <c r="AU2515" s="26"/>
      <c r="AV2515" s="1"/>
      <c r="AW2515" s="26"/>
      <c r="AX2515" s="1"/>
      <c r="AY2515" s="26"/>
      <c r="AZ2515" s="1"/>
      <c r="BA2515" s="26"/>
      <c r="BB2515" s="1"/>
      <c r="BC2515" s="26"/>
      <c r="BD2515" s="1"/>
      <c r="BE2515" s="26"/>
      <c r="BF2515" s="1"/>
      <c r="BG2515" s="26"/>
      <c r="BH2515" s="1"/>
      <c r="BI2515" s="26"/>
      <c r="BJ2515" s="1"/>
      <c r="BK2515" s="26"/>
      <c r="BL2515" s="1"/>
      <c r="BM2515" s="26"/>
      <c r="BN2515" s="1"/>
      <c r="BO2515" s="26"/>
      <c r="BP2515" s="1"/>
      <c r="BQ2515" s="26"/>
      <c r="BR2515" s="1"/>
      <c r="BS2515" s="26"/>
      <c r="BT2515" s="1"/>
      <c r="BU2515" s="26"/>
      <c r="BV2515" s="30"/>
      <c r="BW2515" s="26"/>
      <c r="BX2515" s="30"/>
      <c r="BY2515" s="26"/>
      <c r="BZ2515" s="60"/>
      <c r="CA2515" s="30"/>
      <c r="CB2515" s="30"/>
      <c r="CC2515" s="30"/>
    </row>
    <row r="2516" spans="1:81" s="56" customFormat="1" x14ac:dyDescent="0.35">
      <c r="A2516" s="31" t="s">
        <v>170</v>
      </c>
      <c r="B2516" s="31" t="s">
        <v>229</v>
      </c>
      <c r="C2516" s="31" t="s">
        <v>1825</v>
      </c>
      <c r="D2516" s="31" t="s">
        <v>1826</v>
      </c>
      <c r="E2516" s="31" t="s">
        <v>71</v>
      </c>
      <c r="F2516" s="1">
        <v>999922347</v>
      </c>
      <c r="G2516" s="1">
        <f>(J2516+T2516)-H2516</f>
        <v>119</v>
      </c>
      <c r="H2516" s="1"/>
      <c r="I2516" s="27"/>
      <c r="J2516" s="1">
        <f>SUM(K2516,L2516,N2516,O2516,P2516,Q2516,R2516)</f>
        <v>119</v>
      </c>
      <c r="K2516" s="1">
        <f>SUM(AP2516,BT2516,BX2516)</f>
        <v>0</v>
      </c>
      <c r="L2516" s="1">
        <f>SUM(AD2516,AF2516,AH2516,AL2516,AJ2516,AN2516,AR2516,AT2516,AV2516,AX2516,BB2516,BD2516,BF2516,BH2516,BJ2516,BL2516,AZ2516)</f>
        <v>68</v>
      </c>
      <c r="M2516" s="1">
        <f>COUNT(#REF!,AD2516,AF2516,AH2516,AJ2516,AL2516,AN2516,AR2516,AT2516,AV2516,AX2516,AZ2516,BB2516,BD2516,BF2516,BH2516,BJ2516,BL2516)</f>
        <v>1</v>
      </c>
      <c r="N2516" s="1">
        <f>BN2516+BP2516</f>
        <v>0</v>
      </c>
      <c r="O2516" s="1">
        <v>0</v>
      </c>
      <c r="P2516" s="1">
        <f>BR2516</f>
        <v>51</v>
      </c>
      <c r="Q2516" s="1">
        <f>BV2516</f>
        <v>0</v>
      </c>
      <c r="R2516" s="1">
        <v>0</v>
      </c>
      <c r="S2516" s="64"/>
      <c r="T2516" s="1">
        <f>SUM(U2516,V2516,X2516,Y2516,Z2516,AA2516,AB2516)</f>
        <v>0</v>
      </c>
      <c r="U2516" s="1">
        <f>CA2516</f>
        <v>0</v>
      </c>
      <c r="V2516" s="1">
        <v>0</v>
      </c>
      <c r="W2516" s="1">
        <v>0</v>
      </c>
      <c r="X2516" s="1">
        <v>0</v>
      </c>
      <c r="Y2516" s="1">
        <v>0</v>
      </c>
      <c r="Z2516" s="1">
        <v>0</v>
      </c>
      <c r="AA2516" s="1">
        <f>CC2516</f>
        <v>0</v>
      </c>
      <c r="AB2516" s="1">
        <f>CB2516</f>
        <v>0</v>
      </c>
      <c r="AC2516" s="64"/>
      <c r="AD2516" s="1"/>
      <c r="AE2516" s="26"/>
      <c r="AF2516" s="1">
        <v>68</v>
      </c>
      <c r="AG2516" s="26">
        <v>3</v>
      </c>
      <c r="AH2516" s="1"/>
      <c r="AI2516" s="26"/>
      <c r="AJ2516" s="1"/>
      <c r="AK2516" s="26"/>
      <c r="AL2516" s="1"/>
      <c r="AM2516" s="26"/>
      <c r="AN2516" s="1"/>
      <c r="AO2516" s="26"/>
      <c r="AP2516" s="1"/>
      <c r="AQ2516" s="26"/>
      <c r="AR2516" s="1"/>
      <c r="AS2516" s="26"/>
      <c r="AT2516" s="1"/>
      <c r="AU2516" s="26"/>
      <c r="AV2516" s="1"/>
      <c r="AW2516" s="26"/>
      <c r="AX2516" s="1"/>
      <c r="AY2516" s="26"/>
      <c r="AZ2516" s="1"/>
      <c r="BA2516" s="26"/>
      <c r="BB2516" s="1"/>
      <c r="BC2516" s="26"/>
      <c r="BD2516" s="1"/>
      <c r="BE2516" s="26"/>
      <c r="BF2516" s="1"/>
      <c r="BG2516" s="26"/>
      <c r="BH2516" s="1"/>
      <c r="BI2516" s="26"/>
      <c r="BJ2516" s="1"/>
      <c r="BK2516" s="26"/>
      <c r="BL2516" s="1"/>
      <c r="BM2516" s="26"/>
      <c r="BN2516" s="1"/>
      <c r="BO2516" s="26"/>
      <c r="BP2516" s="1"/>
      <c r="BQ2516" s="26"/>
      <c r="BR2516" s="1">
        <v>51</v>
      </c>
      <c r="BS2516" s="26" t="s">
        <v>94</v>
      </c>
      <c r="BT2516" s="1"/>
      <c r="BU2516" s="26"/>
      <c r="BV2516" s="30"/>
      <c r="BW2516" s="26"/>
      <c r="BX2516" s="30"/>
      <c r="BY2516" s="26"/>
      <c r="BZ2516" s="60"/>
      <c r="CA2516" s="30"/>
      <c r="CB2516" s="30"/>
      <c r="CC2516" s="30"/>
    </row>
    <row r="2517" spans="1:81" s="56" customFormat="1" x14ac:dyDescent="0.35">
      <c r="A2517" s="30" t="s">
        <v>170</v>
      </c>
      <c r="B2517" s="35" t="s">
        <v>229</v>
      </c>
      <c r="C2517" s="35" t="s">
        <v>2578</v>
      </c>
      <c r="D2517" s="35" t="s">
        <v>2579</v>
      </c>
      <c r="E2517" s="35" t="s">
        <v>71</v>
      </c>
      <c r="F2517" s="35">
        <v>999925613</v>
      </c>
      <c r="G2517" s="1">
        <f>(J2517+T2517)-H2517</f>
        <v>117</v>
      </c>
      <c r="H2517" s="1">
        <f>(K2517+L2517+N2517+O2517+P2517+Q2517+R2517)*0.5</f>
        <v>117</v>
      </c>
      <c r="I2517" s="27"/>
      <c r="J2517" s="1">
        <f>SUM(K2517,L2517,N2517,O2517,P2517,Q2517,R2517)</f>
        <v>234</v>
      </c>
      <c r="K2517" s="1">
        <f>SUM(AP2517,BT2517,BX2517)</f>
        <v>0</v>
      </c>
      <c r="L2517" s="1">
        <f>SUM(AD2517,AF2517,AH2517,AL2517,AJ2517,AN2517,AR2517,AT2517,AV2517,AX2517,BB2517,BD2517,BF2517,BH2517,BJ2517,BL2517,AZ2517)</f>
        <v>183</v>
      </c>
      <c r="M2517" s="1">
        <f>COUNT(#REF!,AD2517,AF2517,AH2517,AJ2517,AL2517,AN2517,AR2517,AT2517,AV2517,AX2517,AZ2517,BB2517,BD2517,BF2517,BH2517,BJ2517,BL2517)</f>
        <v>2</v>
      </c>
      <c r="N2517" s="1">
        <f>BN2517+BP2517</f>
        <v>0</v>
      </c>
      <c r="O2517" s="1">
        <v>0</v>
      </c>
      <c r="P2517" s="1">
        <f>BR2517</f>
        <v>51</v>
      </c>
      <c r="Q2517" s="1">
        <f>BV2517</f>
        <v>0</v>
      </c>
      <c r="R2517" s="1">
        <v>0</v>
      </c>
      <c r="S2517" s="64"/>
      <c r="T2517" s="1">
        <f>SUM(U2517,V2517,X2517,Y2517,Z2517,AA2517,AB2517)</f>
        <v>0</v>
      </c>
      <c r="U2517" s="1">
        <f>CA2517</f>
        <v>0</v>
      </c>
      <c r="V2517" s="1">
        <v>0</v>
      </c>
      <c r="W2517" s="1">
        <v>0</v>
      </c>
      <c r="X2517" s="1">
        <v>0</v>
      </c>
      <c r="Y2517" s="1">
        <v>0</v>
      </c>
      <c r="Z2517" s="1">
        <v>0</v>
      </c>
      <c r="AA2517" s="1">
        <f>CC2517</f>
        <v>0</v>
      </c>
      <c r="AB2517" s="1">
        <f>CB2517</f>
        <v>0</v>
      </c>
      <c r="AC2517" s="64"/>
      <c r="AD2517" s="1"/>
      <c r="AE2517" s="26"/>
      <c r="AF2517" s="1"/>
      <c r="AG2517" s="26"/>
      <c r="AH2517" s="1">
        <v>63</v>
      </c>
      <c r="AI2517" s="26">
        <v>5</v>
      </c>
      <c r="AJ2517" s="1"/>
      <c r="AK2517" s="26"/>
      <c r="AL2517" s="1"/>
      <c r="AM2517" s="26"/>
      <c r="AN2517" s="1"/>
      <c r="AO2517" s="26"/>
      <c r="AP2517" s="1"/>
      <c r="AQ2517" s="26"/>
      <c r="AR2517" s="1"/>
      <c r="AS2517" s="26"/>
      <c r="AT2517" s="1"/>
      <c r="AU2517" s="26"/>
      <c r="AV2517" s="1"/>
      <c r="AW2517" s="26"/>
      <c r="AX2517" s="1"/>
      <c r="AY2517" s="26"/>
      <c r="AZ2517" s="1"/>
      <c r="BA2517" s="26"/>
      <c r="BB2517" s="1">
        <v>120</v>
      </c>
      <c r="BC2517" s="26">
        <v>1</v>
      </c>
      <c r="BD2517" s="1"/>
      <c r="BE2517" s="26"/>
      <c r="BF2517" s="1"/>
      <c r="BG2517" s="26"/>
      <c r="BH2517" s="1"/>
      <c r="BI2517" s="26"/>
      <c r="BJ2517" s="1"/>
      <c r="BK2517" s="26"/>
      <c r="BL2517" s="1"/>
      <c r="BM2517" s="26"/>
      <c r="BN2517" s="1"/>
      <c r="BO2517" s="26"/>
      <c r="BP2517" s="1"/>
      <c r="BQ2517" s="26"/>
      <c r="BR2517" s="1">
        <v>51</v>
      </c>
      <c r="BS2517" s="26" t="s">
        <v>94</v>
      </c>
      <c r="BT2517" s="1"/>
      <c r="BU2517" s="26"/>
      <c r="BV2517" s="30"/>
      <c r="BW2517" s="26"/>
      <c r="BX2517" s="30"/>
      <c r="BY2517" s="26"/>
      <c r="BZ2517" s="60"/>
      <c r="CA2517" s="30"/>
      <c r="CB2517" s="30"/>
      <c r="CC2517" s="30"/>
    </row>
    <row r="2518" spans="1:81" s="56" customFormat="1" x14ac:dyDescent="0.35">
      <c r="A2518" s="30" t="s">
        <v>170</v>
      </c>
      <c r="B2518" s="1" t="s">
        <v>229</v>
      </c>
      <c r="C2518" s="1" t="s">
        <v>518</v>
      </c>
      <c r="D2518" s="1" t="s">
        <v>519</v>
      </c>
      <c r="E2518" s="30" t="s">
        <v>71</v>
      </c>
      <c r="F2518" s="1">
        <v>999889787</v>
      </c>
      <c r="G2518" s="1">
        <f>(J2518+T2518)-H2518</f>
        <v>108</v>
      </c>
      <c r="H2518" s="1">
        <f>(K2518+L2518+N2518+O2518+P2518+Q2518+R2518)*0.5</f>
        <v>108</v>
      </c>
      <c r="I2518" s="27"/>
      <c r="J2518" s="1">
        <f>SUM(K2518,L2518,N2518,O2518,P2518,Q2518,R2518)</f>
        <v>216</v>
      </c>
      <c r="K2518" s="1">
        <f>SUM(AP2518,BT2518,BX2518)</f>
        <v>0</v>
      </c>
      <c r="L2518" s="1">
        <f>SUM(AD2518,AF2518,AH2518,AL2518,AJ2518,AN2518,AR2518,AT2518,AV2518,AX2518,BB2518,BD2518,BF2518,BH2518,BJ2518,BL2518,AZ2518)</f>
        <v>165</v>
      </c>
      <c r="M2518" s="1">
        <f>COUNT(#REF!,AD2518,AF2518,AH2518,AJ2518,AL2518,AN2518,AR2518,AT2518,AV2518,AX2518,AZ2518,BB2518,BD2518,BF2518,BH2518,BJ2518,BL2518)</f>
        <v>2</v>
      </c>
      <c r="N2518" s="1">
        <f>BN2518+BP2518</f>
        <v>0</v>
      </c>
      <c r="O2518" s="1">
        <v>0</v>
      </c>
      <c r="P2518" s="1">
        <f>BR2518</f>
        <v>51</v>
      </c>
      <c r="Q2518" s="1">
        <f>BV2518</f>
        <v>0</v>
      </c>
      <c r="R2518" s="1">
        <v>0</v>
      </c>
      <c r="S2518" s="64"/>
      <c r="T2518" s="1">
        <f>SUM(U2518,V2518,X2518,Y2518,Z2518,AA2518,AB2518)</f>
        <v>0</v>
      </c>
      <c r="U2518" s="1">
        <f>CA2518</f>
        <v>0</v>
      </c>
      <c r="V2518" s="1">
        <v>0</v>
      </c>
      <c r="W2518" s="1">
        <v>0</v>
      </c>
      <c r="X2518" s="1">
        <v>0</v>
      </c>
      <c r="Y2518" s="1">
        <v>0</v>
      </c>
      <c r="Z2518" s="1">
        <v>0</v>
      </c>
      <c r="AA2518" s="1">
        <f>CC2518</f>
        <v>0</v>
      </c>
      <c r="AB2518" s="1">
        <f>CB2518</f>
        <v>0</v>
      </c>
      <c r="AC2518" s="64"/>
      <c r="AD2518" s="1"/>
      <c r="AE2518" s="26"/>
      <c r="AF2518" s="1"/>
      <c r="AG2518" s="26"/>
      <c r="AH2518" s="1"/>
      <c r="AI2518" s="26"/>
      <c r="AJ2518" s="1">
        <v>45</v>
      </c>
      <c r="AK2518" s="26">
        <v>2</v>
      </c>
      <c r="AL2518" s="1"/>
      <c r="AM2518" s="26"/>
      <c r="AN2518" s="1"/>
      <c r="AO2518" s="26"/>
      <c r="AP2518" s="1"/>
      <c r="AQ2518" s="26"/>
      <c r="AR2518" s="1">
        <v>120</v>
      </c>
      <c r="AS2518" s="26">
        <v>1</v>
      </c>
      <c r="AT2518" s="1"/>
      <c r="AU2518" s="26"/>
      <c r="AV2518" s="1"/>
      <c r="AW2518" s="26"/>
      <c r="AX2518" s="1"/>
      <c r="AY2518" s="26"/>
      <c r="AZ2518" s="1"/>
      <c r="BA2518" s="26"/>
      <c r="BB2518" s="1"/>
      <c r="BC2518" s="26"/>
      <c r="BD2518" s="1"/>
      <c r="BE2518" s="26"/>
      <c r="BF2518" s="1"/>
      <c r="BG2518" s="26"/>
      <c r="BH2518" s="1"/>
      <c r="BI2518" s="26"/>
      <c r="BJ2518" s="1"/>
      <c r="BK2518" s="26"/>
      <c r="BL2518" s="1"/>
      <c r="BM2518" s="26"/>
      <c r="BN2518" s="1"/>
      <c r="BO2518" s="26"/>
      <c r="BP2518" s="1"/>
      <c r="BQ2518" s="26"/>
      <c r="BR2518" s="1">
        <v>51</v>
      </c>
      <c r="BS2518" s="26" t="s">
        <v>94</v>
      </c>
      <c r="BT2518" s="1"/>
      <c r="BU2518" s="26"/>
      <c r="BV2518" s="30"/>
      <c r="BW2518" s="26"/>
      <c r="BX2518" s="30"/>
      <c r="BY2518" s="26"/>
      <c r="BZ2518" s="60"/>
      <c r="CA2518" s="30"/>
      <c r="CB2518" s="30"/>
      <c r="CC2518" s="30"/>
    </row>
    <row r="2519" spans="1:81" s="56" customFormat="1" x14ac:dyDescent="0.35">
      <c r="A2519" s="1" t="s">
        <v>170</v>
      </c>
      <c r="B2519" s="1" t="s">
        <v>229</v>
      </c>
      <c r="C2519" s="1" t="s">
        <v>1696</v>
      </c>
      <c r="D2519" s="1" t="s">
        <v>881</v>
      </c>
      <c r="E2519" s="1" t="s">
        <v>71</v>
      </c>
      <c r="F2519" s="1">
        <v>999921699</v>
      </c>
      <c r="G2519" s="1">
        <f>(J2519+T2519)-H2519</f>
        <v>108</v>
      </c>
      <c r="H2519" s="1"/>
      <c r="I2519" s="27"/>
      <c r="J2519" s="1">
        <f>SUM(K2519,L2519,N2519,O2519,P2519,Q2519,R2519)</f>
        <v>108</v>
      </c>
      <c r="K2519" s="1">
        <f>SUM(AP2519,BT2519,BX2519)</f>
        <v>0</v>
      </c>
      <c r="L2519" s="1">
        <f>SUM(AD2519,AF2519,AH2519,AL2519,AJ2519,AN2519,AR2519,AT2519,AV2519,AX2519,BB2519,BD2519,BF2519,BH2519,BJ2519,BL2519,AZ2519)</f>
        <v>108</v>
      </c>
      <c r="M2519" s="1">
        <f>COUNT(#REF!,AD2519,AF2519,AH2519,AJ2519,AL2519,AN2519,AR2519,AT2519,AV2519,AX2519,AZ2519,BB2519,BD2519,BF2519,BH2519,BJ2519,BL2519)</f>
        <v>2</v>
      </c>
      <c r="N2519" s="1">
        <f>BN2519+BP2519</f>
        <v>0</v>
      </c>
      <c r="O2519" s="1">
        <v>0</v>
      </c>
      <c r="P2519" s="1">
        <f>BR2519</f>
        <v>0</v>
      </c>
      <c r="Q2519" s="1">
        <f>BV2519</f>
        <v>0</v>
      </c>
      <c r="R2519" s="1">
        <v>0</v>
      </c>
      <c r="S2519" s="64"/>
      <c r="T2519" s="1">
        <f>SUM(U2519,V2519,X2519,Y2519,Z2519,AA2519,AB2519)</f>
        <v>0</v>
      </c>
      <c r="U2519" s="1">
        <f>CA2519</f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f>CC2519</f>
        <v>0</v>
      </c>
      <c r="AB2519" s="1">
        <f>CB2519</f>
        <v>0</v>
      </c>
      <c r="AC2519" s="64"/>
      <c r="AD2519" s="1"/>
      <c r="AE2519" s="26"/>
      <c r="AF2519" s="1"/>
      <c r="AG2519" s="26"/>
      <c r="AH2519" s="1"/>
      <c r="AI2519" s="26"/>
      <c r="AJ2519" s="1"/>
      <c r="AK2519" s="26"/>
      <c r="AL2519" s="1"/>
      <c r="AM2519" s="26"/>
      <c r="AN2519" s="1">
        <v>63</v>
      </c>
      <c r="AO2519" s="26">
        <v>5</v>
      </c>
      <c r="AP2519" s="1"/>
      <c r="AQ2519" s="26"/>
      <c r="AR2519" s="1"/>
      <c r="AS2519" s="26"/>
      <c r="AT2519" s="1"/>
      <c r="AU2519" s="26"/>
      <c r="AV2519" s="1"/>
      <c r="AW2519" s="26"/>
      <c r="AX2519" s="1">
        <v>45</v>
      </c>
      <c r="AY2519" s="26">
        <v>2</v>
      </c>
      <c r="AZ2519" s="1"/>
      <c r="BA2519" s="26"/>
      <c r="BB2519" s="1"/>
      <c r="BC2519" s="26"/>
      <c r="BD2519" s="1"/>
      <c r="BE2519" s="26"/>
      <c r="BF2519" s="1"/>
      <c r="BG2519" s="26"/>
      <c r="BH2519" s="1"/>
      <c r="BI2519" s="26"/>
      <c r="BJ2519" s="1"/>
      <c r="BK2519" s="26"/>
      <c r="BL2519" s="1"/>
      <c r="BM2519" s="26"/>
      <c r="BN2519" s="1"/>
      <c r="BO2519" s="26"/>
      <c r="BP2519" s="1"/>
      <c r="BQ2519" s="26"/>
      <c r="BR2519" s="1"/>
      <c r="BS2519" s="26"/>
      <c r="BT2519" s="1"/>
      <c r="BU2519" s="26"/>
      <c r="BV2519" s="30"/>
      <c r="BW2519" s="26"/>
      <c r="BX2519" s="30"/>
      <c r="BY2519" s="26"/>
      <c r="BZ2519" s="60"/>
      <c r="CA2519" s="30"/>
      <c r="CB2519" s="30"/>
      <c r="CC2519" s="30"/>
    </row>
    <row r="2520" spans="1:81" s="56" customFormat="1" x14ac:dyDescent="0.35">
      <c r="A2520" s="1" t="s">
        <v>170</v>
      </c>
      <c r="B2520" s="1" t="s">
        <v>229</v>
      </c>
      <c r="C2520" s="1" t="s">
        <v>2066</v>
      </c>
      <c r="D2520" s="1" t="s">
        <v>369</v>
      </c>
      <c r="E2520" s="1" t="s">
        <v>71</v>
      </c>
      <c r="F2520" s="1">
        <v>999923709</v>
      </c>
      <c r="G2520" s="1">
        <f>(J2520+T2520)-H2520</f>
        <v>96</v>
      </c>
      <c r="H2520" s="1"/>
      <c r="I2520" s="27"/>
      <c r="J2520" s="1">
        <f>SUM(K2520,L2520,N2520,O2520,P2520,Q2520,R2520)</f>
        <v>96</v>
      </c>
      <c r="K2520" s="1">
        <f>SUM(AP2520,BT2520,BX2520)</f>
        <v>0</v>
      </c>
      <c r="L2520" s="1">
        <f>SUM(AD2520,AF2520,AH2520,AL2520,AJ2520,AN2520,AR2520,AT2520,AV2520,AX2520,BB2520,BD2520,BF2520,BH2520,BJ2520,BL2520,AZ2520)</f>
        <v>45</v>
      </c>
      <c r="M2520" s="1">
        <f>COUNT(#REF!,AD2520,AF2520,AH2520,AJ2520,AL2520,AN2520,AR2520,AT2520,AV2520,AX2520,AZ2520,BB2520,BD2520,BF2520,BH2520,BJ2520,BL2520)</f>
        <v>1</v>
      </c>
      <c r="N2520" s="1">
        <f>BN2520+BP2520</f>
        <v>0</v>
      </c>
      <c r="O2520" s="1">
        <v>0</v>
      </c>
      <c r="P2520" s="1">
        <f>BR2520</f>
        <v>51</v>
      </c>
      <c r="Q2520" s="1">
        <f>BV2520</f>
        <v>0</v>
      </c>
      <c r="R2520" s="1">
        <v>0</v>
      </c>
      <c r="S2520" s="64"/>
      <c r="T2520" s="1">
        <f>SUM(U2520,V2520,X2520,Y2520,Z2520,AA2520,AB2520)</f>
        <v>0</v>
      </c>
      <c r="U2520" s="1">
        <f>CA2520</f>
        <v>0</v>
      </c>
      <c r="V2520" s="1">
        <v>0</v>
      </c>
      <c r="W2520" s="1">
        <v>0</v>
      </c>
      <c r="X2520" s="1">
        <v>0</v>
      </c>
      <c r="Y2520" s="1">
        <v>0</v>
      </c>
      <c r="Z2520" s="1">
        <v>0</v>
      </c>
      <c r="AA2520" s="1">
        <f>CC2520</f>
        <v>0</v>
      </c>
      <c r="AB2520" s="1">
        <f>CB2520</f>
        <v>0</v>
      </c>
      <c r="AC2520" s="64"/>
      <c r="AD2520" s="1"/>
      <c r="AE2520" s="26"/>
      <c r="AF2520" s="1"/>
      <c r="AG2520" s="26"/>
      <c r="AH2520" s="1"/>
      <c r="AI2520" s="26"/>
      <c r="AJ2520" s="1"/>
      <c r="AK2520" s="26"/>
      <c r="AL2520" s="1"/>
      <c r="AM2520" s="26"/>
      <c r="AN2520" s="1"/>
      <c r="AO2520" s="26"/>
      <c r="AP2520" s="1"/>
      <c r="AQ2520" s="26"/>
      <c r="AR2520" s="1"/>
      <c r="AS2520" s="26"/>
      <c r="AT2520" s="1"/>
      <c r="AU2520" s="26"/>
      <c r="AV2520" s="1"/>
      <c r="AW2520" s="26"/>
      <c r="AX2520" s="1"/>
      <c r="AY2520" s="26"/>
      <c r="AZ2520" s="1"/>
      <c r="BA2520" s="26"/>
      <c r="BB2520" s="1"/>
      <c r="BC2520" s="26"/>
      <c r="BD2520" s="1"/>
      <c r="BE2520" s="26"/>
      <c r="BF2520" s="1"/>
      <c r="BG2520" s="26"/>
      <c r="BH2520" s="1">
        <v>45</v>
      </c>
      <c r="BI2520" s="26">
        <v>2</v>
      </c>
      <c r="BJ2520" s="1"/>
      <c r="BK2520" s="26"/>
      <c r="BL2520" s="1"/>
      <c r="BM2520" s="26"/>
      <c r="BN2520" s="1"/>
      <c r="BO2520" s="26"/>
      <c r="BP2520" s="1"/>
      <c r="BQ2520" s="26"/>
      <c r="BR2520" s="1">
        <v>51</v>
      </c>
      <c r="BS2520" s="26" t="s">
        <v>94</v>
      </c>
      <c r="BT2520" s="1"/>
      <c r="BU2520" s="26"/>
      <c r="BV2520" s="30"/>
      <c r="BW2520" s="26"/>
      <c r="BX2520" s="30"/>
      <c r="BY2520" s="26"/>
      <c r="BZ2520" s="60"/>
      <c r="CA2520" s="30"/>
      <c r="CB2520" s="30"/>
      <c r="CC2520" s="30"/>
    </row>
    <row r="2521" spans="1:81" s="56" customFormat="1" x14ac:dyDescent="0.35">
      <c r="A2521" s="30" t="s">
        <v>170</v>
      </c>
      <c r="B2521" s="1" t="s">
        <v>229</v>
      </c>
      <c r="C2521" s="1" t="s">
        <v>623</v>
      </c>
      <c r="D2521" s="1" t="s">
        <v>663</v>
      </c>
      <c r="E2521" s="1" t="s">
        <v>71</v>
      </c>
      <c r="F2521" s="1">
        <v>999900785</v>
      </c>
      <c r="G2521" s="1">
        <f>(J2521+T2521)-H2521</f>
        <v>90</v>
      </c>
      <c r="H2521" s="1">
        <f>(K2521+L2521+N2521+O2521+P2521+Q2521+R2521)*0.5</f>
        <v>90</v>
      </c>
      <c r="I2521" s="27"/>
      <c r="J2521" s="1">
        <f>SUM(K2521,L2521,N2521,O2521,P2521,Q2521,R2521)</f>
        <v>180</v>
      </c>
      <c r="K2521" s="1">
        <f>SUM(AP2521,BT2521,BX2521)</f>
        <v>0</v>
      </c>
      <c r="L2521" s="1">
        <f>SUM(AD2521,AF2521,AH2521,AL2521,AJ2521,AN2521,AR2521,AT2521,AV2521,AX2521,BB2521,BD2521,BF2521,BH2521,BJ2521,BL2521,AZ2521)</f>
        <v>180</v>
      </c>
      <c r="M2521" s="1">
        <f>COUNT(#REF!,AD2521,AF2521,AH2521,AJ2521,AL2521,AN2521,AR2521,AT2521,AV2521,AX2521,AZ2521,BB2521,BD2521,BF2521,BH2521,BJ2521,BL2521)</f>
        <v>2</v>
      </c>
      <c r="N2521" s="1">
        <f>BN2521+BP2521</f>
        <v>0</v>
      </c>
      <c r="O2521" s="1">
        <v>0</v>
      </c>
      <c r="P2521" s="1">
        <f>BR2521</f>
        <v>0</v>
      </c>
      <c r="Q2521" s="1">
        <f>BV2521</f>
        <v>0</v>
      </c>
      <c r="R2521" s="1">
        <v>0</v>
      </c>
      <c r="S2521" s="64"/>
      <c r="T2521" s="1">
        <f>SUM(U2521,V2521,X2521,Y2521,Z2521,AA2521,AB2521)</f>
        <v>0</v>
      </c>
      <c r="U2521" s="1">
        <f>CA2521</f>
        <v>0</v>
      </c>
      <c r="V2521" s="1">
        <v>0</v>
      </c>
      <c r="W2521" s="1">
        <v>0</v>
      </c>
      <c r="X2521" s="1">
        <v>0</v>
      </c>
      <c r="Y2521" s="1">
        <v>0</v>
      </c>
      <c r="Z2521" s="1">
        <v>0</v>
      </c>
      <c r="AA2521" s="1">
        <f>CC2521</f>
        <v>0</v>
      </c>
      <c r="AB2521" s="1">
        <f>CB2521</f>
        <v>0</v>
      </c>
      <c r="AC2521" s="64"/>
      <c r="AD2521" s="1"/>
      <c r="AE2521" s="26"/>
      <c r="AF2521" s="1">
        <v>90</v>
      </c>
      <c r="AG2521" s="26">
        <v>2</v>
      </c>
      <c r="AH2521" s="1"/>
      <c r="AI2521" s="26"/>
      <c r="AJ2521" s="1"/>
      <c r="AK2521" s="26"/>
      <c r="AL2521" s="1"/>
      <c r="AM2521" s="26"/>
      <c r="AN2521" s="1"/>
      <c r="AO2521" s="26"/>
      <c r="AP2521" s="1"/>
      <c r="AQ2521" s="26"/>
      <c r="AR2521" s="1"/>
      <c r="AS2521" s="26"/>
      <c r="AT2521" s="1"/>
      <c r="AU2521" s="26"/>
      <c r="AV2521" s="1"/>
      <c r="AW2521" s="26"/>
      <c r="AX2521" s="1"/>
      <c r="AY2521" s="26"/>
      <c r="AZ2521" s="1">
        <v>90</v>
      </c>
      <c r="BA2521" s="26"/>
      <c r="BB2521" s="1"/>
      <c r="BC2521" s="26"/>
      <c r="BD2521" s="1"/>
      <c r="BE2521" s="26"/>
      <c r="BF2521" s="1"/>
      <c r="BG2521" s="26"/>
      <c r="BH2521" s="1"/>
      <c r="BI2521" s="26"/>
      <c r="BJ2521" s="1"/>
      <c r="BK2521" s="26"/>
      <c r="BL2521" s="1"/>
      <c r="BM2521" s="26"/>
      <c r="BN2521" s="1"/>
      <c r="BO2521" s="26"/>
      <c r="BP2521" s="1"/>
      <c r="BQ2521" s="26"/>
      <c r="BR2521" s="1"/>
      <c r="BS2521" s="26"/>
      <c r="BT2521" s="1"/>
      <c r="BU2521" s="26"/>
      <c r="BV2521" s="30"/>
      <c r="BW2521" s="26"/>
      <c r="BX2521" s="30"/>
      <c r="BY2521" s="26"/>
      <c r="BZ2521" s="60"/>
      <c r="CA2521" s="30"/>
      <c r="CB2521" s="30"/>
      <c r="CC2521" s="30"/>
    </row>
    <row r="2522" spans="1:81" s="56" customFormat="1" x14ac:dyDescent="0.35">
      <c r="A2522" s="35" t="s">
        <v>170</v>
      </c>
      <c r="B2522" s="35" t="s">
        <v>229</v>
      </c>
      <c r="C2522" s="35" t="s">
        <v>888</v>
      </c>
      <c r="D2522" s="35" t="s">
        <v>889</v>
      </c>
      <c r="E2522" s="35" t="s">
        <v>71</v>
      </c>
      <c r="F2522" s="35">
        <v>999913389</v>
      </c>
      <c r="G2522" s="1">
        <f>(J2522+T2522)-H2522</f>
        <v>90</v>
      </c>
      <c r="H2522" s="1"/>
      <c r="I2522" s="27"/>
      <c r="J2522" s="1">
        <f>SUM(K2522,L2522,N2522,O2522,P2522,Q2522,R2522)</f>
        <v>90</v>
      </c>
      <c r="K2522" s="1">
        <f>SUM(AP2522,BT2522,BX2522)</f>
        <v>0</v>
      </c>
      <c r="L2522" s="1">
        <f>SUM(AD2522,AF2522,AH2522,AL2522,AJ2522,AN2522,AR2522,AT2522,AV2522,AX2522,BB2522,BD2522,BF2522,BH2522,BJ2522,BL2522,AZ2522)</f>
        <v>90</v>
      </c>
      <c r="M2522" s="1">
        <f>COUNT(#REF!,AD2522,AF2522,AH2522,AJ2522,AL2522,AN2522,AR2522,AT2522,AV2522,AX2522,AZ2522,BB2522,BD2522,BF2522,BH2522,BJ2522,BL2522)</f>
        <v>1</v>
      </c>
      <c r="N2522" s="1">
        <f>BN2522+BP2522</f>
        <v>0</v>
      </c>
      <c r="O2522" s="1">
        <v>0</v>
      </c>
      <c r="P2522" s="1">
        <f>BR2522</f>
        <v>0</v>
      </c>
      <c r="Q2522" s="1">
        <f>BV2522</f>
        <v>0</v>
      </c>
      <c r="R2522" s="1">
        <v>0</v>
      </c>
      <c r="S2522" s="64"/>
      <c r="T2522" s="1">
        <f>SUM(U2522,V2522,X2522,Y2522,Z2522,AA2522,AB2522)</f>
        <v>0</v>
      </c>
      <c r="U2522" s="1">
        <f>CA2522</f>
        <v>0</v>
      </c>
      <c r="V2522" s="1">
        <v>0</v>
      </c>
      <c r="W2522" s="1">
        <v>0</v>
      </c>
      <c r="X2522" s="1">
        <v>0</v>
      </c>
      <c r="Y2522" s="1">
        <v>0</v>
      </c>
      <c r="Z2522" s="1">
        <v>0</v>
      </c>
      <c r="AA2522" s="1">
        <f>CC2522</f>
        <v>0</v>
      </c>
      <c r="AB2522" s="1">
        <f>CB2522</f>
        <v>0</v>
      </c>
      <c r="AC2522" s="64"/>
      <c r="AD2522" s="1"/>
      <c r="AE2522" s="26"/>
      <c r="AF2522" s="1"/>
      <c r="AG2522" s="26"/>
      <c r="AH2522" s="1">
        <v>90</v>
      </c>
      <c r="AI2522" s="26">
        <v>2</v>
      </c>
      <c r="AJ2522" s="1"/>
      <c r="AK2522" s="26"/>
      <c r="AL2522" s="1"/>
      <c r="AM2522" s="26"/>
      <c r="AN2522" s="1"/>
      <c r="AO2522" s="26"/>
      <c r="AP2522" s="1"/>
      <c r="AQ2522" s="26"/>
      <c r="AR2522" s="1"/>
      <c r="AS2522" s="26"/>
      <c r="AT2522" s="1"/>
      <c r="AU2522" s="26"/>
      <c r="AV2522" s="1"/>
      <c r="AW2522" s="26"/>
      <c r="AX2522" s="1"/>
      <c r="AY2522" s="26"/>
      <c r="AZ2522" s="1"/>
      <c r="BA2522" s="26"/>
      <c r="BB2522" s="1"/>
      <c r="BC2522" s="26"/>
      <c r="BD2522" s="1"/>
      <c r="BE2522" s="26"/>
      <c r="BF2522" s="1"/>
      <c r="BG2522" s="26"/>
      <c r="BH2522" s="1"/>
      <c r="BI2522" s="26"/>
      <c r="BJ2522" s="1"/>
      <c r="BK2522" s="26"/>
      <c r="BL2522" s="1"/>
      <c r="BM2522" s="26"/>
      <c r="BN2522" s="1"/>
      <c r="BO2522" s="26"/>
      <c r="BP2522" s="1"/>
      <c r="BQ2522" s="26"/>
      <c r="BR2522" s="1"/>
      <c r="BS2522" s="26"/>
      <c r="BT2522" s="1"/>
      <c r="BU2522" s="26"/>
      <c r="BV2522" s="30"/>
      <c r="BW2522" s="26"/>
      <c r="BX2522" s="30"/>
      <c r="BY2522" s="26"/>
      <c r="BZ2522" s="60"/>
      <c r="CA2522" s="30"/>
      <c r="CB2522" s="30"/>
      <c r="CC2522" s="30"/>
    </row>
    <row r="2523" spans="1:81" s="56" customFormat="1" x14ac:dyDescent="0.35">
      <c r="A2523" s="31" t="s">
        <v>170</v>
      </c>
      <c r="B2523" s="31" t="s">
        <v>229</v>
      </c>
      <c r="C2523" s="31" t="s">
        <v>2127</v>
      </c>
      <c r="D2523" s="31" t="s">
        <v>162</v>
      </c>
      <c r="E2523" s="31" t="s">
        <v>71</v>
      </c>
      <c r="F2523" s="1">
        <v>999927705</v>
      </c>
      <c r="G2523" s="1">
        <f>(J2523+T2523)-H2523</f>
        <v>90</v>
      </c>
      <c r="H2523" s="1"/>
      <c r="I2523" s="27"/>
      <c r="J2523" s="1">
        <f>SUM(K2523,L2523,N2523,O2523,P2523,Q2523,R2523)</f>
        <v>90</v>
      </c>
      <c r="K2523" s="1">
        <f>SUM(AP2523,BT2523,BX2523)</f>
        <v>0</v>
      </c>
      <c r="L2523" s="1">
        <f>SUM(AD2523,AF2523,AH2523,AL2523,AJ2523,AN2523,AR2523,AT2523,AV2523,AX2523,BB2523,BD2523,BF2523,BH2523,BJ2523,BL2523,AZ2523)</f>
        <v>90</v>
      </c>
      <c r="M2523" s="1">
        <f>COUNT(#REF!,AD2523,AF2523,AH2523,AJ2523,AL2523,AN2523,AR2523,AT2523,AV2523,AX2523,AZ2523,BB2523,BD2523,BF2523,BH2523,BJ2523,BL2523)</f>
        <v>1</v>
      </c>
      <c r="N2523" s="1">
        <f>BN2523+BP2523</f>
        <v>0</v>
      </c>
      <c r="O2523" s="1">
        <v>0</v>
      </c>
      <c r="P2523" s="1">
        <f>BR2523</f>
        <v>0</v>
      </c>
      <c r="Q2523" s="1">
        <f>BV2523</f>
        <v>0</v>
      </c>
      <c r="R2523" s="1">
        <v>0</v>
      </c>
      <c r="S2523" s="64"/>
      <c r="T2523" s="1">
        <f>SUM(U2523,V2523,X2523,Y2523,Z2523,AA2523,AB2523)</f>
        <v>0</v>
      </c>
      <c r="U2523" s="1">
        <f>CA2523</f>
        <v>0</v>
      </c>
      <c r="V2523" s="1">
        <v>0</v>
      </c>
      <c r="W2523" s="1">
        <v>0</v>
      </c>
      <c r="X2523" s="1">
        <v>0</v>
      </c>
      <c r="Y2523" s="1">
        <v>0</v>
      </c>
      <c r="Z2523" s="1">
        <v>0</v>
      </c>
      <c r="AA2523" s="1">
        <f>CC2523</f>
        <v>0</v>
      </c>
      <c r="AB2523" s="1">
        <f>CB2523</f>
        <v>0</v>
      </c>
      <c r="AC2523" s="64"/>
      <c r="AD2523" s="1"/>
      <c r="AE2523" s="26"/>
      <c r="AF2523" s="1"/>
      <c r="AG2523" s="26"/>
      <c r="AH2523" s="1"/>
      <c r="AI2523" s="26"/>
      <c r="AJ2523" s="1"/>
      <c r="AK2523" s="26"/>
      <c r="AL2523" s="1"/>
      <c r="AM2523" s="26"/>
      <c r="AN2523" s="1"/>
      <c r="AO2523" s="26"/>
      <c r="AP2523" s="1"/>
      <c r="AQ2523" s="26"/>
      <c r="AR2523" s="1"/>
      <c r="AS2523" s="26"/>
      <c r="AT2523" s="1"/>
      <c r="AU2523" s="26"/>
      <c r="AV2523" s="1"/>
      <c r="AW2523" s="26"/>
      <c r="AX2523" s="1"/>
      <c r="AY2523" s="27"/>
      <c r="AZ2523" s="1">
        <v>90</v>
      </c>
      <c r="BA2523" s="26"/>
      <c r="BB2523" s="1"/>
      <c r="BC2523" s="27"/>
      <c r="BD2523" s="1"/>
      <c r="BE2523" s="26"/>
      <c r="BF2523" s="1"/>
      <c r="BG2523" s="26"/>
      <c r="BH2523" s="1"/>
      <c r="BI2523" s="26"/>
      <c r="BJ2523" s="1"/>
      <c r="BK2523" s="26"/>
      <c r="BL2523" s="1"/>
      <c r="BM2523" s="26"/>
      <c r="BN2523" s="1"/>
      <c r="BO2523" s="26"/>
      <c r="BP2523" s="1"/>
      <c r="BQ2523" s="26"/>
      <c r="BR2523" s="1"/>
      <c r="BS2523" s="26"/>
      <c r="BT2523" s="1"/>
      <c r="BU2523" s="26"/>
      <c r="BV2523" s="30"/>
      <c r="BW2523" s="26"/>
      <c r="BX2523" s="30"/>
      <c r="BY2523" s="26"/>
      <c r="BZ2523" s="60"/>
      <c r="CA2523" s="30"/>
      <c r="CB2523" s="30"/>
      <c r="CC2523" s="30"/>
    </row>
    <row r="2524" spans="1:81" s="56" customFormat="1" x14ac:dyDescent="0.35">
      <c r="A2524" s="30" t="s">
        <v>170</v>
      </c>
      <c r="B2524" s="30" t="s">
        <v>229</v>
      </c>
      <c r="C2524" s="30" t="s">
        <v>1223</v>
      </c>
      <c r="D2524" s="30" t="s">
        <v>1224</v>
      </c>
      <c r="E2524" s="30" t="s">
        <v>71</v>
      </c>
      <c r="F2524" s="30">
        <v>999918495</v>
      </c>
      <c r="G2524" s="1">
        <f>(J2524+T2524)-H2524</f>
        <v>85.5</v>
      </c>
      <c r="H2524" s="1">
        <f>(K2524+L2524+N2524+O2524+P2524+Q2524+R2524)*0.5</f>
        <v>85.5</v>
      </c>
      <c r="I2524" s="27"/>
      <c r="J2524" s="1">
        <f>SUM(K2524,L2524,N2524,O2524,P2524,Q2524,R2524)</f>
        <v>171</v>
      </c>
      <c r="K2524" s="1">
        <f>SUM(AP2524,BT2524,BX2524)</f>
        <v>0</v>
      </c>
      <c r="L2524" s="1">
        <f>SUM(AD2524,AF2524,AH2524,AL2524,AJ2524,AN2524,AR2524,AT2524,AV2524,AX2524,BB2524,BD2524,BF2524,BH2524,BJ2524,BL2524,AZ2524)</f>
        <v>120</v>
      </c>
      <c r="M2524" s="1">
        <f>COUNT(#REF!,AD2524,AF2524,AH2524,AJ2524,AL2524,AN2524,AR2524,AT2524,AV2524,AX2524,AZ2524,BB2524,BD2524,BF2524,BH2524,BJ2524,BL2524)</f>
        <v>1</v>
      </c>
      <c r="N2524" s="1">
        <f>BN2524+BP2524</f>
        <v>0</v>
      </c>
      <c r="O2524" s="1">
        <v>0</v>
      </c>
      <c r="P2524" s="1">
        <f>BR2524</f>
        <v>51</v>
      </c>
      <c r="Q2524" s="1">
        <f>BV2524</f>
        <v>0</v>
      </c>
      <c r="R2524" s="1">
        <v>0</v>
      </c>
      <c r="S2524" s="64"/>
      <c r="T2524" s="1">
        <f>SUM(U2524,V2524,X2524,Y2524,Z2524,AA2524,AB2524)</f>
        <v>0</v>
      </c>
      <c r="U2524" s="1">
        <f>CA2524</f>
        <v>0</v>
      </c>
      <c r="V2524" s="1">
        <v>0</v>
      </c>
      <c r="W2524" s="1">
        <v>0</v>
      </c>
      <c r="X2524" s="1">
        <v>0</v>
      </c>
      <c r="Y2524" s="1">
        <v>0</v>
      </c>
      <c r="Z2524" s="1">
        <v>0</v>
      </c>
      <c r="AA2524" s="1">
        <f>CC2524</f>
        <v>0</v>
      </c>
      <c r="AB2524" s="1">
        <f>CB2524</f>
        <v>0</v>
      </c>
      <c r="AC2524" s="64"/>
      <c r="AD2524" s="1"/>
      <c r="AE2524" s="26"/>
      <c r="AF2524" s="1"/>
      <c r="AG2524" s="26"/>
      <c r="AH2524" s="1"/>
      <c r="AI2524" s="26"/>
      <c r="AJ2524" s="1"/>
      <c r="AK2524" s="26"/>
      <c r="AL2524" s="1"/>
      <c r="AM2524" s="26"/>
      <c r="AN2524" s="1"/>
      <c r="AO2524" s="26"/>
      <c r="AP2524" s="1"/>
      <c r="AQ2524" s="26"/>
      <c r="AR2524" s="1"/>
      <c r="AS2524" s="26"/>
      <c r="AT2524" s="1"/>
      <c r="AU2524" s="26"/>
      <c r="AV2524" s="1"/>
      <c r="AW2524" s="26"/>
      <c r="AX2524" s="1"/>
      <c r="AY2524" s="26"/>
      <c r="AZ2524" s="1"/>
      <c r="BA2524" s="26"/>
      <c r="BB2524" s="1"/>
      <c r="BC2524" s="26"/>
      <c r="BD2524" s="1">
        <v>120</v>
      </c>
      <c r="BE2524" s="26">
        <v>1</v>
      </c>
      <c r="BF2524" s="1"/>
      <c r="BG2524" s="26"/>
      <c r="BH2524" s="1"/>
      <c r="BI2524" s="26"/>
      <c r="BJ2524" s="1"/>
      <c r="BK2524" s="26"/>
      <c r="BL2524" s="1"/>
      <c r="BM2524" s="26"/>
      <c r="BN2524" s="1"/>
      <c r="BO2524" s="26"/>
      <c r="BP2524" s="1"/>
      <c r="BQ2524" s="26"/>
      <c r="BR2524" s="1">
        <v>51</v>
      </c>
      <c r="BS2524" s="26" t="s">
        <v>94</v>
      </c>
      <c r="BT2524" s="1"/>
      <c r="BU2524" s="26"/>
      <c r="BV2524" s="30"/>
      <c r="BW2524" s="26"/>
      <c r="BX2524" s="30"/>
      <c r="BY2524" s="26"/>
      <c r="BZ2524" s="60"/>
      <c r="CA2524" s="30"/>
      <c r="CB2524" s="30"/>
      <c r="CC2524" s="30"/>
    </row>
    <row r="2525" spans="1:81" s="56" customFormat="1" x14ac:dyDescent="0.35">
      <c r="A2525" s="30" t="s">
        <v>170</v>
      </c>
      <c r="B2525" s="1" t="s">
        <v>229</v>
      </c>
      <c r="C2525" s="1" t="s">
        <v>2230</v>
      </c>
      <c r="D2525" s="1" t="s">
        <v>2231</v>
      </c>
      <c r="E2525" s="1" t="s">
        <v>71</v>
      </c>
      <c r="F2525" s="1">
        <v>999924542</v>
      </c>
      <c r="G2525" s="1">
        <f>(J2525+T2525)-H2525</f>
        <v>79</v>
      </c>
      <c r="H2525" s="1">
        <f>(K2525+L2525+N2525+O2525+P2525+Q2525+R2525)*0.5</f>
        <v>79</v>
      </c>
      <c r="I2525" s="27"/>
      <c r="J2525" s="1">
        <f>SUM(K2525,L2525,N2525,O2525,P2525,Q2525,R2525)</f>
        <v>158</v>
      </c>
      <c r="K2525" s="1">
        <f>SUM(AP2525,BT2525,BX2525)</f>
        <v>0</v>
      </c>
      <c r="L2525" s="1">
        <f>SUM(AD2525,AF2525,AH2525,AL2525,AJ2525,AN2525,AR2525,AT2525,AV2525,AX2525,BB2525,BD2525,BF2525,BH2525,BJ2525,BL2525,AZ2525)</f>
        <v>90</v>
      </c>
      <c r="M2525" s="1">
        <f>COUNT(#REF!,AD2525,AF2525,AH2525,AJ2525,AL2525,AN2525,AR2525,AT2525,AV2525,AX2525,AZ2525,BB2525,BD2525,BF2525,BH2525,BJ2525,BL2525)</f>
        <v>1</v>
      </c>
      <c r="N2525" s="1">
        <f>BN2525+BP2525</f>
        <v>0</v>
      </c>
      <c r="O2525" s="1">
        <v>0</v>
      </c>
      <c r="P2525" s="1">
        <f>BR2525</f>
        <v>68</v>
      </c>
      <c r="Q2525" s="1">
        <f>BV2525</f>
        <v>0</v>
      </c>
      <c r="R2525" s="1">
        <v>0</v>
      </c>
      <c r="S2525" s="64"/>
      <c r="T2525" s="1">
        <f>SUM(U2525,V2525,X2525,Y2525,Z2525,AA2525,AB2525)</f>
        <v>0</v>
      </c>
      <c r="U2525" s="1">
        <f>CA2525</f>
        <v>0</v>
      </c>
      <c r="V2525" s="1">
        <v>0</v>
      </c>
      <c r="W2525" s="1">
        <v>0</v>
      </c>
      <c r="X2525" s="1">
        <v>0</v>
      </c>
      <c r="Y2525" s="1">
        <v>0</v>
      </c>
      <c r="Z2525" s="1">
        <v>0</v>
      </c>
      <c r="AA2525" s="1">
        <f>CC2525</f>
        <v>0</v>
      </c>
      <c r="AB2525" s="1">
        <f>CB2525</f>
        <v>0</v>
      </c>
      <c r="AC2525" s="64"/>
      <c r="AD2525" s="1"/>
      <c r="AE2525" s="26"/>
      <c r="AF2525" s="1"/>
      <c r="AG2525" s="26"/>
      <c r="AH2525" s="1"/>
      <c r="AI2525" s="26"/>
      <c r="AJ2525" s="1"/>
      <c r="AK2525" s="26"/>
      <c r="AL2525" s="1"/>
      <c r="AM2525" s="26"/>
      <c r="AN2525" s="1">
        <v>90</v>
      </c>
      <c r="AO2525" s="26">
        <v>2</v>
      </c>
      <c r="AP2525" s="1"/>
      <c r="AQ2525" s="26"/>
      <c r="AR2525" s="1"/>
      <c r="AS2525" s="26"/>
      <c r="AT2525" s="1"/>
      <c r="AU2525" s="26"/>
      <c r="AV2525" s="1"/>
      <c r="AW2525" s="26"/>
      <c r="AX2525" s="1"/>
      <c r="AY2525" s="26"/>
      <c r="AZ2525" s="1"/>
      <c r="BA2525" s="26"/>
      <c r="BB2525" s="1"/>
      <c r="BC2525" s="26"/>
      <c r="BD2525" s="1"/>
      <c r="BE2525" s="26"/>
      <c r="BF2525" s="1"/>
      <c r="BG2525" s="26"/>
      <c r="BH2525" s="1"/>
      <c r="BI2525" s="26"/>
      <c r="BJ2525" s="1"/>
      <c r="BK2525" s="26"/>
      <c r="BL2525" s="1"/>
      <c r="BM2525" s="26"/>
      <c r="BN2525" s="1"/>
      <c r="BO2525" s="26"/>
      <c r="BP2525" s="1"/>
      <c r="BQ2525" s="26"/>
      <c r="BR2525" s="1">
        <v>68</v>
      </c>
      <c r="BS2525" s="26">
        <v>8</v>
      </c>
      <c r="BT2525" s="1"/>
      <c r="BU2525" s="26"/>
      <c r="BV2525" s="30"/>
      <c r="BW2525" s="26"/>
      <c r="BX2525" s="30"/>
      <c r="BY2525" s="26"/>
      <c r="BZ2525" s="60"/>
      <c r="CA2525" s="30"/>
      <c r="CB2525" s="30"/>
      <c r="CC2525" s="30"/>
    </row>
    <row r="2526" spans="1:81" s="56" customFormat="1" x14ac:dyDescent="0.35">
      <c r="A2526" s="30" t="s">
        <v>170</v>
      </c>
      <c r="B2526" s="30" t="s">
        <v>229</v>
      </c>
      <c r="C2526" s="30" t="s">
        <v>959</v>
      </c>
      <c r="D2526" s="30" t="s">
        <v>960</v>
      </c>
      <c r="E2526" s="30" t="s">
        <v>71</v>
      </c>
      <c r="F2526" s="30">
        <v>999915390</v>
      </c>
      <c r="G2526" s="1">
        <f>(J2526+T2526)-H2526</f>
        <v>72</v>
      </c>
      <c r="H2526" s="1">
        <f>(K2526+L2526+N2526+O2526+P2526+Q2526+R2526)*0.5</f>
        <v>72</v>
      </c>
      <c r="I2526" s="27"/>
      <c r="J2526" s="1">
        <f>SUM(K2526,L2526,N2526,O2526,P2526,Q2526,R2526)</f>
        <v>144</v>
      </c>
      <c r="K2526" s="1">
        <f>SUM(AP2526,BT2526,BX2526)</f>
        <v>0</v>
      </c>
      <c r="L2526" s="1">
        <f>SUM(AD2526,AF2526,AH2526,AL2526,AJ2526,AN2526,AR2526,AT2526,AV2526,AX2526,BB2526,BD2526,BF2526,BH2526,BJ2526,BL2526,AZ2526)</f>
        <v>60</v>
      </c>
      <c r="M2526" s="1">
        <f>COUNT(#REF!,AD2526,AF2526,AH2526,AJ2526,AL2526,AN2526,AR2526,AT2526,AV2526,AX2526,AZ2526,BB2526,BD2526,BF2526,BH2526,BJ2526,BL2526)</f>
        <v>1</v>
      </c>
      <c r="N2526" s="1">
        <f>BN2526+BP2526</f>
        <v>0</v>
      </c>
      <c r="O2526" s="1">
        <v>0</v>
      </c>
      <c r="P2526" s="1">
        <f>BR2526</f>
        <v>84</v>
      </c>
      <c r="Q2526" s="1">
        <f>BV2526</f>
        <v>0</v>
      </c>
      <c r="R2526" s="1">
        <v>0</v>
      </c>
      <c r="S2526" s="64"/>
      <c r="T2526" s="1">
        <f>SUM(U2526,V2526,X2526,Y2526,Z2526,AA2526,AB2526)</f>
        <v>0</v>
      </c>
      <c r="U2526" s="1">
        <f>CA2526</f>
        <v>0</v>
      </c>
      <c r="V2526" s="1">
        <v>0</v>
      </c>
      <c r="W2526" s="1">
        <v>0</v>
      </c>
      <c r="X2526" s="1">
        <v>0</v>
      </c>
      <c r="Y2526" s="1">
        <v>0</v>
      </c>
      <c r="Z2526" s="1">
        <v>0</v>
      </c>
      <c r="AA2526" s="1">
        <f>CC2526</f>
        <v>0</v>
      </c>
      <c r="AB2526" s="1">
        <f>CB2526</f>
        <v>0</v>
      </c>
      <c r="AC2526" s="64"/>
      <c r="AD2526" s="1"/>
      <c r="AE2526" s="26"/>
      <c r="AF2526" s="1"/>
      <c r="AG2526" s="26"/>
      <c r="AH2526" s="1"/>
      <c r="AI2526" s="26"/>
      <c r="AJ2526" s="1"/>
      <c r="AK2526" s="26"/>
      <c r="AL2526" s="1"/>
      <c r="AM2526" s="26"/>
      <c r="AN2526" s="1"/>
      <c r="AO2526" s="26"/>
      <c r="AP2526" s="1"/>
      <c r="AQ2526" s="26"/>
      <c r="AR2526" s="1"/>
      <c r="AS2526" s="26"/>
      <c r="AT2526" s="1">
        <v>60</v>
      </c>
      <c r="AU2526" s="26">
        <v>1</v>
      </c>
      <c r="AV2526" s="1"/>
      <c r="AW2526" s="26"/>
      <c r="AX2526" s="1"/>
      <c r="AY2526" s="26"/>
      <c r="AZ2526" s="1"/>
      <c r="BA2526" s="26"/>
      <c r="BB2526" s="1"/>
      <c r="BC2526" s="26"/>
      <c r="BD2526" s="1"/>
      <c r="BE2526" s="26"/>
      <c r="BF2526" s="1"/>
      <c r="BG2526" s="26"/>
      <c r="BH2526" s="1"/>
      <c r="BI2526" s="26"/>
      <c r="BJ2526" s="1"/>
      <c r="BK2526" s="26"/>
      <c r="BL2526" s="1"/>
      <c r="BM2526" s="26"/>
      <c r="BN2526" s="1"/>
      <c r="BO2526" s="26"/>
      <c r="BP2526" s="1"/>
      <c r="BQ2526" s="26"/>
      <c r="BR2526" s="1">
        <v>84</v>
      </c>
      <c r="BS2526" s="26">
        <v>5</v>
      </c>
      <c r="BT2526" s="1"/>
      <c r="BU2526" s="26"/>
      <c r="BV2526" s="30"/>
      <c r="BW2526" s="26"/>
      <c r="BX2526" s="30"/>
      <c r="BY2526" s="26"/>
      <c r="BZ2526" s="60"/>
      <c r="CA2526" s="30"/>
      <c r="CB2526" s="30"/>
      <c r="CC2526" s="30"/>
    </row>
    <row r="2527" spans="1:81" s="56" customFormat="1" x14ac:dyDescent="0.35">
      <c r="A2527" s="30" t="s">
        <v>170</v>
      </c>
      <c r="B2527" s="1" t="s">
        <v>229</v>
      </c>
      <c r="C2527" s="1" t="s">
        <v>1228</v>
      </c>
      <c r="D2527" s="1" t="s">
        <v>1139</v>
      </c>
      <c r="E2527" s="1" t="s">
        <v>71</v>
      </c>
      <c r="F2527" s="1">
        <v>999918561</v>
      </c>
      <c r="G2527" s="1">
        <f>(J2527+T2527)-H2527</f>
        <v>68</v>
      </c>
      <c r="H2527" s="1"/>
      <c r="I2527" s="27"/>
      <c r="J2527" s="1">
        <f>SUM(K2527,L2527,N2527,O2527,P2527,Q2527,R2527)</f>
        <v>68</v>
      </c>
      <c r="K2527" s="1">
        <f>SUM(AP2527,BT2527,BX2527)</f>
        <v>0</v>
      </c>
      <c r="L2527" s="1">
        <f>SUM(AD2527,AF2527,AH2527,AL2527,AJ2527,AN2527,AR2527,AT2527,AV2527,AX2527,BB2527,BD2527,BF2527,BH2527,BJ2527,BL2527,AZ2527)</f>
        <v>68</v>
      </c>
      <c r="M2527" s="1">
        <f>COUNT(#REF!,AD2527,AF2527,AH2527,AJ2527,AL2527,AN2527,AR2527,AT2527,AV2527,AX2527,AZ2527,BB2527,BD2527,BF2527,BH2527,BJ2527,BL2527)</f>
        <v>1</v>
      </c>
      <c r="N2527" s="1">
        <f>BN2527+BP2527</f>
        <v>0</v>
      </c>
      <c r="O2527" s="1">
        <v>0</v>
      </c>
      <c r="P2527" s="1">
        <f>BR2527</f>
        <v>0</v>
      </c>
      <c r="Q2527" s="1">
        <f>BV2527</f>
        <v>0</v>
      </c>
      <c r="R2527" s="1">
        <v>0</v>
      </c>
      <c r="S2527" s="64"/>
      <c r="T2527" s="1">
        <f>SUM(U2527,V2527,X2527,Y2527,Z2527,AA2527,AB2527)</f>
        <v>0</v>
      </c>
      <c r="U2527" s="1">
        <f>CA2527</f>
        <v>0</v>
      </c>
      <c r="V2527" s="1">
        <v>0</v>
      </c>
      <c r="W2527" s="1">
        <v>0</v>
      </c>
      <c r="X2527" s="1">
        <v>0</v>
      </c>
      <c r="Y2527" s="1">
        <v>0</v>
      </c>
      <c r="Z2527" s="1">
        <v>0</v>
      </c>
      <c r="AA2527" s="1">
        <f>CC2527</f>
        <v>0</v>
      </c>
      <c r="AB2527" s="1">
        <f>CB2527</f>
        <v>0</v>
      </c>
      <c r="AC2527" s="64"/>
      <c r="AD2527" s="1"/>
      <c r="AE2527" s="26"/>
      <c r="AF2527" s="1"/>
      <c r="AG2527" s="26"/>
      <c r="AH2527" s="1"/>
      <c r="AI2527" s="26"/>
      <c r="AJ2527" s="1"/>
      <c r="AK2527" s="26"/>
      <c r="AL2527" s="1"/>
      <c r="AM2527" s="26"/>
      <c r="AN2527" s="1"/>
      <c r="AO2527" s="26"/>
      <c r="AP2527" s="1"/>
      <c r="AQ2527" s="26"/>
      <c r="AR2527" s="1"/>
      <c r="AS2527" s="26"/>
      <c r="AT2527" s="1"/>
      <c r="AU2527" s="26"/>
      <c r="AV2527" s="1"/>
      <c r="AW2527" s="26"/>
      <c r="AX2527" s="1"/>
      <c r="AY2527" s="26"/>
      <c r="AZ2527" s="1"/>
      <c r="BA2527" s="26"/>
      <c r="BB2527" s="1"/>
      <c r="BC2527" s="26"/>
      <c r="BD2527" s="1"/>
      <c r="BE2527" s="26"/>
      <c r="BF2527" s="1"/>
      <c r="BG2527" s="26"/>
      <c r="BH2527" s="1"/>
      <c r="BI2527" s="26"/>
      <c r="BJ2527" s="1">
        <v>68</v>
      </c>
      <c r="BK2527" s="26">
        <v>3</v>
      </c>
      <c r="BL2527" s="1"/>
      <c r="BM2527" s="26"/>
      <c r="BN2527" s="1"/>
      <c r="BO2527" s="26"/>
      <c r="BP2527" s="1"/>
      <c r="BQ2527" s="26"/>
      <c r="BR2527" s="1"/>
      <c r="BS2527" s="26"/>
      <c r="BT2527" s="1"/>
      <c r="BU2527" s="26"/>
      <c r="BV2527" s="30"/>
      <c r="BW2527" s="26"/>
      <c r="BX2527" s="30"/>
      <c r="BY2527" s="26"/>
      <c r="BZ2527" s="60"/>
      <c r="CA2527" s="30"/>
      <c r="CB2527" s="30"/>
      <c r="CC2527" s="30"/>
    </row>
    <row r="2528" spans="1:81" s="56" customFormat="1" x14ac:dyDescent="0.35">
      <c r="A2528" s="1" t="s">
        <v>170</v>
      </c>
      <c r="B2528" s="1" t="s">
        <v>229</v>
      </c>
      <c r="C2528" s="30" t="s">
        <v>1576</v>
      </c>
      <c r="D2528" s="30" t="s">
        <v>1577</v>
      </c>
      <c r="E2528" s="1" t="s">
        <v>71</v>
      </c>
      <c r="F2528" s="30">
        <v>999921231</v>
      </c>
      <c r="G2528" s="1">
        <f>(J2528+T2528)-H2528</f>
        <v>68</v>
      </c>
      <c r="H2528" s="1"/>
      <c r="I2528" s="27"/>
      <c r="J2528" s="1">
        <f>SUM(K2528,L2528,N2528,O2528,P2528,Q2528,R2528)</f>
        <v>68</v>
      </c>
      <c r="K2528" s="1">
        <f>SUM(AP2528,BT2528,BX2528)</f>
        <v>0</v>
      </c>
      <c r="L2528" s="1">
        <f>SUM(AD2528,AF2528,AH2528,AL2528,AJ2528,AN2528,AR2528,AT2528,AV2528,AX2528,BB2528,BD2528,BF2528,BH2528,BJ2528,BL2528,AZ2528)</f>
        <v>68</v>
      </c>
      <c r="M2528" s="1">
        <f>COUNT(#REF!,AD2528,AF2528,AH2528,AJ2528,AL2528,AN2528,AR2528,AT2528,AV2528,AX2528,AZ2528,BB2528,BD2528,BF2528,BH2528,BJ2528,BL2528)</f>
        <v>1</v>
      </c>
      <c r="N2528" s="1">
        <f>BN2528+BP2528</f>
        <v>0</v>
      </c>
      <c r="O2528" s="1">
        <v>0</v>
      </c>
      <c r="P2528" s="1">
        <f>BR2528</f>
        <v>0</v>
      </c>
      <c r="Q2528" s="1">
        <f>BV2528</f>
        <v>0</v>
      </c>
      <c r="R2528" s="1">
        <v>0</v>
      </c>
      <c r="S2528" s="64"/>
      <c r="T2528" s="1">
        <f>SUM(U2528,V2528,X2528,Y2528,Z2528,AA2528,AB2528)</f>
        <v>0</v>
      </c>
      <c r="U2528" s="1">
        <f>CA2528</f>
        <v>0</v>
      </c>
      <c r="V2528" s="1">
        <v>0</v>
      </c>
      <c r="W2528" s="1">
        <v>0</v>
      </c>
      <c r="X2528" s="1">
        <v>0</v>
      </c>
      <c r="Y2528" s="1">
        <v>0</v>
      </c>
      <c r="Z2528" s="1">
        <v>0</v>
      </c>
      <c r="AA2528" s="1">
        <f>CC2528</f>
        <v>0</v>
      </c>
      <c r="AB2528" s="1">
        <f>CB2528</f>
        <v>0</v>
      </c>
      <c r="AC2528" s="64"/>
      <c r="AD2528" s="1"/>
      <c r="AE2528" s="26"/>
      <c r="AF2528" s="1"/>
      <c r="AG2528" s="26"/>
      <c r="AH2528" s="1"/>
      <c r="AI2528" s="26"/>
      <c r="AJ2528" s="1"/>
      <c r="AK2528" s="26"/>
      <c r="AL2528" s="1"/>
      <c r="AM2528" s="26"/>
      <c r="AN2528" s="1"/>
      <c r="AO2528" s="26"/>
      <c r="AP2528" s="1"/>
      <c r="AQ2528" s="26"/>
      <c r="AR2528" s="1"/>
      <c r="AS2528" s="26"/>
      <c r="AT2528" s="1"/>
      <c r="AU2528" s="26"/>
      <c r="AV2528" s="1"/>
      <c r="AW2528" s="26"/>
      <c r="AX2528" s="1"/>
      <c r="AY2528" s="26"/>
      <c r="AZ2528" s="1"/>
      <c r="BA2528" s="26"/>
      <c r="BB2528" s="1"/>
      <c r="BC2528" s="26"/>
      <c r="BD2528" s="1"/>
      <c r="BE2528" s="26"/>
      <c r="BF2528" s="1"/>
      <c r="BG2528" s="26"/>
      <c r="BH2528" s="1"/>
      <c r="BI2528" s="26"/>
      <c r="BJ2528" s="1">
        <v>68</v>
      </c>
      <c r="BK2528" s="26">
        <v>3</v>
      </c>
      <c r="BL2528" s="1"/>
      <c r="BM2528" s="26"/>
      <c r="BN2528" s="1"/>
      <c r="BO2528" s="26"/>
      <c r="BP2528" s="1"/>
      <c r="BQ2528" s="26"/>
      <c r="BR2528" s="1"/>
      <c r="BS2528" s="26"/>
      <c r="BT2528" s="1"/>
      <c r="BU2528" s="26"/>
      <c r="BV2528" s="30"/>
      <c r="BW2528" s="26"/>
      <c r="BX2528" s="30"/>
      <c r="BY2528" s="26"/>
      <c r="BZ2528" s="60"/>
      <c r="CA2528" s="30"/>
      <c r="CB2528" s="30"/>
      <c r="CC2528" s="30"/>
    </row>
    <row r="2529" spans="1:81" s="56" customFormat="1" x14ac:dyDescent="0.35">
      <c r="A2529" s="31" t="s">
        <v>170</v>
      </c>
      <c r="B2529" s="31" t="s">
        <v>229</v>
      </c>
      <c r="C2529" s="31" t="s">
        <v>299</v>
      </c>
      <c r="D2529" s="31" t="s">
        <v>472</v>
      </c>
      <c r="E2529" s="31" t="s">
        <v>71</v>
      </c>
      <c r="F2529" s="1">
        <v>999926445</v>
      </c>
      <c r="G2529" s="1">
        <f>(J2529+T2529)-H2529</f>
        <v>68</v>
      </c>
      <c r="H2529" s="1"/>
      <c r="I2529" s="27"/>
      <c r="J2529" s="1">
        <f>SUM(K2529,L2529,N2529,O2529,P2529,Q2529,R2529)</f>
        <v>68</v>
      </c>
      <c r="K2529" s="1">
        <f>SUM(AP2529,BT2529,BX2529)</f>
        <v>0</v>
      </c>
      <c r="L2529" s="1">
        <f>SUM(AD2529,AF2529,AH2529,AL2529,AJ2529,AN2529,AR2529,AT2529,AV2529,AX2529,BB2529,BD2529,BF2529,BH2529,BJ2529,BL2529,AZ2529)</f>
        <v>68</v>
      </c>
      <c r="M2529" s="1">
        <f>COUNT(#REF!,AD2529,AF2529,AH2529,AJ2529,AL2529,AN2529,AR2529,AT2529,AV2529,AX2529,AZ2529,BB2529,BD2529,BF2529,BH2529,BJ2529,BL2529)</f>
        <v>1</v>
      </c>
      <c r="N2529" s="1">
        <f>BN2529+BP2529</f>
        <v>0</v>
      </c>
      <c r="O2529" s="1">
        <v>0</v>
      </c>
      <c r="P2529" s="1">
        <f>BR2529</f>
        <v>0</v>
      </c>
      <c r="Q2529" s="1">
        <f>BV2529</f>
        <v>0</v>
      </c>
      <c r="R2529" s="1">
        <v>0</v>
      </c>
      <c r="S2529" s="64"/>
      <c r="T2529" s="1">
        <f>SUM(U2529,V2529,X2529,Y2529,Z2529,AA2529,AB2529)</f>
        <v>0</v>
      </c>
      <c r="U2529" s="1">
        <f>CA2529</f>
        <v>0</v>
      </c>
      <c r="V2529" s="1">
        <v>0</v>
      </c>
      <c r="W2529" s="1">
        <v>0</v>
      </c>
      <c r="X2529" s="1">
        <v>0</v>
      </c>
      <c r="Y2529" s="1">
        <v>0</v>
      </c>
      <c r="Z2529" s="1">
        <v>0</v>
      </c>
      <c r="AA2529" s="1">
        <f>CC2529</f>
        <v>0</v>
      </c>
      <c r="AB2529" s="1">
        <f>CB2529</f>
        <v>0</v>
      </c>
      <c r="AC2529" s="64"/>
      <c r="AD2529" s="1"/>
      <c r="AE2529" s="26"/>
      <c r="AF2529" s="1"/>
      <c r="AG2529" s="26"/>
      <c r="AH2529" s="1"/>
      <c r="AI2529" s="26"/>
      <c r="AJ2529" s="1"/>
      <c r="AK2529" s="26"/>
      <c r="AL2529" s="1"/>
      <c r="AM2529" s="26"/>
      <c r="AN2529" s="1"/>
      <c r="AO2529" s="26"/>
      <c r="AP2529" s="1"/>
      <c r="AQ2529" s="26"/>
      <c r="AR2529" s="1"/>
      <c r="AS2529" s="26"/>
      <c r="AT2529" s="1"/>
      <c r="AU2529" s="26"/>
      <c r="AV2529" s="1"/>
      <c r="AW2529" s="26"/>
      <c r="AX2529" s="1"/>
      <c r="AY2529" s="27"/>
      <c r="AZ2529" s="1">
        <v>68</v>
      </c>
      <c r="BA2529" s="26"/>
      <c r="BB2529" s="1"/>
      <c r="BC2529" s="27"/>
      <c r="BD2529" s="1"/>
      <c r="BE2529" s="26"/>
      <c r="BF2529" s="1"/>
      <c r="BG2529" s="26"/>
      <c r="BH2529" s="1"/>
      <c r="BI2529" s="26"/>
      <c r="BJ2529" s="1"/>
      <c r="BK2529" s="26"/>
      <c r="BL2529" s="1"/>
      <c r="BM2529" s="26"/>
      <c r="BN2529" s="1"/>
      <c r="BO2529" s="26"/>
      <c r="BP2529" s="1"/>
      <c r="BQ2529" s="26"/>
      <c r="BR2529" s="1"/>
      <c r="BS2529" s="26"/>
      <c r="BT2529" s="1"/>
      <c r="BU2529" s="26"/>
      <c r="BV2529" s="30"/>
      <c r="BW2529" s="26"/>
      <c r="BX2529" s="30"/>
      <c r="BY2529" s="26"/>
      <c r="BZ2529" s="60"/>
      <c r="CA2529" s="30"/>
      <c r="CB2529" s="30"/>
      <c r="CC2529" s="30"/>
    </row>
    <row r="2530" spans="1:81" s="56" customFormat="1" x14ac:dyDescent="0.35">
      <c r="A2530" s="31" t="s">
        <v>170</v>
      </c>
      <c r="B2530" s="31" t="s">
        <v>229</v>
      </c>
      <c r="C2530" s="31" t="s">
        <v>3065</v>
      </c>
      <c r="D2530" s="31" t="s">
        <v>3066</v>
      </c>
      <c r="E2530" s="31" t="s">
        <v>71</v>
      </c>
      <c r="F2530" s="1">
        <v>999926804</v>
      </c>
      <c r="G2530" s="1">
        <f>(J2530+T2530)-H2530</f>
        <v>68</v>
      </c>
      <c r="H2530" s="1"/>
      <c r="I2530" s="27"/>
      <c r="J2530" s="1">
        <f>SUM(K2530,L2530,N2530,O2530,P2530,Q2530,R2530)</f>
        <v>68</v>
      </c>
      <c r="K2530" s="1">
        <f>SUM(AP2530,BT2530,BX2530)</f>
        <v>0</v>
      </c>
      <c r="L2530" s="1">
        <f>SUM(AD2530,AF2530,AH2530,AL2530,AJ2530,AN2530,AR2530,AT2530,AV2530,AX2530,BB2530,BD2530,BF2530,BH2530,BJ2530,BL2530,AZ2530)</f>
        <v>68</v>
      </c>
      <c r="M2530" s="1">
        <f>COUNT(#REF!,AD2530,AF2530,AH2530,AJ2530,AL2530,AN2530,AR2530,AT2530,AV2530,AX2530,AZ2530,BB2530,BD2530,BF2530,BH2530,BJ2530,BL2530)</f>
        <v>1</v>
      </c>
      <c r="N2530" s="1">
        <f>BN2530+BP2530</f>
        <v>0</v>
      </c>
      <c r="O2530" s="1">
        <v>0</v>
      </c>
      <c r="P2530" s="1">
        <f>BR2530</f>
        <v>0</v>
      </c>
      <c r="Q2530" s="1">
        <f>BV2530</f>
        <v>0</v>
      </c>
      <c r="R2530" s="1">
        <v>0</v>
      </c>
      <c r="S2530" s="64"/>
      <c r="T2530" s="1">
        <f>SUM(U2530,V2530,X2530,Y2530,Z2530,AA2530,AB2530)</f>
        <v>0</v>
      </c>
      <c r="U2530" s="1">
        <f>CA2530</f>
        <v>0</v>
      </c>
      <c r="V2530" s="1">
        <v>0</v>
      </c>
      <c r="W2530" s="1">
        <v>0</v>
      </c>
      <c r="X2530" s="1">
        <v>0</v>
      </c>
      <c r="Y2530" s="1">
        <v>0</v>
      </c>
      <c r="Z2530" s="1">
        <v>0</v>
      </c>
      <c r="AA2530" s="1">
        <f>CC2530</f>
        <v>0</v>
      </c>
      <c r="AB2530" s="1">
        <f>CB2530</f>
        <v>0</v>
      </c>
      <c r="AC2530" s="64"/>
      <c r="AD2530" s="1"/>
      <c r="AE2530" s="26"/>
      <c r="AF2530" s="1"/>
      <c r="AG2530" s="26"/>
      <c r="AH2530" s="1"/>
      <c r="AI2530" s="26"/>
      <c r="AJ2530" s="1"/>
      <c r="AK2530" s="26"/>
      <c r="AL2530" s="1"/>
      <c r="AM2530" s="26"/>
      <c r="AN2530" s="1"/>
      <c r="AO2530" s="26"/>
      <c r="AP2530" s="1"/>
      <c r="AQ2530" s="26"/>
      <c r="AR2530" s="1"/>
      <c r="AS2530" s="26"/>
      <c r="AT2530" s="1"/>
      <c r="AU2530" s="26"/>
      <c r="AV2530" s="1"/>
      <c r="AW2530" s="26"/>
      <c r="AX2530" s="1"/>
      <c r="AY2530" s="27"/>
      <c r="AZ2530" s="1">
        <v>68</v>
      </c>
      <c r="BA2530" s="26"/>
      <c r="BB2530" s="1"/>
      <c r="BC2530" s="27"/>
      <c r="BD2530" s="1"/>
      <c r="BE2530" s="26"/>
      <c r="BF2530" s="1"/>
      <c r="BG2530" s="26"/>
      <c r="BH2530" s="1"/>
      <c r="BI2530" s="26"/>
      <c r="BJ2530" s="1"/>
      <c r="BK2530" s="26"/>
      <c r="BL2530" s="1"/>
      <c r="BM2530" s="26"/>
      <c r="BN2530" s="1"/>
      <c r="BO2530" s="26"/>
      <c r="BP2530" s="1"/>
      <c r="BQ2530" s="26"/>
      <c r="BR2530" s="1"/>
      <c r="BS2530" s="26"/>
      <c r="BT2530" s="1"/>
      <c r="BU2530" s="26"/>
      <c r="BV2530" s="30"/>
      <c r="BW2530" s="26"/>
      <c r="BX2530" s="30"/>
      <c r="BY2530" s="26"/>
      <c r="BZ2530" s="60"/>
      <c r="CA2530" s="30"/>
      <c r="CB2530" s="30"/>
      <c r="CC2530" s="30"/>
    </row>
    <row r="2531" spans="1:81" s="56" customFormat="1" x14ac:dyDescent="0.35">
      <c r="A2531" s="1" t="s">
        <v>170</v>
      </c>
      <c r="B2531" s="1" t="s">
        <v>229</v>
      </c>
      <c r="C2531" s="1" t="s">
        <v>1457</v>
      </c>
      <c r="D2531" s="1" t="s">
        <v>1456</v>
      </c>
      <c r="E2531" s="1" t="s">
        <v>71</v>
      </c>
      <c r="F2531" s="1">
        <v>999920242</v>
      </c>
      <c r="G2531" s="1">
        <f>(J2531+T2531)-H2531</f>
        <v>63</v>
      </c>
      <c r="H2531" s="1"/>
      <c r="I2531" s="27"/>
      <c r="J2531" s="1">
        <f>SUM(K2531,L2531,N2531,O2531,P2531,Q2531,R2531)</f>
        <v>63</v>
      </c>
      <c r="K2531" s="1">
        <f>SUM(AP2531,BT2531,BX2531)</f>
        <v>0</v>
      </c>
      <c r="L2531" s="1">
        <f>SUM(AD2531,AF2531,AH2531,AL2531,AJ2531,AN2531,AR2531,AT2531,AV2531,AX2531,BB2531,BD2531,BF2531,BH2531,BJ2531,BL2531,AZ2531)</f>
        <v>63</v>
      </c>
      <c r="M2531" s="1">
        <f>COUNT(#REF!,AD2531,AF2531,AH2531,AJ2531,AL2531,AN2531,AR2531,AT2531,AV2531,AX2531,AZ2531,BB2531,BD2531,BF2531,BH2531,BJ2531,BL2531)</f>
        <v>1</v>
      </c>
      <c r="N2531" s="1">
        <f>BN2531+BP2531</f>
        <v>0</v>
      </c>
      <c r="O2531" s="1">
        <v>0</v>
      </c>
      <c r="P2531" s="1">
        <f>BR2531</f>
        <v>0</v>
      </c>
      <c r="Q2531" s="1">
        <f>BV2531</f>
        <v>0</v>
      </c>
      <c r="R2531" s="1">
        <v>0</v>
      </c>
      <c r="S2531" s="64"/>
      <c r="T2531" s="1">
        <f>SUM(U2531,V2531,X2531,Y2531,Z2531,AA2531,AB2531)</f>
        <v>0</v>
      </c>
      <c r="U2531" s="1">
        <f>CA2531</f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0</v>
      </c>
      <c r="AA2531" s="1">
        <f>CC2531</f>
        <v>0</v>
      </c>
      <c r="AB2531" s="1">
        <f>CB2531</f>
        <v>0</v>
      </c>
      <c r="AC2531" s="64"/>
      <c r="AD2531" s="1"/>
      <c r="AE2531" s="26"/>
      <c r="AF2531" s="1"/>
      <c r="AG2531" s="26"/>
      <c r="AH2531" s="1"/>
      <c r="AI2531" s="26"/>
      <c r="AJ2531" s="1"/>
      <c r="AK2531" s="26"/>
      <c r="AL2531" s="1"/>
      <c r="AM2531" s="26"/>
      <c r="AN2531" s="1">
        <v>63</v>
      </c>
      <c r="AO2531" s="26">
        <v>5</v>
      </c>
      <c r="AP2531" s="1"/>
      <c r="AQ2531" s="26"/>
      <c r="AR2531" s="1"/>
      <c r="AS2531" s="26"/>
      <c r="AT2531" s="1"/>
      <c r="AU2531" s="26"/>
      <c r="AV2531" s="1"/>
      <c r="AW2531" s="26"/>
      <c r="AX2531" s="1"/>
      <c r="AY2531" s="26"/>
      <c r="AZ2531" s="1"/>
      <c r="BA2531" s="26"/>
      <c r="BB2531" s="1"/>
      <c r="BC2531" s="26"/>
      <c r="BD2531" s="1"/>
      <c r="BE2531" s="26"/>
      <c r="BF2531" s="1"/>
      <c r="BG2531" s="26"/>
      <c r="BH2531" s="1"/>
      <c r="BI2531" s="26"/>
      <c r="BJ2531" s="1"/>
      <c r="BK2531" s="26"/>
      <c r="BL2531" s="1"/>
      <c r="BM2531" s="26"/>
      <c r="BN2531" s="1"/>
      <c r="BO2531" s="26"/>
      <c r="BP2531" s="1"/>
      <c r="BQ2531" s="26"/>
      <c r="BR2531" s="1"/>
      <c r="BS2531" s="26"/>
      <c r="BT2531" s="1"/>
      <c r="BU2531" s="26"/>
      <c r="BV2531" s="30"/>
      <c r="BW2531" s="26"/>
      <c r="BX2531" s="30"/>
      <c r="BY2531" s="26"/>
      <c r="BZ2531" s="60"/>
      <c r="CA2531" s="30"/>
      <c r="CB2531" s="30"/>
      <c r="CC2531" s="30"/>
    </row>
    <row r="2532" spans="1:81" s="56" customFormat="1" x14ac:dyDescent="0.35">
      <c r="A2532" s="1" t="s">
        <v>170</v>
      </c>
      <c r="B2532" s="1" t="s">
        <v>229</v>
      </c>
      <c r="C2532" s="1" t="s">
        <v>3176</v>
      </c>
      <c r="D2532" s="1" t="s">
        <v>118</v>
      </c>
      <c r="E2532" s="1" t="s">
        <v>71</v>
      </c>
      <c r="F2532" s="1">
        <v>999927048</v>
      </c>
      <c r="G2532" s="1">
        <f>(J2532+T2532)-H2532</f>
        <v>63</v>
      </c>
      <c r="H2532" s="1"/>
      <c r="I2532" s="27"/>
      <c r="J2532" s="1">
        <f>SUM(K2532,L2532,N2532,O2532,P2532,Q2532,R2532)</f>
        <v>63</v>
      </c>
      <c r="K2532" s="1">
        <f>SUM(AP2532,BT2532,BX2532)</f>
        <v>0</v>
      </c>
      <c r="L2532" s="1">
        <f>SUM(AD2532,AF2532,AH2532,AL2532,AJ2532,AN2532,AR2532,AT2532,AV2532,AX2532,BB2532,BD2532,BF2532,BH2532,BJ2532,BL2532,AZ2532)</f>
        <v>63</v>
      </c>
      <c r="M2532" s="1">
        <f>COUNT(#REF!,AD2532,AF2532,AH2532,AJ2532,AL2532,AN2532,AR2532,AT2532,AV2532,AX2532,AZ2532,BB2532,BD2532,BF2532,BH2532,BJ2532,BL2532)</f>
        <v>1</v>
      </c>
      <c r="N2532" s="1">
        <f>BN2532+BP2532</f>
        <v>0</v>
      </c>
      <c r="O2532" s="1">
        <v>0</v>
      </c>
      <c r="P2532" s="1">
        <f>BR2532</f>
        <v>0</v>
      </c>
      <c r="Q2532" s="1">
        <f>BV2532</f>
        <v>0</v>
      </c>
      <c r="R2532" s="1">
        <v>0</v>
      </c>
      <c r="S2532" s="64"/>
      <c r="T2532" s="1">
        <f>SUM(U2532,V2532,X2532,Y2532,Z2532,AA2532,AB2532)</f>
        <v>0</v>
      </c>
      <c r="U2532" s="1">
        <f>CA2532</f>
        <v>0</v>
      </c>
      <c r="V2532" s="1">
        <v>0</v>
      </c>
      <c r="W2532" s="1">
        <v>0</v>
      </c>
      <c r="X2532" s="1">
        <v>0</v>
      </c>
      <c r="Y2532" s="1">
        <v>0</v>
      </c>
      <c r="Z2532" s="1">
        <v>0</v>
      </c>
      <c r="AA2532" s="1">
        <f>CC2532</f>
        <v>0</v>
      </c>
      <c r="AB2532" s="1">
        <f>CB2532</f>
        <v>0</v>
      </c>
      <c r="AC2532" s="64"/>
      <c r="AD2532" s="1"/>
      <c r="AE2532" s="26"/>
      <c r="AF2532" s="1"/>
      <c r="AG2532" s="26"/>
      <c r="AH2532" s="1"/>
      <c r="AI2532" s="26"/>
      <c r="AJ2532" s="1"/>
      <c r="AK2532" s="26"/>
      <c r="AL2532" s="1"/>
      <c r="AM2532" s="26"/>
      <c r="AN2532" s="1">
        <v>63</v>
      </c>
      <c r="AO2532" s="26">
        <v>5</v>
      </c>
      <c r="AP2532" s="1"/>
      <c r="AQ2532" s="26"/>
      <c r="AR2532" s="1"/>
      <c r="AS2532" s="26"/>
      <c r="AT2532" s="1"/>
      <c r="AU2532" s="26"/>
      <c r="AV2532" s="1"/>
      <c r="AW2532" s="26"/>
      <c r="AX2532" s="1"/>
      <c r="AY2532" s="26"/>
      <c r="AZ2532" s="1"/>
      <c r="BA2532" s="26"/>
      <c r="BB2532" s="1"/>
      <c r="BC2532" s="26"/>
      <c r="BD2532" s="1"/>
      <c r="BE2532" s="26"/>
      <c r="BF2532" s="1"/>
      <c r="BG2532" s="26"/>
      <c r="BH2532" s="1"/>
      <c r="BI2532" s="26"/>
      <c r="BJ2532" s="1"/>
      <c r="BK2532" s="26"/>
      <c r="BL2532" s="1"/>
      <c r="BM2532" s="26"/>
      <c r="BN2532" s="1"/>
      <c r="BO2532" s="26"/>
      <c r="BP2532" s="1"/>
      <c r="BQ2532" s="26"/>
      <c r="BR2532" s="1"/>
      <c r="BS2532" s="26"/>
      <c r="BT2532" s="1"/>
      <c r="BU2532" s="26"/>
      <c r="BV2532" s="30"/>
      <c r="BW2532" s="26"/>
      <c r="BX2532" s="30"/>
      <c r="BY2532" s="26"/>
      <c r="BZ2532" s="60"/>
      <c r="CA2532" s="30"/>
      <c r="CB2532" s="30"/>
      <c r="CC2532" s="30"/>
    </row>
    <row r="2533" spans="1:81" s="56" customFormat="1" x14ac:dyDescent="0.35">
      <c r="A2533" s="30" t="s">
        <v>170</v>
      </c>
      <c r="B2533" s="35" t="s">
        <v>229</v>
      </c>
      <c r="C2533" s="35" t="s">
        <v>1771</v>
      </c>
      <c r="D2533" s="35" t="s">
        <v>1772</v>
      </c>
      <c r="E2533" s="35" t="s">
        <v>71</v>
      </c>
      <c r="F2533" s="35">
        <v>999922053</v>
      </c>
      <c r="G2533" s="1">
        <f>(J2533+T2533)-H2533</f>
        <v>61</v>
      </c>
      <c r="H2533" s="1">
        <f>(K2533+L2533+N2533+O2533+P2533+Q2533+R2533)*0.5</f>
        <v>61</v>
      </c>
      <c r="I2533" s="27"/>
      <c r="J2533" s="1">
        <f>SUM(K2533,L2533,N2533,O2533,P2533,Q2533,R2533)</f>
        <v>122</v>
      </c>
      <c r="K2533" s="1">
        <f>SUM(AP2533,BT2533,BX2533)</f>
        <v>0</v>
      </c>
      <c r="L2533" s="1">
        <f>SUM(AD2533,AF2533,AH2533,AL2533,AJ2533,AN2533,AR2533,AT2533,AV2533,AX2533,BB2533,BD2533,BF2533,BH2533,BJ2533,BL2533,AZ2533)</f>
        <v>122</v>
      </c>
      <c r="M2533" s="1">
        <f>COUNT(#REF!,AD2533,AF2533,AH2533,AJ2533,AL2533,AN2533,AR2533,AT2533,AV2533,AX2533,AZ2533,BB2533,BD2533,BF2533,BH2533,BJ2533,BL2533)</f>
        <v>2</v>
      </c>
      <c r="N2533" s="1">
        <f>BN2533+BP2533</f>
        <v>0</v>
      </c>
      <c r="O2533" s="1">
        <v>0</v>
      </c>
      <c r="P2533" s="1">
        <f>BR2533</f>
        <v>0</v>
      </c>
      <c r="Q2533" s="1">
        <f>BV2533</f>
        <v>0</v>
      </c>
      <c r="R2533" s="1">
        <v>0</v>
      </c>
      <c r="S2533" s="64"/>
      <c r="T2533" s="1">
        <f>SUM(U2533,V2533,X2533,Y2533,Z2533,AA2533,AB2533)</f>
        <v>0</v>
      </c>
      <c r="U2533" s="1">
        <f>CA2533</f>
        <v>0</v>
      </c>
      <c r="V2533" s="1">
        <v>0</v>
      </c>
      <c r="W2533" s="1">
        <v>0</v>
      </c>
      <c r="X2533" s="1">
        <v>0</v>
      </c>
      <c r="Y2533" s="1">
        <v>0</v>
      </c>
      <c r="Z2533" s="1">
        <v>0</v>
      </c>
      <c r="AA2533" s="1">
        <f>CC2533</f>
        <v>0</v>
      </c>
      <c r="AB2533" s="1">
        <f>CB2533</f>
        <v>0</v>
      </c>
      <c r="AC2533" s="64"/>
      <c r="AD2533" s="1"/>
      <c r="AE2533" s="26"/>
      <c r="AF2533" s="1"/>
      <c r="AG2533" s="26"/>
      <c r="AH2533" s="1">
        <v>54</v>
      </c>
      <c r="AI2533" s="26">
        <v>7</v>
      </c>
      <c r="AJ2533" s="1"/>
      <c r="AK2533" s="26"/>
      <c r="AL2533" s="1"/>
      <c r="AM2533" s="26"/>
      <c r="AN2533" s="1"/>
      <c r="AO2533" s="26"/>
      <c r="AP2533" s="1"/>
      <c r="AQ2533" s="26"/>
      <c r="AR2533" s="1"/>
      <c r="AS2533" s="26"/>
      <c r="AT2533" s="1"/>
      <c r="AU2533" s="26"/>
      <c r="AV2533" s="1"/>
      <c r="AW2533" s="26"/>
      <c r="AX2533" s="1"/>
      <c r="AY2533" s="26"/>
      <c r="AZ2533" s="1"/>
      <c r="BA2533" s="26"/>
      <c r="BB2533" s="1">
        <v>68</v>
      </c>
      <c r="BC2533" s="26">
        <v>3</v>
      </c>
      <c r="BD2533" s="1"/>
      <c r="BE2533" s="26"/>
      <c r="BF2533" s="1"/>
      <c r="BG2533" s="26"/>
      <c r="BH2533" s="1"/>
      <c r="BI2533" s="26"/>
      <c r="BJ2533" s="1"/>
      <c r="BK2533" s="26"/>
      <c r="BL2533" s="1"/>
      <c r="BM2533" s="26"/>
      <c r="BN2533" s="1"/>
      <c r="BO2533" s="26"/>
      <c r="BP2533" s="1"/>
      <c r="BQ2533" s="26"/>
      <c r="BR2533" s="1"/>
      <c r="BS2533" s="26"/>
      <c r="BT2533" s="1"/>
      <c r="BU2533" s="26"/>
      <c r="BV2533" s="30"/>
      <c r="BW2533" s="26"/>
      <c r="BX2533" s="30"/>
      <c r="BY2533" s="26"/>
      <c r="BZ2533" s="60"/>
      <c r="CA2533" s="30"/>
      <c r="CB2533" s="30"/>
      <c r="CC2533" s="30"/>
    </row>
    <row r="2534" spans="1:81" s="56" customFormat="1" x14ac:dyDescent="0.35">
      <c r="A2534" s="32" t="s">
        <v>170</v>
      </c>
      <c r="B2534" s="32" t="s">
        <v>229</v>
      </c>
      <c r="C2534" s="32" t="s">
        <v>3518</v>
      </c>
      <c r="D2534" s="32" t="s">
        <v>3519</v>
      </c>
      <c r="E2534" s="32" t="s">
        <v>71</v>
      </c>
      <c r="F2534" s="32">
        <v>999927951</v>
      </c>
      <c r="G2534" s="1">
        <f>(J2534+T2534)-H2534</f>
        <v>60</v>
      </c>
      <c r="H2534" s="1"/>
      <c r="I2534" s="27"/>
      <c r="J2534" s="1">
        <f>SUM(K2534,L2534,N2534,O2534,P2534,Q2534,R2534)</f>
        <v>60</v>
      </c>
      <c r="K2534" s="1">
        <f>SUM(AP2534,BT2534,BX2534)</f>
        <v>0</v>
      </c>
      <c r="L2534" s="1">
        <f>SUM(AD2534,AF2534,AH2534,AL2534,AJ2534,AN2534,AR2534,AT2534,AV2534,AX2534,BB2534,BD2534,BF2534,BH2534,BJ2534,BL2534,AZ2534)</f>
        <v>60</v>
      </c>
      <c r="M2534" s="1">
        <f>COUNT(#REF!,AD2534,AF2534,AH2534,AJ2534,AL2534,AN2534,AR2534,AT2534,AV2534,AX2534,AZ2534,BB2534,BD2534,BF2534,BH2534,BJ2534,BL2534)</f>
        <v>1</v>
      </c>
      <c r="N2534" s="1">
        <f>BN2534+BP2534</f>
        <v>0</v>
      </c>
      <c r="O2534" s="1">
        <v>0</v>
      </c>
      <c r="P2534" s="1">
        <f>BR2534</f>
        <v>0</v>
      </c>
      <c r="Q2534" s="1">
        <f>BV2534</f>
        <v>0</v>
      </c>
      <c r="R2534" s="1">
        <v>0</v>
      </c>
      <c r="S2534" s="64"/>
      <c r="T2534" s="1">
        <f>SUM(U2534,V2534,X2534,Y2534,Z2534,AA2534,AB2534)</f>
        <v>0</v>
      </c>
      <c r="U2534" s="1">
        <f>CA2534</f>
        <v>0</v>
      </c>
      <c r="V2534" s="1">
        <v>0</v>
      </c>
      <c r="W2534" s="1">
        <v>0</v>
      </c>
      <c r="X2534" s="1">
        <v>0</v>
      </c>
      <c r="Y2534" s="1">
        <v>0</v>
      </c>
      <c r="Z2534" s="1">
        <v>0</v>
      </c>
      <c r="AA2534" s="1">
        <f>CC2534</f>
        <v>0</v>
      </c>
      <c r="AB2534" s="1">
        <f>CB2534</f>
        <v>0</v>
      </c>
      <c r="AC2534" s="64"/>
      <c r="AD2534" s="1"/>
      <c r="AE2534" s="26"/>
      <c r="AF2534" s="1"/>
      <c r="AG2534" s="26"/>
      <c r="AH2534" s="1"/>
      <c r="AI2534" s="26"/>
      <c r="AJ2534" s="1"/>
      <c r="AK2534" s="26"/>
      <c r="AL2534" s="1"/>
      <c r="AM2534" s="26"/>
      <c r="AN2534" s="1"/>
      <c r="AO2534" s="26"/>
      <c r="AP2534" s="1"/>
      <c r="AQ2534" s="26"/>
      <c r="AR2534" s="1"/>
      <c r="AS2534" s="26"/>
      <c r="AT2534" s="1"/>
      <c r="AU2534" s="26"/>
      <c r="AV2534" s="1"/>
      <c r="AW2534" s="26"/>
      <c r="AX2534" s="1"/>
      <c r="AY2534" s="26"/>
      <c r="AZ2534" s="1"/>
      <c r="BA2534" s="26"/>
      <c r="BB2534" s="1"/>
      <c r="BC2534" s="26"/>
      <c r="BD2534" s="1"/>
      <c r="BE2534" s="26"/>
      <c r="BF2534" s="1">
        <v>60</v>
      </c>
      <c r="BG2534" s="26">
        <v>1</v>
      </c>
      <c r="BH2534" s="1"/>
      <c r="BI2534" s="26"/>
      <c r="BJ2534" s="1"/>
      <c r="BK2534" s="26"/>
      <c r="BL2534" s="1"/>
      <c r="BM2534" s="26"/>
      <c r="BN2534" s="1"/>
      <c r="BO2534" s="26"/>
      <c r="BP2534" s="1"/>
      <c r="BQ2534" s="26"/>
      <c r="BR2534" s="1"/>
      <c r="BS2534" s="26"/>
      <c r="BT2534" s="1"/>
      <c r="BU2534" s="26"/>
      <c r="BV2534" s="30"/>
      <c r="BW2534" s="26"/>
      <c r="BX2534" s="30"/>
      <c r="BY2534" s="26"/>
      <c r="BZ2534" s="60"/>
      <c r="CA2534" s="30"/>
      <c r="CB2534" s="30"/>
      <c r="CC2534" s="30"/>
    </row>
    <row r="2535" spans="1:81" s="56" customFormat="1" x14ac:dyDescent="0.35">
      <c r="A2535" s="30" t="s">
        <v>170</v>
      </c>
      <c r="B2535" s="1" t="s">
        <v>229</v>
      </c>
      <c r="C2535" s="30" t="s">
        <v>1402</v>
      </c>
      <c r="D2535" s="30" t="s">
        <v>1403</v>
      </c>
      <c r="E2535" s="1" t="s">
        <v>71</v>
      </c>
      <c r="F2535" s="30">
        <v>999919680</v>
      </c>
      <c r="G2535" s="1">
        <f>(J2535+T2535)-H2535</f>
        <v>59.5</v>
      </c>
      <c r="H2535" s="1">
        <f>(K2535+L2535+N2535+O2535+P2535+Q2535+R2535)*0.5</f>
        <v>59.5</v>
      </c>
      <c r="I2535" s="27"/>
      <c r="J2535" s="1">
        <f>SUM(K2535,L2535,N2535,O2535,P2535,Q2535,R2535)</f>
        <v>119</v>
      </c>
      <c r="K2535" s="1">
        <f>SUM(AP2535,BT2535,BX2535)</f>
        <v>0</v>
      </c>
      <c r="L2535" s="1">
        <f>SUM(AD2535,AF2535,AH2535,AL2535,AJ2535,AN2535,AR2535,AT2535,AV2535,AX2535,BB2535,BD2535,BF2535,BH2535,BJ2535,BL2535,AZ2535)</f>
        <v>68</v>
      </c>
      <c r="M2535" s="1">
        <f>COUNT(#REF!,AD2535,AF2535,AH2535,AJ2535,AL2535,AN2535,AR2535,AT2535,AV2535,AX2535,AZ2535,BB2535,BD2535,BF2535,BH2535,BJ2535,BL2535)</f>
        <v>1</v>
      </c>
      <c r="N2535" s="1">
        <f>BN2535+BP2535</f>
        <v>0</v>
      </c>
      <c r="O2535" s="1">
        <v>0</v>
      </c>
      <c r="P2535" s="1">
        <f>BR2535</f>
        <v>51</v>
      </c>
      <c r="Q2535" s="1">
        <f>BV2535</f>
        <v>0</v>
      </c>
      <c r="R2535" s="1">
        <v>0</v>
      </c>
      <c r="S2535" s="64"/>
      <c r="T2535" s="1">
        <f>SUM(U2535,V2535,X2535,Y2535,Z2535,AA2535,AB2535)</f>
        <v>0</v>
      </c>
      <c r="U2535" s="1">
        <f>CA2535</f>
        <v>0</v>
      </c>
      <c r="V2535" s="1">
        <v>0</v>
      </c>
      <c r="W2535" s="1">
        <v>0</v>
      </c>
      <c r="X2535" s="1">
        <v>0</v>
      </c>
      <c r="Y2535" s="1">
        <v>0</v>
      </c>
      <c r="Z2535" s="1">
        <v>0</v>
      </c>
      <c r="AA2535" s="1">
        <f>CC2535</f>
        <v>0</v>
      </c>
      <c r="AB2535" s="1">
        <f>CB2535</f>
        <v>0</v>
      </c>
      <c r="AC2535" s="64"/>
      <c r="AD2535" s="1"/>
      <c r="AE2535" s="26"/>
      <c r="AF2535" s="1"/>
      <c r="AG2535" s="26"/>
      <c r="AH2535" s="1">
        <v>68</v>
      </c>
      <c r="AI2535" s="26">
        <v>3</v>
      </c>
      <c r="AJ2535" s="1"/>
      <c r="AK2535" s="26"/>
      <c r="AL2535" s="1"/>
      <c r="AM2535" s="26"/>
      <c r="AN2535" s="1"/>
      <c r="AO2535" s="26"/>
      <c r="AP2535" s="1"/>
      <c r="AQ2535" s="26"/>
      <c r="AR2535" s="1"/>
      <c r="AS2535" s="26"/>
      <c r="AT2535" s="1"/>
      <c r="AU2535" s="26"/>
      <c r="AV2535" s="1"/>
      <c r="AW2535" s="26"/>
      <c r="AX2535" s="1"/>
      <c r="AY2535" s="26"/>
      <c r="AZ2535" s="1"/>
      <c r="BA2535" s="26"/>
      <c r="BB2535" s="1"/>
      <c r="BC2535" s="26"/>
      <c r="BD2535" s="1"/>
      <c r="BE2535" s="26"/>
      <c r="BF2535" s="1"/>
      <c r="BG2535" s="26"/>
      <c r="BH2535" s="1"/>
      <c r="BI2535" s="26"/>
      <c r="BJ2535" s="1"/>
      <c r="BK2535" s="26"/>
      <c r="BL2535" s="1"/>
      <c r="BM2535" s="26"/>
      <c r="BN2535" s="1"/>
      <c r="BO2535" s="26"/>
      <c r="BP2535" s="1"/>
      <c r="BQ2535" s="26"/>
      <c r="BR2535" s="1">
        <v>51</v>
      </c>
      <c r="BS2535" s="26" t="s">
        <v>94</v>
      </c>
      <c r="BT2535" s="1"/>
      <c r="BU2535" s="26"/>
      <c r="BV2535" s="30"/>
      <c r="BW2535" s="26"/>
      <c r="BX2535" s="30"/>
      <c r="BY2535" s="26"/>
      <c r="BZ2535" s="60"/>
      <c r="CA2535" s="30"/>
      <c r="CB2535" s="30"/>
      <c r="CC2535" s="30"/>
    </row>
    <row r="2536" spans="1:81" s="56" customFormat="1" x14ac:dyDescent="0.35">
      <c r="A2536" s="30" t="s">
        <v>170</v>
      </c>
      <c r="B2536" s="30" t="s">
        <v>229</v>
      </c>
      <c r="C2536" s="30" t="s">
        <v>1019</v>
      </c>
      <c r="D2536" s="30" t="s">
        <v>1419</v>
      </c>
      <c r="E2536" s="30" t="s">
        <v>71</v>
      </c>
      <c r="F2536" s="1">
        <v>999919791</v>
      </c>
      <c r="G2536" s="1">
        <f>(J2536+T2536)-H2536</f>
        <v>55.5</v>
      </c>
      <c r="H2536" s="1">
        <f>(K2536+L2536+N2536+O2536+P2536+Q2536+R2536)*0.5</f>
        <v>55.5</v>
      </c>
      <c r="I2536" s="27"/>
      <c r="J2536" s="1">
        <f>SUM(K2536,L2536,N2536,O2536,P2536,Q2536,R2536)</f>
        <v>111</v>
      </c>
      <c r="K2536" s="1">
        <f>SUM(AP2536,BT2536,BX2536)</f>
        <v>0</v>
      </c>
      <c r="L2536" s="1">
        <f>SUM(AD2536,AF2536,AH2536,AL2536,AJ2536,AN2536,AR2536,AT2536,AV2536,AX2536,BB2536,BD2536,BF2536,BH2536,BJ2536,BL2536,AZ2536)</f>
        <v>60</v>
      </c>
      <c r="M2536" s="1">
        <f>COUNT(#REF!,AD2536,AF2536,AH2536,AJ2536,AL2536,AN2536,AR2536,AT2536,AV2536,AX2536,AZ2536,BB2536,BD2536,BF2536,BH2536,BJ2536,BL2536)</f>
        <v>1</v>
      </c>
      <c r="N2536" s="1">
        <f>BN2536+BP2536</f>
        <v>0</v>
      </c>
      <c r="O2536" s="1">
        <v>0</v>
      </c>
      <c r="P2536" s="1">
        <f>BR2536</f>
        <v>51</v>
      </c>
      <c r="Q2536" s="1">
        <f>BV2536</f>
        <v>0</v>
      </c>
      <c r="R2536" s="1">
        <v>0</v>
      </c>
      <c r="S2536" s="64"/>
      <c r="T2536" s="1">
        <f>SUM(U2536,V2536,X2536,Y2536,Z2536,AA2536,AB2536)</f>
        <v>0</v>
      </c>
      <c r="U2536" s="1">
        <f>CA2536</f>
        <v>0</v>
      </c>
      <c r="V2536" s="1">
        <v>0</v>
      </c>
      <c r="W2536" s="1">
        <v>0</v>
      </c>
      <c r="X2536" s="1">
        <v>0</v>
      </c>
      <c r="Y2536" s="1">
        <v>0</v>
      </c>
      <c r="Z2536" s="1">
        <v>0</v>
      </c>
      <c r="AA2536" s="1">
        <f>CC2536</f>
        <v>0</v>
      </c>
      <c r="AB2536" s="1">
        <f>CB2536</f>
        <v>0</v>
      </c>
      <c r="AC2536" s="64"/>
      <c r="AD2536" s="1"/>
      <c r="AE2536" s="26"/>
      <c r="AF2536" s="1"/>
      <c r="AG2536" s="26"/>
      <c r="AH2536" s="1"/>
      <c r="AI2536" s="26"/>
      <c r="AJ2536" s="1">
        <v>60</v>
      </c>
      <c r="AK2536" s="26">
        <v>1</v>
      </c>
      <c r="AL2536" s="1"/>
      <c r="AM2536" s="26"/>
      <c r="AN2536" s="1"/>
      <c r="AO2536" s="26"/>
      <c r="AP2536" s="1"/>
      <c r="AQ2536" s="26"/>
      <c r="AR2536" s="1"/>
      <c r="AS2536" s="26"/>
      <c r="AT2536" s="1"/>
      <c r="AU2536" s="26"/>
      <c r="AV2536" s="1"/>
      <c r="AW2536" s="26"/>
      <c r="AX2536" s="1"/>
      <c r="AY2536" s="26"/>
      <c r="AZ2536" s="1"/>
      <c r="BA2536" s="26"/>
      <c r="BB2536" s="1"/>
      <c r="BC2536" s="26"/>
      <c r="BD2536" s="1"/>
      <c r="BE2536" s="26"/>
      <c r="BF2536" s="1"/>
      <c r="BG2536" s="26"/>
      <c r="BH2536" s="1"/>
      <c r="BI2536" s="26"/>
      <c r="BJ2536" s="1"/>
      <c r="BK2536" s="26"/>
      <c r="BL2536" s="1"/>
      <c r="BM2536" s="26"/>
      <c r="BN2536" s="1"/>
      <c r="BO2536" s="26"/>
      <c r="BP2536" s="1"/>
      <c r="BQ2536" s="26"/>
      <c r="BR2536" s="1">
        <v>51</v>
      </c>
      <c r="BS2536" s="26" t="s">
        <v>94</v>
      </c>
      <c r="BT2536" s="1"/>
      <c r="BU2536" s="26"/>
      <c r="BV2536" s="30"/>
      <c r="BW2536" s="26"/>
      <c r="BX2536" s="30"/>
      <c r="BY2536" s="26"/>
      <c r="BZ2536" s="60"/>
      <c r="CA2536" s="30"/>
      <c r="CB2536" s="30"/>
      <c r="CC2536" s="30"/>
    </row>
    <row r="2537" spans="1:81" s="56" customFormat="1" x14ac:dyDescent="0.35">
      <c r="A2537" s="1" t="s">
        <v>170</v>
      </c>
      <c r="B2537" s="1" t="s">
        <v>229</v>
      </c>
      <c r="C2537" s="1" t="s">
        <v>1945</v>
      </c>
      <c r="D2537" s="1" t="s">
        <v>1946</v>
      </c>
      <c r="E2537" s="1" t="s">
        <v>71</v>
      </c>
      <c r="F2537" s="1">
        <v>999923001</v>
      </c>
      <c r="G2537" s="1">
        <f>(J2537+T2537)-H2537</f>
        <v>51</v>
      </c>
      <c r="H2537" s="1"/>
      <c r="I2537" s="27"/>
      <c r="J2537" s="1">
        <f>SUM(K2537,L2537,N2537,O2537,P2537,Q2537,R2537)</f>
        <v>51</v>
      </c>
      <c r="K2537" s="1">
        <f>SUM(AP2537,BT2537,BX2537)</f>
        <v>0</v>
      </c>
      <c r="L2537" s="1">
        <f>SUM(AD2537,AF2537,AH2537,AL2537,AJ2537,AN2537,AR2537,AT2537,AV2537,AX2537,BB2537,BD2537,BF2537,BH2537,BJ2537,BL2537,AZ2537)</f>
        <v>0</v>
      </c>
      <c r="M2537" s="1">
        <f>COUNT(#REF!,AD2537,AF2537,AH2537,AJ2537,AL2537,AN2537,AR2537,AT2537,AV2537,AX2537,AZ2537,BB2537,BD2537,BF2537,BH2537,BJ2537,BL2537)</f>
        <v>0</v>
      </c>
      <c r="N2537" s="1">
        <f>BN2537+BP2537</f>
        <v>0</v>
      </c>
      <c r="O2537" s="1">
        <v>0</v>
      </c>
      <c r="P2537" s="1">
        <f>BR2537</f>
        <v>51</v>
      </c>
      <c r="Q2537" s="1">
        <f>BV2537</f>
        <v>0</v>
      </c>
      <c r="R2537" s="1">
        <v>0</v>
      </c>
      <c r="S2537" s="64"/>
      <c r="T2537" s="1">
        <f>SUM(U2537,V2537,X2537,Y2537,Z2537,AA2537,AB2537)</f>
        <v>0</v>
      </c>
      <c r="U2537" s="1">
        <f>CA2537</f>
        <v>0</v>
      </c>
      <c r="V2537" s="1">
        <v>0</v>
      </c>
      <c r="W2537" s="1">
        <v>0</v>
      </c>
      <c r="X2537" s="1">
        <v>0</v>
      </c>
      <c r="Y2537" s="1">
        <v>0</v>
      </c>
      <c r="Z2537" s="1">
        <v>0</v>
      </c>
      <c r="AA2537" s="1">
        <f>CC2537</f>
        <v>0</v>
      </c>
      <c r="AB2537" s="1">
        <f>CB2537</f>
        <v>0</v>
      </c>
      <c r="AC2537" s="64"/>
      <c r="AD2537" s="1"/>
      <c r="AE2537" s="26"/>
      <c r="AF2537" s="1"/>
      <c r="AG2537" s="26"/>
      <c r="AH2537" s="1"/>
      <c r="AI2537" s="26"/>
      <c r="AJ2537" s="1"/>
      <c r="AK2537" s="27"/>
      <c r="AL2537" s="1"/>
      <c r="AM2537" s="26"/>
      <c r="AN2537" s="1"/>
      <c r="AO2537" s="27"/>
      <c r="AP2537" s="1"/>
      <c r="AQ2537" s="27"/>
      <c r="AR2537" s="1"/>
      <c r="AS2537" s="27"/>
      <c r="AT2537" s="1"/>
      <c r="AU2537" s="27"/>
      <c r="AV2537" s="1"/>
      <c r="AW2537" s="27"/>
      <c r="AX2537" s="1"/>
      <c r="AY2537" s="27"/>
      <c r="AZ2537" s="1"/>
      <c r="BA2537" s="26"/>
      <c r="BB2537" s="1"/>
      <c r="BC2537" s="27"/>
      <c r="BD2537" s="1"/>
      <c r="BE2537" s="27"/>
      <c r="BF2537" s="1"/>
      <c r="BG2537" s="27"/>
      <c r="BH2537" s="1"/>
      <c r="BI2537" s="27"/>
      <c r="BJ2537" s="1"/>
      <c r="BK2537" s="27"/>
      <c r="BL2537" s="1"/>
      <c r="BM2537" s="27"/>
      <c r="BN2537" s="1"/>
      <c r="BO2537" s="26"/>
      <c r="BP2537" s="1"/>
      <c r="BQ2537" s="26"/>
      <c r="BR2537" s="1">
        <v>51</v>
      </c>
      <c r="BS2537" s="26" t="s">
        <v>94</v>
      </c>
      <c r="BT2537" s="1"/>
      <c r="BU2537" s="26"/>
      <c r="BV2537" s="30"/>
      <c r="BW2537" s="26"/>
      <c r="BX2537" s="30"/>
      <c r="BY2537" s="26"/>
      <c r="BZ2537" s="60"/>
      <c r="CA2537" s="30"/>
      <c r="CB2537" s="30"/>
      <c r="CC2537" s="30"/>
    </row>
    <row r="2538" spans="1:81" s="56" customFormat="1" x14ac:dyDescent="0.35">
      <c r="A2538" s="1" t="s">
        <v>170</v>
      </c>
      <c r="B2538" s="1" t="s">
        <v>229</v>
      </c>
      <c r="C2538" s="1" t="s">
        <v>964</v>
      </c>
      <c r="D2538" s="1" t="s">
        <v>2760</v>
      </c>
      <c r="E2538" s="1" t="s">
        <v>71</v>
      </c>
      <c r="F2538" s="1">
        <v>999926051</v>
      </c>
      <c r="G2538" s="1">
        <f>(J2538+T2538)-H2538</f>
        <v>51</v>
      </c>
      <c r="H2538" s="1"/>
      <c r="I2538" s="27"/>
      <c r="J2538" s="1">
        <f>SUM(K2538,L2538,N2538,O2538,P2538,Q2538,R2538)</f>
        <v>51</v>
      </c>
      <c r="K2538" s="1">
        <f>SUM(AP2538,BT2538,BX2538)</f>
        <v>0</v>
      </c>
      <c r="L2538" s="1">
        <f>SUM(AD2538,AF2538,AH2538,AL2538,AJ2538,AN2538,AR2538,AT2538,AV2538,AX2538,BB2538,BD2538,BF2538,BH2538,BJ2538,BL2538,AZ2538)</f>
        <v>0</v>
      </c>
      <c r="M2538" s="1">
        <f>COUNT(#REF!,AD2538,AF2538,AH2538,AJ2538,AL2538,AN2538,AR2538,AT2538,AV2538,AX2538,AZ2538,BB2538,BD2538,BF2538,BH2538,BJ2538,BL2538)</f>
        <v>0</v>
      </c>
      <c r="N2538" s="1">
        <f>BN2538+BP2538</f>
        <v>0</v>
      </c>
      <c r="O2538" s="1">
        <v>0</v>
      </c>
      <c r="P2538" s="1">
        <f>BR2538</f>
        <v>51</v>
      </c>
      <c r="Q2538" s="1">
        <f>BV2538</f>
        <v>0</v>
      </c>
      <c r="R2538" s="1">
        <v>0</v>
      </c>
      <c r="S2538" s="64"/>
      <c r="T2538" s="1">
        <f>SUM(U2538,V2538,X2538,Y2538,Z2538,AA2538,AB2538)</f>
        <v>0</v>
      </c>
      <c r="U2538" s="1">
        <f>CA2538</f>
        <v>0</v>
      </c>
      <c r="V2538" s="1">
        <v>0</v>
      </c>
      <c r="W2538" s="1">
        <v>0</v>
      </c>
      <c r="X2538" s="1">
        <v>0</v>
      </c>
      <c r="Y2538" s="1">
        <v>0</v>
      </c>
      <c r="Z2538" s="1">
        <v>0</v>
      </c>
      <c r="AA2538" s="1">
        <f>CC2538</f>
        <v>0</v>
      </c>
      <c r="AB2538" s="1">
        <f>CB2538</f>
        <v>0</v>
      </c>
      <c r="AC2538" s="64"/>
      <c r="AD2538" s="1"/>
      <c r="AE2538" s="26"/>
      <c r="AF2538" s="1"/>
      <c r="AG2538" s="26"/>
      <c r="AH2538" s="1"/>
      <c r="AI2538" s="26"/>
      <c r="AJ2538" s="1"/>
      <c r="AK2538" s="27"/>
      <c r="AL2538" s="1"/>
      <c r="AM2538" s="26"/>
      <c r="AN2538" s="1"/>
      <c r="AO2538" s="27"/>
      <c r="AP2538" s="1"/>
      <c r="AQ2538" s="27"/>
      <c r="AR2538" s="1"/>
      <c r="AS2538" s="27"/>
      <c r="AT2538" s="1"/>
      <c r="AU2538" s="27"/>
      <c r="AV2538" s="1"/>
      <c r="AW2538" s="27"/>
      <c r="AX2538" s="1"/>
      <c r="AY2538" s="27"/>
      <c r="AZ2538" s="1"/>
      <c r="BA2538" s="26"/>
      <c r="BB2538" s="1"/>
      <c r="BC2538" s="27"/>
      <c r="BD2538" s="1"/>
      <c r="BE2538" s="27"/>
      <c r="BF2538" s="1"/>
      <c r="BG2538" s="27"/>
      <c r="BH2538" s="1"/>
      <c r="BI2538" s="27"/>
      <c r="BJ2538" s="1"/>
      <c r="BK2538" s="27"/>
      <c r="BL2538" s="1"/>
      <c r="BM2538" s="27"/>
      <c r="BN2538" s="1"/>
      <c r="BO2538" s="26"/>
      <c r="BP2538" s="1"/>
      <c r="BQ2538" s="26"/>
      <c r="BR2538" s="1">
        <v>51</v>
      </c>
      <c r="BS2538" s="26" t="s">
        <v>94</v>
      </c>
      <c r="BT2538" s="1"/>
      <c r="BU2538" s="26"/>
      <c r="BV2538" s="30"/>
      <c r="BW2538" s="26"/>
      <c r="BX2538" s="30"/>
      <c r="BY2538" s="26"/>
      <c r="BZ2538" s="60"/>
      <c r="CA2538" s="30"/>
      <c r="CB2538" s="30"/>
      <c r="CC2538" s="30"/>
    </row>
    <row r="2539" spans="1:81" s="56" customFormat="1" x14ac:dyDescent="0.35">
      <c r="A2539" s="30" t="s">
        <v>170</v>
      </c>
      <c r="B2539" s="1" t="s">
        <v>229</v>
      </c>
      <c r="C2539" s="1" t="s">
        <v>750</v>
      </c>
      <c r="D2539" s="1" t="s">
        <v>751</v>
      </c>
      <c r="E2539" s="1" t="s">
        <v>71</v>
      </c>
      <c r="F2539" s="1">
        <v>999907116</v>
      </c>
      <c r="G2539" s="1">
        <f>(J2539+T2539)-H2539</f>
        <v>45</v>
      </c>
      <c r="H2539" s="30"/>
      <c r="I2539" s="27"/>
      <c r="J2539" s="1">
        <f>SUM(K2539,L2539,N2539,O2539,P2539,Q2539,R2539)</f>
        <v>45</v>
      </c>
      <c r="K2539" s="1">
        <f>SUM(AP2539,BT2539,BX2539)</f>
        <v>0</v>
      </c>
      <c r="L2539" s="1">
        <f>SUM(AD2539,AF2539,AH2539,AL2539,AJ2539,AN2539,AR2539,AT2539,AV2539,AX2539,BB2539,BD2539,BF2539,BH2539,BJ2539,BL2539,AZ2539)</f>
        <v>45</v>
      </c>
      <c r="M2539" s="1">
        <f>COUNT(#REF!,AD2539,AF2539,AH2539,AJ2539,AL2539,AN2539,AR2539,AT2539,AV2539,AX2539,AZ2539,BB2539,BD2539,BF2539,BH2539,BJ2539,BL2539)</f>
        <v>1</v>
      </c>
      <c r="N2539" s="1">
        <f>BN2539+BP2539</f>
        <v>0</v>
      </c>
      <c r="O2539" s="1">
        <v>0</v>
      </c>
      <c r="P2539" s="1">
        <f>BR2539</f>
        <v>0</v>
      </c>
      <c r="Q2539" s="1">
        <f>BV2539</f>
        <v>0</v>
      </c>
      <c r="R2539" s="1">
        <v>0</v>
      </c>
      <c r="S2539" s="64"/>
      <c r="T2539" s="1">
        <f>SUM(U2539,V2539,X2539,Y2539,Z2539,AA2539,AB2539)</f>
        <v>0</v>
      </c>
      <c r="U2539" s="1">
        <f>CA2539</f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0</v>
      </c>
      <c r="AA2539" s="1">
        <f>CC2539</f>
        <v>0</v>
      </c>
      <c r="AB2539" s="1">
        <f>CB2539</f>
        <v>0</v>
      </c>
      <c r="AC2539" s="64"/>
      <c r="AD2539" s="1"/>
      <c r="AE2539" s="26"/>
      <c r="AF2539" s="1"/>
      <c r="AG2539" s="26"/>
      <c r="AH2539" s="1"/>
      <c r="AI2539" s="26"/>
      <c r="AJ2539" s="1"/>
      <c r="AK2539" s="26"/>
      <c r="AL2539" s="1"/>
      <c r="AM2539" s="26"/>
      <c r="AN2539" s="1"/>
      <c r="AO2539" s="26"/>
      <c r="AP2539" s="1"/>
      <c r="AQ2539" s="26"/>
      <c r="AR2539" s="1"/>
      <c r="AS2539" s="26"/>
      <c r="AT2539" s="1"/>
      <c r="AU2539" s="26"/>
      <c r="AV2539" s="1">
        <v>45</v>
      </c>
      <c r="AW2539" s="26">
        <v>2</v>
      </c>
      <c r="AX2539" s="1"/>
      <c r="AY2539" s="26"/>
      <c r="AZ2539" s="1"/>
      <c r="BA2539" s="26"/>
      <c r="BB2539" s="1"/>
      <c r="BC2539" s="26"/>
      <c r="BD2539" s="1"/>
      <c r="BE2539" s="26"/>
      <c r="BF2539" s="1"/>
      <c r="BG2539" s="26"/>
      <c r="BH2539" s="1"/>
      <c r="BI2539" s="26"/>
      <c r="BJ2539" s="1"/>
      <c r="BK2539" s="26"/>
      <c r="BL2539" s="1"/>
      <c r="BM2539" s="26"/>
      <c r="BN2539" s="1"/>
      <c r="BO2539" s="26"/>
      <c r="BP2539" s="1"/>
      <c r="BQ2539" s="26"/>
      <c r="BR2539" s="1"/>
      <c r="BS2539" s="26"/>
      <c r="BT2539" s="1"/>
      <c r="BU2539" s="26"/>
      <c r="BV2539" s="30"/>
      <c r="BW2539" s="26"/>
      <c r="BX2539" s="30"/>
      <c r="BY2539" s="26"/>
      <c r="BZ2539" s="60"/>
      <c r="CA2539" s="30"/>
      <c r="CB2539" s="30"/>
      <c r="CC2539" s="30"/>
    </row>
    <row r="2540" spans="1:81" s="56" customFormat="1" x14ac:dyDescent="0.35">
      <c r="A2540" s="1" t="s">
        <v>170</v>
      </c>
      <c r="B2540" s="1" t="s">
        <v>229</v>
      </c>
      <c r="C2540" s="1" t="s">
        <v>2823</v>
      </c>
      <c r="D2540" s="1" t="s">
        <v>2824</v>
      </c>
      <c r="E2540" s="1" t="s">
        <v>71</v>
      </c>
      <c r="F2540" s="1">
        <v>999926213</v>
      </c>
      <c r="G2540" s="1">
        <f>(J2540+T2540)-H2540</f>
        <v>38</v>
      </c>
      <c r="H2540" s="1"/>
      <c r="I2540" s="27"/>
      <c r="J2540" s="1">
        <f>SUM(K2540,L2540,N2540,O2540,P2540,Q2540,R2540)</f>
        <v>38</v>
      </c>
      <c r="K2540" s="1">
        <f>SUM(AP2540,BT2540,BX2540)</f>
        <v>0</v>
      </c>
      <c r="L2540" s="1">
        <f>SUM(AD2540,AF2540,AH2540,AL2540,AJ2540,AN2540,AR2540,AT2540,AV2540,AX2540,BB2540,BD2540,BF2540,BH2540,BJ2540,BL2540,AZ2540)</f>
        <v>38</v>
      </c>
      <c r="M2540" s="1">
        <f>COUNT(#REF!,AD2540,AF2540,AH2540,AJ2540,AL2540,AN2540,AR2540,AT2540,AV2540,AX2540,AZ2540,BB2540,BD2540,BF2540,BH2540,BJ2540,BL2540)</f>
        <v>1</v>
      </c>
      <c r="N2540" s="1">
        <f>BN2540+BP2540</f>
        <v>0</v>
      </c>
      <c r="O2540" s="1">
        <v>0</v>
      </c>
      <c r="P2540" s="1">
        <f>BR2540</f>
        <v>0</v>
      </c>
      <c r="Q2540" s="1">
        <f>BV2540</f>
        <v>0</v>
      </c>
      <c r="R2540" s="1">
        <v>0</v>
      </c>
      <c r="S2540" s="64"/>
      <c r="T2540" s="1">
        <f>SUM(U2540,V2540,X2540,Y2540,Z2540,AA2540,AB2540)</f>
        <v>0</v>
      </c>
      <c r="U2540" s="1">
        <f>CA2540</f>
        <v>0</v>
      </c>
      <c r="V2540" s="1">
        <v>0</v>
      </c>
      <c r="W2540" s="1">
        <v>0</v>
      </c>
      <c r="X2540" s="1">
        <v>0</v>
      </c>
      <c r="Y2540" s="1">
        <v>0</v>
      </c>
      <c r="Z2540" s="1">
        <v>0</v>
      </c>
      <c r="AA2540" s="1">
        <f>CC2540</f>
        <v>0</v>
      </c>
      <c r="AB2540" s="1">
        <f>CB2540</f>
        <v>0</v>
      </c>
      <c r="AC2540" s="64"/>
      <c r="AD2540" s="1"/>
      <c r="AE2540" s="26"/>
      <c r="AF2540" s="1"/>
      <c r="AG2540" s="26"/>
      <c r="AH2540" s="1"/>
      <c r="AI2540" s="26"/>
      <c r="AJ2540" s="1"/>
      <c r="AK2540" s="26"/>
      <c r="AL2540" s="1"/>
      <c r="AM2540" s="26"/>
      <c r="AN2540" s="1">
        <v>38</v>
      </c>
      <c r="AO2540" s="26" t="s">
        <v>94</v>
      </c>
      <c r="AP2540" s="1"/>
      <c r="AQ2540" s="26"/>
      <c r="AR2540" s="1"/>
      <c r="AS2540" s="26"/>
      <c r="AT2540" s="1"/>
      <c r="AU2540" s="26"/>
      <c r="AV2540" s="1"/>
      <c r="AW2540" s="26"/>
      <c r="AX2540" s="1"/>
      <c r="AY2540" s="26"/>
      <c r="AZ2540" s="1"/>
      <c r="BA2540" s="26"/>
      <c r="BB2540" s="1"/>
      <c r="BC2540" s="26"/>
      <c r="BD2540" s="1"/>
      <c r="BE2540" s="26"/>
      <c r="BF2540" s="1"/>
      <c r="BG2540" s="26"/>
      <c r="BH2540" s="1"/>
      <c r="BI2540" s="26"/>
      <c r="BJ2540" s="1"/>
      <c r="BK2540" s="26"/>
      <c r="BL2540" s="1"/>
      <c r="BM2540" s="26"/>
      <c r="BN2540" s="1"/>
      <c r="BO2540" s="26"/>
      <c r="BP2540" s="1"/>
      <c r="BQ2540" s="26"/>
      <c r="BR2540" s="1"/>
      <c r="BS2540" s="26"/>
      <c r="BT2540" s="1"/>
      <c r="BU2540" s="26"/>
      <c r="BV2540" s="30"/>
      <c r="BW2540" s="26"/>
      <c r="BX2540" s="30"/>
      <c r="BY2540" s="26"/>
      <c r="BZ2540" s="60"/>
      <c r="CA2540" s="30"/>
      <c r="CB2540" s="30"/>
      <c r="CC2540" s="30"/>
    </row>
    <row r="2541" spans="1:81" s="56" customFormat="1" x14ac:dyDescent="0.35">
      <c r="A2541" s="1" t="s">
        <v>170</v>
      </c>
      <c r="B2541" s="1" t="s">
        <v>229</v>
      </c>
      <c r="C2541" s="1" t="s">
        <v>3064</v>
      </c>
      <c r="D2541" s="1" t="s">
        <v>2513</v>
      </c>
      <c r="E2541" s="1" t="s">
        <v>71</v>
      </c>
      <c r="F2541" s="1">
        <v>999926803</v>
      </c>
      <c r="G2541" s="1">
        <f>(J2541+T2541)-H2541</f>
        <v>38</v>
      </c>
      <c r="H2541" s="1"/>
      <c r="I2541" s="27"/>
      <c r="J2541" s="1">
        <f>SUM(K2541,L2541,N2541,O2541,P2541,Q2541,R2541)</f>
        <v>38</v>
      </c>
      <c r="K2541" s="1">
        <f>SUM(AP2541,BT2541,BX2541)</f>
        <v>0</v>
      </c>
      <c r="L2541" s="1">
        <f>SUM(AD2541,AF2541,AH2541,AL2541,AJ2541,AN2541,AR2541,AT2541,AV2541,AX2541,BB2541,BD2541,BF2541,BH2541,BJ2541,BL2541,AZ2541)</f>
        <v>38</v>
      </c>
      <c r="M2541" s="1">
        <f>COUNT(#REF!,AD2541,AF2541,AH2541,AJ2541,AL2541,AN2541,AR2541,AT2541,AV2541,AX2541,AZ2541,BB2541,BD2541,BF2541,BH2541,BJ2541,BL2541)</f>
        <v>1</v>
      </c>
      <c r="N2541" s="1">
        <f>BN2541+BP2541</f>
        <v>0</v>
      </c>
      <c r="O2541" s="1">
        <v>0</v>
      </c>
      <c r="P2541" s="1">
        <f>BR2541</f>
        <v>0</v>
      </c>
      <c r="Q2541" s="1">
        <f>BV2541</f>
        <v>0</v>
      </c>
      <c r="R2541" s="1">
        <v>0</v>
      </c>
      <c r="S2541" s="64"/>
      <c r="T2541" s="1">
        <f>SUM(U2541,V2541,X2541,Y2541,Z2541,AA2541,AB2541)</f>
        <v>0</v>
      </c>
      <c r="U2541" s="1">
        <f>CA2541</f>
        <v>0</v>
      </c>
      <c r="V2541" s="1">
        <v>0</v>
      </c>
      <c r="W2541" s="1">
        <v>0</v>
      </c>
      <c r="X2541" s="1">
        <v>0</v>
      </c>
      <c r="Y2541" s="1">
        <v>0</v>
      </c>
      <c r="Z2541" s="1">
        <v>0</v>
      </c>
      <c r="AA2541" s="1">
        <f>CC2541</f>
        <v>0</v>
      </c>
      <c r="AB2541" s="1">
        <f>CB2541</f>
        <v>0</v>
      </c>
      <c r="AC2541" s="64"/>
      <c r="AD2541" s="1"/>
      <c r="AE2541" s="26"/>
      <c r="AF2541" s="1"/>
      <c r="AG2541" s="26"/>
      <c r="AH2541" s="1"/>
      <c r="AI2541" s="26"/>
      <c r="AJ2541" s="1"/>
      <c r="AK2541" s="26"/>
      <c r="AL2541" s="1"/>
      <c r="AM2541" s="26"/>
      <c r="AN2541" s="1">
        <v>38</v>
      </c>
      <c r="AO2541" s="26" t="s">
        <v>94</v>
      </c>
      <c r="AP2541" s="1"/>
      <c r="AQ2541" s="26"/>
      <c r="AR2541" s="1"/>
      <c r="AS2541" s="26"/>
      <c r="AT2541" s="1"/>
      <c r="AU2541" s="26"/>
      <c r="AV2541" s="1"/>
      <c r="AW2541" s="26"/>
      <c r="AX2541" s="1"/>
      <c r="AY2541" s="26"/>
      <c r="AZ2541" s="1"/>
      <c r="BA2541" s="26"/>
      <c r="BB2541" s="1"/>
      <c r="BC2541" s="26"/>
      <c r="BD2541" s="1"/>
      <c r="BE2541" s="26"/>
      <c r="BF2541" s="1"/>
      <c r="BG2541" s="26"/>
      <c r="BH2541" s="1"/>
      <c r="BI2541" s="26"/>
      <c r="BJ2541" s="1"/>
      <c r="BK2541" s="26"/>
      <c r="BL2541" s="1"/>
      <c r="BM2541" s="26"/>
      <c r="BN2541" s="1"/>
      <c r="BO2541" s="26"/>
      <c r="BP2541" s="1"/>
      <c r="BQ2541" s="26"/>
      <c r="BR2541" s="1"/>
      <c r="BS2541" s="26"/>
      <c r="BT2541" s="1"/>
      <c r="BU2541" s="26"/>
      <c r="BV2541" s="30"/>
      <c r="BW2541" s="26"/>
      <c r="BX2541" s="30"/>
      <c r="BY2541" s="26"/>
      <c r="BZ2541" s="60"/>
      <c r="CA2541" s="30"/>
      <c r="CB2541" s="30"/>
      <c r="CC2541" s="30"/>
    </row>
    <row r="2542" spans="1:81" s="56" customFormat="1" x14ac:dyDescent="0.35">
      <c r="A2542" s="30" t="s">
        <v>170</v>
      </c>
      <c r="B2542" s="31" t="s">
        <v>229</v>
      </c>
      <c r="C2542" s="31" t="s">
        <v>768</v>
      </c>
      <c r="D2542" s="31" t="s">
        <v>769</v>
      </c>
      <c r="E2542" s="31" t="s">
        <v>71</v>
      </c>
      <c r="F2542" s="1">
        <v>999907693</v>
      </c>
      <c r="G2542" s="1">
        <f>(J2542+T2542)-H2542</f>
        <v>34</v>
      </c>
      <c r="H2542" s="1">
        <f>(K2542+L2542+N2542+O2542+P2542+Q2542+R2542)*0.5</f>
        <v>34</v>
      </c>
      <c r="I2542" s="27"/>
      <c r="J2542" s="1">
        <f>SUM(K2542,L2542,N2542,O2542,P2542,Q2542,R2542)</f>
        <v>68</v>
      </c>
      <c r="K2542" s="1">
        <f>SUM(AP2542,BT2542,BX2542)</f>
        <v>0</v>
      </c>
      <c r="L2542" s="1">
        <f>SUM(AD2542,AF2542,AH2542,AL2542,AJ2542,AN2542,AR2542,AT2542,AV2542,AX2542,BB2542,BD2542,BF2542,BH2542,BJ2542,BL2542,AZ2542)</f>
        <v>68</v>
      </c>
      <c r="M2542" s="1">
        <f>COUNT(#REF!,AD2542,AF2542,AH2542,AJ2542,AL2542,AN2542,AR2542,AT2542,AV2542,AX2542,AZ2542,BB2542,BD2542,BF2542,BH2542,BJ2542,BL2542)</f>
        <v>1</v>
      </c>
      <c r="N2542" s="1">
        <f>BN2542+BP2542</f>
        <v>0</v>
      </c>
      <c r="O2542" s="1">
        <v>0</v>
      </c>
      <c r="P2542" s="1">
        <f>BR2542</f>
        <v>0</v>
      </c>
      <c r="Q2542" s="1">
        <f>BV2542</f>
        <v>0</v>
      </c>
      <c r="R2542" s="1">
        <v>0</v>
      </c>
      <c r="S2542" s="64"/>
      <c r="T2542" s="1">
        <f>SUM(U2542,V2542,X2542,Y2542,Z2542,AA2542,AB2542)</f>
        <v>0</v>
      </c>
      <c r="U2542" s="1">
        <f>CA2542</f>
        <v>0</v>
      </c>
      <c r="V2542" s="1">
        <v>0</v>
      </c>
      <c r="W2542" s="1">
        <v>0</v>
      </c>
      <c r="X2542" s="1">
        <v>0</v>
      </c>
      <c r="Y2542" s="1">
        <v>0</v>
      </c>
      <c r="Z2542" s="1">
        <v>0</v>
      </c>
      <c r="AA2542" s="1">
        <f>CC2542</f>
        <v>0</v>
      </c>
      <c r="AB2542" s="1">
        <f>CB2542</f>
        <v>0</v>
      </c>
      <c r="AC2542" s="64"/>
      <c r="AD2542" s="1"/>
      <c r="AE2542" s="26"/>
      <c r="AF2542" s="1">
        <v>68</v>
      </c>
      <c r="AG2542" s="26">
        <v>3</v>
      </c>
      <c r="AH2542" s="1"/>
      <c r="AI2542" s="26"/>
      <c r="AJ2542" s="1"/>
      <c r="AK2542" s="26"/>
      <c r="AL2542" s="1"/>
      <c r="AM2542" s="26"/>
      <c r="AN2542" s="1"/>
      <c r="AO2542" s="26"/>
      <c r="AP2542" s="1"/>
      <c r="AQ2542" s="26"/>
      <c r="AR2542" s="1"/>
      <c r="AS2542" s="26"/>
      <c r="AT2542" s="1"/>
      <c r="AU2542" s="26"/>
      <c r="AV2542" s="1"/>
      <c r="AW2542" s="26"/>
      <c r="AX2542" s="1"/>
      <c r="AY2542" s="26"/>
      <c r="AZ2542" s="1"/>
      <c r="BA2542" s="26"/>
      <c r="BB2542" s="1"/>
      <c r="BC2542" s="26"/>
      <c r="BD2542" s="1"/>
      <c r="BE2542" s="26"/>
      <c r="BF2542" s="1"/>
      <c r="BG2542" s="26"/>
      <c r="BH2542" s="1"/>
      <c r="BI2542" s="26"/>
      <c r="BJ2542" s="1"/>
      <c r="BK2542" s="26"/>
      <c r="BL2542" s="1"/>
      <c r="BM2542" s="26"/>
      <c r="BN2542" s="1"/>
      <c r="BO2542" s="26"/>
      <c r="BP2542" s="1"/>
      <c r="BQ2542" s="26"/>
      <c r="BR2542" s="1"/>
      <c r="BS2542" s="26"/>
      <c r="BT2542" s="1"/>
      <c r="BU2542" s="26"/>
      <c r="BV2542" s="30"/>
      <c r="BW2542" s="26"/>
      <c r="BX2542" s="30"/>
      <c r="BY2542" s="26"/>
      <c r="BZ2542" s="60"/>
      <c r="CA2542" s="30"/>
      <c r="CB2542" s="30"/>
      <c r="CC2542" s="30"/>
    </row>
    <row r="2543" spans="1:81" s="56" customFormat="1" x14ac:dyDescent="0.35">
      <c r="A2543" s="30" t="s">
        <v>170</v>
      </c>
      <c r="B2543" s="31" t="s">
        <v>229</v>
      </c>
      <c r="C2543" s="31" t="s">
        <v>3473</v>
      </c>
      <c r="D2543" s="31" t="s">
        <v>2288</v>
      </c>
      <c r="E2543" s="31" t="s">
        <v>71</v>
      </c>
      <c r="F2543" s="1">
        <v>999927848</v>
      </c>
      <c r="G2543" s="1">
        <f>(J2543+T2543)-H2543</f>
        <v>33.6</v>
      </c>
      <c r="H2543" s="1">
        <f>(K2543+L2543+N2543+O2543+P2543+Q2543+R2543)*0.5</f>
        <v>13.6</v>
      </c>
      <c r="I2543" s="27"/>
      <c r="J2543" s="1">
        <f>SUM(K2543,L2543,N2543,O2543,P2543,Q2543,R2543)</f>
        <v>27.2</v>
      </c>
      <c r="K2543" s="1">
        <f>SUM(AP2543,BT2543,BX2543)</f>
        <v>0</v>
      </c>
      <c r="L2543" s="1">
        <f>SUM(AD2543,AF2543,AH2543,AL2543,AJ2543,AN2543,AR2543,AT2543,AV2543,AX2543,BB2543,BD2543,BF2543,BH2543,BJ2543,BL2543,AZ2543)</f>
        <v>27.2</v>
      </c>
      <c r="M2543" s="1">
        <f>COUNT(#REF!,AD2543,AF2543,AH2543,AJ2543,AL2543,AN2543,AR2543,AT2543,AV2543,AX2543,AZ2543,BB2543,BD2543,BF2543,BH2543,BJ2543,BL2543)</f>
        <v>1</v>
      </c>
      <c r="N2543" s="1">
        <f>BN2543+BP2543</f>
        <v>0</v>
      </c>
      <c r="O2543" s="1">
        <v>0</v>
      </c>
      <c r="P2543" s="1">
        <f>BR2543</f>
        <v>0</v>
      </c>
      <c r="Q2543" s="1">
        <f>BV2543</f>
        <v>0</v>
      </c>
      <c r="R2543" s="1">
        <v>0</v>
      </c>
      <c r="S2543" s="64"/>
      <c r="T2543" s="1">
        <f>SUM(U2543,V2543,X2543,Y2543,Z2543,AA2543,AB2543)</f>
        <v>20</v>
      </c>
      <c r="U2543" s="1">
        <f>CA2543</f>
        <v>20</v>
      </c>
      <c r="V2543" s="1">
        <v>0</v>
      </c>
      <c r="W2543" s="1">
        <v>0</v>
      </c>
      <c r="X2543" s="1">
        <v>0</v>
      </c>
      <c r="Y2543" s="1">
        <v>0</v>
      </c>
      <c r="Z2543" s="1">
        <v>0</v>
      </c>
      <c r="AA2543" s="1">
        <f>CC2543</f>
        <v>0</v>
      </c>
      <c r="AB2543" s="1">
        <f>CB2543</f>
        <v>0</v>
      </c>
      <c r="AC2543" s="64"/>
      <c r="AD2543" s="1"/>
      <c r="AE2543" s="26"/>
      <c r="AF2543" s="1"/>
      <c r="AG2543" s="26"/>
      <c r="AH2543" s="1"/>
      <c r="AI2543" s="26"/>
      <c r="AJ2543" s="1"/>
      <c r="AK2543" s="26"/>
      <c r="AL2543" s="1"/>
      <c r="AM2543" s="26"/>
      <c r="AN2543" s="1"/>
      <c r="AO2543" s="26"/>
      <c r="AP2543" s="1"/>
      <c r="AQ2543" s="26"/>
      <c r="AR2543" s="1"/>
      <c r="AS2543" s="26"/>
      <c r="AT2543" s="1"/>
      <c r="AU2543" s="26"/>
      <c r="AV2543" s="1"/>
      <c r="AW2543" s="26"/>
      <c r="AX2543" s="1"/>
      <c r="AY2543" s="27"/>
      <c r="AZ2543" s="1">
        <v>27.2</v>
      </c>
      <c r="BA2543" s="26"/>
      <c r="BB2543" s="1"/>
      <c r="BC2543" s="27"/>
      <c r="BD2543" s="1"/>
      <c r="BE2543" s="26"/>
      <c r="BF2543" s="1"/>
      <c r="BG2543" s="26"/>
      <c r="BH2543" s="1"/>
      <c r="BI2543" s="26"/>
      <c r="BJ2543" s="1"/>
      <c r="BK2543" s="26"/>
      <c r="BL2543" s="1"/>
      <c r="BM2543" s="26"/>
      <c r="BN2543" s="1"/>
      <c r="BO2543" s="26"/>
      <c r="BP2543" s="1"/>
      <c r="BQ2543" s="26"/>
      <c r="BR2543" s="1"/>
      <c r="BS2543" s="26"/>
      <c r="BT2543" s="1"/>
      <c r="BU2543" s="26"/>
      <c r="BV2543" s="30"/>
      <c r="BW2543" s="26"/>
      <c r="BX2543" s="30"/>
      <c r="BY2543" s="26"/>
      <c r="BZ2543" s="60"/>
      <c r="CA2543" s="30">
        <v>20</v>
      </c>
      <c r="CB2543" s="30"/>
      <c r="CC2543" s="30"/>
    </row>
    <row r="2544" spans="1:81" s="56" customFormat="1" x14ac:dyDescent="0.35">
      <c r="A2544" s="30" t="s">
        <v>170</v>
      </c>
      <c r="B2544" s="1" t="s">
        <v>229</v>
      </c>
      <c r="C2544" s="1" t="s">
        <v>315</v>
      </c>
      <c r="D2544" s="1" t="s">
        <v>1625</v>
      </c>
      <c r="E2544" s="1" t="s">
        <v>71</v>
      </c>
      <c r="F2544" s="1">
        <v>999921445</v>
      </c>
      <c r="G2544" s="1">
        <f>(J2544+T2544)-H2544</f>
        <v>31.5</v>
      </c>
      <c r="H2544" s="1">
        <f>(K2544+L2544+N2544+O2544+P2544+Q2544+R2544)*0.5</f>
        <v>31.5</v>
      </c>
      <c r="I2544" s="27"/>
      <c r="J2544" s="1">
        <f>SUM(K2544,L2544,N2544,O2544,P2544,Q2544,R2544)</f>
        <v>63</v>
      </c>
      <c r="K2544" s="1">
        <f>SUM(AP2544,BT2544,BX2544)</f>
        <v>0</v>
      </c>
      <c r="L2544" s="1">
        <f>SUM(AD2544,AF2544,AH2544,AL2544,AJ2544,AN2544,AR2544,AT2544,AV2544,AX2544,BB2544,BD2544,BF2544,BH2544,BJ2544,BL2544,AZ2544)</f>
        <v>63</v>
      </c>
      <c r="M2544" s="1">
        <f>COUNT(#REF!,AD2544,AF2544,AH2544,AJ2544,AL2544,AN2544,AR2544,AT2544,AV2544,AX2544,AZ2544,BB2544,BD2544,BF2544,BH2544,BJ2544,BL2544)</f>
        <v>1</v>
      </c>
      <c r="N2544" s="1">
        <f>BN2544+BP2544</f>
        <v>0</v>
      </c>
      <c r="O2544" s="1">
        <v>0</v>
      </c>
      <c r="P2544" s="1">
        <f>BR2544</f>
        <v>0</v>
      </c>
      <c r="Q2544" s="1">
        <f>BV2544</f>
        <v>0</v>
      </c>
      <c r="R2544" s="1">
        <v>0</v>
      </c>
      <c r="S2544" s="64"/>
      <c r="T2544" s="1">
        <f>SUM(U2544,V2544,X2544,Y2544,Z2544,AA2544,AB2544)</f>
        <v>0</v>
      </c>
      <c r="U2544" s="1">
        <f>CA2544</f>
        <v>0</v>
      </c>
      <c r="V2544" s="1">
        <v>0</v>
      </c>
      <c r="W2544" s="1">
        <v>0</v>
      </c>
      <c r="X2544" s="1">
        <v>0</v>
      </c>
      <c r="Y2544" s="1">
        <v>0</v>
      </c>
      <c r="Z2544" s="1">
        <v>0</v>
      </c>
      <c r="AA2544" s="1">
        <f>CC2544</f>
        <v>0</v>
      </c>
      <c r="AB2544" s="1">
        <f>CB2544</f>
        <v>0</v>
      </c>
      <c r="AC2544" s="64"/>
      <c r="AD2544" s="1"/>
      <c r="AE2544" s="26"/>
      <c r="AF2544" s="1"/>
      <c r="AG2544" s="26"/>
      <c r="AH2544" s="1"/>
      <c r="AI2544" s="26"/>
      <c r="AJ2544" s="1"/>
      <c r="AK2544" s="26"/>
      <c r="AL2544" s="1"/>
      <c r="AM2544" s="26"/>
      <c r="AN2544" s="1">
        <v>63</v>
      </c>
      <c r="AO2544" s="26">
        <v>5</v>
      </c>
      <c r="AP2544" s="1"/>
      <c r="AQ2544" s="26"/>
      <c r="AR2544" s="1"/>
      <c r="AS2544" s="26"/>
      <c r="AT2544" s="1"/>
      <c r="AU2544" s="26"/>
      <c r="AV2544" s="1"/>
      <c r="AW2544" s="26"/>
      <c r="AX2544" s="1"/>
      <c r="AY2544" s="26"/>
      <c r="AZ2544" s="1"/>
      <c r="BA2544" s="26"/>
      <c r="BB2544" s="1"/>
      <c r="BC2544" s="26"/>
      <c r="BD2544" s="1"/>
      <c r="BE2544" s="26"/>
      <c r="BF2544" s="1"/>
      <c r="BG2544" s="26"/>
      <c r="BH2544" s="1"/>
      <c r="BI2544" s="26"/>
      <c r="BJ2544" s="1"/>
      <c r="BK2544" s="26"/>
      <c r="BL2544" s="1"/>
      <c r="BM2544" s="26"/>
      <c r="BN2544" s="1"/>
      <c r="BO2544" s="26"/>
      <c r="BP2544" s="1"/>
      <c r="BQ2544" s="26"/>
      <c r="BR2544" s="1"/>
      <c r="BS2544" s="26"/>
      <c r="BT2544" s="1"/>
      <c r="BU2544" s="26"/>
      <c r="BV2544" s="30"/>
      <c r="BW2544" s="26"/>
      <c r="BX2544" s="30"/>
      <c r="BY2544" s="26"/>
      <c r="BZ2544" s="60"/>
      <c r="CA2544" s="30"/>
      <c r="CB2544" s="30"/>
      <c r="CC2544" s="30"/>
    </row>
    <row r="2545" spans="1:81" s="56" customFormat="1" x14ac:dyDescent="0.35">
      <c r="A2545" s="30" t="s">
        <v>170</v>
      </c>
      <c r="B2545" s="31" t="s">
        <v>229</v>
      </c>
      <c r="C2545" s="31" t="s">
        <v>2559</v>
      </c>
      <c r="D2545" s="31" t="s">
        <v>2560</v>
      </c>
      <c r="E2545" s="31" t="s">
        <v>71</v>
      </c>
      <c r="F2545" s="1">
        <v>999925568</v>
      </c>
      <c r="G2545" s="1">
        <f>(J2545+T2545)-H2545</f>
        <v>31.5</v>
      </c>
      <c r="H2545" s="1">
        <f>(K2545+L2545+N2545+O2545+P2545+Q2545+R2545)*0.5</f>
        <v>31.5</v>
      </c>
      <c r="I2545" s="27"/>
      <c r="J2545" s="1">
        <f>SUM(K2545,L2545,N2545,O2545,P2545,Q2545,R2545)</f>
        <v>63</v>
      </c>
      <c r="K2545" s="1">
        <f>SUM(AP2545,BT2545,BX2545)</f>
        <v>0</v>
      </c>
      <c r="L2545" s="1">
        <f>SUM(AD2545,AF2545,AH2545,AL2545,AJ2545,AN2545,AR2545,AT2545,AV2545,AX2545,BB2545,BD2545,BF2545,BH2545,BJ2545,BL2545,AZ2545)</f>
        <v>63</v>
      </c>
      <c r="M2545" s="1">
        <f>COUNT(#REF!,AD2545,AF2545,AH2545,AJ2545,AL2545,AN2545,AR2545,AT2545,AV2545,AX2545,AZ2545,BB2545,BD2545,BF2545,BH2545,BJ2545,BL2545)</f>
        <v>1</v>
      </c>
      <c r="N2545" s="1">
        <f>BN2545+BP2545</f>
        <v>0</v>
      </c>
      <c r="O2545" s="1">
        <v>0</v>
      </c>
      <c r="P2545" s="1">
        <f>BR2545</f>
        <v>0</v>
      </c>
      <c r="Q2545" s="1">
        <f>BV2545</f>
        <v>0</v>
      </c>
      <c r="R2545" s="1">
        <v>0</v>
      </c>
      <c r="S2545" s="64"/>
      <c r="T2545" s="1">
        <f>SUM(U2545,V2545,X2545,Y2545,Z2545,AA2545,AB2545)</f>
        <v>0</v>
      </c>
      <c r="U2545" s="1">
        <f>CA2545</f>
        <v>0</v>
      </c>
      <c r="V2545" s="1">
        <v>0</v>
      </c>
      <c r="W2545" s="1">
        <v>0</v>
      </c>
      <c r="X2545" s="1">
        <v>0</v>
      </c>
      <c r="Y2545" s="1">
        <v>0</v>
      </c>
      <c r="Z2545" s="1">
        <v>0</v>
      </c>
      <c r="AA2545" s="1">
        <f>CC2545</f>
        <v>0</v>
      </c>
      <c r="AB2545" s="1">
        <f>CB2545</f>
        <v>0</v>
      </c>
      <c r="AC2545" s="64"/>
      <c r="AD2545" s="1"/>
      <c r="AE2545" s="26"/>
      <c r="AF2545" s="1">
        <v>63</v>
      </c>
      <c r="AG2545" s="26">
        <v>5</v>
      </c>
      <c r="AH2545" s="1"/>
      <c r="AI2545" s="26"/>
      <c r="AJ2545" s="1"/>
      <c r="AK2545" s="26"/>
      <c r="AL2545" s="1"/>
      <c r="AM2545" s="26"/>
      <c r="AN2545" s="1"/>
      <c r="AO2545" s="26"/>
      <c r="AP2545" s="1"/>
      <c r="AQ2545" s="26"/>
      <c r="AR2545" s="1"/>
      <c r="AS2545" s="26"/>
      <c r="AT2545" s="1"/>
      <c r="AU2545" s="26"/>
      <c r="AV2545" s="1"/>
      <c r="AW2545" s="26"/>
      <c r="AX2545" s="1"/>
      <c r="AY2545" s="26"/>
      <c r="AZ2545" s="1"/>
      <c r="BA2545" s="26"/>
      <c r="BB2545" s="1"/>
      <c r="BC2545" s="26"/>
      <c r="BD2545" s="1"/>
      <c r="BE2545" s="26"/>
      <c r="BF2545" s="1"/>
      <c r="BG2545" s="26"/>
      <c r="BH2545" s="1"/>
      <c r="BI2545" s="26"/>
      <c r="BJ2545" s="1"/>
      <c r="BK2545" s="26"/>
      <c r="BL2545" s="1"/>
      <c r="BM2545" s="26"/>
      <c r="BN2545" s="1"/>
      <c r="BO2545" s="26"/>
      <c r="BP2545" s="1"/>
      <c r="BQ2545" s="26"/>
      <c r="BR2545" s="1"/>
      <c r="BS2545" s="26"/>
      <c r="BT2545" s="1"/>
      <c r="BU2545" s="26"/>
      <c r="BV2545" s="30"/>
      <c r="BW2545" s="26"/>
      <c r="BX2545" s="30"/>
      <c r="BY2545" s="26"/>
      <c r="BZ2545" s="60"/>
      <c r="CA2545" s="30"/>
      <c r="CB2545" s="30"/>
      <c r="CC2545" s="30"/>
    </row>
    <row r="2546" spans="1:81" s="56" customFormat="1" x14ac:dyDescent="0.35">
      <c r="A2546" s="32" t="s">
        <v>170</v>
      </c>
      <c r="B2546" s="32" t="s">
        <v>229</v>
      </c>
      <c r="C2546" s="32" t="s">
        <v>787</v>
      </c>
      <c r="D2546" s="32" t="s">
        <v>2755</v>
      </c>
      <c r="E2546" s="32" t="s">
        <v>71</v>
      </c>
      <c r="F2546" s="32">
        <v>999926038</v>
      </c>
      <c r="G2546" s="1">
        <f>(J2546+T2546)-H2546</f>
        <v>30</v>
      </c>
      <c r="H2546" s="1"/>
      <c r="I2546" s="27"/>
      <c r="J2546" s="1">
        <f>SUM(K2546,L2546,N2546,O2546,P2546,Q2546,R2546)</f>
        <v>30</v>
      </c>
      <c r="K2546" s="1">
        <f>SUM(AP2546,BT2546,BX2546)</f>
        <v>0</v>
      </c>
      <c r="L2546" s="1">
        <f>SUM(AD2546,AF2546,AH2546,AL2546,AJ2546,AN2546,AR2546,AT2546,AV2546,AX2546,BB2546,BD2546,BF2546,BH2546,BJ2546,BL2546,AZ2546)</f>
        <v>30</v>
      </c>
      <c r="M2546" s="1">
        <f>COUNT(#REF!,AD2546,AF2546,AH2546,AJ2546,AL2546,AN2546,AR2546,AT2546,AV2546,AX2546,AZ2546,BB2546,BD2546,BF2546,BH2546,BJ2546,BL2546)</f>
        <v>1</v>
      </c>
      <c r="N2546" s="1">
        <f>BN2546+BP2546</f>
        <v>0</v>
      </c>
      <c r="O2546" s="1">
        <v>0</v>
      </c>
      <c r="P2546" s="1">
        <f>BR2546</f>
        <v>0</v>
      </c>
      <c r="Q2546" s="1">
        <f>BV2546</f>
        <v>0</v>
      </c>
      <c r="R2546" s="1">
        <v>0</v>
      </c>
      <c r="S2546" s="64"/>
      <c r="T2546" s="1">
        <f>SUM(U2546,V2546,X2546,Y2546,Z2546,AA2546,AB2546)</f>
        <v>0</v>
      </c>
      <c r="U2546" s="1">
        <f>CA2546</f>
        <v>0</v>
      </c>
      <c r="V2546" s="1">
        <v>0</v>
      </c>
      <c r="W2546" s="1">
        <v>0</v>
      </c>
      <c r="X2546" s="1">
        <v>0</v>
      </c>
      <c r="Y2546" s="1">
        <v>0</v>
      </c>
      <c r="Z2546" s="1">
        <v>0</v>
      </c>
      <c r="AA2546" s="1">
        <f>CC2546</f>
        <v>0</v>
      </c>
      <c r="AB2546" s="1">
        <f>CB2546</f>
        <v>0</v>
      </c>
      <c r="AC2546" s="64"/>
      <c r="AD2546" s="1"/>
      <c r="AE2546" s="26"/>
      <c r="AF2546" s="1"/>
      <c r="AG2546" s="26"/>
      <c r="AH2546" s="1"/>
      <c r="AI2546" s="26"/>
      <c r="AJ2546" s="1"/>
      <c r="AK2546" s="26"/>
      <c r="AL2546" s="1"/>
      <c r="AM2546" s="26"/>
      <c r="AN2546" s="1"/>
      <c r="AO2546" s="26"/>
      <c r="AP2546" s="1"/>
      <c r="AQ2546" s="26"/>
      <c r="AR2546" s="1"/>
      <c r="AS2546" s="26"/>
      <c r="AT2546" s="1"/>
      <c r="AU2546" s="26"/>
      <c r="AV2546" s="1"/>
      <c r="AW2546" s="26"/>
      <c r="AX2546" s="1"/>
      <c r="AY2546" s="26"/>
      <c r="AZ2546" s="1"/>
      <c r="BA2546" s="26"/>
      <c r="BB2546" s="1"/>
      <c r="BC2546" s="26"/>
      <c r="BD2546" s="1"/>
      <c r="BE2546" s="26"/>
      <c r="BF2546" s="1">
        <v>30</v>
      </c>
      <c r="BG2546" s="26">
        <v>1</v>
      </c>
      <c r="BH2546" s="1"/>
      <c r="BI2546" s="26"/>
      <c r="BJ2546" s="1"/>
      <c r="BK2546" s="26"/>
      <c r="BL2546" s="1"/>
      <c r="BM2546" s="26"/>
      <c r="BN2546" s="1"/>
      <c r="BO2546" s="26"/>
      <c r="BP2546" s="1"/>
      <c r="BQ2546" s="26"/>
      <c r="BR2546" s="1"/>
      <c r="BS2546" s="26"/>
      <c r="BT2546" s="1"/>
      <c r="BU2546" s="26"/>
      <c r="BV2546" s="30"/>
      <c r="BW2546" s="26"/>
      <c r="BX2546" s="30"/>
      <c r="BY2546" s="26"/>
      <c r="BZ2546" s="60"/>
      <c r="CA2546" s="30"/>
      <c r="CB2546" s="30"/>
      <c r="CC2546" s="30"/>
    </row>
    <row r="2547" spans="1:81" s="56" customFormat="1" x14ac:dyDescent="0.35">
      <c r="A2547" s="30" t="s">
        <v>170</v>
      </c>
      <c r="B2547" s="35" t="s">
        <v>229</v>
      </c>
      <c r="C2547" s="35" t="s">
        <v>2770</v>
      </c>
      <c r="D2547" s="35" t="s">
        <v>2771</v>
      </c>
      <c r="E2547" s="35" t="s">
        <v>71</v>
      </c>
      <c r="F2547" s="35">
        <v>999926092</v>
      </c>
      <c r="G2547" s="1">
        <f>(J2547+T2547)-H2547</f>
        <v>25.5</v>
      </c>
      <c r="H2547" s="1">
        <f>(K2547+L2547+N2547+O2547+P2547+Q2547+R2547)*0.5</f>
        <v>25.5</v>
      </c>
      <c r="I2547" s="27"/>
      <c r="J2547" s="1">
        <f>SUM(K2547,L2547,N2547,O2547,P2547,Q2547,R2547)</f>
        <v>51</v>
      </c>
      <c r="K2547" s="1">
        <f>SUM(AP2547,BT2547,BX2547)</f>
        <v>0</v>
      </c>
      <c r="L2547" s="1">
        <f>SUM(AD2547,AF2547,AH2547,AL2547,AJ2547,AN2547,AR2547,AT2547,AV2547,AX2547,BB2547,BD2547,BF2547,BH2547,BJ2547,BL2547,AZ2547)</f>
        <v>51</v>
      </c>
      <c r="M2547" s="1">
        <f>COUNT(#REF!,AD2547,AF2547,AH2547,AJ2547,AL2547,AN2547,AR2547,AT2547,AV2547,AX2547,AZ2547,BB2547,BD2547,BF2547,BH2547,BJ2547,BL2547)</f>
        <v>1</v>
      </c>
      <c r="N2547" s="1">
        <f>BN2547+BP2547</f>
        <v>0</v>
      </c>
      <c r="O2547" s="1">
        <v>0</v>
      </c>
      <c r="P2547" s="1">
        <f>BR2547</f>
        <v>0</v>
      </c>
      <c r="Q2547" s="1">
        <f>BV2547</f>
        <v>0</v>
      </c>
      <c r="R2547" s="1">
        <v>0</v>
      </c>
      <c r="S2547" s="64"/>
      <c r="T2547" s="1">
        <f>SUM(U2547,V2547,X2547,Y2547,Z2547,AA2547,AB2547)</f>
        <v>0</v>
      </c>
      <c r="U2547" s="1">
        <f>CA2547</f>
        <v>0</v>
      </c>
      <c r="V2547" s="1">
        <v>0</v>
      </c>
      <c r="W2547" s="1">
        <v>0</v>
      </c>
      <c r="X2547" s="1">
        <v>0</v>
      </c>
      <c r="Y2547" s="1">
        <v>0</v>
      </c>
      <c r="Z2547" s="1">
        <v>0</v>
      </c>
      <c r="AA2547" s="1">
        <f>CC2547</f>
        <v>0</v>
      </c>
      <c r="AB2547" s="1">
        <f>CB2547</f>
        <v>0</v>
      </c>
      <c r="AC2547" s="64"/>
      <c r="AD2547" s="1"/>
      <c r="AE2547" s="26"/>
      <c r="AF2547" s="1"/>
      <c r="AG2547" s="26"/>
      <c r="AH2547" s="1">
        <v>51</v>
      </c>
      <c r="AI2547" s="26">
        <v>8</v>
      </c>
      <c r="AJ2547" s="1"/>
      <c r="AK2547" s="26"/>
      <c r="AL2547" s="1"/>
      <c r="AM2547" s="26"/>
      <c r="AN2547" s="1"/>
      <c r="AO2547" s="26"/>
      <c r="AP2547" s="1"/>
      <c r="AQ2547" s="26"/>
      <c r="AR2547" s="1"/>
      <c r="AS2547" s="26"/>
      <c r="AT2547" s="1"/>
      <c r="AU2547" s="26"/>
      <c r="AV2547" s="1"/>
      <c r="AW2547" s="26"/>
      <c r="AX2547" s="1"/>
      <c r="AY2547" s="26"/>
      <c r="AZ2547" s="1"/>
      <c r="BA2547" s="26"/>
      <c r="BB2547" s="1"/>
      <c r="BC2547" s="26"/>
      <c r="BD2547" s="1"/>
      <c r="BE2547" s="26"/>
      <c r="BF2547" s="1"/>
      <c r="BG2547" s="26"/>
      <c r="BH2547" s="1"/>
      <c r="BI2547" s="26"/>
      <c r="BJ2547" s="1"/>
      <c r="BK2547" s="26"/>
      <c r="BL2547" s="1"/>
      <c r="BM2547" s="26"/>
      <c r="BN2547" s="1"/>
      <c r="BO2547" s="26"/>
      <c r="BP2547" s="1"/>
      <c r="BQ2547" s="26"/>
      <c r="BR2547" s="1"/>
      <c r="BS2547" s="26"/>
      <c r="BT2547" s="1"/>
      <c r="BU2547" s="26"/>
      <c r="BV2547" s="30"/>
      <c r="BW2547" s="26"/>
      <c r="BX2547" s="30"/>
      <c r="BY2547" s="26"/>
      <c r="BZ2547" s="60"/>
      <c r="CA2547" s="30"/>
      <c r="CB2547" s="30"/>
      <c r="CC2547" s="30"/>
    </row>
    <row r="2548" spans="1:81" s="56" customFormat="1" x14ac:dyDescent="0.35">
      <c r="A2548" s="30" t="s">
        <v>170</v>
      </c>
      <c r="B2548" s="1" t="s">
        <v>229</v>
      </c>
      <c r="C2548" s="1" t="s">
        <v>1835</v>
      </c>
      <c r="D2548" s="1" t="s">
        <v>2862</v>
      </c>
      <c r="E2548" s="1" t="s">
        <v>71</v>
      </c>
      <c r="F2548" s="1">
        <v>999926331</v>
      </c>
      <c r="G2548" s="1">
        <f>(J2548+T2548)-H2548</f>
        <v>19</v>
      </c>
      <c r="H2548" s="1">
        <f>(K2548+L2548+N2548+O2548+P2548+Q2548+R2548)*0.5</f>
        <v>19</v>
      </c>
      <c r="I2548" s="27"/>
      <c r="J2548" s="1">
        <f>SUM(K2548,L2548,N2548,O2548,P2548,Q2548,R2548)</f>
        <v>38</v>
      </c>
      <c r="K2548" s="1">
        <f>SUM(AP2548,BT2548,BX2548)</f>
        <v>0</v>
      </c>
      <c r="L2548" s="1">
        <f>SUM(AD2548,AF2548,AH2548,AL2548,AJ2548,AN2548,AR2548,AT2548,AV2548,AX2548,BB2548,BD2548,BF2548,BH2548,BJ2548,BL2548,AZ2548)</f>
        <v>38</v>
      </c>
      <c r="M2548" s="1">
        <f>COUNT(#REF!,AD2548,AF2548,AH2548,AJ2548,AL2548,AN2548,AR2548,AT2548,AV2548,AX2548,AZ2548,BB2548,BD2548,BF2548,BH2548,BJ2548,BL2548)</f>
        <v>1</v>
      </c>
      <c r="N2548" s="1">
        <f>BN2548+BP2548</f>
        <v>0</v>
      </c>
      <c r="O2548" s="1">
        <v>0</v>
      </c>
      <c r="P2548" s="1">
        <f>BR2548</f>
        <v>0</v>
      </c>
      <c r="Q2548" s="1">
        <f>BV2548</f>
        <v>0</v>
      </c>
      <c r="R2548" s="1">
        <v>0</v>
      </c>
      <c r="S2548" s="64"/>
      <c r="T2548" s="1">
        <f>SUM(U2548,V2548,X2548,Y2548,Z2548,AA2548,AB2548)</f>
        <v>0</v>
      </c>
      <c r="U2548" s="1">
        <f>CA2548</f>
        <v>0</v>
      </c>
      <c r="V2548" s="1">
        <v>0</v>
      </c>
      <c r="W2548" s="1">
        <v>0</v>
      </c>
      <c r="X2548" s="1">
        <v>0</v>
      </c>
      <c r="Y2548" s="1">
        <v>0</v>
      </c>
      <c r="Z2548" s="1">
        <v>0</v>
      </c>
      <c r="AA2548" s="1">
        <f>CC2548</f>
        <v>0</v>
      </c>
      <c r="AB2548" s="1">
        <f>CB2548</f>
        <v>0</v>
      </c>
      <c r="AC2548" s="64"/>
      <c r="AD2548" s="1"/>
      <c r="AE2548" s="26"/>
      <c r="AF2548" s="1"/>
      <c r="AG2548" s="26"/>
      <c r="AH2548" s="1"/>
      <c r="AI2548" s="26"/>
      <c r="AJ2548" s="1"/>
      <c r="AK2548" s="26"/>
      <c r="AL2548" s="1"/>
      <c r="AM2548" s="26"/>
      <c r="AN2548" s="1">
        <v>38</v>
      </c>
      <c r="AO2548" s="26" t="s">
        <v>94</v>
      </c>
      <c r="AP2548" s="1"/>
      <c r="AQ2548" s="26"/>
      <c r="AR2548" s="1"/>
      <c r="AS2548" s="26"/>
      <c r="AT2548" s="1"/>
      <c r="AU2548" s="26"/>
      <c r="AV2548" s="1"/>
      <c r="AW2548" s="26"/>
      <c r="AX2548" s="1"/>
      <c r="AY2548" s="26"/>
      <c r="AZ2548" s="1"/>
      <c r="BA2548" s="26"/>
      <c r="BB2548" s="1"/>
      <c r="BC2548" s="26"/>
      <c r="BD2548" s="1"/>
      <c r="BE2548" s="26"/>
      <c r="BF2548" s="1"/>
      <c r="BG2548" s="26"/>
      <c r="BH2548" s="1"/>
      <c r="BI2548" s="26"/>
      <c r="BJ2548" s="1"/>
      <c r="BK2548" s="26"/>
      <c r="BL2548" s="1"/>
      <c r="BM2548" s="26"/>
      <c r="BN2548" s="1"/>
      <c r="BO2548" s="26"/>
      <c r="BP2548" s="1"/>
      <c r="BQ2548" s="26"/>
      <c r="BR2548" s="1"/>
      <c r="BS2548" s="26"/>
      <c r="BT2548" s="1"/>
      <c r="BU2548" s="26"/>
      <c r="BV2548" s="30"/>
      <c r="BW2548" s="26"/>
      <c r="BX2548" s="30"/>
      <c r="BY2548" s="26"/>
      <c r="BZ2548" s="60"/>
      <c r="CA2548" s="30"/>
      <c r="CB2548" s="30"/>
      <c r="CC2548" s="30"/>
    </row>
    <row r="2549" spans="1:81" s="56" customFormat="1" x14ac:dyDescent="0.35">
      <c r="A2549" s="30" t="s">
        <v>170</v>
      </c>
      <c r="B2549" s="1" t="s">
        <v>229</v>
      </c>
      <c r="C2549" s="1" t="s">
        <v>3165</v>
      </c>
      <c r="D2549" s="1" t="s">
        <v>380</v>
      </c>
      <c r="E2549" s="1" t="s">
        <v>71</v>
      </c>
      <c r="F2549" s="1">
        <v>999927005</v>
      </c>
      <c r="G2549" s="1">
        <f>(J2549+T2549)-H2549</f>
        <v>19</v>
      </c>
      <c r="H2549" s="1">
        <f>(K2549+L2549+N2549+O2549+P2549+Q2549+R2549)*0.5</f>
        <v>19</v>
      </c>
      <c r="I2549" s="27"/>
      <c r="J2549" s="1">
        <f>SUM(K2549,L2549,N2549,O2549,P2549,Q2549,R2549)</f>
        <v>38</v>
      </c>
      <c r="K2549" s="1">
        <f>SUM(AP2549,BT2549,BX2549)</f>
        <v>0</v>
      </c>
      <c r="L2549" s="1">
        <f>SUM(AD2549,AF2549,AH2549,AL2549,AJ2549,AN2549,AR2549,AT2549,AV2549,AX2549,BB2549,BD2549,BF2549,BH2549,BJ2549,BL2549,AZ2549)</f>
        <v>38</v>
      </c>
      <c r="M2549" s="1">
        <f>COUNT(#REF!,AD2549,AF2549,AH2549,AJ2549,AL2549,AN2549,AR2549,AT2549,AV2549,AX2549,AZ2549,BB2549,BD2549,BF2549,BH2549,BJ2549,BL2549)</f>
        <v>1</v>
      </c>
      <c r="N2549" s="1">
        <f>BN2549+BP2549</f>
        <v>0</v>
      </c>
      <c r="O2549" s="1">
        <v>0</v>
      </c>
      <c r="P2549" s="1">
        <f>BR2549</f>
        <v>0</v>
      </c>
      <c r="Q2549" s="1">
        <f>BV2549</f>
        <v>0</v>
      </c>
      <c r="R2549" s="1">
        <v>0</v>
      </c>
      <c r="S2549" s="64"/>
      <c r="T2549" s="1">
        <f>SUM(U2549,V2549,X2549,Y2549,Z2549,AA2549,AB2549)</f>
        <v>0</v>
      </c>
      <c r="U2549" s="1">
        <f>CA2549</f>
        <v>0</v>
      </c>
      <c r="V2549" s="1">
        <v>0</v>
      </c>
      <c r="W2549" s="1">
        <v>0</v>
      </c>
      <c r="X2549" s="1">
        <v>0</v>
      </c>
      <c r="Y2549" s="1">
        <v>0</v>
      </c>
      <c r="Z2549" s="1">
        <v>0</v>
      </c>
      <c r="AA2549" s="1">
        <f>CC2549</f>
        <v>0</v>
      </c>
      <c r="AB2549" s="1">
        <f>CB2549</f>
        <v>0</v>
      </c>
      <c r="AC2549" s="64"/>
      <c r="AD2549" s="1"/>
      <c r="AE2549" s="26"/>
      <c r="AF2549" s="1"/>
      <c r="AG2549" s="26"/>
      <c r="AH2549" s="1"/>
      <c r="AI2549" s="26"/>
      <c r="AJ2549" s="1"/>
      <c r="AK2549" s="26"/>
      <c r="AL2549" s="1"/>
      <c r="AM2549" s="26"/>
      <c r="AN2549" s="1">
        <v>38</v>
      </c>
      <c r="AO2549" s="26" t="s">
        <v>94</v>
      </c>
      <c r="AP2549" s="1"/>
      <c r="AQ2549" s="26"/>
      <c r="AR2549" s="1"/>
      <c r="AS2549" s="26"/>
      <c r="AT2549" s="1"/>
      <c r="AU2549" s="26"/>
      <c r="AV2549" s="1"/>
      <c r="AW2549" s="26"/>
      <c r="AX2549" s="1"/>
      <c r="AY2549" s="26"/>
      <c r="AZ2549" s="1"/>
      <c r="BA2549" s="26"/>
      <c r="BB2549" s="1"/>
      <c r="BC2549" s="26"/>
      <c r="BD2549" s="1"/>
      <c r="BE2549" s="26"/>
      <c r="BF2549" s="1"/>
      <c r="BG2549" s="26"/>
      <c r="BH2549" s="1"/>
      <c r="BI2549" s="26"/>
      <c r="BJ2549" s="1"/>
      <c r="BK2549" s="26"/>
      <c r="BL2549" s="1"/>
      <c r="BM2549" s="26"/>
      <c r="BN2549" s="1"/>
      <c r="BO2549" s="26"/>
      <c r="BP2549" s="1"/>
      <c r="BQ2549" s="26"/>
      <c r="BR2549" s="1"/>
      <c r="BS2549" s="26"/>
      <c r="BT2549" s="1"/>
      <c r="BU2549" s="26"/>
      <c r="BV2549" s="30"/>
      <c r="BW2549" s="26"/>
      <c r="BX2549" s="30"/>
      <c r="BY2549" s="26"/>
      <c r="BZ2549" s="60"/>
      <c r="CA2549" s="30"/>
      <c r="CB2549" s="30"/>
      <c r="CC2549" s="30"/>
    </row>
    <row r="2550" spans="1:81" s="56" customFormat="1" x14ac:dyDescent="0.35">
      <c r="A2550" s="30" t="s">
        <v>170</v>
      </c>
      <c r="B2550" s="1" t="s">
        <v>229</v>
      </c>
      <c r="C2550" s="1" t="s">
        <v>3241</v>
      </c>
      <c r="D2550" s="1" t="s">
        <v>872</v>
      </c>
      <c r="E2550" s="1" t="s">
        <v>71</v>
      </c>
      <c r="F2550" s="1">
        <v>999927216</v>
      </c>
      <c r="G2550" s="1">
        <f>(J2550+T2550)-H2550</f>
        <v>17</v>
      </c>
      <c r="H2550" s="1">
        <f>(K2550+L2550+N2550+O2550+P2550+Q2550+R2550)*0.5</f>
        <v>17</v>
      </c>
      <c r="I2550" s="27"/>
      <c r="J2550" s="1">
        <f>SUM(K2550,L2550,N2550,O2550,P2550,Q2550,R2550)</f>
        <v>34</v>
      </c>
      <c r="K2550" s="1">
        <f>SUM(AP2550,BT2550,BX2550)</f>
        <v>0</v>
      </c>
      <c r="L2550" s="1">
        <f>SUM(AD2550,AF2550,AH2550,AL2550,AJ2550,AN2550,AR2550,AT2550,AV2550,AX2550,BB2550,BD2550,BF2550,BH2550,BJ2550,BL2550,AZ2550)</f>
        <v>34</v>
      </c>
      <c r="M2550" s="1">
        <f>COUNT(#REF!,AD2550,AF2550,AH2550,AJ2550,AL2550,AN2550,AR2550,AT2550,AV2550,AX2550,AZ2550,BB2550,BD2550,BF2550,BH2550,BJ2550,BL2550)</f>
        <v>1</v>
      </c>
      <c r="N2550" s="1">
        <f>BN2550+BP2550</f>
        <v>0</v>
      </c>
      <c r="O2550" s="1">
        <v>0</v>
      </c>
      <c r="P2550" s="1">
        <f>BR2550</f>
        <v>0</v>
      </c>
      <c r="Q2550" s="1">
        <f>BV2550</f>
        <v>0</v>
      </c>
      <c r="R2550" s="1">
        <v>0</v>
      </c>
      <c r="S2550" s="64"/>
      <c r="T2550" s="1">
        <f>SUM(U2550,V2550,X2550,Y2550,Z2550,AA2550,AB2550)</f>
        <v>0</v>
      </c>
      <c r="U2550" s="1">
        <f>CA2550</f>
        <v>0</v>
      </c>
      <c r="V2550" s="1">
        <v>0</v>
      </c>
      <c r="W2550" s="1">
        <v>0</v>
      </c>
      <c r="X2550" s="1">
        <v>0</v>
      </c>
      <c r="Y2550" s="1">
        <v>0</v>
      </c>
      <c r="Z2550" s="1">
        <v>0</v>
      </c>
      <c r="AA2550" s="1">
        <f>CC2550</f>
        <v>0</v>
      </c>
      <c r="AB2550" s="1">
        <f>CB2550</f>
        <v>0</v>
      </c>
      <c r="AC2550" s="64"/>
      <c r="AD2550" s="1"/>
      <c r="AE2550" s="26"/>
      <c r="AF2550" s="1"/>
      <c r="AG2550" s="26"/>
      <c r="AH2550" s="1"/>
      <c r="AI2550" s="26"/>
      <c r="AJ2550" s="1"/>
      <c r="AK2550" s="26"/>
      <c r="AL2550" s="1"/>
      <c r="AM2550" s="26"/>
      <c r="AN2550" s="1"/>
      <c r="AO2550" s="26"/>
      <c r="AP2550" s="1"/>
      <c r="AQ2550" s="26"/>
      <c r="AR2550" s="1"/>
      <c r="AS2550" s="26"/>
      <c r="AT2550" s="1"/>
      <c r="AU2550" s="26"/>
      <c r="AV2550" s="1"/>
      <c r="AW2550" s="26"/>
      <c r="AX2550" s="1"/>
      <c r="AY2550" s="26"/>
      <c r="AZ2550" s="1"/>
      <c r="BA2550" s="26"/>
      <c r="BB2550" s="1"/>
      <c r="BC2550" s="26"/>
      <c r="BD2550" s="1"/>
      <c r="BE2550" s="26"/>
      <c r="BF2550" s="1"/>
      <c r="BG2550" s="26"/>
      <c r="BH2550" s="1">
        <v>34</v>
      </c>
      <c r="BI2550" s="26">
        <v>3</v>
      </c>
      <c r="BJ2550" s="1"/>
      <c r="BK2550" s="26"/>
      <c r="BL2550" s="1"/>
      <c r="BM2550" s="26"/>
      <c r="BN2550" s="1"/>
      <c r="BO2550" s="26"/>
      <c r="BP2550" s="1"/>
      <c r="BQ2550" s="26"/>
      <c r="BR2550" s="1"/>
      <c r="BS2550" s="26"/>
      <c r="BT2550" s="1"/>
      <c r="BU2550" s="26"/>
      <c r="BV2550" s="30"/>
      <c r="BW2550" s="26"/>
      <c r="BX2550" s="30"/>
      <c r="BY2550" s="26"/>
      <c r="BZ2550" s="60"/>
      <c r="CA2550" s="30"/>
      <c r="CB2550" s="30"/>
      <c r="CC2550" s="30"/>
    </row>
    <row r="2551" spans="1:81" s="56" customFormat="1" x14ac:dyDescent="0.35">
      <c r="A2551" s="30" t="s">
        <v>170</v>
      </c>
      <c r="B2551" s="1" t="s">
        <v>229</v>
      </c>
      <c r="C2551" s="1" t="s">
        <v>1127</v>
      </c>
      <c r="D2551" s="1" t="s">
        <v>1128</v>
      </c>
      <c r="E2551" s="1" t="s">
        <v>71</v>
      </c>
      <c r="F2551" s="1">
        <v>999917739</v>
      </c>
      <c r="G2551" s="1">
        <f>(J2551+T2551)-H2551</f>
        <v>0</v>
      </c>
      <c r="H2551" s="1">
        <f>(K2551+L2551+N2551+O2551+P2551+Q2551+R2551)*0.5</f>
        <v>0</v>
      </c>
      <c r="I2551" s="27"/>
      <c r="J2551" s="1">
        <f>SUM(K2551,L2551,N2551,O2551,P2551,Q2551,R2551)</f>
        <v>0</v>
      </c>
      <c r="K2551" s="1">
        <f>SUM(AP2551,BT2551,BX2551)</f>
        <v>0</v>
      </c>
      <c r="L2551" s="1">
        <f>SUM(AD2551,AF2551,AH2551,AL2551,AJ2551,AN2551,AR2551,AT2551,AV2551,AX2551,BB2551,BD2551,BF2551,BH2551,BJ2551,BL2551,AZ2551)</f>
        <v>0</v>
      </c>
      <c r="M2551" s="1">
        <f>COUNT(#REF!,AD2551,AF2551,AH2551,AJ2551,AL2551,AN2551,AR2551,AT2551,AV2551,AX2551,AZ2551,BB2551,BD2551,BF2551,BH2551,BJ2551,BL2551)</f>
        <v>0</v>
      </c>
      <c r="N2551" s="1">
        <f>BN2551+BP2551</f>
        <v>0</v>
      </c>
      <c r="O2551" s="1">
        <v>0</v>
      </c>
      <c r="P2551" s="1">
        <f>BR2551</f>
        <v>0</v>
      </c>
      <c r="Q2551" s="1">
        <f>BV2551</f>
        <v>0</v>
      </c>
      <c r="R2551" s="1">
        <v>0</v>
      </c>
      <c r="S2551" s="64"/>
      <c r="T2551" s="1">
        <f>SUM(U2551,V2551,X2551,Y2551,Z2551,AA2551,AB2551)</f>
        <v>0</v>
      </c>
      <c r="U2551" s="1">
        <f>CA2551</f>
        <v>0</v>
      </c>
      <c r="V2551" s="1">
        <v>0</v>
      </c>
      <c r="W2551" s="1">
        <v>0</v>
      </c>
      <c r="X2551" s="1">
        <v>0</v>
      </c>
      <c r="Y2551" s="1">
        <v>0</v>
      </c>
      <c r="Z2551" s="1">
        <v>0</v>
      </c>
      <c r="AA2551" s="1">
        <f>CC2551</f>
        <v>0</v>
      </c>
      <c r="AB2551" s="1">
        <f>CB2551</f>
        <v>0</v>
      </c>
      <c r="AC2551" s="64"/>
      <c r="AD2551" s="1"/>
      <c r="AE2551" s="26"/>
      <c r="AF2551" s="1"/>
      <c r="AG2551" s="26"/>
      <c r="AH2551" s="1"/>
      <c r="AI2551" s="26"/>
      <c r="AJ2551" s="1"/>
      <c r="AK2551" s="26"/>
      <c r="AL2551" s="1"/>
      <c r="AM2551" s="26"/>
      <c r="AN2551" s="1"/>
      <c r="AO2551" s="26"/>
      <c r="AP2551" s="1"/>
      <c r="AQ2551" s="26"/>
      <c r="AR2551" s="1"/>
      <c r="AS2551" s="26"/>
      <c r="AT2551" s="1"/>
      <c r="AU2551" s="26"/>
      <c r="AV2551" s="1"/>
      <c r="AW2551" s="26"/>
      <c r="AX2551" s="1"/>
      <c r="AY2551" s="26"/>
      <c r="AZ2551" s="1"/>
      <c r="BA2551" s="26"/>
      <c r="BB2551" s="1"/>
      <c r="BC2551" s="26"/>
      <c r="BD2551" s="1"/>
      <c r="BE2551" s="26"/>
      <c r="BF2551" s="1"/>
      <c r="BG2551" s="26"/>
      <c r="BH2551" s="1"/>
      <c r="BI2551" s="26"/>
      <c r="BJ2551" s="1"/>
      <c r="BK2551" s="26"/>
      <c r="BL2551" s="1"/>
      <c r="BM2551" s="26"/>
      <c r="BN2551" s="1"/>
      <c r="BO2551" s="26"/>
      <c r="BP2551" s="1"/>
      <c r="BQ2551" s="26"/>
      <c r="BR2551" s="1"/>
      <c r="BS2551" s="26"/>
      <c r="BT2551" s="1"/>
      <c r="BU2551" s="26"/>
      <c r="BV2551" s="30"/>
      <c r="BW2551" s="26"/>
      <c r="BX2551" s="30"/>
      <c r="BY2551" s="26"/>
      <c r="BZ2551" s="60"/>
      <c r="CA2551" s="30"/>
      <c r="CB2551" s="30"/>
      <c r="CC2551" s="30"/>
    </row>
    <row r="2552" spans="1:81" s="56" customFormat="1" x14ac:dyDescent="0.35">
      <c r="A2552" s="30" t="s">
        <v>60</v>
      </c>
      <c r="B2552" s="1" t="s">
        <v>229</v>
      </c>
      <c r="C2552" s="1" t="s">
        <v>2178</v>
      </c>
      <c r="D2552" s="1" t="s">
        <v>1547</v>
      </c>
      <c r="E2552" s="1" t="s">
        <v>71</v>
      </c>
      <c r="F2552" s="1">
        <v>999926864</v>
      </c>
      <c r="G2552" s="1">
        <f>(J2552+T2552)-H2552</f>
        <v>130</v>
      </c>
      <c r="H2552" s="1"/>
      <c r="I2552" s="27"/>
      <c r="J2552" s="1">
        <f>SUM(K2552,L2552,N2552,O2552,P2552,Q2552,R2552)</f>
        <v>130</v>
      </c>
      <c r="K2552" s="1">
        <f>SUM(AP2552,BT2552,BX2552)</f>
        <v>0</v>
      </c>
      <c r="L2552" s="1">
        <f>SUM(AD2552,AF2552,AH2552,AL2552,AJ2552,AN2552,AR2552,AT2552,AV2552,AX2552,BB2552,BD2552,BF2552,BH2552,BJ2552,BL2552,AZ2552)</f>
        <v>0</v>
      </c>
      <c r="M2552" s="1">
        <f>COUNT(#REF!,AD2552,AF2552,AH2552,AJ2552,AL2552,AN2552,AR2552,AT2552,AV2552,AX2552,AZ2552,BB2552,BD2552,BF2552,BH2552,BJ2552,BL2552)</f>
        <v>0</v>
      </c>
      <c r="N2552" s="1">
        <f>BN2552+BP2552</f>
        <v>79</v>
      </c>
      <c r="O2552" s="1">
        <v>0</v>
      </c>
      <c r="P2552" s="1">
        <f>BR2552</f>
        <v>51</v>
      </c>
      <c r="Q2552" s="1">
        <f>BV2552</f>
        <v>0</v>
      </c>
      <c r="R2552" s="1">
        <v>0</v>
      </c>
      <c r="S2552" s="64"/>
      <c r="T2552" s="1">
        <f>SUM(U2552,V2552,X2552,Y2552,Z2552,AA2552,AB2552)</f>
        <v>0</v>
      </c>
      <c r="U2552" s="1">
        <f>CA2552</f>
        <v>0</v>
      </c>
      <c r="V2552" s="1">
        <v>0</v>
      </c>
      <c r="W2552" s="1">
        <v>0</v>
      </c>
      <c r="X2552" s="1">
        <v>0</v>
      </c>
      <c r="Y2552" s="1">
        <v>0</v>
      </c>
      <c r="Z2552" s="1">
        <v>0</v>
      </c>
      <c r="AA2552" s="1">
        <f>CC2552</f>
        <v>0</v>
      </c>
      <c r="AB2552" s="1">
        <f>CB2552</f>
        <v>0</v>
      </c>
      <c r="AC2552" s="64"/>
      <c r="AD2552" s="1"/>
      <c r="AE2552" s="26"/>
      <c r="AF2552" s="1"/>
      <c r="AG2552" s="26"/>
      <c r="AH2552" s="1"/>
      <c r="AI2552" s="26"/>
      <c r="AJ2552" s="1"/>
      <c r="AK2552" s="27"/>
      <c r="AL2552" s="1"/>
      <c r="AM2552" s="26"/>
      <c r="AN2552" s="1"/>
      <c r="AO2552" s="27"/>
      <c r="AP2552" s="1"/>
      <c r="AQ2552" s="27"/>
      <c r="AR2552" s="1"/>
      <c r="AS2552" s="27"/>
      <c r="AT2552" s="1"/>
      <c r="AU2552" s="27"/>
      <c r="AV2552" s="1"/>
      <c r="AW2552" s="27"/>
      <c r="AX2552" s="1"/>
      <c r="AY2552" s="27"/>
      <c r="AZ2552" s="1"/>
      <c r="BA2552" s="26"/>
      <c r="BB2552" s="1"/>
      <c r="BC2552" s="27"/>
      <c r="BD2552" s="1"/>
      <c r="BE2552" s="27"/>
      <c r="BF2552" s="1"/>
      <c r="BG2552" s="27"/>
      <c r="BH2552" s="1"/>
      <c r="BI2552" s="27"/>
      <c r="BJ2552" s="1"/>
      <c r="BK2552" s="27"/>
      <c r="BL2552" s="1"/>
      <c r="BM2552" s="27"/>
      <c r="BN2552" s="1"/>
      <c r="BO2552" s="26"/>
      <c r="BP2552" s="1">
        <v>79</v>
      </c>
      <c r="BQ2552" s="26">
        <v>3</v>
      </c>
      <c r="BR2552" s="1">
        <v>51</v>
      </c>
      <c r="BS2552" s="26" t="s">
        <v>94</v>
      </c>
      <c r="BT2552" s="1"/>
      <c r="BU2552" s="26"/>
      <c r="BV2552" s="30"/>
      <c r="BW2552" s="26"/>
      <c r="BX2552" s="30"/>
      <c r="BY2552" s="26"/>
      <c r="BZ2552" s="60"/>
      <c r="CA2552" s="30"/>
      <c r="CB2552" s="30"/>
      <c r="CC2552" s="30"/>
    </row>
    <row r="2553" spans="1:81" s="56" customFormat="1" x14ac:dyDescent="0.35">
      <c r="A2553" s="30" t="s">
        <v>60</v>
      </c>
      <c r="B2553" s="1" t="s">
        <v>229</v>
      </c>
      <c r="C2553" s="1" t="s">
        <v>1581</v>
      </c>
      <c r="D2553" s="1" t="s">
        <v>1582</v>
      </c>
      <c r="E2553" s="1" t="s">
        <v>71</v>
      </c>
      <c r="F2553" s="1">
        <v>999921250</v>
      </c>
      <c r="G2553" s="1">
        <f>(J2553+T2553)-H2553</f>
        <v>68</v>
      </c>
      <c r="H2553" s="1"/>
      <c r="I2553" s="27"/>
      <c r="J2553" s="1">
        <f>SUM(K2553,L2553,N2553,O2553,P2553,Q2553,R2553)</f>
        <v>68</v>
      </c>
      <c r="K2553" s="1">
        <f>SUM(AP2553,BT2553,BX2553)</f>
        <v>0</v>
      </c>
      <c r="L2553" s="1">
        <f>SUM(AD2553,AF2553,AH2553,AL2553,AJ2553,AN2553,AR2553,AT2553,AV2553,AX2553,BB2553,BD2553,BF2553,BH2553,BJ2553,BL2553,AZ2553)</f>
        <v>68</v>
      </c>
      <c r="M2553" s="1">
        <f>COUNT(#REF!,AD2553,AF2553,AH2553,AJ2553,AL2553,AN2553,AR2553,AT2553,AV2553,AX2553,AZ2553,BB2553,BD2553,BF2553,BH2553,BJ2553,BL2553)</f>
        <v>1</v>
      </c>
      <c r="N2553" s="1">
        <f>BN2553+BP2553</f>
        <v>0</v>
      </c>
      <c r="O2553" s="1">
        <v>0</v>
      </c>
      <c r="P2553" s="1">
        <f>BR2553</f>
        <v>0</v>
      </c>
      <c r="Q2553" s="1">
        <f>BV2553</f>
        <v>0</v>
      </c>
      <c r="R2553" s="1">
        <v>0</v>
      </c>
      <c r="S2553" s="64"/>
      <c r="T2553" s="1">
        <f>SUM(U2553,V2553,X2553,Y2553,Z2553,AA2553,AB2553)</f>
        <v>0</v>
      </c>
      <c r="U2553" s="1">
        <f>CA2553</f>
        <v>0</v>
      </c>
      <c r="V2553" s="1">
        <v>0</v>
      </c>
      <c r="W2553" s="1">
        <v>0</v>
      </c>
      <c r="X2553" s="1">
        <v>0</v>
      </c>
      <c r="Y2553" s="1">
        <v>0</v>
      </c>
      <c r="Z2553" s="1">
        <v>0</v>
      </c>
      <c r="AA2553" s="1">
        <f>CC2553</f>
        <v>0</v>
      </c>
      <c r="AB2553" s="1">
        <f>CB2553</f>
        <v>0</v>
      </c>
      <c r="AC2553" s="64"/>
      <c r="AD2553" s="1"/>
      <c r="AE2553" s="26"/>
      <c r="AF2553" s="1"/>
      <c r="AG2553" s="26"/>
      <c r="AH2553" s="1"/>
      <c r="AI2553" s="26"/>
      <c r="AJ2553" s="1">
        <v>68</v>
      </c>
      <c r="AK2553" s="26">
        <v>4</v>
      </c>
      <c r="AL2553" s="1"/>
      <c r="AM2553" s="26"/>
      <c r="AN2553" s="1"/>
      <c r="AO2553" s="26"/>
      <c r="AP2553" s="1"/>
      <c r="AQ2553" s="26"/>
      <c r="AR2553" s="1"/>
      <c r="AS2553" s="26"/>
      <c r="AT2553" s="1"/>
      <c r="AU2553" s="26"/>
      <c r="AV2553" s="1"/>
      <c r="AW2553" s="26"/>
      <c r="AX2553" s="1"/>
      <c r="AY2553" s="26"/>
      <c r="AZ2553" s="1"/>
      <c r="BA2553" s="26"/>
      <c r="BB2553" s="1"/>
      <c r="BC2553" s="26"/>
      <c r="BD2553" s="1"/>
      <c r="BE2553" s="26"/>
      <c r="BF2553" s="1"/>
      <c r="BG2553" s="26"/>
      <c r="BH2553" s="1"/>
      <c r="BI2553" s="26"/>
      <c r="BJ2553" s="1"/>
      <c r="BK2553" s="26"/>
      <c r="BL2553" s="1"/>
      <c r="BM2553" s="26"/>
      <c r="BN2553" s="1"/>
      <c r="BO2553" s="26"/>
      <c r="BP2553" s="1"/>
      <c r="BQ2553" s="26"/>
      <c r="BR2553" s="1"/>
      <c r="BS2553" s="26"/>
      <c r="BT2553" s="1"/>
      <c r="BU2553" s="26"/>
      <c r="BV2553" s="30"/>
      <c r="BW2553" s="26"/>
      <c r="BX2553" s="30"/>
      <c r="BY2553" s="26"/>
      <c r="BZ2553" s="60"/>
      <c r="CA2553" s="30"/>
      <c r="CB2553" s="30"/>
      <c r="CC2553" s="30"/>
    </row>
    <row r="2554" spans="1:81" s="56" customFormat="1" x14ac:dyDescent="0.35">
      <c r="A2554" s="30" t="s">
        <v>60</v>
      </c>
      <c r="B2554" s="1" t="s">
        <v>229</v>
      </c>
      <c r="C2554" s="1" t="s">
        <v>254</v>
      </c>
      <c r="D2554" s="1" t="s">
        <v>2926</v>
      </c>
      <c r="E2554" s="1" t="s">
        <v>71</v>
      </c>
      <c r="F2554" s="1">
        <v>999926491</v>
      </c>
      <c r="G2554" s="1">
        <f>(J2554+T2554)-H2554</f>
        <v>68</v>
      </c>
      <c r="H2554" s="1"/>
      <c r="I2554" s="27"/>
      <c r="J2554" s="1">
        <f>SUM(K2554,L2554,N2554,O2554,P2554,Q2554,R2554)</f>
        <v>68</v>
      </c>
      <c r="K2554" s="1">
        <f>SUM(AP2554,BT2554,BX2554)</f>
        <v>0</v>
      </c>
      <c r="L2554" s="1">
        <f>SUM(AD2554,AF2554,AH2554,AL2554,AJ2554,AN2554,AR2554,AT2554,AV2554,AX2554,BB2554,BD2554,BF2554,BH2554,BJ2554,BL2554,AZ2554)</f>
        <v>68</v>
      </c>
      <c r="M2554" s="1">
        <f>COUNT(#REF!,AD2554,AF2554,AH2554,AJ2554,AL2554,AN2554,AR2554,AT2554,AV2554,AX2554,AZ2554,BB2554,BD2554,BF2554,BH2554,BJ2554,BL2554)</f>
        <v>1</v>
      </c>
      <c r="N2554" s="1">
        <f>BN2554+BP2554</f>
        <v>0</v>
      </c>
      <c r="O2554" s="1">
        <v>0</v>
      </c>
      <c r="P2554" s="1">
        <f>BR2554</f>
        <v>0</v>
      </c>
      <c r="Q2554" s="1">
        <f>BV2554</f>
        <v>0</v>
      </c>
      <c r="R2554" s="1">
        <v>0</v>
      </c>
      <c r="S2554" s="64"/>
      <c r="T2554" s="1">
        <f>SUM(U2554,V2554,X2554,Y2554,Z2554,AA2554,AB2554)</f>
        <v>0</v>
      </c>
      <c r="U2554" s="1">
        <f>CA2554</f>
        <v>0</v>
      </c>
      <c r="V2554" s="1">
        <v>0</v>
      </c>
      <c r="W2554" s="1">
        <v>0</v>
      </c>
      <c r="X2554" s="1">
        <v>0</v>
      </c>
      <c r="Y2554" s="1">
        <v>0</v>
      </c>
      <c r="Z2554" s="1">
        <v>0</v>
      </c>
      <c r="AA2554" s="1">
        <f>CC2554</f>
        <v>0</v>
      </c>
      <c r="AB2554" s="1">
        <f>CB2554</f>
        <v>0</v>
      </c>
      <c r="AC2554" s="64"/>
      <c r="AD2554" s="1"/>
      <c r="AE2554" s="26"/>
      <c r="AF2554" s="1"/>
      <c r="AG2554" s="26"/>
      <c r="AH2554" s="1"/>
      <c r="AI2554" s="26"/>
      <c r="AJ2554" s="1"/>
      <c r="AK2554" s="26"/>
      <c r="AL2554" s="1"/>
      <c r="AM2554" s="26"/>
      <c r="AN2554" s="1">
        <v>68</v>
      </c>
      <c r="AO2554" s="26">
        <v>3</v>
      </c>
      <c r="AP2554" s="1"/>
      <c r="AQ2554" s="26"/>
      <c r="AR2554" s="1"/>
      <c r="AS2554" s="26"/>
      <c r="AT2554" s="1"/>
      <c r="AU2554" s="26"/>
      <c r="AV2554" s="1"/>
      <c r="AW2554" s="26"/>
      <c r="AX2554" s="1"/>
      <c r="AY2554" s="26"/>
      <c r="AZ2554" s="1"/>
      <c r="BA2554" s="26"/>
      <c r="BB2554" s="1"/>
      <c r="BC2554" s="26"/>
      <c r="BD2554" s="1"/>
      <c r="BE2554" s="26"/>
      <c r="BF2554" s="1"/>
      <c r="BG2554" s="26"/>
      <c r="BH2554" s="1"/>
      <c r="BI2554" s="26"/>
      <c r="BJ2554" s="1"/>
      <c r="BK2554" s="26"/>
      <c r="BL2554" s="1"/>
      <c r="BM2554" s="26"/>
      <c r="BN2554" s="1"/>
      <c r="BO2554" s="26"/>
      <c r="BP2554" s="1"/>
      <c r="BQ2554" s="26"/>
      <c r="BR2554" s="1"/>
      <c r="BS2554" s="26"/>
      <c r="BT2554" s="1"/>
      <c r="BU2554" s="26"/>
      <c r="BV2554" s="30"/>
      <c r="BW2554" s="26"/>
      <c r="BX2554" s="30"/>
      <c r="BY2554" s="26"/>
      <c r="BZ2554" s="60"/>
      <c r="CA2554" s="30"/>
      <c r="CB2554" s="30"/>
      <c r="CC2554" s="30"/>
    </row>
    <row r="2555" spans="1:81" s="56" customFormat="1" x14ac:dyDescent="0.35">
      <c r="A2555" s="30" t="s">
        <v>60</v>
      </c>
      <c r="B2555" s="31" t="s">
        <v>229</v>
      </c>
      <c r="C2555" s="31" t="s">
        <v>2169</v>
      </c>
      <c r="D2555" s="31" t="s">
        <v>113</v>
      </c>
      <c r="E2555" s="31" t="s">
        <v>71</v>
      </c>
      <c r="F2555" s="1">
        <v>999925853</v>
      </c>
      <c r="G2555" s="1">
        <f>(J2555+T2555)-H2555</f>
        <v>58</v>
      </c>
      <c r="H2555" s="1"/>
      <c r="I2555" s="27"/>
      <c r="J2555" s="1">
        <f>SUM(K2555,L2555,N2555,O2555,P2555,Q2555,R2555)</f>
        <v>58</v>
      </c>
      <c r="K2555" s="1">
        <f>SUM(AP2555,BT2555,BX2555)</f>
        <v>0</v>
      </c>
      <c r="L2555" s="1">
        <f>SUM(AD2555,AF2555,AH2555,AL2555,AJ2555,AN2555,AR2555,AT2555,AV2555,AX2555,BB2555,BD2555,BF2555,BH2555,BJ2555,BL2555,AZ2555)</f>
        <v>58</v>
      </c>
      <c r="M2555" s="1">
        <f>COUNT(#REF!,AD2555,AF2555,AH2555,AJ2555,AL2555,AN2555,AR2555,AT2555,AV2555,AX2555,AZ2555,BB2555,BD2555,BF2555,BH2555,BJ2555,BL2555)</f>
        <v>1</v>
      </c>
      <c r="N2555" s="1">
        <f>BN2555+BP2555</f>
        <v>0</v>
      </c>
      <c r="O2555" s="1">
        <v>0</v>
      </c>
      <c r="P2555" s="1">
        <f>BR2555</f>
        <v>0</v>
      </c>
      <c r="Q2555" s="1">
        <f>BV2555</f>
        <v>0</v>
      </c>
      <c r="R2555" s="1">
        <v>0</v>
      </c>
      <c r="S2555" s="64"/>
      <c r="T2555" s="1">
        <f>SUM(U2555,V2555,X2555,Y2555,Z2555,AA2555,AB2555)</f>
        <v>0</v>
      </c>
      <c r="U2555" s="1">
        <f>CA2555</f>
        <v>0</v>
      </c>
      <c r="V2555" s="1">
        <v>0</v>
      </c>
      <c r="W2555" s="1">
        <v>0</v>
      </c>
      <c r="X2555" s="1">
        <v>0</v>
      </c>
      <c r="Y2555" s="1">
        <v>0</v>
      </c>
      <c r="Z2555" s="1">
        <v>0</v>
      </c>
      <c r="AA2555" s="1">
        <f>CC2555</f>
        <v>0</v>
      </c>
      <c r="AB2555" s="1">
        <f>CB2555</f>
        <v>0</v>
      </c>
      <c r="AC2555" s="64"/>
      <c r="AD2555" s="1"/>
      <c r="AE2555" s="26"/>
      <c r="AF2555" s="1"/>
      <c r="AG2555" s="26"/>
      <c r="AH2555" s="1"/>
      <c r="AI2555" s="26"/>
      <c r="AJ2555" s="1"/>
      <c r="AK2555" s="26"/>
      <c r="AL2555" s="1"/>
      <c r="AM2555" s="26"/>
      <c r="AN2555" s="1"/>
      <c r="AO2555" s="26"/>
      <c r="AP2555" s="1"/>
      <c r="AQ2555" s="26"/>
      <c r="AR2555" s="1"/>
      <c r="AS2555" s="26"/>
      <c r="AT2555" s="1"/>
      <c r="AU2555" s="26"/>
      <c r="AV2555" s="1"/>
      <c r="AW2555" s="26"/>
      <c r="AX2555" s="1"/>
      <c r="AY2555" s="27"/>
      <c r="AZ2555" s="1">
        <v>58</v>
      </c>
      <c r="BA2555" s="26"/>
      <c r="BB2555" s="1"/>
      <c r="BC2555" s="27"/>
      <c r="BD2555" s="1"/>
      <c r="BE2555" s="26"/>
      <c r="BF2555" s="1"/>
      <c r="BG2555" s="26"/>
      <c r="BH2555" s="1"/>
      <c r="BI2555" s="26"/>
      <c r="BJ2555" s="1"/>
      <c r="BK2555" s="26"/>
      <c r="BL2555" s="1"/>
      <c r="BM2555" s="26"/>
      <c r="BN2555" s="1"/>
      <c r="BO2555" s="26"/>
      <c r="BP2555" s="1"/>
      <c r="BQ2555" s="26"/>
      <c r="BR2555" s="1"/>
      <c r="BS2555" s="26"/>
      <c r="BT2555" s="1"/>
      <c r="BU2555" s="26"/>
      <c r="BV2555" s="30"/>
      <c r="BW2555" s="26"/>
      <c r="BX2555" s="30"/>
      <c r="BY2555" s="26"/>
      <c r="BZ2555" s="60"/>
      <c r="CA2555" s="30"/>
      <c r="CB2555" s="30"/>
      <c r="CC2555" s="30"/>
    </row>
    <row r="2556" spans="1:81" s="56" customFormat="1" x14ac:dyDescent="0.35">
      <c r="A2556" s="30" t="s">
        <v>60</v>
      </c>
      <c r="B2556" s="31" t="s">
        <v>229</v>
      </c>
      <c r="C2556" s="31" t="s">
        <v>985</v>
      </c>
      <c r="D2556" s="31" t="s">
        <v>63</v>
      </c>
      <c r="E2556" s="31" t="s">
        <v>71</v>
      </c>
      <c r="F2556" s="1">
        <v>999925550</v>
      </c>
      <c r="G2556" s="1">
        <f>(J2556+T2556)-H2556</f>
        <v>54</v>
      </c>
      <c r="H2556" s="1"/>
      <c r="I2556" s="27"/>
      <c r="J2556" s="1">
        <f>SUM(K2556,L2556,N2556,O2556,P2556,Q2556,R2556)</f>
        <v>54</v>
      </c>
      <c r="K2556" s="1">
        <f>SUM(AP2556,BT2556,BX2556)</f>
        <v>0</v>
      </c>
      <c r="L2556" s="1">
        <f>SUM(AD2556,AF2556,AH2556,AL2556,AJ2556,AN2556,AR2556,AT2556,AV2556,AX2556,BB2556,BD2556,BF2556,BH2556,BJ2556,BL2556,AZ2556)</f>
        <v>54</v>
      </c>
      <c r="M2556" s="1">
        <f>COUNT(#REF!,AD2556,AF2556,AH2556,AJ2556,AL2556,AN2556,AR2556,AT2556,AV2556,AX2556,AZ2556,BB2556,BD2556,BF2556,BH2556,BJ2556,BL2556)</f>
        <v>1</v>
      </c>
      <c r="N2556" s="1">
        <f>BN2556+BP2556</f>
        <v>0</v>
      </c>
      <c r="O2556" s="1">
        <v>0</v>
      </c>
      <c r="P2556" s="1">
        <f>BR2556</f>
        <v>0</v>
      </c>
      <c r="Q2556" s="1">
        <f>BV2556</f>
        <v>0</v>
      </c>
      <c r="R2556" s="1">
        <v>0</v>
      </c>
      <c r="S2556" s="64"/>
      <c r="T2556" s="1">
        <f>SUM(U2556,V2556,X2556,Y2556,Z2556,AA2556,AB2556)</f>
        <v>0</v>
      </c>
      <c r="U2556" s="1">
        <f>CA2556</f>
        <v>0</v>
      </c>
      <c r="V2556" s="1">
        <v>0</v>
      </c>
      <c r="W2556" s="1">
        <v>0</v>
      </c>
      <c r="X2556" s="1">
        <v>0</v>
      </c>
      <c r="Y2556" s="1">
        <v>0</v>
      </c>
      <c r="Z2556" s="1">
        <v>0</v>
      </c>
      <c r="AA2556" s="1">
        <f>CC2556</f>
        <v>0</v>
      </c>
      <c r="AB2556" s="1">
        <f>CB2556</f>
        <v>0</v>
      </c>
      <c r="AC2556" s="64"/>
      <c r="AD2556" s="1"/>
      <c r="AE2556" s="26"/>
      <c r="AF2556" s="1"/>
      <c r="AG2556" s="26"/>
      <c r="AH2556" s="1"/>
      <c r="AI2556" s="26"/>
      <c r="AJ2556" s="1"/>
      <c r="AK2556" s="26"/>
      <c r="AL2556" s="1"/>
      <c r="AM2556" s="26"/>
      <c r="AN2556" s="1"/>
      <c r="AO2556" s="26"/>
      <c r="AP2556" s="1"/>
      <c r="AQ2556" s="26"/>
      <c r="AR2556" s="1"/>
      <c r="AS2556" s="26"/>
      <c r="AT2556" s="1"/>
      <c r="AU2556" s="26"/>
      <c r="AV2556" s="1"/>
      <c r="AW2556" s="26"/>
      <c r="AX2556" s="1"/>
      <c r="AY2556" s="27"/>
      <c r="AZ2556" s="1">
        <v>54</v>
      </c>
      <c r="BA2556" s="26"/>
      <c r="BB2556" s="1"/>
      <c r="BC2556" s="27"/>
      <c r="BD2556" s="1"/>
      <c r="BE2556" s="26"/>
      <c r="BF2556" s="1"/>
      <c r="BG2556" s="26"/>
      <c r="BH2556" s="1"/>
      <c r="BI2556" s="26"/>
      <c r="BJ2556" s="1"/>
      <c r="BK2556" s="26"/>
      <c r="BL2556" s="1"/>
      <c r="BM2556" s="26"/>
      <c r="BN2556" s="1"/>
      <c r="BO2556" s="26"/>
      <c r="BP2556" s="1"/>
      <c r="BQ2556" s="26"/>
      <c r="BR2556" s="1"/>
      <c r="BS2556" s="26"/>
      <c r="BT2556" s="1"/>
      <c r="BU2556" s="26"/>
      <c r="BV2556" s="30"/>
      <c r="BW2556" s="26"/>
      <c r="BX2556" s="30"/>
      <c r="BY2556" s="26"/>
      <c r="BZ2556" s="60"/>
      <c r="CA2556" s="30"/>
      <c r="CB2556" s="30"/>
      <c r="CC2556" s="30"/>
    </row>
    <row r="2557" spans="1:81" s="56" customFormat="1" x14ac:dyDescent="0.35">
      <c r="A2557" s="30" t="s">
        <v>60</v>
      </c>
      <c r="B2557" s="31" t="s">
        <v>229</v>
      </c>
      <c r="C2557" s="31" t="s">
        <v>964</v>
      </c>
      <c r="D2557" s="31" t="s">
        <v>2905</v>
      </c>
      <c r="E2557" s="31" t="s">
        <v>71</v>
      </c>
      <c r="F2557" s="1">
        <v>999926428</v>
      </c>
      <c r="G2557" s="1">
        <f>(J2557+T2557)-H2557</f>
        <v>38</v>
      </c>
      <c r="H2557" s="1"/>
      <c r="I2557" s="27"/>
      <c r="J2557" s="1">
        <f>SUM(K2557,L2557,N2557,O2557,P2557,Q2557,R2557)</f>
        <v>38</v>
      </c>
      <c r="K2557" s="1">
        <f>SUM(AP2557,BT2557,BX2557)</f>
        <v>0</v>
      </c>
      <c r="L2557" s="1">
        <f>SUM(AD2557,AF2557,AH2557,AL2557,AJ2557,AN2557,AR2557,AT2557,AV2557,AX2557,BB2557,BD2557,BF2557,BH2557,BJ2557,BL2557,AZ2557)</f>
        <v>38</v>
      </c>
      <c r="M2557" s="1">
        <f>COUNT(#REF!,AD2557,AF2557,AH2557,AJ2557,AL2557,AN2557,AR2557,AT2557,AV2557,AX2557,AZ2557,BB2557,BD2557,BF2557,BH2557,BJ2557,BL2557)</f>
        <v>1</v>
      </c>
      <c r="N2557" s="1">
        <f>BN2557+BP2557</f>
        <v>0</v>
      </c>
      <c r="O2557" s="1">
        <v>0</v>
      </c>
      <c r="P2557" s="1">
        <f>BR2557</f>
        <v>0</v>
      </c>
      <c r="Q2557" s="1">
        <f>BV2557</f>
        <v>0</v>
      </c>
      <c r="R2557" s="1">
        <v>0</v>
      </c>
      <c r="S2557" s="64"/>
      <c r="T2557" s="1">
        <f>SUM(U2557,V2557,X2557,Y2557,Z2557,AA2557,AB2557)</f>
        <v>0</v>
      </c>
      <c r="U2557" s="1">
        <f>CA2557</f>
        <v>0</v>
      </c>
      <c r="V2557" s="1">
        <v>0</v>
      </c>
      <c r="W2557" s="1">
        <v>0</v>
      </c>
      <c r="X2557" s="1">
        <v>0</v>
      </c>
      <c r="Y2557" s="1">
        <v>0</v>
      </c>
      <c r="Z2557" s="1">
        <v>0</v>
      </c>
      <c r="AA2557" s="1">
        <f>CC2557</f>
        <v>0</v>
      </c>
      <c r="AB2557" s="1">
        <f>CB2557</f>
        <v>0</v>
      </c>
      <c r="AC2557" s="64"/>
      <c r="AD2557" s="1"/>
      <c r="AE2557" s="26"/>
      <c r="AF2557" s="1"/>
      <c r="AG2557" s="26"/>
      <c r="AH2557" s="1"/>
      <c r="AI2557" s="26"/>
      <c r="AJ2557" s="1"/>
      <c r="AK2557" s="26"/>
      <c r="AL2557" s="1"/>
      <c r="AM2557" s="26"/>
      <c r="AN2557" s="1"/>
      <c r="AO2557" s="26"/>
      <c r="AP2557" s="1"/>
      <c r="AQ2557" s="26"/>
      <c r="AR2557" s="1"/>
      <c r="AS2557" s="26"/>
      <c r="AT2557" s="1"/>
      <c r="AU2557" s="26"/>
      <c r="AV2557" s="1"/>
      <c r="AW2557" s="26"/>
      <c r="AX2557" s="1"/>
      <c r="AY2557" s="27"/>
      <c r="AZ2557" s="1">
        <v>38</v>
      </c>
      <c r="BA2557" s="26"/>
      <c r="BB2557" s="1"/>
      <c r="BC2557" s="27"/>
      <c r="BD2557" s="1"/>
      <c r="BE2557" s="26"/>
      <c r="BF2557" s="1"/>
      <c r="BG2557" s="26"/>
      <c r="BH2557" s="1"/>
      <c r="BI2557" s="26"/>
      <c r="BJ2557" s="1"/>
      <c r="BK2557" s="26"/>
      <c r="BL2557" s="1"/>
      <c r="BM2557" s="26"/>
      <c r="BN2557" s="1"/>
      <c r="BO2557" s="26"/>
      <c r="BP2557" s="1"/>
      <c r="BQ2557" s="26"/>
      <c r="BR2557" s="1"/>
      <c r="BS2557" s="26"/>
      <c r="BT2557" s="1"/>
      <c r="BU2557" s="26"/>
      <c r="BV2557" s="30"/>
      <c r="BW2557" s="26"/>
      <c r="BX2557" s="30"/>
      <c r="BY2557" s="26"/>
      <c r="BZ2557" s="60"/>
      <c r="CA2557" s="30"/>
      <c r="CB2557" s="30"/>
      <c r="CC2557" s="30"/>
    </row>
    <row r="2558" spans="1:81" s="56" customFormat="1" x14ac:dyDescent="0.35">
      <c r="A2558" s="30" t="s">
        <v>60</v>
      </c>
      <c r="B2558" s="31" t="s">
        <v>229</v>
      </c>
      <c r="C2558" s="31" t="s">
        <v>1115</v>
      </c>
      <c r="D2558" s="31" t="s">
        <v>2989</v>
      </c>
      <c r="E2558" s="31" t="s">
        <v>71</v>
      </c>
      <c r="F2558" s="1">
        <v>999926635</v>
      </c>
      <c r="G2558" s="1">
        <f>(J2558+T2558)-H2558</f>
        <v>38</v>
      </c>
      <c r="H2558" s="1"/>
      <c r="I2558" s="27"/>
      <c r="J2558" s="1">
        <f>SUM(K2558,L2558,N2558,O2558,P2558,Q2558,R2558)</f>
        <v>38</v>
      </c>
      <c r="K2558" s="1">
        <f>SUM(AP2558,BT2558,BX2558)</f>
        <v>0</v>
      </c>
      <c r="L2558" s="1">
        <f>SUM(AD2558,AF2558,AH2558,AL2558,AJ2558,AN2558,AR2558,AT2558,AV2558,AX2558,BB2558,BD2558,BF2558,BH2558,BJ2558,BL2558,AZ2558)</f>
        <v>38</v>
      </c>
      <c r="M2558" s="1">
        <f>COUNT(#REF!,AD2558,AF2558,AH2558,AJ2558,AL2558,AN2558,AR2558,AT2558,AV2558,AX2558,AZ2558,BB2558,BD2558,BF2558,BH2558,BJ2558,BL2558)</f>
        <v>1</v>
      </c>
      <c r="N2558" s="1">
        <f>BN2558+BP2558</f>
        <v>0</v>
      </c>
      <c r="O2558" s="1">
        <v>0</v>
      </c>
      <c r="P2558" s="1">
        <f>BR2558</f>
        <v>0</v>
      </c>
      <c r="Q2558" s="1">
        <f>BV2558</f>
        <v>0</v>
      </c>
      <c r="R2558" s="1">
        <v>0</v>
      </c>
      <c r="S2558" s="64"/>
      <c r="T2558" s="1">
        <f>SUM(U2558,V2558,X2558,Y2558,Z2558,AA2558,AB2558)</f>
        <v>0</v>
      </c>
      <c r="U2558" s="1">
        <f>CA2558</f>
        <v>0</v>
      </c>
      <c r="V2558" s="1">
        <v>0</v>
      </c>
      <c r="W2558" s="1">
        <v>0</v>
      </c>
      <c r="X2558" s="1">
        <v>0</v>
      </c>
      <c r="Y2558" s="1">
        <v>0</v>
      </c>
      <c r="Z2558" s="1">
        <v>0</v>
      </c>
      <c r="AA2558" s="1">
        <f>CC2558</f>
        <v>0</v>
      </c>
      <c r="AB2558" s="1">
        <f>CB2558</f>
        <v>0</v>
      </c>
      <c r="AC2558" s="64"/>
      <c r="AD2558" s="1"/>
      <c r="AE2558" s="26"/>
      <c r="AF2558" s="1"/>
      <c r="AG2558" s="26"/>
      <c r="AH2558" s="1"/>
      <c r="AI2558" s="26"/>
      <c r="AJ2558" s="1"/>
      <c r="AK2558" s="26"/>
      <c r="AL2558" s="1"/>
      <c r="AM2558" s="26"/>
      <c r="AN2558" s="1"/>
      <c r="AO2558" s="26"/>
      <c r="AP2558" s="1"/>
      <c r="AQ2558" s="26"/>
      <c r="AR2558" s="1"/>
      <c r="AS2558" s="26"/>
      <c r="AT2558" s="1"/>
      <c r="AU2558" s="26"/>
      <c r="AV2558" s="1"/>
      <c r="AW2558" s="26"/>
      <c r="AX2558" s="1"/>
      <c r="AY2558" s="27"/>
      <c r="AZ2558" s="1">
        <v>38</v>
      </c>
      <c r="BA2558" s="26"/>
      <c r="BB2558" s="1"/>
      <c r="BC2558" s="27"/>
      <c r="BD2558" s="1"/>
      <c r="BE2558" s="26"/>
      <c r="BF2558" s="1"/>
      <c r="BG2558" s="26"/>
      <c r="BH2558" s="1"/>
      <c r="BI2558" s="26"/>
      <c r="BJ2558" s="1"/>
      <c r="BK2558" s="26"/>
      <c r="BL2558" s="1"/>
      <c r="BM2558" s="26"/>
      <c r="BN2558" s="1"/>
      <c r="BO2558" s="26"/>
      <c r="BP2558" s="1"/>
      <c r="BQ2558" s="26"/>
      <c r="BR2558" s="1"/>
      <c r="BS2558" s="26"/>
      <c r="BT2558" s="1"/>
      <c r="BU2558" s="26"/>
      <c r="BV2558" s="30"/>
      <c r="BW2558" s="26"/>
      <c r="BX2558" s="30"/>
      <c r="BY2558" s="26"/>
      <c r="BZ2558" s="60"/>
      <c r="CA2558" s="30"/>
      <c r="CB2558" s="30"/>
      <c r="CC2558" s="30"/>
    </row>
    <row r="2559" spans="1:81" s="56" customFormat="1" x14ac:dyDescent="0.35">
      <c r="A2559" s="30" t="s">
        <v>60</v>
      </c>
      <c r="B2559" s="31" t="s">
        <v>229</v>
      </c>
      <c r="C2559" s="31" t="s">
        <v>785</v>
      </c>
      <c r="D2559" s="31" t="s">
        <v>725</v>
      </c>
      <c r="E2559" s="31" t="s">
        <v>71</v>
      </c>
      <c r="F2559" s="1">
        <v>999926772</v>
      </c>
      <c r="G2559" s="1">
        <f>(J2559+T2559)-H2559</f>
        <v>38</v>
      </c>
      <c r="H2559" s="1"/>
      <c r="I2559" s="27"/>
      <c r="J2559" s="1">
        <f>SUM(K2559,L2559,N2559,O2559,P2559,Q2559,R2559)</f>
        <v>38</v>
      </c>
      <c r="K2559" s="1">
        <f>SUM(AP2559,BT2559,BX2559)</f>
        <v>0</v>
      </c>
      <c r="L2559" s="1">
        <f>SUM(AD2559,AF2559,AH2559,AL2559,AJ2559,AN2559,AR2559,AT2559,AV2559,AX2559,BB2559,BD2559,BF2559,BH2559,BJ2559,BL2559,AZ2559)</f>
        <v>38</v>
      </c>
      <c r="M2559" s="1">
        <f>COUNT(#REF!,AD2559,AF2559,AH2559,AJ2559,AL2559,AN2559,AR2559,AT2559,AV2559,AX2559,AZ2559,BB2559,BD2559,BF2559,BH2559,BJ2559,BL2559)</f>
        <v>1</v>
      </c>
      <c r="N2559" s="1">
        <f>BN2559+BP2559</f>
        <v>0</v>
      </c>
      <c r="O2559" s="1">
        <v>0</v>
      </c>
      <c r="P2559" s="1">
        <f>BR2559</f>
        <v>0</v>
      </c>
      <c r="Q2559" s="1">
        <f>BV2559</f>
        <v>0</v>
      </c>
      <c r="R2559" s="1">
        <v>0</v>
      </c>
      <c r="S2559" s="64"/>
      <c r="T2559" s="1">
        <f>SUM(U2559,V2559,X2559,Y2559,Z2559,AA2559,AB2559)</f>
        <v>0</v>
      </c>
      <c r="U2559" s="1">
        <f>CA2559</f>
        <v>0</v>
      </c>
      <c r="V2559" s="1">
        <v>0</v>
      </c>
      <c r="W2559" s="1">
        <v>0</v>
      </c>
      <c r="X2559" s="1">
        <v>0</v>
      </c>
      <c r="Y2559" s="1">
        <v>0</v>
      </c>
      <c r="Z2559" s="1">
        <v>0</v>
      </c>
      <c r="AA2559" s="1">
        <f>CC2559</f>
        <v>0</v>
      </c>
      <c r="AB2559" s="1">
        <f>CB2559</f>
        <v>0</v>
      </c>
      <c r="AC2559" s="64"/>
      <c r="AD2559" s="1"/>
      <c r="AE2559" s="26"/>
      <c r="AF2559" s="1"/>
      <c r="AG2559" s="26"/>
      <c r="AH2559" s="1"/>
      <c r="AI2559" s="26"/>
      <c r="AJ2559" s="1"/>
      <c r="AK2559" s="26"/>
      <c r="AL2559" s="1"/>
      <c r="AM2559" s="26"/>
      <c r="AN2559" s="1"/>
      <c r="AO2559" s="26"/>
      <c r="AP2559" s="1"/>
      <c r="AQ2559" s="26"/>
      <c r="AR2559" s="1"/>
      <c r="AS2559" s="26"/>
      <c r="AT2559" s="1"/>
      <c r="AU2559" s="26"/>
      <c r="AV2559" s="1"/>
      <c r="AW2559" s="26"/>
      <c r="AX2559" s="1"/>
      <c r="AY2559" s="27"/>
      <c r="AZ2559" s="1">
        <v>38</v>
      </c>
      <c r="BA2559" s="26"/>
      <c r="BB2559" s="1"/>
      <c r="BC2559" s="27"/>
      <c r="BD2559" s="1"/>
      <c r="BE2559" s="26"/>
      <c r="BF2559" s="1"/>
      <c r="BG2559" s="26"/>
      <c r="BH2559" s="1"/>
      <c r="BI2559" s="26"/>
      <c r="BJ2559" s="1"/>
      <c r="BK2559" s="26"/>
      <c r="BL2559" s="1"/>
      <c r="BM2559" s="26"/>
      <c r="BN2559" s="1"/>
      <c r="BO2559" s="26"/>
      <c r="BP2559" s="1"/>
      <c r="BQ2559" s="26"/>
      <c r="BR2559" s="1"/>
      <c r="BS2559" s="26"/>
      <c r="BT2559" s="1"/>
      <c r="BU2559" s="26"/>
      <c r="BV2559" s="30"/>
      <c r="BW2559" s="26"/>
      <c r="BX2559" s="30"/>
      <c r="BY2559" s="26"/>
      <c r="BZ2559" s="60"/>
      <c r="CA2559" s="30"/>
      <c r="CB2559" s="30"/>
      <c r="CC2559" s="30"/>
    </row>
    <row r="2560" spans="1:81" s="56" customFormat="1" x14ac:dyDescent="0.35">
      <c r="A2560" s="1" t="s">
        <v>60</v>
      </c>
      <c r="B2560" s="31" t="s">
        <v>229</v>
      </c>
      <c r="C2560" s="31" t="s">
        <v>379</v>
      </c>
      <c r="D2560" s="31" t="s">
        <v>63</v>
      </c>
      <c r="E2560" s="31" t="s">
        <v>71</v>
      </c>
      <c r="F2560" s="1">
        <v>999925551</v>
      </c>
      <c r="G2560" s="1">
        <f>(J2560+T2560)-H2560</f>
        <v>30</v>
      </c>
      <c r="H2560" s="1">
        <f>(K2560+L2560+N2560+O2560+P2560+Q2560+R2560)*0.5</f>
        <v>30</v>
      </c>
      <c r="I2560" s="27"/>
      <c r="J2560" s="1">
        <f>SUM(K2560,L2560,N2560,O2560,P2560,Q2560,R2560)</f>
        <v>60</v>
      </c>
      <c r="K2560" s="1">
        <f>SUM(AP2560,BT2560,BX2560)</f>
        <v>0</v>
      </c>
      <c r="L2560" s="1">
        <f>SUM(AD2560,AF2560,AH2560,AL2560,AJ2560,AN2560,AR2560,AT2560,AV2560,AX2560,BB2560,BD2560,BF2560,BH2560,BJ2560,BL2560,AZ2560)</f>
        <v>60</v>
      </c>
      <c r="M2560" s="1">
        <f>COUNT(#REF!,AD2560,AF2560,AH2560,AJ2560,AL2560,AN2560,AR2560,AT2560,AV2560,AX2560,AZ2560,BB2560,BD2560,BF2560,BH2560,BJ2560,BL2560)</f>
        <v>1</v>
      </c>
      <c r="N2560" s="1">
        <f>BN2560+BP2560</f>
        <v>0</v>
      </c>
      <c r="O2560" s="1">
        <v>0</v>
      </c>
      <c r="P2560" s="1">
        <f>BR2560</f>
        <v>0</v>
      </c>
      <c r="Q2560" s="1">
        <f>BV2560</f>
        <v>0</v>
      </c>
      <c r="R2560" s="1">
        <v>0</v>
      </c>
      <c r="S2560" s="64"/>
      <c r="T2560" s="1">
        <f>SUM(U2560,V2560,X2560,Y2560,Z2560,AA2560,AB2560)</f>
        <v>0</v>
      </c>
      <c r="U2560" s="1">
        <f>CA2560</f>
        <v>0</v>
      </c>
      <c r="V2560" s="1">
        <v>0</v>
      </c>
      <c r="W2560" s="1">
        <v>0</v>
      </c>
      <c r="X2560" s="1">
        <v>0</v>
      </c>
      <c r="Y2560" s="1">
        <v>0</v>
      </c>
      <c r="Z2560" s="1">
        <v>0</v>
      </c>
      <c r="AA2560" s="1">
        <f>CC2560</f>
        <v>0</v>
      </c>
      <c r="AB2560" s="1">
        <f>CB2560</f>
        <v>0</v>
      </c>
      <c r="AC2560" s="64"/>
      <c r="AD2560" s="1"/>
      <c r="AE2560" s="26"/>
      <c r="AF2560" s="1"/>
      <c r="AG2560" s="26"/>
      <c r="AH2560" s="1"/>
      <c r="AI2560" s="26"/>
      <c r="AJ2560" s="1"/>
      <c r="AK2560" s="26"/>
      <c r="AL2560" s="1"/>
      <c r="AM2560" s="26"/>
      <c r="AN2560" s="1"/>
      <c r="AO2560" s="26"/>
      <c r="AP2560" s="1"/>
      <c r="AQ2560" s="26"/>
      <c r="AR2560" s="1"/>
      <c r="AS2560" s="26"/>
      <c r="AT2560" s="1"/>
      <c r="AU2560" s="26"/>
      <c r="AV2560" s="1"/>
      <c r="AW2560" s="26"/>
      <c r="AX2560" s="1"/>
      <c r="AY2560" s="27"/>
      <c r="AZ2560" s="1">
        <v>60</v>
      </c>
      <c r="BA2560" s="26"/>
      <c r="BB2560" s="1"/>
      <c r="BC2560" s="27"/>
      <c r="BD2560" s="1"/>
      <c r="BE2560" s="26"/>
      <c r="BF2560" s="1"/>
      <c r="BG2560" s="26"/>
      <c r="BH2560" s="1"/>
      <c r="BI2560" s="26"/>
      <c r="BJ2560" s="1"/>
      <c r="BK2560" s="26"/>
      <c r="BL2560" s="1"/>
      <c r="BM2560" s="26"/>
      <c r="BN2560" s="1"/>
      <c r="BO2560" s="26"/>
      <c r="BP2560" s="1"/>
      <c r="BQ2560" s="26"/>
      <c r="BR2560" s="1"/>
      <c r="BS2560" s="26"/>
      <c r="BT2560" s="1"/>
      <c r="BU2560" s="26"/>
      <c r="BV2560" s="30"/>
      <c r="BW2560" s="26"/>
      <c r="BX2560" s="30"/>
      <c r="BY2560" s="26"/>
      <c r="BZ2560" s="60"/>
      <c r="CA2560" s="30"/>
      <c r="CB2560" s="30"/>
      <c r="CC2560" s="30"/>
    </row>
    <row r="2561" spans="1:81" s="56" customFormat="1" x14ac:dyDescent="0.35">
      <c r="A2561" s="30" t="s">
        <v>60</v>
      </c>
      <c r="B2561" s="30" t="s">
        <v>229</v>
      </c>
      <c r="C2561" s="30" t="s">
        <v>1540</v>
      </c>
      <c r="D2561" s="30" t="s">
        <v>1541</v>
      </c>
      <c r="E2561" s="30" t="s">
        <v>71</v>
      </c>
      <c r="F2561" s="30">
        <v>999921109</v>
      </c>
      <c r="G2561" s="1">
        <f>(J2561+T2561)-H2561</f>
        <v>28</v>
      </c>
      <c r="H2561" s="1"/>
      <c r="I2561" s="27"/>
      <c r="J2561" s="1">
        <f>SUM(K2561,L2561,N2561,O2561,P2561,Q2561,R2561)</f>
        <v>28</v>
      </c>
      <c r="K2561" s="1">
        <f>SUM(AP2561,BT2561,BX2561)</f>
        <v>28</v>
      </c>
      <c r="L2561" s="1">
        <f>SUM(AD2561,AF2561,AH2561,AL2561,AJ2561,AN2561,AR2561,AT2561,AV2561,AX2561,BB2561,BD2561,BF2561,BH2561,BJ2561,BL2561,AZ2561)</f>
        <v>0</v>
      </c>
      <c r="M2561" s="1">
        <f>COUNT(#REF!,AD2561,AF2561,AH2561,AJ2561,AL2561,AN2561,AR2561,AT2561,AV2561,AX2561,AZ2561,BB2561,BD2561,BF2561,BH2561,BJ2561,BL2561)</f>
        <v>0</v>
      </c>
      <c r="N2561" s="1">
        <f>BN2561+BP2561</f>
        <v>0</v>
      </c>
      <c r="O2561" s="1">
        <v>0</v>
      </c>
      <c r="P2561" s="1">
        <f>BR2561</f>
        <v>0</v>
      </c>
      <c r="Q2561" s="1">
        <f>BV2561</f>
        <v>0</v>
      </c>
      <c r="R2561" s="1">
        <v>0</v>
      </c>
      <c r="S2561" s="64"/>
      <c r="T2561" s="1">
        <f>SUM(U2561,V2561,X2561,Y2561,Z2561,AA2561,AB2561)</f>
        <v>0</v>
      </c>
      <c r="U2561" s="1">
        <f>CA2561</f>
        <v>0</v>
      </c>
      <c r="V2561" s="1">
        <v>0</v>
      </c>
      <c r="W2561" s="1">
        <v>0</v>
      </c>
      <c r="X2561" s="1">
        <v>0</v>
      </c>
      <c r="Y2561" s="1">
        <v>0</v>
      </c>
      <c r="Z2561" s="1">
        <v>0</v>
      </c>
      <c r="AA2561" s="1">
        <f>CC2561</f>
        <v>0</v>
      </c>
      <c r="AB2561" s="1">
        <f>CB2561</f>
        <v>0</v>
      </c>
      <c r="AC2561" s="64"/>
      <c r="AD2561" s="1"/>
      <c r="AE2561" s="26"/>
      <c r="AF2561" s="1"/>
      <c r="AG2561" s="26"/>
      <c r="AH2561" s="1"/>
      <c r="AI2561" s="26"/>
      <c r="AJ2561" s="1"/>
      <c r="AK2561" s="27"/>
      <c r="AL2561" s="1"/>
      <c r="AM2561" s="26"/>
      <c r="AN2561" s="1"/>
      <c r="AO2561" s="27"/>
      <c r="AP2561" s="1"/>
      <c r="AQ2561" s="27"/>
      <c r="AR2561" s="1"/>
      <c r="AS2561" s="27"/>
      <c r="AT2561" s="1"/>
      <c r="AU2561" s="27"/>
      <c r="AV2561" s="1"/>
      <c r="AW2561" s="27"/>
      <c r="AX2561" s="1"/>
      <c r="AY2561" s="27"/>
      <c r="AZ2561" s="1"/>
      <c r="BA2561" s="26"/>
      <c r="BB2561" s="1"/>
      <c r="BC2561" s="27"/>
      <c r="BD2561" s="1"/>
      <c r="BE2561" s="27"/>
      <c r="BF2561" s="1"/>
      <c r="BG2561" s="27"/>
      <c r="BH2561" s="1"/>
      <c r="BI2561" s="27"/>
      <c r="BJ2561" s="1"/>
      <c r="BK2561" s="27"/>
      <c r="BL2561" s="1"/>
      <c r="BM2561" s="27"/>
      <c r="BN2561" s="1"/>
      <c r="BO2561" s="26"/>
      <c r="BP2561" s="1"/>
      <c r="BQ2561" s="26"/>
      <c r="BR2561" s="1"/>
      <c r="BS2561" s="26"/>
      <c r="BT2561" s="1">
        <v>28</v>
      </c>
      <c r="BU2561" s="26">
        <v>3</v>
      </c>
      <c r="BV2561" s="30"/>
      <c r="BW2561" s="26"/>
      <c r="BX2561" s="30"/>
      <c r="BY2561" s="26"/>
      <c r="BZ2561" s="60"/>
      <c r="CA2561" s="30"/>
      <c r="CB2561" s="30"/>
      <c r="CC2561" s="30"/>
    </row>
    <row r="2562" spans="1:81" s="56" customFormat="1" x14ac:dyDescent="0.35">
      <c r="A2562" s="1" t="s">
        <v>60</v>
      </c>
      <c r="B2562" s="31" t="s">
        <v>229</v>
      </c>
      <c r="C2562" s="31" t="s">
        <v>3240</v>
      </c>
      <c r="D2562" s="31" t="s">
        <v>1002</v>
      </c>
      <c r="E2562" s="31" t="s">
        <v>71</v>
      </c>
      <c r="F2562" s="1">
        <v>999927771</v>
      </c>
      <c r="G2562" s="1">
        <f>(J2562+T2562)-H2562</f>
        <v>22.5</v>
      </c>
      <c r="H2562" s="1">
        <f>(K2562+L2562+N2562+O2562+P2562+Q2562+R2562)*0.5</f>
        <v>22.5</v>
      </c>
      <c r="I2562" s="27"/>
      <c r="J2562" s="1">
        <f>SUM(K2562,L2562,N2562,O2562,P2562,Q2562,R2562)</f>
        <v>45</v>
      </c>
      <c r="K2562" s="1">
        <f>SUM(AP2562,BT2562,BX2562)</f>
        <v>0</v>
      </c>
      <c r="L2562" s="1">
        <f>SUM(AD2562,AF2562,AH2562,AL2562,AJ2562,AN2562,AR2562,AT2562,AV2562,AX2562,BB2562,BD2562,BF2562,BH2562,BJ2562,BL2562,AZ2562)</f>
        <v>45</v>
      </c>
      <c r="M2562" s="1">
        <f>COUNT(#REF!,AD2562,AF2562,AH2562,AJ2562,AL2562,AN2562,AR2562,AT2562,AV2562,AX2562,AZ2562,BB2562,BD2562,BF2562,BH2562,BJ2562,BL2562)</f>
        <v>1</v>
      </c>
      <c r="N2562" s="1">
        <f>BN2562+BP2562</f>
        <v>0</v>
      </c>
      <c r="O2562" s="1">
        <v>0</v>
      </c>
      <c r="P2562" s="1">
        <f>BR2562</f>
        <v>0</v>
      </c>
      <c r="Q2562" s="1">
        <f>BV2562</f>
        <v>0</v>
      </c>
      <c r="R2562" s="1">
        <v>0</v>
      </c>
      <c r="S2562" s="64"/>
      <c r="T2562" s="1">
        <f>SUM(U2562,V2562,X2562,Y2562,Z2562,AA2562,AB2562)</f>
        <v>0</v>
      </c>
      <c r="U2562" s="1">
        <f>CA2562</f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</v>
      </c>
      <c r="AA2562" s="1">
        <f>CC2562</f>
        <v>0</v>
      </c>
      <c r="AB2562" s="1">
        <f>CB2562</f>
        <v>0</v>
      </c>
      <c r="AC2562" s="64"/>
      <c r="AD2562" s="1"/>
      <c r="AE2562" s="26"/>
      <c r="AF2562" s="1"/>
      <c r="AG2562" s="26"/>
      <c r="AH2562" s="1"/>
      <c r="AI2562" s="26"/>
      <c r="AJ2562" s="1"/>
      <c r="AK2562" s="26"/>
      <c r="AL2562" s="1"/>
      <c r="AM2562" s="26"/>
      <c r="AN2562" s="1"/>
      <c r="AO2562" s="26"/>
      <c r="AP2562" s="1"/>
      <c r="AQ2562" s="26"/>
      <c r="AR2562" s="1"/>
      <c r="AS2562" s="26"/>
      <c r="AT2562" s="1"/>
      <c r="AU2562" s="26"/>
      <c r="AV2562" s="1"/>
      <c r="AW2562" s="26"/>
      <c r="AX2562" s="1"/>
      <c r="AY2562" s="27"/>
      <c r="AZ2562" s="1">
        <v>45</v>
      </c>
      <c r="BA2562" s="26"/>
      <c r="BB2562" s="1"/>
      <c r="BC2562" s="27"/>
      <c r="BD2562" s="1"/>
      <c r="BE2562" s="26"/>
      <c r="BF2562" s="1"/>
      <c r="BG2562" s="26"/>
      <c r="BH2562" s="1"/>
      <c r="BI2562" s="26"/>
      <c r="BJ2562" s="1"/>
      <c r="BK2562" s="26"/>
      <c r="BL2562" s="1"/>
      <c r="BM2562" s="26"/>
      <c r="BN2562" s="1"/>
      <c r="BO2562" s="26"/>
      <c r="BP2562" s="1"/>
      <c r="BQ2562" s="26"/>
      <c r="BR2562" s="1"/>
      <c r="BS2562" s="26"/>
      <c r="BT2562" s="1"/>
      <c r="BU2562" s="26"/>
      <c r="BV2562" s="30"/>
      <c r="BW2562" s="26"/>
      <c r="BX2562" s="30"/>
      <c r="BY2562" s="26"/>
      <c r="BZ2562" s="60"/>
      <c r="CA2562" s="30"/>
      <c r="CB2562" s="30"/>
      <c r="CC2562" s="30"/>
    </row>
    <row r="2563" spans="1:81" s="56" customFormat="1" x14ac:dyDescent="0.35">
      <c r="A2563" s="1" t="s">
        <v>60</v>
      </c>
      <c r="B2563" s="31" t="s">
        <v>229</v>
      </c>
      <c r="C2563" s="31" t="s">
        <v>920</v>
      </c>
      <c r="D2563" s="31" t="s">
        <v>2511</v>
      </c>
      <c r="E2563" s="31" t="s">
        <v>71</v>
      </c>
      <c r="F2563" s="1">
        <v>999925427</v>
      </c>
      <c r="G2563" s="1">
        <f>(J2563+T2563)-H2563</f>
        <v>15</v>
      </c>
      <c r="H2563" s="1">
        <f>(K2563+L2563+N2563+O2563+P2563+Q2563+R2563)*0.5</f>
        <v>15</v>
      </c>
      <c r="I2563" s="27"/>
      <c r="J2563" s="1">
        <f>SUM(K2563,L2563,N2563,O2563,P2563,Q2563,R2563)</f>
        <v>30</v>
      </c>
      <c r="K2563" s="1">
        <f>SUM(AP2563,BT2563,BX2563)</f>
        <v>0</v>
      </c>
      <c r="L2563" s="1">
        <f>SUM(AD2563,AF2563,AH2563,AL2563,AJ2563,AN2563,AR2563,AT2563,AV2563,AX2563,BB2563,BD2563,BF2563,BH2563,BJ2563,BL2563,AZ2563)</f>
        <v>30</v>
      </c>
      <c r="M2563" s="1">
        <f>COUNT(#REF!,AD2563,AF2563,AH2563,AJ2563,AL2563,AN2563,AR2563,AT2563,AV2563,AX2563,AZ2563,BB2563,BD2563,BF2563,BH2563,BJ2563,BL2563)</f>
        <v>1</v>
      </c>
      <c r="N2563" s="1">
        <f>BN2563+BP2563</f>
        <v>0</v>
      </c>
      <c r="O2563" s="1">
        <v>0</v>
      </c>
      <c r="P2563" s="1">
        <f>BR2563</f>
        <v>0</v>
      </c>
      <c r="Q2563" s="1">
        <f>BV2563</f>
        <v>0</v>
      </c>
      <c r="R2563" s="1">
        <v>0</v>
      </c>
      <c r="S2563" s="64"/>
      <c r="T2563" s="1">
        <f>SUM(U2563,V2563,X2563,Y2563,Z2563,AA2563,AB2563)</f>
        <v>0</v>
      </c>
      <c r="U2563" s="1">
        <f>CA2563</f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</v>
      </c>
      <c r="AA2563" s="1">
        <f>CC2563</f>
        <v>0</v>
      </c>
      <c r="AB2563" s="1">
        <f>CB2563</f>
        <v>0</v>
      </c>
      <c r="AC2563" s="64"/>
      <c r="AD2563" s="1"/>
      <c r="AE2563" s="26"/>
      <c r="AF2563" s="1"/>
      <c r="AG2563" s="26"/>
      <c r="AH2563" s="1"/>
      <c r="AI2563" s="26"/>
      <c r="AJ2563" s="1"/>
      <c r="AK2563" s="26"/>
      <c r="AL2563" s="1"/>
      <c r="AM2563" s="26"/>
      <c r="AN2563" s="1"/>
      <c r="AO2563" s="26"/>
      <c r="AP2563" s="1"/>
      <c r="AQ2563" s="26"/>
      <c r="AR2563" s="1">
        <v>30</v>
      </c>
      <c r="AS2563" s="26">
        <v>1</v>
      </c>
      <c r="AT2563" s="1"/>
      <c r="AU2563" s="26"/>
      <c r="AV2563" s="1"/>
      <c r="AW2563" s="26"/>
      <c r="AX2563" s="1"/>
      <c r="AY2563" s="26"/>
      <c r="AZ2563" s="1"/>
      <c r="BA2563" s="26"/>
      <c r="BB2563" s="1"/>
      <c r="BC2563" s="26"/>
      <c r="BD2563" s="1"/>
      <c r="BE2563" s="26"/>
      <c r="BF2563" s="1"/>
      <c r="BG2563" s="26"/>
      <c r="BH2563" s="1"/>
      <c r="BI2563" s="26"/>
      <c r="BJ2563" s="1"/>
      <c r="BK2563" s="26"/>
      <c r="BL2563" s="1"/>
      <c r="BM2563" s="26"/>
      <c r="BN2563" s="1"/>
      <c r="BO2563" s="26"/>
      <c r="BP2563" s="1"/>
      <c r="BQ2563" s="26"/>
      <c r="BR2563" s="1"/>
      <c r="BS2563" s="26"/>
      <c r="BT2563" s="1"/>
      <c r="BU2563" s="26"/>
      <c r="BV2563" s="30"/>
      <c r="BW2563" s="26"/>
      <c r="BX2563" s="30"/>
      <c r="BY2563" s="26"/>
      <c r="BZ2563" s="60"/>
      <c r="CA2563" s="30"/>
      <c r="CB2563" s="30"/>
      <c r="CC2563" s="30"/>
    </row>
    <row r="2564" spans="1:81" s="56" customFormat="1" x14ac:dyDescent="0.35">
      <c r="A2564" s="1" t="s">
        <v>91</v>
      </c>
      <c r="B2564" s="1" t="s">
        <v>229</v>
      </c>
      <c r="C2564" s="1" t="s">
        <v>1137</v>
      </c>
      <c r="D2564" s="1" t="s">
        <v>1138</v>
      </c>
      <c r="E2564" s="1" t="s">
        <v>71</v>
      </c>
      <c r="F2564" s="1">
        <v>999917804</v>
      </c>
      <c r="G2564" s="1">
        <f>(J2564+T2564)-H2564</f>
        <v>315</v>
      </c>
      <c r="H2564" s="30"/>
      <c r="I2564" s="27"/>
      <c r="J2564" s="1">
        <f>SUM(K2564,L2564,N2564,O2564,P2564,Q2564,R2564)</f>
        <v>315</v>
      </c>
      <c r="K2564" s="1">
        <f>SUM(AP2564,BT2564,BX2564)</f>
        <v>0</v>
      </c>
      <c r="L2564" s="1">
        <f>SUM(AD2564,AF2564,AH2564,AL2564,AJ2564,AN2564,AR2564,AT2564,AV2564,AX2564,BB2564,BD2564,BF2564,BH2564,BJ2564,BL2564,AZ2564)</f>
        <v>195</v>
      </c>
      <c r="M2564" s="1">
        <f>COUNT(#REF!,AD2564,AF2564,AH2564,AJ2564,AL2564,AN2564,AR2564,AT2564,AV2564,AX2564,AZ2564,BB2564,BD2564,BF2564,BH2564,BJ2564,BL2564)</f>
        <v>3</v>
      </c>
      <c r="N2564" s="1">
        <f>BN2564+BP2564</f>
        <v>0</v>
      </c>
      <c r="O2564" s="1">
        <v>0</v>
      </c>
      <c r="P2564" s="1">
        <f>BR2564</f>
        <v>120</v>
      </c>
      <c r="Q2564" s="1">
        <f>BV2564</f>
        <v>0</v>
      </c>
      <c r="R2564" s="1">
        <v>0</v>
      </c>
      <c r="S2564" s="64"/>
      <c r="T2564" s="1">
        <f>SUM(U2564,V2564,X2564,Y2564,Z2564,AA2564,AB2564)</f>
        <v>0</v>
      </c>
      <c r="U2564" s="1">
        <f>CA2564</f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</v>
      </c>
      <c r="AA2564" s="1">
        <f>CC2564</f>
        <v>0</v>
      </c>
      <c r="AB2564" s="1">
        <f>CB2564</f>
        <v>0</v>
      </c>
      <c r="AC2564" s="64"/>
      <c r="AD2564" s="1"/>
      <c r="AE2564" s="26"/>
      <c r="AF2564" s="1">
        <v>45</v>
      </c>
      <c r="AG2564" s="26">
        <v>2</v>
      </c>
      <c r="AH2564" s="1"/>
      <c r="AI2564" s="26"/>
      <c r="AJ2564" s="1"/>
      <c r="AK2564" s="26"/>
      <c r="AL2564" s="1"/>
      <c r="AM2564" s="26"/>
      <c r="AN2564" s="1"/>
      <c r="AO2564" s="26"/>
      <c r="AP2564" s="1"/>
      <c r="AQ2564" s="26"/>
      <c r="AR2564" s="1"/>
      <c r="AS2564" s="26"/>
      <c r="AT2564" s="1"/>
      <c r="AU2564" s="26"/>
      <c r="AV2564" s="1"/>
      <c r="AW2564" s="26"/>
      <c r="AX2564" s="1"/>
      <c r="AY2564" s="26"/>
      <c r="AZ2564" s="1">
        <v>60</v>
      </c>
      <c r="BA2564" s="26"/>
      <c r="BB2564" s="1"/>
      <c r="BC2564" s="26"/>
      <c r="BD2564" s="1">
        <v>90</v>
      </c>
      <c r="BE2564" s="26">
        <v>2</v>
      </c>
      <c r="BF2564" s="1"/>
      <c r="BG2564" s="26"/>
      <c r="BH2564" s="1"/>
      <c r="BI2564" s="26"/>
      <c r="BJ2564" s="1"/>
      <c r="BK2564" s="26"/>
      <c r="BL2564" s="1"/>
      <c r="BM2564" s="26"/>
      <c r="BN2564" s="1"/>
      <c r="BO2564" s="26"/>
      <c r="BP2564" s="1"/>
      <c r="BQ2564" s="26"/>
      <c r="BR2564" s="1">
        <v>120</v>
      </c>
      <c r="BS2564" s="26">
        <v>2</v>
      </c>
      <c r="BT2564" s="1"/>
      <c r="BU2564" s="26"/>
      <c r="BV2564" s="30"/>
      <c r="BW2564" s="26"/>
      <c r="BX2564" s="30"/>
      <c r="BY2564" s="26"/>
      <c r="BZ2564" s="60"/>
      <c r="CA2564" s="30"/>
      <c r="CB2564" s="30"/>
      <c r="CC2564" s="30"/>
    </row>
    <row r="2565" spans="1:81" s="56" customFormat="1" x14ac:dyDescent="0.35">
      <c r="A2565" s="1" t="s">
        <v>91</v>
      </c>
      <c r="B2565" s="35" t="s">
        <v>229</v>
      </c>
      <c r="C2565" s="35" t="s">
        <v>2918</v>
      </c>
      <c r="D2565" s="35" t="s">
        <v>2919</v>
      </c>
      <c r="E2565" s="35" t="s">
        <v>71</v>
      </c>
      <c r="F2565" s="35">
        <v>999926467</v>
      </c>
      <c r="G2565" s="1">
        <f>(J2565+T2565)-H2565</f>
        <v>220</v>
      </c>
      <c r="H2565" s="1"/>
      <c r="I2565" s="27"/>
      <c r="J2565" s="1">
        <f>SUM(K2565,L2565,N2565,O2565,P2565,Q2565,R2565)</f>
        <v>220</v>
      </c>
      <c r="K2565" s="1">
        <f>SUM(AP2565,BT2565,BX2565)</f>
        <v>0</v>
      </c>
      <c r="L2565" s="1">
        <f>SUM(AD2565,AF2565,AH2565,AL2565,AJ2565,AN2565,AR2565,AT2565,AV2565,AX2565,BB2565,BD2565,BF2565,BH2565,BJ2565,BL2565,AZ2565)</f>
        <v>60</v>
      </c>
      <c r="M2565" s="1">
        <f>COUNT(#REF!,AD2565,AF2565,AH2565,AJ2565,AL2565,AN2565,AR2565,AT2565,AV2565,AX2565,AZ2565,BB2565,BD2565,BF2565,BH2565,BJ2565,BL2565)</f>
        <v>1</v>
      </c>
      <c r="N2565" s="1">
        <f>BN2565+BP2565</f>
        <v>0</v>
      </c>
      <c r="O2565" s="1">
        <v>0</v>
      </c>
      <c r="P2565" s="1">
        <f>BR2565</f>
        <v>160</v>
      </c>
      <c r="Q2565" s="1">
        <f>BV2565</f>
        <v>0</v>
      </c>
      <c r="R2565" s="1">
        <v>0</v>
      </c>
      <c r="S2565" s="64"/>
      <c r="T2565" s="1">
        <f>SUM(U2565,V2565,X2565,Y2565,Z2565,AA2565,AB2565)</f>
        <v>0</v>
      </c>
      <c r="U2565" s="1">
        <f>CA2565</f>
        <v>0</v>
      </c>
      <c r="V2565" s="1">
        <v>0</v>
      </c>
      <c r="W2565" s="1">
        <v>0</v>
      </c>
      <c r="X2565" s="1">
        <v>0</v>
      </c>
      <c r="Y2565" s="1">
        <v>0</v>
      </c>
      <c r="Z2565" s="1">
        <v>0</v>
      </c>
      <c r="AA2565" s="1">
        <f>CC2565</f>
        <v>0</v>
      </c>
      <c r="AB2565" s="1">
        <f>CB2565</f>
        <v>0</v>
      </c>
      <c r="AC2565" s="64"/>
      <c r="AD2565" s="1"/>
      <c r="AE2565" s="26"/>
      <c r="AF2565" s="1"/>
      <c r="AG2565" s="26"/>
      <c r="AH2565" s="1">
        <v>60</v>
      </c>
      <c r="AI2565" s="26">
        <v>1</v>
      </c>
      <c r="AJ2565" s="1"/>
      <c r="AK2565" s="26"/>
      <c r="AL2565" s="1"/>
      <c r="AM2565" s="26"/>
      <c r="AN2565" s="1"/>
      <c r="AO2565" s="26"/>
      <c r="AP2565" s="1"/>
      <c r="AQ2565" s="26"/>
      <c r="AR2565" s="1"/>
      <c r="AS2565" s="26"/>
      <c r="AT2565" s="1"/>
      <c r="AU2565" s="26"/>
      <c r="AV2565" s="1"/>
      <c r="AW2565" s="26"/>
      <c r="AX2565" s="1"/>
      <c r="AY2565" s="26"/>
      <c r="AZ2565" s="1"/>
      <c r="BA2565" s="26"/>
      <c r="BB2565" s="1"/>
      <c r="BC2565" s="26"/>
      <c r="BD2565" s="1"/>
      <c r="BE2565" s="26"/>
      <c r="BF2565" s="1"/>
      <c r="BG2565" s="26"/>
      <c r="BH2565" s="1"/>
      <c r="BI2565" s="26"/>
      <c r="BJ2565" s="1"/>
      <c r="BK2565" s="26"/>
      <c r="BL2565" s="1"/>
      <c r="BM2565" s="26"/>
      <c r="BN2565" s="1"/>
      <c r="BO2565" s="26"/>
      <c r="BP2565" s="1"/>
      <c r="BQ2565" s="26"/>
      <c r="BR2565" s="1">
        <v>160</v>
      </c>
      <c r="BS2565" s="26">
        <v>1</v>
      </c>
      <c r="BT2565" s="1"/>
      <c r="BU2565" s="26"/>
      <c r="BV2565" s="30"/>
      <c r="BW2565" s="26"/>
      <c r="BX2565" s="30"/>
      <c r="BY2565" s="26"/>
      <c r="BZ2565" s="60"/>
      <c r="CA2565" s="30"/>
      <c r="CB2565" s="30"/>
      <c r="CC2565" s="30"/>
    </row>
    <row r="2566" spans="1:81" s="56" customFormat="1" x14ac:dyDescent="0.35">
      <c r="A2566" s="30" t="s">
        <v>91</v>
      </c>
      <c r="B2566" s="1" t="s">
        <v>229</v>
      </c>
      <c r="C2566" s="1" t="s">
        <v>110</v>
      </c>
      <c r="D2566" s="1" t="s">
        <v>2490</v>
      </c>
      <c r="E2566" s="1" t="s">
        <v>71</v>
      </c>
      <c r="F2566" s="1">
        <v>999925374</v>
      </c>
      <c r="G2566" s="1">
        <f>(J2566+T2566)-H2566</f>
        <v>166.5</v>
      </c>
      <c r="H2566" s="1">
        <f>(K2566+L2566+N2566+O2566+P2566+Q2566+R2566)*0.5</f>
        <v>166.5</v>
      </c>
      <c r="I2566" s="27"/>
      <c r="J2566" s="1">
        <f>SUM(K2566,L2566,N2566,O2566,P2566,Q2566,R2566)</f>
        <v>333</v>
      </c>
      <c r="K2566" s="1">
        <f>SUM(AP2566,BT2566,BX2566)</f>
        <v>0</v>
      </c>
      <c r="L2566" s="1">
        <f>SUM(AD2566,AF2566,AH2566,AL2566,AJ2566,AN2566,AR2566,AT2566,AV2566,AX2566,BB2566,BD2566,BF2566,BH2566,BJ2566,BL2566,AZ2566)</f>
        <v>180</v>
      </c>
      <c r="M2566" s="1">
        <f>COUNT(#REF!,AD2566,AF2566,AH2566,AJ2566,AL2566,AN2566,AR2566,AT2566,AV2566,AX2566,AZ2566,BB2566,BD2566,BF2566,BH2566,BJ2566,BL2566)</f>
        <v>2</v>
      </c>
      <c r="N2566" s="1">
        <f>BN2566+BP2566</f>
        <v>0</v>
      </c>
      <c r="O2566" s="1">
        <v>0</v>
      </c>
      <c r="P2566" s="1">
        <f>BR2566</f>
        <v>78</v>
      </c>
      <c r="Q2566" s="1">
        <f>BV2566</f>
        <v>75</v>
      </c>
      <c r="R2566" s="1">
        <v>0</v>
      </c>
      <c r="S2566" s="64"/>
      <c r="T2566" s="1">
        <f>SUM(U2566,V2566,X2566,Y2566,Z2566,AA2566,AB2566)</f>
        <v>0</v>
      </c>
      <c r="U2566" s="1">
        <f>CA2566</f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</v>
      </c>
      <c r="AA2566" s="1">
        <f>CC2566</f>
        <v>0</v>
      </c>
      <c r="AB2566" s="1">
        <f>CB2566</f>
        <v>0</v>
      </c>
      <c r="AC2566" s="64"/>
      <c r="AD2566" s="1"/>
      <c r="AE2566" s="26"/>
      <c r="AF2566" s="1"/>
      <c r="AG2566" s="26"/>
      <c r="AH2566" s="1"/>
      <c r="AI2566" s="26"/>
      <c r="AJ2566" s="1"/>
      <c r="AK2566" s="26"/>
      <c r="AL2566" s="1"/>
      <c r="AM2566" s="26"/>
      <c r="AN2566" s="1"/>
      <c r="AO2566" s="26"/>
      <c r="AP2566" s="1"/>
      <c r="AQ2566" s="26"/>
      <c r="AR2566" s="1"/>
      <c r="AS2566" s="26"/>
      <c r="AT2566" s="1"/>
      <c r="AU2566" s="26"/>
      <c r="AV2566" s="1"/>
      <c r="AW2566" s="26"/>
      <c r="AX2566" s="1">
        <v>60</v>
      </c>
      <c r="AY2566" s="26">
        <v>1</v>
      </c>
      <c r="AZ2566" s="1"/>
      <c r="BA2566" s="26"/>
      <c r="BB2566" s="1"/>
      <c r="BC2566" s="26"/>
      <c r="BD2566" s="1"/>
      <c r="BE2566" s="26"/>
      <c r="BF2566" s="1"/>
      <c r="BG2566" s="26"/>
      <c r="BH2566" s="1"/>
      <c r="BI2566" s="26"/>
      <c r="BJ2566" s="1">
        <v>120</v>
      </c>
      <c r="BK2566" s="26">
        <v>1</v>
      </c>
      <c r="BL2566" s="1"/>
      <c r="BM2566" s="26"/>
      <c r="BN2566" s="1"/>
      <c r="BO2566" s="26"/>
      <c r="BP2566" s="1"/>
      <c r="BQ2566" s="26"/>
      <c r="BR2566" s="1">
        <v>78</v>
      </c>
      <c r="BS2566" s="26">
        <v>6</v>
      </c>
      <c r="BT2566" s="1"/>
      <c r="BU2566" s="26"/>
      <c r="BV2566" s="30">
        <v>75</v>
      </c>
      <c r="BW2566" s="26">
        <v>2</v>
      </c>
      <c r="BX2566" s="30"/>
      <c r="BY2566" s="26"/>
      <c r="BZ2566" s="60"/>
      <c r="CA2566" s="30"/>
      <c r="CB2566" s="30"/>
      <c r="CC2566" s="30"/>
    </row>
    <row r="2567" spans="1:81" s="56" customFormat="1" x14ac:dyDescent="0.35">
      <c r="A2567" s="1" t="s">
        <v>91</v>
      </c>
      <c r="B2567" s="1" t="s">
        <v>229</v>
      </c>
      <c r="C2567" s="1" t="s">
        <v>1829</v>
      </c>
      <c r="D2567" s="1" t="s">
        <v>1830</v>
      </c>
      <c r="E2567" s="1" t="s">
        <v>71</v>
      </c>
      <c r="F2567" s="1">
        <v>999922351</v>
      </c>
      <c r="G2567" s="1">
        <f>(J2567+T2567)-H2567</f>
        <v>150</v>
      </c>
      <c r="H2567" s="30"/>
      <c r="I2567" s="27"/>
      <c r="J2567" s="1">
        <f>SUM(K2567,L2567,N2567,O2567,P2567,Q2567,R2567)</f>
        <v>150</v>
      </c>
      <c r="K2567" s="1">
        <f>SUM(AP2567,BT2567,BX2567)</f>
        <v>0</v>
      </c>
      <c r="L2567" s="1">
        <f>SUM(AD2567,AF2567,AH2567,AL2567,AJ2567,AN2567,AR2567,AT2567,AV2567,AX2567,BB2567,BD2567,BF2567,BH2567,BJ2567,BL2567,AZ2567)</f>
        <v>60</v>
      </c>
      <c r="M2567" s="1">
        <f>COUNT(#REF!,AD2567,AF2567,AH2567,AJ2567,AL2567,AN2567,AR2567,AT2567,AV2567,AX2567,AZ2567,BB2567,BD2567,BF2567,BH2567,BJ2567,BL2567)</f>
        <v>1</v>
      </c>
      <c r="N2567" s="1">
        <f>BN2567+BP2567</f>
        <v>0</v>
      </c>
      <c r="O2567" s="1">
        <v>0</v>
      </c>
      <c r="P2567" s="1">
        <f>BR2567</f>
        <v>90</v>
      </c>
      <c r="Q2567" s="1">
        <f>BV2567</f>
        <v>0</v>
      </c>
      <c r="R2567" s="1">
        <v>0</v>
      </c>
      <c r="S2567" s="64"/>
      <c r="T2567" s="1">
        <f>SUM(U2567,V2567,X2567,Y2567,Z2567,AA2567,AB2567)</f>
        <v>0</v>
      </c>
      <c r="U2567" s="1">
        <f>CA2567</f>
        <v>0</v>
      </c>
      <c r="V2567" s="1">
        <v>0</v>
      </c>
      <c r="W2567" s="1">
        <v>0</v>
      </c>
      <c r="X2567" s="1">
        <v>0</v>
      </c>
      <c r="Y2567" s="1">
        <v>0</v>
      </c>
      <c r="Z2567" s="1">
        <v>0</v>
      </c>
      <c r="AA2567" s="1">
        <f>CC2567</f>
        <v>0</v>
      </c>
      <c r="AB2567" s="1">
        <f>CB2567</f>
        <v>0</v>
      </c>
      <c r="AC2567" s="64"/>
      <c r="AD2567" s="1"/>
      <c r="AE2567" s="26"/>
      <c r="AF2567" s="1">
        <v>60</v>
      </c>
      <c r="AG2567" s="26">
        <v>1</v>
      </c>
      <c r="AH2567" s="1"/>
      <c r="AI2567" s="26"/>
      <c r="AJ2567" s="1"/>
      <c r="AK2567" s="26"/>
      <c r="AL2567" s="1"/>
      <c r="AM2567" s="26"/>
      <c r="AN2567" s="1"/>
      <c r="AO2567" s="26"/>
      <c r="AP2567" s="1"/>
      <c r="AQ2567" s="26"/>
      <c r="AR2567" s="1"/>
      <c r="AS2567" s="26"/>
      <c r="AT2567" s="1"/>
      <c r="AU2567" s="26"/>
      <c r="AV2567" s="1"/>
      <c r="AW2567" s="26"/>
      <c r="AX2567" s="1"/>
      <c r="AY2567" s="26"/>
      <c r="AZ2567" s="1"/>
      <c r="BA2567" s="26"/>
      <c r="BB2567" s="1"/>
      <c r="BC2567" s="26"/>
      <c r="BD2567" s="1"/>
      <c r="BE2567" s="26"/>
      <c r="BF2567" s="1"/>
      <c r="BG2567" s="26"/>
      <c r="BH2567" s="1"/>
      <c r="BI2567" s="26"/>
      <c r="BJ2567" s="1"/>
      <c r="BK2567" s="26"/>
      <c r="BL2567" s="1"/>
      <c r="BM2567" s="26"/>
      <c r="BN2567" s="1"/>
      <c r="BO2567" s="26"/>
      <c r="BP2567" s="1"/>
      <c r="BQ2567" s="26"/>
      <c r="BR2567" s="1">
        <v>90</v>
      </c>
      <c r="BS2567" s="26">
        <v>4</v>
      </c>
      <c r="BT2567" s="1"/>
      <c r="BU2567" s="26"/>
      <c r="BV2567" s="30"/>
      <c r="BW2567" s="26"/>
      <c r="BX2567" s="30"/>
      <c r="BY2567" s="26"/>
      <c r="BZ2567" s="60"/>
      <c r="CA2567" s="30"/>
      <c r="CB2567" s="30"/>
      <c r="CC2567" s="30"/>
    </row>
    <row r="2568" spans="1:81" s="56" customFormat="1" x14ac:dyDescent="0.35">
      <c r="A2568" s="1" t="s">
        <v>91</v>
      </c>
      <c r="B2568" s="30" t="s">
        <v>229</v>
      </c>
      <c r="C2568" s="30" t="s">
        <v>414</v>
      </c>
      <c r="D2568" s="30" t="s">
        <v>607</v>
      </c>
      <c r="E2568" s="30" t="s">
        <v>71</v>
      </c>
      <c r="F2568" s="30">
        <v>999918876</v>
      </c>
      <c r="G2568" s="1">
        <f>(J2568+T2568)-H2568</f>
        <v>143</v>
      </c>
      <c r="H2568" s="1"/>
      <c r="I2568" s="27"/>
      <c r="J2568" s="1">
        <f>SUM(K2568,L2568,N2568,O2568,P2568,Q2568,R2568)</f>
        <v>143</v>
      </c>
      <c r="K2568" s="1">
        <f>SUM(AP2568,BT2568,BX2568)</f>
        <v>75</v>
      </c>
      <c r="L2568" s="1">
        <f>SUM(AD2568,AF2568,AH2568,AL2568,AJ2568,AN2568,AR2568,AT2568,AV2568,AX2568,BB2568,BD2568,BF2568,BH2568,BJ2568,BL2568,AZ2568)</f>
        <v>68</v>
      </c>
      <c r="M2568" s="1">
        <f>COUNT(#REF!,AD2568,AF2568,AH2568,AJ2568,AL2568,AN2568,AR2568,AT2568,AV2568,AX2568,AZ2568,BB2568,BD2568,BF2568,BH2568,BJ2568,BL2568)</f>
        <v>1</v>
      </c>
      <c r="N2568" s="1">
        <f>BN2568+BP2568</f>
        <v>0</v>
      </c>
      <c r="O2568" s="1">
        <v>0</v>
      </c>
      <c r="P2568" s="1">
        <f>BR2568</f>
        <v>0</v>
      </c>
      <c r="Q2568" s="1">
        <f>BV2568</f>
        <v>0</v>
      </c>
      <c r="R2568" s="1">
        <v>0</v>
      </c>
      <c r="S2568" s="64"/>
      <c r="T2568" s="1">
        <f>SUM(U2568,V2568,X2568,Y2568,Z2568,AA2568,AB2568)</f>
        <v>0</v>
      </c>
      <c r="U2568" s="1">
        <f>CA2568</f>
        <v>0</v>
      </c>
      <c r="V2568" s="1">
        <v>0</v>
      </c>
      <c r="W2568" s="1">
        <v>0</v>
      </c>
      <c r="X2568" s="1">
        <v>0</v>
      </c>
      <c r="Y2568" s="1">
        <v>0</v>
      </c>
      <c r="Z2568" s="1">
        <v>0</v>
      </c>
      <c r="AA2568" s="1">
        <f>CC2568</f>
        <v>0</v>
      </c>
      <c r="AB2568" s="1">
        <f>CB2568</f>
        <v>0</v>
      </c>
      <c r="AC2568" s="64"/>
      <c r="AD2568" s="1"/>
      <c r="AE2568" s="26"/>
      <c r="AF2568" s="1"/>
      <c r="AG2568" s="26"/>
      <c r="AH2568" s="1"/>
      <c r="AI2568" s="27"/>
      <c r="AJ2568" s="1"/>
      <c r="AK2568" s="26"/>
      <c r="AL2568" s="1"/>
      <c r="AM2568" s="26"/>
      <c r="AN2568" s="1"/>
      <c r="AO2568" s="26"/>
      <c r="AP2568" s="1">
        <v>75</v>
      </c>
      <c r="AQ2568" s="26">
        <v>2</v>
      </c>
      <c r="AR2568" s="1"/>
      <c r="AS2568" s="26"/>
      <c r="AT2568" s="1"/>
      <c r="AU2568" s="26"/>
      <c r="AV2568" s="1"/>
      <c r="AW2568" s="26"/>
      <c r="AX2568" s="1"/>
      <c r="AY2568" s="26"/>
      <c r="AZ2568" s="1"/>
      <c r="BA2568" s="26"/>
      <c r="BB2568" s="1"/>
      <c r="BC2568" s="26"/>
      <c r="BD2568" s="1">
        <v>68</v>
      </c>
      <c r="BE2568" s="26">
        <v>3</v>
      </c>
      <c r="BF2568" s="1"/>
      <c r="BG2568" s="26"/>
      <c r="BH2568" s="1"/>
      <c r="BI2568" s="26"/>
      <c r="BJ2568" s="1"/>
      <c r="BK2568" s="26"/>
      <c r="BL2568" s="1"/>
      <c r="BM2568" s="26"/>
      <c r="BN2568" s="1"/>
      <c r="BO2568" s="26"/>
      <c r="BP2568" s="1"/>
      <c r="BQ2568" s="26"/>
      <c r="BR2568" s="1"/>
      <c r="BS2568" s="26"/>
      <c r="BT2568" s="1"/>
      <c r="BU2568" s="26"/>
      <c r="BV2568" s="30"/>
      <c r="BW2568" s="26"/>
      <c r="BX2568" s="30"/>
      <c r="BY2568" s="26"/>
      <c r="BZ2568" s="60"/>
      <c r="CA2568" s="30"/>
      <c r="CB2568" s="30"/>
      <c r="CC2568" s="30"/>
    </row>
    <row r="2569" spans="1:81" s="56" customFormat="1" x14ac:dyDescent="0.35">
      <c r="A2569" s="1" t="s">
        <v>91</v>
      </c>
      <c r="B2569" s="30" t="s">
        <v>229</v>
      </c>
      <c r="C2569" s="30" t="s">
        <v>1293</v>
      </c>
      <c r="D2569" s="30" t="s">
        <v>1294</v>
      </c>
      <c r="E2569" s="30" t="s">
        <v>71</v>
      </c>
      <c r="F2569" s="30">
        <v>999918970</v>
      </c>
      <c r="G2569" s="1">
        <f>(J2569+T2569)-H2569</f>
        <v>120</v>
      </c>
      <c r="H2569" s="1"/>
      <c r="I2569" s="27"/>
      <c r="J2569" s="1">
        <f>SUM(K2569,L2569,N2569,O2569,P2569,Q2569,R2569)</f>
        <v>120</v>
      </c>
      <c r="K2569" s="1">
        <f>SUM(AP2569,BT2569,BX2569)</f>
        <v>0</v>
      </c>
      <c r="L2569" s="1">
        <f>SUM(AD2569,AF2569,AH2569,AL2569,AJ2569,AN2569,AR2569,AT2569,AV2569,AX2569,BB2569,BD2569,BF2569,BH2569,BJ2569,BL2569,AZ2569)</f>
        <v>120</v>
      </c>
      <c r="M2569" s="1">
        <f>COUNT(#REF!,AD2569,AF2569,AH2569,AJ2569,AL2569,AN2569,AR2569,AT2569,AV2569,AX2569,AZ2569,BB2569,BD2569,BF2569,BH2569,BJ2569,BL2569)</f>
        <v>1</v>
      </c>
      <c r="N2569" s="1">
        <f>BN2569+BP2569</f>
        <v>0</v>
      </c>
      <c r="O2569" s="1">
        <v>0</v>
      </c>
      <c r="P2569" s="1">
        <f>BR2569</f>
        <v>0</v>
      </c>
      <c r="Q2569" s="1">
        <f>BV2569</f>
        <v>0</v>
      </c>
      <c r="R2569" s="1">
        <v>0</v>
      </c>
      <c r="S2569" s="64"/>
      <c r="T2569" s="1">
        <f>SUM(U2569,V2569,X2569,Y2569,Z2569,AA2569,AB2569)</f>
        <v>0</v>
      </c>
      <c r="U2569" s="1">
        <f>CA2569</f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f>CC2569</f>
        <v>0</v>
      </c>
      <c r="AB2569" s="1">
        <f>CB2569</f>
        <v>0</v>
      </c>
      <c r="AC2569" s="64"/>
      <c r="AD2569" s="1"/>
      <c r="AE2569" s="26"/>
      <c r="AF2569" s="1"/>
      <c r="AG2569" s="26"/>
      <c r="AH2569" s="1"/>
      <c r="AI2569" s="27"/>
      <c r="AJ2569" s="1"/>
      <c r="AK2569" s="26"/>
      <c r="AL2569" s="1"/>
      <c r="AM2569" s="26"/>
      <c r="AN2569" s="1"/>
      <c r="AO2569" s="26"/>
      <c r="AP2569" s="1"/>
      <c r="AQ2569" s="26"/>
      <c r="AR2569" s="1"/>
      <c r="AS2569" s="26"/>
      <c r="AT2569" s="1"/>
      <c r="AU2569" s="26"/>
      <c r="AV2569" s="1"/>
      <c r="AW2569" s="26"/>
      <c r="AX2569" s="1"/>
      <c r="AY2569" s="26"/>
      <c r="AZ2569" s="1"/>
      <c r="BA2569" s="26"/>
      <c r="BB2569" s="1"/>
      <c r="BC2569" s="26"/>
      <c r="BD2569" s="1">
        <v>120</v>
      </c>
      <c r="BE2569" s="26">
        <v>1</v>
      </c>
      <c r="BF2569" s="1"/>
      <c r="BG2569" s="26"/>
      <c r="BH2569" s="1"/>
      <c r="BI2569" s="26"/>
      <c r="BJ2569" s="1"/>
      <c r="BK2569" s="26"/>
      <c r="BL2569" s="1"/>
      <c r="BM2569" s="26"/>
      <c r="BN2569" s="1"/>
      <c r="BO2569" s="26"/>
      <c r="BP2569" s="1"/>
      <c r="BQ2569" s="26"/>
      <c r="BR2569" s="1"/>
      <c r="BS2569" s="26"/>
      <c r="BT2569" s="1"/>
      <c r="BU2569" s="26"/>
      <c r="BV2569" s="30"/>
      <c r="BW2569" s="26"/>
      <c r="BX2569" s="30"/>
      <c r="BY2569" s="26"/>
      <c r="BZ2569" s="60"/>
      <c r="CA2569" s="30"/>
      <c r="CB2569" s="30"/>
      <c r="CC2569" s="30"/>
    </row>
    <row r="2570" spans="1:81" s="56" customFormat="1" x14ac:dyDescent="0.35">
      <c r="A2570" s="1" t="s">
        <v>91</v>
      </c>
      <c r="B2570" s="1" t="s">
        <v>229</v>
      </c>
      <c r="C2570" s="1" t="s">
        <v>3113</v>
      </c>
      <c r="D2570" s="1" t="s">
        <v>3114</v>
      </c>
      <c r="E2570" s="1" t="s">
        <v>71</v>
      </c>
      <c r="F2570" s="1">
        <v>999926895</v>
      </c>
      <c r="G2570" s="1">
        <f>(J2570+T2570)-H2570</f>
        <v>120</v>
      </c>
      <c r="H2570" s="1"/>
      <c r="I2570" s="27"/>
      <c r="J2570" s="1">
        <f>SUM(K2570,L2570,N2570,O2570,P2570,Q2570,R2570)</f>
        <v>120</v>
      </c>
      <c r="K2570" s="1">
        <f>SUM(AP2570,BT2570,BX2570)</f>
        <v>0</v>
      </c>
      <c r="L2570" s="1">
        <f>SUM(AD2570,AF2570,AH2570,AL2570,AJ2570,AN2570,AR2570,AT2570,AV2570,AX2570,BB2570,BD2570,BF2570,BH2570,BJ2570,BL2570,AZ2570)</f>
        <v>30</v>
      </c>
      <c r="M2570" s="1">
        <f>COUNT(#REF!,AD2570,AF2570,AH2570,AJ2570,AL2570,AN2570,AR2570,AT2570,AV2570,AX2570,AZ2570,BB2570,BD2570,BF2570,BH2570,BJ2570,BL2570)</f>
        <v>1</v>
      </c>
      <c r="N2570" s="1">
        <f>BN2570+BP2570</f>
        <v>0</v>
      </c>
      <c r="O2570" s="1">
        <v>0</v>
      </c>
      <c r="P2570" s="1">
        <f>BR2570</f>
        <v>90</v>
      </c>
      <c r="Q2570" s="1">
        <f>BV2570</f>
        <v>0</v>
      </c>
      <c r="R2570" s="1">
        <v>0</v>
      </c>
      <c r="S2570" s="64"/>
      <c r="T2570" s="1">
        <f>SUM(U2570,V2570,X2570,Y2570,Z2570,AA2570,AB2570)</f>
        <v>0</v>
      </c>
      <c r="U2570" s="1">
        <f>CA2570</f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</v>
      </c>
      <c r="AA2570" s="1">
        <f>CC2570</f>
        <v>0</v>
      </c>
      <c r="AB2570" s="1">
        <f>CB2570</f>
        <v>0</v>
      </c>
      <c r="AC2570" s="64"/>
      <c r="AD2570" s="1"/>
      <c r="AE2570" s="26"/>
      <c r="AF2570" s="1"/>
      <c r="AG2570" s="26"/>
      <c r="AH2570" s="1"/>
      <c r="AI2570" s="26"/>
      <c r="AJ2570" s="1"/>
      <c r="AK2570" s="26"/>
      <c r="AL2570" s="1">
        <v>30</v>
      </c>
      <c r="AM2570" s="26">
        <v>1</v>
      </c>
      <c r="AN2570" s="1"/>
      <c r="AO2570" s="26"/>
      <c r="AP2570" s="1"/>
      <c r="AQ2570" s="26"/>
      <c r="AR2570" s="1"/>
      <c r="AS2570" s="26"/>
      <c r="AT2570" s="1"/>
      <c r="AU2570" s="26"/>
      <c r="AV2570" s="1"/>
      <c r="AW2570" s="26"/>
      <c r="AX2570" s="1"/>
      <c r="AY2570" s="26"/>
      <c r="AZ2570" s="1"/>
      <c r="BA2570" s="26"/>
      <c r="BB2570" s="1"/>
      <c r="BC2570" s="26"/>
      <c r="BD2570" s="1"/>
      <c r="BE2570" s="26"/>
      <c r="BF2570" s="1"/>
      <c r="BG2570" s="26"/>
      <c r="BH2570" s="1"/>
      <c r="BI2570" s="26"/>
      <c r="BJ2570" s="1"/>
      <c r="BK2570" s="26"/>
      <c r="BL2570" s="1"/>
      <c r="BM2570" s="26"/>
      <c r="BN2570" s="1"/>
      <c r="BO2570" s="26"/>
      <c r="BP2570" s="1"/>
      <c r="BQ2570" s="26"/>
      <c r="BR2570" s="1">
        <v>90</v>
      </c>
      <c r="BS2570" s="26">
        <v>3</v>
      </c>
      <c r="BT2570" s="1"/>
      <c r="BU2570" s="26"/>
      <c r="BV2570" s="30"/>
      <c r="BW2570" s="26"/>
      <c r="BX2570" s="30"/>
      <c r="BY2570" s="26"/>
      <c r="BZ2570" s="60"/>
      <c r="CA2570" s="30"/>
      <c r="CB2570" s="30"/>
      <c r="CC2570" s="30"/>
    </row>
    <row r="2571" spans="1:81" s="56" customFormat="1" x14ac:dyDescent="0.35">
      <c r="A2571" s="1" t="s">
        <v>91</v>
      </c>
      <c r="B2571" s="30" t="s">
        <v>229</v>
      </c>
      <c r="C2571" s="30" t="s">
        <v>2059</v>
      </c>
      <c r="D2571" s="30" t="s">
        <v>117</v>
      </c>
      <c r="E2571" s="30" t="s">
        <v>71</v>
      </c>
      <c r="F2571" s="30">
        <v>999923618</v>
      </c>
      <c r="G2571" s="1">
        <f>(J2571+T2571)-H2571</f>
        <v>116</v>
      </c>
      <c r="H2571" s="1"/>
      <c r="I2571" s="27"/>
      <c r="J2571" s="1">
        <f>SUM(K2571,L2571,N2571,O2571,P2571,Q2571,R2571)</f>
        <v>116</v>
      </c>
      <c r="K2571" s="1">
        <f>SUM(AP2571,BT2571,BX2571)</f>
        <v>48</v>
      </c>
      <c r="L2571" s="1">
        <f>SUM(AD2571,AF2571,AH2571,AL2571,AJ2571,AN2571,AR2571,AT2571,AV2571,AX2571,BB2571,BD2571,BF2571,BH2571,BJ2571,BL2571,AZ2571)</f>
        <v>68</v>
      </c>
      <c r="M2571" s="1">
        <f>COUNT(#REF!,AD2571,AF2571,AH2571,AJ2571,AL2571,AN2571,AR2571,AT2571,AV2571,AX2571,AZ2571,BB2571,BD2571,BF2571,BH2571,BJ2571,BL2571)</f>
        <v>1</v>
      </c>
      <c r="N2571" s="1">
        <f>BN2571+BP2571</f>
        <v>0</v>
      </c>
      <c r="O2571" s="1">
        <v>0</v>
      </c>
      <c r="P2571" s="1">
        <f>BR2571</f>
        <v>0</v>
      </c>
      <c r="Q2571" s="1">
        <f>BV2571</f>
        <v>0</v>
      </c>
      <c r="R2571" s="1">
        <v>0</v>
      </c>
      <c r="S2571" s="64"/>
      <c r="T2571" s="1">
        <f>SUM(U2571,V2571,X2571,Y2571,Z2571,AA2571,AB2571)</f>
        <v>0</v>
      </c>
      <c r="U2571" s="1">
        <f>CA2571</f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0</v>
      </c>
      <c r="AA2571" s="1">
        <f>CC2571</f>
        <v>0</v>
      </c>
      <c r="AB2571" s="1">
        <f>CB2571</f>
        <v>0</v>
      </c>
      <c r="AC2571" s="64"/>
      <c r="AD2571" s="1"/>
      <c r="AE2571" s="26"/>
      <c r="AF2571" s="1"/>
      <c r="AG2571" s="26"/>
      <c r="AH2571" s="1"/>
      <c r="AI2571" s="27"/>
      <c r="AJ2571" s="1"/>
      <c r="AK2571" s="26"/>
      <c r="AL2571" s="1"/>
      <c r="AM2571" s="26"/>
      <c r="AN2571" s="1"/>
      <c r="AO2571" s="26"/>
      <c r="AP2571" s="1">
        <v>48</v>
      </c>
      <c r="AQ2571" s="26">
        <v>6</v>
      </c>
      <c r="AR2571" s="1"/>
      <c r="AS2571" s="26"/>
      <c r="AT2571" s="1"/>
      <c r="AU2571" s="26"/>
      <c r="AV2571" s="1"/>
      <c r="AW2571" s="26"/>
      <c r="AX2571" s="1"/>
      <c r="AY2571" s="26"/>
      <c r="AZ2571" s="1"/>
      <c r="BA2571" s="26"/>
      <c r="BB2571" s="1"/>
      <c r="BC2571" s="26"/>
      <c r="BD2571" s="1">
        <v>68</v>
      </c>
      <c r="BE2571" s="26">
        <v>4</v>
      </c>
      <c r="BF2571" s="1"/>
      <c r="BG2571" s="26"/>
      <c r="BH2571" s="1"/>
      <c r="BI2571" s="26"/>
      <c r="BJ2571" s="1"/>
      <c r="BK2571" s="26"/>
      <c r="BL2571" s="1"/>
      <c r="BM2571" s="26"/>
      <c r="BN2571" s="1"/>
      <c r="BO2571" s="26"/>
      <c r="BP2571" s="1"/>
      <c r="BQ2571" s="26"/>
      <c r="BR2571" s="1"/>
      <c r="BS2571" s="26"/>
      <c r="BT2571" s="1"/>
      <c r="BU2571" s="26"/>
      <c r="BV2571" s="30"/>
      <c r="BW2571" s="26"/>
      <c r="BX2571" s="30"/>
      <c r="BY2571" s="26"/>
      <c r="BZ2571" s="60"/>
      <c r="CA2571" s="30"/>
      <c r="CB2571" s="30"/>
      <c r="CC2571" s="30"/>
    </row>
    <row r="2572" spans="1:81" s="56" customFormat="1" x14ac:dyDescent="0.35">
      <c r="A2572" s="30" t="s">
        <v>91</v>
      </c>
      <c r="B2572" s="30" t="s">
        <v>229</v>
      </c>
      <c r="C2572" s="30" t="s">
        <v>1279</v>
      </c>
      <c r="D2572" s="30" t="s">
        <v>1280</v>
      </c>
      <c r="E2572" s="30" t="s">
        <v>71</v>
      </c>
      <c r="F2572" s="30">
        <v>999918889</v>
      </c>
      <c r="G2572" s="1">
        <f>(J2572+T2572)-H2572</f>
        <v>100</v>
      </c>
      <c r="H2572" s="1"/>
      <c r="I2572" s="27"/>
      <c r="J2572" s="1">
        <f>SUM(K2572,L2572,N2572,O2572,P2572,Q2572,R2572)</f>
        <v>100</v>
      </c>
      <c r="K2572" s="1">
        <f>SUM(AP2572,BT2572,BX2572)</f>
        <v>100</v>
      </c>
      <c r="L2572" s="1">
        <f>SUM(AD2572,AF2572,AH2572,AL2572,AJ2572,AN2572,AR2572,AT2572,AV2572,AX2572,BB2572,BD2572,BF2572,BH2572,BJ2572,BL2572,AZ2572)</f>
        <v>0</v>
      </c>
      <c r="M2572" s="1">
        <f>COUNT(#REF!,AD2572,AF2572,AH2572,AJ2572,AL2572,AN2572,AR2572,AT2572,AV2572,AX2572,AZ2572,BB2572,BD2572,BF2572,BH2572,BJ2572,BL2572)</f>
        <v>0</v>
      </c>
      <c r="N2572" s="1">
        <f>BN2572+BP2572</f>
        <v>0</v>
      </c>
      <c r="O2572" s="1">
        <v>0</v>
      </c>
      <c r="P2572" s="1">
        <f>BR2572</f>
        <v>0</v>
      </c>
      <c r="Q2572" s="1">
        <f>BV2572</f>
        <v>0</v>
      </c>
      <c r="R2572" s="1">
        <v>0</v>
      </c>
      <c r="S2572" s="64"/>
      <c r="T2572" s="1">
        <f>SUM(U2572,V2572,X2572,Y2572,Z2572,AA2572,AB2572)</f>
        <v>0</v>
      </c>
      <c r="U2572" s="1">
        <f>CA2572</f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f>CC2572</f>
        <v>0</v>
      </c>
      <c r="AB2572" s="1">
        <f>CB2572</f>
        <v>0</v>
      </c>
      <c r="AC2572" s="64"/>
      <c r="AD2572" s="1"/>
      <c r="AE2572" s="26"/>
      <c r="AF2572" s="1"/>
      <c r="AG2572" s="26"/>
      <c r="AH2572" s="1"/>
      <c r="AI2572" s="26"/>
      <c r="AJ2572" s="1"/>
      <c r="AK2572" s="26"/>
      <c r="AL2572" s="1"/>
      <c r="AM2572" s="26"/>
      <c r="AN2572" s="1"/>
      <c r="AO2572" s="26"/>
      <c r="AP2572" s="1">
        <v>100</v>
      </c>
      <c r="AQ2572" s="26">
        <v>1</v>
      </c>
      <c r="AR2572" s="1"/>
      <c r="AS2572" s="26"/>
      <c r="AT2572" s="1"/>
      <c r="AU2572" s="26"/>
      <c r="AV2572" s="1"/>
      <c r="AW2572" s="26"/>
      <c r="AX2572" s="1"/>
      <c r="AY2572" s="26"/>
      <c r="AZ2572" s="1"/>
      <c r="BA2572" s="26"/>
      <c r="BB2572" s="1"/>
      <c r="BC2572" s="26"/>
      <c r="BD2572" s="1"/>
      <c r="BE2572" s="26"/>
      <c r="BF2572" s="1"/>
      <c r="BG2572" s="26"/>
      <c r="BH2572" s="1"/>
      <c r="BI2572" s="26"/>
      <c r="BJ2572" s="1"/>
      <c r="BK2572" s="26"/>
      <c r="BL2572" s="1"/>
      <c r="BM2572" s="26"/>
      <c r="BN2572" s="1"/>
      <c r="BO2572" s="26"/>
      <c r="BP2572" s="1"/>
      <c r="BQ2572" s="26"/>
      <c r="BR2572" s="1"/>
      <c r="BS2572" s="26"/>
      <c r="BT2572" s="1"/>
      <c r="BU2572" s="26"/>
      <c r="BV2572" s="30"/>
      <c r="BW2572" s="26"/>
      <c r="BX2572" s="30"/>
      <c r="BY2572" s="26"/>
      <c r="BZ2572" s="60"/>
      <c r="CA2572" s="30"/>
      <c r="CB2572" s="30"/>
      <c r="CC2572" s="30"/>
    </row>
    <row r="2573" spans="1:81" s="56" customFormat="1" x14ac:dyDescent="0.35">
      <c r="A2573" s="30" t="s">
        <v>91</v>
      </c>
      <c r="B2573" s="35" t="s">
        <v>229</v>
      </c>
      <c r="C2573" s="35" t="s">
        <v>2863</v>
      </c>
      <c r="D2573" s="35" t="s">
        <v>2908</v>
      </c>
      <c r="E2573" s="35" t="s">
        <v>71</v>
      </c>
      <c r="F2573" s="35">
        <v>999926437</v>
      </c>
      <c r="G2573" s="1">
        <f>(J2573+T2573)-H2573</f>
        <v>94</v>
      </c>
      <c r="H2573" s="1">
        <f>(K2573+L2573+N2573+O2573+P2573+Q2573+R2573)*0.5</f>
        <v>94</v>
      </c>
      <c r="I2573" s="27"/>
      <c r="J2573" s="1">
        <f>SUM(K2573,L2573,N2573,O2573,P2573,Q2573,R2573)</f>
        <v>188</v>
      </c>
      <c r="K2573" s="1">
        <f>SUM(AP2573,BT2573,BX2573)</f>
        <v>0</v>
      </c>
      <c r="L2573" s="1">
        <f>SUM(AD2573,AF2573,AH2573,AL2573,AJ2573,AN2573,AR2573,AT2573,AV2573,AX2573,BB2573,BD2573,BF2573,BH2573,BJ2573,BL2573,AZ2573)</f>
        <v>120</v>
      </c>
      <c r="M2573" s="1">
        <f>COUNT(#REF!,AD2573,AF2573,AH2573,AJ2573,AL2573,AN2573,AR2573,AT2573,AV2573,AX2573,AZ2573,BB2573,BD2573,BF2573,BH2573,BJ2573,BL2573)</f>
        <v>1</v>
      </c>
      <c r="N2573" s="1">
        <f>BN2573+BP2573</f>
        <v>0</v>
      </c>
      <c r="O2573" s="1">
        <v>0</v>
      </c>
      <c r="P2573" s="1">
        <f>BR2573</f>
        <v>68</v>
      </c>
      <c r="Q2573" s="1">
        <f>BV2573</f>
        <v>0</v>
      </c>
      <c r="R2573" s="1">
        <v>0</v>
      </c>
      <c r="S2573" s="64"/>
      <c r="T2573" s="1">
        <f>SUM(U2573,V2573,X2573,Y2573,Z2573,AA2573,AB2573)</f>
        <v>0</v>
      </c>
      <c r="U2573" s="1">
        <f>CA2573</f>
        <v>0</v>
      </c>
      <c r="V2573" s="1">
        <v>0</v>
      </c>
      <c r="W2573" s="1">
        <v>0</v>
      </c>
      <c r="X2573" s="1">
        <v>0</v>
      </c>
      <c r="Y2573" s="1">
        <v>0</v>
      </c>
      <c r="Z2573" s="1">
        <v>0</v>
      </c>
      <c r="AA2573" s="1">
        <f>CC2573</f>
        <v>0</v>
      </c>
      <c r="AB2573" s="1">
        <f>CB2573</f>
        <v>0</v>
      </c>
      <c r="AC2573" s="64"/>
      <c r="AD2573" s="1"/>
      <c r="AE2573" s="26"/>
      <c r="AF2573" s="1"/>
      <c r="AG2573" s="26"/>
      <c r="AH2573" s="1">
        <v>120</v>
      </c>
      <c r="AI2573" s="26">
        <v>1</v>
      </c>
      <c r="AJ2573" s="1"/>
      <c r="AK2573" s="26"/>
      <c r="AL2573" s="1"/>
      <c r="AM2573" s="26"/>
      <c r="AN2573" s="1"/>
      <c r="AO2573" s="26"/>
      <c r="AP2573" s="1"/>
      <c r="AQ2573" s="26"/>
      <c r="AR2573" s="1"/>
      <c r="AS2573" s="26"/>
      <c r="AT2573" s="1"/>
      <c r="AU2573" s="26"/>
      <c r="AV2573" s="1"/>
      <c r="AW2573" s="26"/>
      <c r="AX2573" s="1"/>
      <c r="AY2573" s="26"/>
      <c r="AZ2573" s="1"/>
      <c r="BA2573" s="26"/>
      <c r="BB2573" s="1"/>
      <c r="BC2573" s="26"/>
      <c r="BD2573" s="1"/>
      <c r="BE2573" s="26"/>
      <c r="BF2573" s="1"/>
      <c r="BG2573" s="26"/>
      <c r="BH2573" s="1"/>
      <c r="BI2573" s="26"/>
      <c r="BJ2573" s="1"/>
      <c r="BK2573" s="26"/>
      <c r="BL2573" s="1"/>
      <c r="BM2573" s="26"/>
      <c r="BN2573" s="1"/>
      <c r="BO2573" s="26"/>
      <c r="BP2573" s="1"/>
      <c r="BQ2573" s="26"/>
      <c r="BR2573" s="1">
        <v>68</v>
      </c>
      <c r="BS2573" s="26">
        <v>8</v>
      </c>
      <c r="BT2573" s="1"/>
      <c r="BU2573" s="26"/>
      <c r="BV2573" s="30"/>
      <c r="BW2573" s="26"/>
      <c r="BX2573" s="30"/>
      <c r="BY2573" s="26"/>
      <c r="BZ2573" s="60"/>
      <c r="CA2573" s="30"/>
      <c r="CB2573" s="30"/>
      <c r="CC2573" s="30"/>
    </row>
    <row r="2574" spans="1:81" s="56" customFormat="1" x14ac:dyDescent="0.35">
      <c r="A2574" s="1" t="s">
        <v>91</v>
      </c>
      <c r="B2574" s="1" t="s">
        <v>229</v>
      </c>
      <c r="C2574" s="1" t="s">
        <v>1289</v>
      </c>
      <c r="D2574" s="1" t="s">
        <v>1290</v>
      </c>
      <c r="E2574" s="1" t="s">
        <v>71</v>
      </c>
      <c r="F2574" s="1">
        <v>999918964</v>
      </c>
      <c r="G2574" s="1">
        <f>(J2574+T2574)-H2574</f>
        <v>83</v>
      </c>
      <c r="H2574" s="1"/>
      <c r="I2574" s="27"/>
      <c r="J2574" s="1">
        <f>SUM(K2574,L2574,N2574,O2574,P2574,Q2574,R2574)</f>
        <v>83</v>
      </c>
      <c r="K2574" s="1">
        <f>SUM(AP2574,BT2574,BX2574)</f>
        <v>38</v>
      </c>
      <c r="L2574" s="1">
        <f>SUM(AD2574,AF2574,AH2574,AL2574,AJ2574,AN2574,AR2574,AT2574,AV2574,AX2574,BB2574,BD2574,BF2574,BH2574,BJ2574,BL2574,AZ2574)</f>
        <v>45</v>
      </c>
      <c r="M2574" s="1">
        <f>COUNT(#REF!,AD2574,AF2574,AH2574,AJ2574,AL2574,AN2574,AR2574,AT2574,AV2574,AX2574,AZ2574,BB2574,BD2574,BF2574,BH2574,BJ2574,BL2574)</f>
        <v>1</v>
      </c>
      <c r="N2574" s="1">
        <f>BN2574+BP2574</f>
        <v>0</v>
      </c>
      <c r="O2574" s="1">
        <v>0</v>
      </c>
      <c r="P2574" s="1">
        <f>BR2574</f>
        <v>0</v>
      </c>
      <c r="Q2574" s="1">
        <f>BV2574</f>
        <v>0</v>
      </c>
      <c r="R2574" s="1">
        <v>0</v>
      </c>
      <c r="S2574" s="64"/>
      <c r="T2574" s="1">
        <f>SUM(U2574,V2574,X2574,Y2574,Z2574,AA2574,AB2574)</f>
        <v>0</v>
      </c>
      <c r="U2574" s="1">
        <f>CA2574</f>
        <v>0</v>
      </c>
      <c r="V2574" s="1">
        <v>0</v>
      </c>
      <c r="W2574" s="1">
        <v>0</v>
      </c>
      <c r="X2574" s="1">
        <v>0</v>
      </c>
      <c r="Y2574" s="1">
        <v>0</v>
      </c>
      <c r="Z2574" s="1">
        <v>0</v>
      </c>
      <c r="AA2574" s="1">
        <f>CC2574</f>
        <v>0</v>
      </c>
      <c r="AB2574" s="1">
        <f>CB2574</f>
        <v>0</v>
      </c>
      <c r="AC2574" s="64"/>
      <c r="AD2574" s="1"/>
      <c r="AE2574" s="26"/>
      <c r="AF2574" s="1"/>
      <c r="AG2574" s="26"/>
      <c r="AH2574" s="1">
        <v>45</v>
      </c>
      <c r="AI2574" s="26">
        <v>2</v>
      </c>
      <c r="AJ2574" s="1"/>
      <c r="AK2574" s="26"/>
      <c r="AL2574" s="1"/>
      <c r="AM2574" s="26"/>
      <c r="AN2574" s="1"/>
      <c r="AO2574" s="26"/>
      <c r="AP2574" s="1">
        <v>38</v>
      </c>
      <c r="AQ2574" s="26" t="s">
        <v>94</v>
      </c>
      <c r="AR2574" s="1"/>
      <c r="AS2574" s="26"/>
      <c r="AT2574" s="1"/>
      <c r="AU2574" s="26"/>
      <c r="AV2574" s="1"/>
      <c r="AW2574" s="26"/>
      <c r="AX2574" s="1"/>
      <c r="AY2574" s="26"/>
      <c r="AZ2574" s="1"/>
      <c r="BA2574" s="26"/>
      <c r="BB2574" s="1"/>
      <c r="BC2574" s="26"/>
      <c r="BD2574" s="1"/>
      <c r="BE2574" s="26"/>
      <c r="BF2574" s="1"/>
      <c r="BG2574" s="26"/>
      <c r="BH2574" s="1"/>
      <c r="BI2574" s="26"/>
      <c r="BJ2574" s="1"/>
      <c r="BK2574" s="26"/>
      <c r="BL2574" s="1"/>
      <c r="BM2574" s="26"/>
      <c r="BN2574" s="1"/>
      <c r="BO2574" s="26"/>
      <c r="BP2574" s="1"/>
      <c r="BQ2574" s="26"/>
      <c r="BR2574" s="1"/>
      <c r="BS2574" s="26"/>
      <c r="BT2574" s="1"/>
      <c r="BU2574" s="26"/>
      <c r="BV2574" s="30"/>
      <c r="BW2574" s="26"/>
      <c r="BX2574" s="30"/>
      <c r="BY2574" s="26"/>
      <c r="BZ2574" s="60"/>
      <c r="CA2574" s="30"/>
      <c r="CB2574" s="30"/>
      <c r="CC2574" s="30"/>
    </row>
    <row r="2575" spans="1:81" s="56" customFormat="1" x14ac:dyDescent="0.35">
      <c r="A2575" s="1" t="s">
        <v>91</v>
      </c>
      <c r="B2575" s="1" t="s">
        <v>229</v>
      </c>
      <c r="C2575" s="1" t="s">
        <v>1266</v>
      </c>
      <c r="D2575" s="1" t="s">
        <v>1267</v>
      </c>
      <c r="E2575" s="1" t="s">
        <v>71</v>
      </c>
      <c r="F2575" s="1">
        <v>999918820</v>
      </c>
      <c r="G2575" s="1">
        <f>(J2575+T2575)-H2575</f>
        <v>72</v>
      </c>
      <c r="H2575" s="1"/>
      <c r="I2575" s="27"/>
      <c r="J2575" s="1">
        <f>SUM(K2575,L2575,N2575,O2575,P2575,Q2575,R2575)</f>
        <v>72</v>
      </c>
      <c r="K2575" s="1">
        <f>SUM(AP2575,BT2575,BX2575)</f>
        <v>38</v>
      </c>
      <c r="L2575" s="1">
        <f>SUM(AD2575,AF2575,AH2575,AL2575,AJ2575,AN2575,AR2575,AT2575,AV2575,AX2575,BB2575,BD2575,BF2575,BH2575,BJ2575,BL2575,AZ2575)</f>
        <v>34</v>
      </c>
      <c r="M2575" s="1">
        <f>COUNT(#REF!,AD2575,AF2575,AH2575,AJ2575,AL2575,AN2575,AR2575,AT2575,AV2575,AX2575,AZ2575,BB2575,BD2575,BF2575,BH2575,BJ2575,BL2575)</f>
        <v>1</v>
      </c>
      <c r="N2575" s="1">
        <f>BN2575+BP2575</f>
        <v>0</v>
      </c>
      <c r="O2575" s="1">
        <v>0</v>
      </c>
      <c r="P2575" s="1">
        <f>BR2575</f>
        <v>0</v>
      </c>
      <c r="Q2575" s="1">
        <f>BV2575</f>
        <v>0</v>
      </c>
      <c r="R2575" s="1">
        <v>0</v>
      </c>
      <c r="S2575" s="64"/>
      <c r="T2575" s="1">
        <f>SUM(U2575,V2575,X2575,Y2575,Z2575,AA2575,AB2575)</f>
        <v>0</v>
      </c>
      <c r="U2575" s="1">
        <f>CA2575</f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f>CC2575</f>
        <v>0</v>
      </c>
      <c r="AB2575" s="1">
        <f>CB2575</f>
        <v>0</v>
      </c>
      <c r="AC2575" s="64"/>
      <c r="AD2575" s="1"/>
      <c r="AE2575" s="26"/>
      <c r="AF2575" s="1"/>
      <c r="AG2575" s="26"/>
      <c r="AH2575" s="1">
        <v>34</v>
      </c>
      <c r="AI2575" s="26">
        <v>3</v>
      </c>
      <c r="AJ2575" s="1"/>
      <c r="AK2575" s="26"/>
      <c r="AL2575" s="1"/>
      <c r="AM2575" s="26"/>
      <c r="AN2575" s="1"/>
      <c r="AO2575" s="26"/>
      <c r="AP2575" s="1">
        <v>38</v>
      </c>
      <c r="AQ2575" s="26" t="s">
        <v>94</v>
      </c>
      <c r="AR2575" s="1"/>
      <c r="AS2575" s="26"/>
      <c r="AT2575" s="1"/>
      <c r="AU2575" s="26"/>
      <c r="AV2575" s="1"/>
      <c r="AW2575" s="26"/>
      <c r="AX2575" s="1"/>
      <c r="AY2575" s="26"/>
      <c r="AZ2575" s="1"/>
      <c r="BA2575" s="26"/>
      <c r="BB2575" s="1"/>
      <c r="BC2575" s="26"/>
      <c r="BD2575" s="1"/>
      <c r="BE2575" s="26"/>
      <c r="BF2575" s="1"/>
      <c r="BG2575" s="26"/>
      <c r="BH2575" s="1"/>
      <c r="BI2575" s="26"/>
      <c r="BJ2575" s="1"/>
      <c r="BK2575" s="26"/>
      <c r="BL2575" s="1"/>
      <c r="BM2575" s="26"/>
      <c r="BN2575" s="1"/>
      <c r="BO2575" s="26"/>
      <c r="BP2575" s="1"/>
      <c r="BQ2575" s="26"/>
      <c r="BR2575" s="1"/>
      <c r="BS2575" s="26"/>
      <c r="BT2575" s="1"/>
      <c r="BU2575" s="26"/>
      <c r="BV2575" s="30"/>
      <c r="BW2575" s="26"/>
      <c r="BX2575" s="30"/>
      <c r="BY2575" s="26"/>
      <c r="BZ2575" s="60"/>
      <c r="CA2575" s="30"/>
      <c r="CB2575" s="30"/>
      <c r="CC2575" s="30"/>
    </row>
    <row r="2576" spans="1:81" s="56" customFormat="1" x14ac:dyDescent="0.35">
      <c r="A2576" s="1" t="s">
        <v>91</v>
      </c>
      <c r="B2576" s="30" t="s">
        <v>229</v>
      </c>
      <c r="C2576" s="30" t="s">
        <v>1923</v>
      </c>
      <c r="D2576" s="30" t="s">
        <v>1924</v>
      </c>
      <c r="E2576" s="30" t="s">
        <v>71</v>
      </c>
      <c r="F2576" s="30">
        <v>999922858</v>
      </c>
      <c r="G2576" s="1">
        <f>(J2576+T2576)-H2576</f>
        <v>63</v>
      </c>
      <c r="H2576" s="1"/>
      <c r="I2576" s="27"/>
      <c r="J2576" s="1">
        <f>SUM(K2576,L2576,N2576,O2576,P2576,Q2576,R2576)</f>
        <v>63</v>
      </c>
      <c r="K2576" s="1">
        <f>SUM(AP2576,BT2576,BX2576)</f>
        <v>0</v>
      </c>
      <c r="L2576" s="1">
        <f>SUM(AD2576,AF2576,AH2576,AL2576,AJ2576,AN2576,AR2576,AT2576,AV2576,AX2576,BB2576,BD2576,BF2576,BH2576,BJ2576,BL2576,AZ2576)</f>
        <v>63</v>
      </c>
      <c r="M2576" s="1">
        <f>COUNT(#REF!,AD2576,AF2576,AH2576,AJ2576,AL2576,AN2576,AR2576,AT2576,AV2576,AX2576,AZ2576,BB2576,BD2576,BF2576,BH2576,BJ2576,BL2576)</f>
        <v>1</v>
      </c>
      <c r="N2576" s="1">
        <f>BN2576+BP2576</f>
        <v>0</v>
      </c>
      <c r="O2576" s="1">
        <v>0</v>
      </c>
      <c r="P2576" s="1">
        <f>BR2576</f>
        <v>0</v>
      </c>
      <c r="Q2576" s="1">
        <f>BV2576</f>
        <v>0</v>
      </c>
      <c r="R2576" s="1">
        <v>0</v>
      </c>
      <c r="S2576" s="64"/>
      <c r="T2576" s="1">
        <f>SUM(U2576,V2576,X2576,Y2576,Z2576,AA2576,AB2576)</f>
        <v>0</v>
      </c>
      <c r="U2576" s="1">
        <f>CA2576</f>
        <v>0</v>
      </c>
      <c r="V2576" s="1">
        <v>0</v>
      </c>
      <c r="W2576" s="1">
        <v>0</v>
      </c>
      <c r="X2576" s="1">
        <v>0</v>
      </c>
      <c r="Y2576" s="1">
        <v>0</v>
      </c>
      <c r="Z2576" s="1">
        <v>0</v>
      </c>
      <c r="AA2576" s="1">
        <f>CC2576</f>
        <v>0</v>
      </c>
      <c r="AB2576" s="1">
        <f>CB2576</f>
        <v>0</v>
      </c>
      <c r="AC2576" s="64"/>
      <c r="AD2576" s="1"/>
      <c r="AE2576" s="26"/>
      <c r="AF2576" s="1"/>
      <c r="AG2576" s="26"/>
      <c r="AH2576" s="1"/>
      <c r="AI2576" s="27"/>
      <c r="AJ2576" s="1"/>
      <c r="AK2576" s="26"/>
      <c r="AL2576" s="1"/>
      <c r="AM2576" s="26"/>
      <c r="AN2576" s="1"/>
      <c r="AO2576" s="26"/>
      <c r="AP2576" s="1"/>
      <c r="AQ2576" s="26"/>
      <c r="AR2576" s="1"/>
      <c r="AS2576" s="26"/>
      <c r="AT2576" s="1"/>
      <c r="AU2576" s="26"/>
      <c r="AV2576" s="1"/>
      <c r="AW2576" s="26"/>
      <c r="AX2576" s="1"/>
      <c r="AY2576" s="26"/>
      <c r="AZ2576" s="1"/>
      <c r="BA2576" s="26"/>
      <c r="BB2576" s="1"/>
      <c r="BC2576" s="26"/>
      <c r="BD2576" s="1">
        <v>63</v>
      </c>
      <c r="BE2576" s="26">
        <v>5</v>
      </c>
      <c r="BF2576" s="1"/>
      <c r="BG2576" s="26"/>
      <c r="BH2576" s="1"/>
      <c r="BI2576" s="26"/>
      <c r="BJ2576" s="1"/>
      <c r="BK2576" s="26"/>
      <c r="BL2576" s="1"/>
      <c r="BM2576" s="26"/>
      <c r="BN2576" s="1"/>
      <c r="BO2576" s="26"/>
      <c r="BP2576" s="1"/>
      <c r="BQ2576" s="26"/>
      <c r="BR2576" s="1"/>
      <c r="BS2576" s="26"/>
      <c r="BT2576" s="1"/>
      <c r="BU2576" s="26"/>
      <c r="BV2576" s="30"/>
      <c r="BW2576" s="26"/>
      <c r="BX2576" s="30"/>
      <c r="BY2576" s="26"/>
      <c r="BZ2576" s="60"/>
      <c r="CA2576" s="30"/>
      <c r="CB2576" s="30"/>
      <c r="CC2576" s="30"/>
    </row>
    <row r="2577" spans="1:81" s="56" customFormat="1" x14ac:dyDescent="0.35">
      <c r="A2577" s="30" t="s">
        <v>91</v>
      </c>
      <c r="B2577" s="30" t="s">
        <v>229</v>
      </c>
      <c r="C2577" s="30" t="s">
        <v>121</v>
      </c>
      <c r="D2577" s="30" t="s">
        <v>1221</v>
      </c>
      <c r="E2577" s="30" t="s">
        <v>71</v>
      </c>
      <c r="F2577" s="30">
        <v>999918431</v>
      </c>
      <c r="G2577" s="1">
        <f>(J2577+T2577)-H2577</f>
        <v>56</v>
      </c>
      <c r="H2577" s="1"/>
      <c r="I2577" s="27"/>
      <c r="J2577" s="1">
        <f>SUM(K2577,L2577,N2577,O2577,P2577,Q2577,R2577)</f>
        <v>56</v>
      </c>
      <c r="K2577" s="1">
        <f>SUM(AP2577,BT2577,BX2577)</f>
        <v>56</v>
      </c>
      <c r="L2577" s="1">
        <f>SUM(AD2577,AF2577,AH2577,AL2577,AJ2577,AN2577,AR2577,AT2577,AV2577,AX2577,BB2577,BD2577,BF2577,BH2577,BJ2577,BL2577,AZ2577)</f>
        <v>0</v>
      </c>
      <c r="M2577" s="1">
        <f>COUNT(#REF!,AD2577,AF2577,AH2577,AJ2577,AL2577,AN2577,AR2577,AT2577,AV2577,AX2577,AZ2577,BB2577,BD2577,BF2577,BH2577,BJ2577,BL2577)</f>
        <v>0</v>
      </c>
      <c r="N2577" s="1">
        <f>BN2577+BP2577</f>
        <v>0</v>
      </c>
      <c r="O2577" s="1">
        <v>0</v>
      </c>
      <c r="P2577" s="1">
        <f>BR2577</f>
        <v>0</v>
      </c>
      <c r="Q2577" s="1">
        <f>BV2577</f>
        <v>0</v>
      </c>
      <c r="R2577" s="1">
        <v>0</v>
      </c>
      <c r="S2577" s="64"/>
      <c r="T2577" s="1">
        <f>SUM(U2577,V2577,X2577,Y2577,Z2577,AA2577,AB2577)</f>
        <v>0</v>
      </c>
      <c r="U2577" s="1">
        <f>CA2577</f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f>CC2577</f>
        <v>0</v>
      </c>
      <c r="AB2577" s="1">
        <f>CB2577</f>
        <v>0</v>
      </c>
      <c r="AC2577" s="64"/>
      <c r="AD2577" s="1"/>
      <c r="AE2577" s="26"/>
      <c r="AF2577" s="1"/>
      <c r="AG2577" s="26"/>
      <c r="AH2577" s="1"/>
      <c r="AI2577" s="26"/>
      <c r="AJ2577" s="1"/>
      <c r="AK2577" s="26"/>
      <c r="AL2577" s="1"/>
      <c r="AM2577" s="26"/>
      <c r="AN2577" s="1"/>
      <c r="AO2577" s="26"/>
      <c r="AP2577" s="1">
        <v>56</v>
      </c>
      <c r="AQ2577" s="26">
        <v>3</v>
      </c>
      <c r="AR2577" s="1"/>
      <c r="AS2577" s="26"/>
      <c r="AT2577" s="1"/>
      <c r="AU2577" s="26"/>
      <c r="AV2577" s="1"/>
      <c r="AW2577" s="26"/>
      <c r="AX2577" s="1"/>
      <c r="AY2577" s="26"/>
      <c r="AZ2577" s="1"/>
      <c r="BA2577" s="26"/>
      <c r="BB2577" s="1"/>
      <c r="BC2577" s="26"/>
      <c r="BD2577" s="1"/>
      <c r="BE2577" s="26"/>
      <c r="BF2577" s="1"/>
      <c r="BG2577" s="26"/>
      <c r="BH2577" s="1"/>
      <c r="BI2577" s="26"/>
      <c r="BJ2577" s="1"/>
      <c r="BK2577" s="26"/>
      <c r="BL2577" s="1"/>
      <c r="BM2577" s="26"/>
      <c r="BN2577" s="1"/>
      <c r="BO2577" s="26"/>
      <c r="BP2577" s="1"/>
      <c r="BQ2577" s="26"/>
      <c r="BR2577" s="1"/>
      <c r="BS2577" s="26"/>
      <c r="BT2577" s="1"/>
      <c r="BU2577" s="26"/>
      <c r="BV2577" s="30"/>
      <c r="BW2577" s="26"/>
      <c r="BX2577" s="30"/>
      <c r="BY2577" s="26"/>
      <c r="BZ2577" s="60"/>
      <c r="CA2577" s="30"/>
      <c r="CB2577" s="30"/>
      <c r="CC2577" s="30"/>
    </row>
    <row r="2578" spans="1:81" s="56" customFormat="1" x14ac:dyDescent="0.35">
      <c r="A2578" s="30" t="s">
        <v>91</v>
      </c>
      <c r="B2578" s="30" t="s">
        <v>229</v>
      </c>
      <c r="C2578" s="30" t="s">
        <v>3256</v>
      </c>
      <c r="D2578" s="30" t="s">
        <v>111</v>
      </c>
      <c r="E2578" s="30" t="s">
        <v>71</v>
      </c>
      <c r="F2578" s="30">
        <v>999927260</v>
      </c>
      <c r="G2578" s="1">
        <f>(J2578+T2578)-H2578</f>
        <v>56</v>
      </c>
      <c r="H2578" s="1"/>
      <c r="I2578" s="27"/>
      <c r="J2578" s="1">
        <f>SUM(K2578,L2578,N2578,O2578,P2578,Q2578,R2578)</f>
        <v>56</v>
      </c>
      <c r="K2578" s="1">
        <f>SUM(AP2578,BT2578,BX2578)</f>
        <v>56</v>
      </c>
      <c r="L2578" s="1">
        <f>SUM(AD2578,AF2578,AH2578,AL2578,AJ2578,AN2578,AR2578,AT2578,AV2578,AX2578,BB2578,BD2578,BF2578,BH2578,BJ2578,BL2578,AZ2578)</f>
        <v>0</v>
      </c>
      <c r="M2578" s="1">
        <f>COUNT(#REF!,AD2578,AF2578,AH2578,AJ2578,AL2578,AN2578,AR2578,AT2578,AV2578,AX2578,AZ2578,BB2578,BD2578,BF2578,BH2578,BJ2578,BL2578)</f>
        <v>0</v>
      </c>
      <c r="N2578" s="1">
        <f>BN2578+BP2578</f>
        <v>0</v>
      </c>
      <c r="O2578" s="1">
        <v>0</v>
      </c>
      <c r="P2578" s="1">
        <f>BR2578</f>
        <v>0</v>
      </c>
      <c r="Q2578" s="1">
        <f>BV2578</f>
        <v>0</v>
      </c>
      <c r="R2578" s="1">
        <v>0</v>
      </c>
      <c r="S2578" s="64"/>
      <c r="T2578" s="1">
        <f>SUM(U2578,V2578,X2578,Y2578,Z2578,AA2578,AB2578)</f>
        <v>0</v>
      </c>
      <c r="U2578" s="1">
        <f>CA2578</f>
        <v>0</v>
      </c>
      <c r="V2578" s="1">
        <v>0</v>
      </c>
      <c r="W2578" s="1">
        <v>0</v>
      </c>
      <c r="X2578" s="1">
        <v>0</v>
      </c>
      <c r="Y2578" s="1">
        <v>0</v>
      </c>
      <c r="Z2578" s="1">
        <v>0</v>
      </c>
      <c r="AA2578" s="1">
        <f>CC2578</f>
        <v>0</v>
      </c>
      <c r="AB2578" s="1">
        <f>CB2578</f>
        <v>0</v>
      </c>
      <c r="AC2578" s="64"/>
      <c r="AD2578" s="1"/>
      <c r="AE2578" s="26"/>
      <c r="AF2578" s="1"/>
      <c r="AG2578" s="26"/>
      <c r="AH2578" s="1"/>
      <c r="AI2578" s="26"/>
      <c r="AJ2578" s="1"/>
      <c r="AK2578" s="26"/>
      <c r="AL2578" s="1"/>
      <c r="AM2578" s="26"/>
      <c r="AN2578" s="1"/>
      <c r="AO2578" s="26"/>
      <c r="AP2578" s="1">
        <v>56</v>
      </c>
      <c r="AQ2578" s="26">
        <v>4</v>
      </c>
      <c r="AR2578" s="1"/>
      <c r="AS2578" s="26"/>
      <c r="AT2578" s="1"/>
      <c r="AU2578" s="26"/>
      <c r="AV2578" s="1"/>
      <c r="AW2578" s="26"/>
      <c r="AX2578" s="1"/>
      <c r="AY2578" s="26"/>
      <c r="AZ2578" s="1"/>
      <c r="BA2578" s="26"/>
      <c r="BB2578" s="1"/>
      <c r="BC2578" s="26"/>
      <c r="BD2578" s="1"/>
      <c r="BE2578" s="26"/>
      <c r="BF2578" s="1"/>
      <c r="BG2578" s="26"/>
      <c r="BH2578" s="1"/>
      <c r="BI2578" s="26"/>
      <c r="BJ2578" s="1"/>
      <c r="BK2578" s="26"/>
      <c r="BL2578" s="1"/>
      <c r="BM2578" s="26"/>
      <c r="BN2578" s="1"/>
      <c r="BO2578" s="26"/>
      <c r="BP2578" s="1"/>
      <c r="BQ2578" s="26"/>
      <c r="BR2578" s="1"/>
      <c r="BS2578" s="26"/>
      <c r="BT2578" s="1"/>
      <c r="BU2578" s="26"/>
      <c r="BV2578" s="30"/>
      <c r="BW2578" s="26"/>
      <c r="BX2578" s="30"/>
      <c r="BY2578" s="26"/>
      <c r="BZ2578" s="60"/>
      <c r="CA2578" s="30"/>
      <c r="CB2578" s="30"/>
      <c r="CC2578" s="30"/>
    </row>
    <row r="2579" spans="1:81" s="56" customFormat="1" x14ac:dyDescent="0.35">
      <c r="A2579" s="30" t="s">
        <v>91</v>
      </c>
      <c r="B2579" s="1" t="s">
        <v>229</v>
      </c>
      <c r="C2579" s="1" t="s">
        <v>1023</v>
      </c>
      <c r="D2579" s="1" t="s">
        <v>1022</v>
      </c>
      <c r="E2579" s="1" t="s">
        <v>71</v>
      </c>
      <c r="F2579" s="1">
        <v>999916600</v>
      </c>
      <c r="G2579" s="1">
        <f>(J2579+T2579)-H2579</f>
        <v>55.5</v>
      </c>
      <c r="H2579" s="1">
        <f>(K2579+L2579+N2579+O2579+P2579+Q2579+R2579)*0.5</f>
        <v>55.5</v>
      </c>
      <c r="I2579" s="27"/>
      <c r="J2579" s="1">
        <f>SUM(K2579,L2579,N2579,O2579,P2579,Q2579,R2579)</f>
        <v>111</v>
      </c>
      <c r="K2579" s="1">
        <f>SUM(AP2579,BT2579,BX2579)</f>
        <v>0</v>
      </c>
      <c r="L2579" s="1">
        <f>SUM(AD2579,AF2579,AH2579,AL2579,AJ2579,AN2579,AR2579,AT2579,AV2579,AX2579,BB2579,BD2579,BF2579,BH2579,BJ2579,BL2579,AZ2579)</f>
        <v>60</v>
      </c>
      <c r="M2579" s="1">
        <f>COUNT(#REF!,AD2579,AF2579,AH2579,AJ2579,AL2579,AN2579,AR2579,AT2579,AV2579,AX2579,AZ2579,BB2579,BD2579,BF2579,BH2579,BJ2579,BL2579)</f>
        <v>1</v>
      </c>
      <c r="N2579" s="1">
        <f>BN2579+BP2579</f>
        <v>0</v>
      </c>
      <c r="O2579" s="1">
        <v>0</v>
      </c>
      <c r="P2579" s="1">
        <f>BR2579</f>
        <v>51</v>
      </c>
      <c r="Q2579" s="1">
        <f>BV2579</f>
        <v>0</v>
      </c>
      <c r="R2579" s="1">
        <v>0</v>
      </c>
      <c r="S2579" s="64"/>
      <c r="T2579" s="1">
        <f>SUM(U2579,V2579,X2579,Y2579,Z2579,AA2579,AB2579)</f>
        <v>0</v>
      </c>
      <c r="U2579" s="1">
        <f>CA2579</f>
        <v>0</v>
      </c>
      <c r="V2579" s="1">
        <v>0</v>
      </c>
      <c r="W2579" s="1">
        <v>0</v>
      </c>
      <c r="X2579" s="1">
        <v>0</v>
      </c>
      <c r="Y2579" s="1">
        <v>0</v>
      </c>
      <c r="Z2579" s="1">
        <v>0</v>
      </c>
      <c r="AA2579" s="1">
        <f>CC2579</f>
        <v>0</v>
      </c>
      <c r="AB2579" s="1">
        <f>CB2579</f>
        <v>0</v>
      </c>
      <c r="AC2579" s="64"/>
      <c r="AD2579" s="1"/>
      <c r="AE2579" s="26"/>
      <c r="AF2579" s="1"/>
      <c r="AG2579" s="26"/>
      <c r="AH2579" s="1"/>
      <c r="AI2579" s="26"/>
      <c r="AJ2579" s="1"/>
      <c r="AK2579" s="26"/>
      <c r="AL2579" s="1"/>
      <c r="AM2579" s="26"/>
      <c r="AN2579" s="1"/>
      <c r="AO2579" s="26"/>
      <c r="AP2579" s="1"/>
      <c r="AQ2579" s="26"/>
      <c r="AR2579" s="1"/>
      <c r="AS2579" s="26"/>
      <c r="AT2579" s="1"/>
      <c r="AU2579" s="26"/>
      <c r="AV2579" s="1"/>
      <c r="AW2579" s="26"/>
      <c r="AX2579" s="1"/>
      <c r="AY2579" s="26"/>
      <c r="AZ2579" s="1"/>
      <c r="BA2579" s="26"/>
      <c r="BB2579" s="1"/>
      <c r="BC2579" s="26"/>
      <c r="BD2579" s="1"/>
      <c r="BE2579" s="26"/>
      <c r="BF2579" s="1"/>
      <c r="BG2579" s="26"/>
      <c r="BH2579" s="1">
        <v>60</v>
      </c>
      <c r="BI2579" s="26">
        <v>1</v>
      </c>
      <c r="BJ2579" s="1"/>
      <c r="BK2579" s="26"/>
      <c r="BL2579" s="1"/>
      <c r="BM2579" s="26"/>
      <c r="BN2579" s="1"/>
      <c r="BO2579" s="26"/>
      <c r="BP2579" s="1"/>
      <c r="BQ2579" s="26"/>
      <c r="BR2579" s="1">
        <v>51</v>
      </c>
      <c r="BS2579" s="26" t="s">
        <v>94</v>
      </c>
      <c r="BT2579" s="1"/>
      <c r="BU2579" s="26"/>
      <c r="BV2579" s="30"/>
      <c r="BW2579" s="26"/>
      <c r="BX2579" s="30"/>
      <c r="BY2579" s="26"/>
      <c r="BZ2579" s="60"/>
      <c r="CA2579" s="30"/>
      <c r="CB2579" s="30"/>
      <c r="CC2579" s="30"/>
    </row>
    <row r="2580" spans="1:81" s="56" customFormat="1" x14ac:dyDescent="0.35">
      <c r="A2580" s="30" t="s">
        <v>91</v>
      </c>
      <c r="B2580" s="30" t="s">
        <v>229</v>
      </c>
      <c r="C2580" s="30" t="s">
        <v>1833</v>
      </c>
      <c r="D2580" s="30" t="s">
        <v>1834</v>
      </c>
      <c r="E2580" s="30" t="s">
        <v>71</v>
      </c>
      <c r="F2580" s="30">
        <v>999922386</v>
      </c>
      <c r="G2580" s="1">
        <f>(J2580+T2580)-H2580</f>
        <v>52</v>
      </c>
      <c r="H2580" s="1"/>
      <c r="I2580" s="27"/>
      <c r="J2580" s="1">
        <f>SUM(K2580,L2580,N2580,O2580,P2580,Q2580,R2580)</f>
        <v>52</v>
      </c>
      <c r="K2580" s="1">
        <f>SUM(AP2580,BT2580,BX2580)</f>
        <v>52</v>
      </c>
      <c r="L2580" s="1">
        <f>SUM(AD2580,AF2580,AH2580,AL2580,AJ2580,AN2580,AR2580,AT2580,AV2580,AX2580,BB2580,BD2580,BF2580,BH2580,BJ2580,BL2580,AZ2580)</f>
        <v>0</v>
      </c>
      <c r="M2580" s="1">
        <f>COUNT(#REF!,AD2580,AF2580,AH2580,AJ2580,AL2580,AN2580,AR2580,AT2580,AV2580,AX2580,AZ2580,BB2580,BD2580,BF2580,BH2580,BJ2580,BL2580)</f>
        <v>0</v>
      </c>
      <c r="N2580" s="1">
        <f>BN2580+BP2580</f>
        <v>0</v>
      </c>
      <c r="O2580" s="1">
        <v>0</v>
      </c>
      <c r="P2580" s="1">
        <f>BR2580</f>
        <v>0</v>
      </c>
      <c r="Q2580" s="1">
        <f>BV2580</f>
        <v>0</v>
      </c>
      <c r="R2580" s="1">
        <v>0</v>
      </c>
      <c r="S2580" s="64"/>
      <c r="T2580" s="1">
        <f>SUM(U2580,V2580,X2580,Y2580,Z2580,AA2580,AB2580)</f>
        <v>0</v>
      </c>
      <c r="U2580" s="1">
        <f>CA2580</f>
        <v>0</v>
      </c>
      <c r="V2580" s="1">
        <v>0</v>
      </c>
      <c r="W2580" s="1">
        <v>0</v>
      </c>
      <c r="X2580" s="1">
        <v>0</v>
      </c>
      <c r="Y2580" s="1">
        <v>0</v>
      </c>
      <c r="Z2580" s="1">
        <v>0</v>
      </c>
      <c r="AA2580" s="1">
        <f>CC2580</f>
        <v>0</v>
      </c>
      <c r="AB2580" s="1">
        <f>CB2580</f>
        <v>0</v>
      </c>
      <c r="AC2580" s="64"/>
      <c r="AD2580" s="1"/>
      <c r="AE2580" s="26"/>
      <c r="AF2580" s="1"/>
      <c r="AG2580" s="26"/>
      <c r="AH2580" s="1"/>
      <c r="AI2580" s="26"/>
      <c r="AJ2580" s="1"/>
      <c r="AK2580" s="26"/>
      <c r="AL2580" s="1"/>
      <c r="AM2580" s="26"/>
      <c r="AN2580" s="1"/>
      <c r="AO2580" s="26"/>
      <c r="AP2580" s="1">
        <v>52</v>
      </c>
      <c r="AQ2580" s="26">
        <v>5</v>
      </c>
      <c r="AR2580" s="1"/>
      <c r="AS2580" s="26"/>
      <c r="AT2580" s="1"/>
      <c r="AU2580" s="26"/>
      <c r="AV2580" s="1"/>
      <c r="AW2580" s="26"/>
      <c r="AX2580" s="1"/>
      <c r="AY2580" s="26"/>
      <c r="AZ2580" s="1"/>
      <c r="BA2580" s="26"/>
      <c r="BB2580" s="1"/>
      <c r="BC2580" s="26"/>
      <c r="BD2580" s="1"/>
      <c r="BE2580" s="26"/>
      <c r="BF2580" s="1"/>
      <c r="BG2580" s="26"/>
      <c r="BH2580" s="1"/>
      <c r="BI2580" s="26"/>
      <c r="BJ2580" s="1"/>
      <c r="BK2580" s="26"/>
      <c r="BL2580" s="1"/>
      <c r="BM2580" s="26"/>
      <c r="BN2580" s="1"/>
      <c r="BO2580" s="26"/>
      <c r="BP2580" s="1"/>
      <c r="BQ2580" s="26"/>
      <c r="BR2580" s="1"/>
      <c r="BS2580" s="26"/>
      <c r="BT2580" s="1"/>
      <c r="BU2580" s="26"/>
      <c r="BV2580" s="30"/>
      <c r="BW2580" s="26"/>
      <c r="BX2580" s="30"/>
      <c r="BY2580" s="26"/>
      <c r="BZ2580" s="60"/>
      <c r="CA2580" s="30"/>
      <c r="CB2580" s="30"/>
      <c r="CC2580" s="30"/>
    </row>
    <row r="2581" spans="1:81" s="56" customFormat="1" x14ac:dyDescent="0.35">
      <c r="A2581" s="31" t="s">
        <v>91</v>
      </c>
      <c r="B2581" s="31" t="s">
        <v>229</v>
      </c>
      <c r="C2581" s="31" t="s">
        <v>2466</v>
      </c>
      <c r="D2581" s="31" t="s">
        <v>1332</v>
      </c>
      <c r="E2581" s="31" t="s">
        <v>71</v>
      </c>
      <c r="F2581" s="1">
        <v>999925318</v>
      </c>
      <c r="G2581" s="1">
        <f>(J2581+T2581)-H2581</f>
        <v>45</v>
      </c>
      <c r="H2581" s="1"/>
      <c r="I2581" s="27"/>
      <c r="J2581" s="1">
        <f>SUM(K2581,L2581,N2581,O2581,P2581,Q2581,R2581)</f>
        <v>45</v>
      </c>
      <c r="K2581" s="1">
        <f>SUM(AP2581,BT2581,BX2581)</f>
        <v>0</v>
      </c>
      <c r="L2581" s="1">
        <f>SUM(AD2581,AF2581,AH2581,AL2581,AJ2581,AN2581,AR2581,AT2581,AV2581,AX2581,BB2581,BD2581,BF2581,BH2581,BJ2581,BL2581,AZ2581)</f>
        <v>45</v>
      </c>
      <c r="M2581" s="1">
        <f>COUNT(#REF!,AD2581,AF2581,AH2581,AJ2581,AL2581,AN2581,AR2581,AT2581,AV2581,AX2581,AZ2581,BB2581,BD2581,BF2581,BH2581,BJ2581,BL2581)</f>
        <v>1</v>
      </c>
      <c r="N2581" s="1">
        <f>BN2581+BP2581</f>
        <v>0</v>
      </c>
      <c r="O2581" s="1">
        <v>0</v>
      </c>
      <c r="P2581" s="1">
        <f>BR2581</f>
        <v>0</v>
      </c>
      <c r="Q2581" s="1">
        <f>BV2581</f>
        <v>0</v>
      </c>
      <c r="R2581" s="1">
        <v>0</v>
      </c>
      <c r="S2581" s="64"/>
      <c r="T2581" s="1">
        <f>SUM(U2581,V2581,X2581,Y2581,Z2581,AA2581,AB2581)</f>
        <v>0</v>
      </c>
      <c r="U2581" s="1">
        <f>CA2581</f>
        <v>0</v>
      </c>
      <c r="V2581" s="1">
        <v>0</v>
      </c>
      <c r="W2581" s="1">
        <v>0</v>
      </c>
      <c r="X2581" s="1">
        <v>0</v>
      </c>
      <c r="Y2581" s="1">
        <v>0</v>
      </c>
      <c r="Z2581" s="1">
        <v>0</v>
      </c>
      <c r="AA2581" s="1">
        <f>CC2581</f>
        <v>0</v>
      </c>
      <c r="AB2581" s="1">
        <f>CB2581</f>
        <v>0</v>
      </c>
      <c r="AC2581" s="64"/>
      <c r="AD2581" s="1"/>
      <c r="AE2581" s="26"/>
      <c r="AF2581" s="1"/>
      <c r="AG2581" s="26"/>
      <c r="AH2581" s="1"/>
      <c r="AI2581" s="26"/>
      <c r="AJ2581" s="1"/>
      <c r="AK2581" s="26"/>
      <c r="AL2581" s="1"/>
      <c r="AM2581" s="26"/>
      <c r="AN2581" s="1"/>
      <c r="AO2581" s="26"/>
      <c r="AP2581" s="1"/>
      <c r="AQ2581" s="26"/>
      <c r="AR2581" s="1"/>
      <c r="AS2581" s="26"/>
      <c r="AT2581" s="1"/>
      <c r="AU2581" s="26"/>
      <c r="AV2581" s="1"/>
      <c r="AW2581" s="26"/>
      <c r="AX2581" s="1"/>
      <c r="AY2581" s="27"/>
      <c r="AZ2581" s="1">
        <v>45</v>
      </c>
      <c r="BA2581" s="26"/>
      <c r="BB2581" s="1"/>
      <c r="BC2581" s="27"/>
      <c r="BD2581" s="1"/>
      <c r="BE2581" s="26"/>
      <c r="BF2581" s="1"/>
      <c r="BG2581" s="26"/>
      <c r="BH2581" s="1"/>
      <c r="BI2581" s="26"/>
      <c r="BJ2581" s="1"/>
      <c r="BK2581" s="26"/>
      <c r="BL2581" s="1"/>
      <c r="BM2581" s="26"/>
      <c r="BN2581" s="1"/>
      <c r="BO2581" s="26"/>
      <c r="BP2581" s="1"/>
      <c r="BQ2581" s="26"/>
      <c r="BR2581" s="1"/>
      <c r="BS2581" s="26"/>
      <c r="BT2581" s="1"/>
      <c r="BU2581" s="26"/>
      <c r="BV2581" s="30"/>
      <c r="BW2581" s="26"/>
      <c r="BX2581" s="30"/>
      <c r="BY2581" s="26"/>
      <c r="BZ2581" s="60"/>
      <c r="CA2581" s="30"/>
      <c r="CB2581" s="30"/>
      <c r="CC2581" s="30"/>
    </row>
    <row r="2582" spans="1:81" s="56" customFormat="1" x14ac:dyDescent="0.35">
      <c r="A2582" s="30" t="s">
        <v>91</v>
      </c>
      <c r="B2582" s="30" t="s">
        <v>229</v>
      </c>
      <c r="C2582" s="30" t="s">
        <v>1291</v>
      </c>
      <c r="D2582" s="30" t="s">
        <v>1292</v>
      </c>
      <c r="E2582" s="30" t="s">
        <v>71</v>
      </c>
      <c r="F2582" s="30">
        <v>999918969</v>
      </c>
      <c r="G2582" s="1">
        <f>(J2582+T2582)-H2582</f>
        <v>44</v>
      </c>
      <c r="H2582" s="1"/>
      <c r="I2582" s="27"/>
      <c r="J2582" s="1">
        <f>SUM(K2582,L2582,N2582,O2582,P2582,Q2582,R2582)</f>
        <v>44</v>
      </c>
      <c r="K2582" s="1">
        <f>SUM(AP2582,BT2582,BX2582)</f>
        <v>44</v>
      </c>
      <c r="L2582" s="1">
        <f>SUM(AD2582,AF2582,AH2582,AL2582,AJ2582,AN2582,AR2582,AT2582,AV2582,AX2582,BB2582,BD2582,BF2582,BH2582,BJ2582,BL2582,AZ2582)</f>
        <v>0</v>
      </c>
      <c r="M2582" s="1">
        <f>COUNT(#REF!,AD2582,AF2582,AH2582,AJ2582,AL2582,AN2582,AR2582,AT2582,AV2582,AX2582,AZ2582,BB2582,BD2582,BF2582,BH2582,BJ2582,BL2582)</f>
        <v>0</v>
      </c>
      <c r="N2582" s="1">
        <f>BN2582+BP2582</f>
        <v>0</v>
      </c>
      <c r="O2582" s="1">
        <v>0</v>
      </c>
      <c r="P2582" s="1">
        <f>BR2582</f>
        <v>0</v>
      </c>
      <c r="Q2582" s="1">
        <f>BV2582</f>
        <v>0</v>
      </c>
      <c r="R2582" s="1">
        <v>0</v>
      </c>
      <c r="S2582" s="64"/>
      <c r="T2582" s="1">
        <f>SUM(U2582,V2582,X2582,Y2582,Z2582,AA2582,AB2582)</f>
        <v>0</v>
      </c>
      <c r="U2582" s="1">
        <f>CA2582</f>
        <v>0</v>
      </c>
      <c r="V2582" s="1">
        <v>0</v>
      </c>
      <c r="W2582" s="1">
        <v>0</v>
      </c>
      <c r="X2582" s="1">
        <v>0</v>
      </c>
      <c r="Y2582" s="1">
        <v>0</v>
      </c>
      <c r="Z2582" s="1">
        <v>0</v>
      </c>
      <c r="AA2582" s="1">
        <f>CC2582</f>
        <v>0</v>
      </c>
      <c r="AB2582" s="1">
        <f>CB2582</f>
        <v>0</v>
      </c>
      <c r="AC2582" s="64"/>
      <c r="AD2582" s="1"/>
      <c r="AE2582" s="26"/>
      <c r="AF2582" s="1"/>
      <c r="AG2582" s="26"/>
      <c r="AH2582" s="1"/>
      <c r="AI2582" s="26"/>
      <c r="AJ2582" s="1"/>
      <c r="AK2582" s="26"/>
      <c r="AL2582" s="1"/>
      <c r="AM2582" s="26"/>
      <c r="AN2582" s="1"/>
      <c r="AO2582" s="26"/>
      <c r="AP2582" s="1">
        <v>44</v>
      </c>
      <c r="AQ2582" s="26">
        <v>7</v>
      </c>
      <c r="AR2582" s="1"/>
      <c r="AS2582" s="26"/>
      <c r="AT2582" s="1"/>
      <c r="AU2582" s="26"/>
      <c r="AV2582" s="1"/>
      <c r="AW2582" s="26"/>
      <c r="AX2582" s="1"/>
      <c r="AY2582" s="26"/>
      <c r="AZ2582" s="1"/>
      <c r="BA2582" s="26"/>
      <c r="BB2582" s="1"/>
      <c r="BC2582" s="26"/>
      <c r="BD2582" s="1"/>
      <c r="BE2582" s="26"/>
      <c r="BF2582" s="1"/>
      <c r="BG2582" s="26"/>
      <c r="BH2582" s="1"/>
      <c r="BI2582" s="26"/>
      <c r="BJ2582" s="1"/>
      <c r="BK2582" s="26"/>
      <c r="BL2582" s="1"/>
      <c r="BM2582" s="26"/>
      <c r="BN2582" s="1"/>
      <c r="BO2582" s="26"/>
      <c r="BP2582" s="1"/>
      <c r="BQ2582" s="26"/>
      <c r="BR2582" s="1"/>
      <c r="BS2582" s="26"/>
      <c r="BT2582" s="1"/>
      <c r="BU2582" s="26"/>
      <c r="BV2582" s="30"/>
      <c r="BW2582" s="26"/>
      <c r="BX2582" s="30"/>
      <c r="BY2582" s="26"/>
      <c r="BZ2582" s="60"/>
      <c r="CA2582" s="30"/>
      <c r="CB2582" s="30"/>
      <c r="CC2582" s="30"/>
    </row>
    <row r="2583" spans="1:81" s="56" customFormat="1" x14ac:dyDescent="0.35">
      <c r="A2583" s="30" t="s">
        <v>91</v>
      </c>
      <c r="B2583" s="30" t="s">
        <v>229</v>
      </c>
      <c r="C2583" s="30" t="s">
        <v>112</v>
      </c>
      <c r="D2583" s="30" t="s">
        <v>1312</v>
      </c>
      <c r="E2583" s="30" t="s">
        <v>71</v>
      </c>
      <c r="F2583" s="30">
        <v>999919056</v>
      </c>
      <c r="G2583" s="1">
        <f>(J2583+T2583)-H2583</f>
        <v>42</v>
      </c>
      <c r="H2583" s="1"/>
      <c r="I2583" s="27"/>
      <c r="J2583" s="1">
        <f>SUM(K2583,L2583,N2583,O2583,P2583,Q2583,R2583)</f>
        <v>42</v>
      </c>
      <c r="K2583" s="1">
        <f>SUM(AP2583,BT2583,BX2583)</f>
        <v>42</v>
      </c>
      <c r="L2583" s="1">
        <f>SUM(AD2583,AF2583,AH2583,AL2583,AJ2583,AN2583,AR2583,AT2583,AV2583,AX2583,BB2583,BD2583,BF2583,BH2583,BJ2583,BL2583,AZ2583)</f>
        <v>0</v>
      </c>
      <c r="M2583" s="1">
        <f>COUNT(#REF!,AD2583,AF2583,AH2583,AJ2583,AL2583,AN2583,AR2583,AT2583,AV2583,AX2583,AZ2583,BB2583,BD2583,BF2583,BH2583,BJ2583,BL2583)</f>
        <v>0</v>
      </c>
      <c r="N2583" s="1">
        <f>BN2583+BP2583</f>
        <v>0</v>
      </c>
      <c r="O2583" s="1">
        <v>0</v>
      </c>
      <c r="P2583" s="1">
        <f>BR2583</f>
        <v>0</v>
      </c>
      <c r="Q2583" s="1">
        <f>BV2583</f>
        <v>0</v>
      </c>
      <c r="R2583" s="1">
        <v>0</v>
      </c>
      <c r="S2583" s="64"/>
      <c r="T2583" s="1">
        <f>SUM(U2583,V2583,X2583,Y2583,Z2583,AA2583,AB2583)</f>
        <v>0</v>
      </c>
      <c r="U2583" s="1">
        <f>CA2583</f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f>CC2583</f>
        <v>0</v>
      </c>
      <c r="AB2583" s="1">
        <f>CB2583</f>
        <v>0</v>
      </c>
      <c r="AC2583" s="64"/>
      <c r="AD2583" s="1"/>
      <c r="AE2583" s="26"/>
      <c r="AF2583" s="1"/>
      <c r="AG2583" s="26"/>
      <c r="AH2583" s="1"/>
      <c r="AI2583" s="26"/>
      <c r="AJ2583" s="1"/>
      <c r="AK2583" s="26"/>
      <c r="AL2583" s="1"/>
      <c r="AM2583" s="26"/>
      <c r="AN2583" s="1"/>
      <c r="AO2583" s="26"/>
      <c r="AP2583" s="1">
        <v>42</v>
      </c>
      <c r="AQ2583" s="26">
        <v>8</v>
      </c>
      <c r="AR2583" s="1"/>
      <c r="AS2583" s="26"/>
      <c r="AT2583" s="1"/>
      <c r="AU2583" s="26"/>
      <c r="AV2583" s="1"/>
      <c r="AW2583" s="26"/>
      <c r="AX2583" s="1"/>
      <c r="AY2583" s="26"/>
      <c r="AZ2583" s="1"/>
      <c r="BA2583" s="26"/>
      <c r="BB2583" s="1"/>
      <c r="BC2583" s="26"/>
      <c r="BD2583" s="1"/>
      <c r="BE2583" s="26"/>
      <c r="BF2583" s="1"/>
      <c r="BG2583" s="26"/>
      <c r="BH2583" s="1"/>
      <c r="BI2583" s="26"/>
      <c r="BJ2583" s="1"/>
      <c r="BK2583" s="26"/>
      <c r="BL2583" s="1"/>
      <c r="BM2583" s="26"/>
      <c r="BN2583" s="1"/>
      <c r="BO2583" s="26"/>
      <c r="BP2583" s="1"/>
      <c r="BQ2583" s="26"/>
      <c r="BR2583" s="1"/>
      <c r="BS2583" s="26"/>
      <c r="BT2583" s="1"/>
      <c r="BU2583" s="26"/>
      <c r="BV2583" s="30"/>
      <c r="BW2583" s="26"/>
      <c r="BX2583" s="30"/>
      <c r="BY2583" s="26"/>
      <c r="BZ2583" s="60"/>
      <c r="CA2583" s="30"/>
      <c r="CB2583" s="30"/>
      <c r="CC2583" s="30"/>
    </row>
    <row r="2584" spans="1:81" s="56" customFormat="1" x14ac:dyDescent="0.35">
      <c r="A2584" s="30" t="s">
        <v>91</v>
      </c>
      <c r="B2584" s="30" t="s">
        <v>229</v>
      </c>
      <c r="C2584" s="30" t="s">
        <v>976</v>
      </c>
      <c r="D2584" s="30" t="s">
        <v>977</v>
      </c>
      <c r="E2584" s="30" t="s">
        <v>71</v>
      </c>
      <c r="F2584" s="30">
        <v>999915528</v>
      </c>
      <c r="G2584" s="1">
        <f>(J2584+T2584)-H2584</f>
        <v>38</v>
      </c>
      <c r="H2584" s="1"/>
      <c r="I2584" s="27"/>
      <c r="J2584" s="1">
        <f>SUM(K2584,L2584,N2584,O2584,P2584,Q2584,R2584)</f>
        <v>38</v>
      </c>
      <c r="K2584" s="1">
        <f>SUM(AP2584,BT2584,BX2584)</f>
        <v>38</v>
      </c>
      <c r="L2584" s="1">
        <f>SUM(AD2584,AF2584,AH2584,AL2584,AJ2584,AN2584,AR2584,AT2584,AV2584,AX2584,BB2584,BD2584,BF2584,BH2584,BJ2584,BL2584,AZ2584)</f>
        <v>0</v>
      </c>
      <c r="M2584" s="1">
        <f>COUNT(#REF!,AD2584,AF2584,AH2584,AJ2584,AL2584,AN2584,AR2584,AT2584,AV2584,AX2584,AZ2584,BB2584,BD2584,BF2584,BH2584,BJ2584,BL2584)</f>
        <v>0</v>
      </c>
      <c r="N2584" s="1">
        <f>BN2584+BP2584</f>
        <v>0</v>
      </c>
      <c r="O2584" s="1">
        <v>0</v>
      </c>
      <c r="P2584" s="1">
        <f>BR2584</f>
        <v>0</v>
      </c>
      <c r="Q2584" s="1">
        <f>BV2584</f>
        <v>0</v>
      </c>
      <c r="R2584" s="1">
        <v>0</v>
      </c>
      <c r="S2584" s="64"/>
      <c r="T2584" s="1">
        <f>SUM(U2584,V2584,X2584,Y2584,Z2584,AA2584,AB2584)</f>
        <v>0</v>
      </c>
      <c r="U2584" s="1">
        <f>CA2584</f>
        <v>0</v>
      </c>
      <c r="V2584" s="1">
        <v>0</v>
      </c>
      <c r="W2584" s="1">
        <v>0</v>
      </c>
      <c r="X2584" s="1">
        <v>0</v>
      </c>
      <c r="Y2584" s="1">
        <v>0</v>
      </c>
      <c r="Z2584" s="1">
        <v>0</v>
      </c>
      <c r="AA2584" s="1">
        <f>CC2584</f>
        <v>0</v>
      </c>
      <c r="AB2584" s="1">
        <f>CB2584</f>
        <v>0</v>
      </c>
      <c r="AC2584" s="64"/>
      <c r="AD2584" s="1"/>
      <c r="AE2584" s="26"/>
      <c r="AF2584" s="1"/>
      <c r="AG2584" s="26"/>
      <c r="AH2584" s="1"/>
      <c r="AI2584" s="26"/>
      <c r="AJ2584" s="1"/>
      <c r="AK2584" s="26"/>
      <c r="AL2584" s="1"/>
      <c r="AM2584" s="26"/>
      <c r="AN2584" s="1"/>
      <c r="AO2584" s="26"/>
      <c r="AP2584" s="1">
        <v>38</v>
      </c>
      <c r="AQ2584" s="26" t="s">
        <v>94</v>
      </c>
      <c r="AR2584" s="1"/>
      <c r="AS2584" s="26"/>
      <c r="AT2584" s="1"/>
      <c r="AU2584" s="26"/>
      <c r="AV2584" s="1"/>
      <c r="AW2584" s="26"/>
      <c r="AX2584" s="1"/>
      <c r="AY2584" s="26"/>
      <c r="AZ2584" s="1"/>
      <c r="BA2584" s="26"/>
      <c r="BB2584" s="1"/>
      <c r="BC2584" s="26"/>
      <c r="BD2584" s="1"/>
      <c r="BE2584" s="26"/>
      <c r="BF2584" s="1"/>
      <c r="BG2584" s="26"/>
      <c r="BH2584" s="1"/>
      <c r="BI2584" s="26"/>
      <c r="BJ2584" s="1"/>
      <c r="BK2584" s="26"/>
      <c r="BL2584" s="1"/>
      <c r="BM2584" s="26"/>
      <c r="BN2584" s="1"/>
      <c r="BO2584" s="26"/>
      <c r="BP2584" s="1"/>
      <c r="BQ2584" s="26"/>
      <c r="BR2584" s="1"/>
      <c r="BS2584" s="26"/>
      <c r="BT2584" s="1"/>
      <c r="BU2584" s="26"/>
      <c r="BV2584" s="30"/>
      <c r="BW2584" s="26"/>
      <c r="BX2584" s="30"/>
      <c r="BY2584" s="26"/>
      <c r="BZ2584" s="60"/>
      <c r="CA2584" s="30"/>
      <c r="CB2584" s="30"/>
      <c r="CC2584" s="30"/>
    </row>
    <row r="2585" spans="1:81" s="56" customFormat="1" x14ac:dyDescent="0.35">
      <c r="A2585" s="30" t="s">
        <v>91</v>
      </c>
      <c r="B2585" s="30" t="s">
        <v>229</v>
      </c>
      <c r="C2585" s="30" t="s">
        <v>1229</v>
      </c>
      <c r="D2585" s="30" t="s">
        <v>78</v>
      </c>
      <c r="E2585" s="30" t="s">
        <v>71</v>
      </c>
      <c r="F2585" s="30">
        <v>999918572</v>
      </c>
      <c r="G2585" s="1">
        <f>(J2585+T2585)-H2585</f>
        <v>38</v>
      </c>
      <c r="H2585" s="1"/>
      <c r="I2585" s="27"/>
      <c r="J2585" s="1">
        <f>SUM(K2585,L2585,N2585,O2585,P2585,Q2585,R2585)</f>
        <v>38</v>
      </c>
      <c r="K2585" s="1">
        <f>SUM(AP2585,BT2585,BX2585)</f>
        <v>38</v>
      </c>
      <c r="L2585" s="1">
        <f>SUM(AD2585,AF2585,AH2585,AL2585,AJ2585,AN2585,AR2585,AT2585,AV2585,AX2585,BB2585,BD2585,BF2585,BH2585,BJ2585,BL2585,AZ2585)</f>
        <v>0</v>
      </c>
      <c r="M2585" s="1">
        <f>COUNT(#REF!,AD2585,AF2585,AH2585,AJ2585,AL2585,AN2585,AR2585,AT2585,AV2585,AX2585,AZ2585,BB2585,BD2585,BF2585,BH2585,BJ2585,BL2585)</f>
        <v>0</v>
      </c>
      <c r="N2585" s="1">
        <f>BN2585+BP2585</f>
        <v>0</v>
      </c>
      <c r="O2585" s="1">
        <v>0</v>
      </c>
      <c r="P2585" s="1">
        <f>BR2585</f>
        <v>0</v>
      </c>
      <c r="Q2585" s="1">
        <f>BV2585</f>
        <v>0</v>
      </c>
      <c r="R2585" s="1">
        <v>0</v>
      </c>
      <c r="S2585" s="64"/>
      <c r="T2585" s="1">
        <f>SUM(U2585,V2585,X2585,Y2585,Z2585,AA2585,AB2585)</f>
        <v>0</v>
      </c>
      <c r="U2585" s="1">
        <f>CA2585</f>
        <v>0</v>
      </c>
      <c r="V2585" s="1">
        <v>0</v>
      </c>
      <c r="W2585" s="1">
        <v>0</v>
      </c>
      <c r="X2585" s="1">
        <v>0</v>
      </c>
      <c r="Y2585" s="1">
        <v>0</v>
      </c>
      <c r="Z2585" s="1">
        <v>0</v>
      </c>
      <c r="AA2585" s="1">
        <f>CC2585</f>
        <v>0</v>
      </c>
      <c r="AB2585" s="1">
        <f>CB2585</f>
        <v>0</v>
      </c>
      <c r="AC2585" s="64"/>
      <c r="AD2585" s="1"/>
      <c r="AE2585" s="26"/>
      <c r="AF2585" s="1"/>
      <c r="AG2585" s="26"/>
      <c r="AH2585" s="1"/>
      <c r="AI2585" s="26"/>
      <c r="AJ2585" s="1"/>
      <c r="AK2585" s="26"/>
      <c r="AL2585" s="1"/>
      <c r="AM2585" s="26"/>
      <c r="AN2585" s="1"/>
      <c r="AO2585" s="26"/>
      <c r="AP2585" s="1">
        <v>38</v>
      </c>
      <c r="AQ2585" s="26" t="s">
        <v>94</v>
      </c>
      <c r="AR2585" s="1"/>
      <c r="AS2585" s="26"/>
      <c r="AT2585" s="1"/>
      <c r="AU2585" s="26"/>
      <c r="AV2585" s="1"/>
      <c r="AW2585" s="26"/>
      <c r="AX2585" s="1"/>
      <c r="AY2585" s="26"/>
      <c r="AZ2585" s="1"/>
      <c r="BA2585" s="26"/>
      <c r="BB2585" s="1"/>
      <c r="BC2585" s="26"/>
      <c r="BD2585" s="1"/>
      <c r="BE2585" s="26"/>
      <c r="BF2585" s="1"/>
      <c r="BG2585" s="26"/>
      <c r="BH2585" s="1"/>
      <c r="BI2585" s="26"/>
      <c r="BJ2585" s="1"/>
      <c r="BK2585" s="26"/>
      <c r="BL2585" s="1"/>
      <c r="BM2585" s="26"/>
      <c r="BN2585" s="1"/>
      <c r="BO2585" s="26"/>
      <c r="BP2585" s="1"/>
      <c r="BQ2585" s="26"/>
      <c r="BR2585" s="1"/>
      <c r="BS2585" s="26"/>
      <c r="BT2585" s="1"/>
      <c r="BU2585" s="26"/>
      <c r="BV2585" s="30"/>
      <c r="BW2585" s="26"/>
      <c r="BX2585" s="30"/>
      <c r="BY2585" s="26"/>
      <c r="BZ2585" s="60"/>
      <c r="CA2585" s="30"/>
      <c r="CB2585" s="30"/>
      <c r="CC2585" s="30"/>
    </row>
    <row r="2586" spans="1:81" s="56" customFormat="1" x14ac:dyDescent="0.35">
      <c r="A2586" s="30" t="s">
        <v>91</v>
      </c>
      <c r="B2586" s="30" t="s">
        <v>229</v>
      </c>
      <c r="C2586" s="30" t="s">
        <v>1259</v>
      </c>
      <c r="D2586" s="30" t="s">
        <v>111</v>
      </c>
      <c r="E2586" s="30" t="s">
        <v>71</v>
      </c>
      <c r="F2586" s="30">
        <v>999918775</v>
      </c>
      <c r="G2586" s="1">
        <f>(J2586+T2586)-H2586</f>
        <v>38</v>
      </c>
      <c r="H2586" s="1"/>
      <c r="I2586" s="27"/>
      <c r="J2586" s="1">
        <f>SUM(K2586,L2586,N2586,O2586,P2586,Q2586,R2586)</f>
        <v>38</v>
      </c>
      <c r="K2586" s="1">
        <f>SUM(AP2586,BT2586,BX2586)</f>
        <v>38</v>
      </c>
      <c r="L2586" s="1">
        <f>SUM(AD2586,AF2586,AH2586,AL2586,AJ2586,AN2586,AR2586,AT2586,AV2586,AX2586,BB2586,BD2586,BF2586,BH2586,BJ2586,BL2586,AZ2586)</f>
        <v>0</v>
      </c>
      <c r="M2586" s="1">
        <f>COUNT(#REF!,AD2586,AF2586,AH2586,AJ2586,AL2586,AN2586,AR2586,AT2586,AV2586,AX2586,AZ2586,BB2586,BD2586,BF2586,BH2586,BJ2586,BL2586)</f>
        <v>0</v>
      </c>
      <c r="N2586" s="1">
        <f>BN2586+BP2586</f>
        <v>0</v>
      </c>
      <c r="O2586" s="1">
        <v>0</v>
      </c>
      <c r="P2586" s="1">
        <f>BR2586</f>
        <v>0</v>
      </c>
      <c r="Q2586" s="1">
        <f>BV2586</f>
        <v>0</v>
      </c>
      <c r="R2586" s="1">
        <v>0</v>
      </c>
      <c r="S2586" s="64"/>
      <c r="T2586" s="1">
        <f>SUM(U2586,V2586,X2586,Y2586,Z2586,AA2586,AB2586)</f>
        <v>0</v>
      </c>
      <c r="U2586" s="1">
        <f>CA2586</f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0</v>
      </c>
      <c r="AA2586" s="1">
        <f>CC2586</f>
        <v>0</v>
      </c>
      <c r="AB2586" s="1">
        <f>CB2586</f>
        <v>0</v>
      </c>
      <c r="AC2586" s="64"/>
      <c r="AD2586" s="1"/>
      <c r="AE2586" s="26"/>
      <c r="AF2586" s="1"/>
      <c r="AG2586" s="26"/>
      <c r="AH2586" s="1"/>
      <c r="AI2586" s="26"/>
      <c r="AJ2586" s="1"/>
      <c r="AK2586" s="26"/>
      <c r="AL2586" s="1"/>
      <c r="AM2586" s="26"/>
      <c r="AN2586" s="1"/>
      <c r="AO2586" s="26"/>
      <c r="AP2586" s="1">
        <v>38</v>
      </c>
      <c r="AQ2586" s="26" t="s">
        <v>94</v>
      </c>
      <c r="AR2586" s="1"/>
      <c r="AS2586" s="26"/>
      <c r="AT2586" s="1"/>
      <c r="AU2586" s="26"/>
      <c r="AV2586" s="1"/>
      <c r="AW2586" s="26"/>
      <c r="AX2586" s="1"/>
      <c r="AY2586" s="26"/>
      <c r="AZ2586" s="1"/>
      <c r="BA2586" s="26"/>
      <c r="BB2586" s="1"/>
      <c r="BC2586" s="26"/>
      <c r="BD2586" s="1"/>
      <c r="BE2586" s="26"/>
      <c r="BF2586" s="1"/>
      <c r="BG2586" s="26"/>
      <c r="BH2586" s="1"/>
      <c r="BI2586" s="26"/>
      <c r="BJ2586" s="1"/>
      <c r="BK2586" s="26"/>
      <c r="BL2586" s="1"/>
      <c r="BM2586" s="26"/>
      <c r="BN2586" s="1"/>
      <c r="BO2586" s="26"/>
      <c r="BP2586" s="1"/>
      <c r="BQ2586" s="26"/>
      <c r="BR2586" s="1"/>
      <c r="BS2586" s="26"/>
      <c r="BT2586" s="1"/>
      <c r="BU2586" s="26"/>
      <c r="BV2586" s="30"/>
      <c r="BW2586" s="26"/>
      <c r="BX2586" s="30"/>
      <c r="BY2586" s="26"/>
      <c r="BZ2586" s="60"/>
      <c r="CA2586" s="30"/>
      <c r="CB2586" s="30"/>
      <c r="CC2586" s="30"/>
    </row>
    <row r="2587" spans="1:81" s="56" customFormat="1" x14ac:dyDescent="0.35">
      <c r="A2587" s="30" t="s">
        <v>91</v>
      </c>
      <c r="B2587" s="30" t="s">
        <v>229</v>
      </c>
      <c r="C2587" s="30" t="s">
        <v>1264</v>
      </c>
      <c r="D2587" s="30" t="s">
        <v>1265</v>
      </c>
      <c r="E2587" s="30" t="s">
        <v>71</v>
      </c>
      <c r="F2587" s="30">
        <v>999918795</v>
      </c>
      <c r="G2587" s="1">
        <f>(J2587+T2587)-H2587</f>
        <v>38</v>
      </c>
      <c r="H2587" s="1"/>
      <c r="I2587" s="27"/>
      <c r="J2587" s="1">
        <f>SUM(K2587,L2587,N2587,O2587,P2587,Q2587,R2587)</f>
        <v>38</v>
      </c>
      <c r="K2587" s="1">
        <f>SUM(AP2587,BT2587,BX2587)</f>
        <v>38</v>
      </c>
      <c r="L2587" s="1">
        <f>SUM(AD2587,AF2587,AH2587,AL2587,AJ2587,AN2587,AR2587,AT2587,AV2587,AX2587,BB2587,BD2587,BF2587,BH2587,BJ2587,BL2587,AZ2587)</f>
        <v>0</v>
      </c>
      <c r="M2587" s="1">
        <f>COUNT(#REF!,AD2587,AF2587,AH2587,AJ2587,AL2587,AN2587,AR2587,AT2587,AV2587,AX2587,AZ2587,BB2587,BD2587,BF2587,BH2587,BJ2587,BL2587)</f>
        <v>0</v>
      </c>
      <c r="N2587" s="1">
        <f>BN2587+BP2587</f>
        <v>0</v>
      </c>
      <c r="O2587" s="1">
        <v>0</v>
      </c>
      <c r="P2587" s="1">
        <f>BR2587</f>
        <v>0</v>
      </c>
      <c r="Q2587" s="1">
        <f>BV2587</f>
        <v>0</v>
      </c>
      <c r="R2587" s="1">
        <v>0</v>
      </c>
      <c r="S2587" s="64"/>
      <c r="T2587" s="1">
        <f>SUM(U2587,V2587,X2587,Y2587,Z2587,AA2587,AB2587)</f>
        <v>0</v>
      </c>
      <c r="U2587" s="1">
        <f>CA2587</f>
        <v>0</v>
      </c>
      <c r="V2587" s="1">
        <v>0</v>
      </c>
      <c r="W2587" s="1">
        <v>0</v>
      </c>
      <c r="X2587" s="1">
        <v>0</v>
      </c>
      <c r="Y2587" s="1">
        <v>0</v>
      </c>
      <c r="Z2587" s="1">
        <v>0</v>
      </c>
      <c r="AA2587" s="1">
        <f>CC2587</f>
        <v>0</v>
      </c>
      <c r="AB2587" s="1">
        <f>CB2587</f>
        <v>0</v>
      </c>
      <c r="AC2587" s="64"/>
      <c r="AD2587" s="1"/>
      <c r="AE2587" s="26"/>
      <c r="AF2587" s="1"/>
      <c r="AG2587" s="26"/>
      <c r="AH2587" s="1"/>
      <c r="AI2587" s="26"/>
      <c r="AJ2587" s="1"/>
      <c r="AK2587" s="26"/>
      <c r="AL2587" s="1"/>
      <c r="AM2587" s="26"/>
      <c r="AN2587" s="1"/>
      <c r="AO2587" s="26"/>
      <c r="AP2587" s="1">
        <v>38</v>
      </c>
      <c r="AQ2587" s="26" t="s">
        <v>94</v>
      </c>
      <c r="AR2587" s="1"/>
      <c r="AS2587" s="26"/>
      <c r="AT2587" s="1"/>
      <c r="AU2587" s="26"/>
      <c r="AV2587" s="1"/>
      <c r="AW2587" s="26"/>
      <c r="AX2587" s="1"/>
      <c r="AY2587" s="26"/>
      <c r="AZ2587" s="1"/>
      <c r="BA2587" s="26"/>
      <c r="BB2587" s="1"/>
      <c r="BC2587" s="26"/>
      <c r="BD2587" s="1"/>
      <c r="BE2587" s="26"/>
      <c r="BF2587" s="1"/>
      <c r="BG2587" s="26"/>
      <c r="BH2587" s="1"/>
      <c r="BI2587" s="26"/>
      <c r="BJ2587" s="1"/>
      <c r="BK2587" s="26"/>
      <c r="BL2587" s="1"/>
      <c r="BM2587" s="26"/>
      <c r="BN2587" s="1"/>
      <c r="BO2587" s="26"/>
      <c r="BP2587" s="1"/>
      <c r="BQ2587" s="26"/>
      <c r="BR2587" s="1"/>
      <c r="BS2587" s="26"/>
      <c r="BT2587" s="1"/>
      <c r="BU2587" s="26"/>
      <c r="BV2587" s="30"/>
      <c r="BW2587" s="26"/>
      <c r="BX2587" s="30"/>
      <c r="BY2587" s="26"/>
      <c r="BZ2587" s="60"/>
      <c r="CA2587" s="30"/>
      <c r="CB2587" s="30"/>
      <c r="CC2587" s="30"/>
    </row>
    <row r="2588" spans="1:81" s="56" customFormat="1" x14ac:dyDescent="0.35">
      <c r="A2588" s="30" t="s">
        <v>91</v>
      </c>
      <c r="B2588" s="30" t="s">
        <v>229</v>
      </c>
      <c r="C2588" s="30" t="s">
        <v>1305</v>
      </c>
      <c r="D2588" s="30" t="s">
        <v>649</v>
      </c>
      <c r="E2588" s="30" t="s">
        <v>71</v>
      </c>
      <c r="F2588" s="30">
        <v>999919021</v>
      </c>
      <c r="G2588" s="1">
        <f>(J2588+T2588)-H2588</f>
        <v>38</v>
      </c>
      <c r="H2588" s="1"/>
      <c r="I2588" s="27"/>
      <c r="J2588" s="1">
        <f>SUM(K2588,L2588,N2588,O2588,P2588,Q2588,R2588)</f>
        <v>38</v>
      </c>
      <c r="K2588" s="1">
        <f>SUM(AP2588,BT2588,BX2588)</f>
        <v>38</v>
      </c>
      <c r="L2588" s="1">
        <f>SUM(AD2588,AF2588,AH2588,AL2588,AJ2588,AN2588,AR2588,AT2588,AV2588,AX2588,BB2588,BD2588,BF2588,BH2588,BJ2588,BL2588,AZ2588)</f>
        <v>0</v>
      </c>
      <c r="M2588" s="1">
        <f>COUNT(#REF!,AD2588,AF2588,AH2588,AJ2588,AL2588,AN2588,AR2588,AT2588,AV2588,AX2588,AZ2588,BB2588,BD2588,BF2588,BH2588,BJ2588,BL2588)</f>
        <v>0</v>
      </c>
      <c r="N2588" s="1">
        <f>BN2588+BP2588</f>
        <v>0</v>
      </c>
      <c r="O2588" s="1">
        <v>0</v>
      </c>
      <c r="P2588" s="1">
        <f>BR2588</f>
        <v>0</v>
      </c>
      <c r="Q2588" s="1">
        <f>BV2588</f>
        <v>0</v>
      </c>
      <c r="R2588" s="1">
        <v>0</v>
      </c>
      <c r="S2588" s="64"/>
      <c r="T2588" s="1">
        <f>SUM(U2588,V2588,X2588,Y2588,Z2588,AA2588,AB2588)</f>
        <v>0</v>
      </c>
      <c r="U2588" s="1">
        <f>CA2588</f>
        <v>0</v>
      </c>
      <c r="V2588" s="1">
        <v>0</v>
      </c>
      <c r="W2588" s="1">
        <v>0</v>
      </c>
      <c r="X2588" s="1">
        <v>0</v>
      </c>
      <c r="Y2588" s="1">
        <v>0</v>
      </c>
      <c r="Z2588" s="1">
        <v>0</v>
      </c>
      <c r="AA2588" s="1">
        <f>CC2588</f>
        <v>0</v>
      </c>
      <c r="AB2588" s="1">
        <f>CB2588</f>
        <v>0</v>
      </c>
      <c r="AC2588" s="64"/>
      <c r="AD2588" s="1"/>
      <c r="AE2588" s="26"/>
      <c r="AF2588" s="1"/>
      <c r="AG2588" s="26"/>
      <c r="AH2588" s="1"/>
      <c r="AI2588" s="26"/>
      <c r="AJ2588" s="1"/>
      <c r="AK2588" s="26"/>
      <c r="AL2588" s="1"/>
      <c r="AM2588" s="26"/>
      <c r="AN2588" s="1"/>
      <c r="AO2588" s="26"/>
      <c r="AP2588" s="1">
        <v>38</v>
      </c>
      <c r="AQ2588" s="26" t="s">
        <v>94</v>
      </c>
      <c r="AR2588" s="1"/>
      <c r="AS2588" s="26"/>
      <c r="AT2588" s="1"/>
      <c r="AU2588" s="26"/>
      <c r="AV2588" s="1"/>
      <c r="AW2588" s="26"/>
      <c r="AX2588" s="1"/>
      <c r="AY2588" s="26"/>
      <c r="AZ2588" s="1"/>
      <c r="BA2588" s="26"/>
      <c r="BB2588" s="1"/>
      <c r="BC2588" s="26"/>
      <c r="BD2588" s="1"/>
      <c r="BE2588" s="26"/>
      <c r="BF2588" s="1"/>
      <c r="BG2588" s="26"/>
      <c r="BH2588" s="1"/>
      <c r="BI2588" s="26"/>
      <c r="BJ2588" s="1"/>
      <c r="BK2588" s="26"/>
      <c r="BL2588" s="1"/>
      <c r="BM2588" s="26"/>
      <c r="BN2588" s="1"/>
      <c r="BO2588" s="26"/>
      <c r="BP2588" s="1"/>
      <c r="BQ2588" s="26"/>
      <c r="BR2588" s="1"/>
      <c r="BS2588" s="26"/>
      <c r="BT2588" s="1"/>
      <c r="BU2588" s="26"/>
      <c r="BV2588" s="30"/>
      <c r="BW2588" s="26"/>
      <c r="BX2588" s="30"/>
      <c r="BY2588" s="26"/>
      <c r="BZ2588" s="60"/>
      <c r="CA2588" s="30"/>
      <c r="CB2588" s="30"/>
      <c r="CC2588" s="30"/>
    </row>
    <row r="2589" spans="1:81" s="56" customFormat="1" x14ac:dyDescent="0.35">
      <c r="A2589" s="30" t="s">
        <v>91</v>
      </c>
      <c r="B2589" s="30" t="s">
        <v>229</v>
      </c>
      <c r="C2589" s="30" t="s">
        <v>1313</v>
      </c>
      <c r="D2589" s="30" t="s">
        <v>1314</v>
      </c>
      <c r="E2589" s="30" t="s">
        <v>71</v>
      </c>
      <c r="F2589" s="30">
        <v>999919075</v>
      </c>
      <c r="G2589" s="1">
        <f>(J2589+T2589)-H2589</f>
        <v>38</v>
      </c>
      <c r="H2589" s="1"/>
      <c r="I2589" s="27"/>
      <c r="J2589" s="1">
        <f>SUM(K2589,L2589,N2589,O2589,P2589,Q2589,R2589)</f>
        <v>38</v>
      </c>
      <c r="K2589" s="1">
        <f>SUM(AP2589,BT2589,BX2589)</f>
        <v>38</v>
      </c>
      <c r="L2589" s="1">
        <f>SUM(AD2589,AF2589,AH2589,AL2589,AJ2589,AN2589,AR2589,AT2589,AV2589,AX2589,BB2589,BD2589,BF2589,BH2589,BJ2589,BL2589,AZ2589)</f>
        <v>0</v>
      </c>
      <c r="M2589" s="1">
        <f>COUNT(#REF!,AD2589,AF2589,AH2589,AJ2589,AL2589,AN2589,AR2589,AT2589,AV2589,AX2589,AZ2589,BB2589,BD2589,BF2589,BH2589,BJ2589,BL2589)</f>
        <v>0</v>
      </c>
      <c r="N2589" s="1">
        <f>BN2589+BP2589</f>
        <v>0</v>
      </c>
      <c r="O2589" s="1">
        <v>0</v>
      </c>
      <c r="P2589" s="1">
        <f>BR2589</f>
        <v>0</v>
      </c>
      <c r="Q2589" s="1">
        <f>BV2589</f>
        <v>0</v>
      </c>
      <c r="R2589" s="1">
        <v>0</v>
      </c>
      <c r="S2589" s="64"/>
      <c r="T2589" s="1">
        <f>SUM(U2589,V2589,X2589,Y2589,Z2589,AA2589,AB2589)</f>
        <v>0</v>
      </c>
      <c r="U2589" s="1">
        <f>CA2589</f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</v>
      </c>
      <c r="AA2589" s="1">
        <f>CC2589</f>
        <v>0</v>
      </c>
      <c r="AB2589" s="1">
        <f>CB2589</f>
        <v>0</v>
      </c>
      <c r="AC2589" s="64"/>
      <c r="AD2589" s="1"/>
      <c r="AE2589" s="26"/>
      <c r="AF2589" s="1"/>
      <c r="AG2589" s="26"/>
      <c r="AH2589" s="1"/>
      <c r="AI2589" s="26"/>
      <c r="AJ2589" s="1"/>
      <c r="AK2589" s="26"/>
      <c r="AL2589" s="1"/>
      <c r="AM2589" s="26"/>
      <c r="AN2589" s="1"/>
      <c r="AO2589" s="26"/>
      <c r="AP2589" s="1">
        <v>38</v>
      </c>
      <c r="AQ2589" s="26" t="s">
        <v>94</v>
      </c>
      <c r="AR2589" s="1"/>
      <c r="AS2589" s="26"/>
      <c r="AT2589" s="1"/>
      <c r="AU2589" s="26"/>
      <c r="AV2589" s="1"/>
      <c r="AW2589" s="26"/>
      <c r="AX2589" s="1"/>
      <c r="AY2589" s="26"/>
      <c r="AZ2589" s="1"/>
      <c r="BA2589" s="26"/>
      <c r="BB2589" s="1"/>
      <c r="BC2589" s="26"/>
      <c r="BD2589" s="1"/>
      <c r="BE2589" s="26"/>
      <c r="BF2589" s="1"/>
      <c r="BG2589" s="26"/>
      <c r="BH2589" s="1"/>
      <c r="BI2589" s="26"/>
      <c r="BJ2589" s="1"/>
      <c r="BK2589" s="26"/>
      <c r="BL2589" s="1"/>
      <c r="BM2589" s="26"/>
      <c r="BN2589" s="1"/>
      <c r="BO2589" s="26"/>
      <c r="BP2589" s="1"/>
      <c r="BQ2589" s="26"/>
      <c r="BR2589" s="1"/>
      <c r="BS2589" s="26"/>
      <c r="BT2589" s="1"/>
      <c r="BU2589" s="26"/>
      <c r="BV2589" s="30"/>
      <c r="BW2589" s="26"/>
      <c r="BX2589" s="30"/>
      <c r="BY2589" s="26"/>
      <c r="BZ2589" s="60"/>
      <c r="CA2589" s="30"/>
      <c r="CB2589" s="30"/>
      <c r="CC2589" s="30"/>
    </row>
    <row r="2590" spans="1:81" s="56" customFormat="1" x14ac:dyDescent="0.35">
      <c r="A2590" s="30" t="s">
        <v>91</v>
      </c>
      <c r="B2590" s="30" t="s">
        <v>229</v>
      </c>
      <c r="C2590" s="30" t="s">
        <v>1319</v>
      </c>
      <c r="D2590" s="30" t="s">
        <v>1320</v>
      </c>
      <c r="E2590" s="30" t="s">
        <v>71</v>
      </c>
      <c r="F2590" s="30">
        <v>999919103</v>
      </c>
      <c r="G2590" s="1">
        <f>(J2590+T2590)-H2590</f>
        <v>38</v>
      </c>
      <c r="H2590" s="1"/>
      <c r="I2590" s="27"/>
      <c r="J2590" s="1">
        <f>SUM(K2590,L2590,N2590,O2590,P2590,Q2590,R2590)</f>
        <v>38</v>
      </c>
      <c r="K2590" s="1">
        <f>SUM(AP2590,BT2590,BX2590)</f>
        <v>38</v>
      </c>
      <c r="L2590" s="1">
        <f>SUM(AD2590,AF2590,AH2590,AL2590,AJ2590,AN2590,AR2590,AT2590,AV2590,AX2590,BB2590,BD2590,BF2590,BH2590,BJ2590,BL2590,AZ2590)</f>
        <v>0</v>
      </c>
      <c r="M2590" s="1">
        <f>COUNT(#REF!,AD2590,AF2590,AH2590,AJ2590,AL2590,AN2590,AR2590,AT2590,AV2590,AX2590,AZ2590,BB2590,BD2590,BF2590,BH2590,BJ2590,BL2590)</f>
        <v>0</v>
      </c>
      <c r="N2590" s="1">
        <f>BN2590+BP2590</f>
        <v>0</v>
      </c>
      <c r="O2590" s="1">
        <v>0</v>
      </c>
      <c r="P2590" s="1">
        <f>BR2590</f>
        <v>0</v>
      </c>
      <c r="Q2590" s="1">
        <f>BV2590</f>
        <v>0</v>
      </c>
      <c r="R2590" s="1">
        <v>0</v>
      </c>
      <c r="S2590" s="64"/>
      <c r="T2590" s="1">
        <f>SUM(U2590,V2590,X2590,Y2590,Z2590,AA2590,AB2590)</f>
        <v>0</v>
      </c>
      <c r="U2590" s="1">
        <f>CA2590</f>
        <v>0</v>
      </c>
      <c r="V2590" s="1">
        <v>0</v>
      </c>
      <c r="W2590" s="1">
        <v>0</v>
      </c>
      <c r="X2590" s="1">
        <v>0</v>
      </c>
      <c r="Y2590" s="1">
        <v>0</v>
      </c>
      <c r="Z2590" s="1">
        <v>0</v>
      </c>
      <c r="AA2590" s="1">
        <f>CC2590</f>
        <v>0</v>
      </c>
      <c r="AB2590" s="1">
        <f>CB2590</f>
        <v>0</v>
      </c>
      <c r="AC2590" s="64"/>
      <c r="AD2590" s="1"/>
      <c r="AE2590" s="26"/>
      <c r="AF2590" s="1"/>
      <c r="AG2590" s="26"/>
      <c r="AH2590" s="1"/>
      <c r="AI2590" s="26"/>
      <c r="AJ2590" s="1"/>
      <c r="AK2590" s="26"/>
      <c r="AL2590" s="1"/>
      <c r="AM2590" s="26"/>
      <c r="AN2590" s="1"/>
      <c r="AO2590" s="26"/>
      <c r="AP2590" s="1">
        <v>38</v>
      </c>
      <c r="AQ2590" s="26" t="s">
        <v>94</v>
      </c>
      <c r="AR2590" s="1"/>
      <c r="AS2590" s="26"/>
      <c r="AT2590" s="1"/>
      <c r="AU2590" s="26"/>
      <c r="AV2590" s="1"/>
      <c r="AW2590" s="26"/>
      <c r="AX2590" s="1"/>
      <c r="AY2590" s="26"/>
      <c r="AZ2590" s="1"/>
      <c r="BA2590" s="26"/>
      <c r="BB2590" s="1"/>
      <c r="BC2590" s="26"/>
      <c r="BD2590" s="1"/>
      <c r="BE2590" s="26"/>
      <c r="BF2590" s="1"/>
      <c r="BG2590" s="26"/>
      <c r="BH2590" s="1"/>
      <c r="BI2590" s="26"/>
      <c r="BJ2590" s="1"/>
      <c r="BK2590" s="26"/>
      <c r="BL2590" s="1"/>
      <c r="BM2590" s="26"/>
      <c r="BN2590" s="1"/>
      <c r="BO2590" s="26"/>
      <c r="BP2590" s="1"/>
      <c r="BQ2590" s="26"/>
      <c r="BR2590" s="1"/>
      <c r="BS2590" s="26"/>
      <c r="BT2590" s="1"/>
      <c r="BU2590" s="26"/>
      <c r="BV2590" s="30"/>
      <c r="BW2590" s="26"/>
      <c r="BX2590" s="30"/>
      <c r="BY2590" s="26"/>
      <c r="BZ2590" s="60"/>
      <c r="CA2590" s="30"/>
      <c r="CB2590" s="30"/>
      <c r="CC2590" s="30"/>
    </row>
    <row r="2591" spans="1:81" s="56" customFormat="1" x14ac:dyDescent="0.35">
      <c r="A2591" s="30" t="s">
        <v>91</v>
      </c>
      <c r="B2591" s="30" t="s">
        <v>229</v>
      </c>
      <c r="C2591" s="30" t="s">
        <v>533</v>
      </c>
      <c r="D2591" s="30" t="s">
        <v>1773</v>
      </c>
      <c r="E2591" s="30" t="s">
        <v>71</v>
      </c>
      <c r="F2591" s="30">
        <v>999922058</v>
      </c>
      <c r="G2591" s="1">
        <f>(J2591+T2591)-H2591</f>
        <v>38</v>
      </c>
      <c r="H2591" s="1"/>
      <c r="I2591" s="27"/>
      <c r="J2591" s="1">
        <f>SUM(K2591,L2591,N2591,O2591,P2591,Q2591,R2591)</f>
        <v>38</v>
      </c>
      <c r="K2591" s="1">
        <f>SUM(AP2591,BT2591,BX2591)</f>
        <v>38</v>
      </c>
      <c r="L2591" s="1">
        <f>SUM(AD2591,AF2591,AH2591,AL2591,AJ2591,AN2591,AR2591,AT2591,AV2591,AX2591,BB2591,BD2591,BF2591,BH2591,BJ2591,BL2591,AZ2591)</f>
        <v>0</v>
      </c>
      <c r="M2591" s="1">
        <f>COUNT(#REF!,AD2591,AF2591,AH2591,AJ2591,AL2591,AN2591,AR2591,AT2591,AV2591,AX2591,AZ2591,BB2591,BD2591,BF2591,BH2591,BJ2591,BL2591)</f>
        <v>0</v>
      </c>
      <c r="N2591" s="1">
        <f>BN2591+BP2591</f>
        <v>0</v>
      </c>
      <c r="O2591" s="1">
        <v>0</v>
      </c>
      <c r="P2591" s="1">
        <f>BR2591</f>
        <v>0</v>
      </c>
      <c r="Q2591" s="1">
        <f>BV2591</f>
        <v>0</v>
      </c>
      <c r="R2591" s="1">
        <v>0</v>
      </c>
      <c r="S2591" s="64"/>
      <c r="T2591" s="1">
        <f>SUM(U2591,V2591,X2591,Y2591,Z2591,AA2591,AB2591)</f>
        <v>0</v>
      </c>
      <c r="U2591" s="1">
        <f>CA2591</f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</v>
      </c>
      <c r="AA2591" s="1">
        <f>CC2591</f>
        <v>0</v>
      </c>
      <c r="AB2591" s="1">
        <f>CB2591</f>
        <v>0</v>
      </c>
      <c r="AC2591" s="64"/>
      <c r="AD2591" s="1"/>
      <c r="AE2591" s="26"/>
      <c r="AF2591" s="1"/>
      <c r="AG2591" s="26"/>
      <c r="AH2591" s="1"/>
      <c r="AI2591" s="26"/>
      <c r="AJ2591" s="1"/>
      <c r="AK2591" s="26"/>
      <c r="AL2591" s="1"/>
      <c r="AM2591" s="26"/>
      <c r="AN2591" s="1"/>
      <c r="AO2591" s="26"/>
      <c r="AP2591" s="1">
        <v>38</v>
      </c>
      <c r="AQ2591" s="26" t="s">
        <v>94</v>
      </c>
      <c r="AR2591" s="1"/>
      <c r="AS2591" s="26"/>
      <c r="AT2591" s="1"/>
      <c r="AU2591" s="26"/>
      <c r="AV2591" s="1"/>
      <c r="AW2591" s="26"/>
      <c r="AX2591" s="1"/>
      <c r="AY2591" s="26"/>
      <c r="AZ2591" s="1"/>
      <c r="BA2591" s="26"/>
      <c r="BB2591" s="1"/>
      <c r="BC2591" s="26"/>
      <c r="BD2591" s="1"/>
      <c r="BE2591" s="26"/>
      <c r="BF2591" s="1"/>
      <c r="BG2591" s="26"/>
      <c r="BH2591" s="1"/>
      <c r="BI2591" s="26"/>
      <c r="BJ2591" s="1"/>
      <c r="BK2591" s="26"/>
      <c r="BL2591" s="1"/>
      <c r="BM2591" s="26"/>
      <c r="BN2591" s="1"/>
      <c r="BO2591" s="26"/>
      <c r="BP2591" s="1"/>
      <c r="BQ2591" s="26"/>
      <c r="BR2591" s="1"/>
      <c r="BS2591" s="26"/>
      <c r="BT2591" s="1"/>
      <c r="BU2591" s="26"/>
      <c r="BV2591" s="30"/>
      <c r="BW2591" s="26"/>
      <c r="BX2591" s="30"/>
      <c r="BY2591" s="26"/>
      <c r="BZ2591" s="60"/>
      <c r="CA2591" s="30"/>
      <c r="CB2591" s="30"/>
      <c r="CC2591" s="30"/>
    </row>
    <row r="2592" spans="1:81" s="56" customFormat="1" x14ac:dyDescent="0.35">
      <c r="A2592" s="30" t="s">
        <v>91</v>
      </c>
      <c r="B2592" s="30" t="s">
        <v>229</v>
      </c>
      <c r="C2592" s="30" t="s">
        <v>1864</v>
      </c>
      <c r="D2592" s="30" t="s">
        <v>1865</v>
      </c>
      <c r="E2592" s="30" t="s">
        <v>71</v>
      </c>
      <c r="F2592" s="30">
        <v>999922541</v>
      </c>
      <c r="G2592" s="1">
        <f>(J2592+T2592)-H2592</f>
        <v>38</v>
      </c>
      <c r="H2592" s="1"/>
      <c r="I2592" s="27"/>
      <c r="J2592" s="1">
        <f>SUM(K2592,L2592,N2592,O2592,P2592,Q2592,R2592)</f>
        <v>38</v>
      </c>
      <c r="K2592" s="1">
        <f>SUM(AP2592,BT2592,BX2592)</f>
        <v>38</v>
      </c>
      <c r="L2592" s="1">
        <f>SUM(AD2592,AF2592,AH2592,AL2592,AJ2592,AN2592,AR2592,AT2592,AV2592,AX2592,BB2592,BD2592,BF2592,BH2592,BJ2592,BL2592,AZ2592)</f>
        <v>0</v>
      </c>
      <c r="M2592" s="1">
        <f>COUNT(#REF!,AD2592,AF2592,AH2592,AJ2592,AL2592,AN2592,AR2592,AT2592,AV2592,AX2592,AZ2592,BB2592,BD2592,BF2592,BH2592,BJ2592,BL2592)</f>
        <v>0</v>
      </c>
      <c r="N2592" s="1">
        <f>BN2592+BP2592</f>
        <v>0</v>
      </c>
      <c r="O2592" s="1">
        <v>0</v>
      </c>
      <c r="P2592" s="1">
        <f>BR2592</f>
        <v>0</v>
      </c>
      <c r="Q2592" s="1">
        <f>BV2592</f>
        <v>0</v>
      </c>
      <c r="R2592" s="1">
        <v>0</v>
      </c>
      <c r="S2592" s="64"/>
      <c r="T2592" s="1">
        <f>SUM(U2592,V2592,X2592,Y2592,Z2592,AA2592,AB2592)</f>
        <v>0</v>
      </c>
      <c r="U2592" s="1">
        <f>CA2592</f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f>CC2592</f>
        <v>0</v>
      </c>
      <c r="AB2592" s="1">
        <f>CB2592</f>
        <v>0</v>
      </c>
      <c r="AC2592" s="64"/>
      <c r="AD2592" s="1"/>
      <c r="AE2592" s="26"/>
      <c r="AF2592" s="1"/>
      <c r="AG2592" s="26"/>
      <c r="AH2592" s="1"/>
      <c r="AI2592" s="26"/>
      <c r="AJ2592" s="1"/>
      <c r="AK2592" s="26"/>
      <c r="AL2592" s="1"/>
      <c r="AM2592" s="26"/>
      <c r="AN2592" s="1"/>
      <c r="AO2592" s="26"/>
      <c r="AP2592" s="1">
        <v>38</v>
      </c>
      <c r="AQ2592" s="26" t="s">
        <v>94</v>
      </c>
      <c r="AR2592" s="1"/>
      <c r="AS2592" s="26"/>
      <c r="AT2592" s="1"/>
      <c r="AU2592" s="26"/>
      <c r="AV2592" s="1"/>
      <c r="AW2592" s="26"/>
      <c r="AX2592" s="1"/>
      <c r="AY2592" s="26"/>
      <c r="AZ2592" s="1"/>
      <c r="BA2592" s="26"/>
      <c r="BB2592" s="1"/>
      <c r="BC2592" s="26"/>
      <c r="BD2592" s="1"/>
      <c r="BE2592" s="26"/>
      <c r="BF2592" s="1"/>
      <c r="BG2592" s="26"/>
      <c r="BH2592" s="1"/>
      <c r="BI2592" s="26"/>
      <c r="BJ2592" s="1"/>
      <c r="BK2592" s="26"/>
      <c r="BL2592" s="1"/>
      <c r="BM2592" s="26"/>
      <c r="BN2592" s="1"/>
      <c r="BO2592" s="26"/>
      <c r="BP2592" s="1"/>
      <c r="BQ2592" s="26"/>
      <c r="BR2592" s="1"/>
      <c r="BS2592" s="26"/>
      <c r="BT2592" s="1"/>
      <c r="BU2592" s="26"/>
      <c r="BV2592" s="30"/>
      <c r="BW2592" s="26"/>
      <c r="BX2592" s="30"/>
      <c r="BY2592" s="26"/>
      <c r="BZ2592" s="60"/>
      <c r="CA2592" s="30"/>
      <c r="CB2592" s="30"/>
      <c r="CC2592" s="30"/>
    </row>
    <row r="2593" spans="1:81" s="56" customFormat="1" x14ac:dyDescent="0.35">
      <c r="A2593" s="30" t="s">
        <v>91</v>
      </c>
      <c r="B2593" s="30" t="s">
        <v>229</v>
      </c>
      <c r="C2593" s="30" t="s">
        <v>92</v>
      </c>
      <c r="D2593" s="30" t="s">
        <v>1880</v>
      </c>
      <c r="E2593" s="30" t="s">
        <v>71</v>
      </c>
      <c r="F2593" s="30">
        <v>999922581</v>
      </c>
      <c r="G2593" s="1">
        <f>(J2593+T2593)-H2593</f>
        <v>38</v>
      </c>
      <c r="H2593" s="1"/>
      <c r="I2593" s="27"/>
      <c r="J2593" s="1">
        <f>SUM(K2593,L2593,N2593,O2593,P2593,Q2593,R2593)</f>
        <v>38</v>
      </c>
      <c r="K2593" s="1">
        <f>SUM(AP2593,BT2593,BX2593)</f>
        <v>38</v>
      </c>
      <c r="L2593" s="1">
        <f>SUM(AD2593,AF2593,AH2593,AL2593,AJ2593,AN2593,AR2593,AT2593,AV2593,AX2593,BB2593,BD2593,BF2593,BH2593,BJ2593,BL2593,AZ2593)</f>
        <v>0</v>
      </c>
      <c r="M2593" s="1">
        <f>COUNT(#REF!,AD2593,AF2593,AH2593,AJ2593,AL2593,AN2593,AR2593,AT2593,AV2593,AX2593,AZ2593,BB2593,BD2593,BF2593,BH2593,BJ2593,BL2593)</f>
        <v>0</v>
      </c>
      <c r="N2593" s="1">
        <f>BN2593+BP2593</f>
        <v>0</v>
      </c>
      <c r="O2593" s="1">
        <v>0</v>
      </c>
      <c r="P2593" s="1">
        <f>BR2593</f>
        <v>0</v>
      </c>
      <c r="Q2593" s="1">
        <f>BV2593</f>
        <v>0</v>
      </c>
      <c r="R2593" s="1">
        <v>0</v>
      </c>
      <c r="S2593" s="64"/>
      <c r="T2593" s="1">
        <f>SUM(U2593,V2593,X2593,Y2593,Z2593,AA2593,AB2593)</f>
        <v>0</v>
      </c>
      <c r="U2593" s="1">
        <f>CA2593</f>
        <v>0</v>
      </c>
      <c r="V2593" s="1">
        <v>0</v>
      </c>
      <c r="W2593" s="1">
        <v>0</v>
      </c>
      <c r="X2593" s="1">
        <v>0</v>
      </c>
      <c r="Y2593" s="1">
        <v>0</v>
      </c>
      <c r="Z2593" s="1">
        <v>0</v>
      </c>
      <c r="AA2593" s="1">
        <f>CC2593</f>
        <v>0</v>
      </c>
      <c r="AB2593" s="1">
        <f>CB2593</f>
        <v>0</v>
      </c>
      <c r="AC2593" s="64"/>
      <c r="AD2593" s="1"/>
      <c r="AE2593" s="26"/>
      <c r="AF2593" s="1"/>
      <c r="AG2593" s="26"/>
      <c r="AH2593" s="1"/>
      <c r="AI2593" s="26"/>
      <c r="AJ2593" s="1"/>
      <c r="AK2593" s="26"/>
      <c r="AL2593" s="1"/>
      <c r="AM2593" s="26"/>
      <c r="AN2593" s="1"/>
      <c r="AO2593" s="26"/>
      <c r="AP2593" s="1">
        <v>38</v>
      </c>
      <c r="AQ2593" s="26" t="s">
        <v>94</v>
      </c>
      <c r="AR2593" s="1"/>
      <c r="AS2593" s="26"/>
      <c r="AT2593" s="1"/>
      <c r="AU2593" s="26"/>
      <c r="AV2593" s="1"/>
      <c r="AW2593" s="26"/>
      <c r="AX2593" s="1"/>
      <c r="AY2593" s="26"/>
      <c r="AZ2593" s="1"/>
      <c r="BA2593" s="26"/>
      <c r="BB2593" s="1"/>
      <c r="BC2593" s="26"/>
      <c r="BD2593" s="1"/>
      <c r="BE2593" s="26"/>
      <c r="BF2593" s="1"/>
      <c r="BG2593" s="26"/>
      <c r="BH2593" s="1"/>
      <c r="BI2593" s="26"/>
      <c r="BJ2593" s="1"/>
      <c r="BK2593" s="26"/>
      <c r="BL2593" s="1"/>
      <c r="BM2593" s="26"/>
      <c r="BN2593" s="1"/>
      <c r="BO2593" s="26"/>
      <c r="BP2593" s="1"/>
      <c r="BQ2593" s="26"/>
      <c r="BR2593" s="1"/>
      <c r="BS2593" s="26"/>
      <c r="BT2593" s="1"/>
      <c r="BU2593" s="26"/>
      <c r="BV2593" s="30"/>
      <c r="BW2593" s="26"/>
      <c r="BX2593" s="30"/>
      <c r="BY2593" s="26"/>
      <c r="BZ2593" s="60"/>
      <c r="CA2593" s="30"/>
      <c r="CB2593" s="30"/>
      <c r="CC2593" s="30"/>
    </row>
    <row r="2594" spans="1:81" s="56" customFormat="1" x14ac:dyDescent="0.35">
      <c r="A2594" s="30" t="s">
        <v>91</v>
      </c>
      <c r="B2594" s="30" t="s">
        <v>229</v>
      </c>
      <c r="C2594" s="30" t="s">
        <v>1621</v>
      </c>
      <c r="D2594" s="30" t="s">
        <v>160</v>
      </c>
      <c r="E2594" s="30" t="s">
        <v>71</v>
      </c>
      <c r="F2594" s="30">
        <v>999922713</v>
      </c>
      <c r="G2594" s="1">
        <f>(J2594+T2594)-H2594</f>
        <v>38</v>
      </c>
      <c r="H2594" s="1"/>
      <c r="I2594" s="27"/>
      <c r="J2594" s="1">
        <f>SUM(K2594,L2594,N2594,O2594,P2594,Q2594,R2594)</f>
        <v>38</v>
      </c>
      <c r="K2594" s="1">
        <f>SUM(AP2594,BT2594,BX2594)</f>
        <v>38</v>
      </c>
      <c r="L2594" s="1">
        <f>SUM(AD2594,AF2594,AH2594,AL2594,AJ2594,AN2594,AR2594,AT2594,AV2594,AX2594,BB2594,BD2594,BF2594,BH2594,BJ2594,BL2594,AZ2594)</f>
        <v>0</v>
      </c>
      <c r="M2594" s="1">
        <f>COUNT(#REF!,AD2594,AF2594,AH2594,AJ2594,AL2594,AN2594,AR2594,AT2594,AV2594,AX2594,AZ2594,BB2594,BD2594,BF2594,BH2594,BJ2594,BL2594)</f>
        <v>0</v>
      </c>
      <c r="N2594" s="1">
        <f>BN2594+BP2594</f>
        <v>0</v>
      </c>
      <c r="O2594" s="1">
        <v>0</v>
      </c>
      <c r="P2594" s="1">
        <f>BR2594</f>
        <v>0</v>
      </c>
      <c r="Q2594" s="1">
        <f>BV2594</f>
        <v>0</v>
      </c>
      <c r="R2594" s="1">
        <v>0</v>
      </c>
      <c r="S2594" s="64"/>
      <c r="T2594" s="1">
        <f>SUM(U2594,V2594,X2594,Y2594,Z2594,AA2594,AB2594)</f>
        <v>0</v>
      </c>
      <c r="U2594" s="1">
        <f>CA2594</f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0</v>
      </c>
      <c r="AA2594" s="1">
        <f>CC2594</f>
        <v>0</v>
      </c>
      <c r="AB2594" s="1">
        <f>CB2594</f>
        <v>0</v>
      </c>
      <c r="AC2594" s="64"/>
      <c r="AD2594" s="1"/>
      <c r="AE2594" s="26"/>
      <c r="AF2594" s="1"/>
      <c r="AG2594" s="26"/>
      <c r="AH2594" s="1"/>
      <c r="AI2594" s="26"/>
      <c r="AJ2594" s="1"/>
      <c r="AK2594" s="26"/>
      <c r="AL2594" s="1"/>
      <c r="AM2594" s="26"/>
      <c r="AN2594" s="1"/>
      <c r="AO2594" s="26"/>
      <c r="AP2594" s="1">
        <v>38</v>
      </c>
      <c r="AQ2594" s="26" t="s">
        <v>94</v>
      </c>
      <c r="AR2594" s="1"/>
      <c r="AS2594" s="26"/>
      <c r="AT2594" s="1"/>
      <c r="AU2594" s="26"/>
      <c r="AV2594" s="1"/>
      <c r="AW2594" s="26"/>
      <c r="AX2594" s="1"/>
      <c r="AY2594" s="26"/>
      <c r="AZ2594" s="1"/>
      <c r="BA2594" s="26"/>
      <c r="BB2594" s="1"/>
      <c r="BC2594" s="26"/>
      <c r="BD2594" s="1"/>
      <c r="BE2594" s="26"/>
      <c r="BF2594" s="1"/>
      <c r="BG2594" s="26"/>
      <c r="BH2594" s="1"/>
      <c r="BI2594" s="26"/>
      <c r="BJ2594" s="1"/>
      <c r="BK2594" s="26"/>
      <c r="BL2594" s="1"/>
      <c r="BM2594" s="26"/>
      <c r="BN2594" s="1"/>
      <c r="BO2594" s="26"/>
      <c r="BP2594" s="1"/>
      <c r="BQ2594" s="26"/>
      <c r="BR2594" s="1"/>
      <c r="BS2594" s="26"/>
      <c r="BT2594" s="1"/>
      <c r="BU2594" s="26"/>
      <c r="BV2594" s="30"/>
      <c r="BW2594" s="26"/>
      <c r="BX2594" s="30"/>
      <c r="BY2594" s="26"/>
      <c r="BZ2594" s="60"/>
      <c r="CA2594" s="30"/>
      <c r="CB2594" s="30"/>
      <c r="CC2594" s="30"/>
    </row>
    <row r="2595" spans="1:81" s="56" customFormat="1" x14ac:dyDescent="0.35">
      <c r="A2595" s="30" t="s">
        <v>91</v>
      </c>
      <c r="B2595" s="30" t="s">
        <v>229</v>
      </c>
      <c r="C2595" s="30" t="s">
        <v>511</v>
      </c>
      <c r="D2595" s="30" t="s">
        <v>1971</v>
      </c>
      <c r="E2595" s="30" t="s">
        <v>71</v>
      </c>
      <c r="F2595" s="30">
        <v>999923111</v>
      </c>
      <c r="G2595" s="1">
        <f>(J2595+T2595)-H2595</f>
        <v>38</v>
      </c>
      <c r="H2595" s="1"/>
      <c r="I2595" s="27"/>
      <c r="J2595" s="1">
        <f>SUM(K2595,L2595,N2595,O2595,P2595,Q2595,R2595)</f>
        <v>38</v>
      </c>
      <c r="K2595" s="1">
        <f>SUM(AP2595,BT2595,BX2595)</f>
        <v>38</v>
      </c>
      <c r="L2595" s="1">
        <f>SUM(AD2595,AF2595,AH2595,AL2595,AJ2595,AN2595,AR2595,AT2595,AV2595,AX2595,BB2595,BD2595,BF2595,BH2595,BJ2595,BL2595,AZ2595)</f>
        <v>0</v>
      </c>
      <c r="M2595" s="1">
        <f>COUNT(#REF!,AD2595,AF2595,AH2595,AJ2595,AL2595,AN2595,AR2595,AT2595,AV2595,AX2595,AZ2595,BB2595,BD2595,BF2595,BH2595,BJ2595,BL2595)</f>
        <v>0</v>
      </c>
      <c r="N2595" s="1">
        <f>BN2595+BP2595</f>
        <v>0</v>
      </c>
      <c r="O2595" s="1">
        <v>0</v>
      </c>
      <c r="P2595" s="1">
        <f>BR2595</f>
        <v>0</v>
      </c>
      <c r="Q2595" s="1">
        <f>BV2595</f>
        <v>0</v>
      </c>
      <c r="R2595" s="1">
        <v>0</v>
      </c>
      <c r="S2595" s="64"/>
      <c r="T2595" s="1">
        <f>SUM(U2595,V2595,X2595,Y2595,Z2595,AA2595,AB2595)</f>
        <v>0</v>
      </c>
      <c r="U2595" s="1">
        <f>CA2595</f>
        <v>0</v>
      </c>
      <c r="V2595" s="1">
        <v>0</v>
      </c>
      <c r="W2595" s="1">
        <v>0</v>
      </c>
      <c r="X2595" s="1">
        <v>0</v>
      </c>
      <c r="Y2595" s="1">
        <v>0</v>
      </c>
      <c r="Z2595" s="1">
        <v>0</v>
      </c>
      <c r="AA2595" s="1">
        <f>CC2595</f>
        <v>0</v>
      </c>
      <c r="AB2595" s="1">
        <f>CB2595</f>
        <v>0</v>
      </c>
      <c r="AC2595" s="64"/>
      <c r="AD2595" s="1"/>
      <c r="AE2595" s="26"/>
      <c r="AF2595" s="1"/>
      <c r="AG2595" s="26"/>
      <c r="AH2595" s="1"/>
      <c r="AI2595" s="26"/>
      <c r="AJ2595" s="1"/>
      <c r="AK2595" s="26"/>
      <c r="AL2595" s="1"/>
      <c r="AM2595" s="26"/>
      <c r="AN2595" s="1"/>
      <c r="AO2595" s="26"/>
      <c r="AP2595" s="1">
        <v>38</v>
      </c>
      <c r="AQ2595" s="26" t="s">
        <v>94</v>
      </c>
      <c r="AR2595" s="1"/>
      <c r="AS2595" s="26"/>
      <c r="AT2595" s="1"/>
      <c r="AU2595" s="26"/>
      <c r="AV2595" s="1"/>
      <c r="AW2595" s="26"/>
      <c r="AX2595" s="1"/>
      <c r="AY2595" s="26"/>
      <c r="AZ2595" s="1"/>
      <c r="BA2595" s="26"/>
      <c r="BB2595" s="1"/>
      <c r="BC2595" s="26"/>
      <c r="BD2595" s="1"/>
      <c r="BE2595" s="26"/>
      <c r="BF2595" s="1"/>
      <c r="BG2595" s="26"/>
      <c r="BH2595" s="1"/>
      <c r="BI2595" s="26"/>
      <c r="BJ2595" s="1"/>
      <c r="BK2595" s="26"/>
      <c r="BL2595" s="1"/>
      <c r="BM2595" s="26"/>
      <c r="BN2595" s="1"/>
      <c r="BO2595" s="26"/>
      <c r="BP2595" s="1"/>
      <c r="BQ2595" s="26"/>
      <c r="BR2595" s="1"/>
      <c r="BS2595" s="26"/>
      <c r="BT2595" s="1"/>
      <c r="BU2595" s="26"/>
      <c r="BV2595" s="30"/>
      <c r="BW2595" s="26"/>
      <c r="BX2595" s="30"/>
      <c r="BY2595" s="26"/>
      <c r="BZ2595" s="60"/>
      <c r="CA2595" s="30"/>
      <c r="CB2595" s="30"/>
      <c r="CC2595" s="30"/>
    </row>
    <row r="2596" spans="1:81" s="56" customFormat="1" x14ac:dyDescent="0.35">
      <c r="A2596" s="30" t="s">
        <v>91</v>
      </c>
      <c r="B2596" s="30" t="s">
        <v>229</v>
      </c>
      <c r="C2596" s="30" t="s">
        <v>2030</v>
      </c>
      <c r="D2596" s="30" t="s">
        <v>2031</v>
      </c>
      <c r="E2596" s="30" t="s">
        <v>71</v>
      </c>
      <c r="F2596" s="30">
        <v>999923432</v>
      </c>
      <c r="G2596" s="1">
        <f>(J2596+T2596)-H2596</f>
        <v>38</v>
      </c>
      <c r="H2596" s="1"/>
      <c r="I2596" s="27"/>
      <c r="J2596" s="1">
        <f>SUM(K2596,L2596,N2596,O2596,P2596,Q2596,R2596)</f>
        <v>38</v>
      </c>
      <c r="K2596" s="1">
        <f>SUM(AP2596,BT2596,BX2596)</f>
        <v>38</v>
      </c>
      <c r="L2596" s="1">
        <f>SUM(AD2596,AF2596,AH2596,AL2596,AJ2596,AN2596,AR2596,AT2596,AV2596,AX2596,BB2596,BD2596,BF2596,BH2596,BJ2596,BL2596,AZ2596)</f>
        <v>0</v>
      </c>
      <c r="M2596" s="1">
        <f>COUNT(#REF!,AD2596,AF2596,AH2596,AJ2596,AL2596,AN2596,AR2596,AT2596,AV2596,AX2596,AZ2596,BB2596,BD2596,BF2596,BH2596,BJ2596,BL2596)</f>
        <v>0</v>
      </c>
      <c r="N2596" s="1">
        <f>BN2596+BP2596</f>
        <v>0</v>
      </c>
      <c r="O2596" s="1">
        <v>0</v>
      </c>
      <c r="P2596" s="1">
        <f>BR2596</f>
        <v>0</v>
      </c>
      <c r="Q2596" s="1">
        <f>BV2596</f>
        <v>0</v>
      </c>
      <c r="R2596" s="1">
        <v>0</v>
      </c>
      <c r="S2596" s="64"/>
      <c r="T2596" s="1">
        <f>SUM(U2596,V2596,X2596,Y2596,Z2596,AA2596,AB2596)</f>
        <v>0</v>
      </c>
      <c r="U2596" s="1">
        <f>CA2596</f>
        <v>0</v>
      </c>
      <c r="V2596" s="1">
        <v>0</v>
      </c>
      <c r="W2596" s="1">
        <v>0</v>
      </c>
      <c r="X2596" s="1">
        <v>0</v>
      </c>
      <c r="Y2596" s="1">
        <v>0</v>
      </c>
      <c r="Z2596" s="1">
        <v>0</v>
      </c>
      <c r="AA2596" s="1">
        <f>CC2596</f>
        <v>0</v>
      </c>
      <c r="AB2596" s="1">
        <f>CB2596</f>
        <v>0</v>
      </c>
      <c r="AC2596" s="64"/>
      <c r="AD2596" s="1"/>
      <c r="AE2596" s="26"/>
      <c r="AF2596" s="1"/>
      <c r="AG2596" s="26"/>
      <c r="AH2596" s="1"/>
      <c r="AI2596" s="26"/>
      <c r="AJ2596" s="1"/>
      <c r="AK2596" s="26"/>
      <c r="AL2596" s="1"/>
      <c r="AM2596" s="26"/>
      <c r="AN2596" s="1"/>
      <c r="AO2596" s="26"/>
      <c r="AP2596" s="1">
        <v>38</v>
      </c>
      <c r="AQ2596" s="26" t="s">
        <v>94</v>
      </c>
      <c r="AR2596" s="1"/>
      <c r="AS2596" s="26"/>
      <c r="AT2596" s="1"/>
      <c r="AU2596" s="26"/>
      <c r="AV2596" s="1"/>
      <c r="AW2596" s="26"/>
      <c r="AX2596" s="1"/>
      <c r="AY2596" s="26"/>
      <c r="AZ2596" s="1"/>
      <c r="BA2596" s="26"/>
      <c r="BB2596" s="1"/>
      <c r="BC2596" s="26"/>
      <c r="BD2596" s="1"/>
      <c r="BE2596" s="26"/>
      <c r="BF2596" s="1"/>
      <c r="BG2596" s="26"/>
      <c r="BH2596" s="1"/>
      <c r="BI2596" s="26"/>
      <c r="BJ2596" s="1"/>
      <c r="BK2596" s="26"/>
      <c r="BL2596" s="1"/>
      <c r="BM2596" s="26"/>
      <c r="BN2596" s="1"/>
      <c r="BO2596" s="26"/>
      <c r="BP2596" s="1"/>
      <c r="BQ2596" s="26"/>
      <c r="BR2596" s="1"/>
      <c r="BS2596" s="26"/>
      <c r="BT2596" s="1"/>
      <c r="BU2596" s="26"/>
      <c r="BV2596" s="30"/>
      <c r="BW2596" s="26"/>
      <c r="BX2596" s="30"/>
      <c r="BY2596" s="26"/>
      <c r="BZ2596" s="60"/>
      <c r="CA2596" s="30"/>
      <c r="CB2596" s="30"/>
      <c r="CC2596" s="30"/>
    </row>
    <row r="2597" spans="1:81" s="56" customFormat="1" x14ac:dyDescent="0.35">
      <c r="A2597" s="30" t="s">
        <v>91</v>
      </c>
      <c r="B2597" s="30" t="s">
        <v>229</v>
      </c>
      <c r="C2597" s="30" t="s">
        <v>851</v>
      </c>
      <c r="D2597" s="30" t="s">
        <v>2041</v>
      </c>
      <c r="E2597" s="30" t="s">
        <v>71</v>
      </c>
      <c r="F2597" s="30">
        <v>999923512</v>
      </c>
      <c r="G2597" s="1">
        <f>(J2597+T2597)-H2597</f>
        <v>38</v>
      </c>
      <c r="H2597" s="1"/>
      <c r="I2597" s="27"/>
      <c r="J2597" s="1">
        <f>SUM(K2597,L2597,N2597,O2597,P2597,Q2597,R2597)</f>
        <v>38</v>
      </c>
      <c r="K2597" s="1">
        <f>SUM(AP2597,BT2597,BX2597)</f>
        <v>38</v>
      </c>
      <c r="L2597" s="1">
        <f>SUM(AD2597,AF2597,AH2597,AL2597,AJ2597,AN2597,AR2597,AT2597,AV2597,AX2597,BB2597,BD2597,BF2597,BH2597,BJ2597,BL2597,AZ2597)</f>
        <v>0</v>
      </c>
      <c r="M2597" s="1">
        <f>COUNT(#REF!,AD2597,AF2597,AH2597,AJ2597,AL2597,AN2597,AR2597,AT2597,AV2597,AX2597,AZ2597,BB2597,BD2597,BF2597,BH2597,BJ2597,BL2597)</f>
        <v>0</v>
      </c>
      <c r="N2597" s="1">
        <f>BN2597+BP2597</f>
        <v>0</v>
      </c>
      <c r="O2597" s="1">
        <v>0</v>
      </c>
      <c r="P2597" s="1">
        <f>BR2597</f>
        <v>0</v>
      </c>
      <c r="Q2597" s="1">
        <f>BV2597</f>
        <v>0</v>
      </c>
      <c r="R2597" s="1">
        <v>0</v>
      </c>
      <c r="S2597" s="64"/>
      <c r="T2597" s="1">
        <f>SUM(U2597,V2597,X2597,Y2597,Z2597,AA2597,AB2597)</f>
        <v>0</v>
      </c>
      <c r="U2597" s="1">
        <f>CA2597</f>
        <v>0</v>
      </c>
      <c r="V2597" s="1">
        <v>0</v>
      </c>
      <c r="W2597" s="1">
        <v>0</v>
      </c>
      <c r="X2597" s="1">
        <v>0</v>
      </c>
      <c r="Y2597" s="1">
        <v>0</v>
      </c>
      <c r="Z2597" s="1">
        <v>0</v>
      </c>
      <c r="AA2597" s="1">
        <f>CC2597</f>
        <v>0</v>
      </c>
      <c r="AB2597" s="1">
        <f>CB2597</f>
        <v>0</v>
      </c>
      <c r="AC2597" s="64"/>
      <c r="AD2597" s="1"/>
      <c r="AE2597" s="26"/>
      <c r="AF2597" s="1"/>
      <c r="AG2597" s="26"/>
      <c r="AH2597" s="1"/>
      <c r="AI2597" s="26"/>
      <c r="AJ2597" s="1"/>
      <c r="AK2597" s="26"/>
      <c r="AL2597" s="1"/>
      <c r="AM2597" s="26"/>
      <c r="AN2597" s="1"/>
      <c r="AO2597" s="26"/>
      <c r="AP2597" s="1">
        <v>38</v>
      </c>
      <c r="AQ2597" s="26" t="s">
        <v>94</v>
      </c>
      <c r="AR2597" s="1"/>
      <c r="AS2597" s="26"/>
      <c r="AT2597" s="1"/>
      <c r="AU2597" s="26"/>
      <c r="AV2597" s="1"/>
      <c r="AW2597" s="26"/>
      <c r="AX2597" s="1"/>
      <c r="AY2597" s="26"/>
      <c r="AZ2597" s="1"/>
      <c r="BA2597" s="26"/>
      <c r="BB2597" s="1"/>
      <c r="BC2597" s="26"/>
      <c r="BD2597" s="1"/>
      <c r="BE2597" s="26"/>
      <c r="BF2597" s="1"/>
      <c r="BG2597" s="26"/>
      <c r="BH2597" s="1"/>
      <c r="BI2597" s="26"/>
      <c r="BJ2597" s="1"/>
      <c r="BK2597" s="26"/>
      <c r="BL2597" s="1"/>
      <c r="BM2597" s="26"/>
      <c r="BN2597" s="1"/>
      <c r="BO2597" s="26"/>
      <c r="BP2597" s="1"/>
      <c r="BQ2597" s="26"/>
      <c r="BR2597" s="1"/>
      <c r="BS2597" s="26"/>
      <c r="BT2597" s="1"/>
      <c r="BU2597" s="26"/>
      <c r="BV2597" s="30"/>
      <c r="BW2597" s="26"/>
      <c r="BX2597" s="30"/>
      <c r="BY2597" s="26"/>
      <c r="BZ2597" s="60"/>
      <c r="CA2597" s="30"/>
      <c r="CB2597" s="30"/>
      <c r="CC2597" s="30"/>
    </row>
    <row r="2598" spans="1:81" s="56" customFormat="1" x14ac:dyDescent="0.35">
      <c r="A2598" s="30" t="s">
        <v>91</v>
      </c>
      <c r="B2598" s="30" t="s">
        <v>229</v>
      </c>
      <c r="C2598" s="30" t="s">
        <v>735</v>
      </c>
      <c r="D2598" s="30" t="s">
        <v>649</v>
      </c>
      <c r="E2598" s="30" t="s">
        <v>71</v>
      </c>
      <c r="F2598" s="30">
        <v>999923541</v>
      </c>
      <c r="G2598" s="1">
        <f>(J2598+T2598)-H2598</f>
        <v>38</v>
      </c>
      <c r="H2598" s="1"/>
      <c r="I2598" s="27"/>
      <c r="J2598" s="1">
        <f>SUM(K2598,L2598,N2598,O2598,P2598,Q2598,R2598)</f>
        <v>38</v>
      </c>
      <c r="K2598" s="1">
        <f>SUM(AP2598,BT2598,BX2598)</f>
        <v>38</v>
      </c>
      <c r="L2598" s="1">
        <f>SUM(AD2598,AF2598,AH2598,AL2598,AJ2598,AN2598,AR2598,AT2598,AV2598,AX2598,BB2598,BD2598,BF2598,BH2598,BJ2598,BL2598,AZ2598)</f>
        <v>0</v>
      </c>
      <c r="M2598" s="1">
        <f>COUNT(#REF!,AD2598,AF2598,AH2598,AJ2598,AL2598,AN2598,AR2598,AT2598,AV2598,AX2598,AZ2598,BB2598,BD2598,BF2598,BH2598,BJ2598,BL2598)</f>
        <v>0</v>
      </c>
      <c r="N2598" s="1">
        <f>BN2598+BP2598</f>
        <v>0</v>
      </c>
      <c r="O2598" s="1">
        <v>0</v>
      </c>
      <c r="P2598" s="1">
        <f>BR2598</f>
        <v>0</v>
      </c>
      <c r="Q2598" s="1">
        <f>BV2598</f>
        <v>0</v>
      </c>
      <c r="R2598" s="1">
        <v>0</v>
      </c>
      <c r="S2598" s="64"/>
      <c r="T2598" s="1">
        <f>SUM(U2598,V2598,X2598,Y2598,Z2598,AA2598,AB2598)</f>
        <v>0</v>
      </c>
      <c r="U2598" s="1">
        <f>CA2598</f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f>CC2598</f>
        <v>0</v>
      </c>
      <c r="AB2598" s="1">
        <f>CB2598</f>
        <v>0</v>
      </c>
      <c r="AC2598" s="64"/>
      <c r="AD2598" s="1"/>
      <c r="AE2598" s="26"/>
      <c r="AF2598" s="1"/>
      <c r="AG2598" s="26"/>
      <c r="AH2598" s="1"/>
      <c r="AI2598" s="26"/>
      <c r="AJ2598" s="1"/>
      <c r="AK2598" s="26"/>
      <c r="AL2598" s="1"/>
      <c r="AM2598" s="26"/>
      <c r="AN2598" s="1"/>
      <c r="AO2598" s="26"/>
      <c r="AP2598" s="1">
        <v>38</v>
      </c>
      <c r="AQ2598" s="26" t="s">
        <v>94</v>
      </c>
      <c r="AR2598" s="1"/>
      <c r="AS2598" s="26"/>
      <c r="AT2598" s="1"/>
      <c r="AU2598" s="26"/>
      <c r="AV2598" s="1"/>
      <c r="AW2598" s="26"/>
      <c r="AX2598" s="1"/>
      <c r="AY2598" s="26"/>
      <c r="AZ2598" s="1"/>
      <c r="BA2598" s="26"/>
      <c r="BB2598" s="1"/>
      <c r="BC2598" s="26"/>
      <c r="BD2598" s="1"/>
      <c r="BE2598" s="26"/>
      <c r="BF2598" s="1"/>
      <c r="BG2598" s="26"/>
      <c r="BH2598" s="1"/>
      <c r="BI2598" s="26"/>
      <c r="BJ2598" s="1"/>
      <c r="BK2598" s="26"/>
      <c r="BL2598" s="1"/>
      <c r="BM2598" s="26"/>
      <c r="BN2598" s="1"/>
      <c r="BO2598" s="26"/>
      <c r="BP2598" s="1"/>
      <c r="BQ2598" s="26"/>
      <c r="BR2598" s="1"/>
      <c r="BS2598" s="26"/>
      <c r="BT2598" s="1"/>
      <c r="BU2598" s="26"/>
      <c r="BV2598" s="30"/>
      <c r="BW2598" s="26"/>
      <c r="BX2598" s="30"/>
      <c r="BY2598" s="26"/>
      <c r="BZ2598" s="60"/>
      <c r="CA2598" s="30"/>
      <c r="CB2598" s="30"/>
      <c r="CC2598" s="30"/>
    </row>
    <row r="2599" spans="1:81" s="56" customFormat="1" x14ac:dyDescent="0.35">
      <c r="A2599" s="30" t="s">
        <v>91</v>
      </c>
      <c r="B2599" s="30" t="s">
        <v>229</v>
      </c>
      <c r="C2599" s="30" t="s">
        <v>1838</v>
      </c>
      <c r="D2599" s="30" t="s">
        <v>3101</v>
      </c>
      <c r="E2599" s="30" t="s">
        <v>71</v>
      </c>
      <c r="F2599" s="30">
        <v>999926883</v>
      </c>
      <c r="G2599" s="1">
        <f>(J2599+T2599)-H2599</f>
        <v>38</v>
      </c>
      <c r="H2599" s="1"/>
      <c r="I2599" s="27"/>
      <c r="J2599" s="1">
        <f>SUM(K2599,L2599,N2599,O2599,P2599,Q2599,R2599)</f>
        <v>38</v>
      </c>
      <c r="K2599" s="1">
        <f>SUM(AP2599,BT2599,BX2599)</f>
        <v>38</v>
      </c>
      <c r="L2599" s="1">
        <f>SUM(AD2599,AF2599,AH2599,AL2599,AJ2599,AN2599,AR2599,AT2599,AV2599,AX2599,BB2599,BD2599,BF2599,BH2599,BJ2599,BL2599,AZ2599)</f>
        <v>0</v>
      </c>
      <c r="M2599" s="1">
        <f>COUNT(#REF!,AD2599,AF2599,AH2599,AJ2599,AL2599,AN2599,AR2599,AT2599,AV2599,AX2599,AZ2599,BB2599,BD2599,BF2599,BH2599,BJ2599,BL2599)</f>
        <v>0</v>
      </c>
      <c r="N2599" s="1">
        <f>BN2599+BP2599</f>
        <v>0</v>
      </c>
      <c r="O2599" s="1">
        <v>0</v>
      </c>
      <c r="P2599" s="1">
        <f>BR2599</f>
        <v>0</v>
      </c>
      <c r="Q2599" s="1">
        <f>BV2599</f>
        <v>0</v>
      </c>
      <c r="R2599" s="1">
        <v>0</v>
      </c>
      <c r="S2599" s="64"/>
      <c r="T2599" s="1">
        <f>SUM(U2599,V2599,X2599,Y2599,Z2599,AA2599,AB2599)</f>
        <v>0</v>
      </c>
      <c r="U2599" s="1">
        <f>CA2599</f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f>CC2599</f>
        <v>0</v>
      </c>
      <c r="AB2599" s="1">
        <f>CB2599</f>
        <v>0</v>
      </c>
      <c r="AC2599" s="64"/>
      <c r="AD2599" s="1"/>
      <c r="AE2599" s="26"/>
      <c r="AF2599" s="1"/>
      <c r="AG2599" s="26"/>
      <c r="AH2599" s="1"/>
      <c r="AI2599" s="26"/>
      <c r="AJ2599" s="1"/>
      <c r="AK2599" s="26"/>
      <c r="AL2599" s="1"/>
      <c r="AM2599" s="26"/>
      <c r="AN2599" s="1"/>
      <c r="AO2599" s="26"/>
      <c r="AP2599" s="1">
        <v>38</v>
      </c>
      <c r="AQ2599" s="26" t="s">
        <v>94</v>
      </c>
      <c r="AR2599" s="1"/>
      <c r="AS2599" s="26"/>
      <c r="AT2599" s="1"/>
      <c r="AU2599" s="26"/>
      <c r="AV2599" s="1"/>
      <c r="AW2599" s="26"/>
      <c r="AX2599" s="1"/>
      <c r="AY2599" s="26"/>
      <c r="AZ2599" s="1"/>
      <c r="BA2599" s="26"/>
      <c r="BB2599" s="1"/>
      <c r="BC2599" s="26"/>
      <c r="BD2599" s="1"/>
      <c r="BE2599" s="26"/>
      <c r="BF2599" s="1"/>
      <c r="BG2599" s="26"/>
      <c r="BH2599" s="1"/>
      <c r="BI2599" s="26"/>
      <c r="BJ2599" s="1"/>
      <c r="BK2599" s="26"/>
      <c r="BL2599" s="1"/>
      <c r="BM2599" s="26"/>
      <c r="BN2599" s="1"/>
      <c r="BO2599" s="26"/>
      <c r="BP2599" s="1"/>
      <c r="BQ2599" s="26"/>
      <c r="BR2599" s="1"/>
      <c r="BS2599" s="26"/>
      <c r="BT2599" s="1"/>
      <c r="BU2599" s="26"/>
      <c r="BV2599" s="30"/>
      <c r="BW2599" s="26"/>
      <c r="BX2599" s="30"/>
      <c r="BY2599" s="26"/>
      <c r="BZ2599" s="60"/>
      <c r="CA2599" s="30"/>
      <c r="CB2599" s="30"/>
      <c r="CC2599" s="30"/>
    </row>
    <row r="2600" spans="1:81" s="56" customFormat="1" x14ac:dyDescent="0.35">
      <c r="A2600" s="30" t="s">
        <v>91</v>
      </c>
      <c r="B2600" s="30" t="s">
        <v>229</v>
      </c>
      <c r="C2600" s="30" t="s">
        <v>3126</v>
      </c>
      <c r="D2600" s="30" t="s">
        <v>1342</v>
      </c>
      <c r="E2600" s="30" t="s">
        <v>71</v>
      </c>
      <c r="F2600" s="30">
        <v>999926916</v>
      </c>
      <c r="G2600" s="1">
        <f>(J2600+T2600)-H2600</f>
        <v>38</v>
      </c>
      <c r="H2600" s="1"/>
      <c r="I2600" s="27"/>
      <c r="J2600" s="1">
        <f>SUM(K2600,L2600,N2600,O2600,P2600,Q2600,R2600)</f>
        <v>38</v>
      </c>
      <c r="K2600" s="1">
        <f>SUM(AP2600,BT2600,BX2600)</f>
        <v>38</v>
      </c>
      <c r="L2600" s="1">
        <f>SUM(AD2600,AF2600,AH2600,AL2600,AJ2600,AN2600,AR2600,AT2600,AV2600,AX2600,BB2600,BD2600,BF2600,BH2600,BJ2600,BL2600,AZ2600)</f>
        <v>0</v>
      </c>
      <c r="M2600" s="1">
        <f>COUNT(#REF!,AD2600,AF2600,AH2600,AJ2600,AL2600,AN2600,AR2600,AT2600,AV2600,AX2600,AZ2600,BB2600,BD2600,BF2600,BH2600,BJ2600,BL2600)</f>
        <v>0</v>
      </c>
      <c r="N2600" s="1">
        <f>BN2600+BP2600</f>
        <v>0</v>
      </c>
      <c r="O2600" s="1">
        <v>0</v>
      </c>
      <c r="P2600" s="1">
        <f>BR2600</f>
        <v>0</v>
      </c>
      <c r="Q2600" s="1">
        <f>BV2600</f>
        <v>0</v>
      </c>
      <c r="R2600" s="1">
        <v>0</v>
      </c>
      <c r="S2600" s="64"/>
      <c r="T2600" s="1">
        <f>SUM(U2600,V2600,X2600,Y2600,Z2600,AA2600,AB2600)</f>
        <v>0</v>
      </c>
      <c r="U2600" s="1">
        <f>CA2600</f>
        <v>0</v>
      </c>
      <c r="V2600" s="1">
        <v>0</v>
      </c>
      <c r="W2600" s="1">
        <v>0</v>
      </c>
      <c r="X2600" s="1">
        <v>0</v>
      </c>
      <c r="Y2600" s="1">
        <v>0</v>
      </c>
      <c r="Z2600" s="1">
        <v>0</v>
      </c>
      <c r="AA2600" s="1">
        <f>CC2600</f>
        <v>0</v>
      </c>
      <c r="AB2600" s="1">
        <f>CB2600</f>
        <v>0</v>
      </c>
      <c r="AC2600" s="64"/>
      <c r="AD2600" s="1"/>
      <c r="AE2600" s="26"/>
      <c r="AF2600" s="1"/>
      <c r="AG2600" s="26"/>
      <c r="AH2600" s="1"/>
      <c r="AI2600" s="26"/>
      <c r="AJ2600" s="1"/>
      <c r="AK2600" s="26"/>
      <c r="AL2600" s="1"/>
      <c r="AM2600" s="26"/>
      <c r="AN2600" s="1"/>
      <c r="AO2600" s="26"/>
      <c r="AP2600" s="1">
        <v>38</v>
      </c>
      <c r="AQ2600" s="26" t="s">
        <v>94</v>
      </c>
      <c r="AR2600" s="1"/>
      <c r="AS2600" s="26"/>
      <c r="AT2600" s="1"/>
      <c r="AU2600" s="26"/>
      <c r="AV2600" s="1"/>
      <c r="AW2600" s="26"/>
      <c r="AX2600" s="1"/>
      <c r="AY2600" s="26"/>
      <c r="AZ2600" s="1"/>
      <c r="BA2600" s="26"/>
      <c r="BB2600" s="1"/>
      <c r="BC2600" s="26"/>
      <c r="BD2600" s="1"/>
      <c r="BE2600" s="26"/>
      <c r="BF2600" s="1"/>
      <c r="BG2600" s="26"/>
      <c r="BH2600" s="1"/>
      <c r="BI2600" s="26"/>
      <c r="BJ2600" s="1"/>
      <c r="BK2600" s="26"/>
      <c r="BL2600" s="1"/>
      <c r="BM2600" s="26"/>
      <c r="BN2600" s="1"/>
      <c r="BO2600" s="26"/>
      <c r="BP2600" s="1"/>
      <c r="BQ2600" s="26"/>
      <c r="BR2600" s="1"/>
      <c r="BS2600" s="26"/>
      <c r="BT2600" s="1"/>
      <c r="BU2600" s="26"/>
      <c r="BV2600" s="30"/>
      <c r="BW2600" s="26"/>
      <c r="BX2600" s="30"/>
      <c r="BY2600" s="26"/>
      <c r="BZ2600" s="60"/>
      <c r="CA2600" s="30"/>
      <c r="CB2600" s="30"/>
      <c r="CC2600" s="30"/>
    </row>
    <row r="2601" spans="1:81" s="56" customFormat="1" x14ac:dyDescent="0.35">
      <c r="A2601" s="1" t="s">
        <v>91</v>
      </c>
      <c r="B2601" s="1" t="s">
        <v>229</v>
      </c>
      <c r="C2601" s="1" t="s">
        <v>1198</v>
      </c>
      <c r="D2601" s="1" t="s">
        <v>1199</v>
      </c>
      <c r="E2601" s="1" t="s">
        <v>71</v>
      </c>
      <c r="F2601" s="1">
        <v>999918244</v>
      </c>
      <c r="G2601" s="1">
        <f>(J2601+T2601)-H2601</f>
        <v>35</v>
      </c>
      <c r="H2601" s="1"/>
      <c r="I2601" s="27"/>
      <c r="J2601" s="1">
        <f>SUM(K2601,L2601,N2601,O2601,P2601,Q2601,R2601)</f>
        <v>35</v>
      </c>
      <c r="K2601" s="1">
        <f>SUM(AP2601,BT2601,BX2601)</f>
        <v>0</v>
      </c>
      <c r="L2601" s="1">
        <f>SUM(AD2601,AF2601,AH2601,AL2601,AJ2601,AN2601,AR2601,AT2601,AV2601,AX2601,BB2601,BD2601,BF2601,BH2601,BJ2601,BL2601,AZ2601)</f>
        <v>0</v>
      </c>
      <c r="M2601" s="1">
        <f>COUNT(#REF!,AD2601,AF2601,AH2601,AJ2601,AL2601,AN2601,AR2601,AT2601,AV2601,AX2601,AZ2601,BB2601,BD2601,BF2601,BH2601,BJ2601,BL2601)</f>
        <v>0</v>
      </c>
      <c r="N2601" s="1">
        <f>BN2601+BP2601</f>
        <v>35</v>
      </c>
      <c r="O2601" s="1">
        <v>0</v>
      </c>
      <c r="P2601" s="1">
        <f>BR2601</f>
        <v>0</v>
      </c>
      <c r="Q2601" s="1">
        <f>BV2601</f>
        <v>0</v>
      </c>
      <c r="R2601" s="1">
        <v>0</v>
      </c>
      <c r="S2601" s="64"/>
      <c r="T2601" s="1">
        <f>SUM(U2601,V2601,X2601,Y2601,Z2601,AA2601,AB2601)</f>
        <v>0</v>
      </c>
      <c r="U2601" s="1">
        <f>CA2601</f>
        <v>0</v>
      </c>
      <c r="V2601" s="1">
        <v>0</v>
      </c>
      <c r="W2601" s="1">
        <v>0</v>
      </c>
      <c r="X2601" s="1">
        <v>0</v>
      </c>
      <c r="Y2601" s="1">
        <v>0</v>
      </c>
      <c r="Z2601" s="1">
        <v>0</v>
      </c>
      <c r="AA2601" s="1">
        <f>CC2601</f>
        <v>0</v>
      </c>
      <c r="AB2601" s="1">
        <f>CB2601</f>
        <v>0</v>
      </c>
      <c r="AC2601" s="64"/>
      <c r="AD2601" s="1"/>
      <c r="AE2601" s="26"/>
      <c r="AF2601" s="1"/>
      <c r="AG2601" s="26"/>
      <c r="AH2601" s="1"/>
      <c r="AI2601" s="26"/>
      <c r="AJ2601" s="1"/>
      <c r="AK2601" s="26"/>
      <c r="AL2601" s="1"/>
      <c r="AM2601" s="26"/>
      <c r="AN2601" s="1"/>
      <c r="AO2601" s="26"/>
      <c r="AP2601" s="1"/>
      <c r="AQ2601" s="26"/>
      <c r="AR2601" s="1"/>
      <c r="AS2601" s="26"/>
      <c r="AT2601" s="1"/>
      <c r="AU2601" s="26"/>
      <c r="AV2601" s="1"/>
      <c r="AW2601" s="26"/>
      <c r="AX2601" s="1"/>
      <c r="AY2601" s="26"/>
      <c r="AZ2601" s="1"/>
      <c r="BA2601" s="26"/>
      <c r="BB2601" s="1"/>
      <c r="BC2601" s="26"/>
      <c r="BD2601" s="1"/>
      <c r="BE2601" s="26"/>
      <c r="BF2601" s="1"/>
      <c r="BG2601" s="26"/>
      <c r="BH2601" s="1"/>
      <c r="BI2601" s="26"/>
      <c r="BJ2601" s="1"/>
      <c r="BK2601" s="26"/>
      <c r="BL2601" s="1"/>
      <c r="BM2601" s="26"/>
      <c r="BN2601" s="1"/>
      <c r="BO2601" s="26"/>
      <c r="BP2601" s="1">
        <v>35</v>
      </c>
      <c r="BQ2601" s="26">
        <v>1</v>
      </c>
      <c r="BR2601" s="1"/>
      <c r="BS2601" s="26"/>
      <c r="BT2601" s="1"/>
      <c r="BU2601" s="26"/>
      <c r="BV2601" s="30"/>
      <c r="BW2601" s="26"/>
      <c r="BX2601" s="30"/>
      <c r="BY2601" s="26"/>
      <c r="BZ2601" s="60"/>
      <c r="CA2601" s="30"/>
      <c r="CB2601" s="30"/>
      <c r="CC2601" s="30"/>
    </row>
    <row r="2602" spans="1:81" s="56" customFormat="1" x14ac:dyDescent="0.35">
      <c r="A2602" s="30" t="s">
        <v>91</v>
      </c>
      <c r="B2602" s="35" t="s">
        <v>229</v>
      </c>
      <c r="C2602" s="35" t="s">
        <v>2818</v>
      </c>
      <c r="D2602" s="35" t="s">
        <v>2819</v>
      </c>
      <c r="E2602" s="35" t="s">
        <v>71</v>
      </c>
      <c r="F2602" s="35">
        <v>999926206</v>
      </c>
      <c r="G2602" s="1">
        <f>(J2602+T2602)-H2602</f>
        <v>34</v>
      </c>
      <c r="H2602" s="1">
        <f>(K2602+L2602+N2602+O2602+P2602+Q2602+R2602)*0.5</f>
        <v>34</v>
      </c>
      <c r="I2602" s="27"/>
      <c r="J2602" s="1">
        <f>SUM(K2602,L2602,N2602,O2602,P2602,Q2602,R2602)</f>
        <v>68</v>
      </c>
      <c r="K2602" s="1">
        <f>SUM(AP2602,BT2602,BX2602)</f>
        <v>0</v>
      </c>
      <c r="L2602" s="1">
        <f>SUM(AD2602,AF2602,AH2602,AL2602,AJ2602,AN2602,AR2602,AT2602,AV2602,AX2602,BB2602,BD2602,BF2602,BH2602,BJ2602,BL2602,AZ2602)</f>
        <v>68</v>
      </c>
      <c r="M2602" s="1">
        <f>COUNT(#REF!,AD2602,AF2602,AH2602,AJ2602,AL2602,AN2602,AR2602,AT2602,AV2602,AX2602,AZ2602,BB2602,BD2602,BF2602,BH2602,BJ2602,BL2602)</f>
        <v>1</v>
      </c>
      <c r="N2602" s="1">
        <f>BN2602+BP2602</f>
        <v>0</v>
      </c>
      <c r="O2602" s="1">
        <v>0</v>
      </c>
      <c r="P2602" s="1">
        <f>BR2602</f>
        <v>0</v>
      </c>
      <c r="Q2602" s="1">
        <f>BV2602</f>
        <v>0</v>
      </c>
      <c r="R2602" s="1">
        <v>0</v>
      </c>
      <c r="S2602" s="64"/>
      <c r="T2602" s="1">
        <f>SUM(U2602,V2602,X2602,Y2602,Z2602,AA2602,AB2602)</f>
        <v>0</v>
      </c>
      <c r="U2602" s="1">
        <f>CA2602</f>
        <v>0</v>
      </c>
      <c r="V2602" s="1">
        <v>0</v>
      </c>
      <c r="W2602" s="1">
        <v>0</v>
      </c>
      <c r="X2602" s="1">
        <v>0</v>
      </c>
      <c r="Y2602" s="1">
        <v>0</v>
      </c>
      <c r="Z2602" s="1">
        <v>0</v>
      </c>
      <c r="AA2602" s="1">
        <f>CC2602</f>
        <v>0</v>
      </c>
      <c r="AB2602" s="1">
        <f>CB2602</f>
        <v>0</v>
      </c>
      <c r="AC2602" s="64"/>
      <c r="AD2602" s="1"/>
      <c r="AE2602" s="26"/>
      <c r="AF2602" s="1"/>
      <c r="AG2602" s="26"/>
      <c r="AH2602" s="1">
        <v>68</v>
      </c>
      <c r="AI2602" s="26">
        <v>4</v>
      </c>
      <c r="AJ2602" s="1"/>
      <c r="AK2602" s="26"/>
      <c r="AL2602" s="1"/>
      <c r="AM2602" s="26"/>
      <c r="AN2602" s="1"/>
      <c r="AO2602" s="26"/>
      <c r="AP2602" s="1"/>
      <c r="AQ2602" s="26"/>
      <c r="AR2602" s="1"/>
      <c r="AS2602" s="26"/>
      <c r="AT2602" s="1"/>
      <c r="AU2602" s="26"/>
      <c r="AV2602" s="1"/>
      <c r="AW2602" s="26"/>
      <c r="AX2602" s="1"/>
      <c r="AY2602" s="26"/>
      <c r="AZ2602" s="1"/>
      <c r="BA2602" s="26"/>
      <c r="BB2602" s="1"/>
      <c r="BC2602" s="26"/>
      <c r="BD2602" s="1"/>
      <c r="BE2602" s="26"/>
      <c r="BF2602" s="1"/>
      <c r="BG2602" s="26"/>
      <c r="BH2602" s="1"/>
      <c r="BI2602" s="26"/>
      <c r="BJ2602" s="1"/>
      <c r="BK2602" s="26"/>
      <c r="BL2602" s="1"/>
      <c r="BM2602" s="26"/>
      <c r="BN2602" s="1"/>
      <c r="BO2602" s="26"/>
      <c r="BP2602" s="1"/>
      <c r="BQ2602" s="26"/>
      <c r="BR2602" s="1"/>
      <c r="BS2602" s="26"/>
      <c r="BT2602" s="1"/>
      <c r="BU2602" s="26"/>
      <c r="BV2602" s="30"/>
      <c r="BW2602" s="26"/>
      <c r="BX2602" s="30"/>
      <c r="BY2602" s="26"/>
      <c r="BZ2602" s="60"/>
      <c r="CA2602" s="30"/>
      <c r="CB2602" s="30"/>
      <c r="CC2602" s="30"/>
    </row>
    <row r="2603" spans="1:81" s="56" customFormat="1" x14ac:dyDescent="0.35">
      <c r="A2603" s="30" t="s">
        <v>91</v>
      </c>
      <c r="B2603" s="30" t="s">
        <v>229</v>
      </c>
      <c r="C2603" s="30" t="s">
        <v>864</v>
      </c>
      <c r="D2603" s="30" t="s">
        <v>865</v>
      </c>
      <c r="E2603" s="30" t="s">
        <v>71</v>
      </c>
      <c r="F2603" s="30">
        <v>999910986</v>
      </c>
      <c r="G2603" s="1">
        <f>(J2603+T2603)-H2603</f>
        <v>31.5</v>
      </c>
      <c r="H2603" s="1">
        <f>(K2603+L2603+N2603+O2603+P2603+Q2603+R2603)*0.5</f>
        <v>31.5</v>
      </c>
      <c r="I2603" s="27"/>
      <c r="J2603" s="1">
        <f>SUM(K2603,L2603,N2603,O2603,P2603,Q2603,R2603)</f>
        <v>63</v>
      </c>
      <c r="K2603" s="1">
        <f>SUM(AP2603,BT2603,BX2603)</f>
        <v>0</v>
      </c>
      <c r="L2603" s="1">
        <f>SUM(AD2603,AF2603,AH2603,AL2603,AJ2603,AN2603,AR2603,AT2603,AV2603,AX2603,BB2603,BD2603,BF2603,BH2603,BJ2603,BL2603,AZ2603)</f>
        <v>63</v>
      </c>
      <c r="M2603" s="1">
        <f>COUNT(#REF!,AD2603,AF2603,AH2603,AJ2603,AL2603,AN2603,AR2603,AT2603,AV2603,AX2603,AZ2603,BB2603,BD2603,BF2603,BH2603,BJ2603,BL2603)</f>
        <v>1</v>
      </c>
      <c r="N2603" s="1">
        <f>BN2603+BP2603</f>
        <v>0</v>
      </c>
      <c r="O2603" s="1">
        <v>0</v>
      </c>
      <c r="P2603" s="1">
        <f>BR2603</f>
        <v>0</v>
      </c>
      <c r="Q2603" s="1">
        <f>BV2603</f>
        <v>0</v>
      </c>
      <c r="R2603" s="1">
        <v>0</v>
      </c>
      <c r="S2603" s="64"/>
      <c r="T2603" s="1">
        <f>SUM(U2603,V2603,X2603,Y2603,Z2603,AA2603,AB2603)</f>
        <v>0</v>
      </c>
      <c r="U2603" s="1">
        <f>CA2603</f>
        <v>0</v>
      </c>
      <c r="V2603" s="1">
        <v>0</v>
      </c>
      <c r="W2603" s="1">
        <v>0</v>
      </c>
      <c r="X2603" s="1">
        <v>0</v>
      </c>
      <c r="Y2603" s="1">
        <v>0</v>
      </c>
      <c r="Z2603" s="1">
        <v>0</v>
      </c>
      <c r="AA2603" s="1">
        <f>CC2603</f>
        <v>0</v>
      </c>
      <c r="AB2603" s="1">
        <f>CB2603</f>
        <v>0</v>
      </c>
      <c r="AC2603" s="64"/>
      <c r="AD2603" s="1"/>
      <c r="AE2603" s="26"/>
      <c r="AF2603" s="1"/>
      <c r="AG2603" s="26"/>
      <c r="AH2603" s="1"/>
      <c r="AI2603" s="27"/>
      <c r="AJ2603" s="1"/>
      <c r="AK2603" s="26"/>
      <c r="AL2603" s="1"/>
      <c r="AM2603" s="26"/>
      <c r="AN2603" s="1"/>
      <c r="AO2603" s="26"/>
      <c r="AP2603" s="1"/>
      <c r="AQ2603" s="26"/>
      <c r="AR2603" s="1"/>
      <c r="AS2603" s="26"/>
      <c r="AT2603" s="1"/>
      <c r="AU2603" s="26"/>
      <c r="AV2603" s="1"/>
      <c r="AW2603" s="26"/>
      <c r="AX2603" s="1"/>
      <c r="AY2603" s="26"/>
      <c r="AZ2603" s="1"/>
      <c r="BA2603" s="26"/>
      <c r="BB2603" s="1"/>
      <c r="BC2603" s="26"/>
      <c r="BD2603" s="1">
        <v>63</v>
      </c>
      <c r="BE2603" s="26">
        <v>5</v>
      </c>
      <c r="BF2603" s="1"/>
      <c r="BG2603" s="26"/>
      <c r="BH2603" s="1"/>
      <c r="BI2603" s="26"/>
      <c r="BJ2603" s="1"/>
      <c r="BK2603" s="26"/>
      <c r="BL2603" s="1"/>
      <c r="BM2603" s="26"/>
      <c r="BN2603" s="1"/>
      <c r="BO2603" s="26"/>
      <c r="BP2603" s="1"/>
      <c r="BQ2603" s="26"/>
      <c r="BR2603" s="1"/>
      <c r="BS2603" s="26"/>
      <c r="BT2603" s="1"/>
      <c r="BU2603" s="26"/>
      <c r="BV2603" s="30"/>
      <c r="BW2603" s="26"/>
      <c r="BX2603" s="30"/>
      <c r="BY2603" s="26"/>
      <c r="BZ2603" s="60"/>
      <c r="CA2603" s="30"/>
      <c r="CB2603" s="30"/>
      <c r="CC2603" s="30"/>
    </row>
    <row r="2604" spans="1:81" s="56" customFormat="1" x14ac:dyDescent="0.35">
      <c r="A2604" s="1" t="s">
        <v>91</v>
      </c>
      <c r="B2604" s="37" t="s">
        <v>229</v>
      </c>
      <c r="C2604" s="37" t="s">
        <v>2588</v>
      </c>
      <c r="D2604" s="37" t="s">
        <v>487</v>
      </c>
      <c r="E2604" s="37" t="s">
        <v>71</v>
      </c>
      <c r="F2604" s="37">
        <v>999925631</v>
      </c>
      <c r="G2604" s="1">
        <f>(J2604+T2604)-H2604</f>
        <v>30</v>
      </c>
      <c r="H2604" s="1"/>
      <c r="I2604" s="27"/>
      <c r="J2604" s="1">
        <f>SUM(K2604,L2604,N2604,O2604,P2604,Q2604,R2604)</f>
        <v>30</v>
      </c>
      <c r="K2604" s="1">
        <f>SUM(AP2604,BT2604,BX2604)</f>
        <v>0</v>
      </c>
      <c r="L2604" s="1">
        <f>SUM(AD2604,AF2604,AH2604,AL2604,AJ2604,AN2604,AR2604,AT2604,AV2604,AX2604,BB2604,BD2604,BF2604,BH2604,BJ2604,BL2604,AZ2604)</f>
        <v>30</v>
      </c>
      <c r="M2604" s="1">
        <f>COUNT(#REF!,AD2604,AF2604,AH2604,AJ2604,AL2604,AN2604,AR2604,AT2604,AV2604,AX2604,AZ2604,BB2604,BD2604,BF2604,BH2604,BJ2604,BL2604)</f>
        <v>1</v>
      </c>
      <c r="N2604" s="1">
        <f>BN2604+BP2604</f>
        <v>0</v>
      </c>
      <c r="O2604" s="1">
        <v>0</v>
      </c>
      <c r="P2604" s="1">
        <f>BR2604</f>
        <v>0</v>
      </c>
      <c r="Q2604" s="1">
        <f>BV2604</f>
        <v>0</v>
      </c>
      <c r="R2604" s="1">
        <v>0</v>
      </c>
      <c r="S2604" s="64"/>
      <c r="T2604" s="1">
        <f>SUM(U2604,V2604,X2604,Y2604,Z2604,AA2604,AB2604)</f>
        <v>0</v>
      </c>
      <c r="U2604" s="1">
        <f>CA2604</f>
        <v>0</v>
      </c>
      <c r="V2604" s="1">
        <v>0</v>
      </c>
      <c r="W2604" s="1">
        <v>0</v>
      </c>
      <c r="X2604" s="1">
        <v>0</v>
      </c>
      <c r="Y2604" s="1">
        <v>0</v>
      </c>
      <c r="Z2604" s="1">
        <v>0</v>
      </c>
      <c r="AA2604" s="1">
        <f>CC2604</f>
        <v>0</v>
      </c>
      <c r="AB2604" s="1">
        <f>CB2604</f>
        <v>0</v>
      </c>
      <c r="AC2604" s="64"/>
      <c r="AD2604" s="1">
        <v>30</v>
      </c>
      <c r="AE2604" s="26">
        <v>1</v>
      </c>
      <c r="AF2604" s="1"/>
      <c r="AG2604" s="26"/>
      <c r="AH2604" s="1"/>
      <c r="AI2604" s="26"/>
      <c r="AJ2604" s="1"/>
      <c r="AK2604" s="26"/>
      <c r="AL2604" s="1"/>
      <c r="AM2604" s="26"/>
      <c r="AN2604" s="1"/>
      <c r="AO2604" s="26"/>
      <c r="AP2604" s="1"/>
      <c r="AQ2604" s="26"/>
      <c r="AR2604" s="1"/>
      <c r="AS2604" s="26"/>
      <c r="AT2604" s="1"/>
      <c r="AU2604" s="26"/>
      <c r="AV2604" s="1"/>
      <c r="AW2604" s="26"/>
      <c r="AX2604" s="1"/>
      <c r="AY2604" s="26"/>
      <c r="AZ2604" s="1"/>
      <c r="BA2604" s="26"/>
      <c r="BB2604" s="1"/>
      <c r="BC2604" s="26"/>
      <c r="BD2604" s="1"/>
      <c r="BE2604" s="26"/>
      <c r="BF2604" s="1"/>
      <c r="BG2604" s="26"/>
      <c r="BH2604" s="1"/>
      <c r="BI2604" s="26"/>
      <c r="BJ2604" s="1"/>
      <c r="BK2604" s="26"/>
      <c r="BL2604" s="1"/>
      <c r="BM2604" s="26"/>
      <c r="BN2604" s="1"/>
      <c r="BO2604" s="26"/>
      <c r="BP2604" s="1"/>
      <c r="BQ2604" s="26"/>
      <c r="BR2604" s="1"/>
      <c r="BS2604" s="26"/>
      <c r="BT2604" s="1"/>
      <c r="BU2604" s="26"/>
      <c r="BV2604" s="30"/>
      <c r="BW2604" s="26"/>
      <c r="BX2604" s="30"/>
      <c r="BY2604" s="26"/>
      <c r="BZ2604" s="60"/>
      <c r="CA2604" s="30"/>
      <c r="CB2604" s="30"/>
      <c r="CC2604" s="30"/>
    </row>
    <row r="2605" spans="1:81" s="56" customFormat="1" x14ac:dyDescent="0.35">
      <c r="A2605" s="30" t="s">
        <v>91</v>
      </c>
      <c r="B2605" s="30" t="s">
        <v>229</v>
      </c>
      <c r="C2605" s="30" t="s">
        <v>3338</v>
      </c>
      <c r="D2605" s="30" t="s">
        <v>3339</v>
      </c>
      <c r="E2605" s="30" t="s">
        <v>71</v>
      </c>
      <c r="F2605" s="30">
        <v>999927460</v>
      </c>
      <c r="G2605" s="1">
        <f>(J2605+T2605)-H2605</f>
        <v>29</v>
      </c>
      <c r="H2605" s="1">
        <f>(K2605+L2605+N2605+O2605+P2605+Q2605+R2605)*0.5</f>
        <v>29</v>
      </c>
      <c r="I2605" s="27"/>
      <c r="J2605" s="1">
        <f>SUM(K2605,L2605,N2605,O2605,P2605,Q2605,R2605)</f>
        <v>58</v>
      </c>
      <c r="K2605" s="1">
        <f>SUM(AP2605,BT2605,BX2605)</f>
        <v>0</v>
      </c>
      <c r="L2605" s="1">
        <f>SUM(AD2605,AF2605,AH2605,AL2605,AJ2605,AN2605,AR2605,AT2605,AV2605,AX2605,BB2605,BD2605,BF2605,BH2605,BJ2605,BL2605,AZ2605)</f>
        <v>58</v>
      </c>
      <c r="M2605" s="1">
        <f>COUNT(#REF!,AD2605,AF2605,AH2605,AJ2605,AL2605,AN2605,AR2605,AT2605,AV2605,AX2605,AZ2605,BB2605,BD2605,BF2605,BH2605,BJ2605,BL2605)</f>
        <v>1</v>
      </c>
      <c r="N2605" s="1">
        <f>BN2605+BP2605</f>
        <v>0</v>
      </c>
      <c r="O2605" s="1">
        <v>0</v>
      </c>
      <c r="P2605" s="1">
        <f>BR2605</f>
        <v>0</v>
      </c>
      <c r="Q2605" s="1">
        <f>BV2605</f>
        <v>0</v>
      </c>
      <c r="R2605" s="1">
        <v>0</v>
      </c>
      <c r="S2605" s="64"/>
      <c r="T2605" s="1">
        <f>SUM(U2605,V2605,X2605,Y2605,Z2605,AA2605,AB2605)</f>
        <v>0</v>
      </c>
      <c r="U2605" s="1">
        <f>CA2605</f>
        <v>0</v>
      </c>
      <c r="V2605" s="1">
        <v>0</v>
      </c>
      <c r="W2605" s="1">
        <v>0</v>
      </c>
      <c r="X2605" s="1">
        <v>0</v>
      </c>
      <c r="Y2605" s="1">
        <v>0</v>
      </c>
      <c r="Z2605" s="1">
        <v>0</v>
      </c>
      <c r="AA2605" s="1">
        <f>CC2605</f>
        <v>0</v>
      </c>
      <c r="AB2605" s="1">
        <f>CB2605</f>
        <v>0</v>
      </c>
      <c r="AC2605" s="64"/>
      <c r="AD2605" s="1"/>
      <c r="AE2605" s="26"/>
      <c r="AF2605" s="1"/>
      <c r="AG2605" s="26"/>
      <c r="AH2605" s="1"/>
      <c r="AI2605" s="27"/>
      <c r="AJ2605" s="1"/>
      <c r="AK2605" s="26"/>
      <c r="AL2605" s="1"/>
      <c r="AM2605" s="26"/>
      <c r="AN2605" s="1"/>
      <c r="AO2605" s="26"/>
      <c r="AP2605" s="1"/>
      <c r="AQ2605" s="26"/>
      <c r="AR2605" s="1"/>
      <c r="AS2605" s="26"/>
      <c r="AT2605" s="1"/>
      <c r="AU2605" s="26"/>
      <c r="AV2605" s="1"/>
      <c r="AW2605" s="26"/>
      <c r="AX2605" s="1"/>
      <c r="AY2605" s="26"/>
      <c r="AZ2605" s="1"/>
      <c r="BA2605" s="26"/>
      <c r="BB2605" s="1"/>
      <c r="BC2605" s="26"/>
      <c r="BD2605" s="1">
        <v>58</v>
      </c>
      <c r="BE2605" s="26">
        <v>6</v>
      </c>
      <c r="BF2605" s="1"/>
      <c r="BG2605" s="26"/>
      <c r="BH2605" s="1"/>
      <c r="BI2605" s="26"/>
      <c r="BJ2605" s="1"/>
      <c r="BK2605" s="26"/>
      <c r="BL2605" s="1"/>
      <c r="BM2605" s="26"/>
      <c r="BN2605" s="1"/>
      <c r="BO2605" s="26"/>
      <c r="BP2605" s="1"/>
      <c r="BQ2605" s="26"/>
      <c r="BR2605" s="1"/>
      <c r="BS2605" s="26"/>
      <c r="BT2605" s="1"/>
      <c r="BU2605" s="26"/>
      <c r="BV2605" s="30"/>
      <c r="BW2605" s="26"/>
      <c r="BX2605" s="30"/>
      <c r="BY2605" s="26"/>
      <c r="BZ2605" s="60"/>
      <c r="CA2605" s="30"/>
      <c r="CB2605" s="30"/>
      <c r="CC2605" s="30"/>
    </row>
    <row r="2606" spans="1:81" s="56" customFormat="1" x14ac:dyDescent="0.35">
      <c r="A2606" s="1" t="s">
        <v>68</v>
      </c>
      <c r="B2606" s="1" t="s">
        <v>229</v>
      </c>
      <c r="C2606" s="1" t="s">
        <v>110</v>
      </c>
      <c r="D2606" s="1" t="s">
        <v>192</v>
      </c>
      <c r="E2606" s="1" t="s">
        <v>71</v>
      </c>
      <c r="F2606" s="1">
        <v>999923102</v>
      </c>
      <c r="G2606" s="1">
        <f>(J2606+T2606)-H2606</f>
        <v>190</v>
      </c>
      <c r="H2606" s="1"/>
      <c r="I2606" s="27"/>
      <c r="J2606" s="1">
        <f>SUM(K2606,L2606,N2606,O2606,P2606,Q2606,R2606)</f>
        <v>190</v>
      </c>
      <c r="K2606" s="1">
        <f>SUM(AP2606,BT2606,BX2606)</f>
        <v>0</v>
      </c>
      <c r="L2606" s="1">
        <f>SUM(AD2606,AF2606,AH2606,AL2606,AJ2606,AN2606,AR2606,AT2606,AV2606,AX2606,BB2606,BD2606,BF2606,BH2606,BJ2606,BL2606,AZ2606)</f>
        <v>30</v>
      </c>
      <c r="M2606" s="1">
        <f>COUNT(#REF!,AD2606,AF2606,AH2606,AJ2606,AL2606,AN2606,AR2606,AT2606,AV2606,AX2606,AZ2606,BB2606,BD2606,BF2606,BH2606,BJ2606,BL2606)</f>
        <v>1</v>
      </c>
      <c r="N2606" s="1">
        <f>BN2606+BP2606</f>
        <v>0</v>
      </c>
      <c r="O2606" s="1">
        <v>0</v>
      </c>
      <c r="P2606" s="1">
        <f>BR2606</f>
        <v>160</v>
      </c>
      <c r="Q2606" s="1">
        <f>BV2606</f>
        <v>0</v>
      </c>
      <c r="R2606" s="1">
        <v>0</v>
      </c>
      <c r="S2606" s="64"/>
      <c r="T2606" s="1">
        <f>SUM(U2606,V2606,X2606,Y2606,Z2606,AA2606,AB2606)</f>
        <v>0</v>
      </c>
      <c r="U2606" s="1">
        <f>CA2606</f>
        <v>0</v>
      </c>
      <c r="V2606" s="1">
        <v>0</v>
      </c>
      <c r="W2606" s="1">
        <v>0</v>
      </c>
      <c r="X2606" s="1">
        <v>0</v>
      </c>
      <c r="Y2606" s="1">
        <v>0</v>
      </c>
      <c r="Z2606" s="1">
        <v>0</v>
      </c>
      <c r="AA2606" s="1">
        <f>CC2606</f>
        <v>0</v>
      </c>
      <c r="AB2606" s="1">
        <f>CB2606</f>
        <v>0</v>
      </c>
      <c r="AC2606" s="64"/>
      <c r="AD2606" s="1"/>
      <c r="AE2606" s="26"/>
      <c r="AF2606" s="1"/>
      <c r="AG2606" s="26"/>
      <c r="AH2606" s="1"/>
      <c r="AI2606" s="26"/>
      <c r="AJ2606" s="1"/>
      <c r="AK2606" s="26"/>
      <c r="AL2606" s="1"/>
      <c r="AM2606" s="26"/>
      <c r="AN2606" s="1"/>
      <c r="AO2606" s="26"/>
      <c r="AP2606" s="1"/>
      <c r="AQ2606" s="26"/>
      <c r="AR2606" s="1"/>
      <c r="AS2606" s="26"/>
      <c r="AT2606" s="1"/>
      <c r="AU2606" s="26"/>
      <c r="AV2606" s="1"/>
      <c r="AW2606" s="26"/>
      <c r="AX2606" s="1"/>
      <c r="AY2606" s="26"/>
      <c r="AZ2606" s="1"/>
      <c r="BA2606" s="26"/>
      <c r="BB2606" s="1"/>
      <c r="BC2606" s="26"/>
      <c r="BD2606" s="1">
        <v>30</v>
      </c>
      <c r="BE2606" s="26">
        <v>1</v>
      </c>
      <c r="BF2606" s="1"/>
      <c r="BG2606" s="26"/>
      <c r="BH2606" s="1"/>
      <c r="BI2606" s="26"/>
      <c r="BJ2606" s="1"/>
      <c r="BK2606" s="26"/>
      <c r="BL2606" s="1"/>
      <c r="BM2606" s="26"/>
      <c r="BN2606" s="1"/>
      <c r="BO2606" s="26"/>
      <c r="BP2606" s="1"/>
      <c r="BQ2606" s="26"/>
      <c r="BR2606" s="1">
        <v>160</v>
      </c>
      <c r="BS2606" s="26">
        <v>1</v>
      </c>
      <c r="BT2606" s="1"/>
      <c r="BU2606" s="26"/>
      <c r="BV2606" s="30"/>
      <c r="BW2606" s="26"/>
      <c r="BX2606" s="30"/>
      <c r="BY2606" s="26"/>
      <c r="BZ2606" s="60"/>
      <c r="CA2606" s="30"/>
      <c r="CB2606" s="30"/>
      <c r="CC2606" s="30"/>
    </row>
    <row r="2607" spans="1:81" s="56" customFormat="1" x14ac:dyDescent="0.35">
      <c r="A2607" s="1" t="s">
        <v>68</v>
      </c>
      <c r="B2607" s="35" t="s">
        <v>229</v>
      </c>
      <c r="C2607" s="35" t="s">
        <v>1082</v>
      </c>
      <c r="D2607" s="35" t="s">
        <v>1083</v>
      </c>
      <c r="E2607" s="35" t="s">
        <v>71</v>
      </c>
      <c r="F2607" s="35">
        <v>999917121</v>
      </c>
      <c r="G2607" s="1">
        <f>(J2607+T2607)-H2607</f>
        <v>180</v>
      </c>
      <c r="H2607" s="1"/>
      <c r="I2607" s="27"/>
      <c r="J2607" s="1">
        <f>SUM(K2607,L2607,N2607,O2607,P2607,Q2607,R2607)</f>
        <v>180</v>
      </c>
      <c r="K2607" s="1">
        <f>SUM(AP2607,BT2607,BX2607)</f>
        <v>0</v>
      </c>
      <c r="L2607" s="1">
        <f>SUM(AD2607,AF2607,AH2607,AL2607,AJ2607,AN2607,AR2607,AT2607,AV2607,AX2607,BB2607,BD2607,BF2607,BH2607,BJ2607,BL2607,AZ2607)</f>
        <v>60</v>
      </c>
      <c r="M2607" s="1">
        <f>COUNT(#REF!,AD2607,AF2607,AH2607,AJ2607,AL2607,AN2607,AR2607,AT2607,AV2607,AX2607,AZ2607,BB2607,BD2607,BF2607,BH2607,BJ2607,BL2607)</f>
        <v>1</v>
      </c>
      <c r="N2607" s="1">
        <f>BN2607+BP2607</f>
        <v>0</v>
      </c>
      <c r="O2607" s="1">
        <v>0</v>
      </c>
      <c r="P2607" s="1">
        <f>BR2607</f>
        <v>120</v>
      </c>
      <c r="Q2607" s="1">
        <f>BV2607</f>
        <v>0</v>
      </c>
      <c r="R2607" s="1">
        <v>0</v>
      </c>
      <c r="S2607" s="64"/>
      <c r="T2607" s="1">
        <f>SUM(U2607,V2607,X2607,Y2607,Z2607,AA2607,AB2607)</f>
        <v>0</v>
      </c>
      <c r="U2607" s="1">
        <f>CA2607</f>
        <v>0</v>
      </c>
      <c r="V2607" s="1">
        <v>0</v>
      </c>
      <c r="W2607" s="1">
        <v>0</v>
      </c>
      <c r="X2607" s="1">
        <v>0</v>
      </c>
      <c r="Y2607" s="1">
        <v>0</v>
      </c>
      <c r="Z2607" s="1">
        <v>0</v>
      </c>
      <c r="AA2607" s="1">
        <f>CC2607</f>
        <v>0</v>
      </c>
      <c r="AB2607" s="1">
        <f>CB2607</f>
        <v>0</v>
      </c>
      <c r="AC2607" s="64"/>
      <c r="AD2607" s="1"/>
      <c r="AE2607" s="26"/>
      <c r="AF2607" s="1"/>
      <c r="AG2607" s="26"/>
      <c r="AH2607" s="1">
        <v>60</v>
      </c>
      <c r="AI2607" s="26">
        <v>1</v>
      </c>
      <c r="AJ2607" s="1"/>
      <c r="AK2607" s="26"/>
      <c r="AL2607" s="1"/>
      <c r="AM2607" s="26"/>
      <c r="AN2607" s="1"/>
      <c r="AO2607" s="26"/>
      <c r="AP2607" s="1"/>
      <c r="AQ2607" s="26"/>
      <c r="AR2607" s="1"/>
      <c r="AS2607" s="26"/>
      <c r="AT2607" s="1"/>
      <c r="AU2607" s="26"/>
      <c r="AV2607" s="1"/>
      <c r="AW2607" s="26"/>
      <c r="AX2607" s="1"/>
      <c r="AY2607" s="26"/>
      <c r="AZ2607" s="1"/>
      <c r="BA2607" s="26"/>
      <c r="BB2607" s="1"/>
      <c r="BC2607" s="26"/>
      <c r="BD2607" s="1"/>
      <c r="BE2607" s="26"/>
      <c r="BF2607" s="1"/>
      <c r="BG2607" s="26"/>
      <c r="BH2607" s="1"/>
      <c r="BI2607" s="26"/>
      <c r="BJ2607" s="1"/>
      <c r="BK2607" s="26"/>
      <c r="BL2607" s="1"/>
      <c r="BM2607" s="26"/>
      <c r="BN2607" s="1"/>
      <c r="BO2607" s="26"/>
      <c r="BP2607" s="1"/>
      <c r="BQ2607" s="26"/>
      <c r="BR2607" s="1">
        <v>120</v>
      </c>
      <c r="BS2607" s="26">
        <v>2</v>
      </c>
      <c r="BT2607" s="1"/>
      <c r="BU2607" s="26"/>
      <c r="BV2607" s="30"/>
      <c r="BW2607" s="26"/>
      <c r="BX2607" s="30"/>
      <c r="BY2607" s="26"/>
      <c r="BZ2607" s="60"/>
      <c r="CA2607" s="30"/>
      <c r="CB2607" s="30"/>
      <c r="CC2607" s="30"/>
    </row>
    <row r="2608" spans="1:81" s="56" customFormat="1" x14ac:dyDescent="0.35">
      <c r="A2608" s="1" t="s">
        <v>68</v>
      </c>
      <c r="B2608" s="1" t="s">
        <v>3541</v>
      </c>
      <c r="C2608" s="1" t="s">
        <v>3542</v>
      </c>
      <c r="D2608" s="1" t="s">
        <v>3543</v>
      </c>
      <c r="E2608" s="1" t="s">
        <v>71</v>
      </c>
      <c r="F2608" s="1">
        <v>999928016</v>
      </c>
      <c r="G2608" s="1">
        <f>(J2608+T2608)-H2608</f>
        <v>170</v>
      </c>
      <c r="H2608" s="1"/>
      <c r="I2608" s="27"/>
      <c r="J2608" s="1">
        <f>SUM(K2608,L2608,N2608,O2608,P2608,Q2608,R2608)</f>
        <v>170</v>
      </c>
      <c r="K2608" s="1">
        <f>SUM(AP2608,BT2608,BX2608)</f>
        <v>0</v>
      </c>
      <c r="L2608" s="1">
        <f>SUM(AD2608,AF2608,AH2608,AL2608,AJ2608,AN2608,AR2608,AT2608,AV2608,AX2608,BB2608,BD2608,BF2608,BH2608,BJ2608,BL2608,AZ2608)</f>
        <v>30</v>
      </c>
      <c r="M2608" s="1">
        <f>COUNT(#REF!,AD2608,AF2608,AH2608,AJ2608,AL2608,AN2608,AR2608,AT2608,AV2608,AX2608,AZ2608,BB2608,BD2608,BF2608,BH2608,BJ2608,BL2608)</f>
        <v>1</v>
      </c>
      <c r="N2608" s="1">
        <f>BN2608+BP2608</f>
        <v>0</v>
      </c>
      <c r="O2608" s="1">
        <v>0</v>
      </c>
      <c r="P2608" s="1">
        <f>BR2608</f>
        <v>90</v>
      </c>
      <c r="Q2608" s="1">
        <f>BV2608</f>
        <v>50</v>
      </c>
      <c r="R2608" s="1">
        <v>0</v>
      </c>
      <c r="S2608" s="64"/>
      <c r="T2608" s="1">
        <f>SUM(U2608,V2608,X2608,Y2608,Z2608,AA2608,AB2608)</f>
        <v>0</v>
      </c>
      <c r="U2608" s="1">
        <f>CA2608</f>
        <v>0</v>
      </c>
      <c r="V2608" s="1">
        <v>0</v>
      </c>
      <c r="W2608" s="1">
        <v>0</v>
      </c>
      <c r="X2608" s="1">
        <v>0</v>
      </c>
      <c r="Y2608" s="1">
        <v>0</v>
      </c>
      <c r="Z2608" s="1">
        <v>0</v>
      </c>
      <c r="AA2608" s="1">
        <f>CC2608</f>
        <v>0</v>
      </c>
      <c r="AB2608" s="1">
        <f>CB2608</f>
        <v>0</v>
      </c>
      <c r="AC2608" s="64"/>
      <c r="AD2608" s="1"/>
      <c r="AE2608" s="26"/>
      <c r="AF2608" s="1"/>
      <c r="AG2608" s="26"/>
      <c r="AH2608" s="1"/>
      <c r="AI2608" s="26"/>
      <c r="AJ2608" s="1"/>
      <c r="AK2608" s="26"/>
      <c r="AL2608" s="1"/>
      <c r="AM2608" s="26"/>
      <c r="AN2608" s="1"/>
      <c r="AO2608" s="26"/>
      <c r="AP2608" s="1"/>
      <c r="AQ2608" s="26"/>
      <c r="AR2608" s="1"/>
      <c r="AS2608" s="26"/>
      <c r="AT2608" s="1"/>
      <c r="AU2608" s="26"/>
      <c r="AV2608" s="1"/>
      <c r="AW2608" s="26"/>
      <c r="AX2608" s="1"/>
      <c r="AY2608" s="26"/>
      <c r="AZ2608" s="1"/>
      <c r="BA2608" s="26"/>
      <c r="BB2608" s="1">
        <v>30</v>
      </c>
      <c r="BC2608" s="26">
        <v>1</v>
      </c>
      <c r="BD2608" s="1"/>
      <c r="BE2608" s="26"/>
      <c r="BF2608" s="1"/>
      <c r="BG2608" s="26"/>
      <c r="BH2608" s="1"/>
      <c r="BI2608" s="26"/>
      <c r="BJ2608" s="1"/>
      <c r="BK2608" s="26"/>
      <c r="BL2608" s="1"/>
      <c r="BM2608" s="26"/>
      <c r="BN2608" s="1"/>
      <c r="BO2608" s="26"/>
      <c r="BP2608" s="1"/>
      <c r="BQ2608" s="26"/>
      <c r="BR2608" s="1">
        <v>90</v>
      </c>
      <c r="BS2608" s="26">
        <v>4</v>
      </c>
      <c r="BT2608" s="1"/>
      <c r="BU2608" s="26"/>
      <c r="BV2608" s="30">
        <v>50</v>
      </c>
      <c r="BW2608" s="26">
        <v>1</v>
      </c>
      <c r="BX2608" s="30"/>
      <c r="BY2608" s="26"/>
      <c r="BZ2608" s="60"/>
      <c r="CA2608" s="30"/>
      <c r="CB2608" s="30"/>
      <c r="CC2608" s="30"/>
    </row>
    <row r="2609" spans="1:81" s="56" customFormat="1" x14ac:dyDescent="0.35">
      <c r="A2609" s="1" t="s">
        <v>68</v>
      </c>
      <c r="B2609" s="30" t="s">
        <v>229</v>
      </c>
      <c r="C2609" s="30" t="s">
        <v>1707</v>
      </c>
      <c r="D2609" s="30" t="s">
        <v>1708</v>
      </c>
      <c r="E2609" s="30" t="s">
        <v>71</v>
      </c>
      <c r="F2609" s="30">
        <v>999921761</v>
      </c>
      <c r="G2609" s="1">
        <f>(J2609+T2609)-H2609</f>
        <v>125</v>
      </c>
      <c r="H2609" s="1"/>
      <c r="I2609" s="27"/>
      <c r="J2609" s="1">
        <f>SUM(K2609,L2609,N2609,O2609,P2609,Q2609,R2609)</f>
        <v>125</v>
      </c>
      <c r="K2609" s="1">
        <f>SUM(AP2609,BT2609,BX2609)</f>
        <v>0</v>
      </c>
      <c r="L2609" s="1">
        <f>SUM(AD2609,AF2609,AH2609,AL2609,AJ2609,AN2609,AR2609,AT2609,AV2609,AX2609,BB2609,BD2609,BF2609,BH2609,BJ2609,BL2609,AZ2609)</f>
        <v>0</v>
      </c>
      <c r="M2609" s="1">
        <f>COUNT(#REF!,AD2609,AF2609,AH2609,AJ2609,AL2609,AN2609,AR2609,AT2609,AV2609,AX2609,AZ2609,BB2609,BD2609,BF2609,BH2609,BJ2609,BL2609)</f>
        <v>0</v>
      </c>
      <c r="N2609" s="1">
        <f>BN2609+BP2609</f>
        <v>35</v>
      </c>
      <c r="O2609" s="1">
        <v>0</v>
      </c>
      <c r="P2609" s="1">
        <f>BR2609</f>
        <v>90</v>
      </c>
      <c r="Q2609" s="1">
        <f>BV2609</f>
        <v>0</v>
      </c>
      <c r="R2609" s="1">
        <v>0</v>
      </c>
      <c r="S2609" s="64"/>
      <c r="T2609" s="1">
        <f>SUM(U2609,V2609,X2609,Y2609,Z2609,AA2609,AB2609)</f>
        <v>0</v>
      </c>
      <c r="U2609" s="1">
        <f>CA2609</f>
        <v>0</v>
      </c>
      <c r="V2609" s="1">
        <v>0</v>
      </c>
      <c r="W2609" s="1">
        <v>0</v>
      </c>
      <c r="X2609" s="1">
        <v>0</v>
      </c>
      <c r="Y2609" s="1">
        <v>0</v>
      </c>
      <c r="Z2609" s="1">
        <v>0</v>
      </c>
      <c r="AA2609" s="1">
        <f>CC2609</f>
        <v>0</v>
      </c>
      <c r="AB2609" s="1">
        <f>CB2609</f>
        <v>0</v>
      </c>
      <c r="AC2609" s="64"/>
      <c r="AD2609" s="1"/>
      <c r="AE2609" s="26"/>
      <c r="AF2609" s="1"/>
      <c r="AG2609" s="26"/>
      <c r="AH2609" s="1"/>
      <c r="AI2609" s="26"/>
      <c r="AJ2609" s="1"/>
      <c r="AK2609" s="26"/>
      <c r="AL2609" s="1"/>
      <c r="AM2609" s="26"/>
      <c r="AN2609" s="1"/>
      <c r="AO2609" s="26"/>
      <c r="AP2609" s="1"/>
      <c r="AQ2609" s="26"/>
      <c r="AR2609" s="1"/>
      <c r="AS2609" s="26"/>
      <c r="AT2609" s="1"/>
      <c r="AU2609" s="26"/>
      <c r="AV2609" s="1"/>
      <c r="AW2609" s="26"/>
      <c r="AX2609" s="1"/>
      <c r="AY2609" s="26"/>
      <c r="AZ2609" s="1"/>
      <c r="BA2609" s="26"/>
      <c r="BB2609" s="1"/>
      <c r="BC2609" s="26"/>
      <c r="BD2609" s="1"/>
      <c r="BE2609" s="26"/>
      <c r="BF2609" s="1"/>
      <c r="BG2609" s="26"/>
      <c r="BH2609" s="1"/>
      <c r="BI2609" s="26"/>
      <c r="BJ2609" s="1"/>
      <c r="BK2609" s="26"/>
      <c r="BL2609" s="1"/>
      <c r="BM2609" s="26"/>
      <c r="BN2609" s="1"/>
      <c r="BO2609" s="26"/>
      <c r="BP2609" s="1">
        <v>35</v>
      </c>
      <c r="BQ2609" s="26">
        <v>1</v>
      </c>
      <c r="BR2609" s="1">
        <v>90</v>
      </c>
      <c r="BS2609" s="26">
        <v>3</v>
      </c>
      <c r="BT2609" s="1"/>
      <c r="BU2609" s="26"/>
      <c r="BV2609" s="30"/>
      <c r="BW2609" s="26"/>
      <c r="BX2609" s="30"/>
      <c r="BY2609" s="26"/>
      <c r="BZ2609" s="60"/>
      <c r="CA2609" s="30"/>
      <c r="CB2609" s="30"/>
      <c r="CC2609" s="30"/>
    </row>
    <row r="2610" spans="1:81" s="56" customFormat="1" x14ac:dyDescent="0.35">
      <c r="A2610" s="1" t="s">
        <v>68</v>
      </c>
      <c r="B2610" s="1" t="s">
        <v>3541</v>
      </c>
      <c r="C2610" s="1" t="s">
        <v>3544</v>
      </c>
      <c r="D2610" s="1" t="s">
        <v>3543</v>
      </c>
      <c r="E2610" s="1" t="s">
        <v>71</v>
      </c>
      <c r="F2610" s="1">
        <v>999928017</v>
      </c>
      <c r="G2610" s="1">
        <f>(J2610+T2610)-H2610</f>
        <v>30</v>
      </c>
      <c r="H2610" s="1"/>
      <c r="I2610" s="27"/>
      <c r="J2610" s="1">
        <f>SUM(K2610,L2610,N2610,O2610,P2610,Q2610,R2610)</f>
        <v>30</v>
      </c>
      <c r="K2610" s="1">
        <f>SUM(AP2610,BT2610,BX2610)</f>
        <v>0</v>
      </c>
      <c r="L2610" s="1">
        <f>SUM(AD2610,AF2610,AH2610,AL2610,AJ2610,AN2610,AR2610,AT2610,AV2610,AX2610,BB2610,BD2610,BF2610,BH2610,BJ2610,BL2610,AZ2610)</f>
        <v>30</v>
      </c>
      <c r="M2610" s="1">
        <f>COUNT(#REF!,AD2610,AF2610,AH2610,AJ2610,AL2610,AN2610,AR2610,AT2610,AV2610,AX2610,AZ2610,BB2610,BD2610,BF2610,BH2610,BJ2610,BL2610)</f>
        <v>1</v>
      </c>
      <c r="N2610" s="1">
        <f>BN2610+BP2610</f>
        <v>0</v>
      </c>
      <c r="O2610" s="1">
        <v>0</v>
      </c>
      <c r="P2610" s="1">
        <f>BR2610</f>
        <v>0</v>
      </c>
      <c r="Q2610" s="1">
        <f>BV2610</f>
        <v>0</v>
      </c>
      <c r="R2610" s="1">
        <v>0</v>
      </c>
      <c r="S2610" s="64"/>
      <c r="T2610" s="1">
        <f>SUM(U2610,V2610,X2610,Y2610,Z2610,AA2610,AB2610)</f>
        <v>0</v>
      </c>
      <c r="U2610" s="1">
        <f>CA2610</f>
        <v>0</v>
      </c>
      <c r="V2610" s="1">
        <v>0</v>
      </c>
      <c r="W2610" s="1">
        <v>0</v>
      </c>
      <c r="X2610" s="1">
        <v>0</v>
      </c>
      <c r="Y2610" s="1">
        <v>0</v>
      </c>
      <c r="Z2610" s="1">
        <v>0</v>
      </c>
      <c r="AA2610" s="1">
        <f>CC2610</f>
        <v>0</v>
      </c>
      <c r="AB2610" s="1">
        <f>CB2610</f>
        <v>0</v>
      </c>
      <c r="AC2610" s="64"/>
      <c r="AD2610" s="1"/>
      <c r="AE2610" s="26"/>
      <c r="AF2610" s="1"/>
      <c r="AG2610" s="26"/>
      <c r="AH2610" s="1"/>
      <c r="AI2610" s="26"/>
      <c r="AJ2610" s="1"/>
      <c r="AK2610" s="26"/>
      <c r="AL2610" s="1"/>
      <c r="AM2610" s="26"/>
      <c r="AN2610" s="1"/>
      <c r="AO2610" s="26"/>
      <c r="AP2610" s="1"/>
      <c r="AQ2610" s="26"/>
      <c r="AR2610" s="1"/>
      <c r="AS2610" s="26"/>
      <c r="AT2610" s="1"/>
      <c r="AU2610" s="26"/>
      <c r="AV2610" s="1"/>
      <c r="AW2610" s="26"/>
      <c r="AX2610" s="1"/>
      <c r="AY2610" s="26"/>
      <c r="AZ2610" s="1"/>
      <c r="BA2610" s="26"/>
      <c r="BB2610" s="1">
        <v>30</v>
      </c>
      <c r="BC2610" s="26">
        <v>1</v>
      </c>
      <c r="BD2610" s="1"/>
      <c r="BE2610" s="26"/>
      <c r="BF2610" s="1"/>
      <c r="BG2610" s="26"/>
      <c r="BH2610" s="1"/>
      <c r="BI2610" s="26"/>
      <c r="BJ2610" s="1"/>
      <c r="BK2610" s="26"/>
      <c r="BL2610" s="1"/>
      <c r="BM2610" s="26"/>
      <c r="BN2610" s="1"/>
      <c r="BO2610" s="26"/>
      <c r="BP2610" s="1"/>
      <c r="BQ2610" s="26"/>
      <c r="BR2610" s="1"/>
      <c r="BS2610" s="26"/>
      <c r="BT2610" s="1"/>
      <c r="BU2610" s="26"/>
      <c r="BV2610" s="30"/>
      <c r="BW2610" s="26"/>
      <c r="BX2610" s="30"/>
      <c r="BY2610" s="26"/>
      <c r="BZ2610" s="60"/>
      <c r="CA2610" s="30"/>
      <c r="CB2610" s="30"/>
      <c r="CC2610" s="30"/>
    </row>
    <row r="2611" spans="1:81" s="56" customFormat="1" x14ac:dyDescent="0.35">
      <c r="A2611" s="31" t="s">
        <v>95</v>
      </c>
      <c r="B2611" s="31" t="s">
        <v>229</v>
      </c>
      <c r="C2611" s="31" t="s">
        <v>1604</v>
      </c>
      <c r="D2611" s="31" t="s">
        <v>1605</v>
      </c>
      <c r="E2611" s="31" t="s">
        <v>71</v>
      </c>
      <c r="F2611" s="1">
        <v>999921361</v>
      </c>
      <c r="G2611" s="1">
        <f>(J2611+T2611)-H2611</f>
        <v>220</v>
      </c>
      <c r="H2611" s="1"/>
      <c r="I2611" s="27"/>
      <c r="J2611" s="1">
        <f>SUM(K2611,L2611,N2611,O2611,P2611,Q2611,R2611)</f>
        <v>220</v>
      </c>
      <c r="K2611" s="1">
        <f>SUM(AP2611,BT2611,BX2611)</f>
        <v>0</v>
      </c>
      <c r="L2611" s="1">
        <f>SUM(AD2611,AF2611,AH2611,AL2611,AJ2611,AN2611,AR2611,AT2611,AV2611,AX2611,BB2611,BD2611,BF2611,BH2611,BJ2611,BL2611,AZ2611)</f>
        <v>60</v>
      </c>
      <c r="M2611" s="1">
        <f>COUNT(#REF!,AD2611,AF2611,AH2611,AJ2611,AL2611,AN2611,AR2611,AT2611,AV2611,AX2611,AZ2611,BB2611,BD2611,BF2611,BH2611,BJ2611,BL2611)</f>
        <v>1</v>
      </c>
      <c r="N2611" s="1">
        <f>BN2611+BP2611</f>
        <v>0</v>
      </c>
      <c r="O2611" s="1">
        <v>0</v>
      </c>
      <c r="P2611" s="1">
        <f>BR2611</f>
        <v>160</v>
      </c>
      <c r="Q2611" s="1">
        <f>BV2611</f>
        <v>0</v>
      </c>
      <c r="R2611" s="1">
        <v>0</v>
      </c>
      <c r="S2611" s="64"/>
      <c r="T2611" s="1">
        <f>SUM(U2611,V2611,X2611,Y2611,Z2611,AA2611,AB2611)</f>
        <v>0</v>
      </c>
      <c r="U2611" s="1">
        <f>CA2611</f>
        <v>0</v>
      </c>
      <c r="V2611" s="1">
        <v>0</v>
      </c>
      <c r="W2611" s="1">
        <v>0</v>
      </c>
      <c r="X2611" s="1">
        <v>0</v>
      </c>
      <c r="Y2611" s="1">
        <v>0</v>
      </c>
      <c r="Z2611" s="1">
        <v>0</v>
      </c>
      <c r="AA2611" s="1">
        <f>CC2611</f>
        <v>0</v>
      </c>
      <c r="AB2611" s="1">
        <f>CB2611</f>
        <v>0</v>
      </c>
      <c r="AC2611" s="64"/>
      <c r="AD2611" s="1"/>
      <c r="AE2611" s="26"/>
      <c r="AF2611" s="1"/>
      <c r="AG2611" s="26"/>
      <c r="AH2611" s="1"/>
      <c r="AI2611" s="26"/>
      <c r="AJ2611" s="1"/>
      <c r="AK2611" s="26"/>
      <c r="AL2611" s="1"/>
      <c r="AM2611" s="26"/>
      <c r="AN2611" s="1"/>
      <c r="AO2611" s="26"/>
      <c r="AP2611" s="1"/>
      <c r="AQ2611" s="26"/>
      <c r="AR2611" s="1"/>
      <c r="AS2611" s="26"/>
      <c r="AT2611" s="1"/>
      <c r="AU2611" s="26"/>
      <c r="AV2611" s="1"/>
      <c r="AW2611" s="26"/>
      <c r="AX2611" s="1"/>
      <c r="AY2611" s="27"/>
      <c r="AZ2611" s="1">
        <v>60</v>
      </c>
      <c r="BA2611" s="26"/>
      <c r="BB2611" s="1"/>
      <c r="BC2611" s="27"/>
      <c r="BD2611" s="1"/>
      <c r="BE2611" s="26"/>
      <c r="BF2611" s="1"/>
      <c r="BG2611" s="26"/>
      <c r="BH2611" s="1"/>
      <c r="BI2611" s="26"/>
      <c r="BJ2611" s="1"/>
      <c r="BK2611" s="26"/>
      <c r="BL2611" s="1"/>
      <c r="BM2611" s="26"/>
      <c r="BN2611" s="1"/>
      <c r="BO2611" s="26"/>
      <c r="BP2611" s="1"/>
      <c r="BQ2611" s="26"/>
      <c r="BR2611" s="1">
        <v>160</v>
      </c>
      <c r="BS2611" s="26">
        <v>1</v>
      </c>
      <c r="BT2611" s="1"/>
      <c r="BU2611" s="26"/>
      <c r="BV2611" s="30"/>
      <c r="BW2611" s="26"/>
      <c r="BX2611" s="30"/>
      <c r="BY2611" s="26"/>
      <c r="BZ2611" s="60"/>
      <c r="CA2611" s="30"/>
      <c r="CB2611" s="30"/>
      <c r="CC2611" s="30"/>
    </row>
    <row r="2612" spans="1:81" s="56" customFormat="1" x14ac:dyDescent="0.35">
      <c r="A2612" s="1" t="s">
        <v>95</v>
      </c>
      <c r="B2612" s="1" t="s">
        <v>229</v>
      </c>
      <c r="C2612" s="1" t="s">
        <v>1346</v>
      </c>
      <c r="D2612" s="1" t="s">
        <v>1347</v>
      </c>
      <c r="E2612" s="1" t="s">
        <v>71</v>
      </c>
      <c r="F2612" s="1">
        <v>999919243</v>
      </c>
      <c r="G2612" s="1">
        <f>(J2612+T2612)-H2612</f>
        <v>150</v>
      </c>
      <c r="H2612" s="1"/>
      <c r="I2612" s="27"/>
      <c r="J2612" s="1">
        <f>SUM(K2612,L2612,N2612,O2612,P2612,Q2612,R2612)</f>
        <v>150</v>
      </c>
      <c r="K2612" s="1">
        <f>SUM(AP2612,BT2612,BX2612)</f>
        <v>0</v>
      </c>
      <c r="L2612" s="1">
        <f>SUM(AD2612,AF2612,AH2612,AL2612,AJ2612,AN2612,AR2612,AT2612,AV2612,AX2612,BB2612,BD2612,BF2612,BH2612,BJ2612,BL2612,AZ2612)</f>
        <v>30</v>
      </c>
      <c r="M2612" s="1">
        <f>COUNT(#REF!,AD2612,AF2612,AH2612,AJ2612,AL2612,AN2612,AR2612,AT2612,AV2612,AX2612,AZ2612,BB2612,BD2612,BF2612,BH2612,BJ2612,BL2612)</f>
        <v>1</v>
      </c>
      <c r="N2612" s="1">
        <f>BN2612+BP2612</f>
        <v>0</v>
      </c>
      <c r="O2612" s="1">
        <v>0</v>
      </c>
      <c r="P2612" s="1">
        <f>BR2612</f>
        <v>120</v>
      </c>
      <c r="Q2612" s="1">
        <f>BV2612</f>
        <v>0</v>
      </c>
      <c r="R2612" s="1">
        <v>0</v>
      </c>
      <c r="S2612" s="64"/>
      <c r="T2612" s="1">
        <f>SUM(U2612,V2612,X2612,Y2612,Z2612,AA2612,AB2612)</f>
        <v>0</v>
      </c>
      <c r="U2612" s="1">
        <f>CA2612</f>
        <v>0</v>
      </c>
      <c r="V2612" s="1">
        <v>0</v>
      </c>
      <c r="W2612" s="1">
        <v>0</v>
      </c>
      <c r="X2612" s="1">
        <v>0</v>
      </c>
      <c r="Y2612" s="1">
        <v>0</v>
      </c>
      <c r="Z2612" s="1">
        <v>0</v>
      </c>
      <c r="AA2612" s="1">
        <f>CC2612</f>
        <v>0</v>
      </c>
      <c r="AB2612" s="1">
        <f>CB2612</f>
        <v>0</v>
      </c>
      <c r="AC2612" s="64"/>
      <c r="AD2612" s="1"/>
      <c r="AE2612" s="26"/>
      <c r="AF2612" s="1"/>
      <c r="AG2612" s="26"/>
      <c r="AH2612" s="1"/>
      <c r="AI2612" s="26"/>
      <c r="AJ2612" s="1"/>
      <c r="AK2612" s="26"/>
      <c r="AL2612" s="1"/>
      <c r="AM2612" s="26"/>
      <c r="AN2612" s="1">
        <v>30</v>
      </c>
      <c r="AO2612" s="26">
        <v>1</v>
      </c>
      <c r="AP2612" s="1"/>
      <c r="AQ2612" s="26"/>
      <c r="AR2612" s="1"/>
      <c r="AS2612" s="26"/>
      <c r="AT2612" s="1"/>
      <c r="AU2612" s="26"/>
      <c r="AV2612" s="1"/>
      <c r="AW2612" s="26"/>
      <c r="AX2612" s="1"/>
      <c r="AY2612" s="26"/>
      <c r="AZ2612" s="1"/>
      <c r="BA2612" s="26"/>
      <c r="BB2612" s="1"/>
      <c r="BC2612" s="26"/>
      <c r="BD2612" s="1"/>
      <c r="BE2612" s="26"/>
      <c r="BF2612" s="1"/>
      <c r="BG2612" s="26"/>
      <c r="BH2612" s="1"/>
      <c r="BI2612" s="26"/>
      <c r="BJ2612" s="1"/>
      <c r="BK2612" s="26"/>
      <c r="BL2612" s="1"/>
      <c r="BM2612" s="26"/>
      <c r="BN2612" s="1"/>
      <c r="BO2612" s="26"/>
      <c r="BP2612" s="1"/>
      <c r="BQ2612" s="26"/>
      <c r="BR2612" s="1">
        <v>120</v>
      </c>
      <c r="BS2612" s="26">
        <v>2</v>
      </c>
      <c r="BT2612" s="1"/>
      <c r="BU2612" s="26"/>
      <c r="BV2612" s="30"/>
      <c r="BW2612" s="26"/>
      <c r="BX2612" s="30"/>
      <c r="BY2612" s="26"/>
      <c r="BZ2612" s="60"/>
      <c r="CA2612" s="30"/>
      <c r="CB2612" s="30"/>
      <c r="CC2612" s="30"/>
    </row>
    <row r="2613" spans="1:81" s="56" customFormat="1" x14ac:dyDescent="0.35">
      <c r="A2613" s="1" t="s">
        <v>95</v>
      </c>
      <c r="B2613" s="30" t="s">
        <v>229</v>
      </c>
      <c r="C2613" s="30" t="s">
        <v>1755</v>
      </c>
      <c r="D2613" s="30" t="s">
        <v>1756</v>
      </c>
      <c r="E2613" s="30" t="s">
        <v>71</v>
      </c>
      <c r="F2613" s="30">
        <v>999922002</v>
      </c>
      <c r="G2613" s="1">
        <f>(J2613+T2613)-H2613</f>
        <v>150</v>
      </c>
      <c r="H2613" s="1"/>
      <c r="I2613" s="27"/>
      <c r="J2613" s="1">
        <f>SUM(K2613,L2613,N2613,O2613,P2613,Q2613,R2613)</f>
        <v>150</v>
      </c>
      <c r="K2613" s="1">
        <f>SUM(AP2613,BT2613,BX2613)</f>
        <v>0</v>
      </c>
      <c r="L2613" s="1">
        <f>SUM(AD2613,AF2613,AH2613,AL2613,AJ2613,AN2613,AR2613,AT2613,AV2613,AX2613,BB2613,BD2613,BF2613,BH2613,BJ2613,BL2613,AZ2613)</f>
        <v>60</v>
      </c>
      <c r="M2613" s="1">
        <f>COUNT(#REF!,AD2613,AF2613,AH2613,AJ2613,AL2613,AN2613,AR2613,AT2613,AV2613,AX2613,AZ2613,BB2613,BD2613,BF2613,BH2613,BJ2613,BL2613)</f>
        <v>1</v>
      </c>
      <c r="N2613" s="1">
        <f>BN2613+BP2613</f>
        <v>0</v>
      </c>
      <c r="O2613" s="1">
        <v>0</v>
      </c>
      <c r="P2613" s="1">
        <f>BR2613</f>
        <v>90</v>
      </c>
      <c r="Q2613" s="1">
        <f>BV2613</f>
        <v>0</v>
      </c>
      <c r="R2613" s="1">
        <v>0</v>
      </c>
      <c r="S2613" s="64"/>
      <c r="T2613" s="1">
        <f>SUM(U2613,V2613,X2613,Y2613,Z2613,AA2613,AB2613)</f>
        <v>0</v>
      </c>
      <c r="U2613" s="1">
        <f>CA2613</f>
        <v>0</v>
      </c>
      <c r="V2613" s="1">
        <v>0</v>
      </c>
      <c r="W2613" s="1">
        <v>0</v>
      </c>
      <c r="X2613" s="1">
        <v>0</v>
      </c>
      <c r="Y2613" s="1">
        <v>0</v>
      </c>
      <c r="Z2613" s="1">
        <v>0</v>
      </c>
      <c r="AA2613" s="1">
        <f>CC2613</f>
        <v>0</v>
      </c>
      <c r="AB2613" s="1">
        <f>CB2613</f>
        <v>0</v>
      </c>
      <c r="AC2613" s="64"/>
      <c r="AD2613" s="1"/>
      <c r="AE2613" s="26"/>
      <c r="AF2613" s="1"/>
      <c r="AG2613" s="26"/>
      <c r="AH2613" s="1">
        <v>60</v>
      </c>
      <c r="AI2613" s="26">
        <v>1</v>
      </c>
      <c r="AJ2613" s="1"/>
      <c r="AK2613" s="26"/>
      <c r="AL2613" s="1"/>
      <c r="AM2613" s="26"/>
      <c r="AN2613" s="1"/>
      <c r="AO2613" s="26"/>
      <c r="AP2613" s="1"/>
      <c r="AQ2613" s="26"/>
      <c r="AR2613" s="1"/>
      <c r="AS2613" s="26"/>
      <c r="AT2613" s="1"/>
      <c r="AU2613" s="26"/>
      <c r="AV2613" s="1"/>
      <c r="AW2613" s="26"/>
      <c r="AX2613" s="1"/>
      <c r="AY2613" s="26"/>
      <c r="AZ2613" s="1"/>
      <c r="BA2613" s="26"/>
      <c r="BB2613" s="1"/>
      <c r="BC2613" s="26"/>
      <c r="BD2613" s="1"/>
      <c r="BE2613" s="26"/>
      <c r="BF2613" s="1"/>
      <c r="BG2613" s="26"/>
      <c r="BH2613" s="1"/>
      <c r="BI2613" s="26"/>
      <c r="BJ2613" s="1"/>
      <c r="BK2613" s="26"/>
      <c r="BL2613" s="1"/>
      <c r="BM2613" s="26"/>
      <c r="BN2613" s="1"/>
      <c r="BO2613" s="26"/>
      <c r="BP2613" s="1"/>
      <c r="BQ2613" s="26"/>
      <c r="BR2613" s="1">
        <v>90</v>
      </c>
      <c r="BS2613" s="26">
        <v>4</v>
      </c>
      <c r="BT2613" s="1"/>
      <c r="BU2613" s="26"/>
      <c r="BV2613" s="30"/>
      <c r="BW2613" s="26"/>
      <c r="BX2613" s="30"/>
      <c r="BY2613" s="26"/>
      <c r="BZ2613" s="60"/>
      <c r="CA2613" s="30"/>
      <c r="CB2613" s="30"/>
      <c r="CC2613" s="30"/>
    </row>
    <row r="2614" spans="1:81" s="56" customFormat="1" x14ac:dyDescent="0.35">
      <c r="A2614" s="1" t="s">
        <v>95</v>
      </c>
      <c r="B2614" s="37" t="s">
        <v>229</v>
      </c>
      <c r="C2614" s="37" t="s">
        <v>2637</v>
      </c>
      <c r="D2614" s="37" t="s">
        <v>719</v>
      </c>
      <c r="E2614" s="37" t="s">
        <v>71</v>
      </c>
      <c r="F2614" s="37">
        <v>999925743</v>
      </c>
      <c r="G2614" s="1">
        <f>(J2614+T2614)-H2614</f>
        <v>137</v>
      </c>
      <c r="H2614" s="1"/>
      <c r="I2614" s="27"/>
      <c r="J2614" s="1">
        <f>SUM(K2614,L2614,N2614,O2614,P2614,Q2614,R2614)</f>
        <v>137</v>
      </c>
      <c r="K2614" s="1">
        <f>SUM(AP2614,BT2614,BX2614)</f>
        <v>0</v>
      </c>
      <c r="L2614" s="1">
        <f>SUM(AD2614,AF2614,AH2614,AL2614,AJ2614,AN2614,AR2614,AT2614,AV2614,AX2614,BB2614,BD2614,BF2614,BH2614,BJ2614,BL2614,AZ2614)</f>
        <v>12</v>
      </c>
      <c r="M2614" s="1">
        <f>COUNT(#REF!,AD2614,AF2614,AH2614,AJ2614,AL2614,AN2614,AR2614,AT2614,AV2614,AX2614,AZ2614,BB2614,BD2614,BF2614,BH2614,BJ2614,BL2614)</f>
        <v>1</v>
      </c>
      <c r="N2614" s="1">
        <f>BN2614+BP2614</f>
        <v>35</v>
      </c>
      <c r="O2614" s="1">
        <v>0</v>
      </c>
      <c r="P2614" s="1">
        <f>BR2614</f>
        <v>90</v>
      </c>
      <c r="Q2614" s="1">
        <f>BV2614</f>
        <v>0</v>
      </c>
      <c r="R2614" s="1">
        <v>0</v>
      </c>
      <c r="S2614" s="64"/>
      <c r="T2614" s="1">
        <f>SUM(U2614,V2614,X2614,Y2614,Z2614,AA2614,AB2614)</f>
        <v>0</v>
      </c>
      <c r="U2614" s="1">
        <f>CA2614</f>
        <v>0</v>
      </c>
      <c r="V2614" s="1">
        <v>0</v>
      </c>
      <c r="W2614" s="1">
        <v>0</v>
      </c>
      <c r="X2614" s="1">
        <v>0</v>
      </c>
      <c r="Y2614" s="1">
        <v>0</v>
      </c>
      <c r="Z2614" s="1">
        <v>0</v>
      </c>
      <c r="AA2614" s="1">
        <f>CC2614</f>
        <v>0</v>
      </c>
      <c r="AB2614" s="1">
        <f>CB2614</f>
        <v>0</v>
      </c>
      <c r="AC2614" s="64"/>
      <c r="AD2614" s="1">
        <v>12</v>
      </c>
      <c r="AE2614" s="26">
        <v>1</v>
      </c>
      <c r="AF2614" s="1"/>
      <c r="AG2614" s="26"/>
      <c r="AH2614" s="1"/>
      <c r="AI2614" s="26"/>
      <c r="AJ2614" s="1"/>
      <c r="AK2614" s="26"/>
      <c r="AL2614" s="1"/>
      <c r="AM2614" s="26"/>
      <c r="AN2614" s="1"/>
      <c r="AO2614" s="26"/>
      <c r="AP2614" s="1"/>
      <c r="AQ2614" s="26"/>
      <c r="AR2614" s="1"/>
      <c r="AS2614" s="26"/>
      <c r="AT2614" s="1"/>
      <c r="AU2614" s="26"/>
      <c r="AV2614" s="1"/>
      <c r="AW2614" s="26"/>
      <c r="AX2614" s="1"/>
      <c r="AY2614" s="26"/>
      <c r="AZ2614" s="1"/>
      <c r="BA2614" s="26"/>
      <c r="BB2614" s="1"/>
      <c r="BC2614" s="26"/>
      <c r="BD2614" s="1"/>
      <c r="BE2614" s="26"/>
      <c r="BF2614" s="1"/>
      <c r="BG2614" s="26"/>
      <c r="BH2614" s="1"/>
      <c r="BI2614" s="26"/>
      <c r="BJ2614" s="1"/>
      <c r="BK2614" s="26"/>
      <c r="BL2614" s="1"/>
      <c r="BM2614" s="26"/>
      <c r="BN2614" s="1">
        <v>35</v>
      </c>
      <c r="BO2614" s="26">
        <v>1</v>
      </c>
      <c r="BP2614" s="1"/>
      <c r="BQ2614" s="26"/>
      <c r="BR2614" s="1">
        <v>90</v>
      </c>
      <c r="BS2614" s="26">
        <v>3</v>
      </c>
      <c r="BT2614" s="1"/>
      <c r="BU2614" s="26"/>
      <c r="BV2614" s="30"/>
      <c r="BW2614" s="26"/>
      <c r="BX2614" s="30"/>
      <c r="BY2614" s="26"/>
      <c r="BZ2614" s="60"/>
      <c r="CA2614" s="30"/>
      <c r="CB2614" s="30"/>
      <c r="CC2614" s="30"/>
    </row>
    <row r="2615" spans="1:81" s="56" customFormat="1" x14ac:dyDescent="0.35">
      <c r="A2615" s="31" t="s">
        <v>95</v>
      </c>
      <c r="B2615" s="31" t="s">
        <v>229</v>
      </c>
      <c r="C2615" s="31" t="s">
        <v>756</v>
      </c>
      <c r="D2615" s="31" t="s">
        <v>2546</v>
      </c>
      <c r="E2615" s="31" t="s">
        <v>71</v>
      </c>
      <c r="F2615" s="1">
        <v>999926835</v>
      </c>
      <c r="G2615" s="1">
        <f>(J2615+T2615)-H2615</f>
        <v>45</v>
      </c>
      <c r="H2615" s="1"/>
      <c r="I2615" s="27"/>
      <c r="J2615" s="1">
        <f>SUM(K2615,L2615,N2615,O2615,P2615,Q2615,R2615)</f>
        <v>45</v>
      </c>
      <c r="K2615" s="1">
        <f>SUM(AP2615,BT2615,BX2615)</f>
        <v>0</v>
      </c>
      <c r="L2615" s="1">
        <f>SUM(AD2615,AF2615,AH2615,AL2615,AJ2615,AN2615,AR2615,AT2615,AV2615,AX2615,BB2615,BD2615,BF2615,BH2615,BJ2615,BL2615,AZ2615)</f>
        <v>45</v>
      </c>
      <c r="M2615" s="1">
        <f>COUNT(#REF!,AD2615,AF2615,AH2615,AJ2615,AL2615,AN2615,AR2615,AT2615,AV2615,AX2615,AZ2615,BB2615,BD2615,BF2615,BH2615,BJ2615,BL2615)</f>
        <v>1</v>
      </c>
      <c r="N2615" s="1">
        <f>BN2615+BP2615</f>
        <v>0</v>
      </c>
      <c r="O2615" s="1">
        <v>0</v>
      </c>
      <c r="P2615" s="1">
        <f>BR2615</f>
        <v>0</v>
      </c>
      <c r="Q2615" s="1">
        <f>BV2615</f>
        <v>0</v>
      </c>
      <c r="R2615" s="1">
        <v>0</v>
      </c>
      <c r="S2615" s="64"/>
      <c r="T2615" s="1">
        <f>SUM(U2615,V2615,X2615,Y2615,Z2615,AA2615,AB2615)</f>
        <v>0</v>
      </c>
      <c r="U2615" s="1">
        <f>CA2615</f>
        <v>0</v>
      </c>
      <c r="V2615" s="1">
        <v>0</v>
      </c>
      <c r="W2615" s="1">
        <v>0</v>
      </c>
      <c r="X2615" s="1">
        <v>0</v>
      </c>
      <c r="Y2615" s="1">
        <v>0</v>
      </c>
      <c r="Z2615" s="1">
        <v>0</v>
      </c>
      <c r="AA2615" s="1">
        <f>CC2615</f>
        <v>0</v>
      </c>
      <c r="AB2615" s="1">
        <f>CB2615</f>
        <v>0</v>
      </c>
      <c r="AC2615" s="64"/>
      <c r="AD2615" s="1"/>
      <c r="AE2615" s="26"/>
      <c r="AF2615" s="1"/>
      <c r="AG2615" s="26"/>
      <c r="AH2615" s="1"/>
      <c r="AI2615" s="26"/>
      <c r="AJ2615" s="1"/>
      <c r="AK2615" s="26"/>
      <c r="AL2615" s="1"/>
      <c r="AM2615" s="26"/>
      <c r="AN2615" s="1"/>
      <c r="AO2615" s="26"/>
      <c r="AP2615" s="1"/>
      <c r="AQ2615" s="26"/>
      <c r="AR2615" s="1"/>
      <c r="AS2615" s="26"/>
      <c r="AT2615" s="1"/>
      <c r="AU2615" s="26"/>
      <c r="AV2615" s="1"/>
      <c r="AW2615" s="27"/>
      <c r="AX2615" s="1"/>
      <c r="AY2615" s="27"/>
      <c r="AZ2615" s="1">
        <v>45</v>
      </c>
      <c r="BA2615" s="26"/>
      <c r="BB2615" s="1"/>
      <c r="BC2615" s="27"/>
      <c r="BD2615" s="1"/>
      <c r="BE2615" s="26"/>
      <c r="BF2615" s="1"/>
      <c r="BG2615" s="26"/>
      <c r="BH2615" s="1"/>
      <c r="BI2615" s="26"/>
      <c r="BJ2615" s="1"/>
      <c r="BK2615" s="26"/>
      <c r="BL2615" s="1"/>
      <c r="BM2615" s="26"/>
      <c r="BN2615" s="1"/>
      <c r="BO2615" s="26"/>
      <c r="BP2615" s="1"/>
      <c r="BQ2615" s="26"/>
      <c r="BR2615" s="1"/>
      <c r="BS2615" s="26"/>
      <c r="BT2615" s="1"/>
      <c r="BU2615" s="26"/>
      <c r="BV2615" s="30"/>
      <c r="BW2615" s="26"/>
      <c r="BX2615" s="30"/>
      <c r="BY2615" s="26"/>
      <c r="BZ2615" s="60"/>
      <c r="CA2615" s="30"/>
      <c r="CB2615" s="30"/>
      <c r="CC2615" s="30"/>
    </row>
    <row r="2616" spans="1:81" s="56" customFormat="1" x14ac:dyDescent="0.35">
      <c r="A2616" s="1" t="s">
        <v>72</v>
      </c>
      <c r="B2616" s="1" t="s">
        <v>229</v>
      </c>
      <c r="C2616" s="1" t="s">
        <v>2993</v>
      </c>
      <c r="D2616" s="1" t="s">
        <v>2994</v>
      </c>
      <c r="E2616" s="1" t="s">
        <v>71</v>
      </c>
      <c r="F2616" s="1">
        <v>999926647</v>
      </c>
      <c r="G2616" s="1">
        <f>(J2616+T2616)-H2616</f>
        <v>70</v>
      </c>
      <c r="H2616" s="1"/>
      <c r="I2616" s="27"/>
      <c r="J2616" s="1">
        <f>SUM(K2616,L2616,N2616,O2616,P2616,Q2616,R2616)</f>
        <v>70</v>
      </c>
      <c r="K2616" s="1">
        <f>SUM(AP2616,BT2616,BX2616)</f>
        <v>0</v>
      </c>
      <c r="L2616" s="1">
        <f>SUM(AD2616,AF2616,AH2616,AL2616,AJ2616,AN2616,AR2616,AT2616,AV2616,AX2616,BB2616,BD2616,BF2616,BH2616,BJ2616,BL2616,AZ2616)</f>
        <v>30</v>
      </c>
      <c r="M2616" s="1">
        <f>COUNT(#REF!,AD2616,AF2616,AH2616,AJ2616,AL2616,AN2616,AR2616,AT2616,AV2616,AX2616,AZ2616,BB2616,BD2616,BF2616,BH2616,BJ2616,BL2616)</f>
        <v>1</v>
      </c>
      <c r="N2616" s="1">
        <f>BN2616+BP2616</f>
        <v>0</v>
      </c>
      <c r="O2616" s="1">
        <v>0</v>
      </c>
      <c r="P2616" s="1">
        <f>BR2616</f>
        <v>40</v>
      </c>
      <c r="Q2616" s="1">
        <f>BV2616</f>
        <v>0</v>
      </c>
      <c r="R2616" s="1">
        <v>0</v>
      </c>
      <c r="S2616" s="64"/>
      <c r="T2616" s="1">
        <f>SUM(U2616,V2616,X2616,Y2616,Z2616,AA2616,AB2616)</f>
        <v>0</v>
      </c>
      <c r="U2616" s="1">
        <f>CA2616</f>
        <v>0</v>
      </c>
      <c r="V2616" s="1">
        <v>0</v>
      </c>
      <c r="W2616" s="1">
        <v>0</v>
      </c>
      <c r="X2616" s="1">
        <v>0</v>
      </c>
      <c r="Y2616" s="1">
        <v>0</v>
      </c>
      <c r="Z2616" s="1">
        <v>0</v>
      </c>
      <c r="AA2616" s="1">
        <f>CC2616</f>
        <v>0</v>
      </c>
      <c r="AB2616" s="1">
        <f>CB2616</f>
        <v>0</v>
      </c>
      <c r="AC2616" s="64"/>
      <c r="AD2616" s="1"/>
      <c r="AE2616" s="26"/>
      <c r="AF2616" s="1"/>
      <c r="AG2616" s="26"/>
      <c r="AH2616" s="1"/>
      <c r="AI2616" s="26"/>
      <c r="AJ2616" s="1"/>
      <c r="AK2616" s="26"/>
      <c r="AL2616" s="1"/>
      <c r="AM2616" s="26"/>
      <c r="AN2616" s="1">
        <v>30</v>
      </c>
      <c r="AO2616" s="26">
        <v>1</v>
      </c>
      <c r="AP2616" s="1"/>
      <c r="AQ2616" s="26"/>
      <c r="AR2616" s="1"/>
      <c r="AS2616" s="26"/>
      <c r="AT2616" s="1"/>
      <c r="AU2616" s="26"/>
      <c r="AV2616" s="1"/>
      <c r="AW2616" s="26"/>
      <c r="AX2616" s="1"/>
      <c r="AY2616" s="26"/>
      <c r="AZ2616" s="1"/>
      <c r="BA2616" s="26"/>
      <c r="BB2616" s="1"/>
      <c r="BC2616" s="26"/>
      <c r="BD2616" s="1"/>
      <c r="BE2616" s="26"/>
      <c r="BF2616" s="1"/>
      <c r="BG2616" s="26"/>
      <c r="BH2616" s="1"/>
      <c r="BI2616" s="26"/>
      <c r="BJ2616" s="1"/>
      <c r="BK2616" s="26"/>
      <c r="BL2616" s="1"/>
      <c r="BM2616" s="26"/>
      <c r="BN2616" s="1"/>
      <c r="BO2616" s="26"/>
      <c r="BP2616" s="1"/>
      <c r="BQ2616" s="26"/>
      <c r="BR2616" s="1">
        <v>40</v>
      </c>
      <c r="BS2616" s="26">
        <v>1</v>
      </c>
      <c r="BT2616" s="1"/>
      <c r="BU2616" s="26"/>
      <c r="BV2616" s="30"/>
      <c r="BW2616" s="26"/>
      <c r="BX2616" s="30"/>
      <c r="BY2616" s="26"/>
      <c r="BZ2616" s="60"/>
      <c r="CA2616" s="30"/>
      <c r="CB2616" s="30"/>
      <c r="CC2616" s="30"/>
    </row>
    <row r="2617" spans="1:81" s="56" customFormat="1" x14ac:dyDescent="0.35">
      <c r="A2617" s="30" t="s">
        <v>348</v>
      </c>
      <c r="B2617" s="1" t="s">
        <v>229</v>
      </c>
      <c r="C2617" s="1" t="s">
        <v>2213</v>
      </c>
      <c r="D2617" s="1" t="s">
        <v>2214</v>
      </c>
      <c r="E2617" s="1" t="s">
        <v>71</v>
      </c>
      <c r="F2617" s="1">
        <v>999924468</v>
      </c>
      <c r="G2617" s="1">
        <f>(J2617+T2617)-H2617</f>
        <v>395</v>
      </c>
      <c r="H2617" s="30"/>
      <c r="I2617" s="27"/>
      <c r="J2617" s="1">
        <f>SUM(K2617,L2617,N2617,O2617,P2617,Q2617,R2617)</f>
        <v>395</v>
      </c>
      <c r="K2617" s="1">
        <f>SUM(AP2617,BT2617,BX2617)</f>
        <v>0</v>
      </c>
      <c r="L2617" s="1">
        <f>SUM(AD2617,AF2617,AH2617,AL2617,AJ2617,AN2617,AR2617,AT2617,AV2617,AX2617,BB2617,BD2617,BF2617,BH2617,BJ2617,BL2617,AZ2617)</f>
        <v>248</v>
      </c>
      <c r="M2617" s="1">
        <f>COUNT(#REF!,AD2617,AF2617,AH2617,AJ2617,AL2617,AN2617,AR2617,AT2617,AV2617,AX2617,AZ2617,BB2617,BD2617,BF2617,BH2617,BJ2617,BL2617)</f>
        <v>3</v>
      </c>
      <c r="N2617" s="1">
        <f>BN2617+BP2617</f>
        <v>79</v>
      </c>
      <c r="O2617" s="1">
        <v>0</v>
      </c>
      <c r="P2617" s="1">
        <f>BR2617</f>
        <v>68</v>
      </c>
      <c r="Q2617" s="1">
        <f>BV2617</f>
        <v>0</v>
      </c>
      <c r="R2617" s="1">
        <v>0</v>
      </c>
      <c r="S2617" s="64"/>
      <c r="T2617" s="1">
        <f>SUM(U2617,V2617,X2617,Y2617,Z2617,AA2617,AB2617)</f>
        <v>0</v>
      </c>
      <c r="U2617" s="1">
        <f>CA2617</f>
        <v>0</v>
      </c>
      <c r="V2617" s="1">
        <v>0</v>
      </c>
      <c r="W2617" s="1">
        <v>0</v>
      </c>
      <c r="X2617" s="1">
        <v>0</v>
      </c>
      <c r="Y2617" s="1">
        <v>0</v>
      </c>
      <c r="Z2617" s="1">
        <v>0</v>
      </c>
      <c r="AA2617" s="1">
        <f>CC2617</f>
        <v>0</v>
      </c>
      <c r="AB2617" s="1">
        <f>CB2617</f>
        <v>0</v>
      </c>
      <c r="AC2617" s="64"/>
      <c r="AD2617" s="1"/>
      <c r="AE2617" s="26"/>
      <c r="AF2617" s="1">
        <v>120</v>
      </c>
      <c r="AG2617" s="26">
        <v>1</v>
      </c>
      <c r="AH2617" s="1"/>
      <c r="AI2617" s="26"/>
      <c r="AJ2617" s="1"/>
      <c r="AK2617" s="26"/>
      <c r="AL2617" s="1"/>
      <c r="AM2617" s="26"/>
      <c r="AN2617" s="1"/>
      <c r="AO2617" s="26"/>
      <c r="AP2617" s="1"/>
      <c r="AQ2617" s="26"/>
      <c r="AR2617" s="1"/>
      <c r="AS2617" s="26"/>
      <c r="AT2617" s="1"/>
      <c r="AU2617" s="26"/>
      <c r="AV2617" s="1"/>
      <c r="AW2617" s="26"/>
      <c r="AX2617" s="1"/>
      <c r="AY2617" s="26"/>
      <c r="AZ2617" s="1">
        <v>68</v>
      </c>
      <c r="BA2617" s="26"/>
      <c r="BB2617" s="1"/>
      <c r="BC2617" s="26"/>
      <c r="BD2617" s="1">
        <v>60</v>
      </c>
      <c r="BE2617" s="26">
        <v>1</v>
      </c>
      <c r="BF2617" s="1"/>
      <c r="BG2617" s="26"/>
      <c r="BH2617" s="1"/>
      <c r="BI2617" s="26"/>
      <c r="BJ2617" s="1"/>
      <c r="BK2617" s="26"/>
      <c r="BL2617" s="1"/>
      <c r="BM2617" s="26"/>
      <c r="BN2617" s="1"/>
      <c r="BO2617" s="26"/>
      <c r="BP2617" s="1">
        <v>79</v>
      </c>
      <c r="BQ2617" s="26">
        <v>4</v>
      </c>
      <c r="BR2617" s="1">
        <v>68</v>
      </c>
      <c r="BS2617" s="26">
        <v>8</v>
      </c>
      <c r="BT2617" s="1"/>
      <c r="BU2617" s="26"/>
      <c r="BV2617" s="30"/>
      <c r="BW2617" s="26"/>
      <c r="BX2617" s="30"/>
      <c r="BY2617" s="26"/>
      <c r="BZ2617" s="60"/>
      <c r="CA2617" s="30"/>
      <c r="CB2617" s="30"/>
      <c r="CC2617" s="30"/>
    </row>
    <row r="2618" spans="1:81" s="56" customFormat="1" x14ac:dyDescent="0.35">
      <c r="A2618" s="30" t="s">
        <v>348</v>
      </c>
      <c r="B2618" s="1" t="s">
        <v>229</v>
      </c>
      <c r="C2618" s="1" t="s">
        <v>1866</v>
      </c>
      <c r="D2618" s="1" t="s">
        <v>1867</v>
      </c>
      <c r="E2618" s="1" t="s">
        <v>71</v>
      </c>
      <c r="F2618" s="1">
        <v>999922542</v>
      </c>
      <c r="G2618" s="1">
        <f>(J2618+T2618)-H2618</f>
        <v>187.5</v>
      </c>
      <c r="H2618" s="1">
        <f>(K2618+L2618+N2618+O2618+P2618+Q2618+R2618)*0.5</f>
        <v>187.5</v>
      </c>
      <c r="I2618" s="27"/>
      <c r="J2618" s="1">
        <f>SUM(K2618,L2618,N2618,O2618,P2618,Q2618,R2618)</f>
        <v>375</v>
      </c>
      <c r="K2618" s="1">
        <f>SUM(AP2618,BT2618,BX2618)</f>
        <v>0</v>
      </c>
      <c r="L2618" s="1">
        <f>SUM(AD2618,AF2618,AH2618,AL2618,AJ2618,AN2618,AR2618,AT2618,AV2618,AX2618,BB2618,BD2618,BF2618,BH2618,BJ2618,BL2618,AZ2618)</f>
        <v>180</v>
      </c>
      <c r="M2618" s="1">
        <f>COUNT(#REF!,AD2618,AF2618,AH2618,AJ2618,AL2618,AN2618,AR2618,AT2618,AV2618,AX2618,AZ2618,BB2618,BD2618,BF2618,BH2618,BJ2618,BL2618)</f>
        <v>2</v>
      </c>
      <c r="N2618" s="1">
        <f>BN2618+BP2618</f>
        <v>105</v>
      </c>
      <c r="O2618" s="1">
        <v>0</v>
      </c>
      <c r="P2618" s="1">
        <f>BR2618</f>
        <v>90</v>
      </c>
      <c r="Q2618" s="1">
        <f>BV2618</f>
        <v>0</v>
      </c>
      <c r="R2618" s="1">
        <v>0</v>
      </c>
      <c r="S2618" s="64"/>
      <c r="T2618" s="1">
        <f>SUM(U2618,V2618,X2618,Y2618,Z2618,AA2618,AB2618)</f>
        <v>0</v>
      </c>
      <c r="U2618" s="1">
        <f>CA2618</f>
        <v>0</v>
      </c>
      <c r="V2618" s="1">
        <v>0</v>
      </c>
      <c r="W2618" s="1">
        <v>0</v>
      </c>
      <c r="X2618" s="1">
        <v>0</v>
      </c>
      <c r="Y2618" s="1">
        <v>0</v>
      </c>
      <c r="Z2618" s="1">
        <v>0</v>
      </c>
      <c r="AA2618" s="1">
        <f>CC2618</f>
        <v>0</v>
      </c>
      <c r="AB2618" s="1">
        <f>CB2618</f>
        <v>0</v>
      </c>
      <c r="AC2618" s="64"/>
      <c r="AD2618" s="1"/>
      <c r="AE2618" s="26"/>
      <c r="AF2618" s="1"/>
      <c r="AG2618" s="26"/>
      <c r="AH2618" s="1"/>
      <c r="AI2618" s="26"/>
      <c r="AJ2618" s="1">
        <v>90</v>
      </c>
      <c r="AK2618" s="26">
        <v>2</v>
      </c>
      <c r="AL2618" s="1"/>
      <c r="AM2618" s="26"/>
      <c r="AN2618" s="1"/>
      <c r="AO2618" s="26"/>
      <c r="AP2618" s="1"/>
      <c r="AQ2618" s="26"/>
      <c r="AR2618" s="1"/>
      <c r="AS2618" s="26"/>
      <c r="AT2618" s="1"/>
      <c r="AU2618" s="26"/>
      <c r="AV2618" s="1"/>
      <c r="AW2618" s="26"/>
      <c r="AX2618" s="1"/>
      <c r="AY2618" s="26"/>
      <c r="AZ2618" s="1">
        <v>90</v>
      </c>
      <c r="BA2618" s="26"/>
      <c r="BB2618" s="1"/>
      <c r="BC2618" s="26"/>
      <c r="BD2618" s="1"/>
      <c r="BE2618" s="26"/>
      <c r="BF2618" s="1"/>
      <c r="BG2618" s="26"/>
      <c r="BH2618" s="1"/>
      <c r="BI2618" s="26"/>
      <c r="BJ2618" s="1"/>
      <c r="BK2618" s="26"/>
      <c r="BL2618" s="1"/>
      <c r="BM2618" s="26"/>
      <c r="BN2618" s="1"/>
      <c r="BO2618" s="26"/>
      <c r="BP2618" s="1">
        <v>105</v>
      </c>
      <c r="BQ2618" s="26">
        <v>2</v>
      </c>
      <c r="BR2618" s="1">
        <v>90</v>
      </c>
      <c r="BS2618" s="26">
        <v>3</v>
      </c>
      <c r="BT2618" s="1"/>
      <c r="BU2618" s="26"/>
      <c r="BV2618" s="30"/>
      <c r="BW2618" s="26"/>
      <c r="BX2618" s="30"/>
      <c r="BY2618" s="26"/>
      <c r="BZ2618" s="60"/>
      <c r="CA2618" s="30"/>
      <c r="CB2618" s="30"/>
      <c r="CC2618" s="30"/>
    </row>
    <row r="2619" spans="1:81" s="56" customFormat="1" x14ac:dyDescent="0.35">
      <c r="A2619" s="35" t="s">
        <v>348</v>
      </c>
      <c r="B2619" s="35" t="s">
        <v>229</v>
      </c>
      <c r="C2619" s="35" t="s">
        <v>2565</v>
      </c>
      <c r="D2619" s="35" t="s">
        <v>111</v>
      </c>
      <c r="E2619" s="35" t="s">
        <v>71</v>
      </c>
      <c r="F2619" s="35">
        <v>999925585</v>
      </c>
      <c r="G2619" s="1">
        <f>(J2619+T2619)-H2619</f>
        <v>141</v>
      </c>
      <c r="H2619" s="1"/>
      <c r="I2619" s="27"/>
      <c r="J2619" s="1">
        <f>SUM(K2619,L2619,N2619,O2619,P2619,Q2619,R2619)</f>
        <v>141</v>
      </c>
      <c r="K2619" s="1">
        <f>SUM(AP2619,BT2619,BX2619)</f>
        <v>0</v>
      </c>
      <c r="L2619" s="1">
        <f>SUM(AD2619,AF2619,AH2619,AL2619,AJ2619,AN2619,AR2619,AT2619,AV2619,AX2619,BB2619,BD2619,BF2619,BH2619,BJ2619,BL2619,AZ2619)</f>
        <v>90</v>
      </c>
      <c r="M2619" s="1">
        <f>COUNT(#REF!,AD2619,AF2619,AH2619,AJ2619,AL2619,AN2619,AR2619,AT2619,AV2619,AX2619,AZ2619,BB2619,BD2619,BF2619,BH2619,BJ2619,BL2619)</f>
        <v>1</v>
      </c>
      <c r="N2619" s="1">
        <f>BN2619+BP2619</f>
        <v>0</v>
      </c>
      <c r="O2619" s="1">
        <v>0</v>
      </c>
      <c r="P2619" s="1">
        <f>BR2619</f>
        <v>51</v>
      </c>
      <c r="Q2619" s="1">
        <f>BV2619</f>
        <v>0</v>
      </c>
      <c r="R2619" s="1">
        <v>0</v>
      </c>
      <c r="S2619" s="64"/>
      <c r="T2619" s="1">
        <f>SUM(U2619,V2619,X2619,Y2619,Z2619,AA2619,AB2619)</f>
        <v>0</v>
      </c>
      <c r="U2619" s="1">
        <f>CA2619</f>
        <v>0</v>
      </c>
      <c r="V2619" s="1">
        <v>0</v>
      </c>
      <c r="W2619" s="1">
        <v>0</v>
      </c>
      <c r="X2619" s="1">
        <v>0</v>
      </c>
      <c r="Y2619" s="1">
        <v>0</v>
      </c>
      <c r="Z2619" s="1">
        <v>0</v>
      </c>
      <c r="AA2619" s="1">
        <f>CC2619</f>
        <v>0</v>
      </c>
      <c r="AB2619" s="1">
        <f>CB2619</f>
        <v>0</v>
      </c>
      <c r="AC2619" s="64"/>
      <c r="AD2619" s="1"/>
      <c r="AE2619" s="26"/>
      <c r="AF2619" s="1"/>
      <c r="AG2619" s="26"/>
      <c r="AH2619" s="1">
        <v>90</v>
      </c>
      <c r="AI2619" s="26">
        <v>2</v>
      </c>
      <c r="AJ2619" s="1"/>
      <c r="AK2619" s="26"/>
      <c r="AL2619" s="1"/>
      <c r="AM2619" s="26"/>
      <c r="AN2619" s="1"/>
      <c r="AO2619" s="26"/>
      <c r="AP2619" s="1"/>
      <c r="AQ2619" s="26"/>
      <c r="AR2619" s="1"/>
      <c r="AS2619" s="26"/>
      <c r="AT2619" s="1"/>
      <c r="AU2619" s="26"/>
      <c r="AV2619" s="1"/>
      <c r="AW2619" s="26"/>
      <c r="AX2619" s="1"/>
      <c r="AY2619" s="26"/>
      <c r="AZ2619" s="1"/>
      <c r="BA2619" s="26"/>
      <c r="BB2619" s="1"/>
      <c r="BC2619" s="26"/>
      <c r="BD2619" s="1"/>
      <c r="BE2619" s="26"/>
      <c r="BF2619" s="1"/>
      <c r="BG2619" s="26"/>
      <c r="BH2619" s="1"/>
      <c r="BI2619" s="26"/>
      <c r="BJ2619" s="1"/>
      <c r="BK2619" s="26"/>
      <c r="BL2619" s="1"/>
      <c r="BM2619" s="26"/>
      <c r="BN2619" s="1"/>
      <c r="BO2619" s="26"/>
      <c r="BP2619" s="1"/>
      <c r="BQ2619" s="26"/>
      <c r="BR2619" s="1">
        <v>51</v>
      </c>
      <c r="BS2619" s="26" t="s">
        <v>94</v>
      </c>
      <c r="BT2619" s="1"/>
      <c r="BU2619" s="26"/>
      <c r="BV2619" s="30"/>
      <c r="BW2619" s="26"/>
      <c r="BX2619" s="30"/>
      <c r="BY2619" s="26"/>
      <c r="BZ2619" s="60"/>
      <c r="CA2619" s="30"/>
      <c r="CB2619" s="30"/>
      <c r="CC2619" s="30"/>
    </row>
    <row r="2620" spans="1:81" s="56" customFormat="1" x14ac:dyDescent="0.35">
      <c r="A2620" s="35" t="s">
        <v>348</v>
      </c>
      <c r="B2620" s="35" t="s">
        <v>229</v>
      </c>
      <c r="C2620" s="35" t="s">
        <v>1904</v>
      </c>
      <c r="D2620" s="35" t="s">
        <v>1905</v>
      </c>
      <c r="E2620" s="35" t="s">
        <v>71</v>
      </c>
      <c r="F2620" s="35">
        <v>999922746</v>
      </c>
      <c r="G2620" s="1">
        <f>(J2620+T2620)-H2620</f>
        <v>119</v>
      </c>
      <c r="H2620" s="1"/>
      <c r="I2620" s="27"/>
      <c r="J2620" s="1">
        <f>SUM(K2620,L2620,N2620,O2620,P2620,Q2620,R2620)</f>
        <v>119</v>
      </c>
      <c r="K2620" s="1">
        <f>SUM(AP2620,BT2620,BX2620)</f>
        <v>0</v>
      </c>
      <c r="L2620" s="1">
        <f>SUM(AD2620,AF2620,AH2620,AL2620,AJ2620,AN2620,AR2620,AT2620,AV2620,AX2620,BB2620,BD2620,BF2620,BH2620,BJ2620,BL2620,AZ2620)</f>
        <v>68</v>
      </c>
      <c r="M2620" s="1">
        <f>COUNT(#REF!,AD2620,AF2620,AH2620,AJ2620,AL2620,AN2620,AR2620,AT2620,AV2620,AX2620,AZ2620,BB2620,BD2620,BF2620,BH2620,BJ2620,BL2620)</f>
        <v>1</v>
      </c>
      <c r="N2620" s="1">
        <f>BN2620+BP2620</f>
        <v>0</v>
      </c>
      <c r="O2620" s="1">
        <v>0</v>
      </c>
      <c r="P2620" s="1">
        <f>BR2620</f>
        <v>51</v>
      </c>
      <c r="Q2620" s="1">
        <f>BV2620</f>
        <v>0</v>
      </c>
      <c r="R2620" s="1">
        <v>0</v>
      </c>
      <c r="S2620" s="64"/>
      <c r="T2620" s="1">
        <f>SUM(U2620,V2620,X2620,Y2620,Z2620,AA2620,AB2620)</f>
        <v>0</v>
      </c>
      <c r="U2620" s="1">
        <f>CA2620</f>
        <v>0</v>
      </c>
      <c r="V2620" s="1">
        <v>0</v>
      </c>
      <c r="W2620" s="1">
        <v>0</v>
      </c>
      <c r="X2620" s="1">
        <v>0</v>
      </c>
      <c r="Y2620" s="1">
        <v>0</v>
      </c>
      <c r="Z2620" s="1">
        <v>0</v>
      </c>
      <c r="AA2620" s="1">
        <f>CC2620</f>
        <v>0</v>
      </c>
      <c r="AB2620" s="1">
        <f>CB2620</f>
        <v>0</v>
      </c>
      <c r="AC2620" s="64"/>
      <c r="AD2620" s="1"/>
      <c r="AE2620" s="26"/>
      <c r="AF2620" s="1"/>
      <c r="AG2620" s="26"/>
      <c r="AH2620" s="1">
        <v>68</v>
      </c>
      <c r="AI2620" s="26">
        <v>4</v>
      </c>
      <c r="AJ2620" s="1"/>
      <c r="AK2620" s="26"/>
      <c r="AL2620" s="1"/>
      <c r="AM2620" s="26"/>
      <c r="AN2620" s="1"/>
      <c r="AO2620" s="26"/>
      <c r="AP2620" s="1"/>
      <c r="AQ2620" s="26"/>
      <c r="AR2620" s="1"/>
      <c r="AS2620" s="26"/>
      <c r="AT2620" s="1"/>
      <c r="AU2620" s="26"/>
      <c r="AV2620" s="1"/>
      <c r="AW2620" s="26"/>
      <c r="AX2620" s="1"/>
      <c r="AY2620" s="26"/>
      <c r="AZ2620" s="1"/>
      <c r="BA2620" s="26"/>
      <c r="BB2620" s="1"/>
      <c r="BC2620" s="26"/>
      <c r="BD2620" s="1"/>
      <c r="BE2620" s="26"/>
      <c r="BF2620" s="1"/>
      <c r="BG2620" s="26"/>
      <c r="BH2620" s="1"/>
      <c r="BI2620" s="26"/>
      <c r="BJ2620" s="1"/>
      <c r="BK2620" s="26"/>
      <c r="BL2620" s="1"/>
      <c r="BM2620" s="26"/>
      <c r="BN2620" s="1"/>
      <c r="BO2620" s="26"/>
      <c r="BP2620" s="1"/>
      <c r="BQ2620" s="26"/>
      <c r="BR2620" s="1">
        <v>51</v>
      </c>
      <c r="BS2620" s="26" t="s">
        <v>94</v>
      </c>
      <c r="BT2620" s="1"/>
      <c r="BU2620" s="26"/>
      <c r="BV2620" s="30"/>
      <c r="BW2620" s="26"/>
      <c r="BX2620" s="30"/>
      <c r="BY2620" s="26"/>
      <c r="BZ2620" s="60"/>
      <c r="CA2620" s="30"/>
      <c r="CB2620" s="30"/>
      <c r="CC2620" s="30"/>
    </row>
    <row r="2621" spans="1:81" s="56" customFormat="1" x14ac:dyDescent="0.35">
      <c r="A2621" s="1" t="s">
        <v>348</v>
      </c>
      <c r="B2621" s="1" t="s">
        <v>229</v>
      </c>
      <c r="C2621" s="1" t="s">
        <v>851</v>
      </c>
      <c r="D2621" s="1" t="s">
        <v>131</v>
      </c>
      <c r="E2621" s="1" t="s">
        <v>71</v>
      </c>
      <c r="F2621" s="1">
        <v>999928266</v>
      </c>
      <c r="G2621" s="1">
        <f>(J2621+T2621)-H2621</f>
        <v>118</v>
      </c>
      <c r="H2621" s="1"/>
      <c r="I2621" s="27"/>
      <c r="J2621" s="1">
        <f>SUM(K2621,L2621,N2621,O2621,P2621,Q2621,R2621)</f>
        <v>118</v>
      </c>
      <c r="K2621" s="1">
        <f>SUM(AP2621,BT2621,BX2621)</f>
        <v>0</v>
      </c>
      <c r="L2621" s="1">
        <f>SUM(AD2621,AF2621,AH2621,AL2621,AJ2621,AN2621,AR2621,AT2621,AV2621,AX2621,BB2621,BD2621,BF2621,BH2621,BJ2621,BL2621,AZ2621)</f>
        <v>0</v>
      </c>
      <c r="M2621" s="1">
        <f>COUNT(#REF!,AD2621,AF2621,AH2621,AJ2621,AL2621,AN2621,AR2621,AT2621,AV2621,AX2621,AZ2621,BB2621,BD2621,BF2621,BH2621,BJ2621,BL2621)</f>
        <v>0</v>
      </c>
      <c r="N2621" s="1">
        <f>BN2621+BP2621</f>
        <v>67</v>
      </c>
      <c r="O2621" s="1">
        <v>0</v>
      </c>
      <c r="P2621" s="1">
        <f>BR2621</f>
        <v>51</v>
      </c>
      <c r="Q2621" s="1">
        <f>BV2621</f>
        <v>0</v>
      </c>
      <c r="R2621" s="1">
        <v>0</v>
      </c>
      <c r="S2621" s="64"/>
      <c r="T2621" s="1">
        <f>SUM(U2621,V2621,X2621,Y2621,Z2621,AA2621,AB2621)</f>
        <v>0</v>
      </c>
      <c r="U2621" s="1">
        <f>CA2621</f>
        <v>0</v>
      </c>
      <c r="V2621" s="1">
        <v>0</v>
      </c>
      <c r="W2621" s="1">
        <v>0</v>
      </c>
      <c r="X2621" s="1">
        <v>0</v>
      </c>
      <c r="Y2621" s="1">
        <v>0</v>
      </c>
      <c r="Z2621" s="1">
        <v>0</v>
      </c>
      <c r="AA2621" s="1">
        <f>CC2621</f>
        <v>0</v>
      </c>
      <c r="AB2621" s="1">
        <f>CB2621</f>
        <v>0</v>
      </c>
      <c r="AC2621" s="64"/>
      <c r="AD2621" s="1"/>
      <c r="AE2621" s="26"/>
      <c r="AF2621" s="1"/>
      <c r="AG2621" s="26"/>
      <c r="AH2621" s="1"/>
      <c r="AI2621" s="26"/>
      <c r="AJ2621" s="1"/>
      <c r="AK2621" s="27"/>
      <c r="AL2621" s="1"/>
      <c r="AM2621" s="26"/>
      <c r="AN2621" s="1"/>
      <c r="AO2621" s="27"/>
      <c r="AP2621" s="1"/>
      <c r="AQ2621" s="27"/>
      <c r="AR2621" s="1"/>
      <c r="AS2621" s="27"/>
      <c r="AT2621" s="1"/>
      <c r="AU2621" s="27"/>
      <c r="AV2621" s="1"/>
      <c r="AW2621" s="27"/>
      <c r="AX2621" s="1"/>
      <c r="AY2621" s="27"/>
      <c r="AZ2621" s="1"/>
      <c r="BA2621" s="26"/>
      <c r="BB2621" s="1"/>
      <c r="BC2621" s="27"/>
      <c r="BD2621" s="1"/>
      <c r="BE2621" s="27"/>
      <c r="BF2621" s="1"/>
      <c r="BG2621" s="27"/>
      <c r="BH2621" s="1"/>
      <c r="BI2621" s="27"/>
      <c r="BJ2621" s="1"/>
      <c r="BK2621" s="27"/>
      <c r="BL2621" s="1"/>
      <c r="BM2621" s="27"/>
      <c r="BN2621" s="1"/>
      <c r="BO2621" s="26"/>
      <c r="BP2621" s="1">
        <v>67</v>
      </c>
      <c r="BQ2621" s="26">
        <v>6</v>
      </c>
      <c r="BR2621" s="1">
        <v>51</v>
      </c>
      <c r="BS2621" s="26" t="s">
        <v>94</v>
      </c>
      <c r="BT2621" s="1"/>
      <c r="BU2621" s="26"/>
      <c r="BV2621" s="30"/>
      <c r="BW2621" s="26"/>
      <c r="BX2621" s="30"/>
      <c r="BY2621" s="26"/>
      <c r="BZ2621" s="60"/>
      <c r="CA2621" s="30"/>
      <c r="CB2621" s="30"/>
      <c r="CC2621" s="30"/>
    </row>
    <row r="2622" spans="1:81" s="56" customFormat="1" x14ac:dyDescent="0.35">
      <c r="A2622" s="30" t="s">
        <v>348</v>
      </c>
      <c r="B2622" s="35" t="s">
        <v>229</v>
      </c>
      <c r="C2622" s="35" t="s">
        <v>1072</v>
      </c>
      <c r="D2622" s="35" t="s">
        <v>1073</v>
      </c>
      <c r="E2622" s="35" t="s">
        <v>71</v>
      </c>
      <c r="F2622" s="35">
        <v>999917036</v>
      </c>
      <c r="G2622" s="1">
        <f>(J2622+T2622)-H2622</f>
        <v>110.5</v>
      </c>
      <c r="H2622" s="1">
        <f>(K2622+L2622+N2622+O2622+P2622+Q2622+R2622)*0.5</f>
        <v>110.5</v>
      </c>
      <c r="I2622" s="27"/>
      <c r="J2622" s="1">
        <f>SUM(K2622,L2622,N2622,O2622,P2622,Q2622,R2622)</f>
        <v>221</v>
      </c>
      <c r="K2622" s="1">
        <f>SUM(AP2622,BT2622,BX2622)</f>
        <v>0</v>
      </c>
      <c r="L2622" s="1">
        <f>SUM(AD2622,AF2622,AH2622,AL2622,AJ2622,AN2622,AR2622,AT2622,AV2622,AX2622,BB2622,BD2622,BF2622,BH2622,BJ2622,BL2622,AZ2622)</f>
        <v>68</v>
      </c>
      <c r="M2622" s="1">
        <f>COUNT(#REF!,AD2622,AF2622,AH2622,AJ2622,AL2622,AN2622,AR2622,AT2622,AV2622,AX2622,AZ2622,BB2622,BD2622,BF2622,BH2622,BJ2622,BL2622)</f>
        <v>1</v>
      </c>
      <c r="N2622" s="1">
        <f>BN2622+BP2622</f>
        <v>0</v>
      </c>
      <c r="O2622" s="1">
        <v>0</v>
      </c>
      <c r="P2622" s="1">
        <f>BR2622</f>
        <v>78</v>
      </c>
      <c r="Q2622" s="1">
        <f>BV2622</f>
        <v>75</v>
      </c>
      <c r="R2622" s="1">
        <v>0</v>
      </c>
      <c r="S2622" s="64"/>
      <c r="T2622" s="1">
        <f>SUM(U2622,V2622,X2622,Y2622,Z2622,AA2622,AB2622)</f>
        <v>0</v>
      </c>
      <c r="U2622" s="1">
        <f>CA2622</f>
        <v>0</v>
      </c>
      <c r="V2622" s="1">
        <v>0</v>
      </c>
      <c r="W2622" s="1">
        <v>0</v>
      </c>
      <c r="X2622" s="1">
        <v>0</v>
      </c>
      <c r="Y2622" s="1">
        <v>0</v>
      </c>
      <c r="Z2622" s="1">
        <v>0</v>
      </c>
      <c r="AA2622" s="1">
        <f>CC2622</f>
        <v>0</v>
      </c>
      <c r="AB2622" s="1">
        <f>CB2622</f>
        <v>0</v>
      </c>
      <c r="AC2622" s="64"/>
      <c r="AD2622" s="1"/>
      <c r="AE2622" s="26"/>
      <c r="AF2622" s="1"/>
      <c r="AG2622" s="26"/>
      <c r="AH2622" s="1">
        <v>68</v>
      </c>
      <c r="AI2622" s="26">
        <v>4</v>
      </c>
      <c r="AJ2622" s="1"/>
      <c r="AK2622" s="26"/>
      <c r="AL2622" s="1"/>
      <c r="AM2622" s="26"/>
      <c r="AN2622" s="1"/>
      <c r="AO2622" s="26"/>
      <c r="AP2622" s="1"/>
      <c r="AQ2622" s="26"/>
      <c r="AR2622" s="1"/>
      <c r="AS2622" s="26"/>
      <c r="AT2622" s="1"/>
      <c r="AU2622" s="26"/>
      <c r="AV2622" s="1"/>
      <c r="AW2622" s="26"/>
      <c r="AX2622" s="1"/>
      <c r="AY2622" s="26"/>
      <c r="AZ2622" s="1"/>
      <c r="BA2622" s="26"/>
      <c r="BB2622" s="1"/>
      <c r="BC2622" s="26"/>
      <c r="BD2622" s="1"/>
      <c r="BE2622" s="26"/>
      <c r="BF2622" s="1"/>
      <c r="BG2622" s="26"/>
      <c r="BH2622" s="1"/>
      <c r="BI2622" s="26"/>
      <c r="BJ2622" s="1"/>
      <c r="BK2622" s="26"/>
      <c r="BL2622" s="1"/>
      <c r="BM2622" s="26"/>
      <c r="BN2622" s="1"/>
      <c r="BO2622" s="26"/>
      <c r="BP2622" s="1"/>
      <c r="BQ2622" s="26"/>
      <c r="BR2622" s="1">
        <v>78</v>
      </c>
      <c r="BS2622" s="26">
        <v>6</v>
      </c>
      <c r="BT2622" s="1"/>
      <c r="BU2622" s="26"/>
      <c r="BV2622" s="30">
        <v>75</v>
      </c>
      <c r="BW2622" s="26">
        <v>2</v>
      </c>
      <c r="BX2622" s="30"/>
      <c r="BY2622" s="26"/>
      <c r="BZ2622" s="60"/>
      <c r="CA2622" s="30"/>
      <c r="CB2622" s="30"/>
      <c r="CC2622" s="30"/>
    </row>
    <row r="2623" spans="1:81" s="56" customFormat="1" x14ac:dyDescent="0.35">
      <c r="A2623" s="30" t="s">
        <v>348</v>
      </c>
      <c r="B2623" s="1" t="s">
        <v>229</v>
      </c>
      <c r="C2623" s="1" t="s">
        <v>1368</v>
      </c>
      <c r="D2623" s="1" t="s">
        <v>1169</v>
      </c>
      <c r="E2623" s="1" t="s">
        <v>71</v>
      </c>
      <c r="F2623" s="1">
        <v>999919423</v>
      </c>
      <c r="G2623" s="1">
        <f>(J2623+T2623)-H2623</f>
        <v>96.75</v>
      </c>
      <c r="H2623" s="1">
        <f>(K2623+L2623+N2623+O2623+P2623+Q2623+R2623)*0.5</f>
        <v>96.75</v>
      </c>
      <c r="I2623" s="27"/>
      <c r="J2623" s="1">
        <f>SUM(K2623,L2623,N2623,O2623,P2623,Q2623,R2623)</f>
        <v>193.5</v>
      </c>
      <c r="K2623" s="1">
        <f>SUM(AP2623,BT2623,BX2623)</f>
        <v>0</v>
      </c>
      <c r="L2623" s="1">
        <f>SUM(AD2623,AF2623,AH2623,AL2623,AJ2623,AN2623,AR2623,AT2623,AV2623,AX2623,BB2623,BD2623,BF2623,BH2623,BJ2623,BL2623,AZ2623)</f>
        <v>90</v>
      </c>
      <c r="M2623" s="1">
        <f>COUNT(#REF!,AD2623,AF2623,AH2623,AJ2623,AL2623,AN2623,AR2623,AT2623,AV2623,AX2623,AZ2623,BB2623,BD2623,BF2623,BH2623,BJ2623,BL2623)</f>
        <v>1</v>
      </c>
      <c r="N2623" s="1">
        <f>BN2623+BP2623</f>
        <v>52.5</v>
      </c>
      <c r="O2623" s="1">
        <v>0</v>
      </c>
      <c r="P2623" s="1">
        <f>BR2623</f>
        <v>51</v>
      </c>
      <c r="Q2623" s="1">
        <f>BV2623</f>
        <v>0</v>
      </c>
      <c r="R2623" s="1">
        <v>0</v>
      </c>
      <c r="S2623" s="64"/>
      <c r="T2623" s="1">
        <f>SUM(U2623,V2623,X2623,Y2623,Z2623,AA2623,AB2623)</f>
        <v>0</v>
      </c>
      <c r="U2623" s="1">
        <f>CA2623</f>
        <v>0</v>
      </c>
      <c r="V2623" s="1">
        <v>0</v>
      </c>
      <c r="W2623" s="1">
        <v>0</v>
      </c>
      <c r="X2623" s="1">
        <v>0</v>
      </c>
      <c r="Y2623" s="1">
        <v>0</v>
      </c>
      <c r="Z2623" s="1">
        <v>0</v>
      </c>
      <c r="AA2623" s="1">
        <f>CC2623</f>
        <v>0</v>
      </c>
      <c r="AB2623" s="1">
        <f>CB2623</f>
        <v>0</v>
      </c>
      <c r="AC2623" s="64"/>
      <c r="AD2623" s="1"/>
      <c r="AE2623" s="26"/>
      <c r="AF2623" s="1"/>
      <c r="AG2623" s="26"/>
      <c r="AH2623" s="1"/>
      <c r="AI2623" s="26"/>
      <c r="AJ2623" s="1"/>
      <c r="AK2623" s="26"/>
      <c r="AL2623" s="1"/>
      <c r="AM2623" s="26"/>
      <c r="AN2623" s="1">
        <v>90</v>
      </c>
      <c r="AO2623" s="26">
        <v>2</v>
      </c>
      <c r="AP2623" s="1"/>
      <c r="AQ2623" s="26"/>
      <c r="AR2623" s="1"/>
      <c r="AS2623" s="26"/>
      <c r="AT2623" s="1"/>
      <c r="AU2623" s="26"/>
      <c r="AV2623" s="1"/>
      <c r="AW2623" s="26"/>
      <c r="AX2623" s="1"/>
      <c r="AY2623" s="26"/>
      <c r="AZ2623" s="1"/>
      <c r="BA2623" s="26"/>
      <c r="BB2623" s="1"/>
      <c r="BC2623" s="26"/>
      <c r="BD2623" s="1"/>
      <c r="BE2623" s="26"/>
      <c r="BF2623" s="1"/>
      <c r="BG2623" s="26"/>
      <c r="BH2623" s="1"/>
      <c r="BI2623" s="26"/>
      <c r="BJ2623" s="1"/>
      <c r="BK2623" s="26"/>
      <c r="BL2623" s="1"/>
      <c r="BM2623" s="26"/>
      <c r="BN2623" s="1">
        <v>52.5</v>
      </c>
      <c r="BO2623" s="26">
        <v>2</v>
      </c>
      <c r="BP2623" s="1"/>
      <c r="BQ2623" s="26"/>
      <c r="BR2623" s="1">
        <v>51</v>
      </c>
      <c r="BS2623" s="26" t="s">
        <v>94</v>
      </c>
      <c r="BT2623" s="1"/>
      <c r="BU2623" s="26"/>
      <c r="BV2623" s="30"/>
      <c r="BW2623" s="26"/>
      <c r="BX2623" s="30"/>
      <c r="BY2623" s="26"/>
      <c r="BZ2623" s="60"/>
      <c r="CA2623" s="30"/>
      <c r="CB2623" s="30"/>
      <c r="CC2623" s="30"/>
    </row>
    <row r="2624" spans="1:81" s="56" customFormat="1" x14ac:dyDescent="0.35">
      <c r="A2624" s="30" t="s">
        <v>348</v>
      </c>
      <c r="B2624" s="35" t="s">
        <v>229</v>
      </c>
      <c r="C2624" s="35" t="s">
        <v>2909</v>
      </c>
      <c r="D2624" s="35" t="s">
        <v>2908</v>
      </c>
      <c r="E2624" s="35" t="s">
        <v>71</v>
      </c>
      <c r="F2624" s="35">
        <v>999926438</v>
      </c>
      <c r="G2624" s="1">
        <f>(J2624+T2624)-H2624</f>
        <v>94</v>
      </c>
      <c r="H2624" s="1">
        <f>(K2624+L2624+N2624+O2624+P2624+Q2624+R2624)*0.5</f>
        <v>94</v>
      </c>
      <c r="I2624" s="27"/>
      <c r="J2624" s="1">
        <f>SUM(K2624,L2624,N2624,O2624,P2624,Q2624,R2624)</f>
        <v>188</v>
      </c>
      <c r="K2624" s="1">
        <f>SUM(AP2624,BT2624,BX2624)</f>
        <v>0</v>
      </c>
      <c r="L2624" s="1">
        <f>SUM(AD2624,AF2624,AH2624,AL2624,AJ2624,AN2624,AR2624,AT2624,AV2624,AX2624,BB2624,BD2624,BF2624,BH2624,BJ2624,BL2624,AZ2624)</f>
        <v>120</v>
      </c>
      <c r="M2624" s="1">
        <f>COUNT(#REF!,AD2624,AF2624,AH2624,AJ2624,AL2624,AN2624,AR2624,AT2624,AV2624,AX2624,AZ2624,BB2624,BD2624,BF2624,BH2624,BJ2624,BL2624)</f>
        <v>1</v>
      </c>
      <c r="N2624" s="1">
        <f>BN2624+BP2624</f>
        <v>0</v>
      </c>
      <c r="O2624" s="1">
        <v>0</v>
      </c>
      <c r="P2624" s="1">
        <f>BR2624</f>
        <v>68</v>
      </c>
      <c r="Q2624" s="1">
        <f>BV2624</f>
        <v>0</v>
      </c>
      <c r="R2624" s="1">
        <v>0</v>
      </c>
      <c r="S2624" s="64"/>
      <c r="T2624" s="1">
        <f>SUM(U2624,V2624,X2624,Y2624,Z2624,AA2624,AB2624)</f>
        <v>0</v>
      </c>
      <c r="U2624" s="1">
        <f>CA2624</f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0</v>
      </c>
      <c r="AA2624" s="1">
        <f>CC2624</f>
        <v>0</v>
      </c>
      <c r="AB2624" s="1">
        <f>CB2624</f>
        <v>0</v>
      </c>
      <c r="AC2624" s="64"/>
      <c r="AD2624" s="1"/>
      <c r="AE2624" s="26"/>
      <c r="AF2624" s="1"/>
      <c r="AG2624" s="26"/>
      <c r="AH2624" s="1">
        <v>120</v>
      </c>
      <c r="AI2624" s="26">
        <v>1</v>
      </c>
      <c r="AJ2624" s="1"/>
      <c r="AK2624" s="26"/>
      <c r="AL2624" s="1"/>
      <c r="AM2624" s="26"/>
      <c r="AN2624" s="1"/>
      <c r="AO2624" s="26"/>
      <c r="AP2624" s="1"/>
      <c r="AQ2624" s="26"/>
      <c r="AR2624" s="1"/>
      <c r="AS2624" s="26"/>
      <c r="AT2624" s="1"/>
      <c r="AU2624" s="26"/>
      <c r="AV2624" s="1"/>
      <c r="AW2624" s="26"/>
      <c r="AX2624" s="1"/>
      <c r="AY2624" s="26"/>
      <c r="AZ2624" s="1"/>
      <c r="BA2624" s="26"/>
      <c r="BB2624" s="1"/>
      <c r="BC2624" s="26"/>
      <c r="BD2624" s="1"/>
      <c r="BE2624" s="26"/>
      <c r="BF2624" s="1"/>
      <c r="BG2624" s="26"/>
      <c r="BH2624" s="1"/>
      <c r="BI2624" s="26"/>
      <c r="BJ2624" s="1"/>
      <c r="BK2624" s="26"/>
      <c r="BL2624" s="1"/>
      <c r="BM2624" s="26"/>
      <c r="BN2624" s="1"/>
      <c r="BO2624" s="26"/>
      <c r="BP2624" s="1"/>
      <c r="BQ2624" s="26"/>
      <c r="BR2624" s="1">
        <v>68</v>
      </c>
      <c r="BS2624" s="26">
        <v>8</v>
      </c>
      <c r="BT2624" s="1"/>
      <c r="BU2624" s="26"/>
      <c r="BV2624" s="30"/>
      <c r="BW2624" s="26"/>
      <c r="BX2624" s="30"/>
      <c r="BY2624" s="26"/>
      <c r="BZ2624" s="60"/>
      <c r="CA2624" s="30"/>
      <c r="CB2624" s="30"/>
      <c r="CC2624" s="30"/>
    </row>
    <row r="2625" spans="1:81" s="56" customFormat="1" x14ac:dyDescent="0.35">
      <c r="A2625" s="31" t="s">
        <v>348</v>
      </c>
      <c r="B2625" s="31" t="s">
        <v>229</v>
      </c>
      <c r="C2625" s="31" t="s">
        <v>2920</v>
      </c>
      <c r="D2625" s="31" t="s">
        <v>507</v>
      </c>
      <c r="E2625" s="31" t="s">
        <v>71</v>
      </c>
      <c r="F2625" s="1">
        <v>999926769</v>
      </c>
      <c r="G2625" s="1">
        <f>(J2625+T2625)-H2625</f>
        <v>90</v>
      </c>
      <c r="H2625" s="1"/>
      <c r="I2625" s="27"/>
      <c r="J2625" s="1">
        <f>SUM(K2625,L2625,N2625,O2625,P2625,Q2625,R2625)</f>
        <v>90</v>
      </c>
      <c r="K2625" s="1">
        <f>SUM(AP2625,BT2625,BX2625)</f>
        <v>0</v>
      </c>
      <c r="L2625" s="1">
        <f>SUM(AD2625,AF2625,AH2625,AL2625,AJ2625,AN2625,AR2625,AT2625,AV2625,AX2625,BB2625,BD2625,BF2625,BH2625,BJ2625,BL2625,AZ2625)</f>
        <v>90</v>
      </c>
      <c r="M2625" s="1">
        <f>COUNT(#REF!,AD2625,AF2625,AH2625,AJ2625,AL2625,AN2625,AR2625,AT2625,AV2625,AX2625,AZ2625,BB2625,BD2625,BF2625,BH2625,BJ2625,BL2625)</f>
        <v>1</v>
      </c>
      <c r="N2625" s="1">
        <f>BN2625+BP2625</f>
        <v>0</v>
      </c>
      <c r="O2625" s="1">
        <v>0</v>
      </c>
      <c r="P2625" s="1">
        <f>BR2625</f>
        <v>0</v>
      </c>
      <c r="Q2625" s="1">
        <f>BV2625</f>
        <v>0</v>
      </c>
      <c r="R2625" s="1">
        <v>0</v>
      </c>
      <c r="S2625" s="64"/>
      <c r="T2625" s="1">
        <f>SUM(U2625,V2625,X2625,Y2625,Z2625,AA2625,AB2625)</f>
        <v>0</v>
      </c>
      <c r="U2625" s="1">
        <f>CA2625</f>
        <v>0</v>
      </c>
      <c r="V2625" s="1">
        <v>0</v>
      </c>
      <c r="W2625" s="1">
        <v>0</v>
      </c>
      <c r="X2625" s="1">
        <v>0</v>
      </c>
      <c r="Y2625" s="1">
        <v>0</v>
      </c>
      <c r="Z2625" s="1">
        <v>0</v>
      </c>
      <c r="AA2625" s="1">
        <f>CC2625</f>
        <v>0</v>
      </c>
      <c r="AB2625" s="1">
        <f>CB2625</f>
        <v>0</v>
      </c>
      <c r="AC2625" s="64"/>
      <c r="AD2625" s="1"/>
      <c r="AE2625" s="26"/>
      <c r="AF2625" s="1"/>
      <c r="AG2625" s="26"/>
      <c r="AH2625" s="1"/>
      <c r="AI2625" s="26"/>
      <c r="AJ2625" s="1"/>
      <c r="AK2625" s="26"/>
      <c r="AL2625" s="1"/>
      <c r="AM2625" s="26"/>
      <c r="AN2625" s="1"/>
      <c r="AO2625" s="26"/>
      <c r="AP2625" s="1"/>
      <c r="AQ2625" s="26"/>
      <c r="AR2625" s="1">
        <v>90</v>
      </c>
      <c r="AS2625" s="26">
        <v>2</v>
      </c>
      <c r="AT2625" s="1"/>
      <c r="AU2625" s="26"/>
      <c r="AV2625" s="1"/>
      <c r="AW2625" s="26"/>
      <c r="AX2625" s="1"/>
      <c r="AY2625" s="26"/>
      <c r="AZ2625" s="1"/>
      <c r="BA2625" s="26"/>
      <c r="BB2625" s="1"/>
      <c r="BC2625" s="26"/>
      <c r="BD2625" s="1"/>
      <c r="BE2625" s="26"/>
      <c r="BF2625" s="1"/>
      <c r="BG2625" s="26"/>
      <c r="BH2625" s="1"/>
      <c r="BI2625" s="26"/>
      <c r="BJ2625" s="1"/>
      <c r="BK2625" s="26"/>
      <c r="BL2625" s="1"/>
      <c r="BM2625" s="26"/>
      <c r="BN2625" s="1"/>
      <c r="BO2625" s="26"/>
      <c r="BP2625" s="1"/>
      <c r="BQ2625" s="26"/>
      <c r="BR2625" s="1"/>
      <c r="BS2625" s="26"/>
      <c r="BT2625" s="1"/>
      <c r="BU2625" s="26"/>
      <c r="BV2625" s="30"/>
      <c r="BW2625" s="26"/>
      <c r="BX2625" s="30"/>
      <c r="BY2625" s="26"/>
      <c r="BZ2625" s="60"/>
      <c r="CA2625" s="30"/>
      <c r="CB2625" s="30"/>
      <c r="CC2625" s="30"/>
    </row>
    <row r="2626" spans="1:81" s="56" customFormat="1" x14ac:dyDescent="0.35">
      <c r="A2626" s="32" t="s">
        <v>348</v>
      </c>
      <c r="B2626" s="32" t="s">
        <v>229</v>
      </c>
      <c r="C2626" s="32" t="s">
        <v>1882</v>
      </c>
      <c r="D2626" s="32" t="s">
        <v>2467</v>
      </c>
      <c r="E2626" s="32" t="s">
        <v>71</v>
      </c>
      <c r="F2626" s="32">
        <v>999925325</v>
      </c>
      <c r="G2626" s="1">
        <f>(J2626+T2626)-H2626</f>
        <v>85</v>
      </c>
      <c r="H2626" s="1"/>
      <c r="I2626" s="27"/>
      <c r="J2626" s="1">
        <f>SUM(K2626,L2626,N2626,O2626,P2626,Q2626,R2626)</f>
        <v>85</v>
      </c>
      <c r="K2626" s="1">
        <f>SUM(AP2626,BT2626,BX2626)</f>
        <v>0</v>
      </c>
      <c r="L2626" s="1">
        <f>SUM(AD2626,AF2626,AH2626,AL2626,AJ2626,AN2626,AR2626,AT2626,AV2626,AX2626,BB2626,BD2626,BF2626,BH2626,BJ2626,BL2626,AZ2626)</f>
        <v>34</v>
      </c>
      <c r="M2626" s="1">
        <f>COUNT(#REF!,AD2626,AF2626,AH2626,AJ2626,AL2626,AN2626,AR2626,AT2626,AV2626,AX2626,AZ2626,BB2626,BD2626,BF2626,BH2626,BJ2626,BL2626)</f>
        <v>1</v>
      </c>
      <c r="N2626" s="1">
        <f>BN2626+BP2626</f>
        <v>0</v>
      </c>
      <c r="O2626" s="1">
        <v>0</v>
      </c>
      <c r="P2626" s="1">
        <f>BR2626</f>
        <v>51</v>
      </c>
      <c r="Q2626" s="1">
        <f>BV2626</f>
        <v>0</v>
      </c>
      <c r="R2626" s="1">
        <v>0</v>
      </c>
      <c r="S2626" s="64"/>
      <c r="T2626" s="1">
        <f>SUM(U2626,V2626,X2626,Y2626,Z2626,AA2626,AB2626)</f>
        <v>0</v>
      </c>
      <c r="U2626" s="1">
        <f>CA2626</f>
        <v>0</v>
      </c>
      <c r="V2626" s="1">
        <v>0</v>
      </c>
      <c r="W2626" s="1">
        <v>0</v>
      </c>
      <c r="X2626" s="1">
        <v>0</v>
      </c>
      <c r="Y2626" s="1">
        <v>0</v>
      </c>
      <c r="Z2626" s="1">
        <v>0</v>
      </c>
      <c r="AA2626" s="1">
        <f>CC2626</f>
        <v>0</v>
      </c>
      <c r="AB2626" s="1">
        <f>CB2626</f>
        <v>0</v>
      </c>
      <c r="AC2626" s="64"/>
      <c r="AD2626" s="1"/>
      <c r="AE2626" s="26"/>
      <c r="AF2626" s="1"/>
      <c r="AG2626" s="26"/>
      <c r="AH2626" s="1"/>
      <c r="AI2626" s="26"/>
      <c r="AJ2626" s="1"/>
      <c r="AK2626" s="26"/>
      <c r="AL2626" s="1"/>
      <c r="AM2626" s="26"/>
      <c r="AN2626" s="1"/>
      <c r="AO2626" s="26"/>
      <c r="AP2626" s="1"/>
      <c r="AQ2626" s="26"/>
      <c r="AR2626" s="1"/>
      <c r="AS2626" s="26"/>
      <c r="AT2626" s="1"/>
      <c r="AU2626" s="26"/>
      <c r="AV2626" s="1"/>
      <c r="AW2626" s="26"/>
      <c r="AX2626" s="1"/>
      <c r="AY2626" s="26"/>
      <c r="AZ2626" s="1"/>
      <c r="BA2626" s="26"/>
      <c r="BB2626" s="1"/>
      <c r="BC2626" s="26"/>
      <c r="BD2626" s="1"/>
      <c r="BE2626" s="26"/>
      <c r="BF2626" s="1">
        <v>34</v>
      </c>
      <c r="BG2626" s="26">
        <v>3</v>
      </c>
      <c r="BH2626" s="1"/>
      <c r="BI2626" s="26"/>
      <c r="BJ2626" s="1"/>
      <c r="BK2626" s="26"/>
      <c r="BL2626" s="1"/>
      <c r="BM2626" s="26"/>
      <c r="BN2626" s="1"/>
      <c r="BO2626" s="26"/>
      <c r="BP2626" s="1"/>
      <c r="BQ2626" s="26"/>
      <c r="BR2626" s="1">
        <v>51</v>
      </c>
      <c r="BS2626" s="26" t="s">
        <v>94</v>
      </c>
      <c r="BT2626" s="1"/>
      <c r="BU2626" s="26"/>
      <c r="BV2626" s="30"/>
      <c r="BW2626" s="26"/>
      <c r="BX2626" s="30"/>
      <c r="BY2626" s="26"/>
      <c r="BZ2626" s="60"/>
      <c r="CA2626" s="30"/>
      <c r="CB2626" s="30"/>
      <c r="CC2626" s="30"/>
    </row>
    <row r="2627" spans="1:81" s="56" customFormat="1" x14ac:dyDescent="0.35">
      <c r="A2627" s="30" t="s">
        <v>348</v>
      </c>
      <c r="B2627" s="1" t="s">
        <v>229</v>
      </c>
      <c r="C2627" s="1" t="s">
        <v>490</v>
      </c>
      <c r="D2627" s="1" t="s">
        <v>3261</v>
      </c>
      <c r="E2627" s="1" t="s">
        <v>71</v>
      </c>
      <c r="F2627" s="1">
        <v>999927274</v>
      </c>
      <c r="G2627" s="1">
        <f>(J2627+T2627)-H2627</f>
        <v>83.6</v>
      </c>
      <c r="H2627" s="1">
        <f>(K2627+L2627+N2627+O2627+P2627+Q2627+R2627)*0.5</f>
        <v>83.6</v>
      </c>
      <c r="I2627" s="27"/>
      <c r="J2627" s="1">
        <f>SUM(K2627,L2627,N2627,O2627,P2627,Q2627,R2627)</f>
        <v>167.2</v>
      </c>
      <c r="K2627" s="1">
        <f>SUM(AP2627,BT2627,BX2627)</f>
        <v>50</v>
      </c>
      <c r="L2627" s="1">
        <f>SUM(AD2627,AF2627,AH2627,AL2627,AJ2627,AN2627,AR2627,AT2627,AV2627,AX2627,BB2627,BD2627,BF2627,BH2627,BJ2627,BL2627,AZ2627)</f>
        <v>27.2</v>
      </c>
      <c r="M2627" s="1">
        <f>COUNT(#REF!,AD2627,AF2627,AH2627,AJ2627,AL2627,AN2627,AR2627,AT2627,AV2627,AX2627,AZ2627,BB2627,BD2627,BF2627,BH2627,BJ2627,BL2627)</f>
        <v>1</v>
      </c>
      <c r="N2627" s="1">
        <f>BN2627+BP2627</f>
        <v>0</v>
      </c>
      <c r="O2627" s="1">
        <v>0</v>
      </c>
      <c r="P2627" s="1">
        <f>BR2627</f>
        <v>90</v>
      </c>
      <c r="Q2627" s="1">
        <f>BV2627</f>
        <v>0</v>
      </c>
      <c r="R2627" s="1">
        <v>0</v>
      </c>
      <c r="S2627" s="64"/>
      <c r="T2627" s="1">
        <f>SUM(U2627,V2627,X2627,Y2627,Z2627,AA2627,AB2627)</f>
        <v>0</v>
      </c>
      <c r="U2627" s="1">
        <f>CA2627</f>
        <v>0</v>
      </c>
      <c r="V2627" s="1">
        <v>0</v>
      </c>
      <c r="W2627" s="1">
        <v>0</v>
      </c>
      <c r="X2627" s="1">
        <v>0</v>
      </c>
      <c r="Y2627" s="1">
        <v>0</v>
      </c>
      <c r="Z2627" s="1">
        <v>0</v>
      </c>
      <c r="AA2627" s="1">
        <f>CC2627</f>
        <v>0</v>
      </c>
      <c r="AB2627" s="1">
        <f>CB2627</f>
        <v>0</v>
      </c>
      <c r="AC2627" s="64"/>
      <c r="AD2627" s="1"/>
      <c r="AE2627" s="26"/>
      <c r="AF2627" s="1"/>
      <c r="AG2627" s="26"/>
      <c r="AH2627" s="1"/>
      <c r="AI2627" s="26"/>
      <c r="AJ2627" s="1"/>
      <c r="AK2627" s="26"/>
      <c r="AL2627" s="1"/>
      <c r="AM2627" s="26"/>
      <c r="AN2627" s="1"/>
      <c r="AO2627" s="26"/>
      <c r="AP2627" s="1"/>
      <c r="AQ2627" s="26"/>
      <c r="AR2627" s="1"/>
      <c r="AS2627" s="26"/>
      <c r="AT2627" s="1"/>
      <c r="AU2627" s="26"/>
      <c r="AV2627" s="1">
        <v>27.2</v>
      </c>
      <c r="AW2627" s="26">
        <v>3</v>
      </c>
      <c r="AX2627" s="1"/>
      <c r="AY2627" s="26"/>
      <c r="AZ2627" s="1"/>
      <c r="BA2627" s="26"/>
      <c r="BB2627" s="1"/>
      <c r="BC2627" s="26"/>
      <c r="BD2627" s="1"/>
      <c r="BE2627" s="26"/>
      <c r="BF2627" s="1"/>
      <c r="BG2627" s="26"/>
      <c r="BH2627" s="1"/>
      <c r="BI2627" s="26"/>
      <c r="BJ2627" s="1"/>
      <c r="BK2627" s="26"/>
      <c r="BL2627" s="1"/>
      <c r="BM2627" s="26"/>
      <c r="BN2627" s="1"/>
      <c r="BO2627" s="26"/>
      <c r="BP2627" s="1"/>
      <c r="BQ2627" s="26"/>
      <c r="BR2627" s="1">
        <v>90</v>
      </c>
      <c r="BS2627" s="26">
        <v>3</v>
      </c>
      <c r="BT2627" s="1">
        <v>50</v>
      </c>
      <c r="BU2627" s="26">
        <v>1</v>
      </c>
      <c r="BV2627" s="30"/>
      <c r="BW2627" s="26"/>
      <c r="BX2627" s="30"/>
      <c r="BY2627" s="26"/>
      <c r="BZ2627" s="60"/>
      <c r="CA2627" s="30"/>
      <c r="CB2627" s="30"/>
      <c r="CC2627" s="30"/>
    </row>
    <row r="2628" spans="1:81" s="56" customFormat="1" x14ac:dyDescent="0.35">
      <c r="A2628" s="31" t="s">
        <v>348</v>
      </c>
      <c r="B2628" s="31" t="s">
        <v>229</v>
      </c>
      <c r="C2628" s="31" t="s">
        <v>2854</v>
      </c>
      <c r="D2628" s="31" t="s">
        <v>2855</v>
      </c>
      <c r="E2628" s="31" t="s">
        <v>71</v>
      </c>
      <c r="F2628" s="1">
        <v>999926299</v>
      </c>
      <c r="G2628" s="1">
        <f>(J2628+T2628)-H2628</f>
        <v>68</v>
      </c>
      <c r="H2628" s="1"/>
      <c r="I2628" s="27"/>
      <c r="J2628" s="1">
        <f>SUM(K2628,L2628,N2628,O2628,P2628,Q2628,R2628)</f>
        <v>68</v>
      </c>
      <c r="K2628" s="1">
        <f>SUM(AP2628,BT2628,BX2628)</f>
        <v>0</v>
      </c>
      <c r="L2628" s="1">
        <f>SUM(AD2628,AF2628,AH2628,AL2628,AJ2628,AN2628,AR2628,AT2628,AV2628,AX2628,BB2628,BD2628,BF2628,BH2628,BJ2628,BL2628,AZ2628)</f>
        <v>68</v>
      </c>
      <c r="M2628" s="1">
        <f>COUNT(#REF!,AD2628,AF2628,AH2628,AJ2628,AL2628,AN2628,AR2628,AT2628,AV2628,AX2628,AZ2628,BB2628,BD2628,BF2628,BH2628,BJ2628,BL2628)</f>
        <v>1</v>
      </c>
      <c r="N2628" s="1">
        <f>BN2628+BP2628</f>
        <v>0</v>
      </c>
      <c r="O2628" s="1">
        <v>0</v>
      </c>
      <c r="P2628" s="1">
        <f>BR2628</f>
        <v>0</v>
      </c>
      <c r="Q2628" s="1">
        <f>BV2628</f>
        <v>0</v>
      </c>
      <c r="R2628" s="1">
        <v>0</v>
      </c>
      <c r="S2628" s="64"/>
      <c r="T2628" s="1">
        <f>SUM(U2628,V2628,X2628,Y2628,Z2628,AA2628,AB2628)</f>
        <v>0</v>
      </c>
      <c r="U2628" s="1">
        <f>CA2628</f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0</v>
      </c>
      <c r="AA2628" s="1">
        <f>CC2628</f>
        <v>0</v>
      </c>
      <c r="AB2628" s="1">
        <f>CB2628</f>
        <v>0</v>
      </c>
      <c r="AC2628" s="64"/>
      <c r="AD2628" s="1"/>
      <c r="AE2628" s="26"/>
      <c r="AF2628" s="1">
        <v>68</v>
      </c>
      <c r="AG2628" s="26">
        <v>4</v>
      </c>
      <c r="AH2628" s="1"/>
      <c r="AI2628" s="26"/>
      <c r="AJ2628" s="1"/>
      <c r="AK2628" s="26"/>
      <c r="AL2628" s="1"/>
      <c r="AM2628" s="26"/>
      <c r="AN2628" s="1"/>
      <c r="AO2628" s="26"/>
      <c r="AP2628" s="1"/>
      <c r="AQ2628" s="26"/>
      <c r="AR2628" s="1"/>
      <c r="AS2628" s="26"/>
      <c r="AT2628" s="1"/>
      <c r="AU2628" s="26"/>
      <c r="AV2628" s="1"/>
      <c r="AW2628" s="26"/>
      <c r="AX2628" s="1"/>
      <c r="AY2628" s="26"/>
      <c r="AZ2628" s="1"/>
      <c r="BA2628" s="26"/>
      <c r="BB2628" s="1"/>
      <c r="BC2628" s="26"/>
      <c r="BD2628" s="1"/>
      <c r="BE2628" s="26"/>
      <c r="BF2628" s="1"/>
      <c r="BG2628" s="26"/>
      <c r="BH2628" s="1"/>
      <c r="BI2628" s="26"/>
      <c r="BJ2628" s="1"/>
      <c r="BK2628" s="26"/>
      <c r="BL2628" s="1"/>
      <c r="BM2628" s="26"/>
      <c r="BN2628" s="1"/>
      <c r="BO2628" s="26"/>
      <c r="BP2628" s="1"/>
      <c r="BQ2628" s="26"/>
      <c r="BR2628" s="1"/>
      <c r="BS2628" s="26"/>
      <c r="BT2628" s="1"/>
      <c r="BU2628" s="26"/>
      <c r="BV2628" s="30"/>
      <c r="BW2628" s="26"/>
      <c r="BX2628" s="30"/>
      <c r="BY2628" s="26"/>
      <c r="BZ2628" s="60"/>
      <c r="CA2628" s="30"/>
      <c r="CB2628" s="30"/>
      <c r="CC2628" s="30"/>
    </row>
    <row r="2629" spans="1:81" s="56" customFormat="1" x14ac:dyDescent="0.35">
      <c r="A2629" s="31" t="s">
        <v>348</v>
      </c>
      <c r="B2629" s="31" t="s">
        <v>229</v>
      </c>
      <c r="C2629" s="31" t="s">
        <v>2099</v>
      </c>
      <c r="D2629" s="31" t="s">
        <v>2100</v>
      </c>
      <c r="E2629" s="31" t="s">
        <v>71</v>
      </c>
      <c r="F2629" s="1">
        <v>999923863</v>
      </c>
      <c r="G2629" s="1">
        <f>(J2629+T2629)-H2629</f>
        <v>63</v>
      </c>
      <c r="H2629" s="1"/>
      <c r="I2629" s="27"/>
      <c r="J2629" s="1">
        <f>SUM(K2629,L2629,N2629,O2629,P2629,Q2629,R2629)</f>
        <v>63</v>
      </c>
      <c r="K2629" s="1">
        <f>SUM(AP2629,BT2629,BX2629)</f>
        <v>0</v>
      </c>
      <c r="L2629" s="1">
        <f>SUM(AD2629,AF2629,AH2629,AL2629,AJ2629,AN2629,AR2629,AT2629,AV2629,AX2629,BB2629,BD2629,BF2629,BH2629,BJ2629,BL2629,AZ2629)</f>
        <v>63</v>
      </c>
      <c r="M2629" s="1">
        <f>COUNT(#REF!,AD2629,AF2629,AH2629,AJ2629,AL2629,AN2629,AR2629,AT2629,AV2629,AX2629,AZ2629,BB2629,BD2629,BF2629,BH2629,BJ2629,BL2629)</f>
        <v>1</v>
      </c>
      <c r="N2629" s="1">
        <f>BN2629+BP2629</f>
        <v>0</v>
      </c>
      <c r="O2629" s="1">
        <v>0</v>
      </c>
      <c r="P2629" s="1">
        <f>BR2629</f>
        <v>0</v>
      </c>
      <c r="Q2629" s="1">
        <f>BV2629</f>
        <v>0</v>
      </c>
      <c r="R2629" s="1">
        <v>0</v>
      </c>
      <c r="S2629" s="64"/>
      <c r="T2629" s="1">
        <f>SUM(U2629,V2629,X2629,Y2629,Z2629,AA2629,AB2629)</f>
        <v>0</v>
      </c>
      <c r="U2629" s="1">
        <f>CA2629</f>
        <v>0</v>
      </c>
      <c r="V2629" s="1">
        <v>0</v>
      </c>
      <c r="W2629" s="1">
        <v>0</v>
      </c>
      <c r="X2629" s="1">
        <v>0</v>
      </c>
      <c r="Y2629" s="1">
        <v>0</v>
      </c>
      <c r="Z2629" s="1">
        <v>0</v>
      </c>
      <c r="AA2629" s="1">
        <f>CC2629</f>
        <v>0</v>
      </c>
      <c r="AB2629" s="1">
        <f>CB2629</f>
        <v>0</v>
      </c>
      <c r="AC2629" s="64"/>
      <c r="AD2629" s="1"/>
      <c r="AE2629" s="26"/>
      <c r="AF2629" s="1"/>
      <c r="AG2629" s="26"/>
      <c r="AH2629" s="1"/>
      <c r="AI2629" s="26"/>
      <c r="AJ2629" s="1"/>
      <c r="AK2629" s="26"/>
      <c r="AL2629" s="1"/>
      <c r="AM2629" s="26"/>
      <c r="AN2629" s="1"/>
      <c r="AO2629" s="26"/>
      <c r="AP2629" s="1"/>
      <c r="AQ2629" s="26"/>
      <c r="AR2629" s="1"/>
      <c r="AS2629" s="26"/>
      <c r="AT2629" s="1"/>
      <c r="AU2629" s="26"/>
      <c r="AV2629" s="1"/>
      <c r="AW2629" s="27"/>
      <c r="AX2629" s="1"/>
      <c r="AY2629" s="27"/>
      <c r="AZ2629" s="1">
        <v>63</v>
      </c>
      <c r="BA2629" s="26"/>
      <c r="BB2629" s="1"/>
      <c r="BC2629" s="27"/>
      <c r="BD2629" s="1"/>
      <c r="BE2629" s="26"/>
      <c r="BF2629" s="1"/>
      <c r="BG2629" s="26"/>
      <c r="BH2629" s="1"/>
      <c r="BI2629" s="26"/>
      <c r="BJ2629" s="1"/>
      <c r="BK2629" s="26"/>
      <c r="BL2629" s="1"/>
      <c r="BM2629" s="26"/>
      <c r="BN2629" s="1"/>
      <c r="BO2629" s="26"/>
      <c r="BP2629" s="1"/>
      <c r="BQ2629" s="26"/>
      <c r="BR2629" s="1"/>
      <c r="BS2629" s="26"/>
      <c r="BT2629" s="1"/>
      <c r="BU2629" s="26"/>
      <c r="BV2629" s="30"/>
      <c r="BW2629" s="26"/>
      <c r="BX2629" s="30"/>
      <c r="BY2629" s="26"/>
      <c r="BZ2629" s="60"/>
      <c r="CA2629" s="30"/>
      <c r="CB2629" s="30"/>
      <c r="CC2629" s="30"/>
    </row>
    <row r="2630" spans="1:81" s="56" customFormat="1" x14ac:dyDescent="0.35">
      <c r="A2630" s="1" t="s">
        <v>348</v>
      </c>
      <c r="B2630" s="1" t="s">
        <v>229</v>
      </c>
      <c r="C2630" s="1" t="s">
        <v>254</v>
      </c>
      <c r="D2630" s="1" t="s">
        <v>2475</v>
      </c>
      <c r="E2630" s="1" t="s">
        <v>71</v>
      </c>
      <c r="F2630" s="1">
        <v>999925344</v>
      </c>
      <c r="G2630" s="1">
        <f>(J2630+T2630)-H2630</f>
        <v>63</v>
      </c>
      <c r="H2630" s="1"/>
      <c r="I2630" s="27"/>
      <c r="J2630" s="1">
        <f>SUM(K2630,L2630,N2630,O2630,P2630,Q2630,R2630)</f>
        <v>63</v>
      </c>
      <c r="K2630" s="1">
        <f>SUM(AP2630,BT2630,BX2630)</f>
        <v>0</v>
      </c>
      <c r="L2630" s="1">
        <f>SUM(AD2630,AF2630,AH2630,AL2630,AJ2630,AN2630,AR2630,AT2630,AV2630,AX2630,BB2630,BD2630,BF2630,BH2630,BJ2630,BL2630,AZ2630)</f>
        <v>63</v>
      </c>
      <c r="M2630" s="1">
        <f>COUNT(#REF!,AD2630,AF2630,AH2630,AJ2630,AL2630,AN2630,AR2630,AT2630,AV2630,AX2630,AZ2630,BB2630,BD2630,BF2630,BH2630,BJ2630,BL2630)</f>
        <v>1</v>
      </c>
      <c r="N2630" s="1">
        <f>BN2630+BP2630</f>
        <v>0</v>
      </c>
      <c r="O2630" s="1">
        <v>0</v>
      </c>
      <c r="P2630" s="1">
        <f>BR2630</f>
        <v>0</v>
      </c>
      <c r="Q2630" s="1">
        <f>BV2630</f>
        <v>0</v>
      </c>
      <c r="R2630" s="1">
        <v>0</v>
      </c>
      <c r="S2630" s="64"/>
      <c r="T2630" s="1">
        <f>SUM(U2630,V2630,X2630,Y2630,Z2630,AA2630,AB2630)</f>
        <v>0</v>
      </c>
      <c r="U2630" s="1">
        <f>CA2630</f>
        <v>0</v>
      </c>
      <c r="V2630" s="1">
        <v>0</v>
      </c>
      <c r="W2630" s="1">
        <v>0</v>
      </c>
      <c r="X2630" s="1">
        <v>0</v>
      </c>
      <c r="Y2630" s="1">
        <v>0</v>
      </c>
      <c r="Z2630" s="1">
        <v>0</v>
      </c>
      <c r="AA2630" s="1">
        <f>CC2630</f>
        <v>0</v>
      </c>
      <c r="AB2630" s="1">
        <f>CB2630</f>
        <v>0</v>
      </c>
      <c r="AC2630" s="64"/>
      <c r="AD2630" s="1"/>
      <c r="AE2630" s="26"/>
      <c r="AF2630" s="1"/>
      <c r="AG2630" s="26"/>
      <c r="AH2630" s="1"/>
      <c r="AI2630" s="26"/>
      <c r="AJ2630" s="1"/>
      <c r="AK2630" s="26"/>
      <c r="AL2630" s="1"/>
      <c r="AM2630" s="26"/>
      <c r="AN2630" s="1">
        <v>63</v>
      </c>
      <c r="AO2630" s="26">
        <v>5</v>
      </c>
      <c r="AP2630" s="1"/>
      <c r="AQ2630" s="26"/>
      <c r="AR2630" s="1"/>
      <c r="AS2630" s="26"/>
      <c r="AT2630" s="1"/>
      <c r="AU2630" s="26"/>
      <c r="AV2630" s="1"/>
      <c r="AW2630" s="26"/>
      <c r="AX2630" s="1"/>
      <c r="AY2630" s="26"/>
      <c r="AZ2630" s="1"/>
      <c r="BA2630" s="26"/>
      <c r="BB2630" s="1"/>
      <c r="BC2630" s="26"/>
      <c r="BD2630" s="1"/>
      <c r="BE2630" s="26"/>
      <c r="BF2630" s="1"/>
      <c r="BG2630" s="26"/>
      <c r="BH2630" s="1"/>
      <c r="BI2630" s="26"/>
      <c r="BJ2630" s="1"/>
      <c r="BK2630" s="26"/>
      <c r="BL2630" s="1"/>
      <c r="BM2630" s="26"/>
      <c r="BN2630" s="1"/>
      <c r="BO2630" s="26"/>
      <c r="BP2630" s="1"/>
      <c r="BQ2630" s="26"/>
      <c r="BR2630" s="1"/>
      <c r="BS2630" s="26"/>
      <c r="BT2630" s="1"/>
      <c r="BU2630" s="26"/>
      <c r="BV2630" s="30"/>
      <c r="BW2630" s="26"/>
      <c r="BX2630" s="30"/>
      <c r="BY2630" s="26"/>
      <c r="BZ2630" s="60"/>
      <c r="CA2630" s="30"/>
      <c r="CB2630" s="30"/>
      <c r="CC2630" s="30"/>
    </row>
    <row r="2631" spans="1:81" s="56" customFormat="1" x14ac:dyDescent="0.35">
      <c r="A2631" s="1" t="s">
        <v>348</v>
      </c>
      <c r="B2631" s="1" t="s">
        <v>229</v>
      </c>
      <c r="C2631" s="1" t="s">
        <v>2314</v>
      </c>
      <c r="D2631" s="1" t="s">
        <v>192</v>
      </c>
      <c r="E2631" s="1" t="s">
        <v>71</v>
      </c>
      <c r="F2631" s="1">
        <v>999925624</v>
      </c>
      <c r="G2631" s="1">
        <f>(J2631+T2631)-H2631</f>
        <v>63</v>
      </c>
      <c r="H2631" s="1"/>
      <c r="I2631" s="27"/>
      <c r="J2631" s="1">
        <f>SUM(K2631,L2631,N2631,O2631,P2631,Q2631,R2631)</f>
        <v>63</v>
      </c>
      <c r="K2631" s="1">
        <f>SUM(AP2631,BT2631,BX2631)</f>
        <v>0</v>
      </c>
      <c r="L2631" s="1">
        <f>SUM(AD2631,AF2631,AH2631,AL2631,AJ2631,AN2631,AR2631,AT2631,AV2631,AX2631,BB2631,BD2631,BF2631,BH2631,BJ2631,BL2631,AZ2631)</f>
        <v>63</v>
      </c>
      <c r="M2631" s="1">
        <f>COUNT(#REF!,AD2631,AF2631,AH2631,AJ2631,AL2631,AN2631,AR2631,AT2631,AV2631,AX2631,AZ2631,BB2631,BD2631,BF2631,BH2631,BJ2631,BL2631)</f>
        <v>1</v>
      </c>
      <c r="N2631" s="1">
        <f>BN2631+BP2631</f>
        <v>0</v>
      </c>
      <c r="O2631" s="1">
        <v>0</v>
      </c>
      <c r="P2631" s="1">
        <f>BR2631</f>
        <v>0</v>
      </c>
      <c r="Q2631" s="1">
        <f>BV2631</f>
        <v>0</v>
      </c>
      <c r="R2631" s="1">
        <v>0</v>
      </c>
      <c r="S2631" s="64"/>
      <c r="T2631" s="1">
        <f>SUM(U2631,V2631,X2631,Y2631,Z2631,AA2631,AB2631)</f>
        <v>0</v>
      </c>
      <c r="U2631" s="1">
        <f>CA2631</f>
        <v>0</v>
      </c>
      <c r="V2631" s="1">
        <v>0</v>
      </c>
      <c r="W2631" s="1">
        <v>0</v>
      </c>
      <c r="X2631" s="1">
        <v>0</v>
      </c>
      <c r="Y2631" s="1">
        <v>0</v>
      </c>
      <c r="Z2631" s="1">
        <v>0</v>
      </c>
      <c r="AA2631" s="1">
        <f>CC2631</f>
        <v>0</v>
      </c>
      <c r="AB2631" s="1">
        <f>CB2631</f>
        <v>0</v>
      </c>
      <c r="AC2631" s="64"/>
      <c r="AD2631" s="1"/>
      <c r="AE2631" s="26"/>
      <c r="AF2631" s="1"/>
      <c r="AG2631" s="26"/>
      <c r="AH2631" s="1"/>
      <c r="AI2631" s="26"/>
      <c r="AJ2631" s="1">
        <v>63</v>
      </c>
      <c r="AK2631" s="26">
        <v>5</v>
      </c>
      <c r="AL2631" s="1"/>
      <c r="AM2631" s="26"/>
      <c r="AN2631" s="1"/>
      <c r="AO2631" s="26"/>
      <c r="AP2631" s="1"/>
      <c r="AQ2631" s="26"/>
      <c r="AR2631" s="1"/>
      <c r="AS2631" s="26"/>
      <c r="AT2631" s="1"/>
      <c r="AU2631" s="26"/>
      <c r="AV2631" s="1"/>
      <c r="AW2631" s="26"/>
      <c r="AX2631" s="1"/>
      <c r="AY2631" s="26"/>
      <c r="AZ2631" s="1"/>
      <c r="BA2631" s="26"/>
      <c r="BB2631" s="1"/>
      <c r="BC2631" s="26"/>
      <c r="BD2631" s="1"/>
      <c r="BE2631" s="26"/>
      <c r="BF2631" s="1"/>
      <c r="BG2631" s="26"/>
      <c r="BH2631" s="1"/>
      <c r="BI2631" s="26"/>
      <c r="BJ2631" s="1"/>
      <c r="BK2631" s="26"/>
      <c r="BL2631" s="1"/>
      <c r="BM2631" s="26"/>
      <c r="BN2631" s="1"/>
      <c r="BO2631" s="26"/>
      <c r="BP2631" s="1"/>
      <c r="BQ2631" s="26"/>
      <c r="BR2631" s="1"/>
      <c r="BS2631" s="26"/>
      <c r="BT2631" s="1"/>
      <c r="BU2631" s="26"/>
      <c r="BV2631" s="30"/>
      <c r="BW2631" s="26"/>
      <c r="BX2631" s="30"/>
      <c r="BY2631" s="26"/>
      <c r="BZ2631" s="60"/>
      <c r="CA2631" s="30"/>
      <c r="CB2631" s="30"/>
      <c r="CC2631" s="30"/>
    </row>
    <row r="2632" spans="1:81" s="56" customFormat="1" x14ac:dyDescent="0.35">
      <c r="A2632" s="30" t="s">
        <v>348</v>
      </c>
      <c r="B2632" s="1" t="s">
        <v>229</v>
      </c>
      <c r="C2632" s="1" t="s">
        <v>1703</v>
      </c>
      <c r="D2632" s="1" t="s">
        <v>872</v>
      </c>
      <c r="E2632" s="1" t="s">
        <v>71</v>
      </c>
      <c r="F2632" s="1">
        <v>999926298</v>
      </c>
      <c r="G2632" s="1">
        <f>(J2632+T2632)-H2632</f>
        <v>60</v>
      </c>
      <c r="H2632" s="1">
        <f>(K2632+L2632+N2632+O2632+P2632+Q2632+R2632)*0.5</f>
        <v>60</v>
      </c>
      <c r="I2632" s="27"/>
      <c r="J2632" s="1">
        <f>SUM(K2632,L2632,N2632,O2632,P2632,Q2632,R2632)</f>
        <v>120</v>
      </c>
      <c r="K2632" s="1">
        <f>SUM(AP2632,BT2632,BX2632)</f>
        <v>0</v>
      </c>
      <c r="L2632" s="1">
        <f>SUM(AD2632,AF2632,AH2632,AL2632,AJ2632,AN2632,AR2632,AT2632,AV2632,AX2632,BB2632,BD2632,BF2632,BH2632,BJ2632,BL2632,AZ2632)</f>
        <v>120</v>
      </c>
      <c r="M2632" s="1">
        <f>COUNT(#REF!,AD2632,AF2632,AH2632,AJ2632,AL2632,AN2632,AR2632,AT2632,AV2632,AX2632,AZ2632,BB2632,BD2632,BF2632,BH2632,BJ2632,BL2632)</f>
        <v>1</v>
      </c>
      <c r="N2632" s="1">
        <f>BN2632+BP2632</f>
        <v>0</v>
      </c>
      <c r="O2632" s="1">
        <v>0</v>
      </c>
      <c r="P2632" s="1">
        <f>BR2632</f>
        <v>0</v>
      </c>
      <c r="Q2632" s="1">
        <f>BV2632</f>
        <v>0</v>
      </c>
      <c r="R2632" s="1">
        <v>0</v>
      </c>
      <c r="S2632" s="64"/>
      <c r="T2632" s="1">
        <f>SUM(U2632,V2632,X2632,Y2632,Z2632,AA2632,AB2632)</f>
        <v>0</v>
      </c>
      <c r="U2632" s="1">
        <f>CA2632</f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0</v>
      </c>
      <c r="AA2632" s="1">
        <f>CC2632</f>
        <v>0</v>
      </c>
      <c r="AB2632" s="1">
        <f>CB2632</f>
        <v>0</v>
      </c>
      <c r="AC2632" s="64"/>
      <c r="AD2632" s="1"/>
      <c r="AE2632" s="26"/>
      <c r="AF2632" s="1"/>
      <c r="AG2632" s="26"/>
      <c r="AH2632" s="1"/>
      <c r="AI2632" s="26"/>
      <c r="AJ2632" s="1"/>
      <c r="AK2632" s="26"/>
      <c r="AL2632" s="1"/>
      <c r="AM2632" s="26"/>
      <c r="AN2632" s="1">
        <v>120</v>
      </c>
      <c r="AO2632" s="26">
        <v>1</v>
      </c>
      <c r="AP2632" s="1"/>
      <c r="AQ2632" s="26"/>
      <c r="AR2632" s="1"/>
      <c r="AS2632" s="26"/>
      <c r="AT2632" s="1"/>
      <c r="AU2632" s="26"/>
      <c r="AV2632" s="1"/>
      <c r="AW2632" s="26"/>
      <c r="AX2632" s="1"/>
      <c r="AY2632" s="26"/>
      <c r="AZ2632" s="1"/>
      <c r="BA2632" s="26"/>
      <c r="BB2632" s="1"/>
      <c r="BC2632" s="26"/>
      <c r="BD2632" s="1"/>
      <c r="BE2632" s="26"/>
      <c r="BF2632" s="1"/>
      <c r="BG2632" s="26"/>
      <c r="BH2632" s="1"/>
      <c r="BI2632" s="26"/>
      <c r="BJ2632" s="1"/>
      <c r="BK2632" s="26"/>
      <c r="BL2632" s="1"/>
      <c r="BM2632" s="26"/>
      <c r="BN2632" s="1"/>
      <c r="BO2632" s="26"/>
      <c r="BP2632" s="1"/>
      <c r="BQ2632" s="26"/>
      <c r="BR2632" s="1"/>
      <c r="BS2632" s="26"/>
      <c r="BT2632" s="1"/>
      <c r="BU2632" s="26"/>
      <c r="BV2632" s="30"/>
      <c r="BW2632" s="26"/>
      <c r="BX2632" s="30"/>
      <c r="BY2632" s="26"/>
      <c r="BZ2632" s="60"/>
      <c r="CA2632" s="30"/>
      <c r="CB2632" s="30"/>
      <c r="CC2632" s="30"/>
    </row>
    <row r="2633" spans="1:81" s="56" customFormat="1" x14ac:dyDescent="0.35">
      <c r="A2633" s="30" t="s">
        <v>348</v>
      </c>
      <c r="B2633" s="1" t="s">
        <v>229</v>
      </c>
      <c r="C2633" s="1" t="s">
        <v>2202</v>
      </c>
      <c r="D2633" s="1" t="s">
        <v>2203</v>
      </c>
      <c r="E2633" s="1" t="s">
        <v>71</v>
      </c>
      <c r="F2633" s="1">
        <v>999924429</v>
      </c>
      <c r="G2633" s="1">
        <f>(J2633+T2633)-H2633</f>
        <v>54.75</v>
      </c>
      <c r="H2633" s="1">
        <f>(K2633+L2633+N2633+O2633+P2633+Q2633+R2633)*0.5</f>
        <v>54.75</v>
      </c>
      <c r="I2633" s="27"/>
      <c r="J2633" s="1">
        <f>SUM(K2633,L2633,N2633,O2633,P2633,Q2633,R2633)</f>
        <v>109.5</v>
      </c>
      <c r="K2633" s="1">
        <f>SUM(AP2633,BT2633,BX2633)</f>
        <v>37.5</v>
      </c>
      <c r="L2633" s="1">
        <f>SUM(AD2633,AF2633,AH2633,AL2633,AJ2633,AN2633,AR2633,AT2633,AV2633,AX2633,BB2633,BD2633,BF2633,BH2633,BJ2633,BL2633,AZ2633)</f>
        <v>0</v>
      </c>
      <c r="M2633" s="1">
        <f>COUNT(#REF!,AD2633,AF2633,AH2633,AJ2633,AL2633,AN2633,AR2633,AT2633,AV2633,AX2633,AZ2633,BB2633,BD2633,BF2633,BH2633,BJ2633,BL2633)</f>
        <v>0</v>
      </c>
      <c r="N2633" s="1">
        <f>BN2633+BP2633</f>
        <v>0</v>
      </c>
      <c r="O2633" s="1">
        <v>0</v>
      </c>
      <c r="P2633" s="1">
        <f>BR2633</f>
        <v>72</v>
      </c>
      <c r="Q2633" s="1">
        <f>BV2633</f>
        <v>0</v>
      </c>
      <c r="R2633" s="1">
        <v>0</v>
      </c>
      <c r="S2633" s="64"/>
      <c r="T2633" s="1">
        <f>SUM(U2633,V2633,X2633,Y2633,Z2633,AA2633,AB2633)</f>
        <v>0</v>
      </c>
      <c r="U2633" s="1">
        <f>CA2633</f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0</v>
      </c>
      <c r="AA2633" s="1">
        <f>CC2633</f>
        <v>0</v>
      </c>
      <c r="AB2633" s="1">
        <f>CB2633</f>
        <v>0</v>
      </c>
      <c r="AC2633" s="64"/>
      <c r="AD2633" s="1"/>
      <c r="AE2633" s="26"/>
      <c r="AF2633" s="1"/>
      <c r="AG2633" s="26"/>
      <c r="AH2633" s="1"/>
      <c r="AI2633" s="26"/>
      <c r="AJ2633" s="1"/>
      <c r="AK2633" s="26"/>
      <c r="AL2633" s="1"/>
      <c r="AM2633" s="26"/>
      <c r="AN2633" s="1"/>
      <c r="AO2633" s="26"/>
      <c r="AP2633" s="1"/>
      <c r="AQ2633" s="26"/>
      <c r="AR2633" s="1"/>
      <c r="AS2633" s="26"/>
      <c r="AT2633" s="1"/>
      <c r="AU2633" s="26"/>
      <c r="AV2633" s="1"/>
      <c r="AW2633" s="26"/>
      <c r="AX2633" s="1"/>
      <c r="AY2633" s="26"/>
      <c r="AZ2633" s="1"/>
      <c r="BA2633" s="26"/>
      <c r="BB2633" s="1"/>
      <c r="BC2633" s="26"/>
      <c r="BD2633" s="1"/>
      <c r="BE2633" s="26"/>
      <c r="BF2633" s="1"/>
      <c r="BG2633" s="26"/>
      <c r="BH2633" s="1"/>
      <c r="BI2633" s="26"/>
      <c r="BJ2633" s="1"/>
      <c r="BK2633" s="26"/>
      <c r="BL2633" s="1"/>
      <c r="BM2633" s="26"/>
      <c r="BN2633" s="1"/>
      <c r="BO2633" s="26"/>
      <c r="BP2633" s="1"/>
      <c r="BQ2633" s="26"/>
      <c r="BR2633" s="1">
        <v>72</v>
      </c>
      <c r="BS2633" s="26">
        <v>7</v>
      </c>
      <c r="BT2633" s="1">
        <v>37.5</v>
      </c>
      <c r="BU2633" s="26">
        <v>2</v>
      </c>
      <c r="BV2633" s="30"/>
      <c r="BW2633" s="26"/>
      <c r="BX2633" s="30"/>
      <c r="BY2633" s="26"/>
      <c r="BZ2633" s="60"/>
      <c r="CA2633" s="30"/>
      <c r="CB2633" s="30"/>
      <c r="CC2633" s="30"/>
    </row>
    <row r="2634" spans="1:81" s="56" customFormat="1" x14ac:dyDescent="0.35">
      <c r="A2634" s="30" t="s">
        <v>348</v>
      </c>
      <c r="B2634" s="1" t="s">
        <v>229</v>
      </c>
      <c r="C2634" s="1" t="s">
        <v>2072</v>
      </c>
      <c r="D2634" s="1" t="s">
        <v>2071</v>
      </c>
      <c r="E2634" s="30" t="s">
        <v>71</v>
      </c>
      <c r="F2634" s="1">
        <v>999923738</v>
      </c>
      <c r="G2634" s="1">
        <f>(J2634+T2634)-H2634</f>
        <v>54.6</v>
      </c>
      <c r="H2634" s="1">
        <f>(K2634+L2634+N2634+O2634+P2634+Q2634+R2634)*0.5</f>
        <v>34.6</v>
      </c>
      <c r="I2634" s="27"/>
      <c r="J2634" s="1">
        <f>SUM(K2634,L2634,N2634,O2634,P2634,Q2634,R2634)</f>
        <v>69.2</v>
      </c>
      <c r="K2634" s="1">
        <f>SUM(AP2634,BT2634,BX2634)</f>
        <v>0</v>
      </c>
      <c r="L2634" s="1">
        <f>SUM(AD2634,AF2634,AH2634,AL2634,AJ2634,AN2634,AR2634,AT2634,AV2634,AX2634,BB2634,BD2634,BF2634,BH2634,BJ2634,BL2634,AZ2634)</f>
        <v>42</v>
      </c>
      <c r="M2634" s="1">
        <f>COUNT(#REF!,AD2634,AF2634,AH2634,AJ2634,AL2634,AN2634,AR2634,AT2634,AV2634,AX2634,AZ2634,BB2634,BD2634,BF2634,BH2634,BJ2634,BL2634)</f>
        <v>3</v>
      </c>
      <c r="N2634" s="1">
        <f>BN2634+BP2634</f>
        <v>0</v>
      </c>
      <c r="O2634" s="1">
        <v>0</v>
      </c>
      <c r="P2634" s="1">
        <f>BR2634</f>
        <v>27.2</v>
      </c>
      <c r="Q2634" s="1">
        <f>BV2634</f>
        <v>0</v>
      </c>
      <c r="R2634" s="1">
        <v>0</v>
      </c>
      <c r="S2634" s="64"/>
      <c r="T2634" s="1">
        <f>SUM(U2634,V2634,X2634,Y2634,Z2634,AA2634,AB2634)</f>
        <v>20</v>
      </c>
      <c r="U2634" s="1">
        <f>CA2634</f>
        <v>20</v>
      </c>
      <c r="V2634" s="1">
        <v>0</v>
      </c>
      <c r="W2634" s="1">
        <v>0</v>
      </c>
      <c r="X2634" s="1">
        <v>0</v>
      </c>
      <c r="Y2634" s="1">
        <v>0</v>
      </c>
      <c r="Z2634" s="1">
        <v>0</v>
      </c>
      <c r="AA2634" s="1">
        <f>CC2634</f>
        <v>0</v>
      </c>
      <c r="AB2634" s="1">
        <f>CB2634</f>
        <v>0</v>
      </c>
      <c r="AC2634" s="64"/>
      <c r="AD2634" s="1"/>
      <c r="AE2634" s="26"/>
      <c r="AF2634" s="1">
        <v>18</v>
      </c>
      <c r="AG2634" s="26">
        <v>2</v>
      </c>
      <c r="AH2634" s="1"/>
      <c r="AI2634" s="26"/>
      <c r="AJ2634" s="1">
        <v>12</v>
      </c>
      <c r="AK2634" s="26">
        <v>1</v>
      </c>
      <c r="AL2634" s="1"/>
      <c r="AM2634" s="26"/>
      <c r="AN2634" s="1"/>
      <c r="AO2634" s="26"/>
      <c r="AP2634" s="1"/>
      <c r="AQ2634" s="26"/>
      <c r="AR2634" s="1">
        <v>12</v>
      </c>
      <c r="AS2634" s="26">
        <v>1</v>
      </c>
      <c r="AT2634" s="1"/>
      <c r="AU2634" s="26"/>
      <c r="AV2634" s="1"/>
      <c r="AW2634" s="26"/>
      <c r="AX2634" s="1"/>
      <c r="AY2634" s="26"/>
      <c r="AZ2634" s="1"/>
      <c r="BA2634" s="26"/>
      <c r="BB2634" s="1"/>
      <c r="BC2634" s="26"/>
      <c r="BD2634" s="1"/>
      <c r="BE2634" s="26"/>
      <c r="BF2634" s="1"/>
      <c r="BG2634" s="26"/>
      <c r="BH2634" s="1"/>
      <c r="BI2634" s="26"/>
      <c r="BJ2634" s="1"/>
      <c r="BK2634" s="26"/>
      <c r="BL2634" s="1"/>
      <c r="BM2634" s="26"/>
      <c r="BN2634" s="1"/>
      <c r="BO2634" s="26"/>
      <c r="BP2634" s="1"/>
      <c r="BQ2634" s="26"/>
      <c r="BR2634" s="1">
        <v>27.2</v>
      </c>
      <c r="BS2634" s="26">
        <v>8</v>
      </c>
      <c r="BT2634" s="1"/>
      <c r="BU2634" s="26"/>
      <c r="BV2634" s="30"/>
      <c r="BW2634" s="26"/>
      <c r="BX2634" s="30"/>
      <c r="BY2634" s="26"/>
      <c r="BZ2634" s="60"/>
      <c r="CA2634" s="30">
        <v>20</v>
      </c>
      <c r="CB2634" s="30"/>
      <c r="CC2634" s="30"/>
    </row>
    <row r="2635" spans="1:81" s="56" customFormat="1" x14ac:dyDescent="0.35">
      <c r="A2635" s="30" t="s">
        <v>348</v>
      </c>
      <c r="B2635" s="1" t="s">
        <v>229</v>
      </c>
      <c r="C2635" s="1" t="s">
        <v>2211</v>
      </c>
      <c r="D2635" s="1" t="s">
        <v>2212</v>
      </c>
      <c r="E2635" s="1" t="s">
        <v>71</v>
      </c>
      <c r="F2635" s="1">
        <v>999924467</v>
      </c>
      <c r="G2635" s="1">
        <f>(J2635+T2635)-H2635</f>
        <v>53.3</v>
      </c>
      <c r="H2635" s="1">
        <f>(K2635+L2635+N2635+O2635+P2635+Q2635+R2635)*0.5</f>
        <v>53.3</v>
      </c>
      <c r="I2635" s="27"/>
      <c r="J2635" s="1">
        <f>SUM(K2635,L2635,N2635,O2635,P2635,Q2635,R2635)</f>
        <v>106.6</v>
      </c>
      <c r="K2635" s="1">
        <f>SUM(AP2635,BT2635,BX2635)</f>
        <v>0</v>
      </c>
      <c r="L2635" s="1">
        <f>SUM(AD2635,AF2635,AH2635,AL2635,AJ2635,AN2635,AR2635,AT2635,AV2635,AX2635,BB2635,BD2635,BF2635,BH2635,BJ2635,BL2635,AZ2635)</f>
        <v>27.2</v>
      </c>
      <c r="M2635" s="1">
        <f>COUNT(#REF!,AD2635,AF2635,AH2635,AJ2635,AL2635,AN2635,AR2635,AT2635,AV2635,AX2635,AZ2635,BB2635,BD2635,BF2635,BH2635,BJ2635,BL2635)</f>
        <v>1</v>
      </c>
      <c r="N2635" s="1">
        <f>BN2635+BP2635</f>
        <v>28.4</v>
      </c>
      <c r="O2635" s="1">
        <v>0</v>
      </c>
      <c r="P2635" s="1">
        <f>BR2635</f>
        <v>51</v>
      </c>
      <c r="Q2635" s="1">
        <f>BV2635</f>
        <v>0</v>
      </c>
      <c r="R2635" s="1">
        <v>0</v>
      </c>
      <c r="S2635" s="64"/>
      <c r="T2635" s="1">
        <f>SUM(U2635,V2635,X2635,Y2635,Z2635,AA2635,AB2635)</f>
        <v>0</v>
      </c>
      <c r="U2635" s="1">
        <f>CA2635</f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</v>
      </c>
      <c r="AA2635" s="1">
        <f>CC2635</f>
        <v>0</v>
      </c>
      <c r="AB2635" s="1">
        <f>CB2635</f>
        <v>0</v>
      </c>
      <c r="AC2635" s="64"/>
      <c r="AD2635" s="1"/>
      <c r="AE2635" s="26"/>
      <c r="AF2635" s="1"/>
      <c r="AG2635" s="26"/>
      <c r="AH2635" s="1"/>
      <c r="AI2635" s="26"/>
      <c r="AJ2635" s="1"/>
      <c r="AK2635" s="26"/>
      <c r="AL2635" s="1"/>
      <c r="AM2635" s="26"/>
      <c r="AN2635" s="1"/>
      <c r="AO2635" s="26"/>
      <c r="AP2635" s="1"/>
      <c r="AQ2635" s="26"/>
      <c r="AR2635" s="1"/>
      <c r="AS2635" s="26"/>
      <c r="AT2635" s="1"/>
      <c r="AU2635" s="26"/>
      <c r="AV2635" s="1">
        <v>27.2</v>
      </c>
      <c r="AW2635" s="26">
        <v>3</v>
      </c>
      <c r="AX2635" s="1"/>
      <c r="AY2635" s="26"/>
      <c r="AZ2635" s="1"/>
      <c r="BA2635" s="26"/>
      <c r="BB2635" s="1"/>
      <c r="BC2635" s="26"/>
      <c r="BD2635" s="1"/>
      <c r="BE2635" s="26"/>
      <c r="BF2635" s="1"/>
      <c r="BG2635" s="26"/>
      <c r="BH2635" s="1"/>
      <c r="BI2635" s="26"/>
      <c r="BJ2635" s="1"/>
      <c r="BK2635" s="26"/>
      <c r="BL2635" s="1"/>
      <c r="BM2635" s="26"/>
      <c r="BN2635" s="1">
        <v>28.4</v>
      </c>
      <c r="BO2635" s="26">
        <v>5</v>
      </c>
      <c r="BP2635" s="1"/>
      <c r="BQ2635" s="26"/>
      <c r="BR2635" s="1">
        <v>51</v>
      </c>
      <c r="BS2635" s="26" t="s">
        <v>94</v>
      </c>
      <c r="BT2635" s="1"/>
      <c r="BU2635" s="26"/>
      <c r="BV2635" s="30"/>
      <c r="BW2635" s="26"/>
      <c r="BX2635" s="30"/>
      <c r="BY2635" s="26"/>
      <c r="BZ2635" s="60"/>
      <c r="CA2635" s="30"/>
      <c r="CB2635" s="30"/>
      <c r="CC2635" s="30"/>
    </row>
    <row r="2636" spans="1:81" s="56" customFormat="1" x14ac:dyDescent="0.35">
      <c r="A2636" s="31" t="s">
        <v>348</v>
      </c>
      <c r="B2636" s="31" t="s">
        <v>229</v>
      </c>
      <c r="C2636" s="31" t="s">
        <v>791</v>
      </c>
      <c r="D2636" s="31" t="s">
        <v>1547</v>
      </c>
      <c r="E2636" s="31" t="s">
        <v>71</v>
      </c>
      <c r="F2636" s="1">
        <v>999927049</v>
      </c>
      <c r="G2636" s="1">
        <f>(J2636+T2636)-H2636</f>
        <v>51</v>
      </c>
      <c r="H2636" s="1"/>
      <c r="I2636" s="27"/>
      <c r="J2636" s="1">
        <f>SUM(K2636,L2636,N2636,O2636,P2636,Q2636,R2636)</f>
        <v>51</v>
      </c>
      <c r="K2636" s="1">
        <f>SUM(AP2636,BT2636,BX2636)</f>
        <v>0</v>
      </c>
      <c r="L2636" s="1">
        <f>SUM(AD2636,AF2636,AH2636,AL2636,AJ2636,AN2636,AR2636,AT2636,AV2636,AX2636,BB2636,BD2636,BF2636,BH2636,BJ2636,BL2636,AZ2636)</f>
        <v>51</v>
      </c>
      <c r="M2636" s="1">
        <f>COUNT(#REF!,AD2636,AF2636,AH2636,AJ2636,AL2636,AN2636,AR2636,AT2636,AV2636,AX2636,AZ2636,BB2636,BD2636,BF2636,BH2636,BJ2636,BL2636)</f>
        <v>1</v>
      </c>
      <c r="N2636" s="1">
        <f>BN2636+BP2636</f>
        <v>0</v>
      </c>
      <c r="O2636" s="1">
        <v>0</v>
      </c>
      <c r="P2636" s="1">
        <f>BR2636</f>
        <v>0</v>
      </c>
      <c r="Q2636" s="1">
        <f>BV2636</f>
        <v>0</v>
      </c>
      <c r="R2636" s="1">
        <v>0</v>
      </c>
      <c r="S2636" s="64"/>
      <c r="T2636" s="1">
        <f>SUM(U2636,V2636,X2636,Y2636,Z2636,AA2636,AB2636)</f>
        <v>0</v>
      </c>
      <c r="U2636" s="1">
        <f>CA2636</f>
        <v>0</v>
      </c>
      <c r="V2636" s="1">
        <v>0</v>
      </c>
      <c r="W2636" s="1">
        <v>0</v>
      </c>
      <c r="X2636" s="1">
        <v>0</v>
      </c>
      <c r="Y2636" s="1">
        <v>0</v>
      </c>
      <c r="Z2636" s="1">
        <v>0</v>
      </c>
      <c r="AA2636" s="1">
        <f>CC2636</f>
        <v>0</v>
      </c>
      <c r="AB2636" s="1">
        <f>CB2636</f>
        <v>0</v>
      </c>
      <c r="AC2636" s="64"/>
      <c r="AD2636" s="1"/>
      <c r="AE2636" s="26"/>
      <c r="AF2636" s="1"/>
      <c r="AG2636" s="26"/>
      <c r="AH2636" s="1"/>
      <c r="AI2636" s="26"/>
      <c r="AJ2636" s="1"/>
      <c r="AK2636" s="26"/>
      <c r="AL2636" s="1"/>
      <c r="AM2636" s="26"/>
      <c r="AN2636" s="1"/>
      <c r="AO2636" s="26"/>
      <c r="AP2636" s="1"/>
      <c r="AQ2636" s="26"/>
      <c r="AR2636" s="1"/>
      <c r="AS2636" s="26"/>
      <c r="AT2636" s="1"/>
      <c r="AU2636" s="26"/>
      <c r="AV2636" s="1"/>
      <c r="AW2636" s="27"/>
      <c r="AX2636" s="1"/>
      <c r="AY2636" s="27"/>
      <c r="AZ2636" s="1">
        <v>51</v>
      </c>
      <c r="BA2636" s="26"/>
      <c r="BB2636" s="1"/>
      <c r="BC2636" s="27"/>
      <c r="BD2636" s="1"/>
      <c r="BE2636" s="26"/>
      <c r="BF2636" s="1"/>
      <c r="BG2636" s="26"/>
      <c r="BH2636" s="1"/>
      <c r="BI2636" s="26"/>
      <c r="BJ2636" s="1"/>
      <c r="BK2636" s="26"/>
      <c r="BL2636" s="1"/>
      <c r="BM2636" s="26"/>
      <c r="BN2636" s="1"/>
      <c r="BO2636" s="26"/>
      <c r="BP2636" s="1"/>
      <c r="BQ2636" s="26"/>
      <c r="BR2636" s="1"/>
      <c r="BS2636" s="26"/>
      <c r="BT2636" s="1"/>
      <c r="BU2636" s="26"/>
      <c r="BV2636" s="30"/>
      <c r="BW2636" s="26"/>
      <c r="BX2636" s="30"/>
      <c r="BY2636" s="26"/>
      <c r="BZ2636" s="60"/>
      <c r="CA2636" s="30"/>
      <c r="CB2636" s="30"/>
      <c r="CC2636" s="30"/>
    </row>
    <row r="2637" spans="1:81" s="56" customFormat="1" x14ac:dyDescent="0.35">
      <c r="A2637" s="30" t="s">
        <v>348</v>
      </c>
      <c r="B2637" s="35" t="s">
        <v>229</v>
      </c>
      <c r="C2637" s="35" t="s">
        <v>2582</v>
      </c>
      <c r="D2637" s="35" t="s">
        <v>2583</v>
      </c>
      <c r="E2637" s="35" t="s">
        <v>71</v>
      </c>
      <c r="F2637" s="35">
        <v>999925615</v>
      </c>
      <c r="G2637" s="1">
        <f>(J2637+T2637)-H2637</f>
        <v>45</v>
      </c>
      <c r="H2637" s="1">
        <f>(K2637+L2637+N2637+O2637+P2637+Q2637+R2637)*0.5</f>
        <v>45</v>
      </c>
      <c r="I2637" s="27"/>
      <c r="J2637" s="1">
        <f>SUM(K2637,L2637,N2637,O2637,P2637,Q2637,R2637)</f>
        <v>90</v>
      </c>
      <c r="K2637" s="1">
        <f>SUM(AP2637,BT2637,BX2637)</f>
        <v>0</v>
      </c>
      <c r="L2637" s="1">
        <f>SUM(AD2637,AF2637,AH2637,AL2637,AJ2637,AN2637,AR2637,AT2637,AV2637,AX2637,BB2637,BD2637,BF2637,BH2637,BJ2637,BL2637,AZ2637)</f>
        <v>90</v>
      </c>
      <c r="M2637" s="1">
        <f>COUNT(#REF!,AD2637,AF2637,AH2637,AJ2637,AL2637,AN2637,AR2637,AT2637,AV2637,AX2637,AZ2637,BB2637,BD2637,BF2637,BH2637,BJ2637,BL2637)</f>
        <v>1</v>
      </c>
      <c r="N2637" s="1">
        <f>BN2637+BP2637</f>
        <v>0</v>
      </c>
      <c r="O2637" s="1">
        <v>0</v>
      </c>
      <c r="P2637" s="1">
        <f>BR2637</f>
        <v>0</v>
      </c>
      <c r="Q2637" s="1">
        <f>BV2637</f>
        <v>0</v>
      </c>
      <c r="R2637" s="1">
        <v>0</v>
      </c>
      <c r="S2637" s="64"/>
      <c r="T2637" s="1">
        <f>SUM(U2637,V2637,X2637,Y2637,Z2637,AA2637,AB2637)</f>
        <v>0</v>
      </c>
      <c r="U2637" s="1">
        <f>CA2637</f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f>CC2637</f>
        <v>0</v>
      </c>
      <c r="AB2637" s="1">
        <f>CB2637</f>
        <v>0</v>
      </c>
      <c r="AC2637" s="64"/>
      <c r="AD2637" s="1"/>
      <c r="AE2637" s="26"/>
      <c r="AF2637" s="1"/>
      <c r="AG2637" s="26"/>
      <c r="AH2637" s="1">
        <v>90</v>
      </c>
      <c r="AI2637" s="26">
        <v>2</v>
      </c>
      <c r="AJ2637" s="1"/>
      <c r="AK2637" s="26"/>
      <c r="AL2637" s="1"/>
      <c r="AM2637" s="26"/>
      <c r="AN2637" s="1"/>
      <c r="AO2637" s="26"/>
      <c r="AP2637" s="1"/>
      <c r="AQ2637" s="26"/>
      <c r="AR2637" s="1"/>
      <c r="AS2637" s="26"/>
      <c r="AT2637" s="1"/>
      <c r="AU2637" s="26"/>
      <c r="AV2637" s="1"/>
      <c r="AW2637" s="26"/>
      <c r="AX2637" s="1"/>
      <c r="AY2637" s="26"/>
      <c r="AZ2637" s="1"/>
      <c r="BA2637" s="26"/>
      <c r="BB2637" s="1"/>
      <c r="BC2637" s="26"/>
      <c r="BD2637" s="1"/>
      <c r="BE2637" s="26"/>
      <c r="BF2637" s="1"/>
      <c r="BG2637" s="26"/>
      <c r="BH2637" s="1"/>
      <c r="BI2637" s="26"/>
      <c r="BJ2637" s="1"/>
      <c r="BK2637" s="26"/>
      <c r="BL2637" s="1"/>
      <c r="BM2637" s="26"/>
      <c r="BN2637" s="1"/>
      <c r="BO2637" s="26"/>
      <c r="BP2637" s="1"/>
      <c r="BQ2637" s="26"/>
      <c r="BR2637" s="1"/>
      <c r="BS2637" s="26"/>
      <c r="BT2637" s="1"/>
      <c r="BU2637" s="26"/>
      <c r="BV2637" s="30"/>
      <c r="BW2637" s="26"/>
      <c r="BX2637" s="30"/>
      <c r="BY2637" s="26"/>
      <c r="BZ2637" s="60"/>
      <c r="CA2637" s="30"/>
      <c r="CB2637" s="30"/>
      <c r="CC2637" s="30"/>
    </row>
    <row r="2638" spans="1:81" s="56" customFormat="1" x14ac:dyDescent="0.35">
      <c r="A2638" s="30" t="s">
        <v>348</v>
      </c>
      <c r="B2638" s="1" t="s">
        <v>229</v>
      </c>
      <c r="C2638" s="1" t="s">
        <v>2737</v>
      </c>
      <c r="D2638" s="1" t="s">
        <v>696</v>
      </c>
      <c r="E2638" s="1" t="s">
        <v>71</v>
      </c>
      <c r="F2638" s="1">
        <v>999925985</v>
      </c>
      <c r="G2638" s="1">
        <f>(J2638+T2638)-H2638</f>
        <v>40.5</v>
      </c>
      <c r="H2638" s="1">
        <f>(K2638+L2638+N2638+O2638+P2638+Q2638+R2638)*0.5</f>
        <v>40.5</v>
      </c>
      <c r="I2638" s="27"/>
      <c r="J2638" s="1">
        <f>SUM(K2638,L2638,N2638,O2638,P2638,Q2638,R2638)</f>
        <v>81</v>
      </c>
      <c r="K2638" s="1">
        <f>SUM(AP2638,BT2638,BX2638)</f>
        <v>0</v>
      </c>
      <c r="L2638" s="1">
        <f>SUM(AD2638,AF2638,AH2638,AL2638,AJ2638,AN2638,AR2638,AT2638,AV2638,AX2638,BB2638,BD2638,BF2638,BH2638,BJ2638,BL2638,AZ2638)</f>
        <v>30</v>
      </c>
      <c r="M2638" s="1">
        <f>COUNT(#REF!,AD2638,AF2638,AH2638,AJ2638,AL2638,AN2638,AR2638,AT2638,AV2638,AX2638,AZ2638,BB2638,BD2638,BF2638,BH2638,BJ2638,BL2638)</f>
        <v>1</v>
      </c>
      <c r="N2638" s="1">
        <f>BN2638+BP2638</f>
        <v>0</v>
      </c>
      <c r="O2638" s="1">
        <v>0</v>
      </c>
      <c r="P2638" s="1">
        <f>BR2638</f>
        <v>51</v>
      </c>
      <c r="Q2638" s="1">
        <f>BV2638</f>
        <v>0</v>
      </c>
      <c r="R2638" s="1">
        <v>0</v>
      </c>
      <c r="S2638" s="64"/>
      <c r="T2638" s="1">
        <f>SUM(U2638,V2638,X2638,Y2638,Z2638,AA2638,AB2638)</f>
        <v>0</v>
      </c>
      <c r="U2638" s="1">
        <f>CA2638</f>
        <v>0</v>
      </c>
      <c r="V2638" s="1">
        <v>0</v>
      </c>
      <c r="W2638" s="1">
        <v>0</v>
      </c>
      <c r="X2638" s="1">
        <v>0</v>
      </c>
      <c r="Y2638" s="1">
        <v>0</v>
      </c>
      <c r="Z2638" s="1">
        <v>0</v>
      </c>
      <c r="AA2638" s="1">
        <f>CC2638</f>
        <v>0</v>
      </c>
      <c r="AB2638" s="1">
        <f>CB2638</f>
        <v>0</v>
      </c>
      <c r="AC2638" s="64"/>
      <c r="AD2638" s="1"/>
      <c r="AE2638" s="26"/>
      <c r="AF2638" s="1"/>
      <c r="AG2638" s="26"/>
      <c r="AH2638" s="1"/>
      <c r="AI2638" s="26"/>
      <c r="AJ2638" s="1"/>
      <c r="AK2638" s="26"/>
      <c r="AL2638" s="1">
        <v>30</v>
      </c>
      <c r="AM2638" s="26">
        <v>1</v>
      </c>
      <c r="AN2638" s="1"/>
      <c r="AO2638" s="26"/>
      <c r="AP2638" s="1"/>
      <c r="AQ2638" s="26"/>
      <c r="AR2638" s="1"/>
      <c r="AS2638" s="26"/>
      <c r="AT2638" s="1"/>
      <c r="AU2638" s="26"/>
      <c r="AV2638" s="1"/>
      <c r="AW2638" s="26"/>
      <c r="AX2638" s="1"/>
      <c r="AY2638" s="26"/>
      <c r="AZ2638" s="1"/>
      <c r="BA2638" s="26"/>
      <c r="BB2638" s="1"/>
      <c r="BC2638" s="26"/>
      <c r="BD2638" s="1"/>
      <c r="BE2638" s="26"/>
      <c r="BF2638" s="1"/>
      <c r="BG2638" s="26"/>
      <c r="BH2638" s="1"/>
      <c r="BI2638" s="26"/>
      <c r="BJ2638" s="1"/>
      <c r="BK2638" s="26"/>
      <c r="BL2638" s="1"/>
      <c r="BM2638" s="26"/>
      <c r="BN2638" s="1"/>
      <c r="BO2638" s="26"/>
      <c r="BP2638" s="1"/>
      <c r="BQ2638" s="26"/>
      <c r="BR2638" s="1">
        <v>51</v>
      </c>
      <c r="BS2638" s="26" t="s">
        <v>94</v>
      </c>
      <c r="BT2638" s="1"/>
      <c r="BU2638" s="26"/>
      <c r="BV2638" s="30"/>
      <c r="BW2638" s="26"/>
      <c r="BX2638" s="30"/>
      <c r="BY2638" s="26"/>
      <c r="BZ2638" s="60"/>
      <c r="CA2638" s="30"/>
      <c r="CB2638" s="30"/>
      <c r="CC2638" s="30"/>
    </row>
    <row r="2639" spans="1:81" s="56" customFormat="1" x14ac:dyDescent="0.35">
      <c r="A2639" s="30" t="s">
        <v>348</v>
      </c>
      <c r="B2639" s="1" t="s">
        <v>229</v>
      </c>
      <c r="C2639" s="1" t="s">
        <v>3632</v>
      </c>
      <c r="D2639" s="1" t="s">
        <v>3631</v>
      </c>
      <c r="E2639" s="1" t="s">
        <v>71</v>
      </c>
      <c r="F2639" s="1">
        <v>999928271</v>
      </c>
      <c r="G2639" s="1">
        <f>(J2639+T2639)-H2639</f>
        <v>39.5</v>
      </c>
      <c r="H2639" s="1">
        <f>(K2639+L2639+N2639+O2639+P2639+Q2639+R2639)*0.5</f>
        <v>39.5</v>
      </c>
      <c r="I2639" s="27"/>
      <c r="J2639" s="1">
        <f>SUM(K2639,L2639,N2639,O2639,P2639,Q2639,R2639)</f>
        <v>79</v>
      </c>
      <c r="K2639" s="1">
        <f>SUM(AP2639,BT2639,BX2639)</f>
        <v>0</v>
      </c>
      <c r="L2639" s="1">
        <f>SUM(AD2639,AF2639,AH2639,AL2639,AJ2639,AN2639,AR2639,AT2639,AV2639,AX2639,BB2639,BD2639,BF2639,BH2639,BJ2639,BL2639,AZ2639)</f>
        <v>0</v>
      </c>
      <c r="M2639" s="1">
        <f>COUNT(#REF!,AD2639,AF2639,AH2639,AJ2639,AL2639,AN2639,AR2639,AT2639,AV2639,AX2639,AZ2639,BB2639,BD2639,BF2639,BH2639,BJ2639,BL2639)</f>
        <v>0</v>
      </c>
      <c r="N2639" s="1">
        <f>BN2639+BP2639</f>
        <v>79</v>
      </c>
      <c r="O2639" s="1">
        <v>0</v>
      </c>
      <c r="P2639" s="1">
        <f>BR2639</f>
        <v>0</v>
      </c>
      <c r="Q2639" s="1">
        <f>BV2639</f>
        <v>0</v>
      </c>
      <c r="R2639" s="1">
        <v>0</v>
      </c>
      <c r="S2639" s="64"/>
      <c r="T2639" s="1">
        <f>SUM(U2639,V2639,X2639,Y2639,Z2639,AA2639,AB2639)</f>
        <v>0</v>
      </c>
      <c r="U2639" s="1">
        <f>CA2639</f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f>CC2639</f>
        <v>0</v>
      </c>
      <c r="AB2639" s="1">
        <f>CB2639</f>
        <v>0</v>
      </c>
      <c r="AC2639" s="64"/>
      <c r="AD2639" s="1"/>
      <c r="AE2639" s="26"/>
      <c r="AF2639" s="1"/>
      <c r="AG2639" s="26"/>
      <c r="AH2639" s="1"/>
      <c r="AI2639" s="26"/>
      <c r="AJ2639" s="1"/>
      <c r="AK2639" s="27"/>
      <c r="AL2639" s="1"/>
      <c r="AM2639" s="26"/>
      <c r="AN2639" s="1"/>
      <c r="AO2639" s="27"/>
      <c r="AP2639" s="1"/>
      <c r="AQ2639" s="27"/>
      <c r="AR2639" s="1"/>
      <c r="AS2639" s="27"/>
      <c r="AT2639" s="1"/>
      <c r="AU2639" s="27"/>
      <c r="AV2639" s="1"/>
      <c r="AW2639" s="27"/>
      <c r="AX2639" s="1"/>
      <c r="AY2639" s="27"/>
      <c r="AZ2639" s="1"/>
      <c r="BA2639" s="26"/>
      <c r="BB2639" s="1"/>
      <c r="BC2639" s="27"/>
      <c r="BD2639" s="1"/>
      <c r="BE2639" s="27"/>
      <c r="BF2639" s="1"/>
      <c r="BG2639" s="27"/>
      <c r="BH2639" s="1"/>
      <c r="BI2639" s="27"/>
      <c r="BJ2639" s="1"/>
      <c r="BK2639" s="27"/>
      <c r="BL2639" s="1"/>
      <c r="BM2639" s="27"/>
      <c r="BN2639" s="1"/>
      <c r="BO2639" s="26"/>
      <c r="BP2639" s="1">
        <v>79</v>
      </c>
      <c r="BQ2639" s="26">
        <v>4</v>
      </c>
      <c r="BR2639" s="1"/>
      <c r="BS2639" s="26"/>
      <c r="BT2639" s="1"/>
      <c r="BU2639" s="26"/>
      <c r="BV2639" s="30"/>
      <c r="BW2639" s="26"/>
      <c r="BX2639" s="30"/>
      <c r="BY2639" s="26"/>
      <c r="BZ2639" s="60"/>
      <c r="CA2639" s="30"/>
      <c r="CB2639" s="30"/>
      <c r="CC2639" s="30"/>
    </row>
    <row r="2640" spans="1:81" s="56" customFormat="1" x14ac:dyDescent="0.35">
      <c r="A2640" s="31" t="s">
        <v>348</v>
      </c>
      <c r="B2640" s="31" t="s">
        <v>229</v>
      </c>
      <c r="C2640" s="31" t="s">
        <v>851</v>
      </c>
      <c r="D2640" s="31" t="s">
        <v>274</v>
      </c>
      <c r="E2640" s="31" t="s">
        <v>71</v>
      </c>
      <c r="F2640" s="1">
        <v>999926079</v>
      </c>
      <c r="G2640" s="1">
        <f>(J2640+T2640)-H2640</f>
        <v>38</v>
      </c>
      <c r="H2640" s="1"/>
      <c r="I2640" s="27"/>
      <c r="J2640" s="1">
        <f>SUM(K2640,L2640,N2640,O2640,P2640,Q2640,R2640)</f>
        <v>38</v>
      </c>
      <c r="K2640" s="1">
        <f>SUM(AP2640,BT2640,BX2640)</f>
        <v>0</v>
      </c>
      <c r="L2640" s="1">
        <f>SUM(AD2640,AF2640,AH2640,AL2640,AJ2640,AN2640,AR2640,AT2640,AV2640,AX2640,BB2640,BD2640,BF2640,BH2640,BJ2640,BL2640,AZ2640)</f>
        <v>38</v>
      </c>
      <c r="M2640" s="1">
        <f>COUNT(#REF!,AD2640,AF2640,AH2640,AJ2640,AL2640,AN2640,AR2640,AT2640,AV2640,AX2640,AZ2640,BB2640,BD2640,BF2640,BH2640,BJ2640,BL2640)</f>
        <v>1</v>
      </c>
      <c r="N2640" s="1">
        <f>BN2640+BP2640</f>
        <v>0</v>
      </c>
      <c r="O2640" s="1">
        <v>0</v>
      </c>
      <c r="P2640" s="1">
        <f>BR2640</f>
        <v>0</v>
      </c>
      <c r="Q2640" s="1">
        <f>BV2640</f>
        <v>0</v>
      </c>
      <c r="R2640" s="1">
        <v>0</v>
      </c>
      <c r="S2640" s="64"/>
      <c r="T2640" s="1">
        <f>SUM(U2640,V2640,X2640,Y2640,Z2640,AA2640,AB2640)</f>
        <v>0</v>
      </c>
      <c r="U2640" s="1">
        <f>CA2640</f>
        <v>0</v>
      </c>
      <c r="V2640" s="1">
        <v>0</v>
      </c>
      <c r="W2640" s="1">
        <v>0</v>
      </c>
      <c r="X2640" s="1">
        <v>0</v>
      </c>
      <c r="Y2640" s="1">
        <v>0</v>
      </c>
      <c r="Z2640" s="1">
        <v>0</v>
      </c>
      <c r="AA2640" s="1">
        <f>CC2640</f>
        <v>0</v>
      </c>
      <c r="AB2640" s="1">
        <f>CB2640</f>
        <v>0</v>
      </c>
      <c r="AC2640" s="64"/>
      <c r="AD2640" s="1"/>
      <c r="AE2640" s="26"/>
      <c r="AF2640" s="1"/>
      <c r="AG2640" s="26"/>
      <c r="AH2640" s="1"/>
      <c r="AI2640" s="26"/>
      <c r="AJ2640" s="1"/>
      <c r="AK2640" s="26"/>
      <c r="AL2640" s="1"/>
      <c r="AM2640" s="26"/>
      <c r="AN2640" s="1"/>
      <c r="AO2640" s="26"/>
      <c r="AP2640" s="1"/>
      <c r="AQ2640" s="26"/>
      <c r="AR2640" s="1"/>
      <c r="AS2640" s="26"/>
      <c r="AT2640" s="1"/>
      <c r="AU2640" s="26"/>
      <c r="AV2640" s="1"/>
      <c r="AW2640" s="27"/>
      <c r="AX2640" s="1"/>
      <c r="AY2640" s="27"/>
      <c r="AZ2640" s="1">
        <v>38</v>
      </c>
      <c r="BA2640" s="26"/>
      <c r="BB2640" s="1"/>
      <c r="BC2640" s="27"/>
      <c r="BD2640" s="1"/>
      <c r="BE2640" s="26"/>
      <c r="BF2640" s="1"/>
      <c r="BG2640" s="26"/>
      <c r="BH2640" s="1"/>
      <c r="BI2640" s="26"/>
      <c r="BJ2640" s="1"/>
      <c r="BK2640" s="26"/>
      <c r="BL2640" s="1"/>
      <c r="BM2640" s="26"/>
      <c r="BN2640" s="1"/>
      <c r="BO2640" s="26"/>
      <c r="BP2640" s="1"/>
      <c r="BQ2640" s="26"/>
      <c r="BR2640" s="1"/>
      <c r="BS2640" s="26"/>
      <c r="BT2640" s="1"/>
      <c r="BU2640" s="26"/>
      <c r="BV2640" s="30"/>
      <c r="BW2640" s="26"/>
      <c r="BX2640" s="30"/>
      <c r="BY2640" s="26"/>
      <c r="BZ2640" s="60"/>
      <c r="CA2640" s="30"/>
      <c r="CB2640" s="30"/>
      <c r="CC2640" s="30"/>
    </row>
    <row r="2641" spans="1:81" s="56" customFormat="1" x14ac:dyDescent="0.35">
      <c r="A2641" s="31" t="s">
        <v>348</v>
      </c>
      <c r="B2641" s="31" t="s">
        <v>229</v>
      </c>
      <c r="C2641" s="31" t="s">
        <v>838</v>
      </c>
      <c r="D2641" s="31" t="s">
        <v>3220</v>
      </c>
      <c r="E2641" s="31" t="s">
        <v>71</v>
      </c>
      <c r="F2641" s="1">
        <v>999927157</v>
      </c>
      <c r="G2641" s="1">
        <f>(J2641+T2641)-H2641</f>
        <v>38</v>
      </c>
      <c r="H2641" s="1"/>
      <c r="I2641" s="27"/>
      <c r="J2641" s="1">
        <f>SUM(K2641,L2641,N2641,O2641,P2641,Q2641,R2641)</f>
        <v>38</v>
      </c>
      <c r="K2641" s="1">
        <f>SUM(AP2641,BT2641,BX2641)</f>
        <v>0</v>
      </c>
      <c r="L2641" s="1">
        <f>SUM(AD2641,AF2641,AH2641,AL2641,AJ2641,AN2641,AR2641,AT2641,AV2641,AX2641,BB2641,BD2641,BF2641,BH2641,BJ2641,BL2641,AZ2641)</f>
        <v>38</v>
      </c>
      <c r="M2641" s="1">
        <f>COUNT(#REF!,AD2641,AF2641,AH2641,AJ2641,AL2641,AN2641,AR2641,AT2641,AV2641,AX2641,AZ2641,BB2641,BD2641,BF2641,BH2641,BJ2641,BL2641)</f>
        <v>1</v>
      </c>
      <c r="N2641" s="1">
        <f>BN2641+BP2641</f>
        <v>0</v>
      </c>
      <c r="O2641" s="1">
        <v>0</v>
      </c>
      <c r="P2641" s="1">
        <f>BR2641</f>
        <v>0</v>
      </c>
      <c r="Q2641" s="1">
        <f>BV2641</f>
        <v>0</v>
      </c>
      <c r="R2641" s="1">
        <v>0</v>
      </c>
      <c r="S2641" s="64"/>
      <c r="T2641" s="1">
        <f>SUM(U2641,V2641,X2641,Y2641,Z2641,AA2641,AB2641)</f>
        <v>0</v>
      </c>
      <c r="U2641" s="1">
        <f>CA2641</f>
        <v>0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f>CC2641</f>
        <v>0</v>
      </c>
      <c r="AB2641" s="1">
        <f>CB2641</f>
        <v>0</v>
      </c>
      <c r="AC2641" s="64"/>
      <c r="AD2641" s="1"/>
      <c r="AE2641" s="26"/>
      <c r="AF2641" s="1"/>
      <c r="AG2641" s="26"/>
      <c r="AH2641" s="1"/>
      <c r="AI2641" s="26"/>
      <c r="AJ2641" s="1"/>
      <c r="AK2641" s="26"/>
      <c r="AL2641" s="1"/>
      <c r="AM2641" s="26"/>
      <c r="AN2641" s="1"/>
      <c r="AO2641" s="26"/>
      <c r="AP2641" s="1"/>
      <c r="AQ2641" s="26"/>
      <c r="AR2641" s="1"/>
      <c r="AS2641" s="26"/>
      <c r="AT2641" s="1"/>
      <c r="AU2641" s="26"/>
      <c r="AV2641" s="1"/>
      <c r="AW2641" s="27"/>
      <c r="AX2641" s="1"/>
      <c r="AY2641" s="27"/>
      <c r="AZ2641" s="1">
        <v>38</v>
      </c>
      <c r="BA2641" s="26"/>
      <c r="BB2641" s="1"/>
      <c r="BC2641" s="27"/>
      <c r="BD2641" s="1"/>
      <c r="BE2641" s="26"/>
      <c r="BF2641" s="1"/>
      <c r="BG2641" s="26"/>
      <c r="BH2641" s="1"/>
      <c r="BI2641" s="26"/>
      <c r="BJ2641" s="1"/>
      <c r="BK2641" s="26"/>
      <c r="BL2641" s="1"/>
      <c r="BM2641" s="26"/>
      <c r="BN2641" s="1"/>
      <c r="BO2641" s="26"/>
      <c r="BP2641" s="1"/>
      <c r="BQ2641" s="26"/>
      <c r="BR2641" s="1"/>
      <c r="BS2641" s="26"/>
      <c r="BT2641" s="1"/>
      <c r="BU2641" s="26"/>
      <c r="BV2641" s="30"/>
      <c r="BW2641" s="26"/>
      <c r="BX2641" s="30"/>
      <c r="BY2641" s="26"/>
      <c r="BZ2641" s="60"/>
      <c r="CA2641" s="30"/>
      <c r="CB2641" s="30"/>
      <c r="CC2641" s="30"/>
    </row>
    <row r="2642" spans="1:81" s="56" customFormat="1" x14ac:dyDescent="0.35">
      <c r="A2642" s="30" t="s">
        <v>348</v>
      </c>
      <c r="B2642" s="1" t="s">
        <v>229</v>
      </c>
      <c r="C2642" s="1" t="s">
        <v>2280</v>
      </c>
      <c r="D2642" s="1" t="s">
        <v>2281</v>
      </c>
      <c r="E2642" s="1" t="s">
        <v>71</v>
      </c>
      <c r="F2642" s="1">
        <v>999924756</v>
      </c>
      <c r="G2642" s="1">
        <f>(J2642+T2642)-H2642</f>
        <v>37.5</v>
      </c>
      <c r="H2642" s="30"/>
      <c r="I2642" s="27"/>
      <c r="J2642" s="1">
        <f>SUM(K2642,L2642,N2642,O2642,P2642,Q2642,R2642)</f>
        <v>37.5</v>
      </c>
      <c r="K2642" s="1">
        <f>SUM(AP2642,BT2642,BX2642)</f>
        <v>37.5</v>
      </c>
      <c r="L2642" s="1">
        <f>SUM(AD2642,AF2642,AH2642,AL2642,AJ2642,AN2642,AR2642,AT2642,AV2642,AX2642,BB2642,BD2642,BF2642,BH2642,BJ2642,BL2642,AZ2642)</f>
        <v>0</v>
      </c>
      <c r="M2642" s="1">
        <f>COUNT(#REF!,AD2642,AF2642,AH2642,AJ2642,AL2642,AN2642,AR2642,AT2642,AV2642,AX2642,AZ2642,BB2642,BD2642,BF2642,BH2642,BJ2642,BL2642)</f>
        <v>0</v>
      </c>
      <c r="N2642" s="1">
        <f>BN2642+BP2642</f>
        <v>0</v>
      </c>
      <c r="O2642" s="1">
        <v>0</v>
      </c>
      <c r="P2642" s="1">
        <f>BR2642</f>
        <v>0</v>
      </c>
      <c r="Q2642" s="1">
        <f>BV2642</f>
        <v>0</v>
      </c>
      <c r="R2642" s="1">
        <v>0</v>
      </c>
      <c r="S2642" s="64"/>
      <c r="T2642" s="1">
        <f>SUM(U2642,V2642,X2642,Y2642,Z2642,AA2642,AB2642)</f>
        <v>0</v>
      </c>
      <c r="U2642" s="1">
        <f>CA2642</f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0</v>
      </c>
      <c r="AA2642" s="1">
        <f>CC2642</f>
        <v>0</v>
      </c>
      <c r="AB2642" s="1">
        <f>CB2642</f>
        <v>0</v>
      </c>
      <c r="AC2642" s="64"/>
      <c r="AD2642" s="1"/>
      <c r="AE2642" s="26"/>
      <c r="AF2642" s="1"/>
      <c r="AG2642" s="26"/>
      <c r="AH2642" s="1"/>
      <c r="AI2642" s="26"/>
      <c r="AJ2642" s="1"/>
      <c r="AK2642" s="26"/>
      <c r="AL2642" s="1"/>
      <c r="AM2642" s="26"/>
      <c r="AN2642" s="1"/>
      <c r="AO2642" s="26"/>
      <c r="AP2642" s="1"/>
      <c r="AQ2642" s="26"/>
      <c r="AR2642" s="1"/>
      <c r="AS2642" s="26"/>
      <c r="AT2642" s="1"/>
      <c r="AU2642" s="26"/>
      <c r="AV2642" s="1"/>
      <c r="AW2642" s="26"/>
      <c r="AX2642" s="1"/>
      <c r="AY2642" s="26"/>
      <c r="AZ2642" s="1"/>
      <c r="BA2642" s="26"/>
      <c r="BB2642" s="1"/>
      <c r="BC2642" s="26"/>
      <c r="BD2642" s="1"/>
      <c r="BE2642" s="26"/>
      <c r="BF2642" s="1"/>
      <c r="BG2642" s="26"/>
      <c r="BH2642" s="1"/>
      <c r="BI2642" s="26"/>
      <c r="BJ2642" s="1"/>
      <c r="BK2642" s="26"/>
      <c r="BL2642" s="1"/>
      <c r="BM2642" s="26"/>
      <c r="BN2642" s="1"/>
      <c r="BO2642" s="26"/>
      <c r="BP2642" s="1"/>
      <c r="BQ2642" s="26"/>
      <c r="BR2642" s="1"/>
      <c r="BS2642" s="26"/>
      <c r="BT2642" s="1">
        <v>37.5</v>
      </c>
      <c r="BU2642" s="26">
        <v>2</v>
      </c>
      <c r="BV2642" s="30"/>
      <c r="BW2642" s="26"/>
      <c r="BX2642" s="30"/>
      <c r="BY2642" s="26"/>
      <c r="BZ2642" s="60"/>
      <c r="CA2642" s="30"/>
      <c r="CB2642" s="30"/>
      <c r="CC2642" s="30"/>
    </row>
    <row r="2643" spans="1:81" s="56" customFormat="1" x14ac:dyDescent="0.35">
      <c r="A2643" s="30" t="s">
        <v>348</v>
      </c>
      <c r="B2643" s="1" t="s">
        <v>229</v>
      </c>
      <c r="C2643" s="1" t="s">
        <v>1274</v>
      </c>
      <c r="D2643" s="1" t="s">
        <v>1980</v>
      </c>
      <c r="E2643" s="1" t="s">
        <v>71</v>
      </c>
      <c r="F2643" s="1">
        <v>999923152</v>
      </c>
      <c r="G2643" s="1">
        <f>(J2643+T2643)-H2643</f>
        <v>34</v>
      </c>
      <c r="H2643" s="1">
        <f>(K2643+L2643+N2643+O2643+P2643+Q2643+R2643)*0.5</f>
        <v>34</v>
      </c>
      <c r="I2643" s="27"/>
      <c r="J2643" s="1">
        <f>SUM(K2643,L2643,N2643,O2643,P2643,Q2643,R2643)</f>
        <v>68</v>
      </c>
      <c r="K2643" s="1">
        <f>SUM(AP2643,BT2643,BX2643)</f>
        <v>0</v>
      </c>
      <c r="L2643" s="1">
        <f>SUM(AD2643,AF2643,AH2643,AL2643,AJ2643,AN2643,AR2643,AT2643,AV2643,AX2643,BB2643,BD2643,BF2643,BH2643,BJ2643,BL2643,AZ2643)</f>
        <v>68</v>
      </c>
      <c r="M2643" s="1">
        <f>COUNT(#REF!,AD2643,AF2643,AH2643,AJ2643,AL2643,AN2643,AR2643,AT2643,AV2643,AX2643,AZ2643,BB2643,BD2643,BF2643,BH2643,BJ2643,BL2643)</f>
        <v>1</v>
      </c>
      <c r="N2643" s="1">
        <f>BN2643+BP2643</f>
        <v>0</v>
      </c>
      <c r="O2643" s="1">
        <v>0</v>
      </c>
      <c r="P2643" s="1">
        <f>BR2643</f>
        <v>0</v>
      </c>
      <c r="Q2643" s="1">
        <f>BV2643</f>
        <v>0</v>
      </c>
      <c r="R2643" s="1">
        <v>0</v>
      </c>
      <c r="S2643" s="64"/>
      <c r="T2643" s="1">
        <f>SUM(U2643,V2643,X2643,Y2643,Z2643,AA2643,AB2643)</f>
        <v>0</v>
      </c>
      <c r="U2643" s="1">
        <f>CA2643</f>
        <v>0</v>
      </c>
      <c r="V2643" s="1">
        <v>0</v>
      </c>
      <c r="W2643" s="1">
        <v>0</v>
      </c>
      <c r="X2643" s="1">
        <v>0</v>
      </c>
      <c r="Y2643" s="1">
        <v>0</v>
      </c>
      <c r="Z2643" s="1">
        <v>0</v>
      </c>
      <c r="AA2643" s="1">
        <f>CC2643</f>
        <v>0</v>
      </c>
      <c r="AB2643" s="1">
        <f>CB2643</f>
        <v>0</v>
      </c>
      <c r="AC2643" s="64"/>
      <c r="AD2643" s="1"/>
      <c r="AE2643" s="26"/>
      <c r="AF2643" s="1"/>
      <c r="AG2643" s="26"/>
      <c r="AH2643" s="1"/>
      <c r="AI2643" s="26"/>
      <c r="AJ2643" s="1">
        <v>68</v>
      </c>
      <c r="AK2643" s="26">
        <v>3</v>
      </c>
      <c r="AL2643" s="1"/>
      <c r="AM2643" s="26"/>
      <c r="AN2643" s="1"/>
      <c r="AO2643" s="26"/>
      <c r="AP2643" s="1"/>
      <c r="AQ2643" s="26"/>
      <c r="AR2643" s="1"/>
      <c r="AS2643" s="26"/>
      <c r="AT2643" s="1"/>
      <c r="AU2643" s="26"/>
      <c r="AV2643" s="1"/>
      <c r="AW2643" s="26"/>
      <c r="AX2643" s="1"/>
      <c r="AY2643" s="26"/>
      <c r="AZ2643" s="1"/>
      <c r="BA2643" s="26"/>
      <c r="BB2643" s="1"/>
      <c r="BC2643" s="26"/>
      <c r="BD2643" s="1"/>
      <c r="BE2643" s="26"/>
      <c r="BF2643" s="1"/>
      <c r="BG2643" s="26"/>
      <c r="BH2643" s="1"/>
      <c r="BI2643" s="26"/>
      <c r="BJ2643" s="1"/>
      <c r="BK2643" s="26"/>
      <c r="BL2643" s="1"/>
      <c r="BM2643" s="26"/>
      <c r="BN2643" s="1"/>
      <c r="BO2643" s="26"/>
      <c r="BP2643" s="1"/>
      <c r="BQ2643" s="26"/>
      <c r="BR2643" s="1"/>
      <c r="BS2643" s="26"/>
      <c r="BT2643" s="1"/>
      <c r="BU2643" s="26"/>
      <c r="BV2643" s="30"/>
      <c r="BW2643" s="26"/>
      <c r="BX2643" s="30"/>
      <c r="BY2643" s="26"/>
      <c r="BZ2643" s="60"/>
      <c r="CA2643" s="30"/>
      <c r="CB2643" s="30"/>
      <c r="CC2643" s="30"/>
    </row>
    <row r="2644" spans="1:81" s="56" customFormat="1" x14ac:dyDescent="0.35">
      <c r="A2644" s="30" t="s">
        <v>348</v>
      </c>
      <c r="B2644" s="35" t="s">
        <v>229</v>
      </c>
      <c r="C2644" s="35" t="s">
        <v>2530</v>
      </c>
      <c r="D2644" s="35" t="s">
        <v>2942</v>
      </c>
      <c r="E2644" s="35" t="s">
        <v>71</v>
      </c>
      <c r="F2644" s="35">
        <v>999926512</v>
      </c>
      <c r="G2644" s="1">
        <f>(J2644+T2644)-H2644</f>
        <v>34</v>
      </c>
      <c r="H2644" s="1">
        <f>(K2644+L2644+N2644+O2644+P2644+Q2644+R2644)*0.5</f>
        <v>34</v>
      </c>
      <c r="I2644" s="27"/>
      <c r="J2644" s="1">
        <f>SUM(K2644,L2644,N2644,O2644,P2644,Q2644,R2644)</f>
        <v>68</v>
      </c>
      <c r="K2644" s="1">
        <f>SUM(AP2644,BT2644,BX2644)</f>
        <v>0</v>
      </c>
      <c r="L2644" s="1">
        <f>SUM(AD2644,AF2644,AH2644,AL2644,AJ2644,AN2644,AR2644,AT2644,AV2644,AX2644,BB2644,BD2644,BF2644,BH2644,BJ2644,BL2644,AZ2644)</f>
        <v>68</v>
      </c>
      <c r="M2644" s="1">
        <f>COUNT(#REF!,AD2644,AF2644,AH2644,AJ2644,AL2644,AN2644,AR2644,AT2644,AV2644,AX2644,AZ2644,BB2644,BD2644,BF2644,BH2644,BJ2644,BL2644)</f>
        <v>1</v>
      </c>
      <c r="N2644" s="1">
        <f>BN2644+BP2644</f>
        <v>0</v>
      </c>
      <c r="O2644" s="1">
        <v>0</v>
      </c>
      <c r="P2644" s="1">
        <f>BR2644</f>
        <v>0</v>
      </c>
      <c r="Q2644" s="1">
        <f>BV2644</f>
        <v>0</v>
      </c>
      <c r="R2644" s="1">
        <v>0</v>
      </c>
      <c r="S2644" s="64"/>
      <c r="T2644" s="1">
        <f>SUM(U2644,V2644,X2644,Y2644,Z2644,AA2644,AB2644)</f>
        <v>0</v>
      </c>
      <c r="U2644" s="1">
        <f>CA2644</f>
        <v>0</v>
      </c>
      <c r="V2644" s="1">
        <v>0</v>
      </c>
      <c r="W2644" s="1">
        <v>0</v>
      </c>
      <c r="X2644" s="1">
        <v>0</v>
      </c>
      <c r="Y2644" s="1">
        <v>0</v>
      </c>
      <c r="Z2644" s="1">
        <v>0</v>
      </c>
      <c r="AA2644" s="1">
        <f>CC2644</f>
        <v>0</v>
      </c>
      <c r="AB2644" s="1">
        <f>CB2644</f>
        <v>0</v>
      </c>
      <c r="AC2644" s="64"/>
      <c r="AD2644" s="1"/>
      <c r="AE2644" s="26"/>
      <c r="AF2644" s="1"/>
      <c r="AG2644" s="26"/>
      <c r="AH2644" s="1">
        <v>68</v>
      </c>
      <c r="AI2644" s="26">
        <v>3</v>
      </c>
      <c r="AJ2644" s="1"/>
      <c r="AK2644" s="26"/>
      <c r="AL2644" s="1"/>
      <c r="AM2644" s="26"/>
      <c r="AN2644" s="1"/>
      <c r="AO2644" s="26"/>
      <c r="AP2644" s="1"/>
      <c r="AQ2644" s="26"/>
      <c r="AR2644" s="1"/>
      <c r="AS2644" s="26"/>
      <c r="AT2644" s="1"/>
      <c r="AU2644" s="26"/>
      <c r="AV2644" s="1"/>
      <c r="AW2644" s="26"/>
      <c r="AX2644" s="1"/>
      <c r="AY2644" s="26"/>
      <c r="AZ2644" s="1"/>
      <c r="BA2644" s="26"/>
      <c r="BB2644" s="1"/>
      <c r="BC2644" s="26"/>
      <c r="BD2644" s="1"/>
      <c r="BE2644" s="26"/>
      <c r="BF2644" s="1"/>
      <c r="BG2644" s="26"/>
      <c r="BH2644" s="1"/>
      <c r="BI2644" s="26"/>
      <c r="BJ2644" s="1"/>
      <c r="BK2644" s="26"/>
      <c r="BL2644" s="1"/>
      <c r="BM2644" s="26"/>
      <c r="BN2644" s="1"/>
      <c r="BO2644" s="26"/>
      <c r="BP2644" s="1"/>
      <c r="BQ2644" s="26"/>
      <c r="BR2644" s="1"/>
      <c r="BS2644" s="26"/>
      <c r="BT2644" s="1"/>
      <c r="BU2644" s="26"/>
      <c r="BV2644" s="30"/>
      <c r="BW2644" s="26"/>
      <c r="BX2644" s="30"/>
      <c r="BY2644" s="26"/>
      <c r="BZ2644" s="60"/>
      <c r="CA2644" s="30"/>
      <c r="CB2644" s="30"/>
      <c r="CC2644" s="30"/>
    </row>
    <row r="2645" spans="1:81" s="56" customFormat="1" x14ac:dyDescent="0.35">
      <c r="A2645" s="30" t="s">
        <v>348</v>
      </c>
      <c r="B2645" s="30" t="s">
        <v>229</v>
      </c>
      <c r="C2645" s="30" t="s">
        <v>3244</v>
      </c>
      <c r="D2645" s="30" t="s">
        <v>3245</v>
      </c>
      <c r="E2645" s="30" t="s">
        <v>71</v>
      </c>
      <c r="F2645" s="30">
        <v>999927219</v>
      </c>
      <c r="G2645" s="1">
        <f>(J2645+T2645)-H2645</f>
        <v>34</v>
      </c>
      <c r="H2645" s="1"/>
      <c r="I2645" s="27"/>
      <c r="J2645" s="1">
        <f>SUM(K2645,L2645,N2645,O2645,P2645,Q2645,R2645)</f>
        <v>34</v>
      </c>
      <c r="K2645" s="1">
        <f>SUM(AP2645,BT2645,BX2645)</f>
        <v>0</v>
      </c>
      <c r="L2645" s="1">
        <f>SUM(AD2645,AF2645,AH2645,AL2645,AJ2645,AN2645,AR2645,AT2645,AV2645,AX2645,BB2645,BD2645,BF2645,BH2645,BJ2645,BL2645,AZ2645)</f>
        <v>34</v>
      </c>
      <c r="M2645" s="1">
        <f>COUNT(#REF!,AD2645,AF2645,AH2645,AJ2645,AL2645,AN2645,AR2645,AT2645,AV2645,AX2645,AZ2645,BB2645,BD2645,BF2645,BH2645,BJ2645,BL2645)</f>
        <v>1</v>
      </c>
      <c r="N2645" s="1">
        <f>BN2645+BP2645</f>
        <v>0</v>
      </c>
      <c r="O2645" s="1">
        <v>0</v>
      </c>
      <c r="P2645" s="1">
        <f>BR2645</f>
        <v>0</v>
      </c>
      <c r="Q2645" s="1">
        <f>BV2645</f>
        <v>0</v>
      </c>
      <c r="R2645" s="1">
        <v>0</v>
      </c>
      <c r="S2645" s="64"/>
      <c r="T2645" s="1">
        <f>SUM(U2645,V2645,X2645,Y2645,Z2645,AA2645,AB2645)</f>
        <v>0</v>
      </c>
      <c r="U2645" s="1">
        <f>CA2645</f>
        <v>0</v>
      </c>
      <c r="V2645" s="1">
        <v>0</v>
      </c>
      <c r="W2645" s="1">
        <v>0</v>
      </c>
      <c r="X2645" s="1">
        <v>0</v>
      </c>
      <c r="Y2645" s="1">
        <v>0</v>
      </c>
      <c r="Z2645" s="1">
        <v>0</v>
      </c>
      <c r="AA2645" s="1">
        <f>CC2645</f>
        <v>0</v>
      </c>
      <c r="AB2645" s="1">
        <f>CB2645</f>
        <v>0</v>
      </c>
      <c r="AC2645" s="64"/>
      <c r="AD2645" s="1"/>
      <c r="AE2645" s="26"/>
      <c r="AF2645" s="1"/>
      <c r="AG2645" s="26"/>
      <c r="AH2645" s="1"/>
      <c r="AI2645" s="27"/>
      <c r="AJ2645" s="1"/>
      <c r="AK2645" s="26"/>
      <c r="AL2645" s="1"/>
      <c r="AM2645" s="26"/>
      <c r="AN2645" s="1"/>
      <c r="AO2645" s="26"/>
      <c r="AP2645" s="1"/>
      <c r="AQ2645" s="26"/>
      <c r="AR2645" s="1"/>
      <c r="AS2645" s="26"/>
      <c r="AT2645" s="1"/>
      <c r="AU2645" s="26"/>
      <c r="AV2645" s="1"/>
      <c r="AW2645" s="26"/>
      <c r="AX2645" s="1"/>
      <c r="AY2645" s="26"/>
      <c r="AZ2645" s="1"/>
      <c r="BA2645" s="26"/>
      <c r="BB2645" s="1"/>
      <c r="BC2645" s="26"/>
      <c r="BD2645" s="1">
        <v>34</v>
      </c>
      <c r="BE2645" s="26">
        <v>3</v>
      </c>
      <c r="BF2645" s="1"/>
      <c r="BG2645" s="26"/>
      <c r="BH2645" s="1"/>
      <c r="BI2645" s="26"/>
      <c r="BJ2645" s="1"/>
      <c r="BK2645" s="26"/>
      <c r="BL2645" s="1"/>
      <c r="BM2645" s="26"/>
      <c r="BN2645" s="1"/>
      <c r="BO2645" s="26"/>
      <c r="BP2645" s="1"/>
      <c r="BQ2645" s="26"/>
      <c r="BR2645" s="1"/>
      <c r="BS2645" s="26"/>
      <c r="BT2645" s="1"/>
      <c r="BU2645" s="26"/>
      <c r="BV2645" s="30"/>
      <c r="BW2645" s="26"/>
      <c r="BX2645" s="30"/>
      <c r="BY2645" s="26"/>
      <c r="BZ2645" s="60"/>
      <c r="CA2645" s="30"/>
      <c r="CB2645" s="30"/>
      <c r="CC2645" s="30"/>
    </row>
    <row r="2646" spans="1:81" s="56" customFormat="1" x14ac:dyDescent="0.35">
      <c r="A2646" s="30" t="s">
        <v>348</v>
      </c>
      <c r="B2646" s="31" t="s">
        <v>229</v>
      </c>
      <c r="C2646" s="31" t="s">
        <v>1621</v>
      </c>
      <c r="D2646" s="31" t="s">
        <v>1546</v>
      </c>
      <c r="E2646" s="31" t="s">
        <v>71</v>
      </c>
      <c r="F2646" s="1">
        <v>999927526</v>
      </c>
      <c r="G2646" s="1">
        <f>(J2646+T2646)-H2646</f>
        <v>34</v>
      </c>
      <c r="H2646" s="1">
        <f>(K2646+L2646+N2646+O2646+P2646+Q2646+R2646)*0.5</f>
        <v>34</v>
      </c>
      <c r="I2646" s="27"/>
      <c r="J2646" s="1">
        <f>SUM(K2646,L2646,N2646,O2646,P2646,Q2646,R2646)</f>
        <v>68</v>
      </c>
      <c r="K2646" s="1">
        <f>SUM(AP2646,BT2646,BX2646)</f>
        <v>0</v>
      </c>
      <c r="L2646" s="1">
        <f>SUM(AD2646,AF2646,AH2646,AL2646,AJ2646,AN2646,AR2646,AT2646,AV2646,AX2646,BB2646,BD2646,BF2646,BH2646,BJ2646,BL2646,AZ2646)</f>
        <v>68</v>
      </c>
      <c r="M2646" s="1">
        <f>COUNT(#REF!,AD2646,AF2646,AH2646,AJ2646,AL2646,AN2646,AR2646,AT2646,AV2646,AX2646,AZ2646,BB2646,BD2646,BF2646,BH2646,BJ2646,BL2646)</f>
        <v>1</v>
      </c>
      <c r="N2646" s="1">
        <f>BN2646+BP2646</f>
        <v>0</v>
      </c>
      <c r="O2646" s="1">
        <v>0</v>
      </c>
      <c r="P2646" s="1">
        <f>BR2646</f>
        <v>0</v>
      </c>
      <c r="Q2646" s="1">
        <f>BV2646</f>
        <v>0</v>
      </c>
      <c r="R2646" s="1">
        <v>0</v>
      </c>
      <c r="S2646" s="64"/>
      <c r="T2646" s="1">
        <f>SUM(U2646,V2646,X2646,Y2646,Z2646,AA2646,AB2646)</f>
        <v>0</v>
      </c>
      <c r="U2646" s="1">
        <f>CA2646</f>
        <v>0</v>
      </c>
      <c r="V2646" s="1">
        <v>0</v>
      </c>
      <c r="W2646" s="1">
        <v>0</v>
      </c>
      <c r="X2646" s="1">
        <v>0</v>
      </c>
      <c r="Y2646" s="1">
        <v>0</v>
      </c>
      <c r="Z2646" s="1">
        <v>0</v>
      </c>
      <c r="AA2646" s="1">
        <f>CC2646</f>
        <v>0</v>
      </c>
      <c r="AB2646" s="1">
        <f>CB2646</f>
        <v>0</v>
      </c>
      <c r="AC2646" s="64"/>
      <c r="AD2646" s="1"/>
      <c r="AE2646" s="26"/>
      <c r="AF2646" s="1"/>
      <c r="AG2646" s="26"/>
      <c r="AH2646" s="1"/>
      <c r="AI2646" s="26"/>
      <c r="AJ2646" s="1"/>
      <c r="AK2646" s="26"/>
      <c r="AL2646" s="1"/>
      <c r="AM2646" s="26"/>
      <c r="AN2646" s="1"/>
      <c r="AO2646" s="26"/>
      <c r="AP2646" s="1"/>
      <c r="AQ2646" s="26"/>
      <c r="AR2646" s="1"/>
      <c r="AS2646" s="26"/>
      <c r="AT2646" s="1"/>
      <c r="AU2646" s="26"/>
      <c r="AV2646" s="1"/>
      <c r="AW2646" s="26"/>
      <c r="AX2646" s="1"/>
      <c r="AY2646" s="27"/>
      <c r="AZ2646" s="1">
        <v>68</v>
      </c>
      <c r="BA2646" s="26"/>
      <c r="BB2646" s="1"/>
      <c r="BC2646" s="27"/>
      <c r="BD2646" s="1"/>
      <c r="BE2646" s="26"/>
      <c r="BF2646" s="1"/>
      <c r="BG2646" s="26"/>
      <c r="BH2646" s="1"/>
      <c r="BI2646" s="26"/>
      <c r="BJ2646" s="1"/>
      <c r="BK2646" s="26"/>
      <c r="BL2646" s="1"/>
      <c r="BM2646" s="26"/>
      <c r="BN2646" s="1"/>
      <c r="BO2646" s="26"/>
      <c r="BP2646" s="1"/>
      <c r="BQ2646" s="26"/>
      <c r="BR2646" s="1"/>
      <c r="BS2646" s="26"/>
      <c r="BT2646" s="1"/>
      <c r="BU2646" s="26"/>
      <c r="BV2646" s="30"/>
      <c r="BW2646" s="26"/>
      <c r="BX2646" s="30"/>
      <c r="BY2646" s="26"/>
      <c r="BZ2646" s="60"/>
      <c r="CA2646" s="30"/>
      <c r="CB2646" s="30"/>
      <c r="CC2646" s="30"/>
    </row>
    <row r="2647" spans="1:81" s="56" customFormat="1" x14ac:dyDescent="0.35">
      <c r="A2647" s="30" t="s">
        <v>348</v>
      </c>
      <c r="B2647" s="31" t="s">
        <v>229</v>
      </c>
      <c r="C2647" s="31" t="s">
        <v>3390</v>
      </c>
      <c r="D2647" s="31" t="s">
        <v>436</v>
      </c>
      <c r="E2647" s="31" t="s">
        <v>71</v>
      </c>
      <c r="F2647" s="1">
        <v>999927571</v>
      </c>
      <c r="G2647" s="1">
        <f>(J2647+T2647)-H2647</f>
        <v>31.5</v>
      </c>
      <c r="H2647" s="1">
        <f>(K2647+L2647+N2647+O2647+P2647+Q2647+R2647)*0.5</f>
        <v>31.5</v>
      </c>
      <c r="I2647" s="27"/>
      <c r="J2647" s="1">
        <f>SUM(K2647,L2647,N2647,O2647,P2647,Q2647,R2647)</f>
        <v>63</v>
      </c>
      <c r="K2647" s="1">
        <f>SUM(AP2647,BT2647,BX2647)</f>
        <v>0</v>
      </c>
      <c r="L2647" s="1">
        <f>SUM(AD2647,AF2647,AH2647,AL2647,AJ2647,AN2647,AR2647,AT2647,AV2647,AX2647,BB2647,BD2647,BF2647,BH2647,BJ2647,BL2647,AZ2647)</f>
        <v>63</v>
      </c>
      <c r="M2647" s="1">
        <f>COUNT(#REF!,AD2647,AF2647,AH2647,AJ2647,AL2647,AN2647,AR2647,AT2647,AV2647,AX2647,AZ2647,BB2647,BD2647,BF2647,BH2647,BJ2647,BL2647)</f>
        <v>1</v>
      </c>
      <c r="N2647" s="1">
        <f>BN2647+BP2647</f>
        <v>0</v>
      </c>
      <c r="O2647" s="1">
        <v>0</v>
      </c>
      <c r="P2647" s="1">
        <f>BR2647</f>
        <v>0</v>
      </c>
      <c r="Q2647" s="1">
        <f>BV2647</f>
        <v>0</v>
      </c>
      <c r="R2647" s="1">
        <v>0</v>
      </c>
      <c r="S2647" s="64"/>
      <c r="T2647" s="1">
        <f>SUM(U2647,V2647,X2647,Y2647,Z2647,AA2647,AB2647)</f>
        <v>0</v>
      </c>
      <c r="U2647" s="1">
        <f>CA2647</f>
        <v>0</v>
      </c>
      <c r="V2647" s="1">
        <v>0</v>
      </c>
      <c r="W2647" s="1">
        <v>0</v>
      </c>
      <c r="X2647" s="1">
        <v>0</v>
      </c>
      <c r="Y2647" s="1">
        <v>0</v>
      </c>
      <c r="Z2647" s="1">
        <v>0</v>
      </c>
      <c r="AA2647" s="1">
        <f>CC2647</f>
        <v>0</v>
      </c>
      <c r="AB2647" s="1">
        <f>CB2647</f>
        <v>0</v>
      </c>
      <c r="AC2647" s="64"/>
      <c r="AD2647" s="1"/>
      <c r="AE2647" s="26"/>
      <c r="AF2647" s="1"/>
      <c r="AG2647" s="26"/>
      <c r="AH2647" s="1"/>
      <c r="AI2647" s="26"/>
      <c r="AJ2647" s="1"/>
      <c r="AK2647" s="26"/>
      <c r="AL2647" s="1"/>
      <c r="AM2647" s="26"/>
      <c r="AN2647" s="1"/>
      <c r="AO2647" s="26"/>
      <c r="AP2647" s="1"/>
      <c r="AQ2647" s="26"/>
      <c r="AR2647" s="1"/>
      <c r="AS2647" s="26"/>
      <c r="AT2647" s="1"/>
      <c r="AU2647" s="26"/>
      <c r="AV2647" s="1"/>
      <c r="AW2647" s="26"/>
      <c r="AX2647" s="1"/>
      <c r="AY2647" s="27"/>
      <c r="AZ2647" s="1">
        <v>63</v>
      </c>
      <c r="BA2647" s="26"/>
      <c r="BB2647" s="1"/>
      <c r="BC2647" s="27"/>
      <c r="BD2647" s="1"/>
      <c r="BE2647" s="26"/>
      <c r="BF2647" s="1"/>
      <c r="BG2647" s="26"/>
      <c r="BH2647" s="1"/>
      <c r="BI2647" s="26"/>
      <c r="BJ2647" s="1"/>
      <c r="BK2647" s="26"/>
      <c r="BL2647" s="1"/>
      <c r="BM2647" s="26"/>
      <c r="BN2647" s="1"/>
      <c r="BO2647" s="26"/>
      <c r="BP2647" s="1"/>
      <c r="BQ2647" s="26"/>
      <c r="BR2647" s="1"/>
      <c r="BS2647" s="26"/>
      <c r="BT2647" s="1"/>
      <c r="BU2647" s="26"/>
      <c r="BV2647" s="30"/>
      <c r="BW2647" s="26"/>
      <c r="BX2647" s="30"/>
      <c r="BY2647" s="26"/>
      <c r="BZ2647" s="60"/>
      <c r="CA2647" s="30"/>
      <c r="CB2647" s="30"/>
      <c r="CC2647" s="30"/>
    </row>
    <row r="2648" spans="1:81" s="56" customFormat="1" x14ac:dyDescent="0.35">
      <c r="A2648" s="30" t="s">
        <v>348</v>
      </c>
      <c r="B2648" s="31" t="s">
        <v>229</v>
      </c>
      <c r="C2648" s="31" t="s">
        <v>551</v>
      </c>
      <c r="D2648" s="31" t="s">
        <v>3157</v>
      </c>
      <c r="E2648" s="31" t="s">
        <v>71</v>
      </c>
      <c r="F2648" s="1">
        <v>999926981</v>
      </c>
      <c r="G2648" s="1">
        <f>(J2648+T2648)-H2648</f>
        <v>25.5</v>
      </c>
      <c r="H2648" s="1">
        <f>(K2648+L2648+N2648+O2648+P2648+Q2648+R2648)*0.5</f>
        <v>25.5</v>
      </c>
      <c r="I2648" s="27"/>
      <c r="J2648" s="1">
        <f>SUM(K2648,L2648,N2648,O2648,P2648,Q2648,R2648)</f>
        <v>51</v>
      </c>
      <c r="K2648" s="1">
        <f>SUM(AP2648,BT2648,BX2648)</f>
        <v>0</v>
      </c>
      <c r="L2648" s="1">
        <f>SUM(AD2648,AF2648,AH2648,AL2648,AJ2648,AN2648,AR2648,AT2648,AV2648,AX2648,BB2648,BD2648,BF2648,BH2648,BJ2648,BL2648,AZ2648)</f>
        <v>51</v>
      </c>
      <c r="M2648" s="1">
        <f>COUNT(#REF!,AD2648,AF2648,AH2648,AJ2648,AL2648,AN2648,AR2648,AT2648,AV2648,AX2648,AZ2648,BB2648,BD2648,BF2648,BH2648,BJ2648,BL2648)</f>
        <v>1</v>
      </c>
      <c r="N2648" s="1">
        <f>BN2648+BP2648</f>
        <v>0</v>
      </c>
      <c r="O2648" s="1">
        <v>0</v>
      </c>
      <c r="P2648" s="1">
        <f>BR2648</f>
        <v>0</v>
      </c>
      <c r="Q2648" s="1">
        <f>BV2648</f>
        <v>0</v>
      </c>
      <c r="R2648" s="1">
        <v>0</v>
      </c>
      <c r="S2648" s="64"/>
      <c r="T2648" s="1">
        <f>SUM(U2648,V2648,X2648,Y2648,Z2648,AA2648,AB2648)</f>
        <v>0</v>
      </c>
      <c r="U2648" s="1">
        <f>CA2648</f>
        <v>0</v>
      </c>
      <c r="V2648" s="1">
        <v>0</v>
      </c>
      <c r="W2648" s="1">
        <v>0</v>
      </c>
      <c r="X2648" s="1">
        <v>0</v>
      </c>
      <c r="Y2648" s="1">
        <v>0</v>
      </c>
      <c r="Z2648" s="1">
        <v>0</v>
      </c>
      <c r="AA2648" s="1">
        <f>CC2648</f>
        <v>0</v>
      </c>
      <c r="AB2648" s="1">
        <f>CB2648</f>
        <v>0</v>
      </c>
      <c r="AC2648" s="64"/>
      <c r="AD2648" s="1"/>
      <c r="AE2648" s="26"/>
      <c r="AF2648" s="1"/>
      <c r="AG2648" s="26"/>
      <c r="AH2648" s="1"/>
      <c r="AI2648" s="26"/>
      <c r="AJ2648" s="1"/>
      <c r="AK2648" s="26"/>
      <c r="AL2648" s="1"/>
      <c r="AM2648" s="26"/>
      <c r="AN2648" s="1"/>
      <c r="AO2648" s="26"/>
      <c r="AP2648" s="1"/>
      <c r="AQ2648" s="26"/>
      <c r="AR2648" s="1"/>
      <c r="AS2648" s="26"/>
      <c r="AT2648" s="1"/>
      <c r="AU2648" s="26"/>
      <c r="AV2648" s="1"/>
      <c r="AW2648" s="26"/>
      <c r="AX2648" s="1"/>
      <c r="AY2648" s="27"/>
      <c r="AZ2648" s="1">
        <v>51</v>
      </c>
      <c r="BA2648" s="26"/>
      <c r="BB2648" s="1"/>
      <c r="BC2648" s="27"/>
      <c r="BD2648" s="1"/>
      <c r="BE2648" s="26"/>
      <c r="BF2648" s="1"/>
      <c r="BG2648" s="26"/>
      <c r="BH2648" s="1"/>
      <c r="BI2648" s="26"/>
      <c r="BJ2648" s="1"/>
      <c r="BK2648" s="26"/>
      <c r="BL2648" s="1"/>
      <c r="BM2648" s="26"/>
      <c r="BN2648" s="1"/>
      <c r="BO2648" s="26"/>
      <c r="BP2648" s="1"/>
      <c r="BQ2648" s="26"/>
      <c r="BR2648" s="1"/>
      <c r="BS2648" s="26"/>
      <c r="BT2648" s="1"/>
      <c r="BU2648" s="26"/>
      <c r="BV2648" s="30"/>
      <c r="BW2648" s="26"/>
      <c r="BX2648" s="30"/>
      <c r="BY2648" s="26"/>
      <c r="BZ2648" s="60"/>
      <c r="CA2648" s="30"/>
      <c r="CB2648" s="30"/>
      <c r="CC2648" s="30"/>
    </row>
    <row r="2649" spans="1:81" s="56" customFormat="1" x14ac:dyDescent="0.35">
      <c r="A2649" s="30" t="s">
        <v>348</v>
      </c>
      <c r="B2649" s="1" t="s">
        <v>229</v>
      </c>
      <c r="C2649" s="1" t="s">
        <v>1906</v>
      </c>
      <c r="D2649" s="1" t="s">
        <v>487</v>
      </c>
      <c r="E2649" s="1" t="s">
        <v>71</v>
      </c>
      <c r="F2649" s="1">
        <v>999922765</v>
      </c>
      <c r="G2649" s="1">
        <f>(J2649+T2649)-H2649</f>
        <v>22.5</v>
      </c>
      <c r="H2649" s="1">
        <f>(K2649+L2649+N2649+O2649+P2649+Q2649+R2649)*0.5</f>
        <v>22.5</v>
      </c>
      <c r="I2649" s="27"/>
      <c r="J2649" s="1">
        <f>SUM(K2649,L2649,N2649,O2649,P2649,Q2649,R2649)</f>
        <v>45</v>
      </c>
      <c r="K2649" s="1">
        <f>SUM(AP2649,BT2649,BX2649)</f>
        <v>0</v>
      </c>
      <c r="L2649" s="1">
        <f>SUM(AD2649,AF2649,AH2649,AL2649,AJ2649,AN2649,AR2649,AT2649,AV2649,AX2649,BB2649,BD2649,BF2649,BH2649,BJ2649,BL2649,AZ2649)</f>
        <v>45</v>
      </c>
      <c r="M2649" s="1">
        <f>COUNT(#REF!,AD2649,AF2649,AH2649,AJ2649,AL2649,AN2649,AR2649,AT2649,AV2649,AX2649,AZ2649,BB2649,BD2649,BF2649,BH2649,BJ2649,BL2649)</f>
        <v>1</v>
      </c>
      <c r="N2649" s="1">
        <f>BN2649+BP2649</f>
        <v>0</v>
      </c>
      <c r="O2649" s="1">
        <v>0</v>
      </c>
      <c r="P2649" s="1">
        <f>BR2649</f>
        <v>0</v>
      </c>
      <c r="Q2649" s="1">
        <f>BV2649</f>
        <v>0</v>
      </c>
      <c r="R2649" s="1">
        <v>0</v>
      </c>
      <c r="S2649" s="64"/>
      <c r="T2649" s="1">
        <f>SUM(U2649,V2649,X2649,Y2649,Z2649,AA2649,AB2649)</f>
        <v>0</v>
      </c>
      <c r="U2649" s="1">
        <f>CA2649</f>
        <v>0</v>
      </c>
      <c r="V2649" s="1">
        <v>0</v>
      </c>
      <c r="W2649" s="1">
        <v>0</v>
      </c>
      <c r="X2649" s="1">
        <v>0</v>
      </c>
      <c r="Y2649" s="1">
        <v>0</v>
      </c>
      <c r="Z2649" s="1">
        <v>0</v>
      </c>
      <c r="AA2649" s="1">
        <f>CC2649</f>
        <v>0</v>
      </c>
      <c r="AB2649" s="1">
        <f>CB2649</f>
        <v>0</v>
      </c>
      <c r="AC2649" s="64"/>
      <c r="AD2649" s="1"/>
      <c r="AE2649" s="26"/>
      <c r="AF2649" s="1"/>
      <c r="AG2649" s="26"/>
      <c r="AH2649" s="1"/>
      <c r="AI2649" s="26"/>
      <c r="AJ2649" s="1"/>
      <c r="AK2649" s="26"/>
      <c r="AL2649" s="1"/>
      <c r="AM2649" s="26"/>
      <c r="AN2649" s="1"/>
      <c r="AO2649" s="26"/>
      <c r="AP2649" s="1"/>
      <c r="AQ2649" s="26"/>
      <c r="AR2649" s="1"/>
      <c r="AS2649" s="26"/>
      <c r="AT2649" s="1"/>
      <c r="AU2649" s="26"/>
      <c r="AV2649" s="1"/>
      <c r="AW2649" s="26"/>
      <c r="AX2649" s="1"/>
      <c r="AY2649" s="26"/>
      <c r="AZ2649" s="1"/>
      <c r="BA2649" s="26"/>
      <c r="BB2649" s="1"/>
      <c r="BC2649" s="26"/>
      <c r="BD2649" s="1">
        <v>45</v>
      </c>
      <c r="BE2649" s="26">
        <v>2</v>
      </c>
      <c r="BF2649" s="1"/>
      <c r="BG2649" s="26"/>
      <c r="BH2649" s="1"/>
      <c r="BI2649" s="26"/>
      <c r="BJ2649" s="1"/>
      <c r="BK2649" s="26"/>
      <c r="BL2649" s="1"/>
      <c r="BM2649" s="26"/>
      <c r="BN2649" s="1"/>
      <c r="BO2649" s="26"/>
      <c r="BP2649" s="1"/>
      <c r="BQ2649" s="26"/>
      <c r="BR2649" s="1"/>
      <c r="BS2649" s="26"/>
      <c r="BT2649" s="1"/>
      <c r="BU2649" s="26"/>
      <c r="BV2649" s="30"/>
      <c r="BW2649" s="26"/>
      <c r="BX2649" s="30"/>
      <c r="BY2649" s="26"/>
      <c r="BZ2649" s="60"/>
      <c r="CA2649" s="30"/>
      <c r="CB2649" s="30"/>
      <c r="CC2649" s="30"/>
    </row>
    <row r="2650" spans="1:81" s="56" customFormat="1" x14ac:dyDescent="0.35">
      <c r="A2650" s="30" t="s">
        <v>348</v>
      </c>
      <c r="B2650" s="31" t="s">
        <v>229</v>
      </c>
      <c r="C2650" s="31" t="s">
        <v>1174</v>
      </c>
      <c r="D2650" s="31" t="s">
        <v>54</v>
      </c>
      <c r="E2650" s="31" t="s">
        <v>71</v>
      </c>
      <c r="F2650" s="1">
        <v>999922263</v>
      </c>
      <c r="G2650" s="1">
        <f>(J2650+T2650)-H2650</f>
        <v>19</v>
      </c>
      <c r="H2650" s="1">
        <f>(K2650+L2650+N2650+O2650+P2650+Q2650+R2650)*0.5</f>
        <v>19</v>
      </c>
      <c r="I2650" s="27"/>
      <c r="J2650" s="1">
        <f>SUM(K2650,L2650,N2650,O2650,P2650,Q2650,R2650)</f>
        <v>38</v>
      </c>
      <c r="K2650" s="1">
        <f>SUM(AP2650,BT2650,BX2650)</f>
        <v>0</v>
      </c>
      <c r="L2650" s="1">
        <f>SUM(AD2650,AF2650,AH2650,AL2650,AJ2650,AN2650,AR2650,AT2650,AV2650,AX2650,BB2650,BD2650,BF2650,BH2650,BJ2650,BL2650,AZ2650)</f>
        <v>38</v>
      </c>
      <c r="M2650" s="1">
        <f>COUNT(#REF!,AD2650,AF2650,AH2650,AJ2650,AL2650,AN2650,AR2650,AT2650,AV2650,AX2650,AZ2650,BB2650,BD2650,BF2650,BH2650,BJ2650,BL2650)</f>
        <v>1</v>
      </c>
      <c r="N2650" s="1">
        <f>BN2650+BP2650</f>
        <v>0</v>
      </c>
      <c r="O2650" s="1">
        <v>0</v>
      </c>
      <c r="P2650" s="1">
        <f>BR2650</f>
        <v>0</v>
      </c>
      <c r="Q2650" s="1">
        <f>BV2650</f>
        <v>0</v>
      </c>
      <c r="R2650" s="1">
        <v>0</v>
      </c>
      <c r="S2650" s="64"/>
      <c r="T2650" s="1">
        <f>SUM(U2650,V2650,X2650,Y2650,Z2650,AA2650,AB2650)</f>
        <v>0</v>
      </c>
      <c r="U2650" s="1">
        <f>CA2650</f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f>CC2650</f>
        <v>0</v>
      </c>
      <c r="AB2650" s="1">
        <f>CB2650</f>
        <v>0</v>
      </c>
      <c r="AC2650" s="64"/>
      <c r="AD2650" s="1"/>
      <c r="AE2650" s="26"/>
      <c r="AF2650" s="1"/>
      <c r="AG2650" s="26"/>
      <c r="AH2650" s="1"/>
      <c r="AI2650" s="26"/>
      <c r="AJ2650" s="1"/>
      <c r="AK2650" s="26"/>
      <c r="AL2650" s="1"/>
      <c r="AM2650" s="26"/>
      <c r="AN2650" s="1"/>
      <c r="AO2650" s="26"/>
      <c r="AP2650" s="1"/>
      <c r="AQ2650" s="26"/>
      <c r="AR2650" s="1"/>
      <c r="AS2650" s="26"/>
      <c r="AT2650" s="1"/>
      <c r="AU2650" s="26"/>
      <c r="AV2650" s="1"/>
      <c r="AW2650" s="26"/>
      <c r="AX2650" s="1"/>
      <c r="AY2650" s="27"/>
      <c r="AZ2650" s="1">
        <v>38</v>
      </c>
      <c r="BA2650" s="26"/>
      <c r="BB2650" s="1"/>
      <c r="BC2650" s="27"/>
      <c r="BD2650" s="1"/>
      <c r="BE2650" s="26"/>
      <c r="BF2650" s="1"/>
      <c r="BG2650" s="26"/>
      <c r="BH2650" s="1"/>
      <c r="BI2650" s="26"/>
      <c r="BJ2650" s="1"/>
      <c r="BK2650" s="26"/>
      <c r="BL2650" s="1"/>
      <c r="BM2650" s="26"/>
      <c r="BN2650" s="1"/>
      <c r="BO2650" s="26"/>
      <c r="BP2650" s="1"/>
      <c r="BQ2650" s="26"/>
      <c r="BR2650" s="1"/>
      <c r="BS2650" s="26"/>
      <c r="BT2650" s="1"/>
      <c r="BU2650" s="26"/>
      <c r="BV2650" s="30"/>
      <c r="BW2650" s="26"/>
      <c r="BX2650" s="30"/>
      <c r="BY2650" s="26"/>
      <c r="BZ2650" s="60"/>
      <c r="CA2650" s="30"/>
      <c r="CB2650" s="30"/>
      <c r="CC2650" s="30"/>
    </row>
    <row r="2651" spans="1:81" s="56" customFormat="1" x14ac:dyDescent="0.35">
      <c r="A2651" s="30" t="s">
        <v>348</v>
      </c>
      <c r="B2651" s="31" t="s">
        <v>229</v>
      </c>
      <c r="C2651" s="31" t="s">
        <v>1733</v>
      </c>
      <c r="D2651" s="31" t="s">
        <v>3393</v>
      </c>
      <c r="E2651" s="31" t="s">
        <v>71</v>
      </c>
      <c r="F2651" s="1">
        <v>999927594</v>
      </c>
      <c r="G2651" s="1">
        <f>(J2651+T2651)-H2651</f>
        <v>19</v>
      </c>
      <c r="H2651" s="1">
        <f>(K2651+L2651+N2651+O2651+P2651+Q2651+R2651)*0.5</f>
        <v>19</v>
      </c>
      <c r="I2651" s="27"/>
      <c r="J2651" s="1">
        <f>SUM(K2651,L2651,N2651,O2651,P2651,Q2651,R2651)</f>
        <v>38</v>
      </c>
      <c r="K2651" s="1">
        <f>SUM(AP2651,BT2651,BX2651)</f>
        <v>0</v>
      </c>
      <c r="L2651" s="1">
        <f>SUM(AD2651,AF2651,AH2651,AL2651,AJ2651,AN2651,AR2651,AT2651,AV2651,AX2651,BB2651,BD2651,BF2651,BH2651,BJ2651,BL2651,AZ2651)</f>
        <v>38</v>
      </c>
      <c r="M2651" s="1">
        <f>COUNT(#REF!,AD2651,AF2651,AH2651,AJ2651,AL2651,AN2651,AR2651,AT2651,AV2651,AX2651,AZ2651,BB2651,BD2651,BF2651,BH2651,BJ2651,BL2651)</f>
        <v>1</v>
      </c>
      <c r="N2651" s="1">
        <f>BN2651+BP2651</f>
        <v>0</v>
      </c>
      <c r="O2651" s="1">
        <v>0</v>
      </c>
      <c r="P2651" s="1">
        <f>BR2651</f>
        <v>0</v>
      </c>
      <c r="Q2651" s="1">
        <f>BV2651</f>
        <v>0</v>
      </c>
      <c r="R2651" s="1">
        <v>0</v>
      </c>
      <c r="S2651" s="64"/>
      <c r="T2651" s="1">
        <f>SUM(U2651,V2651,X2651,Y2651,Z2651,AA2651,AB2651)</f>
        <v>0</v>
      </c>
      <c r="U2651" s="1">
        <f>CA2651</f>
        <v>0</v>
      </c>
      <c r="V2651" s="1">
        <v>0</v>
      </c>
      <c r="W2651" s="1">
        <v>0</v>
      </c>
      <c r="X2651" s="1">
        <v>0</v>
      </c>
      <c r="Y2651" s="1">
        <v>0</v>
      </c>
      <c r="Z2651" s="1">
        <v>0</v>
      </c>
      <c r="AA2651" s="1">
        <f>CC2651</f>
        <v>0</v>
      </c>
      <c r="AB2651" s="1">
        <f>CB2651</f>
        <v>0</v>
      </c>
      <c r="AC2651" s="64"/>
      <c r="AD2651" s="1"/>
      <c r="AE2651" s="26"/>
      <c r="AF2651" s="1"/>
      <c r="AG2651" s="26"/>
      <c r="AH2651" s="1"/>
      <c r="AI2651" s="26"/>
      <c r="AJ2651" s="1"/>
      <c r="AK2651" s="26"/>
      <c r="AL2651" s="1"/>
      <c r="AM2651" s="26"/>
      <c r="AN2651" s="1"/>
      <c r="AO2651" s="26"/>
      <c r="AP2651" s="1"/>
      <c r="AQ2651" s="26"/>
      <c r="AR2651" s="1"/>
      <c r="AS2651" s="26"/>
      <c r="AT2651" s="1"/>
      <c r="AU2651" s="26"/>
      <c r="AV2651" s="1"/>
      <c r="AW2651" s="26"/>
      <c r="AX2651" s="1"/>
      <c r="AY2651" s="27"/>
      <c r="AZ2651" s="1">
        <v>38</v>
      </c>
      <c r="BA2651" s="26"/>
      <c r="BB2651" s="1"/>
      <c r="BC2651" s="27"/>
      <c r="BD2651" s="1"/>
      <c r="BE2651" s="26"/>
      <c r="BF2651" s="1"/>
      <c r="BG2651" s="26"/>
      <c r="BH2651" s="1"/>
      <c r="BI2651" s="26"/>
      <c r="BJ2651" s="1"/>
      <c r="BK2651" s="26"/>
      <c r="BL2651" s="1"/>
      <c r="BM2651" s="26"/>
      <c r="BN2651" s="1"/>
      <c r="BO2651" s="26"/>
      <c r="BP2651" s="1"/>
      <c r="BQ2651" s="26"/>
      <c r="BR2651" s="1"/>
      <c r="BS2651" s="26"/>
      <c r="BT2651" s="1"/>
      <c r="BU2651" s="26"/>
      <c r="BV2651" s="30"/>
      <c r="BW2651" s="26"/>
      <c r="BX2651" s="30"/>
      <c r="BY2651" s="26"/>
      <c r="BZ2651" s="60"/>
      <c r="CA2651" s="30"/>
      <c r="CB2651" s="30"/>
      <c r="CC2651" s="30"/>
    </row>
    <row r="2652" spans="1:81" s="56" customFormat="1" x14ac:dyDescent="0.35">
      <c r="A2652" s="30" t="s">
        <v>348</v>
      </c>
      <c r="B2652" s="31" t="s">
        <v>229</v>
      </c>
      <c r="C2652" s="31" t="s">
        <v>3427</v>
      </c>
      <c r="D2652" s="31" t="s">
        <v>1849</v>
      </c>
      <c r="E2652" s="31" t="s">
        <v>71</v>
      </c>
      <c r="F2652" s="1">
        <v>999927695</v>
      </c>
      <c r="G2652" s="1">
        <f>(J2652+T2652)-H2652</f>
        <v>19</v>
      </c>
      <c r="H2652" s="1">
        <f>(K2652+L2652+N2652+O2652+P2652+Q2652+R2652)*0.5</f>
        <v>19</v>
      </c>
      <c r="I2652" s="27"/>
      <c r="J2652" s="1">
        <f>SUM(K2652,L2652,N2652,O2652,P2652,Q2652,R2652)</f>
        <v>38</v>
      </c>
      <c r="K2652" s="1">
        <f>SUM(AP2652,BT2652,BX2652)</f>
        <v>0</v>
      </c>
      <c r="L2652" s="1">
        <f>SUM(AD2652,AF2652,AH2652,AL2652,AJ2652,AN2652,AR2652,AT2652,AV2652,AX2652,BB2652,BD2652,BF2652,BH2652,BJ2652,BL2652,AZ2652)</f>
        <v>38</v>
      </c>
      <c r="M2652" s="1">
        <f>COUNT(#REF!,AD2652,AF2652,AH2652,AJ2652,AL2652,AN2652,AR2652,AT2652,AV2652,AX2652,AZ2652,BB2652,BD2652,BF2652,BH2652,BJ2652,BL2652)</f>
        <v>1</v>
      </c>
      <c r="N2652" s="1">
        <f>BN2652+BP2652</f>
        <v>0</v>
      </c>
      <c r="O2652" s="1">
        <v>0</v>
      </c>
      <c r="P2652" s="1">
        <f>BR2652</f>
        <v>0</v>
      </c>
      <c r="Q2652" s="1">
        <f>BV2652</f>
        <v>0</v>
      </c>
      <c r="R2652" s="1">
        <v>0</v>
      </c>
      <c r="S2652" s="64"/>
      <c r="T2652" s="1">
        <f>SUM(U2652,V2652,X2652,Y2652,Z2652,AA2652,AB2652)</f>
        <v>0</v>
      </c>
      <c r="U2652" s="1">
        <f>CA2652</f>
        <v>0</v>
      </c>
      <c r="V2652" s="1">
        <v>0</v>
      </c>
      <c r="W2652" s="1">
        <v>0</v>
      </c>
      <c r="X2652" s="1">
        <v>0</v>
      </c>
      <c r="Y2652" s="1">
        <v>0</v>
      </c>
      <c r="Z2652" s="1">
        <v>0</v>
      </c>
      <c r="AA2652" s="1">
        <f>CC2652</f>
        <v>0</v>
      </c>
      <c r="AB2652" s="1">
        <f>CB2652</f>
        <v>0</v>
      </c>
      <c r="AC2652" s="64"/>
      <c r="AD2652" s="1"/>
      <c r="AE2652" s="26"/>
      <c r="AF2652" s="1"/>
      <c r="AG2652" s="26"/>
      <c r="AH2652" s="1"/>
      <c r="AI2652" s="26"/>
      <c r="AJ2652" s="1"/>
      <c r="AK2652" s="26"/>
      <c r="AL2652" s="1"/>
      <c r="AM2652" s="26"/>
      <c r="AN2652" s="1"/>
      <c r="AO2652" s="26"/>
      <c r="AP2652" s="1"/>
      <c r="AQ2652" s="26"/>
      <c r="AR2652" s="1"/>
      <c r="AS2652" s="26"/>
      <c r="AT2652" s="1"/>
      <c r="AU2652" s="26"/>
      <c r="AV2652" s="1"/>
      <c r="AW2652" s="26"/>
      <c r="AX2652" s="1"/>
      <c r="AY2652" s="27"/>
      <c r="AZ2652" s="1">
        <v>38</v>
      </c>
      <c r="BA2652" s="26"/>
      <c r="BB2652" s="1"/>
      <c r="BC2652" s="27"/>
      <c r="BD2652" s="1"/>
      <c r="BE2652" s="26"/>
      <c r="BF2652" s="1"/>
      <c r="BG2652" s="26"/>
      <c r="BH2652" s="1"/>
      <c r="BI2652" s="26"/>
      <c r="BJ2652" s="1"/>
      <c r="BK2652" s="26"/>
      <c r="BL2652" s="1"/>
      <c r="BM2652" s="26"/>
      <c r="BN2652" s="1"/>
      <c r="BO2652" s="26"/>
      <c r="BP2652" s="1"/>
      <c r="BQ2652" s="26"/>
      <c r="BR2652" s="1"/>
      <c r="BS2652" s="26"/>
      <c r="BT2652" s="1"/>
      <c r="BU2652" s="26"/>
      <c r="BV2652" s="30"/>
      <c r="BW2652" s="26"/>
      <c r="BX2652" s="30"/>
      <c r="BY2652" s="26"/>
      <c r="BZ2652" s="60"/>
      <c r="CA2652" s="30"/>
      <c r="CB2652" s="30"/>
      <c r="CC2652" s="30"/>
    </row>
    <row r="2653" spans="1:81" s="56" customFormat="1" ht="14.5" x14ac:dyDescent="0.35">
      <c r="A2653" s="85" t="s">
        <v>348</v>
      </c>
      <c r="B2653" s="85" t="s">
        <v>229</v>
      </c>
      <c r="C2653" s="85" t="s">
        <v>838</v>
      </c>
      <c r="D2653" s="85" t="s">
        <v>3718</v>
      </c>
      <c r="E2653" s="85" t="s">
        <v>71</v>
      </c>
      <c r="F2653" s="85">
        <v>999928766</v>
      </c>
      <c r="G2653" s="1">
        <f>(J2653+T2653)-H2653</f>
        <v>15</v>
      </c>
      <c r="H2653" s="85"/>
      <c r="I2653" s="86"/>
      <c r="J2653" s="1">
        <f>SUM(K2653,L2653,N2653,O2653,P2653,Q2653,R2653)</f>
        <v>0</v>
      </c>
      <c r="K2653" s="1">
        <f>SUM(AP2653,BT2653,BX2653)</f>
        <v>0</v>
      </c>
      <c r="L2653" s="1">
        <f>SUM(AD2653,AF2653,AH2653,AL2653,AJ2653,AN2653,AR2653,AT2653,AV2653,AX2653,BB2653,BD2653,BF2653,BH2653,BJ2653,BL2653,AZ2653)</f>
        <v>0</v>
      </c>
      <c r="M2653" s="1">
        <f>COUNT(#REF!,AD2653,AF2653,AH2653,AJ2653,AL2653,AN2653,AR2653,AT2653,AV2653,AX2653,AZ2653,BB2653,BD2653,BF2653,BH2653,BJ2653,BL2653)</f>
        <v>0</v>
      </c>
      <c r="N2653" s="1">
        <f>BN2653+BP2653</f>
        <v>0</v>
      </c>
      <c r="O2653" s="1">
        <v>0</v>
      </c>
      <c r="P2653" s="1">
        <f>BR2653</f>
        <v>0</v>
      </c>
      <c r="Q2653" s="1">
        <f>BV2653</f>
        <v>0</v>
      </c>
      <c r="R2653" s="1">
        <v>0</v>
      </c>
      <c r="S2653" s="86"/>
      <c r="T2653" s="1">
        <f>SUM(U2653,V2653,X2653,Y2653,Z2653,AA2653,AB2653)</f>
        <v>15</v>
      </c>
      <c r="U2653" s="1">
        <f>CA2653</f>
        <v>15</v>
      </c>
      <c r="V2653" s="1">
        <v>0</v>
      </c>
      <c r="W2653" s="1">
        <v>0</v>
      </c>
      <c r="X2653" s="1">
        <v>0</v>
      </c>
      <c r="Y2653" s="1">
        <v>0</v>
      </c>
      <c r="Z2653" s="1">
        <v>0</v>
      </c>
      <c r="AA2653" s="1">
        <f>CC2653</f>
        <v>0</v>
      </c>
      <c r="AB2653" s="1">
        <f>CB2653</f>
        <v>0</v>
      </c>
      <c r="AC2653" s="86"/>
      <c r="AD2653" s="85"/>
      <c r="AE2653" s="85"/>
      <c r="AF2653" s="85"/>
      <c r="AG2653" s="85"/>
      <c r="AH2653" s="85"/>
      <c r="AI2653" s="85"/>
      <c r="AJ2653" s="85"/>
      <c r="AK2653" s="85"/>
      <c r="AL2653" s="85"/>
      <c r="AM2653" s="85"/>
      <c r="AN2653" s="85"/>
      <c r="AO2653" s="85"/>
      <c r="AP2653" s="85"/>
      <c r="AQ2653" s="85"/>
      <c r="AR2653" s="85"/>
      <c r="AS2653" s="85"/>
      <c r="AT2653" s="85"/>
      <c r="AU2653" s="85"/>
      <c r="AV2653" s="85"/>
      <c r="AW2653" s="85"/>
      <c r="AX2653" s="85"/>
      <c r="AY2653" s="85"/>
      <c r="AZ2653" s="85"/>
      <c r="BA2653" s="85"/>
      <c r="BB2653" s="85"/>
      <c r="BC2653" s="85"/>
      <c r="BD2653" s="85"/>
      <c r="BE2653" s="85"/>
      <c r="BF2653" s="85"/>
      <c r="BG2653" s="85"/>
      <c r="BH2653" s="85"/>
      <c r="BI2653" s="85"/>
      <c r="BJ2653" s="85"/>
      <c r="BK2653" s="85"/>
      <c r="BL2653" s="85"/>
      <c r="BM2653" s="85"/>
      <c r="BN2653" s="85"/>
      <c r="BO2653" s="85"/>
      <c r="BP2653" s="85"/>
      <c r="BQ2653" s="85"/>
      <c r="BR2653" s="85"/>
      <c r="BS2653" s="85"/>
      <c r="BT2653" s="85"/>
      <c r="BU2653" s="85"/>
      <c r="BV2653" s="85"/>
      <c r="BW2653" s="85"/>
      <c r="BX2653" s="85"/>
      <c r="BY2653" s="85"/>
      <c r="BZ2653" s="60"/>
      <c r="CA2653" s="30">
        <v>15</v>
      </c>
      <c r="CB2653" s="30"/>
      <c r="CC2653" s="30"/>
    </row>
    <row r="2654" spans="1:81" s="56" customFormat="1" x14ac:dyDescent="0.35">
      <c r="A2654" s="30" t="s">
        <v>348</v>
      </c>
      <c r="B2654" s="1" t="s">
        <v>229</v>
      </c>
      <c r="C2654" s="1" t="s">
        <v>2161</v>
      </c>
      <c r="D2654" s="1" t="s">
        <v>239</v>
      </c>
      <c r="E2654" s="1" t="s">
        <v>71</v>
      </c>
      <c r="F2654" s="1">
        <v>999924313</v>
      </c>
      <c r="G2654" s="1">
        <f>(J2654+T2654)-H2654</f>
        <v>0</v>
      </c>
      <c r="H2654" s="30"/>
      <c r="I2654" s="27"/>
      <c r="J2654" s="1">
        <f>SUM(K2654,L2654,N2654,O2654,P2654,Q2654,R2654)</f>
        <v>0</v>
      </c>
      <c r="K2654" s="1">
        <f>SUM(AP2654,BT2654,BX2654)</f>
        <v>0</v>
      </c>
      <c r="L2654" s="1">
        <f>SUM(AD2654,AF2654,AH2654,AL2654,AJ2654,AN2654,AR2654,AT2654,AV2654,AX2654,BB2654,BD2654,BF2654,BH2654,BJ2654,BL2654,AZ2654)</f>
        <v>0</v>
      </c>
      <c r="M2654" s="1">
        <f>COUNT(#REF!,AD2654,AF2654,AH2654,AJ2654,AL2654,AN2654,AR2654,AT2654,AV2654,AX2654,AZ2654,BB2654,BD2654,BF2654,BH2654,BJ2654,BL2654)</f>
        <v>0</v>
      </c>
      <c r="N2654" s="1">
        <f>BN2654+BP2654</f>
        <v>0</v>
      </c>
      <c r="O2654" s="1">
        <v>0</v>
      </c>
      <c r="P2654" s="1">
        <f>BR2654</f>
        <v>0</v>
      </c>
      <c r="Q2654" s="1">
        <f>BV2654</f>
        <v>0</v>
      </c>
      <c r="R2654" s="1">
        <v>0</v>
      </c>
      <c r="S2654" s="64"/>
      <c r="T2654" s="1">
        <f>SUM(U2654,V2654,X2654,Y2654,Z2654,AA2654,AB2654)</f>
        <v>0</v>
      </c>
      <c r="U2654" s="1">
        <f>CA2654</f>
        <v>0</v>
      </c>
      <c r="V2654" s="1">
        <v>0</v>
      </c>
      <c r="W2654" s="1">
        <v>0</v>
      </c>
      <c r="X2654" s="1">
        <v>0</v>
      </c>
      <c r="Y2654" s="1">
        <v>0</v>
      </c>
      <c r="Z2654" s="1">
        <v>0</v>
      </c>
      <c r="AA2654" s="1">
        <f>CC2654</f>
        <v>0</v>
      </c>
      <c r="AB2654" s="1">
        <f>CB2654</f>
        <v>0</v>
      </c>
      <c r="AC2654" s="64"/>
      <c r="AD2654" s="1"/>
      <c r="AE2654" s="26"/>
      <c r="AF2654" s="1"/>
      <c r="AG2654" s="26"/>
      <c r="AH2654" s="1"/>
      <c r="AI2654" s="26"/>
      <c r="AJ2654" s="1"/>
      <c r="AK2654" s="26"/>
      <c r="AL2654" s="1"/>
      <c r="AM2654" s="26"/>
      <c r="AN2654" s="1"/>
      <c r="AO2654" s="26"/>
      <c r="AP2654" s="1"/>
      <c r="AQ2654" s="26"/>
      <c r="AR2654" s="1"/>
      <c r="AS2654" s="26"/>
      <c r="AT2654" s="1"/>
      <c r="AU2654" s="26"/>
      <c r="AV2654" s="1"/>
      <c r="AW2654" s="26"/>
      <c r="AX2654" s="1"/>
      <c r="AY2654" s="26"/>
      <c r="AZ2654" s="1"/>
      <c r="BA2654" s="26"/>
      <c r="BB2654" s="1"/>
      <c r="BC2654" s="26"/>
      <c r="BD2654" s="1"/>
      <c r="BE2654" s="26"/>
      <c r="BF2654" s="1"/>
      <c r="BG2654" s="26"/>
      <c r="BH2654" s="1"/>
      <c r="BI2654" s="26"/>
      <c r="BJ2654" s="1"/>
      <c r="BK2654" s="26"/>
      <c r="BL2654" s="1"/>
      <c r="BM2654" s="26"/>
      <c r="BN2654" s="1"/>
      <c r="BO2654" s="26"/>
      <c r="BP2654" s="1"/>
      <c r="BQ2654" s="26"/>
      <c r="BR2654" s="1"/>
      <c r="BS2654" s="26"/>
      <c r="BT2654" s="1"/>
      <c r="BU2654" s="26"/>
      <c r="BV2654" s="30"/>
      <c r="BW2654" s="26"/>
      <c r="BX2654" s="30"/>
      <c r="BY2654" s="26"/>
      <c r="BZ2654" s="60"/>
      <c r="CA2654" s="30"/>
      <c r="CB2654" s="30"/>
      <c r="CC2654" s="30"/>
    </row>
    <row r="2655" spans="1:81" s="56" customFormat="1" x14ac:dyDescent="0.35">
      <c r="A2655" s="1" t="s">
        <v>56</v>
      </c>
      <c r="B2655" s="1" t="s">
        <v>61</v>
      </c>
      <c r="C2655" s="1" t="s">
        <v>791</v>
      </c>
      <c r="D2655" s="1" t="s">
        <v>1955</v>
      </c>
      <c r="E2655" s="1" t="s">
        <v>71</v>
      </c>
      <c r="F2655" s="1">
        <v>999926644</v>
      </c>
      <c r="G2655" s="1">
        <f>(J2655+T2655)-H2655</f>
        <v>258</v>
      </c>
      <c r="H2655" s="1"/>
      <c r="I2655" s="27"/>
      <c r="J2655" s="1">
        <f>SUM(K2655,L2655,N2655,O2655,P2655,Q2655,R2655)</f>
        <v>258</v>
      </c>
      <c r="K2655" s="1">
        <f>SUM(AP2655,BT2655,BX2655)</f>
        <v>0</v>
      </c>
      <c r="L2655" s="1">
        <f>SUM(AD2655,AF2655,AH2655,AL2655,AJ2655,AN2655,AR2655,AT2655,AV2655,AX2655,BB2655,BD2655,BF2655,BH2655,BJ2655,BL2655,AZ2655)</f>
        <v>68</v>
      </c>
      <c r="M2655" s="1">
        <f>COUNT(#REF!,AD2655,AF2655,AH2655,AJ2655,AL2655,AN2655,AR2655,AT2655,AV2655,AX2655,AZ2655,BB2655,BD2655,BF2655,BH2655,BJ2655,BL2655)</f>
        <v>1</v>
      </c>
      <c r="N2655" s="1">
        <f>BN2655+BP2655</f>
        <v>70</v>
      </c>
      <c r="O2655" s="1">
        <v>0</v>
      </c>
      <c r="P2655" s="1">
        <f>BR2655</f>
        <v>120</v>
      </c>
      <c r="Q2655" s="1">
        <f>BV2655</f>
        <v>0</v>
      </c>
      <c r="R2655" s="1">
        <v>0</v>
      </c>
      <c r="S2655" s="64"/>
      <c r="T2655" s="1">
        <f>SUM(U2655,V2655,X2655,Y2655,Z2655,AA2655,AB2655)</f>
        <v>0</v>
      </c>
      <c r="U2655" s="1">
        <f>CA2655</f>
        <v>0</v>
      </c>
      <c r="V2655" s="1">
        <v>0</v>
      </c>
      <c r="W2655" s="1">
        <v>0</v>
      </c>
      <c r="X2655" s="1">
        <v>0</v>
      </c>
      <c r="Y2655" s="1">
        <v>0</v>
      </c>
      <c r="Z2655" s="1">
        <v>0</v>
      </c>
      <c r="AA2655" s="1">
        <f>CC2655</f>
        <v>0</v>
      </c>
      <c r="AB2655" s="1">
        <f>CB2655</f>
        <v>0</v>
      </c>
      <c r="AC2655" s="64"/>
      <c r="AD2655" s="1"/>
      <c r="AE2655" s="26"/>
      <c r="AF2655" s="1"/>
      <c r="AG2655" s="26"/>
      <c r="AH2655" s="1"/>
      <c r="AI2655" s="26"/>
      <c r="AJ2655" s="1"/>
      <c r="AK2655" s="26"/>
      <c r="AL2655" s="1"/>
      <c r="AM2655" s="26"/>
      <c r="AN2655" s="1">
        <v>68</v>
      </c>
      <c r="AO2655" s="26">
        <v>3</v>
      </c>
      <c r="AP2655" s="1"/>
      <c r="AQ2655" s="26"/>
      <c r="AR2655" s="1"/>
      <c r="AS2655" s="26"/>
      <c r="AT2655" s="1"/>
      <c r="AU2655" s="26"/>
      <c r="AV2655" s="1"/>
      <c r="AW2655" s="26"/>
      <c r="AX2655" s="1"/>
      <c r="AY2655" s="26"/>
      <c r="AZ2655" s="1"/>
      <c r="BA2655" s="26"/>
      <c r="BB2655" s="1"/>
      <c r="BC2655" s="26"/>
      <c r="BD2655" s="1"/>
      <c r="BE2655" s="26"/>
      <c r="BF2655" s="1"/>
      <c r="BG2655" s="26"/>
      <c r="BH2655" s="1"/>
      <c r="BI2655" s="26"/>
      <c r="BJ2655" s="1"/>
      <c r="BK2655" s="26"/>
      <c r="BL2655" s="1"/>
      <c r="BM2655" s="26"/>
      <c r="BN2655" s="1">
        <v>70</v>
      </c>
      <c r="BO2655" s="26">
        <v>1</v>
      </c>
      <c r="BP2655" s="1"/>
      <c r="BQ2655" s="26"/>
      <c r="BR2655" s="1">
        <v>120</v>
      </c>
      <c r="BS2655" s="26">
        <v>2</v>
      </c>
      <c r="BT2655" s="1"/>
      <c r="BU2655" s="26"/>
      <c r="BV2655" s="30"/>
      <c r="BW2655" s="26"/>
      <c r="BX2655" s="30"/>
      <c r="BY2655" s="26"/>
      <c r="BZ2655" s="60"/>
      <c r="CA2655" s="30"/>
      <c r="CB2655" s="30"/>
      <c r="CC2655" s="30"/>
    </row>
    <row r="2656" spans="1:81" s="56" customFormat="1" x14ac:dyDescent="0.35">
      <c r="A2656" s="32" t="s">
        <v>56</v>
      </c>
      <c r="B2656" s="32" t="s">
        <v>61</v>
      </c>
      <c r="C2656" s="32" t="s">
        <v>3399</v>
      </c>
      <c r="D2656" s="32" t="s">
        <v>3400</v>
      </c>
      <c r="E2656" s="32" t="s">
        <v>71</v>
      </c>
      <c r="F2656" s="1">
        <v>999927613</v>
      </c>
      <c r="G2656" s="1">
        <f>(J2656+T2656)-H2656</f>
        <v>150</v>
      </c>
      <c r="H2656" s="1"/>
      <c r="I2656" s="27"/>
      <c r="J2656" s="1">
        <f>SUM(K2656,L2656,N2656,O2656,P2656,Q2656,R2656)</f>
        <v>150</v>
      </c>
      <c r="K2656" s="1">
        <f>SUM(AP2656,BT2656,BX2656)</f>
        <v>0</v>
      </c>
      <c r="L2656" s="1">
        <f>SUM(AD2656,AF2656,AH2656,AL2656,AJ2656,AN2656,AR2656,AT2656,AV2656,AX2656,BB2656,BD2656,BF2656,BH2656,BJ2656,BL2656,AZ2656)</f>
        <v>60</v>
      </c>
      <c r="M2656" s="1">
        <f>COUNT(#REF!,AD2656,AF2656,AH2656,AJ2656,AL2656,AN2656,AR2656,AT2656,AV2656,AX2656,AZ2656,BB2656,BD2656,BF2656,BH2656,BJ2656,BL2656)</f>
        <v>1</v>
      </c>
      <c r="N2656" s="1">
        <f>BN2656+BP2656</f>
        <v>0</v>
      </c>
      <c r="O2656" s="1">
        <v>0</v>
      </c>
      <c r="P2656" s="1">
        <f>BR2656</f>
        <v>90</v>
      </c>
      <c r="Q2656" s="1">
        <f>BV2656</f>
        <v>0</v>
      </c>
      <c r="R2656" s="1">
        <v>0</v>
      </c>
      <c r="S2656" s="64"/>
      <c r="T2656" s="1">
        <f>SUM(U2656,V2656,X2656,Y2656,Z2656,AA2656,AB2656)</f>
        <v>0</v>
      </c>
      <c r="U2656" s="1">
        <f>CA2656</f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f>CC2656</f>
        <v>0</v>
      </c>
      <c r="AB2656" s="1">
        <f>CB2656</f>
        <v>0</v>
      </c>
      <c r="AC2656" s="64"/>
      <c r="AD2656" s="1"/>
      <c r="AE2656" s="26"/>
      <c r="AF2656" s="1"/>
      <c r="AG2656" s="26"/>
      <c r="AH2656" s="1"/>
      <c r="AI2656" s="26"/>
      <c r="AJ2656" s="1"/>
      <c r="AK2656" s="26"/>
      <c r="AL2656" s="1"/>
      <c r="AM2656" s="26"/>
      <c r="AN2656" s="1"/>
      <c r="AO2656" s="26"/>
      <c r="AP2656" s="1"/>
      <c r="AQ2656" s="26"/>
      <c r="AR2656" s="1"/>
      <c r="AS2656" s="26"/>
      <c r="AT2656" s="1"/>
      <c r="AU2656" s="26"/>
      <c r="AV2656" s="1"/>
      <c r="AW2656" s="26"/>
      <c r="AX2656" s="1"/>
      <c r="AY2656" s="26"/>
      <c r="AZ2656" s="1"/>
      <c r="BA2656" s="26"/>
      <c r="BB2656" s="1"/>
      <c r="BC2656" s="26"/>
      <c r="BD2656" s="1"/>
      <c r="BE2656" s="26"/>
      <c r="BF2656" s="1">
        <v>60</v>
      </c>
      <c r="BG2656" s="26">
        <v>1</v>
      </c>
      <c r="BH2656" s="1"/>
      <c r="BI2656" s="26"/>
      <c r="BJ2656" s="1"/>
      <c r="BK2656" s="26"/>
      <c r="BL2656" s="1"/>
      <c r="BM2656" s="26"/>
      <c r="BN2656" s="1"/>
      <c r="BO2656" s="26"/>
      <c r="BP2656" s="1"/>
      <c r="BQ2656" s="26"/>
      <c r="BR2656" s="1">
        <v>90</v>
      </c>
      <c r="BS2656" s="26">
        <v>4</v>
      </c>
      <c r="BT2656" s="1"/>
      <c r="BU2656" s="26"/>
      <c r="BV2656" s="30"/>
      <c r="BW2656" s="26"/>
      <c r="BX2656" s="30"/>
      <c r="BY2656" s="26"/>
      <c r="BZ2656" s="60"/>
      <c r="CA2656" s="30"/>
      <c r="CB2656" s="30"/>
      <c r="CC2656" s="30"/>
    </row>
    <row r="2657" spans="1:81" s="56" customFormat="1" x14ac:dyDescent="0.35">
      <c r="A2657" s="30" t="s">
        <v>56</v>
      </c>
      <c r="B2657" s="30" t="s">
        <v>61</v>
      </c>
      <c r="C2657" s="30" t="s">
        <v>2597</v>
      </c>
      <c r="D2657" s="30" t="s">
        <v>2598</v>
      </c>
      <c r="E2657" s="30" t="s">
        <v>71</v>
      </c>
      <c r="F2657" s="30">
        <v>999925654</v>
      </c>
      <c r="G2657" s="1">
        <f>(J2657+T2657)-H2657</f>
        <v>120</v>
      </c>
      <c r="H2657" s="1"/>
      <c r="I2657" s="27"/>
      <c r="J2657" s="1">
        <f>SUM(K2657,L2657,N2657,O2657,P2657,Q2657,R2657)</f>
        <v>120</v>
      </c>
      <c r="K2657" s="1">
        <f>SUM(AP2657,BT2657,BX2657)</f>
        <v>0</v>
      </c>
      <c r="L2657" s="1">
        <f>SUM(AD2657,AF2657,AH2657,AL2657,AJ2657,AN2657,AR2657,AT2657,AV2657,AX2657,BB2657,BD2657,BF2657,BH2657,BJ2657,BL2657,AZ2657)</f>
        <v>120</v>
      </c>
      <c r="M2657" s="1">
        <f>COUNT(#REF!,AD2657,AF2657,AH2657,AJ2657,AL2657,AN2657,AR2657,AT2657,AV2657,AX2657,AZ2657,BB2657,BD2657,BF2657,BH2657,BJ2657,BL2657)</f>
        <v>1</v>
      </c>
      <c r="N2657" s="1">
        <f>BN2657+BP2657</f>
        <v>0</v>
      </c>
      <c r="O2657" s="1">
        <v>0</v>
      </c>
      <c r="P2657" s="1">
        <f>BR2657</f>
        <v>0</v>
      </c>
      <c r="Q2657" s="1">
        <f>BV2657</f>
        <v>0</v>
      </c>
      <c r="R2657" s="1">
        <v>0</v>
      </c>
      <c r="S2657" s="64"/>
      <c r="T2657" s="1">
        <f>SUM(U2657,V2657,X2657,Y2657,Z2657,AA2657,AB2657)</f>
        <v>0</v>
      </c>
      <c r="U2657" s="1">
        <f>CA2657</f>
        <v>0</v>
      </c>
      <c r="V2657" s="1">
        <v>0</v>
      </c>
      <c r="W2657" s="1">
        <v>0</v>
      </c>
      <c r="X2657" s="1">
        <v>0</v>
      </c>
      <c r="Y2657" s="1">
        <v>0</v>
      </c>
      <c r="Z2657" s="1">
        <v>0</v>
      </c>
      <c r="AA2657" s="1">
        <f>CC2657</f>
        <v>0</v>
      </c>
      <c r="AB2657" s="1">
        <f>CB2657</f>
        <v>0</v>
      </c>
      <c r="AC2657" s="64"/>
      <c r="AD2657" s="1"/>
      <c r="AE2657" s="26"/>
      <c r="AF2657" s="1"/>
      <c r="AG2657" s="26"/>
      <c r="AH2657" s="1"/>
      <c r="AI2657" s="27"/>
      <c r="AJ2657" s="1"/>
      <c r="AK2657" s="26"/>
      <c r="AL2657" s="1"/>
      <c r="AM2657" s="26"/>
      <c r="AN2657" s="1"/>
      <c r="AO2657" s="26"/>
      <c r="AP2657" s="1"/>
      <c r="AQ2657" s="26"/>
      <c r="AR2657" s="1"/>
      <c r="AS2657" s="26"/>
      <c r="AT2657" s="1"/>
      <c r="AU2657" s="26"/>
      <c r="AV2657" s="1"/>
      <c r="AW2657" s="26"/>
      <c r="AX2657" s="1"/>
      <c r="AY2657" s="26"/>
      <c r="AZ2657" s="1"/>
      <c r="BA2657" s="26"/>
      <c r="BB2657" s="1"/>
      <c r="BC2657" s="26"/>
      <c r="BD2657" s="1">
        <v>120</v>
      </c>
      <c r="BE2657" s="26">
        <v>1</v>
      </c>
      <c r="BF2657" s="1"/>
      <c r="BG2657" s="26"/>
      <c r="BH2657" s="1"/>
      <c r="BI2657" s="26"/>
      <c r="BJ2657" s="1"/>
      <c r="BK2657" s="26"/>
      <c r="BL2657" s="1"/>
      <c r="BM2657" s="26"/>
      <c r="BN2657" s="1"/>
      <c r="BO2657" s="26"/>
      <c r="BP2657" s="1"/>
      <c r="BQ2657" s="26"/>
      <c r="BR2657" s="1"/>
      <c r="BS2657" s="26"/>
      <c r="BT2657" s="1"/>
      <c r="BU2657" s="26"/>
      <c r="BV2657" s="30"/>
      <c r="BW2657" s="26"/>
      <c r="BX2657" s="30"/>
      <c r="BY2657" s="26"/>
      <c r="BZ2657" s="60"/>
      <c r="CA2657" s="30"/>
      <c r="CB2657" s="30"/>
      <c r="CC2657" s="30"/>
    </row>
    <row r="2658" spans="1:81" s="56" customFormat="1" x14ac:dyDescent="0.35">
      <c r="A2658" s="1" t="s">
        <v>56</v>
      </c>
      <c r="B2658" s="1" t="s">
        <v>61</v>
      </c>
      <c r="C2658" s="1" t="s">
        <v>601</v>
      </c>
      <c r="D2658" s="1" t="s">
        <v>124</v>
      </c>
      <c r="E2658" s="1" t="s">
        <v>71</v>
      </c>
      <c r="F2658" s="1">
        <v>999926424</v>
      </c>
      <c r="G2658" s="1">
        <f>(J2658+T2658)-H2658</f>
        <v>120</v>
      </c>
      <c r="H2658" s="1"/>
      <c r="I2658" s="27"/>
      <c r="J2658" s="1">
        <f>SUM(K2658,L2658,N2658,O2658,P2658,Q2658,R2658)</f>
        <v>120</v>
      </c>
      <c r="K2658" s="1">
        <f>SUM(AP2658,BT2658,BX2658)</f>
        <v>0</v>
      </c>
      <c r="L2658" s="1">
        <f>SUM(AD2658,AF2658,AH2658,AL2658,AJ2658,AN2658,AR2658,AT2658,AV2658,AX2658,BB2658,BD2658,BF2658,BH2658,BJ2658,BL2658,AZ2658)</f>
        <v>120</v>
      </c>
      <c r="M2658" s="1">
        <f>COUNT(#REF!,AD2658,AF2658,AH2658,AJ2658,AL2658,AN2658,AR2658,AT2658,AV2658,AX2658,AZ2658,BB2658,BD2658,BF2658,BH2658,BJ2658,BL2658)</f>
        <v>1</v>
      </c>
      <c r="N2658" s="1">
        <f>BN2658+BP2658</f>
        <v>0</v>
      </c>
      <c r="O2658" s="1">
        <v>0</v>
      </c>
      <c r="P2658" s="1">
        <f>BR2658</f>
        <v>0</v>
      </c>
      <c r="Q2658" s="1">
        <f>BV2658</f>
        <v>0</v>
      </c>
      <c r="R2658" s="1">
        <v>0</v>
      </c>
      <c r="S2658" s="64"/>
      <c r="T2658" s="1">
        <f>SUM(U2658,V2658,X2658,Y2658,Z2658,AA2658,AB2658)</f>
        <v>0</v>
      </c>
      <c r="U2658" s="1">
        <f>CA2658</f>
        <v>0</v>
      </c>
      <c r="V2658" s="1">
        <v>0</v>
      </c>
      <c r="W2658" s="1">
        <v>0</v>
      </c>
      <c r="X2658" s="1">
        <v>0</v>
      </c>
      <c r="Y2658" s="1">
        <v>0</v>
      </c>
      <c r="Z2658" s="1">
        <v>0</v>
      </c>
      <c r="AA2658" s="1">
        <f>CC2658</f>
        <v>0</v>
      </c>
      <c r="AB2658" s="1">
        <f>CB2658</f>
        <v>0</v>
      </c>
      <c r="AC2658" s="64"/>
      <c r="AD2658" s="1"/>
      <c r="AE2658" s="26"/>
      <c r="AF2658" s="1"/>
      <c r="AG2658" s="26"/>
      <c r="AH2658" s="1"/>
      <c r="AI2658" s="26"/>
      <c r="AJ2658" s="1"/>
      <c r="AK2658" s="26"/>
      <c r="AL2658" s="1"/>
      <c r="AM2658" s="26"/>
      <c r="AN2658" s="1">
        <v>120</v>
      </c>
      <c r="AO2658" s="26">
        <v>1</v>
      </c>
      <c r="AP2658" s="1"/>
      <c r="AQ2658" s="26"/>
      <c r="AR2658" s="1"/>
      <c r="AS2658" s="26"/>
      <c r="AT2658" s="1"/>
      <c r="AU2658" s="26"/>
      <c r="AV2658" s="1"/>
      <c r="AW2658" s="26"/>
      <c r="AX2658" s="1"/>
      <c r="AY2658" s="26"/>
      <c r="AZ2658" s="1"/>
      <c r="BA2658" s="26"/>
      <c r="BB2658" s="1"/>
      <c r="BC2658" s="26"/>
      <c r="BD2658" s="1"/>
      <c r="BE2658" s="26"/>
      <c r="BF2658" s="1"/>
      <c r="BG2658" s="26"/>
      <c r="BH2658" s="1"/>
      <c r="BI2658" s="26"/>
      <c r="BJ2658" s="1"/>
      <c r="BK2658" s="26"/>
      <c r="BL2658" s="1"/>
      <c r="BM2658" s="26"/>
      <c r="BN2658" s="1"/>
      <c r="BO2658" s="26"/>
      <c r="BP2658" s="1"/>
      <c r="BQ2658" s="26"/>
      <c r="BR2658" s="1"/>
      <c r="BS2658" s="26"/>
      <c r="BT2658" s="1"/>
      <c r="BU2658" s="26"/>
      <c r="BV2658" s="30"/>
      <c r="BW2658" s="26"/>
      <c r="BX2658" s="30"/>
      <c r="BY2658" s="26"/>
      <c r="BZ2658" s="60"/>
      <c r="CA2658" s="30"/>
      <c r="CB2658" s="30"/>
      <c r="CC2658" s="30"/>
    </row>
    <row r="2659" spans="1:81" s="56" customFormat="1" x14ac:dyDescent="0.35">
      <c r="A2659" s="31" t="s">
        <v>56</v>
      </c>
      <c r="B2659" s="30" t="s">
        <v>61</v>
      </c>
      <c r="C2659" s="30" t="s">
        <v>3513</v>
      </c>
      <c r="D2659" s="30" t="s">
        <v>3514</v>
      </c>
      <c r="E2659" s="30" t="s">
        <v>71</v>
      </c>
      <c r="F2659" s="30">
        <v>999927943</v>
      </c>
      <c r="G2659" s="1">
        <f>(J2659+T2659)-H2659</f>
        <v>96</v>
      </c>
      <c r="H2659" s="1">
        <f>(K2659+L2659+N2659+O2659+P2659+Q2659+R2659)*0.5</f>
        <v>96</v>
      </c>
      <c r="I2659" s="27"/>
      <c r="J2659" s="1">
        <f>SUM(K2659,L2659,N2659,O2659,P2659,Q2659,R2659)</f>
        <v>192</v>
      </c>
      <c r="K2659" s="1">
        <f>SUM(AP2659,BT2659,BX2659)</f>
        <v>0</v>
      </c>
      <c r="L2659" s="1">
        <f>SUM(AD2659,AF2659,AH2659,AL2659,AJ2659,AN2659,AR2659,AT2659,AV2659,AX2659,BB2659,BD2659,BF2659,BH2659,BJ2659,BL2659,AZ2659)</f>
        <v>120</v>
      </c>
      <c r="M2659" s="1">
        <f>COUNT(#REF!,AD2659,AF2659,AH2659,AJ2659,AL2659,AN2659,AR2659,AT2659,AV2659,AX2659,AZ2659,BB2659,BD2659,BF2659,BH2659,BJ2659,BL2659)</f>
        <v>1</v>
      </c>
      <c r="N2659" s="1">
        <f>BN2659+BP2659</f>
        <v>0</v>
      </c>
      <c r="O2659" s="1">
        <v>0</v>
      </c>
      <c r="P2659" s="1">
        <f>BR2659</f>
        <v>72</v>
      </c>
      <c r="Q2659" s="1">
        <f>BV2659</f>
        <v>0</v>
      </c>
      <c r="R2659" s="1">
        <v>0</v>
      </c>
      <c r="S2659" s="64"/>
      <c r="T2659" s="1">
        <f>SUM(U2659,V2659,X2659,Y2659,Z2659,AA2659,AB2659)</f>
        <v>0</v>
      </c>
      <c r="U2659" s="1">
        <f>CA2659</f>
        <v>0</v>
      </c>
      <c r="V2659" s="1">
        <v>0</v>
      </c>
      <c r="W2659" s="1">
        <v>0</v>
      </c>
      <c r="X2659" s="1">
        <v>0</v>
      </c>
      <c r="Y2659" s="1">
        <v>0</v>
      </c>
      <c r="Z2659" s="1">
        <v>0</v>
      </c>
      <c r="AA2659" s="1">
        <f>CC2659</f>
        <v>0</v>
      </c>
      <c r="AB2659" s="1">
        <f>CB2659</f>
        <v>0</v>
      </c>
      <c r="AC2659" s="64"/>
      <c r="AD2659" s="1"/>
      <c r="AE2659" s="26"/>
      <c r="AF2659" s="1"/>
      <c r="AG2659" s="26"/>
      <c r="AH2659" s="1"/>
      <c r="AI2659" s="27"/>
      <c r="AJ2659" s="1"/>
      <c r="AK2659" s="26"/>
      <c r="AL2659" s="1"/>
      <c r="AM2659" s="26"/>
      <c r="AN2659" s="1"/>
      <c r="AO2659" s="26"/>
      <c r="AP2659" s="1"/>
      <c r="AQ2659" s="26"/>
      <c r="AR2659" s="1"/>
      <c r="AS2659" s="26"/>
      <c r="AT2659" s="1"/>
      <c r="AU2659" s="26"/>
      <c r="AV2659" s="1"/>
      <c r="AW2659" s="26"/>
      <c r="AX2659" s="1"/>
      <c r="AY2659" s="26"/>
      <c r="AZ2659" s="1"/>
      <c r="BA2659" s="26"/>
      <c r="BB2659" s="1"/>
      <c r="BC2659" s="26"/>
      <c r="BD2659" s="1">
        <v>120</v>
      </c>
      <c r="BE2659" s="26">
        <v>1</v>
      </c>
      <c r="BF2659" s="1"/>
      <c r="BG2659" s="26"/>
      <c r="BH2659" s="1"/>
      <c r="BI2659" s="26"/>
      <c r="BJ2659" s="1"/>
      <c r="BK2659" s="26"/>
      <c r="BL2659" s="1"/>
      <c r="BM2659" s="26"/>
      <c r="BN2659" s="1"/>
      <c r="BO2659" s="26"/>
      <c r="BP2659" s="1"/>
      <c r="BQ2659" s="26"/>
      <c r="BR2659" s="1">
        <v>72</v>
      </c>
      <c r="BS2659" s="26">
        <v>7</v>
      </c>
      <c r="BT2659" s="1"/>
      <c r="BU2659" s="26"/>
      <c r="BV2659" s="30"/>
      <c r="BW2659" s="26"/>
      <c r="BX2659" s="30"/>
      <c r="BY2659" s="26"/>
      <c r="BZ2659" s="60"/>
      <c r="CA2659" s="30"/>
      <c r="CB2659" s="30"/>
      <c r="CC2659" s="30"/>
    </row>
    <row r="2660" spans="1:81" s="56" customFormat="1" x14ac:dyDescent="0.35">
      <c r="A2660" s="31" t="s">
        <v>56</v>
      </c>
      <c r="B2660" s="35" t="s">
        <v>61</v>
      </c>
      <c r="C2660" s="35" t="s">
        <v>2723</v>
      </c>
      <c r="D2660" s="35" t="s">
        <v>2724</v>
      </c>
      <c r="E2660" s="35" t="s">
        <v>71</v>
      </c>
      <c r="F2660" s="35">
        <v>999925953</v>
      </c>
      <c r="G2660" s="1">
        <f>(J2660+T2660)-H2660</f>
        <v>92</v>
      </c>
      <c r="H2660" s="1">
        <f>(K2660+L2660+N2660+O2660+P2660+Q2660+R2660)*0.5</f>
        <v>92</v>
      </c>
      <c r="I2660" s="27"/>
      <c r="J2660" s="1">
        <f>SUM(K2660,L2660,N2660,O2660,P2660,Q2660,R2660)</f>
        <v>184</v>
      </c>
      <c r="K2660" s="1">
        <f>SUM(AP2660,BT2660,BX2660)</f>
        <v>0</v>
      </c>
      <c r="L2660" s="1">
        <f>SUM(AD2660,AF2660,AH2660,AL2660,AJ2660,AN2660,AR2660,AT2660,AV2660,AX2660,BB2660,BD2660,BF2660,BH2660,BJ2660,BL2660,AZ2660)</f>
        <v>64</v>
      </c>
      <c r="M2660" s="1">
        <f>COUNT(#REF!,AD2660,AF2660,AH2660,AJ2660,AL2660,AN2660,AR2660,AT2660,AV2660,AX2660,AZ2660,BB2660,BD2660,BF2660,BH2660,BJ2660,BL2660)</f>
        <v>2</v>
      </c>
      <c r="N2660" s="1">
        <f>BN2660+BP2660</f>
        <v>0</v>
      </c>
      <c r="O2660" s="1">
        <v>0</v>
      </c>
      <c r="P2660" s="1">
        <f>BR2660</f>
        <v>120</v>
      </c>
      <c r="Q2660" s="1">
        <f>BV2660</f>
        <v>0</v>
      </c>
      <c r="R2660" s="1">
        <v>0</v>
      </c>
      <c r="S2660" s="64"/>
      <c r="T2660" s="1">
        <f>SUM(U2660,V2660,X2660,Y2660,Z2660,AA2660,AB2660)</f>
        <v>0</v>
      </c>
      <c r="U2660" s="1">
        <f>CA2660</f>
        <v>0</v>
      </c>
      <c r="V2660" s="1">
        <v>0</v>
      </c>
      <c r="W2660" s="1">
        <v>0</v>
      </c>
      <c r="X2660" s="1">
        <v>0</v>
      </c>
      <c r="Y2660" s="1">
        <v>0</v>
      </c>
      <c r="Z2660" s="1">
        <v>0</v>
      </c>
      <c r="AA2660" s="1">
        <f>CC2660</f>
        <v>0</v>
      </c>
      <c r="AB2660" s="1">
        <f>CB2660</f>
        <v>0</v>
      </c>
      <c r="AC2660" s="64"/>
      <c r="AD2660" s="1"/>
      <c r="AE2660" s="26"/>
      <c r="AF2660" s="1"/>
      <c r="AG2660" s="26"/>
      <c r="AH2660" s="1">
        <v>34</v>
      </c>
      <c r="AI2660" s="26">
        <v>3</v>
      </c>
      <c r="AJ2660" s="1"/>
      <c r="AK2660" s="26"/>
      <c r="AL2660" s="1"/>
      <c r="AM2660" s="26"/>
      <c r="AN2660" s="1"/>
      <c r="AO2660" s="26"/>
      <c r="AP2660" s="1"/>
      <c r="AQ2660" s="26"/>
      <c r="AR2660" s="1"/>
      <c r="AS2660" s="26"/>
      <c r="AT2660" s="1"/>
      <c r="AU2660" s="26"/>
      <c r="AV2660" s="1"/>
      <c r="AW2660" s="26"/>
      <c r="AX2660" s="1"/>
      <c r="AY2660" s="26"/>
      <c r="AZ2660" s="1"/>
      <c r="BA2660" s="26"/>
      <c r="BB2660" s="1">
        <v>30</v>
      </c>
      <c r="BC2660" s="26">
        <v>1</v>
      </c>
      <c r="BD2660" s="1"/>
      <c r="BE2660" s="26"/>
      <c r="BF2660" s="1"/>
      <c r="BG2660" s="26"/>
      <c r="BH2660" s="1"/>
      <c r="BI2660" s="26"/>
      <c r="BJ2660" s="1"/>
      <c r="BK2660" s="26"/>
      <c r="BL2660" s="1"/>
      <c r="BM2660" s="26"/>
      <c r="BN2660" s="1"/>
      <c r="BO2660" s="26"/>
      <c r="BP2660" s="1"/>
      <c r="BQ2660" s="26"/>
      <c r="BR2660" s="1">
        <v>120</v>
      </c>
      <c r="BS2660" s="26">
        <v>2</v>
      </c>
      <c r="BT2660" s="1"/>
      <c r="BU2660" s="26"/>
      <c r="BV2660" s="30"/>
      <c r="BW2660" s="26"/>
      <c r="BX2660" s="30"/>
      <c r="BY2660" s="26"/>
      <c r="BZ2660" s="60"/>
      <c r="CA2660" s="30"/>
      <c r="CB2660" s="30"/>
      <c r="CC2660" s="30"/>
    </row>
    <row r="2661" spans="1:81" s="56" customFormat="1" x14ac:dyDescent="0.35">
      <c r="A2661" s="30" t="s">
        <v>56</v>
      </c>
      <c r="B2661" s="30" t="s">
        <v>61</v>
      </c>
      <c r="C2661" s="30" t="s">
        <v>3557</v>
      </c>
      <c r="D2661" s="30" t="s">
        <v>3558</v>
      </c>
      <c r="E2661" s="30" t="s">
        <v>71</v>
      </c>
      <c r="F2661" s="30">
        <v>999928066</v>
      </c>
      <c r="G2661" s="1">
        <f>(J2661+T2661)-H2661</f>
        <v>90</v>
      </c>
      <c r="H2661" s="1"/>
      <c r="I2661" s="27"/>
      <c r="J2661" s="1">
        <f>SUM(K2661,L2661,N2661,O2661,P2661,Q2661,R2661)</f>
        <v>90</v>
      </c>
      <c r="K2661" s="1">
        <f>SUM(AP2661,BT2661,BX2661)</f>
        <v>0</v>
      </c>
      <c r="L2661" s="1">
        <f>SUM(AD2661,AF2661,AH2661,AL2661,AJ2661,AN2661,AR2661,AT2661,AV2661,AX2661,BB2661,BD2661,BF2661,BH2661,BJ2661,BL2661,AZ2661)</f>
        <v>90</v>
      </c>
      <c r="M2661" s="1">
        <f>COUNT(#REF!,AD2661,AF2661,AH2661,AJ2661,AL2661,AN2661,AR2661,AT2661,AV2661,AX2661,AZ2661,BB2661,BD2661,BF2661,BH2661,BJ2661,BL2661)</f>
        <v>1</v>
      </c>
      <c r="N2661" s="1">
        <f>BN2661+BP2661</f>
        <v>0</v>
      </c>
      <c r="O2661" s="1">
        <v>0</v>
      </c>
      <c r="P2661" s="1">
        <f>BR2661</f>
        <v>0</v>
      </c>
      <c r="Q2661" s="1">
        <f>BV2661</f>
        <v>0</v>
      </c>
      <c r="R2661" s="1">
        <v>0</v>
      </c>
      <c r="S2661" s="64"/>
      <c r="T2661" s="1">
        <f>SUM(U2661,V2661,X2661,Y2661,Z2661,AA2661,AB2661)</f>
        <v>0</v>
      </c>
      <c r="U2661" s="1">
        <f>CA2661</f>
        <v>0</v>
      </c>
      <c r="V2661" s="1">
        <v>0</v>
      </c>
      <c r="W2661" s="1">
        <v>0</v>
      </c>
      <c r="X2661" s="1">
        <v>0</v>
      </c>
      <c r="Y2661" s="1">
        <v>0</v>
      </c>
      <c r="Z2661" s="1">
        <v>0</v>
      </c>
      <c r="AA2661" s="1">
        <f>CC2661</f>
        <v>0</v>
      </c>
      <c r="AB2661" s="1">
        <f>CB2661</f>
        <v>0</v>
      </c>
      <c r="AC2661" s="64"/>
      <c r="AD2661" s="1"/>
      <c r="AE2661" s="26"/>
      <c r="AF2661" s="1"/>
      <c r="AG2661" s="26"/>
      <c r="AH2661" s="1"/>
      <c r="AI2661" s="27"/>
      <c r="AJ2661" s="1"/>
      <c r="AK2661" s="26"/>
      <c r="AL2661" s="1"/>
      <c r="AM2661" s="26"/>
      <c r="AN2661" s="1"/>
      <c r="AO2661" s="26"/>
      <c r="AP2661" s="1"/>
      <c r="AQ2661" s="26"/>
      <c r="AR2661" s="1"/>
      <c r="AS2661" s="26"/>
      <c r="AT2661" s="1"/>
      <c r="AU2661" s="26"/>
      <c r="AV2661" s="1"/>
      <c r="AW2661" s="26"/>
      <c r="AX2661" s="1"/>
      <c r="AY2661" s="26"/>
      <c r="AZ2661" s="1"/>
      <c r="BA2661" s="26"/>
      <c r="BB2661" s="1"/>
      <c r="BC2661" s="26"/>
      <c r="BD2661" s="1">
        <v>90</v>
      </c>
      <c r="BE2661" s="26">
        <v>2</v>
      </c>
      <c r="BF2661" s="1"/>
      <c r="BG2661" s="26"/>
      <c r="BH2661" s="1"/>
      <c r="BI2661" s="26"/>
      <c r="BJ2661" s="1"/>
      <c r="BK2661" s="26"/>
      <c r="BL2661" s="1"/>
      <c r="BM2661" s="26"/>
      <c r="BN2661" s="1"/>
      <c r="BO2661" s="26"/>
      <c r="BP2661" s="1"/>
      <c r="BQ2661" s="26"/>
      <c r="BR2661" s="1"/>
      <c r="BS2661" s="26"/>
      <c r="BT2661" s="1"/>
      <c r="BU2661" s="26"/>
      <c r="BV2661" s="30"/>
      <c r="BW2661" s="26"/>
      <c r="BX2661" s="30"/>
      <c r="BY2661" s="26"/>
      <c r="BZ2661" s="60"/>
      <c r="CA2661" s="30"/>
      <c r="CB2661" s="30"/>
      <c r="CC2661" s="30"/>
    </row>
    <row r="2662" spans="1:81" s="56" customFormat="1" x14ac:dyDescent="0.35">
      <c r="A2662" s="31" t="s">
        <v>56</v>
      </c>
      <c r="B2662" s="1" t="s">
        <v>61</v>
      </c>
      <c r="C2662" s="1" t="s">
        <v>2229</v>
      </c>
      <c r="D2662" s="1" t="s">
        <v>249</v>
      </c>
      <c r="E2662" s="1" t="s">
        <v>71</v>
      </c>
      <c r="F2662" s="1">
        <v>999924540</v>
      </c>
      <c r="G2662" s="1">
        <f>(J2662+T2662)-H2662</f>
        <v>78</v>
      </c>
      <c r="H2662" s="1">
        <f>(K2662+L2662+N2662+O2662+P2662+Q2662+R2662)*0.5</f>
        <v>78</v>
      </c>
      <c r="I2662" s="27"/>
      <c r="J2662" s="1">
        <f>SUM(K2662,L2662,N2662,O2662,P2662,Q2662,R2662)</f>
        <v>156</v>
      </c>
      <c r="K2662" s="1">
        <f>SUM(AP2662,BT2662,BX2662)</f>
        <v>0</v>
      </c>
      <c r="L2662" s="1">
        <f>SUM(AD2662,AF2662,AH2662,AL2662,AJ2662,AN2662,AR2662,AT2662,AV2662,AX2662,BB2662,BD2662,BF2662,BH2662,BJ2662,BL2662,AZ2662)</f>
        <v>105</v>
      </c>
      <c r="M2662" s="1">
        <f>COUNT(#REF!,AD2662,AF2662,AH2662,AJ2662,AL2662,AN2662,AR2662,AT2662,AV2662,AX2662,AZ2662,BB2662,BD2662,BF2662,BH2662,BJ2662,BL2662)</f>
        <v>2</v>
      </c>
      <c r="N2662" s="1">
        <f>BN2662+BP2662</f>
        <v>0</v>
      </c>
      <c r="O2662" s="1">
        <v>0</v>
      </c>
      <c r="P2662" s="1">
        <f>BR2662</f>
        <v>51</v>
      </c>
      <c r="Q2662" s="1">
        <f>BV2662</f>
        <v>0</v>
      </c>
      <c r="R2662" s="1">
        <v>0</v>
      </c>
      <c r="S2662" s="64"/>
      <c r="T2662" s="1">
        <f>SUM(U2662,V2662,X2662,Y2662,Z2662,AA2662,AB2662)</f>
        <v>0</v>
      </c>
      <c r="U2662" s="1">
        <f>CA2662</f>
        <v>0</v>
      </c>
      <c r="V2662" s="1">
        <v>0</v>
      </c>
      <c r="W2662" s="1">
        <v>0</v>
      </c>
      <c r="X2662" s="1">
        <v>0</v>
      </c>
      <c r="Y2662" s="1">
        <v>0</v>
      </c>
      <c r="Z2662" s="1">
        <v>0</v>
      </c>
      <c r="AA2662" s="1">
        <f>CC2662</f>
        <v>0</v>
      </c>
      <c r="AB2662" s="1">
        <f>CB2662</f>
        <v>0</v>
      </c>
      <c r="AC2662" s="64"/>
      <c r="AD2662" s="1"/>
      <c r="AE2662" s="26"/>
      <c r="AF2662" s="1"/>
      <c r="AG2662" s="26"/>
      <c r="AH2662" s="1"/>
      <c r="AI2662" s="26"/>
      <c r="AJ2662" s="1"/>
      <c r="AK2662" s="26"/>
      <c r="AL2662" s="1"/>
      <c r="AM2662" s="26"/>
      <c r="AN2662" s="1">
        <v>60</v>
      </c>
      <c r="AO2662" s="26">
        <v>1</v>
      </c>
      <c r="AP2662" s="1"/>
      <c r="AQ2662" s="26"/>
      <c r="AR2662" s="1"/>
      <c r="AS2662" s="26"/>
      <c r="AT2662" s="1"/>
      <c r="AU2662" s="26"/>
      <c r="AV2662" s="1">
        <v>45</v>
      </c>
      <c r="AW2662" s="26">
        <v>2</v>
      </c>
      <c r="AX2662" s="1"/>
      <c r="AY2662" s="26"/>
      <c r="AZ2662" s="1"/>
      <c r="BA2662" s="26"/>
      <c r="BB2662" s="1"/>
      <c r="BC2662" s="26"/>
      <c r="BD2662" s="1"/>
      <c r="BE2662" s="26"/>
      <c r="BF2662" s="1"/>
      <c r="BG2662" s="26"/>
      <c r="BH2662" s="1"/>
      <c r="BI2662" s="26"/>
      <c r="BJ2662" s="1"/>
      <c r="BK2662" s="26"/>
      <c r="BL2662" s="1"/>
      <c r="BM2662" s="26"/>
      <c r="BN2662" s="1"/>
      <c r="BO2662" s="26"/>
      <c r="BP2662" s="1"/>
      <c r="BQ2662" s="26"/>
      <c r="BR2662" s="1">
        <v>51</v>
      </c>
      <c r="BS2662" s="26" t="s">
        <v>94</v>
      </c>
      <c r="BT2662" s="1"/>
      <c r="BU2662" s="26"/>
      <c r="BV2662" s="30"/>
      <c r="BW2662" s="26"/>
      <c r="BX2662" s="30"/>
      <c r="BY2662" s="26"/>
      <c r="BZ2662" s="60"/>
      <c r="CA2662" s="30"/>
      <c r="CB2662" s="30"/>
      <c r="CC2662" s="30"/>
    </row>
    <row r="2663" spans="1:81" s="56" customFormat="1" x14ac:dyDescent="0.35">
      <c r="A2663" s="37" t="s">
        <v>56</v>
      </c>
      <c r="B2663" s="37" t="s">
        <v>61</v>
      </c>
      <c r="C2663" s="37" t="s">
        <v>2620</v>
      </c>
      <c r="D2663" s="37" t="s">
        <v>203</v>
      </c>
      <c r="E2663" s="37" t="s">
        <v>71</v>
      </c>
      <c r="F2663" s="37">
        <v>999925707</v>
      </c>
      <c r="G2663" s="1">
        <f>(J2663+T2663)-H2663</f>
        <v>69.5</v>
      </c>
      <c r="H2663" s="1"/>
      <c r="I2663" s="27"/>
      <c r="J2663" s="1">
        <f>SUM(K2663,L2663,N2663,O2663,P2663,Q2663,R2663)</f>
        <v>69.5</v>
      </c>
      <c r="K2663" s="1">
        <f>SUM(AP2663,BT2663,BX2663)</f>
        <v>0</v>
      </c>
      <c r="L2663" s="1">
        <f>SUM(AD2663,AF2663,AH2663,AL2663,AJ2663,AN2663,AR2663,AT2663,AV2663,AX2663,BB2663,BD2663,BF2663,BH2663,BJ2663,BL2663,AZ2663)</f>
        <v>30</v>
      </c>
      <c r="M2663" s="1">
        <f>COUNT(#REF!,AD2663,AF2663,AH2663,AJ2663,AL2663,AN2663,AR2663,AT2663,AV2663,AX2663,AZ2663,BB2663,BD2663,BF2663,BH2663,BJ2663,BL2663)</f>
        <v>1</v>
      </c>
      <c r="N2663" s="1">
        <f>BN2663+BP2663</f>
        <v>39.5</v>
      </c>
      <c r="O2663" s="1">
        <v>0</v>
      </c>
      <c r="P2663" s="1">
        <f>BR2663</f>
        <v>0</v>
      </c>
      <c r="Q2663" s="1">
        <f>BV2663</f>
        <v>0</v>
      </c>
      <c r="R2663" s="1">
        <v>0</v>
      </c>
      <c r="S2663" s="64"/>
      <c r="T2663" s="1">
        <f>SUM(U2663,V2663,X2663,Y2663,Z2663,AA2663,AB2663)</f>
        <v>0</v>
      </c>
      <c r="U2663" s="1">
        <f>CA2663</f>
        <v>0</v>
      </c>
      <c r="V2663" s="1">
        <v>0</v>
      </c>
      <c r="W2663" s="1">
        <v>0</v>
      </c>
      <c r="X2663" s="1">
        <v>0</v>
      </c>
      <c r="Y2663" s="1">
        <v>0</v>
      </c>
      <c r="Z2663" s="1">
        <v>0</v>
      </c>
      <c r="AA2663" s="1">
        <f>CC2663</f>
        <v>0</v>
      </c>
      <c r="AB2663" s="1">
        <f>CB2663</f>
        <v>0</v>
      </c>
      <c r="AC2663" s="64"/>
      <c r="AD2663" s="1">
        <v>30</v>
      </c>
      <c r="AE2663" s="26">
        <v>1</v>
      </c>
      <c r="AF2663" s="1"/>
      <c r="AG2663" s="26"/>
      <c r="AH2663" s="1"/>
      <c r="AI2663" s="26"/>
      <c r="AJ2663" s="1"/>
      <c r="AK2663" s="26"/>
      <c r="AL2663" s="1"/>
      <c r="AM2663" s="26"/>
      <c r="AN2663" s="1"/>
      <c r="AO2663" s="26"/>
      <c r="AP2663" s="1"/>
      <c r="AQ2663" s="26"/>
      <c r="AR2663" s="1"/>
      <c r="AS2663" s="26"/>
      <c r="AT2663" s="1"/>
      <c r="AU2663" s="26"/>
      <c r="AV2663" s="1"/>
      <c r="AW2663" s="26"/>
      <c r="AX2663" s="1"/>
      <c r="AY2663" s="26"/>
      <c r="AZ2663" s="1"/>
      <c r="BA2663" s="26"/>
      <c r="BB2663" s="1"/>
      <c r="BC2663" s="26"/>
      <c r="BD2663" s="1"/>
      <c r="BE2663" s="26"/>
      <c r="BF2663" s="1"/>
      <c r="BG2663" s="26"/>
      <c r="BH2663" s="1"/>
      <c r="BI2663" s="26"/>
      <c r="BJ2663" s="1"/>
      <c r="BK2663" s="26"/>
      <c r="BL2663" s="1"/>
      <c r="BM2663" s="26"/>
      <c r="BN2663" s="1">
        <v>39.5</v>
      </c>
      <c r="BO2663" s="26">
        <v>3</v>
      </c>
      <c r="BP2663" s="1"/>
      <c r="BQ2663" s="26"/>
      <c r="BR2663" s="1"/>
      <c r="BS2663" s="26"/>
      <c r="BT2663" s="1"/>
      <c r="BU2663" s="26"/>
      <c r="BV2663" s="30"/>
      <c r="BW2663" s="26"/>
      <c r="BX2663" s="30"/>
      <c r="BY2663" s="26"/>
      <c r="BZ2663" s="60"/>
      <c r="CA2663" s="30"/>
      <c r="CB2663" s="30"/>
      <c r="CC2663" s="30"/>
    </row>
    <row r="2664" spans="1:81" s="56" customFormat="1" x14ac:dyDescent="0.35">
      <c r="A2664" s="1" t="s">
        <v>56</v>
      </c>
      <c r="B2664" s="1" t="s">
        <v>61</v>
      </c>
      <c r="C2664" s="1" t="s">
        <v>1835</v>
      </c>
      <c r="D2664" s="1" t="s">
        <v>2393</v>
      </c>
      <c r="E2664" s="1" t="s">
        <v>71</v>
      </c>
      <c r="F2664" s="1">
        <v>999925187</v>
      </c>
      <c r="G2664" s="1">
        <f>(J2664+T2664)-H2664</f>
        <v>68</v>
      </c>
      <c r="H2664" s="1"/>
      <c r="I2664" s="27"/>
      <c r="J2664" s="1">
        <f>SUM(K2664,L2664,N2664,O2664,P2664,Q2664,R2664)</f>
        <v>68</v>
      </c>
      <c r="K2664" s="1">
        <f>SUM(AP2664,BT2664,BX2664)</f>
        <v>0</v>
      </c>
      <c r="L2664" s="1">
        <f>SUM(AD2664,AF2664,AH2664,AL2664,AJ2664,AN2664,AR2664,AT2664,AV2664,AX2664,BB2664,BD2664,BF2664,BH2664,BJ2664,BL2664,AZ2664)</f>
        <v>68</v>
      </c>
      <c r="M2664" s="1">
        <f>COUNT(#REF!,AD2664,AF2664,AH2664,AJ2664,AL2664,AN2664,AR2664,AT2664,AV2664,AX2664,AZ2664,BB2664,BD2664,BF2664,BH2664,BJ2664,BL2664)</f>
        <v>1</v>
      </c>
      <c r="N2664" s="1">
        <f>BN2664+BP2664</f>
        <v>0</v>
      </c>
      <c r="O2664" s="1">
        <v>0</v>
      </c>
      <c r="P2664" s="1">
        <f>BR2664</f>
        <v>0</v>
      </c>
      <c r="Q2664" s="1">
        <f>BV2664</f>
        <v>0</v>
      </c>
      <c r="R2664" s="1">
        <v>0</v>
      </c>
      <c r="S2664" s="64"/>
      <c r="T2664" s="1">
        <f>SUM(U2664,V2664,X2664,Y2664,Z2664,AA2664,AB2664)</f>
        <v>0</v>
      </c>
      <c r="U2664" s="1">
        <f>CA2664</f>
        <v>0</v>
      </c>
      <c r="V2664" s="1">
        <v>0</v>
      </c>
      <c r="W2664" s="1">
        <v>0</v>
      </c>
      <c r="X2664" s="1">
        <v>0</v>
      </c>
      <c r="Y2664" s="1">
        <v>0</v>
      </c>
      <c r="Z2664" s="1">
        <v>0</v>
      </c>
      <c r="AA2664" s="1">
        <f>CC2664</f>
        <v>0</v>
      </c>
      <c r="AB2664" s="1">
        <f>CB2664</f>
        <v>0</v>
      </c>
      <c r="AC2664" s="64"/>
      <c r="AD2664" s="1"/>
      <c r="AE2664" s="26"/>
      <c r="AF2664" s="1"/>
      <c r="AG2664" s="26"/>
      <c r="AH2664" s="1"/>
      <c r="AI2664" s="26"/>
      <c r="AJ2664" s="1"/>
      <c r="AK2664" s="26"/>
      <c r="AL2664" s="1"/>
      <c r="AM2664" s="26"/>
      <c r="AN2664" s="1">
        <v>68</v>
      </c>
      <c r="AO2664" s="26">
        <v>3</v>
      </c>
      <c r="AP2664" s="1"/>
      <c r="AQ2664" s="26"/>
      <c r="AR2664" s="1"/>
      <c r="AS2664" s="26"/>
      <c r="AT2664" s="1"/>
      <c r="AU2664" s="26"/>
      <c r="AV2664" s="1"/>
      <c r="AW2664" s="26"/>
      <c r="AX2664" s="1"/>
      <c r="AY2664" s="26"/>
      <c r="AZ2664" s="1"/>
      <c r="BA2664" s="26"/>
      <c r="BB2664" s="1"/>
      <c r="BC2664" s="26"/>
      <c r="BD2664" s="1"/>
      <c r="BE2664" s="26"/>
      <c r="BF2664" s="1"/>
      <c r="BG2664" s="26"/>
      <c r="BH2664" s="1"/>
      <c r="BI2664" s="26"/>
      <c r="BJ2664" s="1"/>
      <c r="BK2664" s="26"/>
      <c r="BL2664" s="1"/>
      <c r="BM2664" s="26"/>
      <c r="BN2664" s="1"/>
      <c r="BO2664" s="26"/>
      <c r="BP2664" s="1"/>
      <c r="BQ2664" s="26"/>
      <c r="BR2664" s="1"/>
      <c r="BS2664" s="26"/>
      <c r="BT2664" s="1"/>
      <c r="BU2664" s="26"/>
      <c r="BV2664" s="30"/>
      <c r="BW2664" s="26"/>
      <c r="BX2664" s="30"/>
      <c r="BY2664" s="26"/>
      <c r="BZ2664" s="60"/>
      <c r="CA2664" s="30"/>
      <c r="CB2664" s="30"/>
      <c r="CC2664" s="30"/>
    </row>
    <row r="2665" spans="1:81" s="56" customFormat="1" x14ac:dyDescent="0.35">
      <c r="A2665" s="31" t="s">
        <v>56</v>
      </c>
      <c r="B2665" s="1" t="s">
        <v>61</v>
      </c>
      <c r="C2665" s="1" t="s">
        <v>1882</v>
      </c>
      <c r="D2665" s="1" t="s">
        <v>369</v>
      </c>
      <c r="E2665" s="1" t="s">
        <v>71</v>
      </c>
      <c r="F2665" s="1">
        <v>999928202</v>
      </c>
      <c r="G2665" s="1">
        <f>(J2665+T2665)-H2665</f>
        <v>65</v>
      </c>
      <c r="H2665" s="1">
        <f>(K2665+L2665+N2665+O2665+P2665+Q2665+R2665)*0.5</f>
        <v>65</v>
      </c>
      <c r="I2665" s="27"/>
      <c r="J2665" s="1">
        <f>SUM(K2665,L2665,N2665,O2665,P2665,Q2665,R2665)</f>
        <v>130</v>
      </c>
      <c r="K2665" s="1">
        <f>SUM(AP2665,BT2665,BX2665)</f>
        <v>0</v>
      </c>
      <c r="L2665" s="1">
        <f>SUM(AD2665,AF2665,AH2665,AL2665,AJ2665,AN2665,AR2665,AT2665,AV2665,AX2665,BB2665,BD2665,BF2665,BH2665,BJ2665,BL2665,AZ2665)</f>
        <v>0</v>
      </c>
      <c r="M2665" s="1">
        <f>COUNT(#REF!,AD2665,AF2665,AH2665,AJ2665,AL2665,AN2665,AR2665,AT2665,AV2665,AX2665,AZ2665,BB2665,BD2665,BF2665,BH2665,BJ2665,BL2665)</f>
        <v>0</v>
      </c>
      <c r="N2665" s="1">
        <f>BN2665+BP2665</f>
        <v>79</v>
      </c>
      <c r="O2665" s="1">
        <v>0</v>
      </c>
      <c r="P2665" s="1">
        <f>BR2665</f>
        <v>51</v>
      </c>
      <c r="Q2665" s="1">
        <f>BV2665</f>
        <v>0</v>
      </c>
      <c r="R2665" s="1">
        <v>0</v>
      </c>
      <c r="S2665" s="64"/>
      <c r="T2665" s="1">
        <f>SUM(U2665,V2665,X2665,Y2665,Z2665,AA2665,AB2665)</f>
        <v>0</v>
      </c>
      <c r="U2665" s="1">
        <f>CA2665</f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  <c r="AA2665" s="1">
        <f>CC2665</f>
        <v>0</v>
      </c>
      <c r="AB2665" s="1">
        <f>CB2665</f>
        <v>0</v>
      </c>
      <c r="AC2665" s="64"/>
      <c r="AD2665" s="1"/>
      <c r="AE2665" s="26"/>
      <c r="AF2665" s="1"/>
      <c r="AG2665" s="26"/>
      <c r="AH2665" s="1"/>
      <c r="AI2665" s="26"/>
      <c r="AJ2665" s="1"/>
      <c r="AK2665" s="27"/>
      <c r="AL2665" s="1"/>
      <c r="AM2665" s="26"/>
      <c r="AN2665" s="1"/>
      <c r="AO2665" s="27"/>
      <c r="AP2665" s="1"/>
      <c r="AQ2665" s="27"/>
      <c r="AR2665" s="1"/>
      <c r="AS2665" s="27"/>
      <c r="AT2665" s="1"/>
      <c r="AU2665" s="27"/>
      <c r="AV2665" s="1"/>
      <c r="AW2665" s="27"/>
      <c r="AX2665" s="1"/>
      <c r="AY2665" s="27"/>
      <c r="AZ2665" s="1"/>
      <c r="BA2665" s="26"/>
      <c r="BB2665" s="1"/>
      <c r="BC2665" s="27"/>
      <c r="BD2665" s="1"/>
      <c r="BE2665" s="27"/>
      <c r="BF2665" s="1"/>
      <c r="BG2665" s="27"/>
      <c r="BH2665" s="1"/>
      <c r="BI2665" s="27"/>
      <c r="BJ2665" s="1"/>
      <c r="BK2665" s="27"/>
      <c r="BL2665" s="1"/>
      <c r="BM2665" s="27"/>
      <c r="BN2665" s="1"/>
      <c r="BO2665" s="26"/>
      <c r="BP2665" s="1">
        <v>79</v>
      </c>
      <c r="BQ2665" s="26">
        <v>3</v>
      </c>
      <c r="BR2665" s="1">
        <v>51</v>
      </c>
      <c r="BS2665" s="26" t="s">
        <v>94</v>
      </c>
      <c r="BT2665" s="1"/>
      <c r="BU2665" s="26"/>
      <c r="BV2665" s="30"/>
      <c r="BW2665" s="26"/>
      <c r="BX2665" s="30"/>
      <c r="BY2665" s="26"/>
      <c r="BZ2665" s="60"/>
      <c r="CA2665" s="30"/>
      <c r="CB2665" s="30"/>
      <c r="CC2665" s="30"/>
    </row>
    <row r="2666" spans="1:81" s="56" customFormat="1" x14ac:dyDescent="0.35">
      <c r="A2666" s="1" t="s">
        <v>56</v>
      </c>
      <c r="B2666" s="1" t="s">
        <v>61</v>
      </c>
      <c r="C2666" s="1" t="s">
        <v>2932</v>
      </c>
      <c r="D2666" s="1" t="s">
        <v>409</v>
      </c>
      <c r="E2666" s="1" t="s">
        <v>71</v>
      </c>
      <c r="F2666" s="1">
        <v>999926498</v>
      </c>
      <c r="G2666" s="1">
        <f>(J2666+T2666)-H2666</f>
        <v>63</v>
      </c>
      <c r="H2666" s="1"/>
      <c r="I2666" s="27"/>
      <c r="J2666" s="1">
        <f>SUM(K2666,L2666,N2666,O2666,P2666,Q2666,R2666)</f>
        <v>63</v>
      </c>
      <c r="K2666" s="1">
        <f>SUM(AP2666,BT2666,BX2666)</f>
        <v>0</v>
      </c>
      <c r="L2666" s="1">
        <f>SUM(AD2666,AF2666,AH2666,AL2666,AJ2666,AN2666,AR2666,AT2666,AV2666,AX2666,BB2666,BD2666,BF2666,BH2666,BJ2666,BL2666,AZ2666)</f>
        <v>63</v>
      </c>
      <c r="M2666" s="1">
        <f>COUNT(#REF!,AD2666,AF2666,AH2666,AJ2666,AL2666,AN2666,AR2666,AT2666,AV2666,AX2666,AZ2666,BB2666,BD2666,BF2666,BH2666,BJ2666,BL2666)</f>
        <v>1</v>
      </c>
      <c r="N2666" s="1">
        <f>BN2666+BP2666</f>
        <v>0</v>
      </c>
      <c r="O2666" s="1">
        <v>0</v>
      </c>
      <c r="P2666" s="1">
        <f>BR2666</f>
        <v>0</v>
      </c>
      <c r="Q2666" s="1">
        <f>BV2666</f>
        <v>0</v>
      </c>
      <c r="R2666" s="1">
        <v>0</v>
      </c>
      <c r="S2666" s="64"/>
      <c r="T2666" s="1">
        <f>SUM(U2666,V2666,X2666,Y2666,Z2666,AA2666,AB2666)</f>
        <v>0</v>
      </c>
      <c r="U2666" s="1">
        <f>CA2666</f>
        <v>0</v>
      </c>
      <c r="V2666" s="1">
        <v>0</v>
      </c>
      <c r="W2666" s="1">
        <v>0</v>
      </c>
      <c r="X2666" s="1">
        <v>0</v>
      </c>
      <c r="Y2666" s="1">
        <v>0</v>
      </c>
      <c r="Z2666" s="1">
        <v>0</v>
      </c>
      <c r="AA2666" s="1">
        <f>CC2666</f>
        <v>0</v>
      </c>
      <c r="AB2666" s="1">
        <f>CB2666</f>
        <v>0</v>
      </c>
      <c r="AC2666" s="64"/>
      <c r="AD2666" s="1"/>
      <c r="AE2666" s="26"/>
      <c r="AF2666" s="1"/>
      <c r="AG2666" s="26"/>
      <c r="AH2666" s="1"/>
      <c r="AI2666" s="26"/>
      <c r="AJ2666" s="1"/>
      <c r="AK2666" s="26"/>
      <c r="AL2666" s="1"/>
      <c r="AM2666" s="26"/>
      <c r="AN2666" s="1">
        <v>63</v>
      </c>
      <c r="AO2666" s="26">
        <v>5</v>
      </c>
      <c r="AP2666" s="1"/>
      <c r="AQ2666" s="26"/>
      <c r="AR2666" s="1"/>
      <c r="AS2666" s="26"/>
      <c r="AT2666" s="1"/>
      <c r="AU2666" s="26"/>
      <c r="AV2666" s="1"/>
      <c r="AW2666" s="26"/>
      <c r="AX2666" s="1"/>
      <c r="AY2666" s="26"/>
      <c r="AZ2666" s="1"/>
      <c r="BA2666" s="26"/>
      <c r="BB2666" s="1"/>
      <c r="BC2666" s="26"/>
      <c r="BD2666" s="1"/>
      <c r="BE2666" s="26"/>
      <c r="BF2666" s="1"/>
      <c r="BG2666" s="26"/>
      <c r="BH2666" s="1"/>
      <c r="BI2666" s="26"/>
      <c r="BJ2666" s="1"/>
      <c r="BK2666" s="26"/>
      <c r="BL2666" s="1"/>
      <c r="BM2666" s="26"/>
      <c r="BN2666" s="1"/>
      <c r="BO2666" s="26"/>
      <c r="BP2666" s="1"/>
      <c r="BQ2666" s="26"/>
      <c r="BR2666" s="1"/>
      <c r="BS2666" s="26"/>
      <c r="BT2666" s="1"/>
      <c r="BU2666" s="26"/>
      <c r="BV2666" s="30"/>
      <c r="BW2666" s="26"/>
      <c r="BX2666" s="30"/>
      <c r="BY2666" s="26"/>
      <c r="BZ2666" s="60"/>
      <c r="CA2666" s="30"/>
      <c r="CB2666" s="30"/>
      <c r="CC2666" s="30"/>
    </row>
    <row r="2667" spans="1:81" s="56" customFormat="1" x14ac:dyDescent="0.35">
      <c r="A2667" s="30" t="s">
        <v>56</v>
      </c>
      <c r="B2667" s="30" t="s">
        <v>61</v>
      </c>
      <c r="C2667" s="30" t="s">
        <v>791</v>
      </c>
      <c r="D2667" s="30" t="s">
        <v>3412</v>
      </c>
      <c r="E2667" s="30" t="s">
        <v>71</v>
      </c>
      <c r="F2667" s="30">
        <v>999927640</v>
      </c>
      <c r="G2667" s="1">
        <f>(J2667+T2667)-H2667</f>
        <v>63</v>
      </c>
      <c r="H2667" s="1"/>
      <c r="I2667" s="27"/>
      <c r="J2667" s="1">
        <f>SUM(K2667,L2667,N2667,O2667,P2667,Q2667,R2667)</f>
        <v>63</v>
      </c>
      <c r="K2667" s="1">
        <f>SUM(AP2667,BT2667,BX2667)</f>
        <v>0</v>
      </c>
      <c r="L2667" s="1">
        <f>SUM(AD2667,AF2667,AH2667,AL2667,AJ2667,AN2667,AR2667,AT2667,AV2667,AX2667,BB2667,BD2667,BF2667,BH2667,BJ2667,BL2667,AZ2667)</f>
        <v>63</v>
      </c>
      <c r="M2667" s="1">
        <f>COUNT(#REF!,AD2667,AF2667,AH2667,AJ2667,AL2667,AN2667,AR2667,AT2667,AV2667,AX2667,AZ2667,BB2667,BD2667,BF2667,BH2667,BJ2667,BL2667)</f>
        <v>1</v>
      </c>
      <c r="N2667" s="1">
        <f>BN2667+BP2667</f>
        <v>0</v>
      </c>
      <c r="O2667" s="1">
        <v>0</v>
      </c>
      <c r="P2667" s="1">
        <f>BR2667</f>
        <v>0</v>
      </c>
      <c r="Q2667" s="1">
        <f>BV2667</f>
        <v>0</v>
      </c>
      <c r="R2667" s="1">
        <v>0</v>
      </c>
      <c r="S2667" s="64"/>
      <c r="T2667" s="1">
        <f>SUM(U2667,V2667,X2667,Y2667,Z2667,AA2667,AB2667)</f>
        <v>0</v>
      </c>
      <c r="U2667" s="1">
        <f>CA2667</f>
        <v>0</v>
      </c>
      <c r="V2667" s="1">
        <v>0</v>
      </c>
      <c r="W2667" s="1">
        <v>0</v>
      </c>
      <c r="X2667" s="1">
        <v>0</v>
      </c>
      <c r="Y2667" s="1">
        <v>0</v>
      </c>
      <c r="Z2667" s="1">
        <v>0</v>
      </c>
      <c r="AA2667" s="1">
        <f>CC2667</f>
        <v>0</v>
      </c>
      <c r="AB2667" s="1">
        <f>CB2667</f>
        <v>0</v>
      </c>
      <c r="AC2667" s="64"/>
      <c r="AD2667" s="1"/>
      <c r="AE2667" s="26"/>
      <c r="AF2667" s="1"/>
      <c r="AG2667" s="26"/>
      <c r="AH2667" s="1"/>
      <c r="AI2667" s="27"/>
      <c r="AJ2667" s="1"/>
      <c r="AK2667" s="26"/>
      <c r="AL2667" s="1"/>
      <c r="AM2667" s="26"/>
      <c r="AN2667" s="1"/>
      <c r="AO2667" s="26"/>
      <c r="AP2667" s="1"/>
      <c r="AQ2667" s="26"/>
      <c r="AR2667" s="1"/>
      <c r="AS2667" s="26"/>
      <c r="AT2667" s="1"/>
      <c r="AU2667" s="26"/>
      <c r="AV2667" s="1"/>
      <c r="AW2667" s="26"/>
      <c r="AX2667" s="1"/>
      <c r="AY2667" s="26"/>
      <c r="AZ2667" s="1"/>
      <c r="BA2667" s="26"/>
      <c r="BB2667" s="1"/>
      <c r="BC2667" s="26"/>
      <c r="BD2667" s="1">
        <v>63</v>
      </c>
      <c r="BE2667" s="26">
        <v>5</v>
      </c>
      <c r="BF2667" s="1"/>
      <c r="BG2667" s="26"/>
      <c r="BH2667" s="1"/>
      <c r="BI2667" s="26"/>
      <c r="BJ2667" s="1"/>
      <c r="BK2667" s="26"/>
      <c r="BL2667" s="1"/>
      <c r="BM2667" s="26"/>
      <c r="BN2667" s="1"/>
      <c r="BO2667" s="26"/>
      <c r="BP2667" s="1"/>
      <c r="BQ2667" s="26"/>
      <c r="BR2667" s="1"/>
      <c r="BS2667" s="26"/>
      <c r="BT2667" s="1"/>
      <c r="BU2667" s="26"/>
      <c r="BV2667" s="30"/>
      <c r="BW2667" s="26"/>
      <c r="BX2667" s="30"/>
      <c r="BY2667" s="26"/>
      <c r="BZ2667" s="60"/>
      <c r="CA2667" s="30"/>
      <c r="CB2667" s="30"/>
      <c r="CC2667" s="30"/>
    </row>
    <row r="2668" spans="1:81" x14ac:dyDescent="0.3">
      <c r="A2668" s="1" t="s">
        <v>56</v>
      </c>
      <c r="B2668" s="1" t="s">
        <v>61</v>
      </c>
      <c r="C2668" s="1" t="s">
        <v>2051</v>
      </c>
      <c r="D2668" s="1" t="s">
        <v>2052</v>
      </c>
      <c r="E2668" s="1" t="s">
        <v>71</v>
      </c>
      <c r="F2668" s="1">
        <v>999923560</v>
      </c>
      <c r="G2668" s="1">
        <f>(J2668+T2668)-H2668</f>
        <v>60</v>
      </c>
      <c r="H2668" s="1"/>
      <c r="I2668" s="27"/>
      <c r="J2668" s="1">
        <f>SUM(K2668,L2668,N2668,O2668,P2668,Q2668,R2668)</f>
        <v>60</v>
      </c>
      <c r="K2668" s="1">
        <f>SUM(AP2668,BT2668,BX2668)</f>
        <v>0</v>
      </c>
      <c r="L2668" s="1">
        <f>SUM(AD2668,AF2668,AH2668,AL2668,AJ2668,AN2668,AR2668,AT2668,AV2668,AX2668,BB2668,BD2668,BF2668,BH2668,BJ2668,BL2668,AZ2668)</f>
        <v>60</v>
      </c>
      <c r="M2668" s="1">
        <f>COUNT(#REF!,AD2668,AF2668,AH2668,AJ2668,AL2668,AN2668,AR2668,AT2668,AV2668,AX2668,AZ2668,BB2668,BD2668,BF2668,BH2668,BJ2668,BL2668)</f>
        <v>1</v>
      </c>
      <c r="N2668" s="1">
        <f>BN2668+BP2668</f>
        <v>0</v>
      </c>
      <c r="O2668" s="1">
        <v>0</v>
      </c>
      <c r="P2668" s="1">
        <f>BR2668</f>
        <v>0</v>
      </c>
      <c r="Q2668" s="1">
        <f>BV2668</f>
        <v>0</v>
      </c>
      <c r="R2668" s="1">
        <v>0</v>
      </c>
      <c r="S2668" s="64"/>
      <c r="T2668" s="1">
        <f>SUM(U2668,V2668,X2668,Y2668,Z2668,AA2668,AB2668)</f>
        <v>0</v>
      </c>
      <c r="U2668" s="1">
        <f>CA2668</f>
        <v>0</v>
      </c>
      <c r="V2668" s="1">
        <v>0</v>
      </c>
      <c r="W2668" s="1">
        <v>0</v>
      </c>
      <c r="X2668" s="1">
        <v>0</v>
      </c>
      <c r="Y2668" s="1">
        <v>0</v>
      </c>
      <c r="Z2668" s="1">
        <v>0</v>
      </c>
      <c r="AA2668" s="1">
        <f>CC2668</f>
        <v>0</v>
      </c>
      <c r="AB2668" s="1">
        <f>CB2668</f>
        <v>0</v>
      </c>
      <c r="AC2668" s="64"/>
      <c r="AD2668" s="1"/>
      <c r="AE2668" s="26"/>
      <c r="AF2668" s="1"/>
      <c r="AG2668" s="26"/>
      <c r="AH2668" s="1"/>
      <c r="AI2668" s="26"/>
      <c r="AJ2668" s="1"/>
      <c r="AK2668" s="26"/>
      <c r="AL2668" s="1"/>
      <c r="AM2668" s="26"/>
      <c r="AN2668" s="1"/>
      <c r="AO2668" s="26"/>
      <c r="AP2668" s="1"/>
      <c r="AQ2668" s="26"/>
      <c r="AR2668" s="1"/>
      <c r="AS2668" s="26"/>
      <c r="AT2668" s="1"/>
      <c r="AU2668" s="26"/>
      <c r="AV2668" s="1"/>
      <c r="AW2668" s="26"/>
      <c r="AX2668" s="1"/>
      <c r="AY2668" s="26"/>
      <c r="AZ2668" s="1"/>
      <c r="BA2668" s="26"/>
      <c r="BB2668" s="1"/>
      <c r="BC2668" s="26"/>
      <c r="BD2668" s="1"/>
      <c r="BE2668" s="26"/>
      <c r="BF2668" s="1"/>
      <c r="BG2668" s="26"/>
      <c r="BH2668" s="1">
        <v>60</v>
      </c>
      <c r="BI2668" s="26">
        <v>1</v>
      </c>
      <c r="BJ2668" s="1"/>
      <c r="BK2668" s="26"/>
      <c r="BL2668" s="1"/>
      <c r="BM2668" s="26"/>
      <c r="BN2668" s="1"/>
      <c r="BO2668" s="26"/>
      <c r="BP2668" s="1"/>
      <c r="BQ2668" s="26"/>
      <c r="BR2668" s="1"/>
      <c r="BS2668" s="26"/>
      <c r="BT2668" s="1"/>
      <c r="BU2668" s="26"/>
      <c r="BV2668" s="30"/>
      <c r="BW2668" s="26"/>
      <c r="BZ2668" s="60"/>
      <c r="CA2668" s="30"/>
      <c r="CB2668" s="30"/>
      <c r="CC2668" s="30"/>
    </row>
    <row r="2669" spans="1:81" x14ac:dyDescent="0.3">
      <c r="A2669" s="1" t="s">
        <v>56</v>
      </c>
      <c r="B2669" s="1" t="s">
        <v>61</v>
      </c>
      <c r="C2669" s="1" t="s">
        <v>2676</v>
      </c>
      <c r="D2669" s="1" t="s">
        <v>2677</v>
      </c>
      <c r="E2669" s="1" t="s">
        <v>71</v>
      </c>
      <c r="F2669" s="1">
        <v>999925830</v>
      </c>
      <c r="G2669" s="1">
        <f>(J2669+T2669)-H2669</f>
        <v>60</v>
      </c>
      <c r="H2669" s="1"/>
      <c r="I2669" s="27"/>
      <c r="J2669" s="1">
        <f>SUM(K2669,L2669,N2669,O2669,P2669,Q2669,R2669)</f>
        <v>60</v>
      </c>
      <c r="K2669" s="1">
        <f>SUM(AP2669,BT2669,BX2669)</f>
        <v>0</v>
      </c>
      <c r="L2669" s="1">
        <f>SUM(AD2669,AF2669,AH2669,AL2669,AJ2669,AN2669,AR2669,AT2669,AV2669,AX2669,BB2669,BD2669,BF2669,BH2669,BJ2669,BL2669,AZ2669)</f>
        <v>60</v>
      </c>
      <c r="M2669" s="1">
        <f>COUNT(#REF!,AD2669,AF2669,AH2669,AJ2669,AL2669,AN2669,AR2669,AT2669,AV2669,AX2669,AZ2669,BB2669,BD2669,BF2669,BH2669,BJ2669,BL2669)</f>
        <v>1</v>
      </c>
      <c r="N2669" s="1">
        <f>BN2669+BP2669</f>
        <v>0</v>
      </c>
      <c r="O2669" s="1">
        <v>0</v>
      </c>
      <c r="P2669" s="1">
        <f>BR2669</f>
        <v>0</v>
      </c>
      <c r="Q2669" s="1">
        <f>BV2669</f>
        <v>0</v>
      </c>
      <c r="R2669" s="1">
        <v>0</v>
      </c>
      <c r="S2669" s="64"/>
      <c r="T2669" s="1">
        <f>SUM(U2669,V2669,X2669,Y2669,Z2669,AA2669,AB2669)</f>
        <v>0</v>
      </c>
      <c r="U2669" s="1">
        <f>CA2669</f>
        <v>0</v>
      </c>
      <c r="V2669" s="1">
        <v>0</v>
      </c>
      <c r="W2669" s="1">
        <v>0</v>
      </c>
      <c r="X2669" s="1">
        <v>0</v>
      </c>
      <c r="Y2669" s="1">
        <v>0</v>
      </c>
      <c r="Z2669" s="1">
        <v>0</v>
      </c>
      <c r="AA2669" s="1">
        <f>CC2669</f>
        <v>0</v>
      </c>
      <c r="AB2669" s="1">
        <f>CB2669</f>
        <v>0</v>
      </c>
      <c r="AC2669" s="64"/>
      <c r="AD2669" s="1"/>
      <c r="AE2669" s="26"/>
      <c r="AF2669" s="1"/>
      <c r="AG2669" s="26"/>
      <c r="AH2669" s="1"/>
      <c r="AI2669" s="26"/>
      <c r="AJ2669" s="1">
        <v>60</v>
      </c>
      <c r="AK2669" s="26">
        <v>1</v>
      </c>
      <c r="AL2669" s="1"/>
      <c r="AM2669" s="26"/>
      <c r="AN2669" s="1"/>
      <c r="AO2669" s="26"/>
      <c r="AP2669" s="1"/>
      <c r="AQ2669" s="26"/>
      <c r="AR2669" s="1"/>
      <c r="AS2669" s="26"/>
      <c r="AT2669" s="1"/>
      <c r="AU2669" s="26"/>
      <c r="AV2669" s="1"/>
      <c r="AW2669" s="26"/>
      <c r="AX2669" s="1"/>
      <c r="AY2669" s="26"/>
      <c r="AZ2669" s="1"/>
      <c r="BA2669" s="26"/>
      <c r="BB2669" s="1"/>
      <c r="BC2669" s="26"/>
      <c r="BD2669" s="1"/>
      <c r="BE2669" s="26"/>
      <c r="BF2669" s="1"/>
      <c r="BG2669" s="26"/>
      <c r="BH2669" s="1"/>
      <c r="BI2669" s="26"/>
      <c r="BJ2669" s="1"/>
      <c r="BK2669" s="26"/>
      <c r="BL2669" s="1"/>
      <c r="BM2669" s="26"/>
      <c r="BN2669" s="1"/>
      <c r="BO2669" s="26"/>
      <c r="BP2669" s="1"/>
      <c r="BQ2669" s="26"/>
      <c r="BR2669" s="1"/>
      <c r="BS2669" s="26"/>
      <c r="BT2669" s="1"/>
      <c r="BU2669" s="26"/>
      <c r="BV2669" s="30"/>
      <c r="BW2669" s="26"/>
      <c r="BZ2669" s="60"/>
      <c r="CA2669" s="30"/>
      <c r="CB2669" s="30"/>
      <c r="CC2669" s="30"/>
    </row>
    <row r="2670" spans="1:81" x14ac:dyDescent="0.3">
      <c r="A2670" s="30" t="s">
        <v>56</v>
      </c>
      <c r="B2670" s="30" t="s">
        <v>61</v>
      </c>
      <c r="C2670" s="34" t="s">
        <v>3294</v>
      </c>
      <c r="D2670" s="30" t="s">
        <v>3295</v>
      </c>
      <c r="E2670" s="34" t="s">
        <v>71</v>
      </c>
      <c r="F2670" s="30">
        <v>999927340</v>
      </c>
      <c r="G2670" s="1">
        <f>(J2670+T2670)-H2670</f>
        <v>60</v>
      </c>
      <c r="H2670" s="1"/>
      <c r="I2670" s="27"/>
      <c r="J2670" s="1">
        <f>SUM(K2670,L2670,N2670,O2670,P2670,Q2670,R2670)</f>
        <v>60</v>
      </c>
      <c r="K2670" s="1">
        <f>SUM(AP2670,BT2670,BX2670)</f>
        <v>0</v>
      </c>
      <c r="L2670" s="1">
        <f>SUM(AD2670,AF2670,AH2670,AL2670,AJ2670,AN2670,AR2670,AT2670,AV2670,AX2670,BB2670,BD2670,BF2670,BH2670,BJ2670,BL2670,AZ2670)</f>
        <v>60</v>
      </c>
      <c r="M2670" s="1">
        <f>COUNT(#REF!,AD2670,AF2670,AH2670,AJ2670,AL2670,AN2670,AR2670,AT2670,AV2670,AX2670,AZ2670,BB2670,BD2670,BF2670,BH2670,BJ2670,BL2670)</f>
        <v>1</v>
      </c>
      <c r="N2670" s="1">
        <f>BN2670+BP2670</f>
        <v>0</v>
      </c>
      <c r="O2670" s="1">
        <v>0</v>
      </c>
      <c r="P2670" s="1">
        <f>BR2670</f>
        <v>0</v>
      </c>
      <c r="Q2670" s="1">
        <f>BV2670</f>
        <v>0</v>
      </c>
      <c r="R2670" s="1">
        <v>0</v>
      </c>
      <c r="S2670" s="64"/>
      <c r="T2670" s="1">
        <f>SUM(U2670,V2670,X2670,Y2670,Z2670,AA2670,AB2670)</f>
        <v>0</v>
      </c>
      <c r="U2670" s="1">
        <f>CA2670</f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f>CC2670</f>
        <v>0</v>
      </c>
      <c r="AB2670" s="1">
        <f>CB2670</f>
        <v>0</v>
      </c>
      <c r="AC2670" s="64"/>
      <c r="AD2670" s="1"/>
      <c r="AE2670" s="26"/>
      <c r="AF2670" s="1"/>
      <c r="AG2670" s="26"/>
      <c r="AH2670" s="1"/>
      <c r="AI2670" s="26"/>
      <c r="AJ2670" s="1"/>
      <c r="AK2670" s="26"/>
      <c r="AL2670" s="1"/>
      <c r="AM2670" s="26"/>
      <c r="AN2670" s="1"/>
      <c r="AO2670" s="26"/>
      <c r="AP2670" s="1"/>
      <c r="AQ2670" s="26"/>
      <c r="AR2670" s="1"/>
      <c r="AS2670" s="26"/>
      <c r="AT2670" s="1">
        <v>60</v>
      </c>
      <c r="AU2670" s="26">
        <v>1</v>
      </c>
      <c r="AV2670" s="1"/>
      <c r="AW2670" s="26"/>
      <c r="AX2670" s="1"/>
      <c r="AY2670" s="26"/>
      <c r="AZ2670" s="1"/>
      <c r="BA2670" s="26"/>
      <c r="BB2670" s="1"/>
      <c r="BC2670" s="26"/>
      <c r="BD2670" s="1"/>
      <c r="BE2670" s="26"/>
      <c r="BF2670" s="1"/>
      <c r="BG2670" s="26"/>
      <c r="BH2670" s="1"/>
      <c r="BI2670" s="26"/>
      <c r="BJ2670" s="1"/>
      <c r="BK2670" s="26"/>
      <c r="BL2670" s="1"/>
      <c r="BM2670" s="26"/>
      <c r="BN2670" s="1"/>
      <c r="BO2670" s="26"/>
      <c r="BP2670" s="1"/>
      <c r="BQ2670" s="26"/>
      <c r="BR2670" s="1"/>
      <c r="BS2670" s="26"/>
      <c r="BT2670" s="1"/>
      <c r="BU2670" s="26"/>
      <c r="BV2670" s="30"/>
      <c r="BW2670" s="26"/>
      <c r="BZ2670" s="60"/>
      <c r="CA2670" s="30"/>
      <c r="CB2670" s="30"/>
      <c r="CC2670" s="30"/>
    </row>
    <row r="2671" spans="1:81" x14ac:dyDescent="0.3">
      <c r="A2671" s="1" t="s">
        <v>56</v>
      </c>
      <c r="B2671" s="1" t="s">
        <v>61</v>
      </c>
      <c r="C2671" s="1" t="s">
        <v>3477</v>
      </c>
      <c r="D2671" s="1" t="s">
        <v>3478</v>
      </c>
      <c r="E2671" s="1" t="s">
        <v>71</v>
      </c>
      <c r="F2671" s="1">
        <v>999927860</v>
      </c>
      <c r="G2671" s="1">
        <f>(J2671+T2671)-H2671</f>
        <v>60</v>
      </c>
      <c r="H2671" s="1"/>
      <c r="I2671" s="27"/>
      <c r="J2671" s="1">
        <f>SUM(K2671,L2671,N2671,O2671,P2671,Q2671,R2671)</f>
        <v>60</v>
      </c>
      <c r="K2671" s="1">
        <f>SUM(AP2671,BT2671,BX2671)</f>
        <v>0</v>
      </c>
      <c r="L2671" s="1">
        <f>SUM(AD2671,AF2671,AH2671,AL2671,AJ2671,AN2671,AR2671,AT2671,AV2671,AX2671,BB2671,BD2671,BF2671,BH2671,BJ2671,BL2671,AZ2671)</f>
        <v>60</v>
      </c>
      <c r="M2671" s="1">
        <f>COUNT(#REF!,AD2671,AF2671,AH2671,AJ2671,AL2671,AN2671,AR2671,AT2671,AV2671,AX2671,AZ2671,BB2671,BD2671,BF2671,BH2671,BJ2671,BL2671)</f>
        <v>1</v>
      </c>
      <c r="N2671" s="1">
        <f>BN2671+BP2671</f>
        <v>0</v>
      </c>
      <c r="O2671" s="1">
        <v>0</v>
      </c>
      <c r="P2671" s="1">
        <f>BR2671</f>
        <v>0</v>
      </c>
      <c r="Q2671" s="1">
        <f>BV2671</f>
        <v>0</v>
      </c>
      <c r="R2671" s="1">
        <v>0</v>
      </c>
      <c r="S2671" s="64"/>
      <c r="T2671" s="1">
        <f>SUM(U2671,V2671,X2671,Y2671,Z2671,AA2671,AB2671)</f>
        <v>0</v>
      </c>
      <c r="U2671" s="1">
        <f>CA2671</f>
        <v>0</v>
      </c>
      <c r="V2671" s="1">
        <v>0</v>
      </c>
      <c r="W2671" s="1">
        <v>0</v>
      </c>
      <c r="X2671" s="1">
        <v>0</v>
      </c>
      <c r="Y2671" s="1">
        <v>0</v>
      </c>
      <c r="Z2671" s="1">
        <v>0</v>
      </c>
      <c r="AA2671" s="1">
        <f>CC2671</f>
        <v>0</v>
      </c>
      <c r="AB2671" s="1">
        <f>CB2671</f>
        <v>0</v>
      </c>
      <c r="AC2671" s="64"/>
      <c r="AD2671" s="1"/>
      <c r="AE2671" s="26"/>
      <c r="AF2671" s="1"/>
      <c r="AG2671" s="26"/>
      <c r="AH2671" s="1"/>
      <c r="AI2671" s="26"/>
      <c r="AJ2671" s="1"/>
      <c r="AK2671" s="26"/>
      <c r="AL2671" s="1"/>
      <c r="AM2671" s="26"/>
      <c r="AN2671" s="1"/>
      <c r="AO2671" s="26"/>
      <c r="AP2671" s="1"/>
      <c r="AQ2671" s="26"/>
      <c r="AR2671" s="1"/>
      <c r="AS2671" s="26"/>
      <c r="AT2671" s="1"/>
      <c r="AU2671" s="26"/>
      <c r="AV2671" s="1"/>
      <c r="AW2671" s="26"/>
      <c r="AX2671" s="1"/>
      <c r="AY2671" s="26"/>
      <c r="AZ2671" s="1"/>
      <c r="BA2671" s="26"/>
      <c r="BB2671" s="1"/>
      <c r="BC2671" s="26"/>
      <c r="BD2671" s="1"/>
      <c r="BE2671" s="26"/>
      <c r="BF2671" s="1"/>
      <c r="BG2671" s="26"/>
      <c r="BH2671" s="1"/>
      <c r="BI2671" s="26"/>
      <c r="BJ2671" s="1">
        <v>60</v>
      </c>
      <c r="BK2671" s="26">
        <v>1</v>
      </c>
      <c r="BL2671" s="1"/>
      <c r="BM2671" s="26"/>
      <c r="BN2671" s="1"/>
      <c r="BO2671" s="26"/>
      <c r="BP2671" s="1"/>
      <c r="BQ2671" s="26"/>
      <c r="BR2671" s="1"/>
      <c r="BS2671" s="26"/>
      <c r="BT2671" s="1"/>
      <c r="BU2671" s="26"/>
      <c r="BV2671" s="30"/>
      <c r="BW2671" s="26"/>
      <c r="BZ2671" s="60"/>
      <c r="CA2671" s="30"/>
      <c r="CB2671" s="30"/>
      <c r="CC2671" s="30"/>
    </row>
    <row r="2672" spans="1:81" x14ac:dyDescent="0.3">
      <c r="A2672" s="1" t="s">
        <v>56</v>
      </c>
      <c r="B2672" s="1" t="s">
        <v>61</v>
      </c>
      <c r="C2672" s="1" t="s">
        <v>3622</v>
      </c>
      <c r="D2672" s="1" t="s">
        <v>3623</v>
      </c>
      <c r="E2672" s="1" t="s">
        <v>71</v>
      </c>
      <c r="F2672" s="1">
        <v>999928247</v>
      </c>
      <c r="G2672" s="1">
        <f>(J2672+T2672)-H2672</f>
        <v>52.5</v>
      </c>
      <c r="H2672" s="1"/>
      <c r="I2672" s="27"/>
      <c r="J2672" s="1">
        <f>SUM(K2672,L2672,N2672,O2672,P2672,Q2672,R2672)</f>
        <v>52.5</v>
      </c>
      <c r="K2672" s="1">
        <f>SUM(AP2672,BT2672,BX2672)</f>
        <v>0</v>
      </c>
      <c r="L2672" s="1">
        <f>SUM(AD2672,AF2672,AH2672,AL2672,AJ2672,AN2672,AR2672,AT2672,AV2672,AX2672,BB2672,BD2672,BF2672,BH2672,BJ2672,BL2672,AZ2672)</f>
        <v>0</v>
      </c>
      <c r="M2672" s="1">
        <f>COUNT(#REF!,AD2672,AF2672,AH2672,AJ2672,AL2672,AN2672,AR2672,AT2672,AV2672,AX2672,AZ2672,BB2672,BD2672,BF2672,BH2672,BJ2672,BL2672)</f>
        <v>0</v>
      </c>
      <c r="N2672" s="1">
        <f>BN2672+BP2672</f>
        <v>52.5</v>
      </c>
      <c r="O2672" s="1">
        <v>0</v>
      </c>
      <c r="P2672" s="1">
        <f>BR2672</f>
        <v>0</v>
      </c>
      <c r="Q2672" s="1">
        <f>BV2672</f>
        <v>0</v>
      </c>
      <c r="R2672" s="1">
        <v>0</v>
      </c>
      <c r="S2672" s="64"/>
      <c r="T2672" s="1">
        <f>SUM(U2672,V2672,X2672,Y2672,Z2672,AA2672,AB2672)</f>
        <v>0</v>
      </c>
      <c r="U2672" s="1">
        <f>CA2672</f>
        <v>0</v>
      </c>
      <c r="V2672" s="1">
        <v>0</v>
      </c>
      <c r="W2672" s="1">
        <v>0</v>
      </c>
      <c r="X2672" s="1">
        <v>0</v>
      </c>
      <c r="Y2672" s="1">
        <v>0</v>
      </c>
      <c r="Z2672" s="1">
        <v>0</v>
      </c>
      <c r="AA2672" s="1">
        <f>CC2672</f>
        <v>0</v>
      </c>
      <c r="AB2672" s="1">
        <f>CB2672</f>
        <v>0</v>
      </c>
      <c r="AC2672" s="64"/>
      <c r="AD2672" s="1"/>
      <c r="AE2672" s="26"/>
      <c r="AF2672" s="1"/>
      <c r="AG2672" s="26"/>
      <c r="AH2672" s="1"/>
      <c r="AI2672" s="26"/>
      <c r="AJ2672" s="1"/>
      <c r="AK2672" s="27"/>
      <c r="AL2672" s="1"/>
      <c r="AM2672" s="26"/>
      <c r="AN2672" s="1"/>
      <c r="AO2672" s="27"/>
      <c r="AP2672" s="1"/>
      <c r="AQ2672" s="27"/>
      <c r="AR2672" s="1"/>
      <c r="AS2672" s="27"/>
      <c r="AT2672" s="1"/>
      <c r="AU2672" s="27"/>
      <c r="AV2672" s="1"/>
      <c r="AW2672" s="27"/>
      <c r="AX2672" s="1"/>
      <c r="AY2672" s="27"/>
      <c r="AZ2672" s="1"/>
      <c r="BA2672" s="26"/>
      <c r="BB2672" s="1"/>
      <c r="BC2672" s="27"/>
      <c r="BD2672" s="1"/>
      <c r="BE2672" s="27"/>
      <c r="BF2672" s="1"/>
      <c r="BG2672" s="27"/>
      <c r="BH2672" s="1"/>
      <c r="BI2672" s="27"/>
      <c r="BJ2672" s="1"/>
      <c r="BK2672" s="27"/>
      <c r="BL2672" s="1"/>
      <c r="BM2672" s="27"/>
      <c r="BN2672" s="1"/>
      <c r="BO2672" s="26"/>
      <c r="BP2672" s="1">
        <v>52.5</v>
      </c>
      <c r="BQ2672" s="26">
        <v>2</v>
      </c>
      <c r="BR2672" s="1"/>
      <c r="BS2672" s="26"/>
      <c r="BT2672" s="1"/>
      <c r="BU2672" s="26"/>
      <c r="BV2672" s="30"/>
      <c r="BW2672" s="26"/>
      <c r="BZ2672" s="60"/>
      <c r="CA2672" s="30"/>
      <c r="CB2672" s="30"/>
      <c r="CC2672" s="30"/>
    </row>
    <row r="2673" spans="1:81" x14ac:dyDescent="0.3">
      <c r="A2673" s="31" t="s">
        <v>56</v>
      </c>
      <c r="B2673" s="31" t="s">
        <v>61</v>
      </c>
      <c r="C2673" s="31" t="s">
        <v>2700</v>
      </c>
      <c r="D2673" s="31" t="s">
        <v>2701</v>
      </c>
      <c r="E2673" s="31" t="s">
        <v>71</v>
      </c>
      <c r="F2673" s="1">
        <v>999925876</v>
      </c>
      <c r="G2673" s="1">
        <f>(J2673+T2673)-H2673</f>
        <v>45</v>
      </c>
      <c r="H2673" s="1">
        <f>(K2673+L2673+N2673+O2673+P2673+Q2673+R2673)*0.5</f>
        <v>45</v>
      </c>
      <c r="I2673" s="27"/>
      <c r="J2673" s="1">
        <f>SUM(K2673,L2673,N2673,O2673,P2673,Q2673,R2673)</f>
        <v>90</v>
      </c>
      <c r="K2673" s="1">
        <f>SUM(AP2673,BT2673,BX2673)</f>
        <v>0</v>
      </c>
      <c r="L2673" s="1">
        <f>SUM(AD2673,AF2673,AH2673,AL2673,AJ2673,AN2673,AR2673,AT2673,AV2673,AX2673,BB2673,BD2673,BF2673,BH2673,BJ2673,BL2673,AZ2673)</f>
        <v>90</v>
      </c>
      <c r="M2673" s="1">
        <f>COUNT(#REF!,AD2673,AF2673,AH2673,AJ2673,AL2673,AN2673,AR2673,AT2673,AV2673,AX2673,AZ2673,BB2673,BD2673,BF2673,BH2673,BJ2673,BL2673)</f>
        <v>1</v>
      </c>
      <c r="N2673" s="1">
        <f>BN2673+BP2673</f>
        <v>0</v>
      </c>
      <c r="O2673" s="1">
        <v>0</v>
      </c>
      <c r="P2673" s="1">
        <f>BR2673</f>
        <v>0</v>
      </c>
      <c r="Q2673" s="1">
        <f>BV2673</f>
        <v>0</v>
      </c>
      <c r="R2673" s="1">
        <v>0</v>
      </c>
      <c r="S2673" s="64"/>
      <c r="T2673" s="1">
        <f>SUM(U2673,V2673,X2673,Y2673,Z2673,AA2673,AB2673)</f>
        <v>0</v>
      </c>
      <c r="U2673" s="1">
        <f>CA2673</f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f>CC2673</f>
        <v>0</v>
      </c>
      <c r="AB2673" s="1">
        <f>CB2673</f>
        <v>0</v>
      </c>
      <c r="AC2673" s="64"/>
      <c r="AD2673" s="1"/>
      <c r="AE2673" s="26"/>
      <c r="AF2673" s="1">
        <v>90</v>
      </c>
      <c r="AG2673" s="26">
        <v>2</v>
      </c>
      <c r="AH2673" s="1"/>
      <c r="AI2673" s="26"/>
      <c r="AJ2673" s="1"/>
      <c r="AK2673" s="26"/>
      <c r="AL2673" s="1"/>
      <c r="AM2673" s="26"/>
      <c r="AN2673" s="1"/>
      <c r="AO2673" s="26"/>
      <c r="AP2673" s="1"/>
      <c r="AQ2673" s="26"/>
      <c r="AR2673" s="1"/>
      <c r="AS2673" s="26"/>
      <c r="AT2673" s="1"/>
      <c r="AU2673" s="26"/>
      <c r="AV2673" s="1"/>
      <c r="AW2673" s="26"/>
      <c r="AX2673" s="1"/>
      <c r="AY2673" s="26"/>
      <c r="AZ2673" s="1"/>
      <c r="BA2673" s="26"/>
      <c r="BB2673" s="1"/>
      <c r="BC2673" s="26"/>
      <c r="BD2673" s="1"/>
      <c r="BE2673" s="26"/>
      <c r="BF2673" s="1"/>
      <c r="BG2673" s="26"/>
      <c r="BH2673" s="1"/>
      <c r="BI2673" s="26"/>
      <c r="BJ2673" s="1"/>
      <c r="BK2673" s="26"/>
      <c r="BL2673" s="1"/>
      <c r="BM2673" s="26"/>
      <c r="BN2673" s="1"/>
      <c r="BO2673" s="26"/>
      <c r="BP2673" s="1"/>
      <c r="BQ2673" s="26"/>
      <c r="BR2673" s="1"/>
      <c r="BS2673" s="26"/>
      <c r="BT2673" s="1"/>
      <c r="BU2673" s="26"/>
      <c r="BV2673" s="30"/>
      <c r="BW2673" s="26"/>
      <c r="BZ2673" s="60"/>
      <c r="CA2673" s="30"/>
      <c r="CB2673" s="30"/>
      <c r="CC2673" s="30"/>
    </row>
    <row r="2674" spans="1:81" x14ac:dyDescent="0.3">
      <c r="A2674" s="1" t="s">
        <v>56</v>
      </c>
      <c r="B2674" s="1" t="s">
        <v>61</v>
      </c>
      <c r="C2674" s="1" t="s">
        <v>3027</v>
      </c>
      <c r="D2674" s="1" t="s">
        <v>3028</v>
      </c>
      <c r="E2674" s="1" t="s">
        <v>71</v>
      </c>
      <c r="F2674" s="1">
        <v>999926730</v>
      </c>
      <c r="G2674" s="1">
        <f>(J2674+T2674)-H2674</f>
        <v>45</v>
      </c>
      <c r="H2674" s="1"/>
      <c r="I2674" s="27"/>
      <c r="J2674" s="1">
        <f>SUM(K2674,L2674,N2674,O2674,P2674,Q2674,R2674)</f>
        <v>45</v>
      </c>
      <c r="K2674" s="1">
        <f>SUM(AP2674,BT2674,BX2674)</f>
        <v>0</v>
      </c>
      <c r="L2674" s="1">
        <f>SUM(AD2674,AF2674,AH2674,AL2674,AJ2674,AN2674,AR2674,AT2674,AV2674,AX2674,BB2674,BD2674,BF2674,BH2674,BJ2674,BL2674,AZ2674)</f>
        <v>45</v>
      </c>
      <c r="M2674" s="1">
        <f>COUNT(#REF!,AD2674,AF2674,AH2674,AJ2674,AL2674,AN2674,AR2674,AT2674,AV2674,AX2674,AZ2674,BB2674,BD2674,BF2674,BH2674,BJ2674,BL2674)</f>
        <v>1</v>
      </c>
      <c r="N2674" s="1">
        <f>BN2674+BP2674</f>
        <v>0</v>
      </c>
      <c r="O2674" s="1">
        <v>0</v>
      </c>
      <c r="P2674" s="1">
        <f>BR2674</f>
        <v>0</v>
      </c>
      <c r="Q2674" s="1">
        <f>BV2674</f>
        <v>0</v>
      </c>
      <c r="R2674" s="1">
        <v>0</v>
      </c>
      <c r="S2674" s="64"/>
      <c r="T2674" s="1">
        <f>SUM(U2674,V2674,X2674,Y2674,Z2674,AA2674,AB2674)</f>
        <v>0</v>
      </c>
      <c r="U2674" s="1">
        <f>CA2674</f>
        <v>0</v>
      </c>
      <c r="V2674" s="1">
        <v>0</v>
      </c>
      <c r="W2674" s="1">
        <v>0</v>
      </c>
      <c r="X2674" s="1">
        <v>0</v>
      </c>
      <c r="Y2674" s="1">
        <v>0</v>
      </c>
      <c r="Z2674" s="1">
        <v>0</v>
      </c>
      <c r="AA2674" s="1">
        <f>CC2674</f>
        <v>0</v>
      </c>
      <c r="AB2674" s="1">
        <f>CB2674</f>
        <v>0</v>
      </c>
      <c r="AC2674" s="64"/>
      <c r="AD2674" s="1"/>
      <c r="AE2674" s="26"/>
      <c r="AF2674" s="1"/>
      <c r="AG2674" s="26"/>
      <c r="AH2674" s="1"/>
      <c r="AI2674" s="26"/>
      <c r="AJ2674" s="1">
        <v>45</v>
      </c>
      <c r="AK2674" s="26">
        <v>2</v>
      </c>
      <c r="AL2674" s="1"/>
      <c r="AM2674" s="26"/>
      <c r="AN2674" s="1"/>
      <c r="AO2674" s="26"/>
      <c r="AP2674" s="1"/>
      <c r="AQ2674" s="26"/>
      <c r="AR2674" s="1"/>
      <c r="AS2674" s="26"/>
      <c r="AT2674" s="1"/>
      <c r="AU2674" s="26"/>
      <c r="AV2674" s="1"/>
      <c r="AW2674" s="26"/>
      <c r="AX2674" s="1"/>
      <c r="AY2674" s="26"/>
      <c r="AZ2674" s="1"/>
      <c r="BA2674" s="26"/>
      <c r="BB2674" s="1"/>
      <c r="BC2674" s="26"/>
      <c r="BD2674" s="1"/>
      <c r="BE2674" s="26"/>
      <c r="BF2674" s="1"/>
      <c r="BG2674" s="26"/>
      <c r="BH2674" s="1"/>
      <c r="BI2674" s="26"/>
      <c r="BJ2674" s="1"/>
      <c r="BK2674" s="26"/>
      <c r="BL2674" s="1"/>
      <c r="BM2674" s="26"/>
      <c r="BN2674" s="1"/>
      <c r="BO2674" s="26"/>
      <c r="BP2674" s="1"/>
      <c r="BQ2674" s="26"/>
      <c r="BR2674" s="1"/>
      <c r="BS2674" s="26"/>
      <c r="BT2674" s="1"/>
      <c r="BU2674" s="26"/>
      <c r="BV2674" s="30"/>
      <c r="BW2674" s="26"/>
      <c r="BZ2674" s="60"/>
      <c r="CA2674" s="30"/>
      <c r="CB2674" s="30"/>
      <c r="CC2674" s="30"/>
    </row>
    <row r="2675" spans="1:81" x14ac:dyDescent="0.3">
      <c r="A2675" s="30" t="s">
        <v>56</v>
      </c>
      <c r="B2675" s="30" t="s">
        <v>61</v>
      </c>
      <c r="C2675" s="30" t="s">
        <v>3033</v>
      </c>
      <c r="D2675" s="30" t="s">
        <v>3034</v>
      </c>
      <c r="E2675" s="34" t="s">
        <v>71</v>
      </c>
      <c r="F2675" s="30">
        <v>999926748</v>
      </c>
      <c r="G2675" s="1">
        <f>(J2675+T2675)-H2675</f>
        <v>45</v>
      </c>
      <c r="H2675" s="1"/>
      <c r="I2675" s="27"/>
      <c r="J2675" s="1">
        <f>SUM(K2675,L2675,N2675,O2675,P2675,Q2675,R2675)</f>
        <v>45</v>
      </c>
      <c r="K2675" s="1">
        <f>SUM(AP2675,BT2675,BX2675)</f>
        <v>0</v>
      </c>
      <c r="L2675" s="1">
        <f>SUM(AD2675,AF2675,AH2675,AL2675,AJ2675,AN2675,AR2675,AT2675,AV2675,AX2675,BB2675,BD2675,BF2675,BH2675,BJ2675,BL2675,AZ2675)</f>
        <v>45</v>
      </c>
      <c r="M2675" s="1">
        <f>COUNT(#REF!,AD2675,AF2675,AH2675,AJ2675,AL2675,AN2675,AR2675,AT2675,AV2675,AX2675,AZ2675,BB2675,BD2675,BF2675,BH2675,BJ2675,BL2675)</f>
        <v>1</v>
      </c>
      <c r="N2675" s="1">
        <f>BN2675+BP2675</f>
        <v>0</v>
      </c>
      <c r="O2675" s="1">
        <v>0</v>
      </c>
      <c r="P2675" s="1">
        <f>BR2675</f>
        <v>0</v>
      </c>
      <c r="Q2675" s="1">
        <f>BV2675</f>
        <v>0</v>
      </c>
      <c r="R2675" s="1">
        <v>0</v>
      </c>
      <c r="S2675" s="64"/>
      <c r="T2675" s="1">
        <f>SUM(U2675,V2675,X2675,Y2675,Z2675,AA2675,AB2675)</f>
        <v>0</v>
      </c>
      <c r="U2675" s="1">
        <f>CA2675</f>
        <v>0</v>
      </c>
      <c r="V2675" s="1">
        <v>0</v>
      </c>
      <c r="W2675" s="1">
        <v>0</v>
      </c>
      <c r="X2675" s="1">
        <v>0</v>
      </c>
      <c r="Y2675" s="1">
        <v>0</v>
      </c>
      <c r="Z2675" s="1">
        <v>0</v>
      </c>
      <c r="AA2675" s="1">
        <f>CC2675</f>
        <v>0</v>
      </c>
      <c r="AB2675" s="1">
        <f>CB2675</f>
        <v>0</v>
      </c>
      <c r="AC2675" s="64"/>
      <c r="AD2675" s="1"/>
      <c r="AE2675" s="26"/>
      <c r="AF2675" s="1"/>
      <c r="AG2675" s="26"/>
      <c r="AH2675" s="1"/>
      <c r="AI2675" s="26"/>
      <c r="AJ2675" s="1"/>
      <c r="AK2675" s="26"/>
      <c r="AL2675" s="1"/>
      <c r="AM2675" s="26"/>
      <c r="AN2675" s="1"/>
      <c r="AO2675" s="26"/>
      <c r="AP2675" s="1"/>
      <c r="AQ2675" s="26"/>
      <c r="AR2675" s="1"/>
      <c r="AS2675" s="26"/>
      <c r="AT2675" s="1">
        <v>45</v>
      </c>
      <c r="AU2675" s="26">
        <v>2</v>
      </c>
      <c r="AV2675" s="1"/>
      <c r="AW2675" s="26"/>
      <c r="AX2675" s="1"/>
      <c r="AY2675" s="26"/>
      <c r="AZ2675" s="1"/>
      <c r="BA2675" s="26"/>
      <c r="BB2675" s="1"/>
      <c r="BC2675" s="26"/>
      <c r="BD2675" s="1"/>
      <c r="BE2675" s="26"/>
      <c r="BF2675" s="1"/>
      <c r="BG2675" s="26"/>
      <c r="BH2675" s="1"/>
      <c r="BI2675" s="26"/>
      <c r="BJ2675" s="1"/>
      <c r="BK2675" s="26"/>
      <c r="BL2675" s="1"/>
      <c r="BM2675" s="26"/>
      <c r="BN2675" s="1"/>
      <c r="BO2675" s="26"/>
      <c r="BP2675" s="1"/>
      <c r="BQ2675" s="26"/>
      <c r="BR2675" s="1"/>
      <c r="BS2675" s="26"/>
      <c r="BT2675" s="1"/>
      <c r="BU2675" s="26"/>
      <c r="BV2675" s="30"/>
      <c r="BW2675" s="26"/>
      <c r="BZ2675" s="60"/>
      <c r="CA2675" s="30"/>
      <c r="CB2675" s="30"/>
      <c r="CC2675" s="30"/>
    </row>
    <row r="2676" spans="1:81" x14ac:dyDescent="0.3">
      <c r="A2676" s="1" t="s">
        <v>56</v>
      </c>
      <c r="B2676" s="1" t="s">
        <v>61</v>
      </c>
      <c r="C2676" s="1" t="s">
        <v>3140</v>
      </c>
      <c r="D2676" s="1" t="s">
        <v>3141</v>
      </c>
      <c r="E2676" s="1" t="s">
        <v>71</v>
      </c>
      <c r="F2676" s="1">
        <v>999926941</v>
      </c>
      <c r="G2676" s="1">
        <f>(J2676+T2676)-H2676</f>
        <v>45</v>
      </c>
      <c r="H2676" s="1"/>
      <c r="I2676" s="27"/>
      <c r="J2676" s="1">
        <f>SUM(K2676,L2676,N2676,O2676,P2676,Q2676,R2676)</f>
        <v>45</v>
      </c>
      <c r="K2676" s="1">
        <f>SUM(AP2676,BT2676,BX2676)</f>
        <v>0</v>
      </c>
      <c r="L2676" s="1">
        <f>SUM(AD2676,AF2676,AH2676,AL2676,AJ2676,AN2676,AR2676,AT2676,AV2676,AX2676,BB2676,BD2676,BF2676,BH2676,BJ2676,BL2676,AZ2676)</f>
        <v>45</v>
      </c>
      <c r="M2676" s="1">
        <f>COUNT(#REF!,AD2676,AF2676,AH2676,AJ2676,AL2676,AN2676,AR2676,AT2676,AV2676,AX2676,AZ2676,BB2676,BD2676,BF2676,BH2676,BJ2676,BL2676)</f>
        <v>1</v>
      </c>
      <c r="N2676" s="1">
        <f>BN2676+BP2676</f>
        <v>0</v>
      </c>
      <c r="O2676" s="1">
        <v>0</v>
      </c>
      <c r="P2676" s="1">
        <f>BR2676</f>
        <v>0</v>
      </c>
      <c r="Q2676" s="1">
        <f>BV2676</f>
        <v>0</v>
      </c>
      <c r="R2676" s="1">
        <v>0</v>
      </c>
      <c r="S2676" s="64"/>
      <c r="T2676" s="1">
        <f>SUM(U2676,V2676,X2676,Y2676,Z2676,AA2676,AB2676)</f>
        <v>0</v>
      </c>
      <c r="U2676" s="1">
        <f>CA2676</f>
        <v>0</v>
      </c>
      <c r="V2676" s="1">
        <v>0</v>
      </c>
      <c r="W2676" s="1">
        <v>0</v>
      </c>
      <c r="X2676" s="1">
        <v>0</v>
      </c>
      <c r="Y2676" s="1">
        <v>0</v>
      </c>
      <c r="Z2676" s="1">
        <v>0</v>
      </c>
      <c r="AA2676" s="1">
        <f>CC2676</f>
        <v>0</v>
      </c>
      <c r="AB2676" s="1">
        <f>CB2676</f>
        <v>0</v>
      </c>
      <c r="AC2676" s="64"/>
      <c r="AD2676" s="1"/>
      <c r="AE2676" s="26"/>
      <c r="AF2676" s="1"/>
      <c r="AG2676" s="26"/>
      <c r="AH2676" s="1"/>
      <c r="AI2676" s="26"/>
      <c r="AJ2676" s="1"/>
      <c r="AK2676" s="26"/>
      <c r="AL2676" s="1"/>
      <c r="AM2676" s="26"/>
      <c r="AN2676" s="1"/>
      <c r="AO2676" s="26"/>
      <c r="AP2676" s="1"/>
      <c r="AQ2676" s="26"/>
      <c r="AR2676" s="1"/>
      <c r="AS2676" s="26"/>
      <c r="AT2676" s="1"/>
      <c r="AU2676" s="26"/>
      <c r="AV2676" s="1"/>
      <c r="AW2676" s="26"/>
      <c r="AX2676" s="1"/>
      <c r="AY2676" s="26"/>
      <c r="AZ2676" s="1"/>
      <c r="BA2676" s="26"/>
      <c r="BB2676" s="1"/>
      <c r="BC2676" s="26"/>
      <c r="BD2676" s="1"/>
      <c r="BE2676" s="26"/>
      <c r="BF2676" s="1"/>
      <c r="BG2676" s="26"/>
      <c r="BH2676" s="1"/>
      <c r="BI2676" s="26"/>
      <c r="BJ2676" s="1">
        <v>45</v>
      </c>
      <c r="BK2676" s="26">
        <v>2</v>
      </c>
      <c r="BL2676" s="1"/>
      <c r="BM2676" s="26"/>
      <c r="BN2676" s="1"/>
      <c r="BO2676" s="26"/>
      <c r="BP2676" s="1"/>
      <c r="BQ2676" s="26"/>
      <c r="BR2676" s="1"/>
      <c r="BS2676" s="26"/>
      <c r="BT2676" s="1"/>
      <c r="BU2676" s="26"/>
      <c r="BV2676" s="30"/>
      <c r="BW2676" s="26"/>
      <c r="BZ2676" s="60"/>
      <c r="CA2676" s="30"/>
      <c r="CB2676" s="30"/>
      <c r="CC2676" s="30"/>
    </row>
    <row r="2677" spans="1:81" x14ac:dyDescent="0.3">
      <c r="A2677" s="31" t="s">
        <v>56</v>
      </c>
      <c r="B2677" s="31" t="s">
        <v>61</v>
      </c>
      <c r="C2677" s="31" t="s">
        <v>1079</v>
      </c>
      <c r="D2677" s="31" t="s">
        <v>3345</v>
      </c>
      <c r="E2677" s="31" t="s">
        <v>71</v>
      </c>
      <c r="F2677" s="1">
        <v>999927475</v>
      </c>
      <c r="G2677" s="1">
        <f>(J2677+T2677)-H2677</f>
        <v>45</v>
      </c>
      <c r="H2677" s="1">
        <f>(K2677+L2677+N2677+O2677+P2677+Q2677+R2677)*0.5</f>
        <v>45</v>
      </c>
      <c r="I2677" s="27"/>
      <c r="J2677" s="1">
        <f>SUM(K2677,L2677,N2677,O2677,P2677,Q2677,R2677)</f>
        <v>90</v>
      </c>
      <c r="K2677" s="1">
        <f>SUM(AP2677,BT2677,BX2677)</f>
        <v>0</v>
      </c>
      <c r="L2677" s="1">
        <f>SUM(AD2677,AF2677,AH2677,AL2677,AJ2677,AN2677,AR2677,AT2677,AV2677,AX2677,BB2677,BD2677,BF2677,BH2677,BJ2677,BL2677,AZ2677)</f>
        <v>90</v>
      </c>
      <c r="M2677" s="1">
        <f>COUNT(#REF!,AD2677,AF2677,AH2677,AJ2677,AL2677,AN2677,AR2677,AT2677,AV2677,AX2677,AZ2677,BB2677,BD2677,BF2677,BH2677,BJ2677,BL2677)</f>
        <v>1</v>
      </c>
      <c r="N2677" s="1">
        <f>BN2677+BP2677</f>
        <v>0</v>
      </c>
      <c r="O2677" s="1">
        <v>0</v>
      </c>
      <c r="P2677" s="1">
        <f>BR2677</f>
        <v>0</v>
      </c>
      <c r="Q2677" s="1">
        <f>BV2677</f>
        <v>0</v>
      </c>
      <c r="R2677" s="1">
        <v>0</v>
      </c>
      <c r="S2677" s="64"/>
      <c r="T2677" s="1">
        <f>SUM(U2677,V2677,X2677,Y2677,Z2677,AA2677,AB2677)</f>
        <v>0</v>
      </c>
      <c r="U2677" s="1">
        <f>CA2677</f>
        <v>0</v>
      </c>
      <c r="V2677" s="1">
        <v>0</v>
      </c>
      <c r="W2677" s="1">
        <v>0</v>
      </c>
      <c r="X2677" s="1">
        <v>0</v>
      </c>
      <c r="Y2677" s="1">
        <v>0</v>
      </c>
      <c r="Z2677" s="1">
        <v>0</v>
      </c>
      <c r="AA2677" s="1">
        <f>CC2677</f>
        <v>0</v>
      </c>
      <c r="AB2677" s="1">
        <f>CB2677</f>
        <v>0</v>
      </c>
      <c r="AC2677" s="64"/>
      <c r="AD2677" s="1"/>
      <c r="AE2677" s="26"/>
      <c r="AF2677" s="1"/>
      <c r="AG2677" s="26"/>
      <c r="AH2677" s="1"/>
      <c r="AI2677" s="26"/>
      <c r="AJ2677" s="1"/>
      <c r="AK2677" s="26"/>
      <c r="AL2677" s="1"/>
      <c r="AM2677" s="26"/>
      <c r="AN2677" s="1"/>
      <c r="AO2677" s="26"/>
      <c r="AP2677" s="1"/>
      <c r="AQ2677" s="26"/>
      <c r="AR2677" s="1"/>
      <c r="AS2677" s="26"/>
      <c r="AT2677" s="1"/>
      <c r="AU2677" s="26"/>
      <c r="AV2677" s="1"/>
      <c r="AW2677" s="27"/>
      <c r="AX2677" s="1"/>
      <c r="AY2677" s="27"/>
      <c r="AZ2677" s="1">
        <v>90</v>
      </c>
      <c r="BA2677" s="26"/>
      <c r="BB2677" s="1"/>
      <c r="BC2677" s="27"/>
      <c r="BD2677" s="1"/>
      <c r="BE2677" s="26"/>
      <c r="BF2677" s="1"/>
      <c r="BG2677" s="26"/>
      <c r="BH2677" s="1"/>
      <c r="BI2677" s="26"/>
      <c r="BJ2677" s="1"/>
      <c r="BK2677" s="26"/>
      <c r="BL2677" s="1"/>
      <c r="BM2677" s="26"/>
      <c r="BN2677" s="1"/>
      <c r="BO2677" s="26"/>
      <c r="BP2677" s="1"/>
      <c r="BQ2677" s="26"/>
      <c r="BR2677" s="1"/>
      <c r="BS2677" s="26"/>
      <c r="BT2677" s="1"/>
      <c r="BU2677" s="26"/>
      <c r="BV2677" s="30"/>
      <c r="BW2677" s="26"/>
      <c r="BZ2677" s="60"/>
      <c r="CA2677" s="30"/>
      <c r="CB2677" s="30"/>
      <c r="CC2677" s="30"/>
    </row>
    <row r="2678" spans="1:81" x14ac:dyDescent="0.3">
      <c r="A2678" s="31" t="s">
        <v>56</v>
      </c>
      <c r="B2678" s="1" t="s">
        <v>61</v>
      </c>
      <c r="C2678" s="1" t="s">
        <v>3610</v>
      </c>
      <c r="D2678" s="1" t="s">
        <v>3611</v>
      </c>
      <c r="E2678" s="1" t="s">
        <v>71</v>
      </c>
      <c r="F2678" s="1">
        <v>999928203</v>
      </c>
      <c r="G2678" s="1">
        <f>(J2678+T2678)-H2678</f>
        <v>39.5</v>
      </c>
      <c r="H2678" s="1">
        <f>(K2678+L2678+N2678+O2678+P2678+Q2678+R2678)*0.5</f>
        <v>39.5</v>
      </c>
      <c r="I2678" s="27"/>
      <c r="J2678" s="1">
        <f>SUM(K2678,L2678,N2678,O2678,P2678,Q2678,R2678)</f>
        <v>79</v>
      </c>
      <c r="K2678" s="1">
        <f>SUM(AP2678,BT2678,BX2678)</f>
        <v>0</v>
      </c>
      <c r="L2678" s="1">
        <f>SUM(AD2678,AF2678,AH2678,AL2678,AJ2678,AN2678,AR2678,AT2678,AV2678,AX2678,BB2678,BD2678,BF2678,BH2678,BJ2678,BL2678,AZ2678)</f>
        <v>0</v>
      </c>
      <c r="M2678" s="1">
        <f>COUNT(#REF!,AD2678,AF2678,AH2678,AJ2678,AL2678,AN2678,AR2678,AT2678,AV2678,AX2678,AZ2678,BB2678,BD2678,BF2678,BH2678,BJ2678,BL2678)</f>
        <v>0</v>
      </c>
      <c r="N2678" s="1">
        <f>BN2678+BP2678</f>
        <v>79</v>
      </c>
      <c r="O2678" s="1">
        <v>0</v>
      </c>
      <c r="P2678" s="1">
        <f>BR2678</f>
        <v>0</v>
      </c>
      <c r="Q2678" s="1">
        <f>BV2678</f>
        <v>0</v>
      </c>
      <c r="R2678" s="1">
        <v>0</v>
      </c>
      <c r="S2678" s="64"/>
      <c r="T2678" s="1">
        <f>SUM(U2678,V2678,X2678,Y2678,Z2678,AA2678,AB2678)</f>
        <v>0</v>
      </c>
      <c r="U2678" s="1">
        <f>CA2678</f>
        <v>0</v>
      </c>
      <c r="V2678" s="1">
        <v>0</v>
      </c>
      <c r="W2678" s="1">
        <v>0</v>
      </c>
      <c r="X2678" s="1">
        <v>0</v>
      </c>
      <c r="Y2678" s="1">
        <v>0</v>
      </c>
      <c r="Z2678" s="1">
        <v>0</v>
      </c>
      <c r="AA2678" s="1">
        <f>CC2678</f>
        <v>0</v>
      </c>
      <c r="AB2678" s="1">
        <f>CB2678</f>
        <v>0</v>
      </c>
      <c r="AC2678" s="64"/>
      <c r="AD2678" s="1"/>
      <c r="AE2678" s="26"/>
      <c r="AF2678" s="1"/>
      <c r="AG2678" s="26"/>
      <c r="AH2678" s="1"/>
      <c r="AI2678" s="26"/>
      <c r="AJ2678" s="1"/>
      <c r="AK2678" s="27"/>
      <c r="AL2678" s="1"/>
      <c r="AM2678" s="26"/>
      <c r="AN2678" s="1"/>
      <c r="AO2678" s="27"/>
      <c r="AP2678" s="1"/>
      <c r="AQ2678" s="27"/>
      <c r="AR2678" s="1"/>
      <c r="AS2678" s="27"/>
      <c r="AT2678" s="1"/>
      <c r="AU2678" s="27"/>
      <c r="AV2678" s="1"/>
      <c r="AW2678" s="27"/>
      <c r="AX2678" s="1"/>
      <c r="AY2678" s="27"/>
      <c r="AZ2678" s="1"/>
      <c r="BA2678" s="26"/>
      <c r="BB2678" s="1"/>
      <c r="BC2678" s="27"/>
      <c r="BD2678" s="1"/>
      <c r="BE2678" s="27"/>
      <c r="BF2678" s="1"/>
      <c r="BG2678" s="27"/>
      <c r="BH2678" s="1"/>
      <c r="BI2678" s="27"/>
      <c r="BJ2678" s="1"/>
      <c r="BK2678" s="27"/>
      <c r="BL2678" s="1"/>
      <c r="BM2678" s="27"/>
      <c r="BN2678" s="1"/>
      <c r="BO2678" s="26"/>
      <c r="BP2678" s="1">
        <v>79</v>
      </c>
      <c r="BQ2678" s="26">
        <v>4</v>
      </c>
      <c r="BR2678" s="1"/>
      <c r="BS2678" s="26"/>
      <c r="BT2678" s="1"/>
      <c r="BU2678" s="26"/>
      <c r="BV2678" s="30"/>
      <c r="BW2678" s="26"/>
      <c r="BZ2678" s="60"/>
      <c r="CA2678" s="30"/>
      <c r="CB2678" s="30"/>
      <c r="CC2678" s="30"/>
    </row>
    <row r="2679" spans="1:81" x14ac:dyDescent="0.3">
      <c r="A2679" s="35" t="s">
        <v>56</v>
      </c>
      <c r="B2679" s="35" t="s">
        <v>61</v>
      </c>
      <c r="C2679" s="35" t="s">
        <v>2947</v>
      </c>
      <c r="D2679" s="35" t="s">
        <v>2948</v>
      </c>
      <c r="E2679" s="35" t="s">
        <v>71</v>
      </c>
      <c r="F2679" s="35">
        <v>999926516</v>
      </c>
      <c r="G2679" s="1">
        <f>(J2679+T2679)-H2679</f>
        <v>38</v>
      </c>
      <c r="H2679" s="1"/>
      <c r="I2679" s="27"/>
      <c r="J2679" s="1">
        <f>SUM(K2679,L2679,N2679,O2679,P2679,Q2679,R2679)</f>
        <v>38</v>
      </c>
      <c r="K2679" s="1">
        <f>SUM(AP2679,BT2679,BX2679)</f>
        <v>0</v>
      </c>
      <c r="L2679" s="1">
        <f>SUM(AD2679,AF2679,AH2679,AL2679,AJ2679,AN2679,AR2679,AT2679,AV2679,AX2679,BB2679,BD2679,BF2679,BH2679,BJ2679,BL2679,AZ2679)</f>
        <v>38</v>
      </c>
      <c r="M2679" s="1">
        <f>COUNT(#REF!,AD2679,AF2679,AH2679,AJ2679,AL2679,AN2679,AR2679,AT2679,AV2679,AX2679,AZ2679,BB2679,BD2679,BF2679,BH2679,BJ2679,BL2679)</f>
        <v>1</v>
      </c>
      <c r="N2679" s="1">
        <f>BN2679+BP2679</f>
        <v>0</v>
      </c>
      <c r="O2679" s="1">
        <v>0</v>
      </c>
      <c r="P2679" s="1">
        <f>BR2679</f>
        <v>0</v>
      </c>
      <c r="Q2679" s="1">
        <f>BV2679</f>
        <v>0</v>
      </c>
      <c r="R2679" s="1">
        <v>0</v>
      </c>
      <c r="S2679" s="64"/>
      <c r="T2679" s="1">
        <f>SUM(U2679,V2679,X2679,Y2679,Z2679,AA2679,AB2679)</f>
        <v>0</v>
      </c>
      <c r="U2679" s="1">
        <f>CA2679</f>
        <v>0</v>
      </c>
      <c r="V2679" s="1">
        <v>0</v>
      </c>
      <c r="W2679" s="1">
        <v>0</v>
      </c>
      <c r="X2679" s="1">
        <v>0</v>
      </c>
      <c r="Y2679" s="1">
        <v>0</v>
      </c>
      <c r="Z2679" s="1">
        <v>0</v>
      </c>
      <c r="AA2679" s="1">
        <f>CC2679</f>
        <v>0</v>
      </c>
      <c r="AB2679" s="1">
        <f>CB2679</f>
        <v>0</v>
      </c>
      <c r="AC2679" s="64"/>
      <c r="AD2679" s="1"/>
      <c r="AE2679" s="26"/>
      <c r="AF2679" s="1"/>
      <c r="AG2679" s="26"/>
      <c r="AH2679" s="1">
        <v>38</v>
      </c>
      <c r="AI2679" s="26" t="s">
        <v>94</v>
      </c>
      <c r="AJ2679" s="1"/>
      <c r="AK2679" s="26"/>
      <c r="AL2679" s="1"/>
      <c r="AM2679" s="26"/>
      <c r="AN2679" s="1"/>
      <c r="AO2679" s="26"/>
      <c r="AP2679" s="1"/>
      <c r="AQ2679" s="26"/>
      <c r="AR2679" s="1"/>
      <c r="AS2679" s="26"/>
      <c r="AT2679" s="1"/>
      <c r="AU2679" s="26"/>
      <c r="AV2679" s="1"/>
      <c r="AW2679" s="26"/>
      <c r="AX2679" s="1"/>
      <c r="AY2679" s="26"/>
      <c r="AZ2679" s="1"/>
      <c r="BA2679" s="26"/>
      <c r="BB2679" s="1"/>
      <c r="BC2679" s="26"/>
      <c r="BD2679" s="1"/>
      <c r="BE2679" s="26"/>
      <c r="BF2679" s="1"/>
      <c r="BG2679" s="26"/>
      <c r="BH2679" s="1"/>
      <c r="BI2679" s="26"/>
      <c r="BJ2679" s="1"/>
      <c r="BK2679" s="26"/>
      <c r="BL2679" s="1"/>
      <c r="BM2679" s="26"/>
      <c r="BN2679" s="1"/>
      <c r="BO2679" s="26"/>
      <c r="BP2679" s="1"/>
      <c r="BQ2679" s="26"/>
      <c r="BR2679" s="1"/>
      <c r="BS2679" s="26"/>
      <c r="BT2679" s="1"/>
      <c r="BU2679" s="26"/>
      <c r="BV2679" s="30"/>
      <c r="BW2679" s="26"/>
      <c r="BZ2679" s="60"/>
      <c r="CA2679" s="30"/>
      <c r="CB2679" s="30"/>
      <c r="CC2679" s="30"/>
    </row>
    <row r="2680" spans="1:81" x14ac:dyDescent="0.3">
      <c r="A2680" s="30" t="s">
        <v>56</v>
      </c>
      <c r="B2680" s="30" t="s">
        <v>61</v>
      </c>
      <c r="C2680" s="30" t="s">
        <v>1110</v>
      </c>
      <c r="D2680" s="30" t="s">
        <v>3100</v>
      </c>
      <c r="E2680" s="34" t="s">
        <v>71</v>
      </c>
      <c r="F2680" s="30">
        <v>999926877</v>
      </c>
      <c r="G2680" s="1">
        <f>(J2680+T2680)-H2680</f>
        <v>34</v>
      </c>
      <c r="H2680" s="1"/>
      <c r="I2680" s="27"/>
      <c r="J2680" s="1">
        <f>SUM(K2680,L2680,N2680,O2680,P2680,Q2680,R2680)</f>
        <v>34</v>
      </c>
      <c r="K2680" s="1">
        <f>SUM(AP2680,BT2680,BX2680)</f>
        <v>0</v>
      </c>
      <c r="L2680" s="1">
        <f>SUM(AD2680,AF2680,AH2680,AL2680,AJ2680,AN2680,AR2680,AT2680,AV2680,AX2680,BB2680,BD2680,BF2680,BH2680,BJ2680,BL2680,AZ2680)</f>
        <v>34</v>
      </c>
      <c r="M2680" s="1">
        <f>COUNT(#REF!,AD2680,AF2680,AH2680,AJ2680,AL2680,AN2680,AR2680,AT2680,AV2680,AX2680,AZ2680,BB2680,BD2680,BF2680,BH2680,BJ2680,BL2680)</f>
        <v>1</v>
      </c>
      <c r="N2680" s="1">
        <f>BN2680+BP2680</f>
        <v>0</v>
      </c>
      <c r="O2680" s="1">
        <v>0</v>
      </c>
      <c r="P2680" s="1">
        <f>BR2680</f>
        <v>0</v>
      </c>
      <c r="Q2680" s="1">
        <f>BV2680</f>
        <v>0</v>
      </c>
      <c r="R2680" s="1">
        <v>0</v>
      </c>
      <c r="S2680" s="64"/>
      <c r="T2680" s="1">
        <f>SUM(U2680,V2680,X2680,Y2680,Z2680,AA2680,AB2680)</f>
        <v>0</v>
      </c>
      <c r="U2680" s="1">
        <f>CA2680</f>
        <v>0</v>
      </c>
      <c r="V2680" s="1">
        <v>0</v>
      </c>
      <c r="W2680" s="1">
        <v>0</v>
      </c>
      <c r="X2680" s="1">
        <v>0</v>
      </c>
      <c r="Y2680" s="1">
        <v>0</v>
      </c>
      <c r="Z2680" s="1">
        <v>0</v>
      </c>
      <c r="AA2680" s="1">
        <f>CC2680</f>
        <v>0</v>
      </c>
      <c r="AB2680" s="1">
        <f>CB2680</f>
        <v>0</v>
      </c>
      <c r="AC2680" s="64"/>
      <c r="AD2680" s="1"/>
      <c r="AE2680" s="26"/>
      <c r="AF2680" s="1"/>
      <c r="AG2680" s="26"/>
      <c r="AH2680" s="1"/>
      <c r="AI2680" s="26"/>
      <c r="AJ2680" s="1"/>
      <c r="AK2680" s="26"/>
      <c r="AL2680" s="1"/>
      <c r="AM2680" s="26"/>
      <c r="AN2680" s="1"/>
      <c r="AO2680" s="26"/>
      <c r="AP2680" s="1"/>
      <c r="AQ2680" s="26"/>
      <c r="AR2680" s="1"/>
      <c r="AS2680" s="26"/>
      <c r="AT2680" s="1">
        <v>34</v>
      </c>
      <c r="AU2680" s="26">
        <v>3</v>
      </c>
      <c r="AV2680" s="1"/>
      <c r="AW2680" s="26"/>
      <c r="AX2680" s="1"/>
      <c r="AY2680" s="26"/>
      <c r="AZ2680" s="1"/>
      <c r="BA2680" s="26"/>
      <c r="BB2680" s="1"/>
      <c r="BC2680" s="26"/>
      <c r="BD2680" s="1"/>
      <c r="BE2680" s="26"/>
      <c r="BF2680" s="1"/>
      <c r="BG2680" s="26"/>
      <c r="BH2680" s="1"/>
      <c r="BI2680" s="26"/>
      <c r="BJ2680" s="1"/>
      <c r="BK2680" s="26"/>
      <c r="BL2680" s="1"/>
      <c r="BM2680" s="26"/>
      <c r="BN2680" s="1"/>
      <c r="BO2680" s="26"/>
      <c r="BP2680" s="1"/>
      <c r="BQ2680" s="26"/>
      <c r="BR2680" s="1"/>
      <c r="BS2680" s="26"/>
      <c r="BT2680" s="1"/>
      <c r="BU2680" s="26"/>
      <c r="BV2680" s="30"/>
      <c r="BW2680" s="26"/>
      <c r="BZ2680" s="60"/>
      <c r="CA2680" s="30"/>
      <c r="CB2680" s="30"/>
      <c r="CC2680" s="30"/>
    </row>
    <row r="2681" spans="1:81" x14ac:dyDescent="0.3">
      <c r="A2681" s="31" t="s">
        <v>56</v>
      </c>
      <c r="B2681" s="31" t="s">
        <v>61</v>
      </c>
      <c r="C2681" s="31" t="s">
        <v>1677</v>
      </c>
      <c r="D2681" s="31" t="s">
        <v>3440</v>
      </c>
      <c r="E2681" s="31" t="s">
        <v>71</v>
      </c>
      <c r="F2681" s="1">
        <v>999927774</v>
      </c>
      <c r="G2681" s="1">
        <f>(J2681+T2681)-H2681</f>
        <v>34</v>
      </c>
      <c r="H2681" s="1">
        <f>(K2681+L2681+N2681+O2681+P2681+Q2681+R2681)*0.5</f>
        <v>34</v>
      </c>
      <c r="I2681" s="27"/>
      <c r="J2681" s="1">
        <f>SUM(K2681,L2681,N2681,O2681,P2681,Q2681,R2681)</f>
        <v>68</v>
      </c>
      <c r="K2681" s="1">
        <f>SUM(AP2681,BT2681,BX2681)</f>
        <v>0</v>
      </c>
      <c r="L2681" s="1">
        <f>SUM(AD2681,AF2681,AH2681,AL2681,AJ2681,AN2681,AR2681,AT2681,AV2681,AX2681,BB2681,BD2681,BF2681,BH2681,BJ2681,BL2681,AZ2681)</f>
        <v>68</v>
      </c>
      <c r="M2681" s="1">
        <f>COUNT(#REF!,AD2681,AF2681,AH2681,AJ2681,AL2681,AN2681,AR2681,AT2681,AV2681,AX2681,AZ2681,BB2681,BD2681,BF2681,BH2681,BJ2681,BL2681)</f>
        <v>1</v>
      </c>
      <c r="N2681" s="1">
        <f>BN2681+BP2681</f>
        <v>0</v>
      </c>
      <c r="O2681" s="1">
        <v>0</v>
      </c>
      <c r="P2681" s="1">
        <f>BR2681</f>
        <v>0</v>
      </c>
      <c r="Q2681" s="1">
        <f>BV2681</f>
        <v>0</v>
      </c>
      <c r="R2681" s="1">
        <v>0</v>
      </c>
      <c r="S2681" s="64"/>
      <c r="T2681" s="1">
        <f>SUM(U2681,V2681,X2681,Y2681,Z2681,AA2681,AB2681)</f>
        <v>0</v>
      </c>
      <c r="U2681" s="1">
        <f>CA2681</f>
        <v>0</v>
      </c>
      <c r="V2681" s="1">
        <v>0</v>
      </c>
      <c r="W2681" s="1">
        <v>0</v>
      </c>
      <c r="X2681" s="1">
        <v>0</v>
      </c>
      <c r="Y2681" s="1">
        <v>0</v>
      </c>
      <c r="Z2681" s="1">
        <v>0</v>
      </c>
      <c r="AA2681" s="1">
        <f>CC2681</f>
        <v>0</v>
      </c>
      <c r="AB2681" s="1">
        <f>CB2681</f>
        <v>0</v>
      </c>
      <c r="AC2681" s="64"/>
      <c r="AD2681" s="1"/>
      <c r="AE2681" s="26"/>
      <c r="AF2681" s="1"/>
      <c r="AG2681" s="26"/>
      <c r="AH2681" s="1"/>
      <c r="AI2681" s="26"/>
      <c r="AJ2681" s="1"/>
      <c r="AK2681" s="26"/>
      <c r="AL2681" s="1"/>
      <c r="AM2681" s="26"/>
      <c r="AN2681" s="1"/>
      <c r="AO2681" s="26"/>
      <c r="AP2681" s="1"/>
      <c r="AQ2681" s="26"/>
      <c r="AR2681" s="1"/>
      <c r="AS2681" s="26"/>
      <c r="AT2681" s="1"/>
      <c r="AU2681" s="26"/>
      <c r="AV2681" s="1"/>
      <c r="AW2681" s="27"/>
      <c r="AX2681" s="1"/>
      <c r="AY2681" s="27"/>
      <c r="AZ2681" s="1">
        <v>68</v>
      </c>
      <c r="BA2681" s="26"/>
      <c r="BB2681" s="1"/>
      <c r="BC2681" s="27"/>
      <c r="BD2681" s="1"/>
      <c r="BE2681" s="26"/>
      <c r="BF2681" s="1"/>
      <c r="BG2681" s="26"/>
      <c r="BH2681" s="1"/>
      <c r="BI2681" s="26"/>
      <c r="BJ2681" s="1"/>
      <c r="BK2681" s="26"/>
      <c r="BL2681" s="1"/>
      <c r="BM2681" s="26"/>
      <c r="BN2681" s="1"/>
      <c r="BO2681" s="26"/>
      <c r="BP2681" s="1"/>
      <c r="BQ2681" s="26"/>
      <c r="BR2681" s="1"/>
      <c r="BS2681" s="26"/>
      <c r="BT2681" s="1"/>
      <c r="BU2681" s="26"/>
      <c r="BV2681" s="30"/>
      <c r="BW2681" s="26"/>
      <c r="BZ2681" s="60"/>
      <c r="CA2681" s="30"/>
      <c r="CB2681" s="30"/>
      <c r="CC2681" s="30"/>
    </row>
    <row r="2682" spans="1:81" x14ac:dyDescent="0.3">
      <c r="A2682" s="31" t="s">
        <v>56</v>
      </c>
      <c r="B2682" s="31" t="s">
        <v>61</v>
      </c>
      <c r="C2682" s="31" t="s">
        <v>3447</v>
      </c>
      <c r="D2682" s="31" t="s">
        <v>688</v>
      </c>
      <c r="E2682" s="31" t="s">
        <v>71</v>
      </c>
      <c r="F2682" s="1">
        <v>999927781</v>
      </c>
      <c r="G2682" s="1">
        <f>(J2682+T2682)-H2682</f>
        <v>31.5</v>
      </c>
      <c r="H2682" s="1">
        <f>(K2682+L2682+N2682+O2682+P2682+Q2682+R2682)*0.5</f>
        <v>31.5</v>
      </c>
      <c r="I2682" s="27"/>
      <c r="J2682" s="1">
        <f>SUM(K2682,L2682,N2682,O2682,P2682,Q2682,R2682)</f>
        <v>63</v>
      </c>
      <c r="K2682" s="1">
        <f>SUM(AP2682,BT2682,BX2682)</f>
        <v>0</v>
      </c>
      <c r="L2682" s="1">
        <f>SUM(AD2682,AF2682,AH2682,AL2682,AJ2682,AN2682,AR2682,AT2682,AV2682,AX2682,BB2682,BD2682,BF2682,BH2682,BJ2682,BL2682,AZ2682)</f>
        <v>63</v>
      </c>
      <c r="M2682" s="1">
        <f>COUNT(#REF!,AD2682,AF2682,AH2682,AJ2682,AL2682,AN2682,AR2682,AT2682,AV2682,AX2682,AZ2682,BB2682,BD2682,BF2682,BH2682,BJ2682,BL2682)</f>
        <v>1</v>
      </c>
      <c r="N2682" s="1">
        <f>BN2682+BP2682</f>
        <v>0</v>
      </c>
      <c r="O2682" s="1">
        <v>0</v>
      </c>
      <c r="P2682" s="1">
        <f>BR2682</f>
        <v>0</v>
      </c>
      <c r="Q2682" s="1">
        <f>BV2682</f>
        <v>0</v>
      </c>
      <c r="R2682" s="1">
        <v>0</v>
      </c>
      <c r="S2682" s="64"/>
      <c r="T2682" s="1">
        <f>SUM(U2682,V2682,X2682,Y2682,Z2682,AA2682,AB2682)</f>
        <v>0</v>
      </c>
      <c r="U2682" s="1">
        <f>CA2682</f>
        <v>0</v>
      </c>
      <c r="V2682" s="1">
        <v>0</v>
      </c>
      <c r="W2682" s="1">
        <v>0</v>
      </c>
      <c r="X2682" s="1">
        <v>0</v>
      </c>
      <c r="Y2682" s="1">
        <v>0</v>
      </c>
      <c r="Z2682" s="1">
        <v>0</v>
      </c>
      <c r="AA2682" s="1">
        <f>CC2682</f>
        <v>0</v>
      </c>
      <c r="AB2682" s="1">
        <f>CB2682</f>
        <v>0</v>
      </c>
      <c r="AC2682" s="64"/>
      <c r="AD2682" s="1"/>
      <c r="AE2682" s="26"/>
      <c r="AF2682" s="1"/>
      <c r="AG2682" s="26"/>
      <c r="AH2682" s="1"/>
      <c r="AI2682" s="26"/>
      <c r="AJ2682" s="1"/>
      <c r="AK2682" s="26"/>
      <c r="AL2682" s="1"/>
      <c r="AM2682" s="26"/>
      <c r="AN2682" s="1"/>
      <c r="AO2682" s="26"/>
      <c r="AP2682" s="1"/>
      <c r="AQ2682" s="26"/>
      <c r="AR2682" s="1"/>
      <c r="AS2682" s="26"/>
      <c r="AT2682" s="1"/>
      <c r="AU2682" s="26"/>
      <c r="AV2682" s="1"/>
      <c r="AW2682" s="27"/>
      <c r="AX2682" s="1"/>
      <c r="AY2682" s="27"/>
      <c r="AZ2682" s="1">
        <v>63</v>
      </c>
      <c r="BA2682" s="26"/>
      <c r="BB2682" s="1"/>
      <c r="BC2682" s="27"/>
      <c r="BD2682" s="1"/>
      <c r="BE2682" s="26"/>
      <c r="BF2682" s="1"/>
      <c r="BG2682" s="26"/>
      <c r="BH2682" s="1"/>
      <c r="BI2682" s="26"/>
      <c r="BJ2682" s="1"/>
      <c r="BK2682" s="26"/>
      <c r="BL2682" s="1"/>
      <c r="BM2682" s="26"/>
      <c r="BN2682" s="1"/>
      <c r="BO2682" s="26"/>
      <c r="BP2682" s="1"/>
      <c r="BQ2682" s="26"/>
      <c r="BR2682" s="1"/>
      <c r="BS2682" s="26"/>
      <c r="BT2682" s="1"/>
      <c r="BU2682" s="26"/>
      <c r="BV2682" s="30"/>
      <c r="BW2682" s="26"/>
      <c r="BZ2682" s="60"/>
      <c r="CA2682" s="30"/>
      <c r="CB2682" s="30"/>
      <c r="CC2682" s="30"/>
    </row>
    <row r="2683" spans="1:81" x14ac:dyDescent="0.3">
      <c r="A2683" s="31" t="s">
        <v>56</v>
      </c>
      <c r="B2683" s="30" t="s">
        <v>61</v>
      </c>
      <c r="C2683" s="30" t="s">
        <v>1635</v>
      </c>
      <c r="D2683" s="30" t="s">
        <v>3470</v>
      </c>
      <c r="E2683" s="30" t="s">
        <v>71</v>
      </c>
      <c r="F2683" s="30">
        <v>999927837</v>
      </c>
      <c r="G2683" s="1">
        <f>(J2683+T2683)-H2683</f>
        <v>31.5</v>
      </c>
      <c r="H2683" s="1">
        <f>(K2683+L2683+N2683+O2683+P2683+Q2683+R2683)*0.5</f>
        <v>31.5</v>
      </c>
      <c r="I2683" s="27"/>
      <c r="J2683" s="1">
        <f>SUM(K2683,L2683,N2683,O2683,P2683,Q2683,R2683)</f>
        <v>63</v>
      </c>
      <c r="K2683" s="1">
        <f>SUM(AP2683,BT2683,BX2683)</f>
        <v>0</v>
      </c>
      <c r="L2683" s="1">
        <f>SUM(AD2683,AF2683,AH2683,AL2683,AJ2683,AN2683,AR2683,AT2683,AV2683,AX2683,BB2683,BD2683,BF2683,BH2683,BJ2683,BL2683,AZ2683)</f>
        <v>63</v>
      </c>
      <c r="M2683" s="1">
        <f>COUNT(#REF!,AD2683,AF2683,AH2683,AJ2683,AL2683,AN2683,AR2683,AT2683,AV2683,AX2683,AZ2683,BB2683,BD2683,BF2683,BH2683,BJ2683,BL2683)</f>
        <v>1</v>
      </c>
      <c r="N2683" s="1">
        <f>BN2683+BP2683</f>
        <v>0</v>
      </c>
      <c r="O2683" s="1">
        <v>0</v>
      </c>
      <c r="P2683" s="1">
        <f>BR2683</f>
        <v>0</v>
      </c>
      <c r="Q2683" s="1">
        <f>BV2683</f>
        <v>0</v>
      </c>
      <c r="R2683" s="1">
        <v>0</v>
      </c>
      <c r="S2683" s="64"/>
      <c r="T2683" s="1">
        <f>SUM(U2683,V2683,X2683,Y2683,Z2683,AA2683,AB2683)</f>
        <v>0</v>
      </c>
      <c r="U2683" s="1">
        <f>CA2683</f>
        <v>0</v>
      </c>
      <c r="V2683" s="1">
        <v>0</v>
      </c>
      <c r="W2683" s="1">
        <v>0</v>
      </c>
      <c r="X2683" s="1">
        <v>0</v>
      </c>
      <c r="Y2683" s="1">
        <v>0</v>
      </c>
      <c r="Z2683" s="1">
        <v>0</v>
      </c>
      <c r="AA2683" s="1">
        <f>CC2683</f>
        <v>0</v>
      </c>
      <c r="AB2683" s="1">
        <f>CB2683</f>
        <v>0</v>
      </c>
      <c r="AC2683" s="64"/>
      <c r="AD2683" s="1"/>
      <c r="AE2683" s="26"/>
      <c r="AF2683" s="1"/>
      <c r="AG2683" s="26"/>
      <c r="AH2683" s="1"/>
      <c r="AI2683" s="27"/>
      <c r="AJ2683" s="1"/>
      <c r="AK2683" s="26"/>
      <c r="AL2683" s="1"/>
      <c r="AM2683" s="26"/>
      <c r="AN2683" s="1"/>
      <c r="AO2683" s="26"/>
      <c r="AP2683" s="1"/>
      <c r="AQ2683" s="26"/>
      <c r="AR2683" s="1"/>
      <c r="AS2683" s="26"/>
      <c r="AT2683" s="1"/>
      <c r="AU2683" s="26"/>
      <c r="AV2683" s="1"/>
      <c r="AW2683" s="26"/>
      <c r="AX2683" s="1"/>
      <c r="AY2683" s="26"/>
      <c r="AZ2683" s="1"/>
      <c r="BA2683" s="26"/>
      <c r="BB2683" s="1"/>
      <c r="BC2683" s="26"/>
      <c r="BD2683" s="1">
        <v>63</v>
      </c>
      <c r="BE2683" s="26">
        <v>5</v>
      </c>
      <c r="BF2683" s="1"/>
      <c r="BG2683" s="26"/>
      <c r="BH2683" s="1"/>
      <c r="BI2683" s="26"/>
      <c r="BJ2683" s="1"/>
      <c r="BK2683" s="26"/>
      <c r="BL2683" s="1"/>
      <c r="BM2683" s="26"/>
      <c r="BN2683" s="1"/>
      <c r="BO2683" s="26"/>
      <c r="BP2683" s="1"/>
      <c r="BQ2683" s="26"/>
      <c r="BR2683" s="1"/>
      <c r="BS2683" s="26"/>
      <c r="BT2683" s="1"/>
      <c r="BU2683" s="26"/>
      <c r="BV2683" s="30"/>
      <c r="BW2683" s="26"/>
      <c r="BZ2683" s="60"/>
      <c r="CA2683" s="30"/>
      <c r="CB2683" s="30"/>
      <c r="CC2683" s="30"/>
    </row>
    <row r="2684" spans="1:81" x14ac:dyDescent="0.3">
      <c r="A2684" s="31" t="s">
        <v>56</v>
      </c>
      <c r="B2684" s="31" t="s">
        <v>61</v>
      </c>
      <c r="C2684" s="31" t="s">
        <v>366</v>
      </c>
      <c r="D2684" s="31" t="s">
        <v>2779</v>
      </c>
      <c r="E2684" s="31" t="s">
        <v>71</v>
      </c>
      <c r="F2684" s="1">
        <v>999926115</v>
      </c>
      <c r="G2684" s="1">
        <f>(J2684+T2684)-H2684</f>
        <v>30</v>
      </c>
      <c r="H2684" s="1"/>
      <c r="I2684" s="27"/>
      <c r="J2684" s="1">
        <f>SUM(K2684,L2684,N2684,O2684,P2684,Q2684,R2684)</f>
        <v>30</v>
      </c>
      <c r="K2684" s="1">
        <f>SUM(AP2684,BT2684,BX2684)</f>
        <v>0</v>
      </c>
      <c r="L2684" s="1">
        <f>SUM(AD2684,AF2684,AH2684,AL2684,AJ2684,AN2684,AR2684,AT2684,AV2684,AX2684,BB2684,BD2684,BF2684,BH2684,BJ2684,BL2684,AZ2684)</f>
        <v>30</v>
      </c>
      <c r="M2684" s="1">
        <f>COUNT(#REF!,AD2684,AF2684,AH2684,AJ2684,AL2684,AN2684,AR2684,AT2684,AV2684,AX2684,AZ2684,BB2684,BD2684,BF2684,BH2684,BJ2684,BL2684)</f>
        <v>1</v>
      </c>
      <c r="N2684" s="1">
        <f>BN2684+BP2684</f>
        <v>0</v>
      </c>
      <c r="O2684" s="1">
        <v>0</v>
      </c>
      <c r="P2684" s="1">
        <f>BR2684</f>
        <v>0</v>
      </c>
      <c r="Q2684" s="1">
        <f>BV2684</f>
        <v>0</v>
      </c>
      <c r="R2684" s="1">
        <v>0</v>
      </c>
      <c r="S2684" s="64"/>
      <c r="T2684" s="1">
        <f>SUM(U2684,V2684,X2684,Y2684,Z2684,AA2684,AB2684)</f>
        <v>0</v>
      </c>
      <c r="U2684" s="1">
        <f>CA2684</f>
        <v>0</v>
      </c>
      <c r="V2684" s="1">
        <v>0</v>
      </c>
      <c r="W2684" s="1">
        <v>0</v>
      </c>
      <c r="X2684" s="1">
        <v>0</v>
      </c>
      <c r="Y2684" s="1">
        <v>0</v>
      </c>
      <c r="Z2684" s="1">
        <v>0</v>
      </c>
      <c r="AA2684" s="1">
        <f>CC2684</f>
        <v>0</v>
      </c>
      <c r="AB2684" s="1">
        <f>CB2684</f>
        <v>0</v>
      </c>
      <c r="AC2684" s="64"/>
      <c r="AD2684" s="1"/>
      <c r="AE2684" s="26"/>
      <c r="AF2684" s="1">
        <v>30</v>
      </c>
      <c r="AG2684" s="26">
        <v>1</v>
      </c>
      <c r="AH2684" s="1"/>
      <c r="AI2684" s="26"/>
      <c r="AJ2684" s="1"/>
      <c r="AK2684" s="26"/>
      <c r="AL2684" s="1"/>
      <c r="AM2684" s="26"/>
      <c r="AN2684" s="1"/>
      <c r="AO2684" s="26"/>
      <c r="AP2684" s="1"/>
      <c r="AQ2684" s="26"/>
      <c r="AR2684" s="1"/>
      <c r="AS2684" s="26"/>
      <c r="AT2684" s="1"/>
      <c r="AU2684" s="26"/>
      <c r="AV2684" s="1"/>
      <c r="AW2684" s="26"/>
      <c r="AX2684" s="1"/>
      <c r="AY2684" s="26"/>
      <c r="AZ2684" s="1"/>
      <c r="BA2684" s="26"/>
      <c r="BB2684" s="1"/>
      <c r="BC2684" s="26"/>
      <c r="BD2684" s="1"/>
      <c r="BE2684" s="26"/>
      <c r="BF2684" s="1"/>
      <c r="BG2684" s="26"/>
      <c r="BH2684" s="1"/>
      <c r="BI2684" s="26"/>
      <c r="BJ2684" s="1"/>
      <c r="BK2684" s="26"/>
      <c r="BL2684" s="1"/>
      <c r="BM2684" s="26"/>
      <c r="BN2684" s="1"/>
      <c r="BO2684" s="26"/>
      <c r="BP2684" s="1"/>
      <c r="BQ2684" s="26"/>
      <c r="BR2684" s="1"/>
      <c r="BS2684" s="26"/>
      <c r="BT2684" s="1"/>
      <c r="BU2684" s="26"/>
      <c r="BV2684" s="30"/>
      <c r="BW2684" s="26"/>
      <c r="BZ2684" s="60"/>
      <c r="CA2684" s="30"/>
      <c r="CB2684" s="30"/>
      <c r="CC2684" s="30"/>
    </row>
    <row r="2685" spans="1:81" x14ac:dyDescent="0.3">
      <c r="A2685" s="31" t="s">
        <v>56</v>
      </c>
      <c r="B2685" s="35" t="s">
        <v>61</v>
      </c>
      <c r="C2685" s="35" t="s">
        <v>2841</v>
      </c>
      <c r="D2685" s="35" t="s">
        <v>2842</v>
      </c>
      <c r="E2685" s="35" t="s">
        <v>71</v>
      </c>
      <c r="F2685" s="35">
        <v>999926257</v>
      </c>
      <c r="G2685" s="1">
        <f>(J2685+T2685)-H2685</f>
        <v>30</v>
      </c>
      <c r="H2685" s="1">
        <f>(K2685+L2685+N2685+O2685+P2685+Q2685+R2685)*0.5</f>
        <v>30</v>
      </c>
      <c r="I2685" s="27"/>
      <c r="J2685" s="1">
        <f>SUM(K2685,L2685,N2685,O2685,P2685,Q2685,R2685)</f>
        <v>60</v>
      </c>
      <c r="K2685" s="1">
        <f>SUM(AP2685,BT2685,BX2685)</f>
        <v>0</v>
      </c>
      <c r="L2685" s="1">
        <f>SUM(AD2685,AF2685,AH2685,AL2685,AJ2685,AN2685,AR2685,AT2685,AV2685,AX2685,BB2685,BD2685,BF2685,BH2685,BJ2685,BL2685,AZ2685)</f>
        <v>60</v>
      </c>
      <c r="M2685" s="1">
        <f>COUNT(#REF!,AD2685,AF2685,AH2685,AJ2685,AL2685,AN2685,AR2685,AT2685,AV2685,AX2685,AZ2685,BB2685,BD2685,BF2685,BH2685,BJ2685,BL2685)</f>
        <v>1</v>
      </c>
      <c r="N2685" s="1">
        <f>BN2685+BP2685</f>
        <v>0</v>
      </c>
      <c r="O2685" s="1">
        <v>0</v>
      </c>
      <c r="P2685" s="1">
        <f>BR2685</f>
        <v>0</v>
      </c>
      <c r="Q2685" s="1">
        <f>BV2685</f>
        <v>0</v>
      </c>
      <c r="R2685" s="1">
        <v>0</v>
      </c>
      <c r="S2685" s="64"/>
      <c r="T2685" s="1">
        <f>SUM(U2685,V2685,X2685,Y2685,Z2685,AA2685,AB2685)</f>
        <v>0</v>
      </c>
      <c r="U2685" s="1">
        <f>CA2685</f>
        <v>0</v>
      </c>
      <c r="V2685" s="1">
        <v>0</v>
      </c>
      <c r="W2685" s="1">
        <v>0</v>
      </c>
      <c r="X2685" s="1">
        <v>0</v>
      </c>
      <c r="Y2685" s="1">
        <v>0</v>
      </c>
      <c r="Z2685" s="1">
        <v>0</v>
      </c>
      <c r="AA2685" s="1">
        <f>CC2685</f>
        <v>0</v>
      </c>
      <c r="AB2685" s="1">
        <f>CB2685</f>
        <v>0</v>
      </c>
      <c r="AC2685" s="64"/>
      <c r="AD2685" s="1"/>
      <c r="AE2685" s="26"/>
      <c r="AF2685" s="1"/>
      <c r="AG2685" s="26"/>
      <c r="AH2685" s="1">
        <v>60</v>
      </c>
      <c r="AI2685" s="26">
        <v>1</v>
      </c>
      <c r="AJ2685" s="1"/>
      <c r="AK2685" s="26"/>
      <c r="AL2685" s="1"/>
      <c r="AM2685" s="26"/>
      <c r="AN2685" s="1"/>
      <c r="AO2685" s="26"/>
      <c r="AP2685" s="1"/>
      <c r="AQ2685" s="26"/>
      <c r="AR2685" s="1"/>
      <c r="AS2685" s="26"/>
      <c r="AT2685" s="1"/>
      <c r="AU2685" s="26"/>
      <c r="AV2685" s="1"/>
      <c r="AW2685" s="26"/>
      <c r="AX2685" s="1"/>
      <c r="AY2685" s="26"/>
      <c r="AZ2685" s="1"/>
      <c r="BA2685" s="26"/>
      <c r="BB2685" s="1"/>
      <c r="BC2685" s="26"/>
      <c r="BD2685" s="1"/>
      <c r="BE2685" s="26"/>
      <c r="BF2685" s="1"/>
      <c r="BG2685" s="26"/>
      <c r="BH2685" s="1"/>
      <c r="BI2685" s="26"/>
      <c r="BJ2685" s="1"/>
      <c r="BK2685" s="26"/>
      <c r="BL2685" s="1"/>
      <c r="BM2685" s="26"/>
      <c r="BN2685" s="1"/>
      <c r="BO2685" s="26"/>
      <c r="BP2685" s="1"/>
      <c r="BQ2685" s="26"/>
      <c r="BR2685" s="1"/>
      <c r="BS2685" s="26"/>
      <c r="BT2685" s="1"/>
      <c r="BU2685" s="26"/>
      <c r="BV2685" s="30"/>
      <c r="BW2685" s="26"/>
      <c r="BZ2685" s="60"/>
      <c r="CA2685" s="30"/>
      <c r="CB2685" s="30"/>
      <c r="CC2685" s="30"/>
    </row>
    <row r="2686" spans="1:81" x14ac:dyDescent="0.3">
      <c r="A2686" s="1" t="s">
        <v>56</v>
      </c>
      <c r="B2686" s="1" t="s">
        <v>61</v>
      </c>
      <c r="C2686" s="1" t="s">
        <v>1274</v>
      </c>
      <c r="D2686" s="1" t="s">
        <v>3235</v>
      </c>
      <c r="E2686" s="1" t="s">
        <v>71</v>
      </c>
      <c r="F2686" s="1">
        <v>999927195</v>
      </c>
      <c r="G2686" s="1">
        <f>(J2686+T2686)-H2686</f>
        <v>30</v>
      </c>
      <c r="H2686" s="1"/>
      <c r="I2686" s="27"/>
      <c r="J2686" s="1">
        <f>SUM(K2686,L2686,N2686,O2686,P2686,Q2686,R2686)</f>
        <v>30</v>
      </c>
      <c r="K2686" s="1">
        <f>SUM(AP2686,BT2686,BX2686)</f>
        <v>0</v>
      </c>
      <c r="L2686" s="1">
        <f>SUM(AD2686,AF2686,AH2686,AL2686,AJ2686,AN2686,AR2686,AT2686,AV2686,AX2686,BB2686,BD2686,BF2686,BH2686,BJ2686,BL2686,AZ2686)</f>
        <v>30</v>
      </c>
      <c r="M2686" s="1">
        <f>COUNT(#REF!,AD2686,AF2686,AH2686,AJ2686,AL2686,AN2686,AR2686,AT2686,AV2686,AX2686,AZ2686,BB2686,BD2686,BF2686,BH2686,BJ2686,BL2686)</f>
        <v>1</v>
      </c>
      <c r="N2686" s="1">
        <f>BN2686+BP2686</f>
        <v>0</v>
      </c>
      <c r="O2686" s="1">
        <v>0</v>
      </c>
      <c r="P2686" s="1">
        <f>BR2686</f>
        <v>0</v>
      </c>
      <c r="Q2686" s="1">
        <f>BV2686</f>
        <v>0</v>
      </c>
      <c r="R2686" s="1">
        <v>0</v>
      </c>
      <c r="S2686" s="64"/>
      <c r="T2686" s="1">
        <f>SUM(U2686,V2686,X2686,Y2686,Z2686,AA2686,AB2686)</f>
        <v>0</v>
      </c>
      <c r="U2686" s="1">
        <f>CA2686</f>
        <v>0</v>
      </c>
      <c r="V2686" s="1">
        <v>0</v>
      </c>
      <c r="W2686" s="1">
        <v>0</v>
      </c>
      <c r="X2686" s="1">
        <v>0</v>
      </c>
      <c r="Y2686" s="1">
        <v>0</v>
      </c>
      <c r="Z2686" s="1">
        <v>0</v>
      </c>
      <c r="AA2686" s="1">
        <f>CC2686</f>
        <v>0</v>
      </c>
      <c r="AB2686" s="1">
        <f>CB2686</f>
        <v>0</v>
      </c>
      <c r="AC2686" s="64"/>
      <c r="AD2686" s="1"/>
      <c r="AE2686" s="26"/>
      <c r="AF2686" s="1"/>
      <c r="AG2686" s="26"/>
      <c r="AH2686" s="1"/>
      <c r="AI2686" s="26"/>
      <c r="AJ2686" s="1"/>
      <c r="AK2686" s="26"/>
      <c r="AL2686" s="1"/>
      <c r="AM2686" s="26"/>
      <c r="AN2686" s="1"/>
      <c r="AO2686" s="26"/>
      <c r="AP2686" s="1"/>
      <c r="AQ2686" s="26"/>
      <c r="AR2686" s="1"/>
      <c r="AS2686" s="26"/>
      <c r="AT2686" s="1"/>
      <c r="AU2686" s="26"/>
      <c r="AV2686" s="1">
        <v>30</v>
      </c>
      <c r="AW2686" s="26">
        <v>1</v>
      </c>
      <c r="AX2686" s="1"/>
      <c r="AY2686" s="26"/>
      <c r="AZ2686" s="1"/>
      <c r="BA2686" s="26"/>
      <c r="BB2686" s="1"/>
      <c r="BC2686" s="26"/>
      <c r="BD2686" s="1"/>
      <c r="BE2686" s="26"/>
      <c r="BF2686" s="1"/>
      <c r="BG2686" s="26"/>
      <c r="BH2686" s="1"/>
      <c r="BI2686" s="26"/>
      <c r="BJ2686" s="1"/>
      <c r="BK2686" s="26"/>
      <c r="BL2686" s="1"/>
      <c r="BM2686" s="26"/>
      <c r="BN2686" s="1"/>
      <c r="BO2686" s="26"/>
      <c r="BP2686" s="1"/>
      <c r="BQ2686" s="26"/>
      <c r="BR2686" s="1"/>
      <c r="BS2686" s="26"/>
      <c r="BT2686" s="1"/>
      <c r="BU2686" s="26"/>
      <c r="BV2686" s="30"/>
      <c r="BW2686" s="26"/>
      <c r="BZ2686" s="60"/>
      <c r="CA2686" s="30"/>
      <c r="CB2686" s="30"/>
      <c r="CC2686" s="30"/>
    </row>
    <row r="2687" spans="1:81" x14ac:dyDescent="0.3">
      <c r="A2687" s="31" t="s">
        <v>56</v>
      </c>
      <c r="B2687" s="31" t="s">
        <v>61</v>
      </c>
      <c r="C2687" s="31" t="s">
        <v>3271</v>
      </c>
      <c r="D2687" s="31" t="s">
        <v>3272</v>
      </c>
      <c r="E2687" s="31" t="s">
        <v>71</v>
      </c>
      <c r="F2687" s="1">
        <v>999927292</v>
      </c>
      <c r="G2687" s="1">
        <f>(J2687+T2687)-H2687</f>
        <v>30</v>
      </c>
      <c r="H2687" s="1"/>
      <c r="I2687" s="27"/>
      <c r="J2687" s="1">
        <f>SUM(K2687,L2687,N2687,O2687,P2687,Q2687,R2687)</f>
        <v>30</v>
      </c>
      <c r="K2687" s="1">
        <f>SUM(AP2687,BT2687,BX2687)</f>
        <v>0</v>
      </c>
      <c r="L2687" s="1">
        <f>SUM(AD2687,AF2687,AH2687,AL2687,AJ2687,AN2687,AR2687,AT2687,AV2687,AX2687,BB2687,BD2687,BF2687,BH2687,BJ2687,BL2687,AZ2687)</f>
        <v>30</v>
      </c>
      <c r="M2687" s="1">
        <f>COUNT(#REF!,AD2687,AF2687,AH2687,AJ2687,AL2687,AN2687,AR2687,AT2687,AV2687,AX2687,AZ2687,BB2687,BD2687,BF2687,BH2687,BJ2687,BL2687)</f>
        <v>1</v>
      </c>
      <c r="N2687" s="1">
        <f>BN2687+BP2687</f>
        <v>0</v>
      </c>
      <c r="O2687" s="1">
        <v>0</v>
      </c>
      <c r="P2687" s="1">
        <f>BR2687</f>
        <v>0</v>
      </c>
      <c r="Q2687" s="1">
        <f>BV2687</f>
        <v>0</v>
      </c>
      <c r="R2687" s="1">
        <v>0</v>
      </c>
      <c r="S2687" s="64"/>
      <c r="T2687" s="1">
        <f>SUM(U2687,V2687,X2687,Y2687,Z2687,AA2687,AB2687)</f>
        <v>0</v>
      </c>
      <c r="U2687" s="1">
        <f>CA2687</f>
        <v>0</v>
      </c>
      <c r="V2687" s="1">
        <v>0</v>
      </c>
      <c r="W2687" s="1">
        <v>0</v>
      </c>
      <c r="X2687" s="1">
        <v>0</v>
      </c>
      <c r="Y2687" s="1">
        <v>0</v>
      </c>
      <c r="Z2687" s="1">
        <v>0</v>
      </c>
      <c r="AA2687" s="1">
        <f>CC2687</f>
        <v>0</v>
      </c>
      <c r="AB2687" s="1">
        <f>CB2687</f>
        <v>0</v>
      </c>
      <c r="AC2687" s="64"/>
      <c r="AD2687" s="1"/>
      <c r="AE2687" s="26"/>
      <c r="AF2687" s="1"/>
      <c r="AG2687" s="26"/>
      <c r="AH2687" s="1"/>
      <c r="AI2687" s="26"/>
      <c r="AJ2687" s="1"/>
      <c r="AK2687" s="26"/>
      <c r="AL2687" s="1"/>
      <c r="AM2687" s="26"/>
      <c r="AN2687" s="1"/>
      <c r="AO2687" s="26"/>
      <c r="AP2687" s="1"/>
      <c r="AQ2687" s="26"/>
      <c r="AR2687" s="1">
        <v>30</v>
      </c>
      <c r="AS2687" s="26">
        <v>1</v>
      </c>
      <c r="AT2687" s="1"/>
      <c r="AU2687" s="26"/>
      <c r="AV2687" s="1"/>
      <c r="AW2687" s="26"/>
      <c r="AX2687" s="1"/>
      <c r="AY2687" s="26"/>
      <c r="AZ2687" s="1"/>
      <c r="BA2687" s="26"/>
      <c r="BB2687" s="1"/>
      <c r="BC2687" s="26"/>
      <c r="BD2687" s="1"/>
      <c r="BE2687" s="26"/>
      <c r="BF2687" s="1"/>
      <c r="BG2687" s="26"/>
      <c r="BH2687" s="1"/>
      <c r="BI2687" s="26"/>
      <c r="BJ2687" s="1"/>
      <c r="BK2687" s="26"/>
      <c r="BL2687" s="1"/>
      <c r="BM2687" s="26"/>
      <c r="BN2687" s="1"/>
      <c r="BO2687" s="26"/>
      <c r="BP2687" s="1"/>
      <c r="BQ2687" s="26"/>
      <c r="BR2687" s="1"/>
      <c r="BS2687" s="26"/>
      <c r="BT2687" s="1"/>
      <c r="BU2687" s="26"/>
      <c r="BV2687" s="30"/>
      <c r="BW2687" s="26"/>
      <c r="BZ2687" s="60"/>
      <c r="CA2687" s="30"/>
      <c r="CB2687" s="30"/>
      <c r="CC2687" s="30"/>
    </row>
    <row r="2688" spans="1:81" x14ac:dyDescent="0.3">
      <c r="A2688" s="31" t="s">
        <v>56</v>
      </c>
      <c r="B2688" s="30" t="s">
        <v>61</v>
      </c>
      <c r="C2688" s="30" t="s">
        <v>747</v>
      </c>
      <c r="D2688" s="30" t="s">
        <v>113</v>
      </c>
      <c r="E2688" s="30" t="s">
        <v>71</v>
      </c>
      <c r="F2688" s="30">
        <v>999928442</v>
      </c>
      <c r="G2688" s="1">
        <f>(J2688+T2688)-H2688</f>
        <v>25</v>
      </c>
      <c r="H2688" s="1">
        <f>(K2688+L2688+N2688+O2688+P2688+Q2688+R2688)*0.5</f>
        <v>25</v>
      </c>
      <c r="I2688" s="27"/>
      <c r="J2688" s="1">
        <f>SUM(K2688,L2688,N2688,O2688,P2688,Q2688,R2688)</f>
        <v>50</v>
      </c>
      <c r="K2688" s="1">
        <f>SUM(AP2688,BT2688,BX2688)</f>
        <v>50</v>
      </c>
      <c r="L2688" s="1">
        <f>SUM(AD2688,AF2688,AH2688,AL2688,AJ2688,AN2688,AR2688,AT2688,AV2688,AX2688,BB2688,BD2688,BF2688,BH2688,BJ2688,BL2688,AZ2688)</f>
        <v>0</v>
      </c>
      <c r="M2688" s="1">
        <f>COUNT(#REF!,AD2688,AF2688,AH2688,AJ2688,AL2688,AN2688,AR2688,AT2688,AV2688,AX2688,AZ2688,BB2688,BD2688,BF2688,BH2688,BJ2688,BL2688)</f>
        <v>0</v>
      </c>
      <c r="N2688" s="1">
        <f>BN2688+BP2688</f>
        <v>0</v>
      </c>
      <c r="O2688" s="1">
        <v>0</v>
      </c>
      <c r="P2688" s="1">
        <f>BR2688</f>
        <v>0</v>
      </c>
      <c r="Q2688" s="1">
        <f>BV2688</f>
        <v>0</v>
      </c>
      <c r="R2688" s="1">
        <v>0</v>
      </c>
      <c r="S2688" s="64"/>
      <c r="T2688" s="1">
        <f>SUM(U2688,V2688,X2688,Y2688,Z2688,AA2688,AB2688)</f>
        <v>0</v>
      </c>
      <c r="U2688" s="1">
        <f>CA2688</f>
        <v>0</v>
      </c>
      <c r="V2688" s="1">
        <v>0</v>
      </c>
      <c r="W2688" s="1">
        <v>0</v>
      </c>
      <c r="X2688" s="1">
        <v>0</v>
      </c>
      <c r="Y2688" s="1">
        <v>0</v>
      </c>
      <c r="Z2688" s="1">
        <v>0</v>
      </c>
      <c r="AA2688" s="1">
        <f>CC2688</f>
        <v>0</v>
      </c>
      <c r="AB2688" s="1">
        <f>CB2688</f>
        <v>0</v>
      </c>
      <c r="AC2688" s="64"/>
      <c r="AD2688" s="1"/>
      <c r="AE2688" s="26"/>
      <c r="AF2688" s="1"/>
      <c r="AG2688" s="26"/>
      <c r="AH2688" s="1"/>
      <c r="AI2688" s="26"/>
      <c r="AJ2688" s="1"/>
      <c r="AK2688" s="27"/>
      <c r="AL2688" s="1"/>
      <c r="AM2688" s="26"/>
      <c r="AN2688" s="1"/>
      <c r="AO2688" s="27"/>
      <c r="AP2688" s="1"/>
      <c r="AQ2688" s="27"/>
      <c r="AR2688" s="1"/>
      <c r="AS2688" s="27"/>
      <c r="AT2688" s="1"/>
      <c r="AU2688" s="27"/>
      <c r="AV2688" s="1"/>
      <c r="AW2688" s="27"/>
      <c r="AX2688" s="1"/>
      <c r="AY2688" s="27"/>
      <c r="AZ2688" s="1"/>
      <c r="BA2688" s="26"/>
      <c r="BB2688" s="1"/>
      <c r="BC2688" s="27"/>
      <c r="BD2688" s="1"/>
      <c r="BE2688" s="27"/>
      <c r="BF2688" s="1"/>
      <c r="BG2688" s="27"/>
      <c r="BH2688" s="1"/>
      <c r="BI2688" s="27"/>
      <c r="BJ2688" s="1"/>
      <c r="BK2688" s="27"/>
      <c r="BL2688" s="1"/>
      <c r="BM2688" s="27"/>
      <c r="BN2688" s="1"/>
      <c r="BO2688" s="26"/>
      <c r="BP2688" s="1"/>
      <c r="BQ2688" s="26"/>
      <c r="BR2688" s="1"/>
      <c r="BS2688" s="26"/>
      <c r="BT2688" s="1">
        <v>50</v>
      </c>
      <c r="BU2688" s="26">
        <v>1</v>
      </c>
      <c r="BV2688" s="30"/>
      <c r="BW2688" s="26"/>
      <c r="BZ2688" s="60"/>
      <c r="CA2688" s="30"/>
      <c r="CB2688" s="30"/>
      <c r="CC2688" s="30"/>
    </row>
    <row r="2689" spans="1:81" x14ac:dyDescent="0.3">
      <c r="A2689" s="31" t="s">
        <v>56</v>
      </c>
      <c r="B2689" s="35" t="s">
        <v>61</v>
      </c>
      <c r="C2689" s="35" t="s">
        <v>2879</v>
      </c>
      <c r="D2689" s="35" t="s">
        <v>2880</v>
      </c>
      <c r="E2689" s="35" t="s">
        <v>71</v>
      </c>
      <c r="F2689" s="35">
        <v>999926372</v>
      </c>
      <c r="G2689" s="1">
        <f>(J2689+T2689)-H2689</f>
        <v>22.5</v>
      </c>
      <c r="H2689" s="1">
        <f>(K2689+L2689+N2689+O2689+P2689+Q2689+R2689)*0.5</f>
        <v>22.5</v>
      </c>
      <c r="I2689" s="27"/>
      <c r="J2689" s="1">
        <f>SUM(K2689,L2689,N2689,O2689,P2689,Q2689,R2689)</f>
        <v>45</v>
      </c>
      <c r="K2689" s="1">
        <f>SUM(AP2689,BT2689,BX2689)</f>
        <v>0</v>
      </c>
      <c r="L2689" s="1">
        <f>SUM(AD2689,AF2689,AH2689,AL2689,AJ2689,AN2689,AR2689,AT2689,AV2689,AX2689,BB2689,BD2689,BF2689,BH2689,BJ2689,BL2689,AZ2689)</f>
        <v>45</v>
      </c>
      <c r="M2689" s="1">
        <f>COUNT(#REF!,AD2689,AF2689,AH2689,AJ2689,AL2689,AN2689,AR2689,AT2689,AV2689,AX2689,AZ2689,BB2689,BD2689,BF2689,BH2689,BJ2689,BL2689)</f>
        <v>1</v>
      </c>
      <c r="N2689" s="1">
        <f>BN2689+BP2689</f>
        <v>0</v>
      </c>
      <c r="O2689" s="1">
        <v>0</v>
      </c>
      <c r="P2689" s="1">
        <f>BR2689</f>
        <v>0</v>
      </c>
      <c r="Q2689" s="1">
        <f>BV2689</f>
        <v>0</v>
      </c>
      <c r="R2689" s="1">
        <v>0</v>
      </c>
      <c r="S2689" s="64"/>
      <c r="T2689" s="1">
        <f>SUM(U2689,V2689,X2689,Y2689,Z2689,AA2689,AB2689)</f>
        <v>0</v>
      </c>
      <c r="U2689" s="1">
        <f>CA2689</f>
        <v>0</v>
      </c>
      <c r="V2689" s="1">
        <v>0</v>
      </c>
      <c r="W2689" s="1">
        <v>0</v>
      </c>
      <c r="X2689" s="1">
        <v>0</v>
      </c>
      <c r="Y2689" s="1">
        <v>0</v>
      </c>
      <c r="Z2689" s="1">
        <v>0</v>
      </c>
      <c r="AA2689" s="1">
        <f>CC2689</f>
        <v>0</v>
      </c>
      <c r="AB2689" s="1">
        <f>CB2689</f>
        <v>0</v>
      </c>
      <c r="AC2689" s="64"/>
      <c r="AD2689" s="1"/>
      <c r="AE2689" s="26"/>
      <c r="AF2689" s="1"/>
      <c r="AG2689" s="26"/>
      <c r="AH2689" s="1">
        <v>45</v>
      </c>
      <c r="AI2689" s="26">
        <v>2</v>
      </c>
      <c r="AJ2689" s="1"/>
      <c r="AK2689" s="26"/>
      <c r="AL2689" s="1"/>
      <c r="AM2689" s="26"/>
      <c r="AN2689" s="1"/>
      <c r="AO2689" s="26"/>
      <c r="AP2689" s="1"/>
      <c r="AQ2689" s="26"/>
      <c r="AR2689" s="1"/>
      <c r="AS2689" s="26"/>
      <c r="AT2689" s="1"/>
      <c r="AU2689" s="26"/>
      <c r="AV2689" s="1"/>
      <c r="AW2689" s="26"/>
      <c r="AX2689" s="1"/>
      <c r="AY2689" s="26"/>
      <c r="AZ2689" s="1"/>
      <c r="BA2689" s="26"/>
      <c r="BB2689" s="1"/>
      <c r="BC2689" s="26"/>
      <c r="BD2689" s="1"/>
      <c r="BE2689" s="26"/>
      <c r="BF2689" s="1"/>
      <c r="BG2689" s="26"/>
      <c r="BH2689" s="1"/>
      <c r="BI2689" s="26"/>
      <c r="BJ2689" s="1"/>
      <c r="BK2689" s="26"/>
      <c r="BL2689" s="1"/>
      <c r="BM2689" s="26"/>
      <c r="BN2689" s="1"/>
      <c r="BO2689" s="26"/>
      <c r="BP2689" s="1"/>
      <c r="BQ2689" s="26"/>
      <c r="BR2689" s="1"/>
      <c r="BS2689" s="26"/>
      <c r="BT2689" s="1"/>
      <c r="BU2689" s="26"/>
      <c r="BV2689" s="30"/>
      <c r="BW2689" s="26"/>
      <c r="BZ2689" s="60"/>
      <c r="CA2689" s="30"/>
      <c r="CB2689" s="30"/>
      <c r="CC2689" s="30"/>
    </row>
    <row r="2690" spans="1:81" ht="14.5" x14ac:dyDescent="0.3">
      <c r="A2690" s="85" t="s">
        <v>56</v>
      </c>
      <c r="B2690" s="85" t="s">
        <v>61</v>
      </c>
      <c r="C2690" s="85" t="s">
        <v>630</v>
      </c>
      <c r="D2690" s="85" t="s">
        <v>3723</v>
      </c>
      <c r="E2690" s="85" t="s">
        <v>71</v>
      </c>
      <c r="F2690" s="85">
        <v>999928761</v>
      </c>
      <c r="G2690" s="1">
        <f>(J2690+T2690)-H2690</f>
        <v>10</v>
      </c>
      <c r="H2690" s="85"/>
      <c r="I2690" s="86"/>
      <c r="J2690" s="1">
        <f>SUM(K2690,L2690,N2690,O2690,P2690,Q2690,R2690)</f>
        <v>0</v>
      </c>
      <c r="K2690" s="1">
        <f>SUM(AP2690,BT2690,BX2690)</f>
        <v>0</v>
      </c>
      <c r="L2690" s="1">
        <f>SUM(AD2690,AF2690,AH2690,AL2690,AJ2690,AN2690,AR2690,AT2690,AV2690,AX2690,BB2690,BD2690,BF2690,BH2690,BJ2690,BL2690,AZ2690)</f>
        <v>0</v>
      </c>
      <c r="M2690" s="1">
        <f>COUNT(#REF!,AD2690,AF2690,AH2690,AJ2690,AL2690,AN2690,AR2690,AT2690,AV2690,AX2690,AZ2690,BB2690,BD2690,BF2690,BH2690,BJ2690,BL2690)</f>
        <v>0</v>
      </c>
      <c r="N2690" s="1">
        <f>BN2690+BP2690</f>
        <v>0</v>
      </c>
      <c r="O2690" s="1">
        <v>0</v>
      </c>
      <c r="P2690" s="1">
        <f>BR2690</f>
        <v>0</v>
      </c>
      <c r="Q2690" s="1">
        <f>BV2690</f>
        <v>0</v>
      </c>
      <c r="R2690" s="1">
        <v>0</v>
      </c>
      <c r="S2690" s="86"/>
      <c r="T2690" s="1">
        <f>SUM(U2690,V2690,X2690,Y2690,Z2690,AA2690,AB2690)</f>
        <v>10</v>
      </c>
      <c r="U2690" s="1">
        <f>CA2690</f>
        <v>10</v>
      </c>
      <c r="V2690" s="1">
        <v>0</v>
      </c>
      <c r="W2690" s="1">
        <v>0</v>
      </c>
      <c r="X2690" s="1">
        <v>0</v>
      </c>
      <c r="Y2690" s="1">
        <v>0</v>
      </c>
      <c r="Z2690" s="1">
        <v>0</v>
      </c>
      <c r="AA2690" s="1">
        <f>CC2690</f>
        <v>0</v>
      </c>
      <c r="AB2690" s="1">
        <f>CB2690</f>
        <v>0</v>
      </c>
      <c r="AC2690" s="86"/>
      <c r="AD2690" s="85"/>
      <c r="AE2690" s="85"/>
      <c r="AF2690" s="85"/>
      <c r="AG2690" s="85"/>
      <c r="AH2690" s="85"/>
      <c r="AI2690" s="85"/>
      <c r="AJ2690" s="85"/>
      <c r="AK2690" s="85"/>
      <c r="AL2690" s="85"/>
      <c r="AM2690" s="85"/>
      <c r="AN2690" s="85"/>
      <c r="AO2690" s="85"/>
      <c r="AP2690" s="85"/>
      <c r="AQ2690" s="85"/>
      <c r="AR2690" s="85"/>
      <c r="AS2690" s="85"/>
      <c r="AT2690" s="85"/>
      <c r="AU2690" s="85"/>
      <c r="AV2690" s="85"/>
      <c r="AW2690" s="85"/>
      <c r="AX2690" s="85"/>
      <c r="AY2690" s="85"/>
      <c r="AZ2690" s="85"/>
      <c r="BA2690" s="85"/>
      <c r="BB2690" s="85"/>
      <c r="BC2690" s="85"/>
      <c r="BD2690" s="85"/>
      <c r="BE2690" s="85"/>
      <c r="BF2690" s="85"/>
      <c r="BG2690" s="85"/>
      <c r="BH2690" s="85"/>
      <c r="BI2690" s="85"/>
      <c r="BJ2690" s="85"/>
      <c r="BK2690" s="85"/>
      <c r="BL2690" s="85"/>
      <c r="BM2690" s="85"/>
      <c r="BN2690" s="85"/>
      <c r="BO2690" s="85"/>
      <c r="BP2690" s="85"/>
      <c r="BQ2690" s="85"/>
      <c r="BR2690" s="85"/>
      <c r="BS2690" s="85"/>
      <c r="BT2690" s="85"/>
      <c r="BU2690" s="85"/>
      <c r="BV2690" s="85"/>
      <c r="BW2690" s="85"/>
      <c r="BX2690" s="85"/>
      <c r="BY2690" s="85"/>
      <c r="BZ2690" s="60"/>
      <c r="CA2690" s="30">
        <v>10</v>
      </c>
      <c r="CB2690" s="30"/>
      <c r="CC2690" s="30"/>
    </row>
    <row r="2691" spans="1:81" x14ac:dyDescent="0.3">
      <c r="A2691" s="31" t="s">
        <v>869</v>
      </c>
      <c r="B2691" s="31" t="s">
        <v>61</v>
      </c>
      <c r="C2691" s="31" t="s">
        <v>2266</v>
      </c>
      <c r="D2691" s="31" t="s">
        <v>1149</v>
      </c>
      <c r="E2691" s="31" t="s">
        <v>71</v>
      </c>
      <c r="F2691" s="1">
        <v>999925746</v>
      </c>
      <c r="G2691" s="1">
        <f>(J2691+T2691)-H2691</f>
        <v>293</v>
      </c>
      <c r="H2691" s="1"/>
      <c r="I2691" s="27"/>
      <c r="J2691" s="1">
        <f>SUM(K2691,L2691,N2691,O2691,P2691,Q2691,R2691)</f>
        <v>293</v>
      </c>
      <c r="K2691" s="1">
        <f>SUM(AP2691,BT2691,BX2691)</f>
        <v>0</v>
      </c>
      <c r="L2691" s="1">
        <f>SUM(AD2691,AF2691,AH2691,AL2691,AJ2691,AN2691,AR2691,AT2691,AV2691,AX2691,BB2691,BD2691,BF2691,BH2691,BJ2691,BL2691,AZ2691)</f>
        <v>180</v>
      </c>
      <c r="M2691" s="1">
        <f>COUNT(#REF!,AD2691,AF2691,AH2691,AJ2691,AL2691,AN2691,AR2691,AT2691,AV2691,AX2691,AZ2691,BB2691,BD2691,BF2691,BH2691,BJ2691,BL2691)</f>
        <v>3</v>
      </c>
      <c r="N2691" s="1">
        <f>BN2691+BP2691</f>
        <v>35</v>
      </c>
      <c r="O2691" s="1">
        <v>0</v>
      </c>
      <c r="P2691" s="1">
        <f>BR2691</f>
        <v>78</v>
      </c>
      <c r="Q2691" s="1">
        <f>BV2691</f>
        <v>0</v>
      </c>
      <c r="R2691" s="1">
        <v>0</v>
      </c>
      <c r="S2691" s="64"/>
      <c r="T2691" s="1">
        <f>SUM(U2691,V2691,X2691,Y2691,Z2691,AA2691,AB2691)</f>
        <v>0</v>
      </c>
      <c r="U2691" s="1">
        <f>CA2691</f>
        <v>0</v>
      </c>
      <c r="V2691" s="1">
        <v>0</v>
      </c>
      <c r="W2691" s="1">
        <v>0</v>
      </c>
      <c r="X2691" s="1">
        <v>0</v>
      </c>
      <c r="Y2691" s="1">
        <v>0</v>
      </c>
      <c r="Z2691" s="1">
        <v>0</v>
      </c>
      <c r="AA2691" s="1">
        <f>CC2691</f>
        <v>0</v>
      </c>
      <c r="AB2691" s="1">
        <f>CB2691</f>
        <v>0</v>
      </c>
      <c r="AC2691" s="64"/>
      <c r="AD2691" s="1"/>
      <c r="AE2691" s="26"/>
      <c r="AF2691" s="1">
        <v>30</v>
      </c>
      <c r="AG2691" s="26">
        <v>1</v>
      </c>
      <c r="AH2691" s="1"/>
      <c r="AI2691" s="26"/>
      <c r="AJ2691" s="1"/>
      <c r="AK2691" s="26"/>
      <c r="AL2691" s="1"/>
      <c r="AM2691" s="26"/>
      <c r="AN2691" s="1"/>
      <c r="AO2691" s="26"/>
      <c r="AP2691" s="1"/>
      <c r="AQ2691" s="26"/>
      <c r="AR2691" s="1"/>
      <c r="AS2691" s="26"/>
      <c r="AT2691" s="1"/>
      <c r="AU2691" s="26"/>
      <c r="AV2691" s="1"/>
      <c r="AW2691" s="26"/>
      <c r="AX2691" s="1"/>
      <c r="AY2691" s="26"/>
      <c r="AZ2691" s="1">
        <v>90</v>
      </c>
      <c r="BA2691" s="26"/>
      <c r="BB2691" s="1"/>
      <c r="BC2691" s="26"/>
      <c r="BD2691" s="1">
        <v>60</v>
      </c>
      <c r="BE2691" s="26">
        <v>1</v>
      </c>
      <c r="BF2691" s="1"/>
      <c r="BG2691" s="26"/>
      <c r="BH2691" s="1"/>
      <c r="BI2691" s="26"/>
      <c r="BJ2691" s="1"/>
      <c r="BK2691" s="26"/>
      <c r="BL2691" s="1"/>
      <c r="BM2691" s="26"/>
      <c r="BN2691" s="1"/>
      <c r="BO2691" s="26"/>
      <c r="BP2691" s="1">
        <v>35</v>
      </c>
      <c r="BQ2691" s="26">
        <v>1</v>
      </c>
      <c r="BR2691" s="1">
        <v>78</v>
      </c>
      <c r="BS2691" s="26">
        <v>6</v>
      </c>
      <c r="BT2691" s="1"/>
      <c r="BU2691" s="26"/>
      <c r="BV2691" s="30"/>
      <c r="BW2691" s="26"/>
      <c r="BZ2691" s="60"/>
      <c r="CA2691" s="30"/>
      <c r="CB2691" s="30"/>
      <c r="CC2691" s="30"/>
    </row>
    <row r="2692" spans="1:81" x14ac:dyDescent="0.3">
      <c r="A2692" s="1" t="s">
        <v>869</v>
      </c>
      <c r="B2692" s="1" t="s">
        <v>61</v>
      </c>
      <c r="C2692" s="1" t="s">
        <v>551</v>
      </c>
      <c r="D2692" s="1" t="s">
        <v>2647</v>
      </c>
      <c r="E2692" s="1" t="s">
        <v>71</v>
      </c>
      <c r="F2692" s="1">
        <v>999925772</v>
      </c>
      <c r="G2692" s="1">
        <f>(J2692+T2692)-H2692</f>
        <v>220</v>
      </c>
      <c r="H2692" s="1"/>
      <c r="I2692" s="27"/>
      <c r="J2692" s="1">
        <f>SUM(K2692,L2692,N2692,O2692,P2692,Q2692,R2692)</f>
        <v>220</v>
      </c>
      <c r="K2692" s="1">
        <f>SUM(AP2692,BT2692,BX2692)</f>
        <v>0</v>
      </c>
      <c r="L2692" s="1">
        <f>SUM(AD2692,AF2692,AH2692,AL2692,AJ2692,AN2692,AR2692,AT2692,AV2692,AX2692,BB2692,BD2692,BF2692,BH2692,BJ2692,BL2692,AZ2692)</f>
        <v>60</v>
      </c>
      <c r="M2692" s="1">
        <f>COUNT(#REF!,AD2692,AF2692,AH2692,AJ2692,AL2692,AN2692,AR2692,AT2692,AV2692,AX2692,AZ2692,BB2692,BD2692,BF2692,BH2692,BJ2692,BL2692)</f>
        <v>1</v>
      </c>
      <c r="N2692" s="1">
        <f>BN2692+BP2692</f>
        <v>0</v>
      </c>
      <c r="O2692" s="1">
        <v>0</v>
      </c>
      <c r="P2692" s="1">
        <f>BR2692</f>
        <v>160</v>
      </c>
      <c r="Q2692" s="1">
        <f>BV2692</f>
        <v>0</v>
      </c>
      <c r="R2692" s="1">
        <v>0</v>
      </c>
      <c r="S2692" s="64"/>
      <c r="T2692" s="1">
        <f>SUM(U2692,V2692,X2692,Y2692,Z2692,AA2692,AB2692)</f>
        <v>0</v>
      </c>
      <c r="U2692" s="1">
        <f>CA2692</f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0</v>
      </c>
      <c r="AA2692" s="1">
        <f>CC2692</f>
        <v>0</v>
      </c>
      <c r="AB2692" s="1">
        <f>CB2692</f>
        <v>0</v>
      </c>
      <c r="AC2692" s="64"/>
      <c r="AD2692" s="1"/>
      <c r="AE2692" s="26"/>
      <c r="AF2692" s="1"/>
      <c r="AG2692" s="26"/>
      <c r="AH2692" s="1"/>
      <c r="AI2692" s="26"/>
      <c r="AJ2692" s="1"/>
      <c r="AK2692" s="26"/>
      <c r="AL2692" s="1"/>
      <c r="AM2692" s="26"/>
      <c r="AN2692" s="1"/>
      <c r="AO2692" s="26"/>
      <c r="AP2692" s="1"/>
      <c r="AQ2692" s="26"/>
      <c r="AR2692" s="1"/>
      <c r="AS2692" s="26"/>
      <c r="AT2692" s="1"/>
      <c r="AU2692" s="26"/>
      <c r="AV2692" s="1"/>
      <c r="AW2692" s="26"/>
      <c r="AX2692" s="1"/>
      <c r="AY2692" s="26"/>
      <c r="AZ2692" s="1"/>
      <c r="BA2692" s="26"/>
      <c r="BB2692" s="1">
        <v>60</v>
      </c>
      <c r="BC2692" s="26">
        <v>1</v>
      </c>
      <c r="BD2692" s="1"/>
      <c r="BE2692" s="26"/>
      <c r="BF2692" s="1"/>
      <c r="BG2692" s="26"/>
      <c r="BH2692" s="1"/>
      <c r="BI2692" s="26"/>
      <c r="BJ2692" s="1"/>
      <c r="BK2692" s="26"/>
      <c r="BL2692" s="1"/>
      <c r="BM2692" s="26"/>
      <c r="BN2692" s="1"/>
      <c r="BO2692" s="26"/>
      <c r="BP2692" s="1"/>
      <c r="BQ2692" s="26"/>
      <c r="BR2692" s="1">
        <v>160</v>
      </c>
      <c r="BS2692" s="26">
        <v>1</v>
      </c>
      <c r="BT2692" s="1"/>
      <c r="BU2692" s="26"/>
      <c r="BV2692" s="30"/>
      <c r="BW2692" s="26"/>
      <c r="BZ2692" s="60"/>
      <c r="CA2692" s="30"/>
      <c r="CB2692" s="30"/>
      <c r="CC2692" s="30"/>
    </row>
    <row r="2693" spans="1:81" x14ac:dyDescent="0.3">
      <c r="A2693" s="1" t="s">
        <v>869</v>
      </c>
      <c r="B2693" s="1" t="s">
        <v>61</v>
      </c>
      <c r="C2693" s="1" t="s">
        <v>2365</v>
      </c>
      <c r="D2693" s="1" t="s">
        <v>2364</v>
      </c>
      <c r="E2693" s="1" t="s">
        <v>71</v>
      </c>
      <c r="F2693" s="1">
        <v>999925066</v>
      </c>
      <c r="G2693" s="1">
        <f>(J2693+T2693)-H2693</f>
        <v>218</v>
      </c>
      <c r="H2693" s="1"/>
      <c r="I2693" s="27"/>
      <c r="J2693" s="1">
        <f>SUM(K2693,L2693,N2693,O2693,P2693,Q2693,R2693)</f>
        <v>218</v>
      </c>
      <c r="K2693" s="1">
        <f>SUM(AP2693,BT2693,BX2693)</f>
        <v>0</v>
      </c>
      <c r="L2693" s="1">
        <f>SUM(AD2693,AF2693,AH2693,AL2693,AJ2693,AN2693,AR2693,AT2693,AV2693,AX2693,BB2693,BD2693,BF2693,BH2693,BJ2693,BL2693,AZ2693)</f>
        <v>128</v>
      </c>
      <c r="M2693" s="1">
        <f>COUNT(#REF!,AD2693,AF2693,AH2693,AJ2693,AL2693,AN2693,AR2693,AT2693,AV2693,AX2693,AZ2693,BB2693,BD2693,BF2693,BH2693,BJ2693,BL2693)</f>
        <v>2</v>
      </c>
      <c r="N2693" s="1">
        <f>BN2693+BP2693</f>
        <v>0</v>
      </c>
      <c r="O2693" s="1">
        <v>0</v>
      </c>
      <c r="P2693" s="1">
        <f>BR2693</f>
        <v>90</v>
      </c>
      <c r="Q2693" s="1">
        <f>BV2693</f>
        <v>0</v>
      </c>
      <c r="R2693" s="1">
        <v>0</v>
      </c>
      <c r="S2693" s="64"/>
      <c r="T2693" s="1">
        <f>SUM(U2693,V2693,X2693,Y2693,Z2693,AA2693,AB2693)</f>
        <v>0</v>
      </c>
      <c r="U2693" s="1">
        <f>CA2693</f>
        <v>0</v>
      </c>
      <c r="V2693" s="1">
        <v>0</v>
      </c>
      <c r="W2693" s="1">
        <v>0</v>
      </c>
      <c r="X2693" s="1">
        <v>0</v>
      </c>
      <c r="Y2693" s="1">
        <v>0</v>
      </c>
      <c r="Z2693" s="1">
        <v>0</v>
      </c>
      <c r="AA2693" s="1">
        <f>CC2693</f>
        <v>0</v>
      </c>
      <c r="AB2693" s="1">
        <f>CB2693</f>
        <v>0</v>
      </c>
      <c r="AC2693" s="64"/>
      <c r="AD2693" s="1"/>
      <c r="AE2693" s="26"/>
      <c r="AF2693" s="1"/>
      <c r="AG2693" s="26"/>
      <c r="AH2693" s="1"/>
      <c r="AI2693" s="26"/>
      <c r="AJ2693" s="1"/>
      <c r="AK2693" s="26"/>
      <c r="AL2693" s="1"/>
      <c r="AM2693" s="26"/>
      <c r="AN2693" s="1"/>
      <c r="AO2693" s="26"/>
      <c r="AP2693" s="1"/>
      <c r="AQ2693" s="26"/>
      <c r="AR2693" s="1"/>
      <c r="AS2693" s="26"/>
      <c r="AT2693" s="1"/>
      <c r="AU2693" s="26"/>
      <c r="AV2693" s="1"/>
      <c r="AW2693" s="26"/>
      <c r="AX2693" s="1">
        <v>68</v>
      </c>
      <c r="AY2693" s="26">
        <v>4</v>
      </c>
      <c r="AZ2693" s="1"/>
      <c r="BA2693" s="26"/>
      <c r="BB2693" s="1"/>
      <c r="BC2693" s="26"/>
      <c r="BD2693" s="1"/>
      <c r="BE2693" s="26"/>
      <c r="BF2693" s="1"/>
      <c r="BG2693" s="26"/>
      <c r="BH2693" s="1"/>
      <c r="BI2693" s="26"/>
      <c r="BJ2693" s="1">
        <v>60</v>
      </c>
      <c r="BK2693" s="26">
        <v>1</v>
      </c>
      <c r="BL2693" s="1"/>
      <c r="BM2693" s="26"/>
      <c r="BN2693" s="1"/>
      <c r="BO2693" s="26"/>
      <c r="BP2693" s="1"/>
      <c r="BQ2693" s="26"/>
      <c r="BR2693" s="1">
        <v>90</v>
      </c>
      <c r="BS2693" s="26">
        <v>4</v>
      </c>
      <c r="BT2693" s="1"/>
      <c r="BU2693" s="26"/>
      <c r="BV2693" s="30"/>
      <c r="BW2693" s="26"/>
      <c r="BZ2693" s="60"/>
      <c r="CA2693" s="30"/>
      <c r="CB2693" s="30"/>
      <c r="CC2693" s="30"/>
    </row>
    <row r="2694" spans="1:81" x14ac:dyDescent="0.3">
      <c r="A2694" s="1" t="s">
        <v>869</v>
      </c>
      <c r="B2694" s="1" t="s">
        <v>61</v>
      </c>
      <c r="C2694" s="1" t="s">
        <v>2900</v>
      </c>
      <c r="D2694" s="1" t="s">
        <v>2901</v>
      </c>
      <c r="E2694" s="1" t="s">
        <v>71</v>
      </c>
      <c r="F2694" s="1">
        <v>999926413</v>
      </c>
      <c r="G2694" s="1">
        <f>(J2694+T2694)-H2694</f>
        <v>188</v>
      </c>
      <c r="H2694" s="1"/>
      <c r="I2694" s="27"/>
      <c r="J2694" s="1">
        <f>SUM(K2694,L2694,N2694,O2694,P2694,Q2694,R2694)</f>
        <v>188</v>
      </c>
      <c r="K2694" s="1">
        <f>SUM(AP2694,BT2694,BX2694)</f>
        <v>0</v>
      </c>
      <c r="L2694" s="1">
        <f>SUM(AD2694,AF2694,AH2694,AL2694,AJ2694,AN2694,AR2694,AT2694,AV2694,AX2694,BB2694,BD2694,BF2694,BH2694,BJ2694,BL2694,AZ2694)</f>
        <v>98</v>
      </c>
      <c r="M2694" s="1">
        <f>COUNT(#REF!,AD2694,AF2694,AH2694,AJ2694,AL2694,AN2694,AR2694,AT2694,AV2694,AX2694,AZ2694,BB2694,BD2694,BF2694,BH2694,BJ2694,BL2694)</f>
        <v>2</v>
      </c>
      <c r="N2694" s="1">
        <f>BN2694+BP2694</f>
        <v>0</v>
      </c>
      <c r="O2694" s="1">
        <v>0</v>
      </c>
      <c r="P2694" s="1">
        <f>BR2694</f>
        <v>90</v>
      </c>
      <c r="Q2694" s="1">
        <f>BV2694</f>
        <v>0</v>
      </c>
      <c r="R2694" s="1">
        <v>0</v>
      </c>
      <c r="S2694" s="64"/>
      <c r="T2694" s="1">
        <f>SUM(U2694,V2694,X2694,Y2694,Z2694,AA2694,AB2694)</f>
        <v>0</v>
      </c>
      <c r="U2694" s="1">
        <f>CA2694</f>
        <v>0</v>
      </c>
      <c r="V2694" s="1">
        <v>0</v>
      </c>
      <c r="W2694" s="1">
        <v>0</v>
      </c>
      <c r="X2694" s="1">
        <v>0</v>
      </c>
      <c r="Y2694" s="1">
        <v>0</v>
      </c>
      <c r="Z2694" s="1">
        <v>0</v>
      </c>
      <c r="AA2694" s="1">
        <f>CC2694</f>
        <v>0</v>
      </c>
      <c r="AB2694" s="1">
        <f>CB2694</f>
        <v>0</v>
      </c>
      <c r="AC2694" s="64"/>
      <c r="AD2694" s="1"/>
      <c r="AE2694" s="26"/>
      <c r="AF2694" s="1"/>
      <c r="AG2694" s="26"/>
      <c r="AH2694" s="1"/>
      <c r="AI2694" s="26"/>
      <c r="AJ2694" s="1">
        <v>30</v>
      </c>
      <c r="AK2694" s="26">
        <v>1</v>
      </c>
      <c r="AL2694" s="1"/>
      <c r="AM2694" s="26"/>
      <c r="AN2694" s="1"/>
      <c r="AO2694" s="26"/>
      <c r="AP2694" s="1"/>
      <c r="AQ2694" s="26"/>
      <c r="AR2694" s="1"/>
      <c r="AS2694" s="26"/>
      <c r="AT2694" s="1"/>
      <c r="AU2694" s="26"/>
      <c r="AV2694" s="1"/>
      <c r="AW2694" s="26"/>
      <c r="AX2694" s="1"/>
      <c r="AY2694" s="26"/>
      <c r="AZ2694" s="1">
        <v>68</v>
      </c>
      <c r="BA2694" s="26"/>
      <c r="BB2694" s="1"/>
      <c r="BC2694" s="26"/>
      <c r="BD2694" s="1"/>
      <c r="BE2694" s="26"/>
      <c r="BF2694" s="1"/>
      <c r="BG2694" s="26"/>
      <c r="BH2694" s="1"/>
      <c r="BI2694" s="26"/>
      <c r="BJ2694" s="1"/>
      <c r="BK2694" s="26"/>
      <c r="BL2694" s="1"/>
      <c r="BM2694" s="26"/>
      <c r="BN2694" s="1"/>
      <c r="BO2694" s="26"/>
      <c r="BP2694" s="1"/>
      <c r="BQ2694" s="26"/>
      <c r="BR2694" s="1">
        <v>90</v>
      </c>
      <c r="BS2694" s="26">
        <v>3</v>
      </c>
      <c r="BT2694" s="1"/>
      <c r="BU2694" s="26"/>
      <c r="BV2694" s="30"/>
      <c r="BW2694" s="26"/>
      <c r="BZ2694" s="60"/>
      <c r="CA2694" s="30"/>
      <c r="CB2694" s="30"/>
      <c r="CC2694" s="30"/>
    </row>
    <row r="2695" spans="1:81" x14ac:dyDescent="0.3">
      <c r="A2695" s="1" t="s">
        <v>869</v>
      </c>
      <c r="B2695" s="1" t="s">
        <v>61</v>
      </c>
      <c r="C2695" s="1" t="s">
        <v>2986</v>
      </c>
      <c r="D2695" s="1" t="s">
        <v>2987</v>
      </c>
      <c r="E2695" s="1" t="s">
        <v>71</v>
      </c>
      <c r="F2695" s="1">
        <v>999926630</v>
      </c>
      <c r="G2695" s="1">
        <f>(J2695+T2695)-H2695</f>
        <v>120</v>
      </c>
      <c r="H2695" s="1"/>
      <c r="I2695" s="27"/>
      <c r="J2695" s="1">
        <f>SUM(K2695,L2695,N2695,O2695,P2695,Q2695,R2695)</f>
        <v>120</v>
      </c>
      <c r="K2695" s="1">
        <f>SUM(AP2695,BT2695,BX2695)</f>
        <v>0</v>
      </c>
      <c r="L2695" s="1">
        <f>SUM(AD2695,AF2695,AH2695,AL2695,AJ2695,AN2695,AR2695,AT2695,AV2695,AX2695,BB2695,BD2695,BF2695,BH2695,BJ2695,BL2695,AZ2695)</f>
        <v>120</v>
      </c>
      <c r="M2695" s="1">
        <f>COUNT(#REF!,AD2695,AF2695,AH2695,AJ2695,AL2695,AN2695,AR2695,AT2695,AV2695,AX2695,AZ2695,BB2695,BD2695,BF2695,BH2695,BJ2695,BL2695)</f>
        <v>1</v>
      </c>
      <c r="N2695" s="1">
        <f>BN2695+BP2695</f>
        <v>0</v>
      </c>
      <c r="O2695" s="1">
        <v>0</v>
      </c>
      <c r="P2695" s="1">
        <f>BR2695</f>
        <v>0</v>
      </c>
      <c r="Q2695" s="1">
        <f>BV2695</f>
        <v>0</v>
      </c>
      <c r="R2695" s="1">
        <v>0</v>
      </c>
      <c r="S2695" s="64"/>
      <c r="T2695" s="1">
        <f>SUM(U2695,V2695,X2695,Y2695,Z2695,AA2695,AB2695)</f>
        <v>0</v>
      </c>
      <c r="U2695" s="1">
        <f>CA2695</f>
        <v>0</v>
      </c>
      <c r="V2695" s="1">
        <v>0</v>
      </c>
      <c r="W2695" s="1">
        <v>0</v>
      </c>
      <c r="X2695" s="1">
        <v>0</v>
      </c>
      <c r="Y2695" s="1">
        <v>0</v>
      </c>
      <c r="Z2695" s="1">
        <v>0</v>
      </c>
      <c r="AA2695" s="1">
        <f>CC2695</f>
        <v>0</v>
      </c>
      <c r="AB2695" s="1">
        <f>CB2695</f>
        <v>0</v>
      </c>
      <c r="AC2695" s="64"/>
      <c r="AD2695" s="1"/>
      <c r="AE2695" s="26"/>
      <c r="AF2695" s="1"/>
      <c r="AG2695" s="26"/>
      <c r="AH2695" s="1"/>
      <c r="AI2695" s="26"/>
      <c r="AJ2695" s="1"/>
      <c r="AK2695" s="26"/>
      <c r="AL2695" s="1"/>
      <c r="AM2695" s="26"/>
      <c r="AN2695" s="1"/>
      <c r="AO2695" s="26"/>
      <c r="AP2695" s="1"/>
      <c r="AQ2695" s="26"/>
      <c r="AR2695" s="1"/>
      <c r="AS2695" s="26"/>
      <c r="AT2695" s="1"/>
      <c r="AU2695" s="26"/>
      <c r="AV2695" s="1"/>
      <c r="AW2695" s="26"/>
      <c r="AX2695" s="1">
        <v>120</v>
      </c>
      <c r="AY2695" s="26">
        <v>1</v>
      </c>
      <c r="AZ2695" s="1"/>
      <c r="BA2695" s="26"/>
      <c r="BB2695" s="1"/>
      <c r="BC2695" s="26"/>
      <c r="BD2695" s="1"/>
      <c r="BE2695" s="26"/>
      <c r="BF2695" s="1"/>
      <c r="BG2695" s="26"/>
      <c r="BH2695" s="1"/>
      <c r="BI2695" s="26"/>
      <c r="BJ2695" s="1"/>
      <c r="BK2695" s="26"/>
      <c r="BL2695" s="1"/>
      <c r="BM2695" s="26"/>
      <c r="BN2695" s="1"/>
      <c r="BO2695" s="26"/>
      <c r="BP2695" s="1"/>
      <c r="BQ2695" s="26"/>
      <c r="BR2695" s="1"/>
      <c r="BS2695" s="26"/>
      <c r="BT2695" s="1"/>
      <c r="BU2695" s="26"/>
      <c r="BV2695" s="30"/>
      <c r="BW2695" s="26"/>
      <c r="BZ2695" s="60"/>
      <c r="CA2695" s="30"/>
      <c r="CB2695" s="30"/>
      <c r="CC2695" s="30"/>
    </row>
    <row r="2696" spans="1:81" x14ac:dyDescent="0.3">
      <c r="A2696" s="1" t="s">
        <v>869</v>
      </c>
      <c r="B2696" s="1" t="s">
        <v>61</v>
      </c>
      <c r="C2696" s="1" t="s">
        <v>760</v>
      </c>
      <c r="D2696" s="1" t="s">
        <v>666</v>
      </c>
      <c r="E2696" s="1" t="s">
        <v>71</v>
      </c>
      <c r="F2696" s="1">
        <v>999925354</v>
      </c>
      <c r="G2696" s="1">
        <f>(J2696+T2696)-H2696</f>
        <v>90</v>
      </c>
      <c r="H2696" s="1"/>
      <c r="I2696" s="27"/>
      <c r="J2696" s="1">
        <f>SUM(K2696,L2696,N2696,O2696,P2696,Q2696,R2696)</f>
        <v>90</v>
      </c>
      <c r="K2696" s="1">
        <f>SUM(AP2696,BT2696,BX2696)</f>
        <v>0</v>
      </c>
      <c r="L2696" s="1">
        <f>SUM(AD2696,AF2696,AH2696,AL2696,AJ2696,AN2696,AR2696,AT2696,AV2696,AX2696,BB2696,BD2696,BF2696,BH2696,BJ2696,BL2696,AZ2696)</f>
        <v>90</v>
      </c>
      <c r="M2696" s="1">
        <f>COUNT(#REF!,AD2696,AF2696,AH2696,AJ2696,AL2696,AN2696,AR2696,AT2696,AV2696,AX2696,AZ2696,BB2696,BD2696,BF2696,BH2696,BJ2696,BL2696)</f>
        <v>1</v>
      </c>
      <c r="N2696" s="1">
        <f>BN2696+BP2696</f>
        <v>0</v>
      </c>
      <c r="O2696" s="1">
        <v>0</v>
      </c>
      <c r="P2696" s="1">
        <f>BR2696</f>
        <v>0</v>
      </c>
      <c r="Q2696" s="1">
        <f>BV2696</f>
        <v>0</v>
      </c>
      <c r="R2696" s="1">
        <v>0</v>
      </c>
      <c r="S2696" s="64"/>
      <c r="T2696" s="1">
        <f>SUM(U2696,V2696,X2696,Y2696,Z2696,AA2696,AB2696)</f>
        <v>0</v>
      </c>
      <c r="U2696" s="1">
        <f>CA2696</f>
        <v>0</v>
      </c>
      <c r="V2696" s="1">
        <v>0</v>
      </c>
      <c r="W2696" s="1">
        <v>0</v>
      </c>
      <c r="X2696" s="1">
        <v>0</v>
      </c>
      <c r="Y2696" s="1">
        <v>0</v>
      </c>
      <c r="Z2696" s="1">
        <v>0</v>
      </c>
      <c r="AA2696" s="1">
        <f>CC2696</f>
        <v>0</v>
      </c>
      <c r="AB2696" s="1">
        <f>CB2696</f>
        <v>0</v>
      </c>
      <c r="AC2696" s="64"/>
      <c r="AD2696" s="1"/>
      <c r="AE2696" s="26"/>
      <c r="AF2696" s="1"/>
      <c r="AG2696" s="26"/>
      <c r="AH2696" s="1"/>
      <c r="AI2696" s="26"/>
      <c r="AJ2696" s="1"/>
      <c r="AK2696" s="26"/>
      <c r="AL2696" s="1"/>
      <c r="AM2696" s="26"/>
      <c r="AN2696" s="1">
        <v>90</v>
      </c>
      <c r="AO2696" s="26">
        <v>2</v>
      </c>
      <c r="AP2696" s="1"/>
      <c r="AQ2696" s="26"/>
      <c r="AR2696" s="1"/>
      <c r="AS2696" s="26"/>
      <c r="AT2696" s="1"/>
      <c r="AU2696" s="26"/>
      <c r="AV2696" s="1"/>
      <c r="AW2696" s="26"/>
      <c r="AX2696" s="1"/>
      <c r="AY2696" s="26"/>
      <c r="AZ2696" s="1"/>
      <c r="BA2696" s="26"/>
      <c r="BB2696" s="1"/>
      <c r="BC2696" s="26"/>
      <c r="BD2696" s="1"/>
      <c r="BE2696" s="26"/>
      <c r="BF2696" s="1"/>
      <c r="BG2696" s="26"/>
      <c r="BH2696" s="1"/>
      <c r="BI2696" s="26"/>
      <c r="BJ2696" s="1"/>
      <c r="BK2696" s="26"/>
      <c r="BL2696" s="1"/>
      <c r="BM2696" s="26"/>
      <c r="BN2696" s="1"/>
      <c r="BO2696" s="26"/>
      <c r="BP2696" s="1"/>
      <c r="BQ2696" s="26"/>
      <c r="BR2696" s="1"/>
      <c r="BS2696" s="26"/>
      <c r="BT2696" s="1"/>
      <c r="BU2696" s="26"/>
      <c r="BV2696" s="30"/>
      <c r="BW2696" s="26"/>
      <c r="BZ2696" s="60"/>
      <c r="CA2696" s="30"/>
      <c r="CB2696" s="30"/>
      <c r="CC2696" s="30"/>
    </row>
    <row r="2697" spans="1:81" x14ac:dyDescent="0.3">
      <c r="A2697" s="31" t="s">
        <v>869</v>
      </c>
      <c r="B2697" s="31" t="s">
        <v>61</v>
      </c>
      <c r="C2697" s="31" t="s">
        <v>3462</v>
      </c>
      <c r="D2697" s="31" t="s">
        <v>1332</v>
      </c>
      <c r="E2697" s="31" t="s">
        <v>71</v>
      </c>
      <c r="F2697" s="1">
        <v>999927820</v>
      </c>
      <c r="G2697" s="1">
        <f>(J2697+T2697)-H2697</f>
        <v>78</v>
      </c>
      <c r="H2697" s="1"/>
      <c r="I2697" s="27"/>
      <c r="J2697" s="1">
        <f>SUM(K2697,L2697,N2697,O2697,P2697,Q2697,R2697)</f>
        <v>58</v>
      </c>
      <c r="K2697" s="1">
        <f>SUM(AP2697,BT2697,BX2697)</f>
        <v>0</v>
      </c>
      <c r="L2697" s="1">
        <f>SUM(AD2697,AF2697,AH2697,AL2697,AJ2697,AN2697,AR2697,AT2697,AV2697,AX2697,BB2697,BD2697,BF2697,BH2697,BJ2697,BL2697,AZ2697)</f>
        <v>58</v>
      </c>
      <c r="M2697" s="1">
        <f>COUNT(#REF!,AD2697,AF2697,AH2697,AJ2697,AL2697,AN2697,AR2697,AT2697,AV2697,AX2697,AZ2697,BB2697,BD2697,BF2697,BH2697,BJ2697,BL2697)</f>
        <v>1</v>
      </c>
      <c r="N2697" s="1">
        <f>BN2697+BP2697</f>
        <v>0</v>
      </c>
      <c r="O2697" s="1">
        <v>0</v>
      </c>
      <c r="P2697" s="1">
        <f>BR2697</f>
        <v>0</v>
      </c>
      <c r="Q2697" s="1">
        <f>BV2697</f>
        <v>0</v>
      </c>
      <c r="R2697" s="1">
        <v>0</v>
      </c>
      <c r="S2697" s="64"/>
      <c r="T2697" s="1">
        <f>SUM(U2697,V2697,X2697,Y2697,Z2697,AA2697,AB2697)</f>
        <v>20</v>
      </c>
      <c r="U2697" s="1">
        <f>CA2697</f>
        <v>20</v>
      </c>
      <c r="V2697" s="1">
        <v>0</v>
      </c>
      <c r="W2697" s="1">
        <v>0</v>
      </c>
      <c r="X2697" s="1">
        <v>0</v>
      </c>
      <c r="Y2697" s="1">
        <v>0</v>
      </c>
      <c r="Z2697" s="1">
        <v>0</v>
      </c>
      <c r="AA2697" s="1">
        <f>CC2697</f>
        <v>0</v>
      </c>
      <c r="AB2697" s="1">
        <f>CB2697</f>
        <v>0</v>
      </c>
      <c r="AC2697" s="64"/>
      <c r="AD2697" s="1"/>
      <c r="AE2697" s="26"/>
      <c r="AF2697" s="1"/>
      <c r="AG2697" s="26"/>
      <c r="AH2697" s="1"/>
      <c r="AI2697" s="26"/>
      <c r="AJ2697" s="1"/>
      <c r="AK2697" s="26"/>
      <c r="AL2697" s="1"/>
      <c r="AM2697" s="26"/>
      <c r="AN2697" s="1"/>
      <c r="AO2697" s="26"/>
      <c r="AP2697" s="1"/>
      <c r="AQ2697" s="26"/>
      <c r="AR2697" s="1"/>
      <c r="AS2697" s="26"/>
      <c r="AT2697" s="1"/>
      <c r="AU2697" s="26"/>
      <c r="AV2697" s="1"/>
      <c r="AW2697" s="27"/>
      <c r="AX2697" s="1"/>
      <c r="AY2697" s="27"/>
      <c r="AZ2697" s="1">
        <v>58</v>
      </c>
      <c r="BA2697" s="26"/>
      <c r="BB2697" s="1"/>
      <c r="BC2697" s="27"/>
      <c r="BD2697" s="1"/>
      <c r="BE2697" s="26"/>
      <c r="BF2697" s="1"/>
      <c r="BG2697" s="26"/>
      <c r="BH2697" s="1"/>
      <c r="BI2697" s="26"/>
      <c r="BJ2697" s="1"/>
      <c r="BK2697" s="26"/>
      <c r="BL2697" s="1"/>
      <c r="BM2697" s="26"/>
      <c r="BN2697" s="1"/>
      <c r="BO2697" s="26"/>
      <c r="BP2697" s="1"/>
      <c r="BQ2697" s="26"/>
      <c r="BR2697" s="1"/>
      <c r="BS2697" s="26"/>
      <c r="BT2697" s="1"/>
      <c r="BU2697" s="26"/>
      <c r="BV2697" s="30"/>
      <c r="BW2697" s="26"/>
      <c r="BZ2697" s="60"/>
      <c r="CA2697" s="30">
        <v>20</v>
      </c>
      <c r="CB2697" s="30"/>
      <c r="CC2697" s="30"/>
    </row>
    <row r="2698" spans="1:81" x14ac:dyDescent="0.3">
      <c r="A2698" s="1" t="s">
        <v>869</v>
      </c>
      <c r="B2698" s="1" t="s">
        <v>61</v>
      </c>
      <c r="C2698" s="1" t="s">
        <v>3016</v>
      </c>
      <c r="D2698" s="1" t="s">
        <v>3450</v>
      </c>
      <c r="E2698" s="1" t="s">
        <v>71</v>
      </c>
      <c r="F2698" s="1">
        <v>999927796</v>
      </c>
      <c r="G2698" s="1">
        <f>(J2698+T2698)-H2698</f>
        <v>45</v>
      </c>
      <c r="H2698" s="1"/>
      <c r="I2698" s="27"/>
      <c r="J2698" s="1">
        <f>SUM(K2698,L2698,N2698,O2698,P2698,Q2698,R2698)</f>
        <v>45</v>
      </c>
      <c r="K2698" s="1">
        <f>SUM(AP2698,BT2698,BX2698)</f>
        <v>0</v>
      </c>
      <c r="L2698" s="1">
        <f>SUM(AD2698,AF2698,AH2698,AL2698,AJ2698,AN2698,AR2698,AT2698,AV2698,AX2698,BB2698,BD2698,BF2698,BH2698,BJ2698,BL2698,AZ2698)</f>
        <v>45</v>
      </c>
      <c r="M2698" s="1">
        <f>COUNT(#REF!,AD2698,AF2698,AH2698,AJ2698,AL2698,AN2698,AR2698,AT2698,AV2698,AX2698,AZ2698,BB2698,BD2698,BF2698,BH2698,BJ2698,BL2698)</f>
        <v>1</v>
      </c>
      <c r="N2698" s="1">
        <f>BN2698+BP2698</f>
        <v>0</v>
      </c>
      <c r="O2698" s="1">
        <v>0</v>
      </c>
      <c r="P2698" s="1">
        <f>BR2698</f>
        <v>0</v>
      </c>
      <c r="Q2698" s="1">
        <f>BV2698</f>
        <v>0</v>
      </c>
      <c r="R2698" s="1">
        <v>0</v>
      </c>
      <c r="S2698" s="64"/>
      <c r="T2698" s="1">
        <f>SUM(U2698,V2698,X2698,Y2698,Z2698,AA2698,AB2698)</f>
        <v>0</v>
      </c>
      <c r="U2698" s="1">
        <f>CA2698</f>
        <v>0</v>
      </c>
      <c r="V2698" s="1">
        <v>0</v>
      </c>
      <c r="W2698" s="1">
        <v>0</v>
      </c>
      <c r="X2698" s="1">
        <v>0</v>
      </c>
      <c r="Y2698" s="1">
        <v>0</v>
      </c>
      <c r="Z2698" s="1">
        <v>0</v>
      </c>
      <c r="AA2698" s="1">
        <f>CC2698</f>
        <v>0</v>
      </c>
      <c r="AB2698" s="1">
        <f>CB2698</f>
        <v>0</v>
      </c>
      <c r="AC2698" s="64"/>
      <c r="AD2698" s="1"/>
      <c r="AE2698" s="26"/>
      <c r="AF2698" s="1"/>
      <c r="AG2698" s="26"/>
      <c r="AH2698" s="1"/>
      <c r="AI2698" s="26"/>
      <c r="AJ2698" s="1"/>
      <c r="AK2698" s="26"/>
      <c r="AL2698" s="1"/>
      <c r="AM2698" s="26"/>
      <c r="AN2698" s="1"/>
      <c r="AO2698" s="26"/>
      <c r="AP2698" s="1"/>
      <c r="AQ2698" s="26"/>
      <c r="AR2698" s="1"/>
      <c r="AS2698" s="26"/>
      <c r="AT2698" s="1"/>
      <c r="AU2698" s="26"/>
      <c r="AV2698" s="1"/>
      <c r="AW2698" s="26"/>
      <c r="AX2698" s="1"/>
      <c r="AY2698" s="26"/>
      <c r="AZ2698" s="1"/>
      <c r="BA2698" s="26"/>
      <c r="BB2698" s="1"/>
      <c r="BC2698" s="26"/>
      <c r="BD2698" s="1"/>
      <c r="BE2698" s="26"/>
      <c r="BF2698" s="1"/>
      <c r="BG2698" s="26"/>
      <c r="BH2698" s="1">
        <v>45</v>
      </c>
      <c r="BI2698" s="26">
        <v>2</v>
      </c>
      <c r="BJ2698" s="1"/>
      <c r="BK2698" s="26"/>
      <c r="BL2698" s="1"/>
      <c r="BM2698" s="26"/>
      <c r="BN2698" s="1"/>
      <c r="BO2698" s="26"/>
      <c r="BP2698" s="1"/>
      <c r="BQ2698" s="26"/>
      <c r="BR2698" s="1"/>
      <c r="BS2698" s="26"/>
      <c r="BT2698" s="1"/>
      <c r="BU2698" s="26"/>
      <c r="BV2698" s="30"/>
      <c r="BW2698" s="26"/>
      <c r="BZ2698" s="60"/>
      <c r="CA2698" s="30"/>
      <c r="CB2698" s="30"/>
      <c r="CC2698" s="30"/>
    </row>
    <row r="2699" spans="1:81" x14ac:dyDescent="0.3">
      <c r="A2699" s="1" t="s">
        <v>869</v>
      </c>
      <c r="B2699" s="1" t="s">
        <v>61</v>
      </c>
      <c r="C2699" s="1" t="s">
        <v>3505</v>
      </c>
      <c r="D2699" s="1" t="s">
        <v>923</v>
      </c>
      <c r="E2699" s="1" t="s">
        <v>71</v>
      </c>
      <c r="F2699" s="1">
        <v>999927920</v>
      </c>
      <c r="G2699" s="1">
        <f>(J2699+T2699)-H2699</f>
        <v>45</v>
      </c>
      <c r="H2699" s="1"/>
      <c r="I2699" s="27"/>
      <c r="J2699" s="1">
        <f>SUM(K2699,L2699,N2699,O2699,P2699,Q2699,R2699)</f>
        <v>45</v>
      </c>
      <c r="K2699" s="1">
        <f>SUM(AP2699,BT2699,BX2699)</f>
        <v>0</v>
      </c>
      <c r="L2699" s="1">
        <f>SUM(AD2699,AF2699,AH2699,AL2699,AJ2699,AN2699,AR2699,AT2699,AV2699,AX2699,BB2699,BD2699,BF2699,BH2699,BJ2699,BL2699,AZ2699)</f>
        <v>45</v>
      </c>
      <c r="M2699" s="1">
        <f>COUNT(#REF!,AD2699,AF2699,AH2699,AJ2699,AL2699,AN2699,AR2699,AT2699,AV2699,AX2699,AZ2699,BB2699,BD2699,BF2699,BH2699,BJ2699,BL2699)</f>
        <v>1</v>
      </c>
      <c r="N2699" s="1">
        <f>BN2699+BP2699</f>
        <v>0</v>
      </c>
      <c r="O2699" s="1">
        <v>0</v>
      </c>
      <c r="P2699" s="1">
        <f>BR2699</f>
        <v>0</v>
      </c>
      <c r="Q2699" s="1">
        <f>BV2699</f>
        <v>0</v>
      </c>
      <c r="R2699" s="1">
        <v>0</v>
      </c>
      <c r="S2699" s="64"/>
      <c r="T2699" s="1">
        <f>SUM(U2699,V2699,X2699,Y2699,Z2699,AA2699,AB2699)</f>
        <v>0</v>
      </c>
      <c r="U2699" s="1">
        <f>CA2699</f>
        <v>0</v>
      </c>
      <c r="V2699" s="1">
        <v>0</v>
      </c>
      <c r="W2699" s="1">
        <v>0</v>
      </c>
      <c r="X2699" s="1">
        <v>0</v>
      </c>
      <c r="Y2699" s="1">
        <v>0</v>
      </c>
      <c r="Z2699" s="1">
        <v>0</v>
      </c>
      <c r="AA2699" s="1">
        <f>CC2699</f>
        <v>0</v>
      </c>
      <c r="AB2699" s="1">
        <f>CB2699</f>
        <v>0</v>
      </c>
      <c r="AC2699" s="64"/>
      <c r="AD2699" s="1"/>
      <c r="AE2699" s="26"/>
      <c r="AF2699" s="1"/>
      <c r="AG2699" s="26"/>
      <c r="AH2699" s="1"/>
      <c r="AI2699" s="26"/>
      <c r="AJ2699" s="1"/>
      <c r="AK2699" s="26"/>
      <c r="AL2699" s="1"/>
      <c r="AM2699" s="26"/>
      <c r="AN2699" s="1"/>
      <c r="AO2699" s="26"/>
      <c r="AP2699" s="1"/>
      <c r="AQ2699" s="26"/>
      <c r="AR2699" s="1"/>
      <c r="AS2699" s="26"/>
      <c r="AT2699" s="1"/>
      <c r="AU2699" s="26"/>
      <c r="AV2699" s="1"/>
      <c r="AW2699" s="26"/>
      <c r="AX2699" s="1"/>
      <c r="AY2699" s="26"/>
      <c r="AZ2699" s="1"/>
      <c r="BA2699" s="26"/>
      <c r="BB2699" s="1">
        <v>45</v>
      </c>
      <c r="BC2699" s="26">
        <v>2</v>
      </c>
      <c r="BD2699" s="1"/>
      <c r="BE2699" s="26"/>
      <c r="BF2699" s="1"/>
      <c r="BG2699" s="26"/>
      <c r="BH2699" s="1"/>
      <c r="BI2699" s="26"/>
      <c r="BJ2699" s="1"/>
      <c r="BK2699" s="26"/>
      <c r="BL2699" s="1"/>
      <c r="BM2699" s="26"/>
      <c r="BN2699" s="1"/>
      <c r="BO2699" s="26"/>
      <c r="BP2699" s="1"/>
      <c r="BQ2699" s="26"/>
      <c r="BR2699" s="1"/>
      <c r="BS2699" s="26"/>
      <c r="BT2699" s="1"/>
      <c r="BU2699" s="26"/>
      <c r="BV2699" s="30"/>
      <c r="BW2699" s="26"/>
      <c r="BZ2699" s="60"/>
      <c r="CA2699" s="30"/>
      <c r="CB2699" s="30"/>
      <c r="CC2699" s="30"/>
    </row>
    <row r="2700" spans="1:81" ht="14.5" x14ac:dyDescent="0.3">
      <c r="A2700" s="85" t="s">
        <v>869</v>
      </c>
      <c r="B2700" s="85" t="s">
        <v>61</v>
      </c>
      <c r="C2700" s="85" t="s">
        <v>2169</v>
      </c>
      <c r="D2700" s="85" t="s">
        <v>434</v>
      </c>
      <c r="E2700" s="85" t="s">
        <v>71</v>
      </c>
      <c r="F2700" s="85">
        <v>999928797</v>
      </c>
      <c r="G2700" s="1">
        <f>(J2700+T2700)-H2700</f>
        <v>15</v>
      </c>
      <c r="H2700" s="85"/>
      <c r="I2700" s="86"/>
      <c r="J2700" s="1">
        <f>SUM(K2700,L2700,N2700,O2700,P2700,Q2700,R2700)</f>
        <v>0</v>
      </c>
      <c r="K2700" s="1">
        <f>SUM(AP2700,BT2700,BX2700)</f>
        <v>0</v>
      </c>
      <c r="L2700" s="1">
        <f>SUM(AD2700,AF2700,AH2700,AL2700,AJ2700,AN2700,AR2700,AT2700,AV2700,AX2700,BB2700,BD2700,BF2700,BH2700,BJ2700,BL2700,AZ2700)</f>
        <v>0</v>
      </c>
      <c r="M2700" s="1">
        <f>COUNT(#REF!,AD2700,AF2700,AH2700,AJ2700,AL2700,AN2700,AR2700,AT2700,AV2700,AX2700,AZ2700,BB2700,BD2700,BF2700,BH2700,BJ2700,BL2700)</f>
        <v>0</v>
      </c>
      <c r="N2700" s="1">
        <f>BN2700+BP2700</f>
        <v>0</v>
      </c>
      <c r="O2700" s="1">
        <v>0</v>
      </c>
      <c r="P2700" s="1">
        <f>BR2700</f>
        <v>0</v>
      </c>
      <c r="Q2700" s="1">
        <f>BV2700</f>
        <v>0</v>
      </c>
      <c r="R2700" s="1">
        <v>0</v>
      </c>
      <c r="S2700" s="86"/>
      <c r="T2700" s="1">
        <f>SUM(U2700,V2700,X2700,Y2700,Z2700,AA2700,AB2700)</f>
        <v>15</v>
      </c>
      <c r="U2700" s="1">
        <f>CA2700</f>
        <v>15</v>
      </c>
      <c r="V2700" s="1">
        <v>0</v>
      </c>
      <c r="W2700" s="1">
        <v>0</v>
      </c>
      <c r="X2700" s="1">
        <v>0</v>
      </c>
      <c r="Y2700" s="1">
        <v>0</v>
      </c>
      <c r="Z2700" s="1">
        <v>0</v>
      </c>
      <c r="AA2700" s="1">
        <f>CC2700</f>
        <v>0</v>
      </c>
      <c r="AB2700" s="1">
        <f>CB2700</f>
        <v>0</v>
      </c>
      <c r="AC2700" s="86"/>
      <c r="AD2700" s="85"/>
      <c r="AE2700" s="85"/>
      <c r="AF2700" s="85"/>
      <c r="AG2700" s="85"/>
      <c r="AH2700" s="85"/>
      <c r="AI2700" s="85"/>
      <c r="AJ2700" s="85"/>
      <c r="AK2700" s="85"/>
      <c r="AL2700" s="85"/>
      <c r="AM2700" s="85"/>
      <c r="AN2700" s="85"/>
      <c r="AO2700" s="85"/>
      <c r="AP2700" s="85"/>
      <c r="AQ2700" s="85"/>
      <c r="AR2700" s="85"/>
      <c r="AS2700" s="85"/>
      <c r="AT2700" s="85"/>
      <c r="AU2700" s="85"/>
      <c r="AV2700" s="85"/>
      <c r="AW2700" s="85"/>
      <c r="AX2700" s="85"/>
      <c r="AY2700" s="85"/>
      <c r="AZ2700" s="85"/>
      <c r="BA2700" s="85"/>
      <c r="BB2700" s="85"/>
      <c r="BC2700" s="85"/>
      <c r="BD2700" s="85"/>
      <c r="BE2700" s="85"/>
      <c r="BF2700" s="85"/>
      <c r="BG2700" s="85"/>
      <c r="BH2700" s="85"/>
      <c r="BI2700" s="85"/>
      <c r="BJ2700" s="85"/>
      <c r="BK2700" s="85"/>
      <c r="BL2700" s="85"/>
      <c r="BM2700" s="85"/>
      <c r="BN2700" s="85"/>
      <c r="BO2700" s="85"/>
      <c r="BP2700" s="85"/>
      <c r="BQ2700" s="85"/>
      <c r="BR2700" s="85"/>
      <c r="BS2700" s="85"/>
      <c r="BT2700" s="85"/>
      <c r="BU2700" s="85"/>
      <c r="BV2700" s="85"/>
      <c r="BW2700" s="85"/>
      <c r="BX2700" s="85"/>
      <c r="BY2700" s="85"/>
      <c r="BZ2700" s="60"/>
      <c r="CA2700" s="30">
        <v>15</v>
      </c>
      <c r="CB2700" s="30"/>
      <c r="CC2700" s="30"/>
    </row>
    <row r="2701" spans="1:81" x14ac:dyDescent="0.3">
      <c r="A2701" s="1" t="s">
        <v>869</v>
      </c>
      <c r="B2701" s="1" t="s">
        <v>61</v>
      </c>
      <c r="C2701" s="1" t="s">
        <v>2430</v>
      </c>
      <c r="D2701" s="1" t="s">
        <v>2431</v>
      </c>
      <c r="E2701" s="1" t="s">
        <v>71</v>
      </c>
      <c r="F2701" s="1">
        <v>999925270</v>
      </c>
      <c r="G2701" s="1">
        <f>(J2701+T2701)-H2701</f>
        <v>0</v>
      </c>
      <c r="H2701" s="1"/>
      <c r="I2701" s="27"/>
      <c r="J2701" s="1">
        <f>SUM(K2701,L2701,N2701,O2701,P2701,Q2701,R2701)</f>
        <v>0</v>
      </c>
      <c r="K2701" s="1">
        <f>SUM(AP2701,BT2701,BX2701)</f>
        <v>0</v>
      </c>
      <c r="L2701" s="1">
        <f>SUM(AD2701,AF2701,AH2701,AL2701,AJ2701,AN2701,AR2701,AT2701,AV2701,AX2701,BB2701,BD2701,BF2701,BH2701,BJ2701,BL2701,AZ2701)</f>
        <v>0</v>
      </c>
      <c r="M2701" s="1">
        <f>COUNT(#REF!,AD2701,AF2701,AH2701,AJ2701,AL2701,AN2701,AR2701,AT2701,AV2701,AX2701,AZ2701,BB2701,BD2701,BF2701,BH2701,BJ2701,BL2701)</f>
        <v>0</v>
      </c>
      <c r="N2701" s="1">
        <f>BN2701+BP2701</f>
        <v>0</v>
      </c>
      <c r="O2701" s="1">
        <v>0</v>
      </c>
      <c r="P2701" s="1">
        <f>BR2701</f>
        <v>0</v>
      </c>
      <c r="Q2701" s="1">
        <f>BV2701</f>
        <v>0</v>
      </c>
      <c r="R2701" s="1">
        <v>0</v>
      </c>
      <c r="S2701" s="64"/>
      <c r="T2701" s="1">
        <f>SUM(U2701,V2701,X2701,Y2701,Z2701,AA2701,AB2701)</f>
        <v>0</v>
      </c>
      <c r="U2701" s="1">
        <f>CA2701</f>
        <v>0</v>
      </c>
      <c r="V2701" s="1">
        <v>0</v>
      </c>
      <c r="W2701" s="1">
        <v>0</v>
      </c>
      <c r="X2701" s="1">
        <v>0</v>
      </c>
      <c r="Y2701" s="1">
        <v>0</v>
      </c>
      <c r="Z2701" s="1">
        <v>0</v>
      </c>
      <c r="AA2701" s="1">
        <f>CC2701</f>
        <v>0</v>
      </c>
      <c r="AB2701" s="1">
        <f>CB2701</f>
        <v>0</v>
      </c>
      <c r="AC2701" s="64"/>
      <c r="AD2701" s="1"/>
      <c r="AE2701" s="26"/>
      <c r="AF2701" s="1"/>
      <c r="AG2701" s="26"/>
      <c r="AH2701" s="1"/>
      <c r="AI2701" s="26"/>
      <c r="AJ2701" s="1"/>
      <c r="AK2701" s="26"/>
      <c r="AL2701" s="1"/>
      <c r="AM2701" s="26"/>
      <c r="AN2701" s="1"/>
      <c r="AO2701" s="26"/>
      <c r="AP2701" s="1"/>
      <c r="AQ2701" s="26"/>
      <c r="AR2701" s="1"/>
      <c r="AS2701" s="26"/>
      <c r="AT2701" s="1"/>
      <c r="AU2701" s="26"/>
      <c r="AV2701" s="1"/>
      <c r="AW2701" s="26"/>
      <c r="AX2701" s="1"/>
      <c r="AY2701" s="26"/>
      <c r="AZ2701" s="1"/>
      <c r="BA2701" s="26"/>
      <c r="BB2701" s="1"/>
      <c r="BC2701" s="26"/>
      <c r="BD2701" s="1"/>
      <c r="BE2701" s="26"/>
      <c r="BF2701" s="1"/>
      <c r="BG2701" s="26"/>
      <c r="BH2701" s="1"/>
      <c r="BI2701" s="26"/>
      <c r="BJ2701" s="1"/>
      <c r="BK2701" s="26"/>
      <c r="BL2701" s="1"/>
      <c r="BM2701" s="26"/>
      <c r="BN2701" s="1"/>
      <c r="BO2701" s="26"/>
      <c r="BP2701" s="1"/>
      <c r="BQ2701" s="26"/>
      <c r="BR2701" s="1"/>
      <c r="BS2701" s="26"/>
      <c r="BT2701" s="1"/>
      <c r="BU2701" s="26"/>
      <c r="BV2701" s="30"/>
      <c r="BW2701" s="26"/>
      <c r="BZ2701" s="60"/>
      <c r="CA2701" s="30"/>
      <c r="CB2701" s="30"/>
      <c r="CC2701" s="30"/>
    </row>
    <row r="2702" spans="1:81" x14ac:dyDescent="0.3">
      <c r="A2702" s="1" t="s">
        <v>170</v>
      </c>
      <c r="B2702" s="1" t="s">
        <v>61</v>
      </c>
      <c r="C2702" s="1" t="s">
        <v>2597</v>
      </c>
      <c r="D2702" s="1" t="s">
        <v>743</v>
      </c>
      <c r="E2702" s="1" t="s">
        <v>71</v>
      </c>
      <c r="F2702" s="1">
        <v>999927467</v>
      </c>
      <c r="G2702" s="1">
        <f>(J2702+T2702)-H2702</f>
        <v>90</v>
      </c>
      <c r="H2702" s="1"/>
      <c r="I2702" s="27"/>
      <c r="J2702" s="1">
        <f>SUM(K2702,L2702,N2702,O2702,P2702,Q2702,R2702)</f>
        <v>90</v>
      </c>
      <c r="K2702" s="1">
        <f>SUM(AP2702,BT2702,BX2702)</f>
        <v>0</v>
      </c>
      <c r="L2702" s="1">
        <f>SUM(AD2702,AF2702,AH2702,AL2702,AJ2702,AN2702,AR2702,AT2702,AV2702,AX2702,BB2702,BD2702,BF2702,BH2702,BJ2702,BL2702,AZ2702)</f>
        <v>30</v>
      </c>
      <c r="M2702" s="1">
        <f>COUNT(#REF!,AD2702,AF2702,AH2702,AJ2702,AL2702,AN2702,AR2702,AT2702,AV2702,AX2702,AZ2702,BB2702,BD2702,BF2702,BH2702,BJ2702,BL2702)</f>
        <v>1</v>
      </c>
      <c r="N2702" s="1">
        <f>BN2702+BP2702</f>
        <v>0</v>
      </c>
      <c r="O2702" s="1">
        <v>0</v>
      </c>
      <c r="P2702" s="1">
        <f>BR2702</f>
        <v>60</v>
      </c>
      <c r="Q2702" s="1">
        <f>BV2702</f>
        <v>0</v>
      </c>
      <c r="R2702" s="1">
        <v>0</v>
      </c>
      <c r="S2702" s="64"/>
      <c r="T2702" s="1">
        <f>SUM(U2702,V2702,X2702,Y2702,Z2702,AA2702,AB2702)</f>
        <v>0</v>
      </c>
      <c r="U2702" s="1">
        <f>CA2702</f>
        <v>0</v>
      </c>
      <c r="V2702" s="1">
        <v>0</v>
      </c>
      <c r="W2702" s="1">
        <v>0</v>
      </c>
      <c r="X2702" s="1">
        <v>0</v>
      </c>
      <c r="Y2702" s="1">
        <v>0</v>
      </c>
      <c r="Z2702" s="1">
        <v>0</v>
      </c>
      <c r="AA2702" s="1">
        <f>CC2702</f>
        <v>0</v>
      </c>
      <c r="AB2702" s="1">
        <f>CB2702</f>
        <v>0</v>
      </c>
      <c r="AC2702" s="64"/>
      <c r="AD2702" s="1"/>
      <c r="AE2702" s="26"/>
      <c r="AF2702" s="1"/>
      <c r="AG2702" s="26"/>
      <c r="AH2702" s="1"/>
      <c r="AI2702" s="26"/>
      <c r="AJ2702" s="1"/>
      <c r="AK2702" s="26"/>
      <c r="AL2702" s="1"/>
      <c r="AM2702" s="26"/>
      <c r="AN2702" s="1"/>
      <c r="AO2702" s="26"/>
      <c r="AP2702" s="1"/>
      <c r="AQ2702" s="26"/>
      <c r="AR2702" s="1"/>
      <c r="AS2702" s="26"/>
      <c r="AT2702" s="1"/>
      <c r="AU2702" s="26"/>
      <c r="AV2702" s="1"/>
      <c r="AW2702" s="26"/>
      <c r="AX2702" s="1"/>
      <c r="AY2702" s="26"/>
      <c r="AZ2702" s="1"/>
      <c r="BA2702" s="26"/>
      <c r="BB2702" s="1">
        <v>30</v>
      </c>
      <c r="BC2702" s="26">
        <v>1</v>
      </c>
      <c r="BD2702" s="1"/>
      <c r="BE2702" s="26"/>
      <c r="BF2702" s="1"/>
      <c r="BG2702" s="26"/>
      <c r="BH2702" s="1"/>
      <c r="BI2702" s="26"/>
      <c r="BJ2702" s="1"/>
      <c r="BK2702" s="26"/>
      <c r="BL2702" s="1"/>
      <c r="BM2702" s="26"/>
      <c r="BN2702" s="1"/>
      <c r="BO2702" s="26"/>
      <c r="BP2702" s="1"/>
      <c r="BQ2702" s="26"/>
      <c r="BR2702" s="1">
        <v>60</v>
      </c>
      <c r="BS2702" s="26">
        <v>2</v>
      </c>
      <c r="BT2702" s="1"/>
      <c r="BU2702" s="26"/>
      <c r="BV2702" s="30"/>
      <c r="BW2702" s="26"/>
      <c r="BZ2702" s="60"/>
      <c r="CA2702" s="30"/>
      <c r="CB2702" s="30"/>
      <c r="CC2702" s="30"/>
    </row>
    <row r="2703" spans="1:81" x14ac:dyDescent="0.3">
      <c r="A2703" s="30" t="s">
        <v>170</v>
      </c>
      <c r="B2703" s="35" t="s">
        <v>61</v>
      </c>
      <c r="C2703" s="35" t="s">
        <v>2756</v>
      </c>
      <c r="D2703" s="35" t="s">
        <v>2757</v>
      </c>
      <c r="E2703" s="35" t="s">
        <v>71</v>
      </c>
      <c r="F2703" s="35">
        <v>999926039</v>
      </c>
      <c r="G2703" s="1">
        <f>(J2703+T2703)-H2703</f>
        <v>87</v>
      </c>
      <c r="H2703" s="1">
        <f>(K2703+L2703+N2703+O2703+P2703+Q2703+R2703)*0.5</f>
        <v>87</v>
      </c>
      <c r="I2703" s="27"/>
      <c r="J2703" s="1">
        <f>SUM(K2703,L2703,N2703,O2703,P2703,Q2703,R2703)</f>
        <v>174</v>
      </c>
      <c r="K2703" s="1">
        <f>SUM(AP2703,BT2703,BX2703)</f>
        <v>0</v>
      </c>
      <c r="L2703" s="1">
        <f>SUM(AD2703,AF2703,AH2703,AL2703,AJ2703,AN2703,AR2703,AT2703,AV2703,AX2703,BB2703,BD2703,BF2703,BH2703,BJ2703,BL2703,AZ2703)</f>
        <v>90</v>
      </c>
      <c r="M2703" s="1">
        <f>COUNT(#REF!,AD2703,AF2703,AH2703,AJ2703,AL2703,AN2703,AR2703,AT2703,AV2703,AX2703,AZ2703,BB2703,BD2703,BF2703,BH2703,BJ2703,BL2703)</f>
        <v>1</v>
      </c>
      <c r="N2703" s="1">
        <f>BN2703+BP2703</f>
        <v>0</v>
      </c>
      <c r="O2703" s="1">
        <v>0</v>
      </c>
      <c r="P2703" s="1">
        <f>BR2703</f>
        <v>84</v>
      </c>
      <c r="Q2703" s="1">
        <f>BV2703</f>
        <v>0</v>
      </c>
      <c r="R2703" s="1">
        <v>0</v>
      </c>
      <c r="S2703" s="64"/>
      <c r="T2703" s="1">
        <f>SUM(U2703,V2703,X2703,Y2703,Z2703,AA2703,AB2703)</f>
        <v>0</v>
      </c>
      <c r="U2703" s="1">
        <f>CA2703</f>
        <v>0</v>
      </c>
      <c r="V2703" s="1">
        <v>0</v>
      </c>
      <c r="W2703" s="1">
        <v>0</v>
      </c>
      <c r="X2703" s="1">
        <v>0</v>
      </c>
      <c r="Y2703" s="1">
        <v>0</v>
      </c>
      <c r="Z2703" s="1">
        <v>0</v>
      </c>
      <c r="AA2703" s="1">
        <f>CC2703</f>
        <v>0</v>
      </c>
      <c r="AB2703" s="1">
        <f>CB2703</f>
        <v>0</v>
      </c>
      <c r="AC2703" s="64"/>
      <c r="AD2703" s="1"/>
      <c r="AE2703" s="26"/>
      <c r="AF2703" s="1"/>
      <c r="AG2703" s="26"/>
      <c r="AH2703" s="1">
        <v>90</v>
      </c>
      <c r="AI2703" s="26">
        <v>2</v>
      </c>
      <c r="AJ2703" s="1"/>
      <c r="AK2703" s="26"/>
      <c r="AL2703" s="1"/>
      <c r="AM2703" s="26"/>
      <c r="AN2703" s="1"/>
      <c r="AO2703" s="26"/>
      <c r="AP2703" s="1"/>
      <c r="AQ2703" s="26"/>
      <c r="AR2703" s="1"/>
      <c r="AS2703" s="26"/>
      <c r="AT2703" s="1"/>
      <c r="AU2703" s="26"/>
      <c r="AV2703" s="1"/>
      <c r="AW2703" s="26"/>
      <c r="AX2703" s="1"/>
      <c r="AY2703" s="26"/>
      <c r="AZ2703" s="1"/>
      <c r="BA2703" s="26"/>
      <c r="BB2703" s="1"/>
      <c r="BC2703" s="26"/>
      <c r="BD2703" s="1"/>
      <c r="BE2703" s="26"/>
      <c r="BF2703" s="1"/>
      <c r="BG2703" s="26"/>
      <c r="BH2703" s="1"/>
      <c r="BI2703" s="26"/>
      <c r="BJ2703" s="1"/>
      <c r="BK2703" s="26"/>
      <c r="BL2703" s="1"/>
      <c r="BM2703" s="26"/>
      <c r="BN2703" s="1"/>
      <c r="BO2703" s="26"/>
      <c r="BP2703" s="1"/>
      <c r="BQ2703" s="26"/>
      <c r="BR2703" s="1">
        <v>84</v>
      </c>
      <c r="BS2703" s="26">
        <v>5</v>
      </c>
      <c r="BT2703" s="1"/>
      <c r="BU2703" s="26"/>
      <c r="BV2703" s="30"/>
      <c r="BW2703" s="26"/>
      <c r="BZ2703" s="60"/>
      <c r="CA2703" s="30"/>
      <c r="CB2703" s="30"/>
      <c r="CC2703" s="30"/>
    </row>
    <row r="2704" spans="1:81" x14ac:dyDescent="0.3">
      <c r="A2704" s="30" t="s">
        <v>170</v>
      </c>
      <c r="B2704" s="1" t="s">
        <v>61</v>
      </c>
      <c r="C2704" s="1" t="s">
        <v>3624</v>
      </c>
      <c r="D2704" s="1" t="s">
        <v>3625</v>
      </c>
      <c r="E2704" s="1" t="s">
        <v>71</v>
      </c>
      <c r="F2704" s="1">
        <v>999928248</v>
      </c>
      <c r="G2704" s="1">
        <f>(J2704+T2704)-H2704</f>
        <v>80</v>
      </c>
      <c r="H2704" s="1">
        <f>(K2704+L2704+N2704+O2704+P2704+Q2704+R2704)*0.5</f>
        <v>80</v>
      </c>
      <c r="I2704" s="27"/>
      <c r="J2704" s="1">
        <f>SUM(K2704,L2704,N2704,O2704,P2704,Q2704,R2704)</f>
        <v>160</v>
      </c>
      <c r="K2704" s="1">
        <f>SUM(AP2704,BT2704,BX2704)</f>
        <v>0</v>
      </c>
      <c r="L2704" s="1">
        <f>SUM(AD2704,AF2704,AH2704,AL2704,AJ2704,AN2704,AR2704,AT2704,AV2704,AX2704,BB2704,BD2704,BF2704,BH2704,BJ2704,BL2704,AZ2704)</f>
        <v>0</v>
      </c>
      <c r="M2704" s="1">
        <f>COUNT(#REF!,AD2704,AF2704,AH2704,AJ2704,AL2704,AN2704,AR2704,AT2704,AV2704,AX2704,AZ2704,BB2704,BD2704,BF2704,BH2704,BJ2704,BL2704)</f>
        <v>0</v>
      </c>
      <c r="N2704" s="1">
        <f>BN2704+BP2704</f>
        <v>70</v>
      </c>
      <c r="O2704" s="1">
        <v>0</v>
      </c>
      <c r="P2704" s="1">
        <f>BR2704</f>
        <v>90</v>
      </c>
      <c r="Q2704" s="1">
        <f>BV2704</f>
        <v>0</v>
      </c>
      <c r="R2704" s="1">
        <v>0</v>
      </c>
      <c r="S2704" s="64"/>
      <c r="T2704" s="1">
        <f>SUM(U2704,V2704,X2704,Y2704,Z2704,AA2704,AB2704)</f>
        <v>0</v>
      </c>
      <c r="U2704" s="1">
        <f>CA2704</f>
        <v>0</v>
      </c>
      <c r="V2704" s="1">
        <v>0</v>
      </c>
      <c r="W2704" s="1">
        <v>0</v>
      </c>
      <c r="X2704" s="1">
        <v>0</v>
      </c>
      <c r="Y2704" s="1">
        <v>0</v>
      </c>
      <c r="Z2704" s="1">
        <v>0</v>
      </c>
      <c r="AA2704" s="1">
        <f>CC2704</f>
        <v>0</v>
      </c>
      <c r="AB2704" s="1">
        <f>CB2704</f>
        <v>0</v>
      </c>
      <c r="AC2704" s="64"/>
      <c r="AD2704" s="1"/>
      <c r="AE2704" s="26"/>
      <c r="AF2704" s="1"/>
      <c r="AG2704" s="26"/>
      <c r="AH2704" s="1"/>
      <c r="AI2704" s="26"/>
      <c r="AJ2704" s="1"/>
      <c r="AK2704" s="27"/>
      <c r="AL2704" s="1"/>
      <c r="AM2704" s="26"/>
      <c r="AN2704" s="1"/>
      <c r="AO2704" s="27"/>
      <c r="AP2704" s="1"/>
      <c r="AQ2704" s="27"/>
      <c r="AR2704" s="1"/>
      <c r="AS2704" s="27"/>
      <c r="AT2704" s="1"/>
      <c r="AU2704" s="27"/>
      <c r="AV2704" s="1"/>
      <c r="AW2704" s="27"/>
      <c r="AX2704" s="1"/>
      <c r="AY2704" s="27"/>
      <c r="AZ2704" s="1"/>
      <c r="BA2704" s="26"/>
      <c r="BB2704" s="1"/>
      <c r="BC2704" s="27"/>
      <c r="BD2704" s="1"/>
      <c r="BE2704" s="27"/>
      <c r="BF2704" s="1"/>
      <c r="BG2704" s="27"/>
      <c r="BH2704" s="1"/>
      <c r="BI2704" s="27"/>
      <c r="BJ2704" s="1"/>
      <c r="BK2704" s="27"/>
      <c r="BL2704" s="1"/>
      <c r="BM2704" s="27"/>
      <c r="BN2704" s="1"/>
      <c r="BO2704" s="26"/>
      <c r="BP2704" s="1">
        <v>70</v>
      </c>
      <c r="BQ2704" s="26">
        <v>1</v>
      </c>
      <c r="BR2704" s="1">
        <v>90</v>
      </c>
      <c r="BS2704" s="26">
        <v>3</v>
      </c>
      <c r="BT2704" s="1"/>
      <c r="BU2704" s="26"/>
      <c r="BV2704" s="30"/>
      <c r="BW2704" s="26"/>
      <c r="BZ2704" s="60"/>
      <c r="CA2704" s="30"/>
      <c r="CB2704" s="30"/>
      <c r="CC2704" s="30"/>
    </row>
    <row r="2705" spans="1:81" x14ac:dyDescent="0.3">
      <c r="A2705" s="30" t="s">
        <v>170</v>
      </c>
      <c r="B2705" s="35" t="s">
        <v>61</v>
      </c>
      <c r="C2705" s="35" t="s">
        <v>2877</v>
      </c>
      <c r="D2705" s="35" t="s">
        <v>2878</v>
      </c>
      <c r="E2705" s="35" t="s">
        <v>71</v>
      </c>
      <c r="F2705" s="35">
        <v>999926364</v>
      </c>
      <c r="G2705" s="1">
        <f>(J2705+T2705)-H2705</f>
        <v>60</v>
      </c>
      <c r="H2705" s="1">
        <f>(K2705+L2705+N2705+O2705+P2705+Q2705+R2705)*0.5</f>
        <v>60</v>
      </c>
      <c r="I2705" s="27"/>
      <c r="J2705" s="1">
        <f>SUM(K2705,L2705,N2705,O2705,P2705,Q2705,R2705)</f>
        <v>120</v>
      </c>
      <c r="K2705" s="1">
        <f>SUM(AP2705,BT2705,BX2705)</f>
        <v>0</v>
      </c>
      <c r="L2705" s="1">
        <f>SUM(AD2705,AF2705,AH2705,AL2705,AJ2705,AN2705,AR2705,AT2705,AV2705,AX2705,BB2705,BD2705,BF2705,BH2705,BJ2705,BL2705,AZ2705)</f>
        <v>120</v>
      </c>
      <c r="M2705" s="1">
        <f>COUNT(#REF!,AD2705,AF2705,AH2705,AJ2705,AL2705,AN2705,AR2705,AT2705,AV2705,AX2705,AZ2705,BB2705,BD2705,BF2705,BH2705,BJ2705,BL2705)</f>
        <v>1</v>
      </c>
      <c r="N2705" s="1">
        <f>BN2705+BP2705</f>
        <v>0</v>
      </c>
      <c r="O2705" s="1">
        <v>0</v>
      </c>
      <c r="P2705" s="1">
        <f>BR2705</f>
        <v>0</v>
      </c>
      <c r="Q2705" s="1">
        <f>BV2705</f>
        <v>0</v>
      </c>
      <c r="R2705" s="1">
        <v>0</v>
      </c>
      <c r="S2705" s="64"/>
      <c r="T2705" s="1">
        <f>SUM(U2705,V2705,X2705,Y2705,Z2705,AA2705,AB2705)</f>
        <v>0</v>
      </c>
      <c r="U2705" s="1">
        <f>CA2705</f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0</v>
      </c>
      <c r="AA2705" s="1">
        <f>CC2705</f>
        <v>0</v>
      </c>
      <c r="AB2705" s="1">
        <f>CB2705</f>
        <v>0</v>
      </c>
      <c r="AC2705" s="64"/>
      <c r="AD2705" s="1"/>
      <c r="AE2705" s="26"/>
      <c r="AF2705" s="1"/>
      <c r="AG2705" s="26"/>
      <c r="AH2705" s="1">
        <v>120</v>
      </c>
      <c r="AI2705" s="26">
        <v>1</v>
      </c>
      <c r="AJ2705" s="1"/>
      <c r="AK2705" s="26"/>
      <c r="AL2705" s="1"/>
      <c r="AM2705" s="26"/>
      <c r="AN2705" s="1"/>
      <c r="AO2705" s="26"/>
      <c r="AP2705" s="1"/>
      <c r="AQ2705" s="26"/>
      <c r="AR2705" s="1"/>
      <c r="AS2705" s="26"/>
      <c r="AT2705" s="1"/>
      <c r="AU2705" s="26"/>
      <c r="AV2705" s="1"/>
      <c r="AW2705" s="26"/>
      <c r="AX2705" s="1"/>
      <c r="AY2705" s="26"/>
      <c r="AZ2705" s="1"/>
      <c r="BA2705" s="26"/>
      <c r="BB2705" s="1"/>
      <c r="BC2705" s="26"/>
      <c r="BD2705" s="1"/>
      <c r="BE2705" s="26"/>
      <c r="BF2705" s="1"/>
      <c r="BG2705" s="26"/>
      <c r="BH2705" s="1"/>
      <c r="BI2705" s="26"/>
      <c r="BJ2705" s="1"/>
      <c r="BK2705" s="26"/>
      <c r="BL2705" s="1"/>
      <c r="BM2705" s="26"/>
      <c r="BN2705" s="1"/>
      <c r="BO2705" s="26"/>
      <c r="BP2705" s="1"/>
      <c r="BQ2705" s="26"/>
      <c r="BR2705" s="1"/>
      <c r="BS2705" s="26"/>
      <c r="BT2705" s="1"/>
      <c r="BU2705" s="26"/>
      <c r="BV2705" s="30"/>
      <c r="BW2705" s="26"/>
      <c r="BZ2705" s="60"/>
      <c r="CA2705" s="30"/>
      <c r="CB2705" s="30"/>
      <c r="CC2705" s="30"/>
    </row>
    <row r="2706" spans="1:81" x14ac:dyDescent="0.3">
      <c r="A2706" s="31" t="s">
        <v>170</v>
      </c>
      <c r="B2706" s="31" t="s">
        <v>61</v>
      </c>
      <c r="C2706" s="31" t="s">
        <v>3361</v>
      </c>
      <c r="D2706" s="31" t="s">
        <v>205</v>
      </c>
      <c r="E2706" s="31" t="s">
        <v>71</v>
      </c>
      <c r="F2706" s="1">
        <v>999927497</v>
      </c>
      <c r="G2706" s="1">
        <f>(J2706+T2706)-H2706</f>
        <v>60</v>
      </c>
      <c r="H2706" s="1"/>
      <c r="I2706" s="27"/>
      <c r="J2706" s="1">
        <f>SUM(K2706,L2706,N2706,O2706,P2706,Q2706,R2706)</f>
        <v>60</v>
      </c>
      <c r="K2706" s="1">
        <f>SUM(AP2706,BT2706,BX2706)</f>
        <v>0</v>
      </c>
      <c r="L2706" s="1">
        <f>SUM(AD2706,AF2706,AH2706,AL2706,AJ2706,AN2706,AR2706,AT2706,AV2706,AX2706,BB2706,BD2706,BF2706,BH2706,BJ2706,BL2706,AZ2706)</f>
        <v>60</v>
      </c>
      <c r="M2706" s="1">
        <f>COUNT(#REF!,AD2706,AF2706,AH2706,AJ2706,AL2706,AN2706,AR2706,AT2706,AV2706,AX2706,AZ2706,BB2706,BD2706,BF2706,BH2706,BJ2706,BL2706)</f>
        <v>2</v>
      </c>
      <c r="N2706" s="1">
        <f>BN2706+BP2706</f>
        <v>0</v>
      </c>
      <c r="O2706" s="1">
        <v>0</v>
      </c>
      <c r="P2706" s="1">
        <f>BR2706</f>
        <v>0</v>
      </c>
      <c r="Q2706" s="1">
        <f>BV2706</f>
        <v>0</v>
      </c>
      <c r="R2706" s="1">
        <v>0</v>
      </c>
      <c r="S2706" s="64"/>
      <c r="T2706" s="1">
        <f>SUM(U2706,V2706,X2706,Y2706,Z2706,AA2706,AB2706)</f>
        <v>0</v>
      </c>
      <c r="U2706" s="1">
        <f>CA2706</f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0</v>
      </c>
      <c r="AA2706" s="1">
        <f>CC2706</f>
        <v>0</v>
      </c>
      <c r="AB2706" s="1">
        <f>CB2706</f>
        <v>0</v>
      </c>
      <c r="AC2706" s="64"/>
      <c r="AD2706" s="1"/>
      <c r="AE2706" s="26"/>
      <c r="AF2706" s="1"/>
      <c r="AG2706" s="26"/>
      <c r="AH2706" s="1"/>
      <c r="AI2706" s="26"/>
      <c r="AJ2706" s="1"/>
      <c r="AK2706" s="26"/>
      <c r="AL2706" s="1"/>
      <c r="AM2706" s="26"/>
      <c r="AN2706" s="1"/>
      <c r="AO2706" s="26"/>
      <c r="AP2706" s="1"/>
      <c r="AQ2706" s="26"/>
      <c r="AR2706" s="1">
        <v>30</v>
      </c>
      <c r="AS2706" s="26">
        <v>1</v>
      </c>
      <c r="AT2706" s="1"/>
      <c r="AU2706" s="26"/>
      <c r="AV2706" s="1"/>
      <c r="AW2706" s="26"/>
      <c r="AX2706" s="1"/>
      <c r="AY2706" s="26"/>
      <c r="AZ2706" s="1">
        <v>30</v>
      </c>
      <c r="BA2706" s="26"/>
      <c r="BB2706" s="1"/>
      <c r="BC2706" s="26"/>
      <c r="BD2706" s="1"/>
      <c r="BE2706" s="26"/>
      <c r="BF2706" s="1"/>
      <c r="BG2706" s="26"/>
      <c r="BH2706" s="1"/>
      <c r="BI2706" s="26"/>
      <c r="BJ2706" s="1"/>
      <c r="BK2706" s="26"/>
      <c r="BL2706" s="1"/>
      <c r="BM2706" s="26"/>
      <c r="BN2706" s="1"/>
      <c r="BO2706" s="26"/>
      <c r="BP2706" s="1"/>
      <c r="BQ2706" s="26"/>
      <c r="BR2706" s="1"/>
      <c r="BS2706" s="26"/>
      <c r="BT2706" s="1"/>
      <c r="BU2706" s="26"/>
      <c r="BV2706" s="30"/>
      <c r="BW2706" s="26"/>
      <c r="BZ2706" s="60"/>
      <c r="CA2706" s="30"/>
      <c r="CB2706" s="30"/>
      <c r="CC2706" s="30"/>
    </row>
    <row r="2707" spans="1:81" x14ac:dyDescent="0.3">
      <c r="A2707" s="1" t="s">
        <v>170</v>
      </c>
      <c r="B2707" s="1" t="s">
        <v>61</v>
      </c>
      <c r="C2707" s="1" t="s">
        <v>1457</v>
      </c>
      <c r="D2707" s="1" t="s">
        <v>3255</v>
      </c>
      <c r="E2707" s="1" t="s">
        <v>71</v>
      </c>
      <c r="F2707" s="1">
        <v>999927257</v>
      </c>
      <c r="G2707" s="1">
        <f>(J2707+T2707)-H2707</f>
        <v>45</v>
      </c>
      <c r="H2707" s="1"/>
      <c r="I2707" s="27"/>
      <c r="J2707" s="1">
        <f>SUM(K2707,L2707,N2707,O2707,P2707,Q2707,R2707)</f>
        <v>45</v>
      </c>
      <c r="K2707" s="1">
        <f>SUM(AP2707,BT2707,BX2707)</f>
        <v>0</v>
      </c>
      <c r="L2707" s="1">
        <f>SUM(AD2707,AF2707,AH2707,AL2707,AJ2707,AN2707,AR2707,AT2707,AV2707,AX2707,BB2707,BD2707,BF2707,BH2707,BJ2707,BL2707,AZ2707)</f>
        <v>45</v>
      </c>
      <c r="M2707" s="1">
        <f>COUNT(#REF!,AD2707,AF2707,AH2707,AJ2707,AL2707,AN2707,AR2707,AT2707,AV2707,AX2707,AZ2707,BB2707,BD2707,BF2707,BH2707,BJ2707,BL2707)</f>
        <v>1</v>
      </c>
      <c r="N2707" s="1">
        <f>BN2707+BP2707</f>
        <v>0</v>
      </c>
      <c r="O2707" s="1">
        <v>0</v>
      </c>
      <c r="P2707" s="1">
        <f>BR2707</f>
        <v>0</v>
      </c>
      <c r="Q2707" s="1">
        <f>BV2707</f>
        <v>0</v>
      </c>
      <c r="R2707" s="1">
        <v>0</v>
      </c>
      <c r="S2707" s="64"/>
      <c r="T2707" s="1">
        <f>SUM(U2707,V2707,X2707,Y2707,Z2707,AA2707,AB2707)</f>
        <v>0</v>
      </c>
      <c r="U2707" s="1">
        <f>CA2707</f>
        <v>0</v>
      </c>
      <c r="V2707" s="1">
        <v>0</v>
      </c>
      <c r="W2707" s="1">
        <v>0</v>
      </c>
      <c r="X2707" s="1">
        <v>0</v>
      </c>
      <c r="Y2707" s="1">
        <v>0</v>
      </c>
      <c r="Z2707" s="1">
        <v>0</v>
      </c>
      <c r="AA2707" s="1">
        <f>CC2707</f>
        <v>0</v>
      </c>
      <c r="AB2707" s="1">
        <f>CB2707</f>
        <v>0</v>
      </c>
      <c r="AC2707" s="64"/>
      <c r="AD2707" s="1"/>
      <c r="AE2707" s="26"/>
      <c r="AF2707" s="1"/>
      <c r="AG2707" s="26"/>
      <c r="AH2707" s="1"/>
      <c r="AI2707" s="26"/>
      <c r="AJ2707" s="1"/>
      <c r="AK2707" s="26"/>
      <c r="AL2707" s="1"/>
      <c r="AM2707" s="26"/>
      <c r="AN2707" s="1">
        <v>45</v>
      </c>
      <c r="AO2707" s="26">
        <v>2</v>
      </c>
      <c r="AP2707" s="1"/>
      <c r="AQ2707" s="26"/>
      <c r="AR2707" s="1"/>
      <c r="AS2707" s="26"/>
      <c r="AT2707" s="1"/>
      <c r="AU2707" s="26"/>
      <c r="AV2707" s="1"/>
      <c r="AW2707" s="26"/>
      <c r="AX2707" s="1"/>
      <c r="AY2707" s="26"/>
      <c r="AZ2707" s="1"/>
      <c r="BA2707" s="26"/>
      <c r="BB2707" s="1"/>
      <c r="BC2707" s="26"/>
      <c r="BD2707" s="1"/>
      <c r="BE2707" s="26"/>
      <c r="BF2707" s="1"/>
      <c r="BG2707" s="26"/>
      <c r="BH2707" s="1"/>
      <c r="BI2707" s="26"/>
      <c r="BJ2707" s="1"/>
      <c r="BK2707" s="26"/>
      <c r="BL2707" s="1"/>
      <c r="BM2707" s="26"/>
      <c r="BN2707" s="1"/>
      <c r="BO2707" s="26"/>
      <c r="BP2707" s="1"/>
      <c r="BQ2707" s="26"/>
      <c r="BR2707" s="1"/>
      <c r="BS2707" s="26"/>
      <c r="BT2707" s="1"/>
      <c r="BU2707" s="26"/>
      <c r="BV2707" s="30"/>
      <c r="BW2707" s="26"/>
      <c r="BZ2707" s="60"/>
      <c r="CA2707" s="30"/>
      <c r="CB2707" s="30"/>
      <c r="CC2707" s="30"/>
    </row>
    <row r="2708" spans="1:81" x14ac:dyDescent="0.3">
      <c r="A2708" s="30" t="s">
        <v>170</v>
      </c>
      <c r="B2708" s="30" t="s">
        <v>61</v>
      </c>
      <c r="C2708" s="30" t="s">
        <v>2377</v>
      </c>
      <c r="D2708" s="30" t="s">
        <v>2378</v>
      </c>
      <c r="E2708" s="30" t="s">
        <v>71</v>
      </c>
      <c r="F2708" s="30">
        <v>999925148</v>
      </c>
      <c r="G2708" s="1">
        <f>(J2708+T2708)-H2708</f>
        <v>34</v>
      </c>
      <c r="H2708" s="1">
        <f>(K2708+L2708+N2708+O2708+P2708+Q2708+R2708)*0.5</f>
        <v>34</v>
      </c>
      <c r="I2708" s="27"/>
      <c r="J2708" s="1">
        <f>SUM(K2708,L2708,N2708,O2708,P2708,Q2708,R2708)</f>
        <v>68</v>
      </c>
      <c r="K2708" s="1">
        <f>SUM(AP2708,BT2708,BX2708)</f>
        <v>0</v>
      </c>
      <c r="L2708" s="1">
        <f>SUM(AD2708,AF2708,AH2708,AL2708,AJ2708,AN2708,AR2708,AT2708,AV2708,AX2708,BB2708,BD2708,BF2708,BH2708,BJ2708,BL2708,AZ2708)</f>
        <v>68</v>
      </c>
      <c r="M2708" s="1">
        <f>COUNT(#REF!,AD2708,AF2708,AH2708,AJ2708,AL2708,AN2708,AR2708,AT2708,AV2708,AX2708,AZ2708,BB2708,BD2708,BF2708,BH2708,BJ2708,BL2708)</f>
        <v>1</v>
      </c>
      <c r="N2708" s="1">
        <f>BN2708+BP2708</f>
        <v>0</v>
      </c>
      <c r="O2708" s="1">
        <v>0</v>
      </c>
      <c r="P2708" s="1">
        <f>BR2708</f>
        <v>0</v>
      </c>
      <c r="Q2708" s="1">
        <f>BV2708</f>
        <v>0</v>
      </c>
      <c r="R2708" s="1">
        <v>0</v>
      </c>
      <c r="S2708" s="64"/>
      <c r="T2708" s="1">
        <f>SUM(U2708,V2708,X2708,Y2708,Z2708,AA2708,AB2708)</f>
        <v>0</v>
      </c>
      <c r="U2708" s="1">
        <f>CA2708</f>
        <v>0</v>
      </c>
      <c r="V2708" s="1">
        <v>0</v>
      </c>
      <c r="W2708" s="1">
        <v>0</v>
      </c>
      <c r="X2708" s="1">
        <v>0</v>
      </c>
      <c r="Y2708" s="1">
        <v>0</v>
      </c>
      <c r="Z2708" s="1">
        <v>0</v>
      </c>
      <c r="AA2708" s="1">
        <f>CC2708</f>
        <v>0</v>
      </c>
      <c r="AB2708" s="1">
        <f>CB2708</f>
        <v>0</v>
      </c>
      <c r="AC2708" s="64"/>
      <c r="AD2708" s="1"/>
      <c r="AE2708" s="26"/>
      <c r="AF2708" s="1"/>
      <c r="AG2708" s="26"/>
      <c r="AH2708" s="1"/>
      <c r="AI2708" s="27"/>
      <c r="AJ2708" s="1"/>
      <c r="AK2708" s="26"/>
      <c r="AL2708" s="1"/>
      <c r="AM2708" s="26"/>
      <c r="AN2708" s="1"/>
      <c r="AO2708" s="26"/>
      <c r="AP2708" s="1"/>
      <c r="AQ2708" s="26"/>
      <c r="AR2708" s="1"/>
      <c r="AS2708" s="26"/>
      <c r="AT2708" s="1"/>
      <c r="AU2708" s="26"/>
      <c r="AV2708" s="1"/>
      <c r="AW2708" s="26"/>
      <c r="AX2708" s="1"/>
      <c r="AY2708" s="26"/>
      <c r="AZ2708" s="1"/>
      <c r="BA2708" s="26"/>
      <c r="BB2708" s="1"/>
      <c r="BC2708" s="26"/>
      <c r="BD2708" s="1">
        <v>68</v>
      </c>
      <c r="BE2708" s="26">
        <v>4</v>
      </c>
      <c r="BF2708" s="1"/>
      <c r="BG2708" s="26"/>
      <c r="BH2708" s="1"/>
      <c r="BI2708" s="26"/>
      <c r="BJ2708" s="1"/>
      <c r="BK2708" s="26"/>
      <c r="BL2708" s="1"/>
      <c r="BM2708" s="26"/>
      <c r="BN2708" s="1"/>
      <c r="BO2708" s="26"/>
      <c r="BP2708" s="1"/>
      <c r="BQ2708" s="26"/>
      <c r="BR2708" s="1"/>
      <c r="BS2708" s="26"/>
      <c r="BT2708" s="1"/>
      <c r="BU2708" s="26"/>
      <c r="BV2708" s="30"/>
      <c r="BW2708" s="26"/>
      <c r="BZ2708" s="60"/>
      <c r="CA2708" s="30"/>
      <c r="CB2708" s="30"/>
      <c r="CC2708" s="30"/>
    </row>
    <row r="2709" spans="1:81" x14ac:dyDescent="0.3">
      <c r="A2709" s="30" t="s">
        <v>170</v>
      </c>
      <c r="B2709" s="35" t="s">
        <v>61</v>
      </c>
      <c r="C2709" s="35" t="s">
        <v>2567</v>
      </c>
      <c r="D2709" s="35" t="s">
        <v>2568</v>
      </c>
      <c r="E2709" s="35" t="s">
        <v>71</v>
      </c>
      <c r="F2709" s="35">
        <v>999925595</v>
      </c>
      <c r="G2709" s="1">
        <f>(J2709+T2709)-H2709</f>
        <v>34</v>
      </c>
      <c r="H2709" s="1">
        <f>(K2709+L2709+N2709+O2709+P2709+Q2709+R2709)*0.5</f>
        <v>34</v>
      </c>
      <c r="I2709" s="27"/>
      <c r="J2709" s="1">
        <f>SUM(K2709,L2709,N2709,O2709,P2709,Q2709,R2709)</f>
        <v>68</v>
      </c>
      <c r="K2709" s="1">
        <f>SUM(AP2709,BT2709,BX2709)</f>
        <v>0</v>
      </c>
      <c r="L2709" s="1">
        <f>SUM(AD2709,AF2709,AH2709,AL2709,AJ2709,AN2709,AR2709,AT2709,AV2709,AX2709,BB2709,BD2709,BF2709,BH2709,BJ2709,BL2709,AZ2709)</f>
        <v>68</v>
      </c>
      <c r="M2709" s="1">
        <f>COUNT(#REF!,AD2709,AF2709,AH2709,AJ2709,AL2709,AN2709,AR2709,AT2709,AV2709,AX2709,AZ2709,BB2709,BD2709,BF2709,BH2709,BJ2709,BL2709)</f>
        <v>1</v>
      </c>
      <c r="N2709" s="1">
        <f>BN2709+BP2709</f>
        <v>0</v>
      </c>
      <c r="O2709" s="1">
        <v>0</v>
      </c>
      <c r="P2709" s="1">
        <f>BR2709</f>
        <v>0</v>
      </c>
      <c r="Q2709" s="1">
        <f>BV2709</f>
        <v>0</v>
      </c>
      <c r="R2709" s="1">
        <v>0</v>
      </c>
      <c r="S2709" s="64"/>
      <c r="T2709" s="1">
        <f>SUM(U2709,V2709,X2709,Y2709,Z2709,AA2709,AB2709)</f>
        <v>0</v>
      </c>
      <c r="U2709" s="1">
        <f>CA2709</f>
        <v>0</v>
      </c>
      <c r="V2709" s="1">
        <v>0</v>
      </c>
      <c r="W2709" s="1">
        <v>0</v>
      </c>
      <c r="X2709" s="1">
        <v>0</v>
      </c>
      <c r="Y2709" s="1">
        <v>0</v>
      </c>
      <c r="Z2709" s="1">
        <v>0</v>
      </c>
      <c r="AA2709" s="1">
        <f>CC2709</f>
        <v>0</v>
      </c>
      <c r="AB2709" s="1">
        <f>CB2709</f>
        <v>0</v>
      </c>
      <c r="AC2709" s="64"/>
      <c r="AD2709" s="1"/>
      <c r="AE2709" s="26"/>
      <c r="AF2709" s="1"/>
      <c r="AG2709" s="26"/>
      <c r="AH2709" s="1">
        <v>68</v>
      </c>
      <c r="AI2709" s="26">
        <v>3</v>
      </c>
      <c r="AJ2709" s="1"/>
      <c r="AK2709" s="26"/>
      <c r="AL2709" s="1"/>
      <c r="AM2709" s="26"/>
      <c r="AN2709" s="1"/>
      <c r="AO2709" s="26"/>
      <c r="AP2709" s="1"/>
      <c r="AQ2709" s="26"/>
      <c r="AR2709" s="1"/>
      <c r="AS2709" s="26"/>
      <c r="AT2709" s="1"/>
      <c r="AU2709" s="26"/>
      <c r="AV2709" s="1"/>
      <c r="AW2709" s="26"/>
      <c r="AX2709" s="1"/>
      <c r="AY2709" s="26"/>
      <c r="AZ2709" s="1"/>
      <c r="BA2709" s="26"/>
      <c r="BB2709" s="1"/>
      <c r="BC2709" s="26"/>
      <c r="BD2709" s="1"/>
      <c r="BE2709" s="26"/>
      <c r="BF2709" s="1"/>
      <c r="BG2709" s="26"/>
      <c r="BH2709" s="1"/>
      <c r="BI2709" s="26"/>
      <c r="BJ2709" s="1"/>
      <c r="BK2709" s="26"/>
      <c r="BL2709" s="1"/>
      <c r="BM2709" s="26"/>
      <c r="BN2709" s="1"/>
      <c r="BO2709" s="26"/>
      <c r="BP2709" s="1"/>
      <c r="BQ2709" s="26"/>
      <c r="BR2709" s="1"/>
      <c r="BS2709" s="26"/>
      <c r="BT2709" s="1"/>
      <c r="BU2709" s="26"/>
      <c r="BV2709" s="30"/>
      <c r="BW2709" s="26"/>
      <c r="BZ2709" s="60"/>
      <c r="CA2709" s="30"/>
      <c r="CB2709" s="30"/>
      <c r="CC2709" s="30"/>
    </row>
    <row r="2710" spans="1:81" x14ac:dyDescent="0.3">
      <c r="A2710" s="30" t="s">
        <v>170</v>
      </c>
      <c r="B2710" s="35" t="s">
        <v>61</v>
      </c>
      <c r="C2710" s="35" t="s">
        <v>2572</v>
      </c>
      <c r="D2710" s="35" t="s">
        <v>2573</v>
      </c>
      <c r="E2710" s="35" t="s">
        <v>71</v>
      </c>
      <c r="F2710" s="35">
        <v>999925598</v>
      </c>
      <c r="G2710" s="1">
        <f>(J2710+T2710)-H2710</f>
        <v>34</v>
      </c>
      <c r="H2710" s="1">
        <f>(K2710+L2710+N2710+O2710+P2710+Q2710+R2710)*0.5</f>
        <v>34</v>
      </c>
      <c r="I2710" s="27"/>
      <c r="J2710" s="1">
        <f>SUM(K2710,L2710,N2710,O2710,P2710,Q2710,R2710)</f>
        <v>68</v>
      </c>
      <c r="K2710" s="1">
        <f>SUM(AP2710,BT2710,BX2710)</f>
        <v>0</v>
      </c>
      <c r="L2710" s="1">
        <f>SUM(AD2710,AF2710,AH2710,AL2710,AJ2710,AN2710,AR2710,AT2710,AV2710,AX2710,BB2710,BD2710,BF2710,BH2710,BJ2710,BL2710,AZ2710)</f>
        <v>68</v>
      </c>
      <c r="M2710" s="1">
        <f>COUNT(#REF!,AD2710,AF2710,AH2710,AJ2710,AL2710,AN2710,AR2710,AT2710,AV2710,AX2710,AZ2710,BB2710,BD2710,BF2710,BH2710,BJ2710,BL2710)</f>
        <v>1</v>
      </c>
      <c r="N2710" s="1">
        <f>BN2710+BP2710</f>
        <v>0</v>
      </c>
      <c r="O2710" s="1">
        <v>0</v>
      </c>
      <c r="P2710" s="1">
        <f>BR2710</f>
        <v>0</v>
      </c>
      <c r="Q2710" s="1">
        <f>BV2710</f>
        <v>0</v>
      </c>
      <c r="R2710" s="1">
        <v>0</v>
      </c>
      <c r="S2710" s="64"/>
      <c r="T2710" s="1">
        <f>SUM(U2710,V2710,X2710,Y2710,Z2710,AA2710,AB2710)</f>
        <v>0</v>
      </c>
      <c r="U2710" s="1">
        <f>CA2710</f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0</v>
      </c>
      <c r="AA2710" s="1">
        <f>CC2710</f>
        <v>0</v>
      </c>
      <c r="AB2710" s="1">
        <f>CB2710</f>
        <v>0</v>
      </c>
      <c r="AC2710" s="64"/>
      <c r="AD2710" s="1"/>
      <c r="AE2710" s="26"/>
      <c r="AF2710" s="1"/>
      <c r="AG2710" s="26"/>
      <c r="AH2710" s="1">
        <v>68</v>
      </c>
      <c r="AI2710" s="26">
        <v>3</v>
      </c>
      <c r="AJ2710" s="1"/>
      <c r="AK2710" s="26"/>
      <c r="AL2710" s="1"/>
      <c r="AM2710" s="26"/>
      <c r="AN2710" s="1"/>
      <c r="AO2710" s="26"/>
      <c r="AP2710" s="1"/>
      <c r="AQ2710" s="26"/>
      <c r="AR2710" s="1"/>
      <c r="AS2710" s="26"/>
      <c r="AT2710" s="1"/>
      <c r="AU2710" s="26"/>
      <c r="AV2710" s="1"/>
      <c r="AW2710" s="26"/>
      <c r="AX2710" s="1"/>
      <c r="AY2710" s="26"/>
      <c r="AZ2710" s="1"/>
      <c r="BA2710" s="26"/>
      <c r="BB2710" s="1"/>
      <c r="BC2710" s="26"/>
      <c r="BD2710" s="1"/>
      <c r="BE2710" s="26"/>
      <c r="BF2710" s="1"/>
      <c r="BG2710" s="26"/>
      <c r="BH2710" s="1"/>
      <c r="BI2710" s="26"/>
      <c r="BJ2710" s="1"/>
      <c r="BK2710" s="26"/>
      <c r="BL2710" s="1"/>
      <c r="BM2710" s="26"/>
      <c r="BN2710" s="1"/>
      <c r="BO2710" s="26"/>
      <c r="BP2710" s="1"/>
      <c r="BQ2710" s="26"/>
      <c r="BR2710" s="1"/>
      <c r="BS2710" s="26"/>
      <c r="BT2710" s="1"/>
      <c r="BU2710" s="26"/>
      <c r="BV2710" s="30"/>
      <c r="BW2710" s="26"/>
      <c r="BZ2710" s="60"/>
      <c r="CA2710" s="30"/>
      <c r="CB2710" s="30"/>
      <c r="CC2710" s="30"/>
    </row>
    <row r="2711" spans="1:81" x14ac:dyDescent="0.3">
      <c r="A2711" s="30" t="s">
        <v>170</v>
      </c>
      <c r="B2711" s="30" t="s">
        <v>61</v>
      </c>
      <c r="C2711" s="30" t="s">
        <v>511</v>
      </c>
      <c r="D2711" s="30" t="s">
        <v>1802</v>
      </c>
      <c r="E2711" s="30" t="s">
        <v>71</v>
      </c>
      <c r="F2711" s="30">
        <v>999928086</v>
      </c>
      <c r="G2711" s="1">
        <f>(J2711+T2711)-H2711</f>
        <v>34</v>
      </c>
      <c r="H2711" s="1">
        <f>(K2711+L2711+N2711+O2711+P2711+Q2711+R2711)*0.5</f>
        <v>34</v>
      </c>
      <c r="I2711" s="27"/>
      <c r="J2711" s="1">
        <f>SUM(K2711,L2711,N2711,O2711,P2711,Q2711,R2711)</f>
        <v>68</v>
      </c>
      <c r="K2711" s="1">
        <f>SUM(AP2711,BT2711,BX2711)</f>
        <v>0</v>
      </c>
      <c r="L2711" s="1">
        <f>SUM(AD2711,AF2711,AH2711,AL2711,AJ2711,AN2711,AR2711,AT2711,AV2711,AX2711,BB2711,BD2711,BF2711,BH2711,BJ2711,BL2711,AZ2711)</f>
        <v>68</v>
      </c>
      <c r="M2711" s="1">
        <f>COUNT(#REF!,AD2711,AF2711,AH2711,AJ2711,AL2711,AN2711,AR2711,AT2711,AV2711,AX2711,AZ2711,BB2711,BD2711,BF2711,BH2711,BJ2711,BL2711)</f>
        <v>1</v>
      </c>
      <c r="N2711" s="1">
        <f>BN2711+BP2711</f>
        <v>0</v>
      </c>
      <c r="O2711" s="1">
        <v>0</v>
      </c>
      <c r="P2711" s="1">
        <f>BR2711</f>
        <v>0</v>
      </c>
      <c r="Q2711" s="1">
        <f>BV2711</f>
        <v>0</v>
      </c>
      <c r="R2711" s="1">
        <v>0</v>
      </c>
      <c r="S2711" s="64"/>
      <c r="T2711" s="1">
        <f>SUM(U2711,V2711,X2711,Y2711,Z2711,AA2711,AB2711)</f>
        <v>0</v>
      </c>
      <c r="U2711" s="1">
        <f>CA2711</f>
        <v>0</v>
      </c>
      <c r="V2711" s="1">
        <v>0</v>
      </c>
      <c r="W2711" s="1">
        <v>0</v>
      </c>
      <c r="X2711" s="1">
        <v>0</v>
      </c>
      <c r="Y2711" s="1">
        <v>0</v>
      </c>
      <c r="Z2711" s="1">
        <v>0</v>
      </c>
      <c r="AA2711" s="1">
        <f>CC2711</f>
        <v>0</v>
      </c>
      <c r="AB2711" s="1">
        <f>CB2711</f>
        <v>0</v>
      </c>
      <c r="AC2711" s="64"/>
      <c r="AD2711" s="1"/>
      <c r="AE2711" s="26"/>
      <c r="AF2711" s="1"/>
      <c r="AG2711" s="26"/>
      <c r="AH2711" s="1"/>
      <c r="AI2711" s="27"/>
      <c r="AJ2711" s="1"/>
      <c r="AK2711" s="26"/>
      <c r="AL2711" s="1"/>
      <c r="AM2711" s="26"/>
      <c r="AN2711" s="1"/>
      <c r="AO2711" s="26"/>
      <c r="AP2711" s="1"/>
      <c r="AQ2711" s="26"/>
      <c r="AR2711" s="1"/>
      <c r="AS2711" s="26"/>
      <c r="AT2711" s="1"/>
      <c r="AU2711" s="26"/>
      <c r="AV2711" s="1"/>
      <c r="AW2711" s="26"/>
      <c r="AX2711" s="1"/>
      <c r="AY2711" s="26"/>
      <c r="AZ2711" s="1"/>
      <c r="BA2711" s="26"/>
      <c r="BB2711" s="1"/>
      <c r="BC2711" s="26"/>
      <c r="BD2711" s="1">
        <v>68</v>
      </c>
      <c r="BE2711" s="26">
        <v>3</v>
      </c>
      <c r="BF2711" s="1"/>
      <c r="BG2711" s="26"/>
      <c r="BH2711" s="1"/>
      <c r="BI2711" s="26"/>
      <c r="BJ2711" s="1"/>
      <c r="BK2711" s="26"/>
      <c r="BL2711" s="1"/>
      <c r="BM2711" s="26"/>
      <c r="BN2711" s="1"/>
      <c r="BO2711" s="26"/>
      <c r="BP2711" s="1"/>
      <c r="BQ2711" s="26"/>
      <c r="BR2711" s="1"/>
      <c r="BS2711" s="26"/>
      <c r="BT2711" s="1"/>
      <c r="BU2711" s="26"/>
      <c r="BV2711" s="30"/>
      <c r="BW2711" s="26"/>
      <c r="BZ2711" s="60"/>
      <c r="CA2711" s="30"/>
      <c r="CB2711" s="30"/>
      <c r="CC2711" s="30"/>
    </row>
    <row r="2712" spans="1:81" x14ac:dyDescent="0.3">
      <c r="A2712" s="30" t="s">
        <v>170</v>
      </c>
      <c r="B2712" s="1" t="s">
        <v>61</v>
      </c>
      <c r="C2712" s="1" t="s">
        <v>2448</v>
      </c>
      <c r="D2712" s="1" t="s">
        <v>2449</v>
      </c>
      <c r="E2712" s="1" t="s">
        <v>71</v>
      </c>
      <c r="F2712" s="1">
        <v>999925296</v>
      </c>
      <c r="G2712" s="1">
        <f>(J2712+T2712)-H2712</f>
        <v>31.5</v>
      </c>
      <c r="H2712" s="1">
        <f>(K2712+L2712+N2712+O2712+P2712+Q2712+R2712)*0.5</f>
        <v>31.5</v>
      </c>
      <c r="I2712" s="27"/>
      <c r="J2712" s="1">
        <f>SUM(K2712,L2712,N2712,O2712,P2712,Q2712,R2712)</f>
        <v>63</v>
      </c>
      <c r="K2712" s="1">
        <f>SUM(AP2712,BT2712,BX2712)</f>
        <v>0</v>
      </c>
      <c r="L2712" s="1">
        <f>SUM(AD2712,AF2712,AH2712,AL2712,AJ2712,AN2712,AR2712,AT2712,AV2712,AX2712,BB2712,BD2712,BF2712,BH2712,BJ2712,BL2712,AZ2712)</f>
        <v>63</v>
      </c>
      <c r="M2712" s="1">
        <f>COUNT(#REF!,AD2712,AF2712,AH2712,AJ2712,AL2712,AN2712,AR2712,AT2712,AV2712,AX2712,AZ2712,BB2712,BD2712,BF2712,BH2712,BJ2712,BL2712)</f>
        <v>1</v>
      </c>
      <c r="N2712" s="1">
        <f>BN2712+BP2712</f>
        <v>0</v>
      </c>
      <c r="O2712" s="1">
        <v>0</v>
      </c>
      <c r="P2712" s="1">
        <f>BR2712</f>
        <v>0</v>
      </c>
      <c r="Q2712" s="1">
        <f>BV2712</f>
        <v>0</v>
      </c>
      <c r="R2712" s="1">
        <v>0</v>
      </c>
      <c r="S2712" s="64"/>
      <c r="T2712" s="1">
        <f>SUM(U2712,V2712,X2712,Y2712,Z2712,AA2712,AB2712)</f>
        <v>0</v>
      </c>
      <c r="U2712" s="1">
        <f>CA2712</f>
        <v>0</v>
      </c>
      <c r="V2712" s="1">
        <v>0</v>
      </c>
      <c r="W2712" s="1">
        <v>0</v>
      </c>
      <c r="X2712" s="1">
        <v>0</v>
      </c>
      <c r="Y2712" s="1">
        <v>0</v>
      </c>
      <c r="Z2712" s="1">
        <v>0</v>
      </c>
      <c r="AA2712" s="1">
        <f>CC2712</f>
        <v>0</v>
      </c>
      <c r="AB2712" s="1">
        <f>CB2712</f>
        <v>0</v>
      </c>
      <c r="AC2712" s="64"/>
      <c r="AD2712" s="1"/>
      <c r="AE2712" s="26"/>
      <c r="AF2712" s="1"/>
      <c r="AG2712" s="26"/>
      <c r="AH2712" s="1"/>
      <c r="AI2712" s="26"/>
      <c r="AJ2712" s="1"/>
      <c r="AK2712" s="26"/>
      <c r="AL2712" s="1"/>
      <c r="AM2712" s="26"/>
      <c r="AN2712" s="1">
        <v>63</v>
      </c>
      <c r="AO2712" s="26">
        <v>5</v>
      </c>
      <c r="AP2712" s="1"/>
      <c r="AQ2712" s="26"/>
      <c r="AR2712" s="1"/>
      <c r="AS2712" s="26"/>
      <c r="AT2712" s="1"/>
      <c r="AU2712" s="26"/>
      <c r="AV2712" s="1"/>
      <c r="AW2712" s="26"/>
      <c r="AX2712" s="1"/>
      <c r="AY2712" s="26"/>
      <c r="AZ2712" s="1"/>
      <c r="BA2712" s="26"/>
      <c r="BB2712" s="1"/>
      <c r="BC2712" s="26"/>
      <c r="BD2712" s="1"/>
      <c r="BE2712" s="26"/>
      <c r="BF2712" s="1"/>
      <c r="BG2712" s="26"/>
      <c r="BH2712" s="1"/>
      <c r="BI2712" s="26"/>
      <c r="BJ2712" s="1"/>
      <c r="BK2712" s="26"/>
      <c r="BL2712" s="1"/>
      <c r="BM2712" s="26"/>
      <c r="BN2712" s="1"/>
      <c r="BO2712" s="26"/>
      <c r="BP2712" s="1"/>
      <c r="BQ2712" s="26"/>
      <c r="BR2712" s="1"/>
      <c r="BS2712" s="26"/>
      <c r="BT2712" s="1"/>
      <c r="BU2712" s="26"/>
      <c r="BV2712" s="30"/>
      <c r="BW2712" s="26"/>
      <c r="BZ2712" s="60"/>
      <c r="CA2712" s="30"/>
      <c r="CB2712" s="30"/>
      <c r="CC2712" s="30"/>
    </row>
    <row r="2713" spans="1:81" x14ac:dyDescent="0.3">
      <c r="A2713" s="35" t="s">
        <v>170</v>
      </c>
      <c r="B2713" s="35" t="s">
        <v>61</v>
      </c>
      <c r="C2713" s="35" t="s">
        <v>2869</v>
      </c>
      <c r="D2713" s="35" t="s">
        <v>1442</v>
      </c>
      <c r="E2713" s="35" t="s">
        <v>71</v>
      </c>
      <c r="F2713" s="35">
        <v>999926344</v>
      </c>
      <c r="G2713" s="1">
        <f>(J2713+T2713)-H2713</f>
        <v>30</v>
      </c>
      <c r="H2713" s="1"/>
      <c r="I2713" s="27"/>
      <c r="J2713" s="1">
        <f>SUM(K2713,L2713,N2713,O2713,P2713,Q2713,R2713)</f>
        <v>30</v>
      </c>
      <c r="K2713" s="1">
        <f>SUM(AP2713,BT2713,BX2713)</f>
        <v>0</v>
      </c>
      <c r="L2713" s="1">
        <f>SUM(AD2713,AF2713,AH2713,AL2713,AJ2713,AN2713,AR2713,AT2713,AV2713,AX2713,BB2713,BD2713,BF2713,BH2713,BJ2713,BL2713,AZ2713)</f>
        <v>30</v>
      </c>
      <c r="M2713" s="1">
        <f>COUNT(#REF!,AD2713,AF2713,AH2713,AJ2713,AL2713,AN2713,AR2713,AT2713,AV2713,AX2713,AZ2713,BB2713,BD2713,BF2713,BH2713,BJ2713,BL2713)</f>
        <v>1</v>
      </c>
      <c r="N2713" s="1">
        <f>BN2713+BP2713</f>
        <v>0</v>
      </c>
      <c r="O2713" s="1">
        <v>0</v>
      </c>
      <c r="P2713" s="1">
        <f>BR2713</f>
        <v>0</v>
      </c>
      <c r="Q2713" s="1">
        <f>BV2713</f>
        <v>0</v>
      </c>
      <c r="R2713" s="1">
        <v>0</v>
      </c>
      <c r="S2713" s="64"/>
      <c r="T2713" s="1">
        <f>SUM(U2713,V2713,X2713,Y2713,Z2713,AA2713,AB2713)</f>
        <v>0</v>
      </c>
      <c r="U2713" s="1">
        <f>CA2713</f>
        <v>0</v>
      </c>
      <c r="V2713" s="1">
        <v>0</v>
      </c>
      <c r="W2713" s="1">
        <v>0</v>
      </c>
      <c r="X2713" s="1">
        <v>0</v>
      </c>
      <c r="Y2713" s="1">
        <v>0</v>
      </c>
      <c r="Z2713" s="1">
        <v>0</v>
      </c>
      <c r="AA2713" s="1">
        <f>CC2713</f>
        <v>0</v>
      </c>
      <c r="AB2713" s="1">
        <f>CB2713</f>
        <v>0</v>
      </c>
      <c r="AC2713" s="64"/>
      <c r="AD2713" s="1"/>
      <c r="AE2713" s="26"/>
      <c r="AF2713" s="1"/>
      <c r="AG2713" s="26"/>
      <c r="AH2713" s="1">
        <v>30</v>
      </c>
      <c r="AI2713" s="26">
        <v>1</v>
      </c>
      <c r="AJ2713" s="1"/>
      <c r="AK2713" s="26"/>
      <c r="AL2713" s="1"/>
      <c r="AM2713" s="26"/>
      <c r="AN2713" s="1"/>
      <c r="AO2713" s="26"/>
      <c r="AP2713" s="1"/>
      <c r="AQ2713" s="26"/>
      <c r="AR2713" s="1"/>
      <c r="AS2713" s="26"/>
      <c r="AT2713" s="1"/>
      <c r="AU2713" s="26"/>
      <c r="AV2713" s="1"/>
      <c r="AW2713" s="26"/>
      <c r="AX2713" s="1"/>
      <c r="AY2713" s="26"/>
      <c r="AZ2713" s="1"/>
      <c r="BA2713" s="26"/>
      <c r="BB2713" s="1"/>
      <c r="BC2713" s="26"/>
      <c r="BD2713" s="1"/>
      <c r="BE2713" s="26"/>
      <c r="BF2713" s="1"/>
      <c r="BG2713" s="26"/>
      <c r="BH2713" s="1"/>
      <c r="BI2713" s="26"/>
      <c r="BJ2713" s="1"/>
      <c r="BK2713" s="26"/>
      <c r="BL2713" s="1"/>
      <c r="BM2713" s="26"/>
      <c r="BN2713" s="1"/>
      <c r="BO2713" s="26"/>
      <c r="BP2713" s="1"/>
      <c r="BQ2713" s="26"/>
      <c r="BR2713" s="1"/>
      <c r="BS2713" s="26"/>
      <c r="BT2713" s="1"/>
      <c r="BU2713" s="26"/>
      <c r="BV2713" s="30"/>
      <c r="BW2713" s="26"/>
      <c r="BZ2713" s="60"/>
      <c r="CA2713" s="30"/>
      <c r="CB2713" s="30"/>
      <c r="CC2713" s="30"/>
    </row>
    <row r="2714" spans="1:81" x14ac:dyDescent="0.3">
      <c r="A2714" s="30" t="s">
        <v>170</v>
      </c>
      <c r="B2714" s="31" t="s">
        <v>61</v>
      </c>
      <c r="C2714" s="31" t="s">
        <v>2714</v>
      </c>
      <c r="D2714" s="31" t="s">
        <v>918</v>
      </c>
      <c r="E2714" s="31" t="s">
        <v>71</v>
      </c>
      <c r="F2714" s="1">
        <v>999925920</v>
      </c>
      <c r="G2714" s="1">
        <f>(J2714+T2714)-H2714</f>
        <v>15</v>
      </c>
      <c r="H2714" s="1">
        <f>(K2714+L2714+N2714+O2714+P2714+Q2714+R2714)*0.5</f>
        <v>15</v>
      </c>
      <c r="I2714" s="27"/>
      <c r="J2714" s="1">
        <f>SUM(K2714,L2714,N2714,O2714,P2714,Q2714,R2714)</f>
        <v>30</v>
      </c>
      <c r="K2714" s="1">
        <f>SUM(AP2714,BT2714,BX2714)</f>
        <v>0</v>
      </c>
      <c r="L2714" s="1">
        <f>SUM(AD2714,AF2714,AH2714,AL2714,AJ2714,AN2714,AR2714,AT2714,AV2714,AX2714,BB2714,BD2714,BF2714,BH2714,BJ2714,BL2714,AZ2714)</f>
        <v>30</v>
      </c>
      <c r="M2714" s="1">
        <f>COUNT(#REF!,AD2714,AF2714,AH2714,AJ2714,AL2714,AN2714,AR2714,AT2714,AV2714,AX2714,AZ2714,BB2714,BD2714,BF2714,BH2714,BJ2714,BL2714)</f>
        <v>1</v>
      </c>
      <c r="N2714" s="1">
        <f>BN2714+BP2714</f>
        <v>0</v>
      </c>
      <c r="O2714" s="1">
        <v>0</v>
      </c>
      <c r="P2714" s="1">
        <f>BR2714</f>
        <v>0</v>
      </c>
      <c r="Q2714" s="1">
        <f>BV2714</f>
        <v>0</v>
      </c>
      <c r="R2714" s="1">
        <v>0</v>
      </c>
      <c r="S2714" s="64"/>
      <c r="T2714" s="1">
        <f>SUM(U2714,V2714,X2714,Y2714,Z2714,AA2714,AB2714)</f>
        <v>0</v>
      </c>
      <c r="U2714" s="1">
        <f>CA2714</f>
        <v>0</v>
      </c>
      <c r="V2714" s="1">
        <v>0</v>
      </c>
      <c r="W2714" s="1">
        <v>0</v>
      </c>
      <c r="X2714" s="1">
        <v>0</v>
      </c>
      <c r="Y2714" s="1">
        <v>0</v>
      </c>
      <c r="Z2714" s="1">
        <v>0</v>
      </c>
      <c r="AA2714" s="1">
        <f>CC2714</f>
        <v>0</v>
      </c>
      <c r="AB2714" s="1">
        <f>CB2714</f>
        <v>0</v>
      </c>
      <c r="AC2714" s="64"/>
      <c r="AD2714" s="1"/>
      <c r="AE2714" s="26"/>
      <c r="AF2714" s="1"/>
      <c r="AG2714" s="26"/>
      <c r="AH2714" s="1"/>
      <c r="AI2714" s="26"/>
      <c r="AJ2714" s="1"/>
      <c r="AK2714" s="26"/>
      <c r="AL2714" s="1"/>
      <c r="AM2714" s="26"/>
      <c r="AN2714" s="1"/>
      <c r="AO2714" s="26"/>
      <c r="AP2714" s="1"/>
      <c r="AQ2714" s="26"/>
      <c r="AR2714" s="1"/>
      <c r="AS2714" s="26"/>
      <c r="AT2714" s="1"/>
      <c r="AU2714" s="26"/>
      <c r="AV2714" s="1"/>
      <c r="AW2714" s="27"/>
      <c r="AX2714" s="1"/>
      <c r="AY2714" s="27"/>
      <c r="AZ2714" s="1">
        <v>30</v>
      </c>
      <c r="BA2714" s="26"/>
      <c r="BB2714" s="1"/>
      <c r="BC2714" s="27"/>
      <c r="BD2714" s="1"/>
      <c r="BE2714" s="26"/>
      <c r="BF2714" s="1"/>
      <c r="BG2714" s="26"/>
      <c r="BH2714" s="1"/>
      <c r="BI2714" s="26"/>
      <c r="BJ2714" s="1"/>
      <c r="BK2714" s="26"/>
      <c r="BL2714" s="1"/>
      <c r="BM2714" s="26"/>
      <c r="BN2714" s="1"/>
      <c r="BO2714" s="26"/>
      <c r="BP2714" s="1"/>
      <c r="BQ2714" s="26"/>
      <c r="BR2714" s="1"/>
      <c r="BS2714" s="26"/>
      <c r="BT2714" s="1"/>
      <c r="BU2714" s="26"/>
      <c r="BV2714" s="30"/>
      <c r="BW2714" s="26"/>
      <c r="BZ2714" s="60"/>
      <c r="CA2714" s="30"/>
      <c r="CB2714" s="30"/>
      <c r="CC2714" s="30"/>
    </row>
    <row r="2715" spans="1:81" x14ac:dyDescent="0.3">
      <c r="A2715" s="1" t="s">
        <v>64</v>
      </c>
      <c r="B2715" s="1" t="s">
        <v>61</v>
      </c>
      <c r="C2715" s="1" t="s">
        <v>2144</v>
      </c>
      <c r="D2715" s="1" t="s">
        <v>2145</v>
      </c>
      <c r="E2715" s="1" t="s">
        <v>71</v>
      </c>
      <c r="F2715" s="1">
        <v>999924210</v>
      </c>
      <c r="G2715" s="1">
        <f>(J2715+T2715)-H2715</f>
        <v>75</v>
      </c>
      <c r="H2715" s="1"/>
      <c r="I2715" s="27"/>
      <c r="J2715" s="1">
        <f>SUM(K2715,L2715,N2715,O2715,P2715,Q2715,R2715)</f>
        <v>75</v>
      </c>
      <c r="K2715" s="1">
        <f>SUM(AP2715,BT2715,BX2715)</f>
        <v>0</v>
      </c>
      <c r="L2715" s="1">
        <f>SUM(AD2715,AF2715,AH2715,AL2715,AJ2715,AN2715,AR2715,AT2715,AV2715,AX2715,BB2715,BD2715,BF2715,BH2715,BJ2715,BL2715,AZ2715)</f>
        <v>0</v>
      </c>
      <c r="M2715" s="1">
        <f>COUNT(#REF!,AD2715,AF2715,AH2715,AJ2715,AL2715,AN2715,AR2715,AT2715,AV2715,AX2715,AZ2715,BB2715,BD2715,BF2715,BH2715,BJ2715,BL2715)</f>
        <v>0</v>
      </c>
      <c r="N2715" s="1">
        <f>BN2715+BP2715</f>
        <v>35</v>
      </c>
      <c r="O2715" s="1">
        <v>0</v>
      </c>
      <c r="P2715" s="1">
        <f>BR2715</f>
        <v>40</v>
      </c>
      <c r="Q2715" s="1">
        <f>BV2715</f>
        <v>0</v>
      </c>
      <c r="R2715" s="1">
        <v>0</v>
      </c>
      <c r="S2715" s="64"/>
      <c r="T2715" s="1">
        <f>SUM(U2715,V2715,X2715,Y2715,Z2715,AA2715,AB2715)</f>
        <v>0</v>
      </c>
      <c r="U2715" s="1">
        <f>CA2715</f>
        <v>0</v>
      </c>
      <c r="V2715" s="1">
        <v>0</v>
      </c>
      <c r="W2715" s="1">
        <v>0</v>
      </c>
      <c r="X2715" s="1">
        <v>0</v>
      </c>
      <c r="Y2715" s="1">
        <v>0</v>
      </c>
      <c r="Z2715" s="1">
        <v>0</v>
      </c>
      <c r="AA2715" s="1">
        <f>CC2715</f>
        <v>0</v>
      </c>
      <c r="AB2715" s="1">
        <f>CB2715</f>
        <v>0</v>
      </c>
      <c r="AC2715" s="64"/>
      <c r="AD2715" s="1"/>
      <c r="AE2715" s="26"/>
      <c r="AF2715" s="1"/>
      <c r="AG2715" s="26"/>
      <c r="AH2715" s="1"/>
      <c r="AI2715" s="26"/>
      <c r="AJ2715" s="1"/>
      <c r="AK2715" s="27"/>
      <c r="AL2715" s="1"/>
      <c r="AM2715" s="26"/>
      <c r="AN2715" s="1"/>
      <c r="AO2715" s="27"/>
      <c r="AP2715" s="1"/>
      <c r="AQ2715" s="27"/>
      <c r="AR2715" s="1"/>
      <c r="AS2715" s="27"/>
      <c r="AT2715" s="1"/>
      <c r="AU2715" s="27"/>
      <c r="AV2715" s="1"/>
      <c r="AW2715" s="27"/>
      <c r="AX2715" s="1"/>
      <c r="AY2715" s="27"/>
      <c r="AZ2715" s="1"/>
      <c r="BA2715" s="26"/>
      <c r="BB2715" s="1"/>
      <c r="BC2715" s="27"/>
      <c r="BD2715" s="1"/>
      <c r="BE2715" s="27"/>
      <c r="BF2715" s="1"/>
      <c r="BG2715" s="27"/>
      <c r="BH2715" s="1"/>
      <c r="BI2715" s="27"/>
      <c r="BJ2715" s="1"/>
      <c r="BK2715" s="27"/>
      <c r="BL2715" s="1"/>
      <c r="BM2715" s="27"/>
      <c r="BN2715" s="1"/>
      <c r="BO2715" s="26"/>
      <c r="BP2715" s="1">
        <v>35</v>
      </c>
      <c r="BQ2715" s="26">
        <v>1</v>
      </c>
      <c r="BR2715" s="1">
        <v>40</v>
      </c>
      <c r="BS2715" s="26">
        <v>1</v>
      </c>
      <c r="BT2715" s="1"/>
      <c r="BU2715" s="26"/>
      <c r="BV2715" s="30"/>
      <c r="BW2715" s="26"/>
      <c r="BZ2715" s="60"/>
      <c r="CA2715" s="30"/>
      <c r="CB2715" s="30"/>
      <c r="CC2715" s="30"/>
    </row>
    <row r="2716" spans="1:81" x14ac:dyDescent="0.3">
      <c r="A2716" s="30" t="s">
        <v>60</v>
      </c>
      <c r="B2716" s="1" t="s">
        <v>61</v>
      </c>
      <c r="C2716" s="1" t="s">
        <v>583</v>
      </c>
      <c r="D2716" s="1" t="s">
        <v>2358</v>
      </c>
      <c r="E2716" s="1" t="s">
        <v>71</v>
      </c>
      <c r="F2716" s="1">
        <v>999925061</v>
      </c>
      <c r="G2716" s="1">
        <f>(J2716+T2716)-H2716</f>
        <v>300</v>
      </c>
      <c r="H2716" s="1"/>
      <c r="I2716" s="27"/>
      <c r="J2716" s="1">
        <f>SUM(K2716,L2716,N2716,O2716,P2716,Q2716,R2716)</f>
        <v>300</v>
      </c>
      <c r="K2716" s="1">
        <f>SUM(AP2716,BT2716,BX2716)</f>
        <v>0</v>
      </c>
      <c r="L2716" s="1">
        <f>SUM(AD2716,AF2716,AH2716,AL2716,AJ2716,AN2716,AR2716,AT2716,AV2716,AX2716,BB2716,BD2716,BF2716,BH2716,BJ2716,BL2716,AZ2716)</f>
        <v>105</v>
      </c>
      <c r="M2716" s="1">
        <f>COUNT(#REF!,AD2716,AF2716,AH2716,AJ2716,AL2716,AN2716,AR2716,AT2716,AV2716,AX2716,AZ2716,BB2716,BD2716,BF2716,BH2716,BJ2716,BL2716)</f>
        <v>2</v>
      </c>
      <c r="N2716" s="1">
        <f>BN2716+BP2716</f>
        <v>105</v>
      </c>
      <c r="O2716" s="1">
        <v>0</v>
      </c>
      <c r="P2716" s="1">
        <f>BR2716</f>
        <v>90</v>
      </c>
      <c r="Q2716" s="1">
        <f>BV2716</f>
        <v>0</v>
      </c>
      <c r="R2716" s="1">
        <v>0</v>
      </c>
      <c r="S2716" s="64"/>
      <c r="T2716" s="1">
        <f>SUM(U2716,V2716,X2716,Y2716,Z2716,AA2716,AB2716)</f>
        <v>0</v>
      </c>
      <c r="U2716" s="1">
        <f>CA2716</f>
        <v>0</v>
      </c>
      <c r="V2716" s="1">
        <v>0</v>
      </c>
      <c r="W2716" s="1">
        <v>0</v>
      </c>
      <c r="X2716" s="1">
        <v>0</v>
      </c>
      <c r="Y2716" s="1">
        <v>0</v>
      </c>
      <c r="Z2716" s="1">
        <v>0</v>
      </c>
      <c r="AA2716" s="1">
        <f>CC2716</f>
        <v>0</v>
      </c>
      <c r="AB2716" s="1">
        <f>CB2716</f>
        <v>0</v>
      </c>
      <c r="AC2716" s="64"/>
      <c r="AD2716" s="1"/>
      <c r="AE2716" s="26"/>
      <c r="AF2716" s="1"/>
      <c r="AG2716" s="26"/>
      <c r="AH2716" s="1"/>
      <c r="AI2716" s="26"/>
      <c r="AJ2716" s="1"/>
      <c r="AK2716" s="26"/>
      <c r="AL2716" s="1"/>
      <c r="AM2716" s="26"/>
      <c r="AN2716" s="1"/>
      <c r="AO2716" s="26"/>
      <c r="AP2716" s="1"/>
      <c r="AQ2716" s="26"/>
      <c r="AR2716" s="1"/>
      <c r="AS2716" s="26"/>
      <c r="AT2716" s="1"/>
      <c r="AU2716" s="26"/>
      <c r="AV2716" s="1"/>
      <c r="AW2716" s="26"/>
      <c r="AX2716" s="1">
        <v>60</v>
      </c>
      <c r="AY2716" s="26">
        <v>1</v>
      </c>
      <c r="AZ2716" s="1"/>
      <c r="BA2716" s="26"/>
      <c r="BB2716" s="1"/>
      <c r="BC2716" s="26"/>
      <c r="BD2716" s="1"/>
      <c r="BE2716" s="26"/>
      <c r="BF2716" s="1"/>
      <c r="BG2716" s="26"/>
      <c r="BH2716" s="1"/>
      <c r="BI2716" s="26"/>
      <c r="BJ2716" s="1">
        <v>45</v>
      </c>
      <c r="BK2716" s="26">
        <v>2</v>
      </c>
      <c r="BL2716" s="1"/>
      <c r="BM2716" s="26"/>
      <c r="BN2716" s="1">
        <v>105</v>
      </c>
      <c r="BO2716" s="26">
        <v>2</v>
      </c>
      <c r="BP2716" s="1"/>
      <c r="BQ2716" s="26"/>
      <c r="BR2716" s="1">
        <v>90</v>
      </c>
      <c r="BS2716" s="26">
        <v>4</v>
      </c>
      <c r="BT2716" s="1"/>
      <c r="BU2716" s="26"/>
      <c r="BV2716" s="30"/>
      <c r="BW2716" s="26"/>
      <c r="BZ2716" s="60"/>
      <c r="CA2716" s="30"/>
      <c r="CB2716" s="30"/>
      <c r="CC2716" s="30"/>
    </row>
    <row r="2717" spans="1:81" x14ac:dyDescent="0.3">
      <c r="A2717" s="30" t="s">
        <v>60</v>
      </c>
      <c r="B2717" s="1" t="s">
        <v>61</v>
      </c>
      <c r="C2717" s="1" t="s">
        <v>1947</v>
      </c>
      <c r="D2717" s="1" t="s">
        <v>2379</v>
      </c>
      <c r="E2717" s="1" t="s">
        <v>71</v>
      </c>
      <c r="F2717" s="1">
        <v>999925149</v>
      </c>
      <c r="G2717" s="1">
        <f>(J2717+T2717)-H2717</f>
        <v>220</v>
      </c>
      <c r="H2717" s="1"/>
      <c r="I2717" s="27"/>
      <c r="J2717" s="1">
        <f>SUM(K2717,L2717,N2717,O2717,P2717,Q2717,R2717)</f>
        <v>220</v>
      </c>
      <c r="K2717" s="1">
        <f>SUM(AP2717,BT2717,BX2717)</f>
        <v>0</v>
      </c>
      <c r="L2717" s="1">
        <f>SUM(AD2717,AF2717,AH2717,AL2717,AJ2717,AN2717,AR2717,AT2717,AV2717,AX2717,BB2717,BD2717,BF2717,BH2717,BJ2717,BL2717,AZ2717)</f>
        <v>63</v>
      </c>
      <c r="M2717" s="1">
        <f>COUNT(#REF!,AD2717,AF2717,AH2717,AJ2717,AL2717,AN2717,AR2717,AT2717,AV2717,AX2717,AZ2717,BB2717,BD2717,BF2717,BH2717,BJ2717,BL2717)</f>
        <v>1</v>
      </c>
      <c r="N2717" s="1">
        <f>BN2717+BP2717</f>
        <v>79</v>
      </c>
      <c r="O2717" s="1">
        <v>0</v>
      </c>
      <c r="P2717" s="1">
        <f>BR2717</f>
        <v>78</v>
      </c>
      <c r="Q2717" s="1">
        <f>BV2717</f>
        <v>0</v>
      </c>
      <c r="R2717" s="1">
        <v>0</v>
      </c>
      <c r="S2717" s="64"/>
      <c r="T2717" s="1">
        <f>SUM(U2717,V2717,X2717,Y2717,Z2717,AA2717,AB2717)</f>
        <v>0</v>
      </c>
      <c r="U2717" s="1">
        <f>CA2717</f>
        <v>0</v>
      </c>
      <c r="V2717" s="1">
        <v>0</v>
      </c>
      <c r="W2717" s="1">
        <v>0</v>
      </c>
      <c r="X2717" s="1">
        <v>0</v>
      </c>
      <c r="Y2717" s="1">
        <v>0</v>
      </c>
      <c r="Z2717" s="1">
        <v>0</v>
      </c>
      <c r="AA2717" s="1">
        <f>CC2717</f>
        <v>0</v>
      </c>
      <c r="AB2717" s="1">
        <f>CB2717</f>
        <v>0</v>
      </c>
      <c r="AC2717" s="64"/>
      <c r="AD2717" s="1"/>
      <c r="AE2717" s="26"/>
      <c r="AF2717" s="1"/>
      <c r="AG2717" s="26"/>
      <c r="AH2717" s="1"/>
      <c r="AI2717" s="26"/>
      <c r="AJ2717" s="1"/>
      <c r="AK2717" s="26"/>
      <c r="AL2717" s="1"/>
      <c r="AM2717" s="26"/>
      <c r="AN2717" s="1">
        <v>63</v>
      </c>
      <c r="AO2717" s="26">
        <v>5</v>
      </c>
      <c r="AP2717" s="1"/>
      <c r="AQ2717" s="26"/>
      <c r="AR2717" s="1"/>
      <c r="AS2717" s="26"/>
      <c r="AT2717" s="1"/>
      <c r="AU2717" s="26"/>
      <c r="AV2717" s="1"/>
      <c r="AW2717" s="26"/>
      <c r="AX2717" s="1"/>
      <c r="AY2717" s="26"/>
      <c r="AZ2717" s="1"/>
      <c r="BA2717" s="26"/>
      <c r="BB2717" s="1"/>
      <c r="BC2717" s="26"/>
      <c r="BD2717" s="1"/>
      <c r="BE2717" s="26"/>
      <c r="BF2717" s="1"/>
      <c r="BG2717" s="26"/>
      <c r="BH2717" s="1"/>
      <c r="BI2717" s="26"/>
      <c r="BJ2717" s="1"/>
      <c r="BK2717" s="26"/>
      <c r="BL2717" s="1"/>
      <c r="BM2717" s="26"/>
      <c r="BN2717" s="1">
        <v>79</v>
      </c>
      <c r="BO2717" s="26">
        <v>4</v>
      </c>
      <c r="BP2717" s="1"/>
      <c r="BQ2717" s="26"/>
      <c r="BR2717" s="1">
        <v>78</v>
      </c>
      <c r="BS2717" s="26">
        <v>6</v>
      </c>
      <c r="BT2717" s="1"/>
      <c r="BU2717" s="26"/>
      <c r="BV2717" s="30"/>
      <c r="BW2717" s="26"/>
      <c r="BZ2717" s="60"/>
      <c r="CA2717" s="30"/>
      <c r="CB2717" s="30"/>
      <c r="CC2717" s="30"/>
    </row>
    <row r="2718" spans="1:81" x14ac:dyDescent="0.3">
      <c r="A2718" s="30" t="s">
        <v>60</v>
      </c>
      <c r="B2718" s="1" t="s">
        <v>61</v>
      </c>
      <c r="C2718" s="1" t="s">
        <v>2413</v>
      </c>
      <c r="D2718" s="1" t="s">
        <v>2186</v>
      </c>
      <c r="E2718" s="1" t="s">
        <v>71</v>
      </c>
      <c r="F2718" s="1">
        <v>999925237</v>
      </c>
      <c r="G2718" s="1">
        <f>(J2718+T2718)-H2718</f>
        <v>185</v>
      </c>
      <c r="H2718" s="1"/>
      <c r="I2718" s="27"/>
      <c r="J2718" s="1">
        <f>SUM(K2718,L2718,N2718,O2718,P2718,Q2718,R2718)</f>
        <v>185</v>
      </c>
      <c r="K2718" s="1">
        <f>SUM(AP2718,BT2718,BX2718)</f>
        <v>0</v>
      </c>
      <c r="L2718" s="1">
        <f>SUM(AD2718,AF2718,AH2718,AL2718,AJ2718,AN2718,AR2718,AT2718,AV2718,AX2718,BB2718,BD2718,BF2718,BH2718,BJ2718,BL2718,AZ2718)</f>
        <v>38</v>
      </c>
      <c r="M2718" s="1">
        <f>COUNT(#REF!,AD2718,AF2718,AH2718,AJ2718,AL2718,AN2718,AR2718,AT2718,AV2718,AX2718,AZ2718,BB2718,BD2718,BF2718,BH2718,BJ2718,BL2718)</f>
        <v>1</v>
      </c>
      <c r="N2718" s="1">
        <f>BN2718+BP2718</f>
        <v>63</v>
      </c>
      <c r="O2718" s="1">
        <v>0</v>
      </c>
      <c r="P2718" s="1">
        <f>BR2718</f>
        <v>84</v>
      </c>
      <c r="Q2718" s="1">
        <f>BV2718</f>
        <v>0</v>
      </c>
      <c r="R2718" s="1">
        <v>0</v>
      </c>
      <c r="S2718" s="64"/>
      <c r="T2718" s="1">
        <f>SUM(U2718,V2718,X2718,Y2718,Z2718,AA2718,AB2718)</f>
        <v>0</v>
      </c>
      <c r="U2718" s="1">
        <f>CA2718</f>
        <v>0</v>
      </c>
      <c r="V2718" s="1">
        <v>0</v>
      </c>
      <c r="W2718" s="1">
        <v>0</v>
      </c>
      <c r="X2718" s="1">
        <v>0</v>
      </c>
      <c r="Y2718" s="1">
        <v>0</v>
      </c>
      <c r="Z2718" s="1">
        <v>0</v>
      </c>
      <c r="AA2718" s="1">
        <f>CC2718</f>
        <v>0</v>
      </c>
      <c r="AB2718" s="1">
        <f>CB2718</f>
        <v>0</v>
      </c>
      <c r="AC2718" s="64"/>
      <c r="AD2718" s="1"/>
      <c r="AE2718" s="26"/>
      <c r="AF2718" s="1"/>
      <c r="AG2718" s="26"/>
      <c r="AH2718" s="1"/>
      <c r="AI2718" s="26"/>
      <c r="AJ2718" s="1"/>
      <c r="AK2718" s="26"/>
      <c r="AL2718" s="1"/>
      <c r="AM2718" s="26"/>
      <c r="AN2718" s="1"/>
      <c r="AO2718" s="26"/>
      <c r="AP2718" s="1"/>
      <c r="AQ2718" s="26"/>
      <c r="AR2718" s="1"/>
      <c r="AS2718" s="26"/>
      <c r="AT2718" s="1"/>
      <c r="AU2718" s="26"/>
      <c r="AV2718" s="1">
        <v>38</v>
      </c>
      <c r="AW2718" s="26" t="s">
        <v>94</v>
      </c>
      <c r="AX2718" s="1"/>
      <c r="AY2718" s="26"/>
      <c r="AZ2718" s="1"/>
      <c r="BA2718" s="26"/>
      <c r="BB2718" s="1"/>
      <c r="BC2718" s="26"/>
      <c r="BD2718" s="1"/>
      <c r="BE2718" s="26"/>
      <c r="BF2718" s="1"/>
      <c r="BG2718" s="26"/>
      <c r="BH2718" s="1"/>
      <c r="BI2718" s="26"/>
      <c r="BJ2718" s="1"/>
      <c r="BK2718" s="26"/>
      <c r="BL2718" s="1"/>
      <c r="BM2718" s="26"/>
      <c r="BN2718" s="1">
        <v>63</v>
      </c>
      <c r="BO2718" s="26">
        <v>7</v>
      </c>
      <c r="BP2718" s="1"/>
      <c r="BQ2718" s="26"/>
      <c r="BR2718" s="1">
        <v>84</v>
      </c>
      <c r="BS2718" s="26">
        <v>5</v>
      </c>
      <c r="BT2718" s="1"/>
      <c r="BU2718" s="26"/>
      <c r="BV2718" s="30"/>
      <c r="BW2718" s="26"/>
      <c r="BZ2718" s="60"/>
      <c r="CA2718" s="30"/>
      <c r="CB2718" s="30"/>
      <c r="CC2718" s="30"/>
    </row>
    <row r="2719" spans="1:81" x14ac:dyDescent="0.3">
      <c r="A2719" s="30" t="s">
        <v>60</v>
      </c>
      <c r="B2719" s="1" t="s">
        <v>61</v>
      </c>
      <c r="C2719" s="1" t="s">
        <v>2251</v>
      </c>
      <c r="D2719" s="1" t="s">
        <v>205</v>
      </c>
      <c r="E2719" s="1" t="s">
        <v>71</v>
      </c>
      <c r="F2719" s="1">
        <v>999924639</v>
      </c>
      <c r="G2719" s="1">
        <f>(J2719+T2719)-H2719</f>
        <v>131</v>
      </c>
      <c r="H2719" s="30"/>
      <c r="I2719" s="27"/>
      <c r="J2719" s="1">
        <f>SUM(K2719,L2719,N2719,O2719,P2719,Q2719,R2719)</f>
        <v>131</v>
      </c>
      <c r="K2719" s="1">
        <f>SUM(AP2719,BT2719,BX2719)</f>
        <v>0</v>
      </c>
      <c r="L2719" s="1">
        <f>SUM(AD2719,AF2719,AH2719,AL2719,AJ2719,AN2719,AR2719,AT2719,AV2719,AX2719,BB2719,BD2719,BF2719,BH2719,BJ2719,BL2719,AZ2719)</f>
        <v>63</v>
      </c>
      <c r="M2719" s="1">
        <f>COUNT(#REF!,AD2719,AF2719,AH2719,AJ2719,AL2719,AN2719,AR2719,AT2719,AV2719,AX2719,AZ2719,BB2719,BD2719,BF2719,BH2719,BJ2719,BL2719)</f>
        <v>1</v>
      </c>
      <c r="N2719" s="1">
        <f>BN2719+BP2719</f>
        <v>0</v>
      </c>
      <c r="O2719" s="1">
        <v>0</v>
      </c>
      <c r="P2719" s="1">
        <f>BR2719</f>
        <v>68</v>
      </c>
      <c r="Q2719" s="1">
        <f>BV2719</f>
        <v>0</v>
      </c>
      <c r="R2719" s="1">
        <v>0</v>
      </c>
      <c r="S2719" s="64"/>
      <c r="T2719" s="1">
        <f>SUM(U2719,V2719,X2719,Y2719,Z2719,AA2719,AB2719)</f>
        <v>0</v>
      </c>
      <c r="U2719" s="1">
        <f>CA2719</f>
        <v>0</v>
      </c>
      <c r="V2719" s="1">
        <v>0</v>
      </c>
      <c r="W2719" s="1">
        <v>0</v>
      </c>
      <c r="X2719" s="1">
        <v>0</v>
      </c>
      <c r="Y2719" s="1">
        <v>0</v>
      </c>
      <c r="Z2719" s="1">
        <v>0</v>
      </c>
      <c r="AA2719" s="1">
        <f>CC2719</f>
        <v>0</v>
      </c>
      <c r="AB2719" s="1">
        <f>CB2719</f>
        <v>0</v>
      </c>
      <c r="AC2719" s="64"/>
      <c r="AD2719" s="1"/>
      <c r="AE2719" s="26"/>
      <c r="AF2719" s="1"/>
      <c r="AG2719" s="26"/>
      <c r="AH2719" s="1"/>
      <c r="AI2719" s="26"/>
      <c r="AJ2719" s="1"/>
      <c r="AK2719" s="26"/>
      <c r="AL2719" s="1"/>
      <c r="AM2719" s="26"/>
      <c r="AN2719" s="1"/>
      <c r="AO2719" s="26"/>
      <c r="AP2719" s="1"/>
      <c r="AQ2719" s="26"/>
      <c r="AR2719" s="1"/>
      <c r="AS2719" s="26"/>
      <c r="AT2719" s="1"/>
      <c r="AU2719" s="26"/>
      <c r="AV2719" s="1">
        <v>63</v>
      </c>
      <c r="AW2719" s="26">
        <v>5</v>
      </c>
      <c r="AX2719" s="1"/>
      <c r="AY2719" s="26"/>
      <c r="AZ2719" s="1"/>
      <c r="BA2719" s="26"/>
      <c r="BB2719" s="1"/>
      <c r="BC2719" s="26"/>
      <c r="BD2719" s="1"/>
      <c r="BE2719" s="26"/>
      <c r="BF2719" s="1"/>
      <c r="BG2719" s="26"/>
      <c r="BH2719" s="1"/>
      <c r="BI2719" s="26"/>
      <c r="BJ2719" s="1"/>
      <c r="BK2719" s="26"/>
      <c r="BL2719" s="1"/>
      <c r="BM2719" s="26"/>
      <c r="BN2719" s="1"/>
      <c r="BO2719" s="26"/>
      <c r="BP2719" s="1"/>
      <c r="BQ2719" s="26"/>
      <c r="BR2719" s="1">
        <v>68</v>
      </c>
      <c r="BS2719" s="26">
        <v>8</v>
      </c>
      <c r="BT2719" s="1"/>
      <c r="BU2719" s="26"/>
      <c r="BV2719" s="30"/>
      <c r="BW2719" s="26"/>
      <c r="BZ2719" s="60"/>
      <c r="CA2719" s="30"/>
      <c r="CB2719" s="30"/>
      <c r="CC2719" s="30"/>
    </row>
    <row r="2720" spans="1:81" x14ac:dyDescent="0.3">
      <c r="A2720" s="30" t="s">
        <v>60</v>
      </c>
      <c r="B2720" s="31" t="s">
        <v>61</v>
      </c>
      <c r="C2720" s="31" t="s">
        <v>2803</v>
      </c>
      <c r="D2720" s="31" t="s">
        <v>725</v>
      </c>
      <c r="E2720" s="31" t="s">
        <v>71</v>
      </c>
      <c r="F2720" s="1">
        <v>999926166</v>
      </c>
      <c r="G2720" s="1">
        <f>(J2720+T2720)-H2720</f>
        <v>113</v>
      </c>
      <c r="H2720" s="1"/>
      <c r="I2720" s="27"/>
      <c r="J2720" s="1">
        <f>SUM(K2720,L2720,N2720,O2720,P2720,Q2720,R2720)</f>
        <v>113</v>
      </c>
      <c r="K2720" s="1">
        <f>SUM(AP2720,BT2720,BX2720)</f>
        <v>0</v>
      </c>
      <c r="L2720" s="1">
        <f>SUM(AD2720,AF2720,AH2720,AL2720,AJ2720,AN2720,AR2720,AT2720,AV2720,AX2720,BB2720,BD2720,BF2720,BH2720,BJ2720,BL2720,AZ2720)</f>
        <v>113</v>
      </c>
      <c r="M2720" s="1">
        <f>COUNT(#REF!,AD2720,AF2720,AH2720,AJ2720,AL2720,AN2720,AR2720,AT2720,AV2720,AX2720,AZ2720,BB2720,BD2720,BF2720,BH2720,BJ2720,BL2720)</f>
        <v>2</v>
      </c>
      <c r="N2720" s="1">
        <f>BN2720+BP2720</f>
        <v>0</v>
      </c>
      <c r="O2720" s="1">
        <v>0</v>
      </c>
      <c r="P2720" s="1">
        <f>BR2720</f>
        <v>0</v>
      </c>
      <c r="Q2720" s="1">
        <f>BV2720</f>
        <v>0</v>
      </c>
      <c r="R2720" s="1">
        <v>0</v>
      </c>
      <c r="S2720" s="64"/>
      <c r="T2720" s="1">
        <f>SUM(U2720,V2720,X2720,Y2720,Z2720,AA2720,AB2720)</f>
        <v>0</v>
      </c>
      <c r="U2720" s="1">
        <f>CA2720</f>
        <v>0</v>
      </c>
      <c r="V2720" s="1">
        <v>0</v>
      </c>
      <c r="W2720" s="1">
        <v>0</v>
      </c>
      <c r="X2720" s="1">
        <v>0</v>
      </c>
      <c r="Y2720" s="1">
        <v>0</v>
      </c>
      <c r="Z2720" s="1">
        <v>0</v>
      </c>
      <c r="AA2720" s="1">
        <f>CC2720</f>
        <v>0</v>
      </c>
      <c r="AB2720" s="1">
        <f>CB2720</f>
        <v>0</v>
      </c>
      <c r="AC2720" s="64"/>
      <c r="AD2720" s="1"/>
      <c r="AE2720" s="26"/>
      <c r="AF2720" s="1">
        <v>45</v>
      </c>
      <c r="AG2720" s="26">
        <v>2</v>
      </c>
      <c r="AH2720" s="1"/>
      <c r="AI2720" s="26"/>
      <c r="AJ2720" s="1"/>
      <c r="AK2720" s="26"/>
      <c r="AL2720" s="1"/>
      <c r="AM2720" s="26"/>
      <c r="AN2720" s="1"/>
      <c r="AO2720" s="26"/>
      <c r="AP2720" s="1"/>
      <c r="AQ2720" s="26"/>
      <c r="AR2720" s="1"/>
      <c r="AS2720" s="26"/>
      <c r="AT2720" s="1"/>
      <c r="AU2720" s="26"/>
      <c r="AV2720" s="1"/>
      <c r="AW2720" s="26"/>
      <c r="AX2720" s="1"/>
      <c r="AY2720" s="26"/>
      <c r="AZ2720" s="1">
        <v>68</v>
      </c>
      <c r="BA2720" s="26"/>
      <c r="BB2720" s="1"/>
      <c r="BC2720" s="26"/>
      <c r="BD2720" s="1"/>
      <c r="BE2720" s="26"/>
      <c r="BF2720" s="1"/>
      <c r="BG2720" s="26"/>
      <c r="BH2720" s="1"/>
      <c r="BI2720" s="26"/>
      <c r="BJ2720" s="1"/>
      <c r="BK2720" s="26"/>
      <c r="BL2720" s="1"/>
      <c r="BM2720" s="26"/>
      <c r="BN2720" s="1"/>
      <c r="BO2720" s="26"/>
      <c r="BP2720" s="1"/>
      <c r="BQ2720" s="26"/>
      <c r="BR2720" s="1"/>
      <c r="BS2720" s="26"/>
      <c r="BT2720" s="1"/>
      <c r="BU2720" s="26"/>
      <c r="BV2720" s="30"/>
      <c r="BW2720" s="26"/>
      <c r="BZ2720" s="60"/>
      <c r="CA2720" s="30"/>
      <c r="CB2720" s="30"/>
      <c r="CC2720" s="30"/>
    </row>
    <row r="2721" spans="1:81" x14ac:dyDescent="0.3">
      <c r="A2721" s="30" t="s">
        <v>60</v>
      </c>
      <c r="B2721" s="35" t="s">
        <v>61</v>
      </c>
      <c r="C2721" s="35" t="s">
        <v>2875</v>
      </c>
      <c r="D2721" s="35" t="s">
        <v>2876</v>
      </c>
      <c r="E2721" s="35" t="s">
        <v>71</v>
      </c>
      <c r="F2721" s="35">
        <v>999926355</v>
      </c>
      <c r="G2721" s="1">
        <f>(J2721+T2721)-H2721</f>
        <v>113</v>
      </c>
      <c r="H2721" s="1"/>
      <c r="I2721" s="27"/>
      <c r="J2721" s="1">
        <f>SUM(K2721,L2721,N2721,O2721,P2721,Q2721,R2721)</f>
        <v>113</v>
      </c>
      <c r="K2721" s="1">
        <f>SUM(AP2721,BT2721,BX2721)</f>
        <v>0</v>
      </c>
      <c r="L2721" s="1">
        <f>SUM(AD2721,AF2721,AH2721,AL2721,AJ2721,AN2721,AR2721,AT2721,AV2721,AX2721,BB2721,BD2721,BF2721,BH2721,BJ2721,BL2721,AZ2721)</f>
        <v>113</v>
      </c>
      <c r="M2721" s="1">
        <f>COUNT(#REF!,AD2721,AF2721,AH2721,AJ2721,AL2721,AN2721,AR2721,AT2721,AV2721,AX2721,AZ2721,BB2721,BD2721,BF2721,BH2721,BJ2721,BL2721)</f>
        <v>2</v>
      </c>
      <c r="N2721" s="1">
        <f>BN2721+BP2721</f>
        <v>0</v>
      </c>
      <c r="O2721" s="1">
        <v>0</v>
      </c>
      <c r="P2721" s="1">
        <f>BR2721</f>
        <v>0</v>
      </c>
      <c r="Q2721" s="1">
        <f>BV2721</f>
        <v>0</v>
      </c>
      <c r="R2721" s="1">
        <v>0</v>
      </c>
      <c r="S2721" s="64"/>
      <c r="T2721" s="1">
        <f>SUM(U2721,V2721,X2721,Y2721,Z2721,AA2721,AB2721)</f>
        <v>0</v>
      </c>
      <c r="U2721" s="1">
        <f>CA2721</f>
        <v>0</v>
      </c>
      <c r="V2721" s="1">
        <v>0</v>
      </c>
      <c r="W2721" s="1">
        <v>0</v>
      </c>
      <c r="X2721" s="1">
        <v>0</v>
      </c>
      <c r="Y2721" s="1">
        <v>0</v>
      </c>
      <c r="Z2721" s="1">
        <v>0</v>
      </c>
      <c r="AA2721" s="1">
        <f>CC2721</f>
        <v>0</v>
      </c>
      <c r="AB2721" s="1">
        <f>CB2721</f>
        <v>0</v>
      </c>
      <c r="AC2721" s="64"/>
      <c r="AD2721" s="1"/>
      <c r="AE2721" s="26"/>
      <c r="AF2721" s="1"/>
      <c r="AG2721" s="26"/>
      <c r="AH2721" s="1">
        <v>45</v>
      </c>
      <c r="AI2721" s="26">
        <v>2</v>
      </c>
      <c r="AJ2721" s="1"/>
      <c r="AK2721" s="26"/>
      <c r="AL2721" s="1"/>
      <c r="AM2721" s="26"/>
      <c r="AN2721" s="1"/>
      <c r="AO2721" s="26"/>
      <c r="AP2721" s="1"/>
      <c r="AQ2721" s="26"/>
      <c r="AR2721" s="1"/>
      <c r="AS2721" s="26"/>
      <c r="AT2721" s="1"/>
      <c r="AU2721" s="26"/>
      <c r="AV2721" s="1"/>
      <c r="AW2721" s="26"/>
      <c r="AX2721" s="1"/>
      <c r="AY2721" s="26"/>
      <c r="AZ2721" s="1"/>
      <c r="BA2721" s="26"/>
      <c r="BB2721" s="1">
        <v>68</v>
      </c>
      <c r="BC2721" s="26">
        <v>4</v>
      </c>
      <c r="BD2721" s="1"/>
      <c r="BE2721" s="26"/>
      <c r="BF2721" s="1"/>
      <c r="BG2721" s="26"/>
      <c r="BH2721" s="1"/>
      <c r="BI2721" s="26"/>
      <c r="BJ2721" s="1"/>
      <c r="BK2721" s="26"/>
      <c r="BL2721" s="1"/>
      <c r="BM2721" s="26"/>
      <c r="BN2721" s="1"/>
      <c r="BO2721" s="26"/>
      <c r="BP2721" s="1"/>
      <c r="BQ2721" s="26"/>
      <c r="BR2721" s="1"/>
      <c r="BS2721" s="26"/>
      <c r="BT2721" s="1"/>
      <c r="BU2721" s="26"/>
      <c r="BV2721" s="30"/>
      <c r="BW2721" s="26"/>
      <c r="BZ2721" s="60"/>
      <c r="CA2721" s="30"/>
      <c r="CB2721" s="30"/>
      <c r="CC2721" s="30"/>
    </row>
    <row r="2722" spans="1:81" x14ac:dyDescent="0.3">
      <c r="A2722" s="1" t="s">
        <v>60</v>
      </c>
      <c r="B2722" s="1" t="s">
        <v>61</v>
      </c>
      <c r="C2722" s="1" t="s">
        <v>1866</v>
      </c>
      <c r="D2722" s="1" t="s">
        <v>2145</v>
      </c>
      <c r="E2722" s="1" t="s">
        <v>71</v>
      </c>
      <c r="F2722" s="1">
        <v>999925282</v>
      </c>
      <c r="G2722" s="1">
        <f>(J2722+T2722)-H2722</f>
        <v>109.5</v>
      </c>
      <c r="H2722" s="1">
        <f>(K2722+L2722+N2722+O2722+P2722+Q2722+R2722)*0.5</f>
        <v>109.5</v>
      </c>
      <c r="I2722" s="27"/>
      <c r="J2722" s="1">
        <f>SUM(K2722,L2722,N2722,O2722,P2722,Q2722,R2722)</f>
        <v>219</v>
      </c>
      <c r="K2722" s="1">
        <f>SUM(AP2722,BT2722,BX2722)</f>
        <v>0</v>
      </c>
      <c r="L2722" s="1">
        <f>SUM(AD2722,AF2722,AH2722,AL2722,AJ2722,AN2722,AR2722,AT2722,AV2722,AX2722,BB2722,BD2722,BF2722,BH2722,BJ2722,BL2722,AZ2722)</f>
        <v>135</v>
      </c>
      <c r="M2722" s="1">
        <f>COUNT(#REF!,AD2722,AF2722,AH2722,AJ2722,AL2722,AN2722,AR2722,AT2722,AV2722,AX2722,AZ2722,BB2722,BD2722,BF2722,BH2722,BJ2722,BL2722)</f>
        <v>2</v>
      </c>
      <c r="N2722" s="1">
        <f>BN2722+BP2722</f>
        <v>0</v>
      </c>
      <c r="O2722" s="1">
        <v>0</v>
      </c>
      <c r="P2722" s="1">
        <f>BR2722</f>
        <v>84</v>
      </c>
      <c r="Q2722" s="1">
        <f>BV2722</f>
        <v>0</v>
      </c>
      <c r="R2722" s="1">
        <v>0</v>
      </c>
      <c r="S2722" s="64"/>
      <c r="T2722" s="1">
        <f>SUM(U2722,V2722,X2722,Y2722,Z2722,AA2722,AB2722)</f>
        <v>0</v>
      </c>
      <c r="U2722" s="1">
        <f>CA2722</f>
        <v>0</v>
      </c>
      <c r="V2722" s="1">
        <v>0</v>
      </c>
      <c r="W2722" s="1">
        <v>0</v>
      </c>
      <c r="X2722" s="1">
        <v>0</v>
      </c>
      <c r="Y2722" s="1">
        <v>0</v>
      </c>
      <c r="Z2722" s="1">
        <v>0</v>
      </c>
      <c r="AA2722" s="1">
        <f>CC2722</f>
        <v>0</v>
      </c>
      <c r="AB2722" s="1">
        <f>CB2722</f>
        <v>0</v>
      </c>
      <c r="AC2722" s="64"/>
      <c r="AD2722" s="1"/>
      <c r="AE2722" s="26"/>
      <c r="AF2722" s="1"/>
      <c r="AG2722" s="26"/>
      <c r="AH2722" s="1"/>
      <c r="AI2722" s="26"/>
      <c r="AJ2722" s="1"/>
      <c r="AK2722" s="26"/>
      <c r="AL2722" s="1"/>
      <c r="AM2722" s="26"/>
      <c r="AN2722" s="1"/>
      <c r="AO2722" s="26"/>
      <c r="AP2722" s="1"/>
      <c r="AQ2722" s="26"/>
      <c r="AR2722" s="1"/>
      <c r="AS2722" s="26"/>
      <c r="AT2722" s="1"/>
      <c r="AU2722" s="26"/>
      <c r="AV2722" s="1"/>
      <c r="AW2722" s="26"/>
      <c r="AX2722" s="1">
        <v>90</v>
      </c>
      <c r="AY2722" s="26">
        <v>2</v>
      </c>
      <c r="AZ2722" s="1"/>
      <c r="BA2722" s="26"/>
      <c r="BB2722" s="1"/>
      <c r="BC2722" s="26"/>
      <c r="BD2722" s="1"/>
      <c r="BE2722" s="26"/>
      <c r="BF2722" s="1"/>
      <c r="BG2722" s="26"/>
      <c r="BH2722" s="1"/>
      <c r="BI2722" s="26"/>
      <c r="BJ2722" s="1">
        <v>45</v>
      </c>
      <c r="BK2722" s="26">
        <v>2</v>
      </c>
      <c r="BL2722" s="1"/>
      <c r="BM2722" s="26"/>
      <c r="BN2722" s="1"/>
      <c r="BO2722" s="26"/>
      <c r="BP2722" s="1"/>
      <c r="BQ2722" s="26"/>
      <c r="BR2722" s="1">
        <v>84</v>
      </c>
      <c r="BS2722" s="26">
        <v>5</v>
      </c>
      <c r="BT2722" s="1"/>
      <c r="BU2722" s="26"/>
      <c r="BV2722" s="30"/>
      <c r="BW2722" s="26"/>
      <c r="BZ2722" s="60"/>
      <c r="CA2722" s="30"/>
      <c r="CB2722" s="30"/>
      <c r="CC2722" s="30"/>
    </row>
    <row r="2723" spans="1:81" x14ac:dyDescent="0.3">
      <c r="A2723" s="30" t="s">
        <v>60</v>
      </c>
      <c r="B2723" s="1" t="s">
        <v>61</v>
      </c>
      <c r="C2723" s="1" t="s">
        <v>463</v>
      </c>
      <c r="D2723" s="1" t="s">
        <v>271</v>
      </c>
      <c r="E2723" s="1" t="s">
        <v>71</v>
      </c>
      <c r="F2723" s="1">
        <v>999926706</v>
      </c>
      <c r="G2723" s="1">
        <f>(J2723+T2723)-H2723</f>
        <v>102</v>
      </c>
      <c r="H2723" s="1"/>
      <c r="I2723" s="27"/>
      <c r="J2723" s="1">
        <f>SUM(K2723,L2723,N2723,O2723,P2723,Q2723,R2723)</f>
        <v>102</v>
      </c>
      <c r="K2723" s="1">
        <f>SUM(AP2723,BT2723,BX2723)</f>
        <v>0</v>
      </c>
      <c r="L2723" s="1">
        <f>SUM(AD2723,AF2723,AH2723,AL2723,AJ2723,AN2723,AR2723,AT2723,AV2723,AX2723,BB2723,BD2723,BF2723,BH2723,BJ2723,BL2723,AZ2723)</f>
        <v>30</v>
      </c>
      <c r="M2723" s="1">
        <f>COUNT(#REF!,AD2723,AF2723,AH2723,AJ2723,AL2723,AN2723,AR2723,AT2723,AV2723,AX2723,AZ2723,BB2723,BD2723,BF2723,BH2723,BJ2723,BL2723)</f>
        <v>1</v>
      </c>
      <c r="N2723" s="1">
        <f>BN2723+BP2723</f>
        <v>0</v>
      </c>
      <c r="O2723" s="1">
        <v>0</v>
      </c>
      <c r="P2723" s="1">
        <f>BR2723</f>
        <v>72</v>
      </c>
      <c r="Q2723" s="1">
        <f>BV2723</f>
        <v>0</v>
      </c>
      <c r="R2723" s="1">
        <v>0</v>
      </c>
      <c r="S2723" s="64"/>
      <c r="T2723" s="1">
        <f>SUM(U2723,V2723,X2723,Y2723,Z2723,AA2723,AB2723)</f>
        <v>0</v>
      </c>
      <c r="U2723" s="1">
        <f>CA2723</f>
        <v>0</v>
      </c>
      <c r="V2723" s="1">
        <v>0</v>
      </c>
      <c r="W2723" s="1">
        <v>0</v>
      </c>
      <c r="X2723" s="1">
        <v>0</v>
      </c>
      <c r="Y2723" s="1">
        <v>0</v>
      </c>
      <c r="Z2723" s="1">
        <v>0</v>
      </c>
      <c r="AA2723" s="1">
        <f>CC2723</f>
        <v>0</v>
      </c>
      <c r="AB2723" s="1">
        <f>CB2723</f>
        <v>0</v>
      </c>
      <c r="AC2723" s="64"/>
      <c r="AD2723" s="1"/>
      <c r="AE2723" s="26"/>
      <c r="AF2723" s="1"/>
      <c r="AG2723" s="26"/>
      <c r="AH2723" s="1"/>
      <c r="AI2723" s="26"/>
      <c r="AJ2723" s="1">
        <v>30</v>
      </c>
      <c r="AK2723" s="26">
        <v>1</v>
      </c>
      <c r="AL2723" s="1"/>
      <c r="AM2723" s="26"/>
      <c r="AN2723" s="1"/>
      <c r="AO2723" s="26"/>
      <c r="AP2723" s="1"/>
      <c r="AQ2723" s="26"/>
      <c r="AR2723" s="1"/>
      <c r="AS2723" s="26"/>
      <c r="AT2723" s="1"/>
      <c r="AU2723" s="26"/>
      <c r="AV2723" s="1"/>
      <c r="AW2723" s="26"/>
      <c r="AX2723" s="1"/>
      <c r="AY2723" s="26"/>
      <c r="AZ2723" s="1"/>
      <c r="BA2723" s="26"/>
      <c r="BB2723" s="1"/>
      <c r="BC2723" s="26"/>
      <c r="BD2723" s="1"/>
      <c r="BE2723" s="26"/>
      <c r="BF2723" s="1"/>
      <c r="BG2723" s="26"/>
      <c r="BH2723" s="1"/>
      <c r="BI2723" s="26"/>
      <c r="BJ2723" s="1"/>
      <c r="BK2723" s="26"/>
      <c r="BL2723" s="1"/>
      <c r="BM2723" s="26"/>
      <c r="BN2723" s="1"/>
      <c r="BO2723" s="26"/>
      <c r="BP2723" s="1"/>
      <c r="BQ2723" s="26"/>
      <c r="BR2723" s="1">
        <v>72</v>
      </c>
      <c r="BS2723" s="26">
        <v>7</v>
      </c>
      <c r="BT2723" s="1"/>
      <c r="BU2723" s="26"/>
      <c r="BV2723" s="30"/>
      <c r="BW2723" s="26"/>
      <c r="BZ2723" s="60"/>
      <c r="CA2723" s="30"/>
      <c r="CB2723" s="30"/>
      <c r="CC2723" s="30"/>
    </row>
    <row r="2724" spans="1:81" x14ac:dyDescent="0.3">
      <c r="A2724" s="1" t="s">
        <v>60</v>
      </c>
      <c r="B2724" s="30" t="s">
        <v>61</v>
      </c>
      <c r="C2724" s="30" t="s">
        <v>2008</v>
      </c>
      <c r="D2724" s="34" t="s">
        <v>2009</v>
      </c>
      <c r="E2724" s="34" t="s">
        <v>71</v>
      </c>
      <c r="F2724" s="30">
        <v>999923278</v>
      </c>
      <c r="G2724" s="1">
        <f>(J2724+T2724)-H2724</f>
        <v>90</v>
      </c>
      <c r="H2724" s="1">
        <f>(K2724+L2724+N2724+O2724+P2724+Q2724+R2724)*0.5</f>
        <v>90</v>
      </c>
      <c r="I2724" s="27"/>
      <c r="J2724" s="1">
        <f>SUM(K2724,L2724,N2724,O2724,P2724,Q2724,R2724)</f>
        <v>180</v>
      </c>
      <c r="K2724" s="1">
        <f>SUM(AP2724,BT2724,BX2724)</f>
        <v>0</v>
      </c>
      <c r="L2724" s="1">
        <f>SUM(AD2724,AF2724,AH2724,AL2724,AJ2724,AN2724,AR2724,AT2724,AV2724,AX2724,BB2724,BD2724,BF2724,BH2724,BJ2724,BL2724,AZ2724)</f>
        <v>60</v>
      </c>
      <c r="M2724" s="1">
        <f>COUNT(#REF!,AD2724,AF2724,AH2724,AJ2724,AL2724,AN2724,AR2724,AT2724,AV2724,AX2724,AZ2724,BB2724,BD2724,BF2724,BH2724,BJ2724,BL2724)</f>
        <v>1</v>
      </c>
      <c r="N2724" s="1">
        <f>BN2724+BP2724</f>
        <v>0</v>
      </c>
      <c r="O2724" s="1">
        <v>0</v>
      </c>
      <c r="P2724" s="1">
        <f>BR2724</f>
        <v>120</v>
      </c>
      <c r="Q2724" s="1">
        <f>BV2724</f>
        <v>0</v>
      </c>
      <c r="R2724" s="1">
        <v>0</v>
      </c>
      <c r="S2724" s="64"/>
      <c r="T2724" s="1">
        <f>SUM(U2724,V2724,X2724,Y2724,Z2724,AA2724,AB2724)</f>
        <v>0</v>
      </c>
      <c r="U2724" s="1">
        <f>CA2724</f>
        <v>0</v>
      </c>
      <c r="V2724" s="1">
        <v>0</v>
      </c>
      <c r="W2724" s="1">
        <v>0</v>
      </c>
      <c r="X2724" s="1">
        <v>0</v>
      </c>
      <c r="Y2724" s="1">
        <v>0</v>
      </c>
      <c r="Z2724" s="1">
        <v>0</v>
      </c>
      <c r="AA2724" s="1">
        <f>CC2724</f>
        <v>0</v>
      </c>
      <c r="AB2724" s="1">
        <f>CB2724</f>
        <v>0</v>
      </c>
      <c r="AC2724" s="64"/>
      <c r="AD2724" s="1"/>
      <c r="AE2724" s="26"/>
      <c r="AF2724" s="1"/>
      <c r="AG2724" s="26"/>
      <c r="AH2724" s="1"/>
      <c r="AI2724" s="26"/>
      <c r="AJ2724" s="1"/>
      <c r="AK2724" s="26"/>
      <c r="AL2724" s="1"/>
      <c r="AM2724" s="26"/>
      <c r="AN2724" s="1"/>
      <c r="AO2724" s="26"/>
      <c r="AP2724" s="1"/>
      <c r="AQ2724" s="26"/>
      <c r="AR2724" s="1"/>
      <c r="AS2724" s="26"/>
      <c r="AT2724" s="1">
        <v>60</v>
      </c>
      <c r="AU2724" s="26">
        <v>1</v>
      </c>
      <c r="AV2724" s="1"/>
      <c r="AW2724" s="26"/>
      <c r="AX2724" s="1"/>
      <c r="AY2724" s="26"/>
      <c r="AZ2724" s="1"/>
      <c r="BA2724" s="26"/>
      <c r="BB2724" s="1"/>
      <c r="BC2724" s="26"/>
      <c r="BD2724" s="1"/>
      <c r="BE2724" s="26"/>
      <c r="BF2724" s="1"/>
      <c r="BG2724" s="26"/>
      <c r="BH2724" s="1"/>
      <c r="BI2724" s="26"/>
      <c r="BJ2724" s="1"/>
      <c r="BK2724" s="26"/>
      <c r="BL2724" s="1"/>
      <c r="BM2724" s="26"/>
      <c r="BN2724" s="1"/>
      <c r="BO2724" s="26"/>
      <c r="BP2724" s="1"/>
      <c r="BQ2724" s="26"/>
      <c r="BR2724" s="1">
        <v>120</v>
      </c>
      <c r="BS2724" s="26">
        <v>2</v>
      </c>
      <c r="BT2724" s="1"/>
      <c r="BU2724" s="26"/>
      <c r="BV2724" s="30"/>
      <c r="BW2724" s="26"/>
      <c r="BZ2724" s="60"/>
      <c r="CA2724" s="30"/>
      <c r="CB2724" s="30"/>
      <c r="CC2724" s="30"/>
    </row>
    <row r="2725" spans="1:81" x14ac:dyDescent="0.3">
      <c r="A2725" s="30" t="s">
        <v>60</v>
      </c>
      <c r="B2725" s="1" t="s">
        <v>61</v>
      </c>
      <c r="C2725" s="1" t="s">
        <v>254</v>
      </c>
      <c r="D2725" s="1" t="s">
        <v>859</v>
      </c>
      <c r="E2725" s="1" t="s">
        <v>71</v>
      </c>
      <c r="F2725" s="1">
        <v>999925203</v>
      </c>
      <c r="G2725" s="1">
        <f>(J2725+T2725)-H2725</f>
        <v>89</v>
      </c>
      <c r="H2725" s="1"/>
      <c r="I2725" s="27"/>
      <c r="J2725" s="1">
        <f>SUM(K2725,L2725,N2725,O2725,P2725,Q2725,R2725)</f>
        <v>89</v>
      </c>
      <c r="K2725" s="1">
        <f>SUM(AP2725,BT2725,BX2725)</f>
        <v>0</v>
      </c>
      <c r="L2725" s="1">
        <f>SUM(AD2725,AF2725,AH2725,AL2725,AJ2725,AN2725,AR2725,AT2725,AV2725,AX2725,BB2725,BD2725,BF2725,BH2725,BJ2725,BL2725,AZ2725)</f>
        <v>38</v>
      </c>
      <c r="M2725" s="1">
        <f>COUNT(#REF!,AD2725,AF2725,AH2725,AJ2725,AL2725,AN2725,AR2725,AT2725,AV2725,AX2725,AZ2725,BB2725,BD2725,BF2725,BH2725,BJ2725,BL2725)</f>
        <v>1</v>
      </c>
      <c r="N2725" s="1">
        <f>BN2725+BP2725</f>
        <v>0</v>
      </c>
      <c r="O2725" s="1">
        <v>0</v>
      </c>
      <c r="P2725" s="1">
        <f>BR2725</f>
        <v>51</v>
      </c>
      <c r="Q2725" s="1">
        <f>BV2725</f>
        <v>0</v>
      </c>
      <c r="R2725" s="1">
        <v>0</v>
      </c>
      <c r="S2725" s="64"/>
      <c r="T2725" s="1">
        <f>SUM(U2725,V2725,X2725,Y2725,Z2725,AA2725,AB2725)</f>
        <v>0</v>
      </c>
      <c r="U2725" s="1">
        <f>CA2725</f>
        <v>0</v>
      </c>
      <c r="V2725" s="1">
        <v>0</v>
      </c>
      <c r="W2725" s="1">
        <v>0</v>
      </c>
      <c r="X2725" s="1">
        <v>0</v>
      </c>
      <c r="Y2725" s="1">
        <v>0</v>
      </c>
      <c r="Z2725" s="1">
        <v>0</v>
      </c>
      <c r="AA2725" s="1">
        <f>CC2725</f>
        <v>0</v>
      </c>
      <c r="AB2725" s="1">
        <f>CB2725</f>
        <v>0</v>
      </c>
      <c r="AC2725" s="64"/>
      <c r="AD2725" s="1"/>
      <c r="AE2725" s="26"/>
      <c r="AF2725" s="1"/>
      <c r="AG2725" s="26"/>
      <c r="AH2725" s="1"/>
      <c r="AI2725" s="26"/>
      <c r="AJ2725" s="1"/>
      <c r="AK2725" s="26"/>
      <c r="AL2725" s="1"/>
      <c r="AM2725" s="26"/>
      <c r="AN2725" s="1"/>
      <c r="AO2725" s="26"/>
      <c r="AP2725" s="1"/>
      <c r="AQ2725" s="26"/>
      <c r="AR2725" s="1"/>
      <c r="AS2725" s="26"/>
      <c r="AT2725" s="1"/>
      <c r="AU2725" s="26"/>
      <c r="AV2725" s="1">
        <v>38</v>
      </c>
      <c r="AW2725" s="26" t="s">
        <v>94</v>
      </c>
      <c r="AX2725" s="1"/>
      <c r="AY2725" s="26"/>
      <c r="AZ2725" s="1"/>
      <c r="BA2725" s="26"/>
      <c r="BB2725" s="1"/>
      <c r="BC2725" s="26"/>
      <c r="BD2725" s="1"/>
      <c r="BE2725" s="26"/>
      <c r="BF2725" s="1"/>
      <c r="BG2725" s="26"/>
      <c r="BH2725" s="1"/>
      <c r="BI2725" s="26"/>
      <c r="BJ2725" s="1"/>
      <c r="BK2725" s="26"/>
      <c r="BL2725" s="1"/>
      <c r="BM2725" s="26"/>
      <c r="BN2725" s="1"/>
      <c r="BO2725" s="26"/>
      <c r="BP2725" s="1"/>
      <c r="BQ2725" s="26"/>
      <c r="BR2725" s="1">
        <v>51</v>
      </c>
      <c r="BS2725" s="26" t="s">
        <v>94</v>
      </c>
      <c r="BT2725" s="1"/>
      <c r="BU2725" s="26"/>
      <c r="BV2725" s="30"/>
      <c r="BW2725" s="26"/>
      <c r="BZ2725" s="60"/>
      <c r="CA2725" s="30"/>
      <c r="CB2725" s="30"/>
      <c r="CC2725" s="30"/>
    </row>
    <row r="2726" spans="1:81" x14ac:dyDescent="0.3">
      <c r="A2726" s="30" t="s">
        <v>60</v>
      </c>
      <c r="B2726" s="31" t="s">
        <v>61</v>
      </c>
      <c r="C2726" s="31" t="s">
        <v>334</v>
      </c>
      <c r="D2726" s="31" t="s">
        <v>86</v>
      </c>
      <c r="E2726" s="31" t="s">
        <v>71</v>
      </c>
      <c r="F2726" s="1">
        <v>999926219</v>
      </c>
      <c r="G2726" s="1">
        <f>(J2726+T2726)-H2726</f>
        <v>68</v>
      </c>
      <c r="H2726" s="1"/>
      <c r="I2726" s="27"/>
      <c r="J2726" s="1">
        <f>SUM(K2726,L2726,N2726,O2726,P2726,Q2726,R2726)</f>
        <v>68</v>
      </c>
      <c r="K2726" s="1">
        <f>SUM(AP2726,BT2726,BX2726)</f>
        <v>0</v>
      </c>
      <c r="L2726" s="1">
        <f>SUM(AD2726,AF2726,AH2726,AL2726,AJ2726,AN2726,AR2726,AT2726,AV2726,AX2726,BB2726,BD2726,BF2726,BH2726,BJ2726,BL2726,AZ2726)</f>
        <v>68</v>
      </c>
      <c r="M2726" s="1">
        <f>COUNT(#REF!,AD2726,AF2726,AH2726,AJ2726,AL2726,AN2726,AR2726,AT2726,AV2726,AX2726,AZ2726,BB2726,BD2726,BF2726,BH2726,BJ2726,BL2726)</f>
        <v>1</v>
      </c>
      <c r="N2726" s="1">
        <f>BN2726+BP2726</f>
        <v>0</v>
      </c>
      <c r="O2726" s="1">
        <v>0</v>
      </c>
      <c r="P2726" s="1">
        <f>BR2726</f>
        <v>0</v>
      </c>
      <c r="Q2726" s="1">
        <f>BV2726</f>
        <v>0</v>
      </c>
      <c r="R2726" s="1">
        <v>0</v>
      </c>
      <c r="S2726" s="64"/>
      <c r="T2726" s="1">
        <f>SUM(U2726,V2726,X2726,Y2726,Z2726,AA2726,AB2726)</f>
        <v>0</v>
      </c>
      <c r="U2726" s="1">
        <f>CA2726</f>
        <v>0</v>
      </c>
      <c r="V2726" s="1">
        <v>0</v>
      </c>
      <c r="W2726" s="1">
        <v>0</v>
      </c>
      <c r="X2726" s="1">
        <v>0</v>
      </c>
      <c r="Y2726" s="1">
        <v>0</v>
      </c>
      <c r="Z2726" s="1">
        <v>0</v>
      </c>
      <c r="AA2726" s="1">
        <f>CC2726</f>
        <v>0</v>
      </c>
      <c r="AB2726" s="1">
        <f>CB2726</f>
        <v>0</v>
      </c>
      <c r="AC2726" s="64"/>
      <c r="AD2726" s="1"/>
      <c r="AE2726" s="26"/>
      <c r="AF2726" s="1"/>
      <c r="AG2726" s="26"/>
      <c r="AH2726" s="1"/>
      <c r="AI2726" s="26"/>
      <c r="AJ2726" s="1"/>
      <c r="AK2726" s="26"/>
      <c r="AL2726" s="1"/>
      <c r="AM2726" s="26"/>
      <c r="AN2726" s="1"/>
      <c r="AO2726" s="26"/>
      <c r="AP2726" s="1"/>
      <c r="AQ2726" s="26"/>
      <c r="AR2726" s="1"/>
      <c r="AS2726" s="26"/>
      <c r="AT2726" s="1"/>
      <c r="AU2726" s="26"/>
      <c r="AV2726" s="1"/>
      <c r="AW2726" s="27"/>
      <c r="AX2726" s="1"/>
      <c r="AY2726" s="27"/>
      <c r="AZ2726" s="1">
        <v>68</v>
      </c>
      <c r="BA2726" s="26"/>
      <c r="BB2726" s="1"/>
      <c r="BC2726" s="27"/>
      <c r="BD2726" s="1"/>
      <c r="BE2726" s="26"/>
      <c r="BF2726" s="1"/>
      <c r="BG2726" s="26"/>
      <c r="BH2726" s="1"/>
      <c r="BI2726" s="26"/>
      <c r="BJ2726" s="1"/>
      <c r="BK2726" s="26"/>
      <c r="BL2726" s="1"/>
      <c r="BM2726" s="26"/>
      <c r="BN2726" s="1"/>
      <c r="BO2726" s="26"/>
      <c r="BP2726" s="1"/>
      <c r="BQ2726" s="26"/>
      <c r="BR2726" s="1"/>
      <c r="BS2726" s="26"/>
      <c r="BT2726" s="1"/>
      <c r="BU2726" s="26"/>
      <c r="BV2726" s="30"/>
      <c r="BW2726" s="26"/>
      <c r="BZ2726" s="60"/>
      <c r="CA2726" s="30"/>
      <c r="CB2726" s="30"/>
      <c r="CC2726" s="30"/>
    </row>
    <row r="2727" spans="1:81" x14ac:dyDescent="0.3">
      <c r="A2727" s="30" t="s">
        <v>60</v>
      </c>
      <c r="B2727" s="1" t="s">
        <v>61</v>
      </c>
      <c r="C2727" s="1" t="s">
        <v>2956</v>
      </c>
      <c r="D2727" s="1" t="s">
        <v>633</v>
      </c>
      <c r="E2727" s="1" t="s">
        <v>71</v>
      </c>
      <c r="F2727" s="1">
        <v>999926555</v>
      </c>
      <c r="G2727" s="1">
        <f>(J2727+T2727)-H2727</f>
        <v>68</v>
      </c>
      <c r="H2727" s="1"/>
      <c r="I2727" s="27"/>
      <c r="J2727" s="1">
        <f>SUM(K2727,L2727,N2727,O2727,P2727,Q2727,R2727)</f>
        <v>68</v>
      </c>
      <c r="K2727" s="1">
        <f>SUM(AP2727,BT2727,BX2727)</f>
        <v>0</v>
      </c>
      <c r="L2727" s="1">
        <f>SUM(AD2727,AF2727,AH2727,AL2727,AJ2727,AN2727,AR2727,AT2727,AV2727,AX2727,BB2727,BD2727,BF2727,BH2727,BJ2727,BL2727,AZ2727)</f>
        <v>68</v>
      </c>
      <c r="M2727" s="1">
        <f>COUNT(#REF!,AD2727,AF2727,AH2727,AJ2727,AL2727,AN2727,AR2727,AT2727,AV2727,AX2727,AZ2727,BB2727,BD2727,BF2727,BH2727,BJ2727,BL2727)</f>
        <v>1</v>
      </c>
      <c r="N2727" s="1">
        <f>BN2727+BP2727</f>
        <v>0</v>
      </c>
      <c r="O2727" s="1">
        <v>0</v>
      </c>
      <c r="P2727" s="1">
        <f>BR2727</f>
        <v>0</v>
      </c>
      <c r="Q2727" s="1">
        <f>BV2727</f>
        <v>0</v>
      </c>
      <c r="R2727" s="1">
        <v>0</v>
      </c>
      <c r="S2727" s="64"/>
      <c r="T2727" s="1">
        <f>SUM(U2727,V2727,X2727,Y2727,Z2727,AA2727,AB2727)</f>
        <v>0</v>
      </c>
      <c r="U2727" s="1">
        <f>CA2727</f>
        <v>0</v>
      </c>
      <c r="V2727" s="1">
        <v>0</v>
      </c>
      <c r="W2727" s="1">
        <v>0</v>
      </c>
      <c r="X2727" s="1">
        <v>0</v>
      </c>
      <c r="Y2727" s="1">
        <v>0</v>
      </c>
      <c r="Z2727" s="1">
        <v>0</v>
      </c>
      <c r="AA2727" s="1">
        <f>CC2727</f>
        <v>0</v>
      </c>
      <c r="AB2727" s="1">
        <f>CB2727</f>
        <v>0</v>
      </c>
      <c r="AC2727" s="64"/>
      <c r="AD2727" s="1"/>
      <c r="AE2727" s="26"/>
      <c r="AF2727" s="1"/>
      <c r="AG2727" s="26"/>
      <c r="AH2727" s="1"/>
      <c r="AI2727" s="26"/>
      <c r="AJ2727" s="1"/>
      <c r="AK2727" s="26"/>
      <c r="AL2727" s="1"/>
      <c r="AM2727" s="26"/>
      <c r="AN2727" s="1">
        <v>68</v>
      </c>
      <c r="AO2727" s="26">
        <v>3</v>
      </c>
      <c r="AP2727" s="1"/>
      <c r="AQ2727" s="26"/>
      <c r="AR2727" s="1"/>
      <c r="AS2727" s="26"/>
      <c r="AT2727" s="1"/>
      <c r="AU2727" s="26"/>
      <c r="AV2727" s="1"/>
      <c r="AW2727" s="26"/>
      <c r="AX2727" s="1"/>
      <c r="AY2727" s="26"/>
      <c r="AZ2727" s="1"/>
      <c r="BA2727" s="26"/>
      <c r="BB2727" s="1"/>
      <c r="BC2727" s="26"/>
      <c r="BD2727" s="1"/>
      <c r="BE2727" s="26"/>
      <c r="BF2727" s="1"/>
      <c r="BG2727" s="26"/>
      <c r="BH2727" s="1"/>
      <c r="BI2727" s="26"/>
      <c r="BJ2727" s="1"/>
      <c r="BK2727" s="26"/>
      <c r="BL2727" s="1"/>
      <c r="BM2727" s="26"/>
      <c r="BN2727" s="1"/>
      <c r="BO2727" s="26"/>
      <c r="BP2727" s="1"/>
      <c r="BQ2727" s="26"/>
      <c r="BR2727" s="1"/>
      <c r="BS2727" s="26"/>
      <c r="BT2727" s="1"/>
      <c r="BU2727" s="26"/>
      <c r="BV2727" s="30"/>
      <c r="BW2727" s="26"/>
      <c r="BZ2727" s="60"/>
      <c r="CA2727" s="30"/>
      <c r="CB2727" s="30"/>
      <c r="CC2727" s="30"/>
    </row>
    <row r="2728" spans="1:81" x14ac:dyDescent="0.3">
      <c r="A2728" s="1" t="s">
        <v>60</v>
      </c>
      <c r="B2728" s="1" t="s">
        <v>61</v>
      </c>
      <c r="C2728" s="1" t="s">
        <v>2973</v>
      </c>
      <c r="D2728" s="1" t="s">
        <v>690</v>
      </c>
      <c r="E2728" s="1" t="s">
        <v>71</v>
      </c>
      <c r="F2728" s="1">
        <v>999926595</v>
      </c>
      <c r="G2728" s="1">
        <f>(J2728+T2728)-H2728</f>
        <v>68</v>
      </c>
      <c r="H2728" s="1">
        <f>(K2728+L2728+N2728+O2728+P2728+Q2728+R2728)*0.5</f>
        <v>68</v>
      </c>
      <c r="I2728" s="27"/>
      <c r="J2728" s="1">
        <f>SUM(K2728,L2728,N2728,O2728,P2728,Q2728,R2728)</f>
        <v>136</v>
      </c>
      <c r="K2728" s="1">
        <f>SUM(AP2728,BT2728,BX2728)</f>
        <v>0</v>
      </c>
      <c r="L2728" s="1">
        <f>SUM(AD2728,AF2728,AH2728,AL2728,AJ2728,AN2728,AR2728,AT2728,AV2728,AX2728,BB2728,BD2728,BF2728,BH2728,BJ2728,BL2728,AZ2728)</f>
        <v>136</v>
      </c>
      <c r="M2728" s="1">
        <f>COUNT(#REF!,AD2728,AF2728,AH2728,AJ2728,AL2728,AN2728,AR2728,AT2728,AV2728,AX2728,AZ2728,BB2728,BD2728,BF2728,BH2728,BJ2728,BL2728)</f>
        <v>2</v>
      </c>
      <c r="N2728" s="1">
        <f>BN2728+BP2728</f>
        <v>0</v>
      </c>
      <c r="O2728" s="1">
        <v>0</v>
      </c>
      <c r="P2728" s="1">
        <f>BR2728</f>
        <v>0</v>
      </c>
      <c r="Q2728" s="1">
        <f>BV2728</f>
        <v>0</v>
      </c>
      <c r="R2728" s="1">
        <v>0</v>
      </c>
      <c r="S2728" s="64"/>
      <c r="T2728" s="1">
        <f>SUM(U2728,V2728,X2728,Y2728,Z2728,AA2728,AB2728)</f>
        <v>0</v>
      </c>
      <c r="U2728" s="1">
        <f>CA2728</f>
        <v>0</v>
      </c>
      <c r="V2728" s="1">
        <v>0</v>
      </c>
      <c r="W2728" s="1">
        <v>0</v>
      </c>
      <c r="X2728" s="1">
        <v>0</v>
      </c>
      <c r="Y2728" s="1">
        <v>0</v>
      </c>
      <c r="Z2728" s="1">
        <v>0</v>
      </c>
      <c r="AA2728" s="1">
        <f>CC2728</f>
        <v>0</v>
      </c>
      <c r="AB2728" s="1">
        <f>CB2728</f>
        <v>0</v>
      </c>
      <c r="AC2728" s="64"/>
      <c r="AD2728" s="1"/>
      <c r="AE2728" s="26"/>
      <c r="AF2728" s="1"/>
      <c r="AG2728" s="26"/>
      <c r="AH2728" s="1"/>
      <c r="AI2728" s="26"/>
      <c r="AJ2728" s="1"/>
      <c r="AK2728" s="26"/>
      <c r="AL2728" s="1"/>
      <c r="AM2728" s="26"/>
      <c r="AN2728" s="1">
        <v>68</v>
      </c>
      <c r="AO2728" s="26">
        <v>3</v>
      </c>
      <c r="AP2728" s="1"/>
      <c r="AQ2728" s="26"/>
      <c r="AR2728" s="1"/>
      <c r="AS2728" s="26"/>
      <c r="AT2728" s="1"/>
      <c r="AU2728" s="26"/>
      <c r="AV2728" s="1"/>
      <c r="AW2728" s="26"/>
      <c r="AX2728" s="1">
        <v>68</v>
      </c>
      <c r="AY2728" s="26">
        <v>3</v>
      </c>
      <c r="AZ2728" s="1"/>
      <c r="BA2728" s="26"/>
      <c r="BB2728" s="1"/>
      <c r="BC2728" s="26"/>
      <c r="BD2728" s="1"/>
      <c r="BE2728" s="26"/>
      <c r="BF2728" s="1"/>
      <c r="BG2728" s="26"/>
      <c r="BH2728" s="1"/>
      <c r="BI2728" s="26"/>
      <c r="BJ2728" s="1"/>
      <c r="BK2728" s="26"/>
      <c r="BL2728" s="1"/>
      <c r="BM2728" s="26"/>
      <c r="BN2728" s="1"/>
      <c r="BO2728" s="26"/>
      <c r="BP2728" s="1"/>
      <c r="BQ2728" s="26"/>
      <c r="BR2728" s="1"/>
      <c r="BS2728" s="26"/>
      <c r="BT2728" s="1"/>
      <c r="BU2728" s="26"/>
      <c r="BV2728" s="30"/>
      <c r="BW2728" s="26"/>
      <c r="BZ2728" s="60"/>
      <c r="CA2728" s="30"/>
      <c r="CB2728" s="30"/>
      <c r="CC2728" s="30"/>
    </row>
    <row r="2729" spans="1:81" x14ac:dyDescent="0.3">
      <c r="A2729" s="30" t="s">
        <v>60</v>
      </c>
      <c r="B2729" s="1" t="s">
        <v>61</v>
      </c>
      <c r="C2729" s="1" t="s">
        <v>2621</v>
      </c>
      <c r="D2729" s="1" t="s">
        <v>203</v>
      </c>
      <c r="E2729" s="1" t="s">
        <v>71</v>
      </c>
      <c r="F2729" s="1">
        <v>999925709</v>
      </c>
      <c r="G2729" s="1">
        <f>(J2729+T2729)-H2729</f>
        <v>67</v>
      </c>
      <c r="H2729" s="1"/>
      <c r="I2729" s="27"/>
      <c r="J2729" s="1">
        <f>SUM(K2729,L2729,N2729,O2729,P2729,Q2729,R2729)</f>
        <v>67</v>
      </c>
      <c r="K2729" s="1">
        <f>SUM(AP2729,BT2729,BX2729)</f>
        <v>0</v>
      </c>
      <c r="L2729" s="1">
        <f>SUM(AD2729,AF2729,AH2729,AL2729,AJ2729,AN2729,AR2729,AT2729,AV2729,AX2729,BB2729,BD2729,BF2729,BH2729,BJ2729,BL2729,AZ2729)</f>
        <v>0</v>
      </c>
      <c r="M2729" s="1">
        <f>COUNT(#REF!,AD2729,AF2729,AH2729,AJ2729,AL2729,AN2729,AR2729,AT2729,AV2729,AX2729,AZ2729,BB2729,BD2729,BF2729,BH2729,BJ2729,BL2729)</f>
        <v>0</v>
      </c>
      <c r="N2729" s="1">
        <f>BN2729+BP2729</f>
        <v>67</v>
      </c>
      <c r="O2729" s="1">
        <v>0</v>
      </c>
      <c r="P2729" s="1">
        <f>BR2729</f>
        <v>0</v>
      </c>
      <c r="Q2729" s="1">
        <f>BV2729</f>
        <v>0</v>
      </c>
      <c r="R2729" s="1">
        <v>0</v>
      </c>
      <c r="S2729" s="64"/>
      <c r="T2729" s="1">
        <f>SUM(U2729,V2729,X2729,Y2729,Z2729,AA2729,AB2729)</f>
        <v>0</v>
      </c>
      <c r="U2729" s="1">
        <f>CA2729</f>
        <v>0</v>
      </c>
      <c r="V2729" s="1">
        <v>0</v>
      </c>
      <c r="W2729" s="1">
        <v>0</v>
      </c>
      <c r="X2729" s="1">
        <v>0</v>
      </c>
      <c r="Y2729" s="1">
        <v>0</v>
      </c>
      <c r="Z2729" s="1">
        <v>0</v>
      </c>
      <c r="AA2729" s="1">
        <f>CC2729</f>
        <v>0</v>
      </c>
      <c r="AB2729" s="1">
        <f>CB2729</f>
        <v>0</v>
      </c>
      <c r="AC2729" s="64"/>
      <c r="AD2729" s="1"/>
      <c r="AE2729" s="26"/>
      <c r="AF2729" s="1"/>
      <c r="AG2729" s="26"/>
      <c r="AH2729" s="1"/>
      <c r="AI2729" s="26"/>
      <c r="AJ2729" s="1"/>
      <c r="AK2729" s="27"/>
      <c r="AL2729" s="1"/>
      <c r="AM2729" s="26"/>
      <c r="AN2729" s="1"/>
      <c r="AO2729" s="27"/>
      <c r="AP2729" s="1"/>
      <c r="AQ2729" s="27"/>
      <c r="AR2729" s="1"/>
      <c r="AS2729" s="27"/>
      <c r="AT2729" s="1"/>
      <c r="AU2729" s="27"/>
      <c r="AV2729" s="1"/>
      <c r="AW2729" s="27"/>
      <c r="AX2729" s="1"/>
      <c r="AY2729" s="27"/>
      <c r="AZ2729" s="1"/>
      <c r="BA2729" s="26"/>
      <c r="BB2729" s="1"/>
      <c r="BC2729" s="27"/>
      <c r="BD2729" s="1"/>
      <c r="BE2729" s="27"/>
      <c r="BF2729" s="1"/>
      <c r="BG2729" s="27"/>
      <c r="BH2729" s="1"/>
      <c r="BI2729" s="27"/>
      <c r="BJ2729" s="1"/>
      <c r="BK2729" s="27"/>
      <c r="BL2729" s="1"/>
      <c r="BM2729" s="27"/>
      <c r="BN2729" s="1">
        <v>67</v>
      </c>
      <c r="BO2729" s="26">
        <v>6</v>
      </c>
      <c r="BP2729" s="1"/>
      <c r="BQ2729" s="26"/>
      <c r="BR2729" s="1"/>
      <c r="BS2729" s="26"/>
      <c r="BT2729" s="1"/>
      <c r="BU2729" s="26"/>
      <c r="BV2729" s="30"/>
      <c r="BW2729" s="26"/>
      <c r="BZ2729" s="60"/>
      <c r="CA2729" s="30"/>
      <c r="CB2729" s="30"/>
      <c r="CC2729" s="30"/>
    </row>
    <row r="2730" spans="1:81" x14ac:dyDescent="0.3">
      <c r="A2730" s="30" t="s">
        <v>60</v>
      </c>
      <c r="B2730" s="1" t="s">
        <v>61</v>
      </c>
      <c r="C2730" s="1" t="s">
        <v>3055</v>
      </c>
      <c r="D2730" s="1" t="s">
        <v>1987</v>
      </c>
      <c r="E2730" s="1" t="s">
        <v>71</v>
      </c>
      <c r="F2730" s="1">
        <v>999926784</v>
      </c>
      <c r="G2730" s="1">
        <f>(J2730+T2730)-H2730</f>
        <v>63</v>
      </c>
      <c r="H2730" s="1"/>
      <c r="I2730" s="27"/>
      <c r="J2730" s="1">
        <f>SUM(K2730,L2730,N2730,O2730,P2730,Q2730,R2730)</f>
        <v>63</v>
      </c>
      <c r="K2730" s="1">
        <f>SUM(AP2730,BT2730,BX2730)</f>
        <v>0</v>
      </c>
      <c r="L2730" s="1">
        <f>SUM(AD2730,AF2730,AH2730,AL2730,AJ2730,AN2730,AR2730,AT2730,AV2730,AX2730,BB2730,BD2730,BF2730,BH2730,BJ2730,BL2730,AZ2730)</f>
        <v>63</v>
      </c>
      <c r="M2730" s="1">
        <f>COUNT(#REF!,AD2730,AF2730,AH2730,AJ2730,AL2730,AN2730,AR2730,AT2730,AV2730,AX2730,AZ2730,BB2730,BD2730,BF2730,BH2730,BJ2730,BL2730)</f>
        <v>1</v>
      </c>
      <c r="N2730" s="1">
        <f>BN2730+BP2730</f>
        <v>0</v>
      </c>
      <c r="O2730" s="1">
        <v>0</v>
      </c>
      <c r="P2730" s="1">
        <f>BR2730</f>
        <v>0</v>
      </c>
      <c r="Q2730" s="1">
        <f>BV2730</f>
        <v>0</v>
      </c>
      <c r="R2730" s="1">
        <v>0</v>
      </c>
      <c r="S2730" s="64"/>
      <c r="T2730" s="1">
        <f>SUM(U2730,V2730,X2730,Y2730,Z2730,AA2730,AB2730)</f>
        <v>0</v>
      </c>
      <c r="U2730" s="1">
        <f>CA2730</f>
        <v>0</v>
      </c>
      <c r="V2730" s="1">
        <v>0</v>
      </c>
      <c r="W2730" s="1">
        <v>0</v>
      </c>
      <c r="X2730" s="1">
        <v>0</v>
      </c>
      <c r="Y2730" s="1">
        <v>0</v>
      </c>
      <c r="Z2730" s="1">
        <v>0</v>
      </c>
      <c r="AA2730" s="1">
        <f>CC2730</f>
        <v>0</v>
      </c>
      <c r="AB2730" s="1">
        <f>CB2730</f>
        <v>0</v>
      </c>
      <c r="AC2730" s="64"/>
      <c r="AD2730" s="1"/>
      <c r="AE2730" s="26"/>
      <c r="AF2730" s="1"/>
      <c r="AG2730" s="26"/>
      <c r="AH2730" s="1"/>
      <c r="AI2730" s="26"/>
      <c r="AJ2730" s="1"/>
      <c r="AK2730" s="26"/>
      <c r="AL2730" s="1"/>
      <c r="AM2730" s="26"/>
      <c r="AN2730" s="1">
        <v>63</v>
      </c>
      <c r="AO2730" s="26">
        <v>5</v>
      </c>
      <c r="AP2730" s="1"/>
      <c r="AQ2730" s="26"/>
      <c r="AR2730" s="1"/>
      <c r="AS2730" s="26"/>
      <c r="AT2730" s="1"/>
      <c r="AU2730" s="26"/>
      <c r="AV2730" s="1"/>
      <c r="AW2730" s="26"/>
      <c r="AX2730" s="1"/>
      <c r="AY2730" s="26"/>
      <c r="AZ2730" s="1"/>
      <c r="BA2730" s="26"/>
      <c r="BB2730" s="1"/>
      <c r="BC2730" s="26"/>
      <c r="BD2730" s="1"/>
      <c r="BE2730" s="26"/>
      <c r="BF2730" s="1"/>
      <c r="BG2730" s="26"/>
      <c r="BH2730" s="1"/>
      <c r="BI2730" s="26"/>
      <c r="BJ2730" s="1"/>
      <c r="BK2730" s="26"/>
      <c r="BL2730" s="1"/>
      <c r="BM2730" s="26"/>
      <c r="BN2730" s="1"/>
      <c r="BO2730" s="26"/>
      <c r="BP2730" s="1"/>
      <c r="BQ2730" s="26"/>
      <c r="BR2730" s="1"/>
      <c r="BS2730" s="26"/>
      <c r="BT2730" s="1"/>
      <c r="BU2730" s="26"/>
      <c r="BV2730" s="30"/>
      <c r="BW2730" s="26"/>
      <c r="BZ2730" s="60"/>
      <c r="CA2730" s="30"/>
      <c r="CB2730" s="30"/>
      <c r="CC2730" s="30"/>
    </row>
    <row r="2731" spans="1:81" x14ac:dyDescent="0.3">
      <c r="A2731" s="30" t="s">
        <v>60</v>
      </c>
      <c r="B2731" s="1" t="s">
        <v>61</v>
      </c>
      <c r="C2731" s="1" t="s">
        <v>1621</v>
      </c>
      <c r="D2731" s="1" t="s">
        <v>124</v>
      </c>
      <c r="E2731" s="1" t="s">
        <v>71</v>
      </c>
      <c r="F2731" s="1">
        <v>999926906</v>
      </c>
      <c r="G2731" s="1">
        <f>(J2731+T2731)-H2731</f>
        <v>63</v>
      </c>
      <c r="H2731" s="1"/>
      <c r="I2731" s="27"/>
      <c r="J2731" s="1">
        <f>SUM(K2731,L2731,N2731,O2731,P2731,Q2731,R2731)</f>
        <v>63</v>
      </c>
      <c r="K2731" s="1">
        <f>SUM(AP2731,BT2731,BX2731)</f>
        <v>0</v>
      </c>
      <c r="L2731" s="1">
        <f>SUM(AD2731,AF2731,AH2731,AL2731,AJ2731,AN2731,AR2731,AT2731,AV2731,AX2731,BB2731,BD2731,BF2731,BH2731,BJ2731,BL2731,AZ2731)</f>
        <v>63</v>
      </c>
      <c r="M2731" s="1">
        <f>COUNT(#REF!,AD2731,AF2731,AH2731,AJ2731,AL2731,AN2731,AR2731,AT2731,AV2731,AX2731,AZ2731,BB2731,BD2731,BF2731,BH2731,BJ2731,BL2731)</f>
        <v>1</v>
      </c>
      <c r="N2731" s="1">
        <f>BN2731+BP2731</f>
        <v>0</v>
      </c>
      <c r="O2731" s="1">
        <v>0</v>
      </c>
      <c r="P2731" s="1">
        <f>BR2731</f>
        <v>0</v>
      </c>
      <c r="Q2731" s="1">
        <f>BV2731</f>
        <v>0</v>
      </c>
      <c r="R2731" s="1">
        <v>0</v>
      </c>
      <c r="S2731" s="64"/>
      <c r="T2731" s="1">
        <f>SUM(U2731,V2731,X2731,Y2731,Z2731,AA2731,AB2731)</f>
        <v>0</v>
      </c>
      <c r="U2731" s="1">
        <f>CA2731</f>
        <v>0</v>
      </c>
      <c r="V2731" s="1">
        <v>0</v>
      </c>
      <c r="W2731" s="1">
        <v>0</v>
      </c>
      <c r="X2731" s="1">
        <v>0</v>
      </c>
      <c r="Y2731" s="1">
        <v>0</v>
      </c>
      <c r="Z2731" s="1">
        <v>0</v>
      </c>
      <c r="AA2731" s="1">
        <f>CC2731</f>
        <v>0</v>
      </c>
      <c r="AB2731" s="1">
        <f>CB2731</f>
        <v>0</v>
      </c>
      <c r="AC2731" s="64"/>
      <c r="AD2731" s="1"/>
      <c r="AE2731" s="26"/>
      <c r="AF2731" s="1"/>
      <c r="AG2731" s="26"/>
      <c r="AH2731" s="1"/>
      <c r="AI2731" s="26"/>
      <c r="AJ2731" s="1"/>
      <c r="AK2731" s="26"/>
      <c r="AL2731" s="1"/>
      <c r="AM2731" s="26"/>
      <c r="AN2731" s="1">
        <v>63</v>
      </c>
      <c r="AO2731" s="26">
        <v>5</v>
      </c>
      <c r="AP2731" s="1"/>
      <c r="AQ2731" s="26"/>
      <c r="AR2731" s="1"/>
      <c r="AS2731" s="26"/>
      <c r="AT2731" s="1"/>
      <c r="AU2731" s="26"/>
      <c r="AV2731" s="1"/>
      <c r="AW2731" s="26"/>
      <c r="AX2731" s="1"/>
      <c r="AY2731" s="26"/>
      <c r="AZ2731" s="1"/>
      <c r="BA2731" s="26"/>
      <c r="BB2731" s="1"/>
      <c r="BC2731" s="26"/>
      <c r="BD2731" s="1"/>
      <c r="BE2731" s="26"/>
      <c r="BF2731" s="1"/>
      <c r="BG2731" s="26"/>
      <c r="BH2731" s="1"/>
      <c r="BI2731" s="26"/>
      <c r="BJ2731" s="1"/>
      <c r="BK2731" s="26"/>
      <c r="BL2731" s="1"/>
      <c r="BM2731" s="26"/>
      <c r="BN2731" s="1"/>
      <c r="BO2731" s="26"/>
      <c r="BP2731" s="1"/>
      <c r="BQ2731" s="26"/>
      <c r="BR2731" s="1"/>
      <c r="BS2731" s="26"/>
      <c r="BT2731" s="1"/>
      <c r="BU2731" s="26"/>
      <c r="BV2731" s="30"/>
      <c r="BW2731" s="26"/>
      <c r="BZ2731" s="60"/>
      <c r="CA2731" s="30"/>
      <c r="CB2731" s="30"/>
      <c r="CC2731" s="30"/>
    </row>
    <row r="2732" spans="1:81" x14ac:dyDescent="0.3">
      <c r="A2732" s="1" t="s">
        <v>60</v>
      </c>
      <c r="B2732" s="1" t="s">
        <v>61</v>
      </c>
      <c r="C2732" s="1" t="s">
        <v>2121</v>
      </c>
      <c r="D2732" s="1" t="s">
        <v>3116</v>
      </c>
      <c r="E2732" s="1" t="s">
        <v>71</v>
      </c>
      <c r="F2732" s="1">
        <v>999926899</v>
      </c>
      <c r="G2732" s="1">
        <f>(J2732+T2732)-H2732</f>
        <v>60</v>
      </c>
      <c r="H2732" s="1">
        <f>(K2732+L2732+N2732+O2732+P2732+Q2732+R2732)*0.5</f>
        <v>60</v>
      </c>
      <c r="I2732" s="27"/>
      <c r="J2732" s="1">
        <f>SUM(K2732,L2732,N2732,O2732,P2732,Q2732,R2732)</f>
        <v>120</v>
      </c>
      <c r="K2732" s="1">
        <f>SUM(AP2732,BT2732,BX2732)</f>
        <v>0</v>
      </c>
      <c r="L2732" s="1">
        <f>SUM(AD2732,AF2732,AH2732,AL2732,AJ2732,AN2732,AR2732,AT2732,AV2732,AX2732,BB2732,BD2732,BF2732,BH2732,BJ2732,BL2732,AZ2732)</f>
        <v>120</v>
      </c>
      <c r="M2732" s="1">
        <f>COUNT(#REF!,AD2732,AF2732,AH2732,AJ2732,AL2732,AN2732,AR2732,AT2732,AV2732,AX2732,AZ2732,BB2732,BD2732,BF2732,BH2732,BJ2732,BL2732)</f>
        <v>1</v>
      </c>
      <c r="N2732" s="1">
        <f>BN2732+BP2732</f>
        <v>0</v>
      </c>
      <c r="O2732" s="1">
        <v>0</v>
      </c>
      <c r="P2732" s="1">
        <f>BR2732</f>
        <v>0</v>
      </c>
      <c r="Q2732" s="1">
        <f>BV2732</f>
        <v>0</v>
      </c>
      <c r="R2732" s="1">
        <v>0</v>
      </c>
      <c r="S2732" s="64"/>
      <c r="T2732" s="1">
        <f>SUM(U2732,V2732,X2732,Y2732,Z2732,AA2732,AB2732)</f>
        <v>0</v>
      </c>
      <c r="U2732" s="1">
        <f>CA2732</f>
        <v>0</v>
      </c>
      <c r="V2732" s="1">
        <v>0</v>
      </c>
      <c r="W2732" s="1">
        <v>0</v>
      </c>
      <c r="X2732" s="1">
        <v>0</v>
      </c>
      <c r="Y2732" s="1">
        <v>0</v>
      </c>
      <c r="Z2732" s="1">
        <v>0</v>
      </c>
      <c r="AA2732" s="1">
        <f>CC2732</f>
        <v>0</v>
      </c>
      <c r="AB2732" s="1">
        <f>CB2732</f>
        <v>0</v>
      </c>
      <c r="AC2732" s="64"/>
      <c r="AD2732" s="1"/>
      <c r="AE2732" s="26"/>
      <c r="AF2732" s="1"/>
      <c r="AG2732" s="26"/>
      <c r="AH2732" s="1"/>
      <c r="AI2732" s="26"/>
      <c r="AJ2732" s="1"/>
      <c r="AK2732" s="26"/>
      <c r="AL2732" s="1"/>
      <c r="AM2732" s="26"/>
      <c r="AN2732" s="1">
        <v>120</v>
      </c>
      <c r="AO2732" s="26">
        <v>1</v>
      </c>
      <c r="AP2732" s="1"/>
      <c r="AQ2732" s="26"/>
      <c r="AR2732" s="1"/>
      <c r="AS2732" s="26"/>
      <c r="AT2732" s="1"/>
      <c r="AU2732" s="26"/>
      <c r="AV2732" s="1"/>
      <c r="AW2732" s="26"/>
      <c r="AX2732" s="1"/>
      <c r="AY2732" s="26"/>
      <c r="AZ2732" s="1"/>
      <c r="BA2732" s="26"/>
      <c r="BB2732" s="1"/>
      <c r="BC2732" s="26"/>
      <c r="BD2732" s="1"/>
      <c r="BE2732" s="26"/>
      <c r="BF2732" s="1"/>
      <c r="BG2732" s="26"/>
      <c r="BH2732" s="1"/>
      <c r="BI2732" s="26"/>
      <c r="BJ2732" s="1"/>
      <c r="BK2732" s="26"/>
      <c r="BL2732" s="1"/>
      <c r="BM2732" s="26"/>
      <c r="BN2732" s="1"/>
      <c r="BO2732" s="26"/>
      <c r="BP2732" s="1"/>
      <c r="BQ2732" s="26"/>
      <c r="BR2732" s="1"/>
      <c r="BS2732" s="26"/>
      <c r="BT2732" s="1"/>
      <c r="BU2732" s="26"/>
      <c r="BV2732" s="30"/>
      <c r="BW2732" s="26"/>
      <c r="BZ2732" s="60"/>
      <c r="CA2732" s="30"/>
      <c r="CB2732" s="30"/>
      <c r="CC2732" s="30"/>
    </row>
    <row r="2733" spans="1:81" x14ac:dyDescent="0.3">
      <c r="A2733" s="1" t="s">
        <v>60</v>
      </c>
      <c r="B2733" s="31" t="s">
        <v>61</v>
      </c>
      <c r="C2733" s="31" t="s">
        <v>1592</v>
      </c>
      <c r="D2733" s="31" t="s">
        <v>2506</v>
      </c>
      <c r="E2733" s="31" t="s">
        <v>71</v>
      </c>
      <c r="F2733" s="1">
        <v>999927474</v>
      </c>
      <c r="G2733" s="1">
        <f>(J2733+T2733)-H2733</f>
        <v>60</v>
      </c>
      <c r="H2733" s="1">
        <f>(K2733+L2733+N2733+O2733+P2733+Q2733+R2733)*0.5</f>
        <v>60</v>
      </c>
      <c r="I2733" s="27"/>
      <c r="J2733" s="1">
        <f>SUM(K2733,L2733,N2733,O2733,P2733,Q2733,R2733)</f>
        <v>120</v>
      </c>
      <c r="K2733" s="1">
        <f>SUM(AP2733,BT2733,BX2733)</f>
        <v>0</v>
      </c>
      <c r="L2733" s="1">
        <f>SUM(AD2733,AF2733,AH2733,AL2733,AJ2733,AN2733,AR2733,AT2733,AV2733,AX2733,BB2733,BD2733,BF2733,BH2733,BJ2733,BL2733,AZ2733)</f>
        <v>120</v>
      </c>
      <c r="M2733" s="1">
        <f>COUNT(#REF!,AD2733,AF2733,AH2733,AJ2733,AL2733,AN2733,AR2733,AT2733,AV2733,AX2733,AZ2733,BB2733,BD2733,BF2733,BH2733,BJ2733,BL2733)</f>
        <v>1</v>
      </c>
      <c r="N2733" s="1">
        <f>BN2733+BP2733</f>
        <v>0</v>
      </c>
      <c r="O2733" s="1">
        <v>0</v>
      </c>
      <c r="P2733" s="1">
        <f>BR2733</f>
        <v>0</v>
      </c>
      <c r="Q2733" s="1">
        <f>BV2733</f>
        <v>0</v>
      </c>
      <c r="R2733" s="1">
        <v>0</v>
      </c>
      <c r="S2733" s="64"/>
      <c r="T2733" s="1">
        <f>SUM(U2733,V2733,X2733,Y2733,Z2733,AA2733,AB2733)</f>
        <v>0</v>
      </c>
      <c r="U2733" s="1">
        <f>CA2733</f>
        <v>0</v>
      </c>
      <c r="V2733" s="1">
        <v>0</v>
      </c>
      <c r="W2733" s="1">
        <v>0</v>
      </c>
      <c r="X2733" s="1">
        <v>0</v>
      </c>
      <c r="Y2733" s="1">
        <v>0</v>
      </c>
      <c r="Z2733" s="1">
        <v>0</v>
      </c>
      <c r="AA2733" s="1">
        <f>CC2733</f>
        <v>0</v>
      </c>
      <c r="AB2733" s="1">
        <f>CB2733</f>
        <v>0</v>
      </c>
      <c r="AC2733" s="64"/>
      <c r="AD2733" s="1"/>
      <c r="AE2733" s="26"/>
      <c r="AF2733" s="1"/>
      <c r="AG2733" s="26"/>
      <c r="AH2733" s="1"/>
      <c r="AI2733" s="26"/>
      <c r="AJ2733" s="1"/>
      <c r="AK2733" s="26"/>
      <c r="AL2733" s="1"/>
      <c r="AM2733" s="26"/>
      <c r="AN2733" s="1"/>
      <c r="AO2733" s="26"/>
      <c r="AP2733" s="1"/>
      <c r="AQ2733" s="26"/>
      <c r="AR2733" s="1"/>
      <c r="AS2733" s="26"/>
      <c r="AT2733" s="1"/>
      <c r="AU2733" s="26"/>
      <c r="AV2733" s="1"/>
      <c r="AW2733" s="27"/>
      <c r="AX2733" s="1"/>
      <c r="AY2733" s="27"/>
      <c r="AZ2733" s="1">
        <v>120</v>
      </c>
      <c r="BA2733" s="26"/>
      <c r="BB2733" s="1"/>
      <c r="BC2733" s="27"/>
      <c r="BD2733" s="1"/>
      <c r="BE2733" s="26"/>
      <c r="BF2733" s="1"/>
      <c r="BG2733" s="26"/>
      <c r="BH2733" s="1"/>
      <c r="BI2733" s="26"/>
      <c r="BJ2733" s="1"/>
      <c r="BK2733" s="26"/>
      <c r="BL2733" s="1"/>
      <c r="BM2733" s="26"/>
      <c r="BN2733" s="1"/>
      <c r="BO2733" s="26"/>
      <c r="BP2733" s="1"/>
      <c r="BQ2733" s="26"/>
      <c r="BR2733" s="1"/>
      <c r="BS2733" s="26"/>
      <c r="BT2733" s="1"/>
      <c r="BU2733" s="26"/>
      <c r="BV2733" s="30"/>
      <c r="BW2733" s="26"/>
      <c r="BZ2733" s="60"/>
      <c r="CA2733" s="30"/>
      <c r="CB2733" s="30"/>
      <c r="CC2733" s="30"/>
    </row>
    <row r="2734" spans="1:81" x14ac:dyDescent="0.3">
      <c r="A2734" s="1" t="s">
        <v>60</v>
      </c>
      <c r="B2734" s="30" t="s">
        <v>61</v>
      </c>
      <c r="C2734" s="30" t="s">
        <v>2802</v>
      </c>
      <c r="D2734" s="30" t="s">
        <v>2801</v>
      </c>
      <c r="E2734" s="30" t="s">
        <v>71</v>
      </c>
      <c r="F2734" s="30">
        <v>999926158</v>
      </c>
      <c r="G2734" s="1">
        <f>(J2734+T2734)-H2734</f>
        <v>58.5</v>
      </c>
      <c r="H2734" s="1">
        <f>(K2734+L2734+N2734+O2734+P2734+Q2734+R2734)*0.5</f>
        <v>58.5</v>
      </c>
      <c r="I2734" s="27"/>
      <c r="J2734" s="1">
        <f>SUM(K2734,L2734,N2734,O2734,P2734,Q2734,R2734)</f>
        <v>117</v>
      </c>
      <c r="K2734" s="1">
        <f>SUM(AP2734,BT2734,BX2734)</f>
        <v>0</v>
      </c>
      <c r="L2734" s="1">
        <f>SUM(AD2734,AF2734,AH2734,AL2734,AJ2734,AN2734,AR2734,AT2734,AV2734,AX2734,BB2734,BD2734,BF2734,BH2734,BJ2734,BL2734,AZ2734)</f>
        <v>45</v>
      </c>
      <c r="M2734" s="1">
        <f>COUNT(#REF!,AD2734,AF2734,AH2734,AJ2734,AL2734,AN2734,AR2734,AT2734,AV2734,AX2734,AZ2734,BB2734,BD2734,BF2734,BH2734,BJ2734,BL2734)</f>
        <v>1</v>
      </c>
      <c r="N2734" s="1">
        <f>BN2734+BP2734</f>
        <v>0</v>
      </c>
      <c r="O2734" s="1">
        <v>0</v>
      </c>
      <c r="P2734" s="1">
        <f>BR2734</f>
        <v>72</v>
      </c>
      <c r="Q2734" s="1">
        <f>BV2734</f>
        <v>0</v>
      </c>
      <c r="R2734" s="1">
        <v>0</v>
      </c>
      <c r="S2734" s="64"/>
      <c r="T2734" s="1">
        <f>SUM(U2734,V2734,X2734,Y2734,Z2734,AA2734,AB2734)</f>
        <v>0</v>
      </c>
      <c r="U2734" s="1">
        <f>CA2734</f>
        <v>0</v>
      </c>
      <c r="V2734" s="1">
        <v>0</v>
      </c>
      <c r="W2734" s="1">
        <v>0</v>
      </c>
      <c r="X2734" s="1">
        <v>0</v>
      </c>
      <c r="Y2734" s="1">
        <v>0</v>
      </c>
      <c r="Z2734" s="1">
        <v>0</v>
      </c>
      <c r="AA2734" s="1">
        <f>CC2734</f>
        <v>0</v>
      </c>
      <c r="AB2734" s="1">
        <f>CB2734</f>
        <v>0</v>
      </c>
      <c r="AC2734" s="64"/>
      <c r="AD2734" s="1"/>
      <c r="AE2734" s="26"/>
      <c r="AF2734" s="1"/>
      <c r="AG2734" s="26"/>
      <c r="AH2734" s="1"/>
      <c r="AI2734" s="27"/>
      <c r="AJ2734" s="1"/>
      <c r="AK2734" s="26"/>
      <c r="AL2734" s="1"/>
      <c r="AM2734" s="26"/>
      <c r="AN2734" s="1"/>
      <c r="AO2734" s="26"/>
      <c r="AP2734" s="1"/>
      <c r="AQ2734" s="26"/>
      <c r="AR2734" s="1"/>
      <c r="AS2734" s="26"/>
      <c r="AT2734" s="1"/>
      <c r="AU2734" s="26"/>
      <c r="AV2734" s="1"/>
      <c r="AW2734" s="26"/>
      <c r="AX2734" s="1"/>
      <c r="AY2734" s="26"/>
      <c r="AZ2734" s="1"/>
      <c r="BA2734" s="26"/>
      <c r="BB2734" s="1"/>
      <c r="BC2734" s="26"/>
      <c r="BD2734" s="1">
        <v>45</v>
      </c>
      <c r="BE2734" s="26">
        <v>2</v>
      </c>
      <c r="BF2734" s="1"/>
      <c r="BG2734" s="26"/>
      <c r="BH2734" s="1"/>
      <c r="BI2734" s="26"/>
      <c r="BJ2734" s="1"/>
      <c r="BK2734" s="26"/>
      <c r="BL2734" s="1"/>
      <c r="BM2734" s="26"/>
      <c r="BN2734" s="1"/>
      <c r="BO2734" s="26"/>
      <c r="BP2734" s="1"/>
      <c r="BQ2734" s="26"/>
      <c r="BR2734" s="1">
        <v>72</v>
      </c>
      <c r="BS2734" s="26">
        <v>7</v>
      </c>
      <c r="BT2734" s="1"/>
      <c r="BU2734" s="26"/>
      <c r="BV2734" s="30"/>
      <c r="BW2734" s="26"/>
      <c r="BZ2734" s="60"/>
      <c r="CA2734" s="30"/>
      <c r="CB2734" s="30"/>
      <c r="CC2734" s="30"/>
    </row>
    <row r="2735" spans="1:81" x14ac:dyDescent="0.3">
      <c r="A2735" s="30" t="s">
        <v>60</v>
      </c>
      <c r="B2735" s="30" t="s">
        <v>61</v>
      </c>
      <c r="C2735" s="30" t="s">
        <v>462</v>
      </c>
      <c r="D2735" s="30" t="s">
        <v>3439</v>
      </c>
      <c r="E2735" s="30" t="s">
        <v>71</v>
      </c>
      <c r="F2735" s="30">
        <v>999927768</v>
      </c>
      <c r="G2735" s="1">
        <f>(J2735+T2735)-H2735</f>
        <v>58</v>
      </c>
      <c r="H2735" s="1"/>
      <c r="I2735" s="27"/>
      <c r="J2735" s="1">
        <f>SUM(K2735,L2735,N2735,O2735,P2735,Q2735,R2735)</f>
        <v>58</v>
      </c>
      <c r="K2735" s="1">
        <f>SUM(AP2735,BT2735,BX2735)</f>
        <v>0</v>
      </c>
      <c r="L2735" s="1">
        <f>SUM(AD2735,AF2735,AH2735,AL2735,AJ2735,AN2735,AR2735,AT2735,AV2735,AX2735,BB2735,BD2735,BF2735,BH2735,BJ2735,BL2735,AZ2735)</f>
        <v>58</v>
      </c>
      <c r="M2735" s="1">
        <f>COUNT(#REF!,AD2735,AF2735,AH2735,AJ2735,AL2735,AN2735,AR2735,AT2735,AV2735,AX2735,AZ2735,BB2735,BD2735,BF2735,BH2735,BJ2735,BL2735)</f>
        <v>1</v>
      </c>
      <c r="N2735" s="1">
        <f>BN2735+BP2735</f>
        <v>0</v>
      </c>
      <c r="O2735" s="1">
        <v>0</v>
      </c>
      <c r="P2735" s="1">
        <f>BR2735</f>
        <v>0</v>
      </c>
      <c r="Q2735" s="1">
        <f>BV2735</f>
        <v>0</v>
      </c>
      <c r="R2735" s="1">
        <v>0</v>
      </c>
      <c r="S2735" s="64"/>
      <c r="T2735" s="1">
        <f>SUM(U2735,V2735,X2735,Y2735,Z2735,AA2735,AB2735)</f>
        <v>0</v>
      </c>
      <c r="U2735" s="1">
        <f>CA2735</f>
        <v>0</v>
      </c>
      <c r="V2735" s="1">
        <v>0</v>
      </c>
      <c r="W2735" s="1">
        <v>0</v>
      </c>
      <c r="X2735" s="1">
        <v>0</v>
      </c>
      <c r="Y2735" s="1">
        <v>0</v>
      </c>
      <c r="Z2735" s="1">
        <v>0</v>
      </c>
      <c r="AA2735" s="1">
        <f>CC2735</f>
        <v>0</v>
      </c>
      <c r="AB2735" s="1">
        <f>CB2735</f>
        <v>0</v>
      </c>
      <c r="AC2735" s="64"/>
      <c r="AD2735" s="1"/>
      <c r="AE2735" s="26"/>
      <c r="AF2735" s="1"/>
      <c r="AG2735" s="26"/>
      <c r="AH2735" s="1"/>
      <c r="AI2735" s="27"/>
      <c r="AJ2735" s="1"/>
      <c r="AK2735" s="26"/>
      <c r="AL2735" s="1"/>
      <c r="AM2735" s="26"/>
      <c r="AN2735" s="1"/>
      <c r="AO2735" s="26"/>
      <c r="AP2735" s="1"/>
      <c r="AQ2735" s="26"/>
      <c r="AR2735" s="1"/>
      <c r="AS2735" s="26"/>
      <c r="AT2735" s="1"/>
      <c r="AU2735" s="26"/>
      <c r="AV2735" s="1"/>
      <c r="AW2735" s="26"/>
      <c r="AX2735" s="1"/>
      <c r="AY2735" s="26"/>
      <c r="AZ2735" s="1"/>
      <c r="BA2735" s="26"/>
      <c r="BB2735" s="1"/>
      <c r="BC2735" s="26"/>
      <c r="BD2735" s="1">
        <v>58</v>
      </c>
      <c r="BE2735" s="26">
        <v>6</v>
      </c>
      <c r="BF2735" s="1"/>
      <c r="BG2735" s="26"/>
      <c r="BH2735" s="1"/>
      <c r="BI2735" s="26"/>
      <c r="BJ2735" s="1"/>
      <c r="BK2735" s="26"/>
      <c r="BL2735" s="1"/>
      <c r="BM2735" s="26"/>
      <c r="BN2735" s="1"/>
      <c r="BO2735" s="26"/>
      <c r="BP2735" s="1"/>
      <c r="BQ2735" s="26"/>
      <c r="BR2735" s="1"/>
      <c r="BS2735" s="26"/>
      <c r="BT2735" s="1"/>
      <c r="BU2735" s="26"/>
      <c r="BV2735" s="30"/>
      <c r="BW2735" s="26"/>
      <c r="BZ2735" s="60"/>
      <c r="CA2735" s="30"/>
      <c r="CB2735" s="30"/>
      <c r="CC2735" s="30"/>
    </row>
    <row r="2736" spans="1:81" x14ac:dyDescent="0.3">
      <c r="A2736" s="1" t="s">
        <v>60</v>
      </c>
      <c r="B2736" s="1" t="s">
        <v>61</v>
      </c>
      <c r="C2736" s="1" t="s">
        <v>2486</v>
      </c>
      <c r="D2736" s="1" t="s">
        <v>2487</v>
      </c>
      <c r="E2736" s="1" t="s">
        <v>71</v>
      </c>
      <c r="F2736" s="1">
        <v>999925360</v>
      </c>
      <c r="G2736" s="1">
        <f>(J2736+T2736)-H2736</f>
        <v>51.5</v>
      </c>
      <c r="H2736" s="1">
        <f>(K2736+L2736+N2736+O2736+P2736+Q2736+R2736)*0.5</f>
        <v>51.5</v>
      </c>
      <c r="I2736" s="27"/>
      <c r="J2736" s="1">
        <f>SUM(K2736,L2736,N2736,O2736,P2736,Q2736,R2736)</f>
        <v>103</v>
      </c>
      <c r="K2736" s="1">
        <f>SUM(AP2736,BT2736,BX2736)</f>
        <v>0</v>
      </c>
      <c r="L2736" s="1">
        <f>SUM(AD2736,AF2736,AH2736,AL2736,AJ2736,AN2736,AR2736,AT2736,AV2736,AX2736,BB2736,BD2736,BF2736,BH2736,BJ2736,BL2736,AZ2736)</f>
        <v>68</v>
      </c>
      <c r="M2736" s="1">
        <f>COUNT(#REF!,AD2736,AF2736,AH2736,AJ2736,AL2736,AN2736,AR2736,AT2736,AV2736,AX2736,AZ2736,BB2736,BD2736,BF2736,BH2736,BJ2736,BL2736)</f>
        <v>1</v>
      </c>
      <c r="N2736" s="1">
        <f>BN2736+BP2736</f>
        <v>35</v>
      </c>
      <c r="O2736" s="1">
        <v>0</v>
      </c>
      <c r="P2736" s="1">
        <f>BR2736</f>
        <v>0</v>
      </c>
      <c r="Q2736" s="1">
        <f>BV2736</f>
        <v>0</v>
      </c>
      <c r="R2736" s="1">
        <v>0</v>
      </c>
      <c r="S2736" s="64"/>
      <c r="T2736" s="1">
        <f>SUM(U2736,V2736,X2736,Y2736,Z2736,AA2736,AB2736)</f>
        <v>0</v>
      </c>
      <c r="U2736" s="1">
        <f>CA2736</f>
        <v>0</v>
      </c>
      <c r="V2736" s="1">
        <v>0</v>
      </c>
      <c r="W2736" s="1">
        <v>0</v>
      </c>
      <c r="X2736" s="1">
        <v>0</v>
      </c>
      <c r="Y2736" s="1">
        <v>0</v>
      </c>
      <c r="Z2736" s="1">
        <v>0</v>
      </c>
      <c r="AA2736" s="1">
        <f>CC2736</f>
        <v>0</v>
      </c>
      <c r="AB2736" s="1">
        <f>CB2736</f>
        <v>0</v>
      </c>
      <c r="AC2736" s="64"/>
      <c r="AD2736" s="1"/>
      <c r="AE2736" s="26"/>
      <c r="AF2736" s="1"/>
      <c r="AG2736" s="26"/>
      <c r="AH2736" s="1"/>
      <c r="AI2736" s="26"/>
      <c r="AJ2736" s="1"/>
      <c r="AK2736" s="26"/>
      <c r="AL2736" s="1"/>
      <c r="AM2736" s="26"/>
      <c r="AN2736" s="1">
        <v>68</v>
      </c>
      <c r="AO2736" s="26">
        <v>3</v>
      </c>
      <c r="AP2736" s="1"/>
      <c r="AQ2736" s="26"/>
      <c r="AR2736" s="1"/>
      <c r="AS2736" s="26"/>
      <c r="AT2736" s="1"/>
      <c r="AU2736" s="26"/>
      <c r="AV2736" s="1"/>
      <c r="AW2736" s="26"/>
      <c r="AX2736" s="1"/>
      <c r="AY2736" s="26"/>
      <c r="AZ2736" s="1"/>
      <c r="BA2736" s="26"/>
      <c r="BB2736" s="1"/>
      <c r="BC2736" s="26"/>
      <c r="BD2736" s="1"/>
      <c r="BE2736" s="26"/>
      <c r="BF2736" s="1"/>
      <c r="BG2736" s="26"/>
      <c r="BH2736" s="1"/>
      <c r="BI2736" s="26"/>
      <c r="BJ2736" s="1"/>
      <c r="BK2736" s="26"/>
      <c r="BL2736" s="1"/>
      <c r="BM2736" s="26"/>
      <c r="BN2736" s="1">
        <v>35</v>
      </c>
      <c r="BO2736" s="26">
        <v>1</v>
      </c>
      <c r="BP2736" s="1"/>
      <c r="BQ2736" s="26"/>
      <c r="BR2736" s="1"/>
      <c r="BS2736" s="26"/>
      <c r="BT2736" s="1"/>
      <c r="BU2736" s="26"/>
      <c r="BV2736" s="30"/>
      <c r="BW2736" s="26"/>
      <c r="BZ2736" s="60"/>
      <c r="CA2736" s="30"/>
      <c r="CB2736" s="30"/>
      <c r="CC2736" s="30"/>
    </row>
    <row r="2737" spans="1:81" x14ac:dyDescent="0.3">
      <c r="A2737" s="30" t="s">
        <v>60</v>
      </c>
      <c r="B2737" s="1" t="s">
        <v>61</v>
      </c>
      <c r="C2737" s="1" t="s">
        <v>601</v>
      </c>
      <c r="D2737" s="1" t="s">
        <v>2371</v>
      </c>
      <c r="E2737" s="1" t="s">
        <v>71</v>
      </c>
      <c r="F2737" s="1">
        <v>999925099</v>
      </c>
      <c r="G2737" s="1">
        <f>(J2737+T2737)-H2737</f>
        <v>51</v>
      </c>
      <c r="H2737" s="1"/>
      <c r="I2737" s="27"/>
      <c r="J2737" s="1">
        <f>SUM(K2737,L2737,N2737,O2737,P2737,Q2737,R2737)</f>
        <v>51</v>
      </c>
      <c r="K2737" s="1">
        <f>SUM(AP2737,BT2737,BX2737)</f>
        <v>0</v>
      </c>
      <c r="L2737" s="1">
        <f>SUM(AD2737,AF2737,AH2737,AL2737,AJ2737,AN2737,AR2737,AT2737,AV2737,AX2737,BB2737,BD2737,BF2737,BH2737,BJ2737,BL2737,AZ2737)</f>
        <v>51</v>
      </c>
      <c r="M2737" s="1">
        <f>COUNT(#REF!,AD2737,AF2737,AH2737,AJ2737,AL2737,AN2737,AR2737,AT2737,AV2737,AX2737,AZ2737,BB2737,BD2737,BF2737,BH2737,BJ2737,BL2737)</f>
        <v>1</v>
      </c>
      <c r="N2737" s="1">
        <f>BN2737+BP2737</f>
        <v>0</v>
      </c>
      <c r="O2737" s="1">
        <v>0</v>
      </c>
      <c r="P2737" s="1">
        <f>BR2737</f>
        <v>0</v>
      </c>
      <c r="Q2737" s="1">
        <f>BV2737</f>
        <v>0</v>
      </c>
      <c r="R2737" s="1">
        <v>0</v>
      </c>
      <c r="S2737" s="64"/>
      <c r="T2737" s="1">
        <f>SUM(U2737,V2737,X2737,Y2737,Z2737,AA2737,AB2737)</f>
        <v>0</v>
      </c>
      <c r="U2737" s="1">
        <f>CA2737</f>
        <v>0</v>
      </c>
      <c r="V2737" s="1">
        <v>0</v>
      </c>
      <c r="W2737" s="1">
        <v>0</v>
      </c>
      <c r="X2737" s="1">
        <v>0</v>
      </c>
      <c r="Y2737" s="1">
        <v>0</v>
      </c>
      <c r="Z2737" s="1">
        <v>0</v>
      </c>
      <c r="AA2737" s="1">
        <f>CC2737</f>
        <v>0</v>
      </c>
      <c r="AB2737" s="1">
        <f>CB2737</f>
        <v>0</v>
      </c>
      <c r="AC2737" s="64"/>
      <c r="AD2737" s="1"/>
      <c r="AE2737" s="26"/>
      <c r="AF2737" s="1"/>
      <c r="AG2737" s="26"/>
      <c r="AH2737" s="1"/>
      <c r="AI2737" s="26"/>
      <c r="AJ2737" s="1"/>
      <c r="AK2737" s="26"/>
      <c r="AL2737" s="1"/>
      <c r="AM2737" s="26"/>
      <c r="AN2737" s="1"/>
      <c r="AO2737" s="26"/>
      <c r="AP2737" s="1"/>
      <c r="AQ2737" s="26"/>
      <c r="AR2737" s="1"/>
      <c r="AS2737" s="26"/>
      <c r="AT2737" s="1"/>
      <c r="AU2737" s="26"/>
      <c r="AV2737" s="1">
        <v>51</v>
      </c>
      <c r="AW2737" s="26">
        <v>8</v>
      </c>
      <c r="AX2737" s="1"/>
      <c r="AY2737" s="26"/>
      <c r="AZ2737" s="1"/>
      <c r="BA2737" s="26"/>
      <c r="BB2737" s="1"/>
      <c r="BC2737" s="26"/>
      <c r="BD2737" s="1"/>
      <c r="BE2737" s="26"/>
      <c r="BF2737" s="1"/>
      <c r="BG2737" s="26"/>
      <c r="BH2737" s="1"/>
      <c r="BI2737" s="26"/>
      <c r="BJ2737" s="1"/>
      <c r="BK2737" s="26"/>
      <c r="BL2737" s="1"/>
      <c r="BM2737" s="26"/>
      <c r="BN2737" s="1"/>
      <c r="BO2737" s="26"/>
      <c r="BP2737" s="1"/>
      <c r="BQ2737" s="26"/>
      <c r="BR2737" s="1"/>
      <c r="BS2737" s="26"/>
      <c r="BT2737" s="1"/>
      <c r="BU2737" s="26"/>
      <c r="BV2737" s="30"/>
      <c r="BW2737" s="26"/>
      <c r="BZ2737" s="60"/>
      <c r="CA2737" s="30"/>
      <c r="CB2737" s="30"/>
      <c r="CC2737" s="30"/>
    </row>
    <row r="2738" spans="1:81" x14ac:dyDescent="0.3">
      <c r="A2738" s="1" t="s">
        <v>60</v>
      </c>
      <c r="B2738" s="31" t="s">
        <v>61</v>
      </c>
      <c r="C2738" s="31" t="s">
        <v>1838</v>
      </c>
      <c r="D2738" s="31" t="s">
        <v>644</v>
      </c>
      <c r="E2738" s="31" t="s">
        <v>71</v>
      </c>
      <c r="F2738" s="1">
        <v>999926216</v>
      </c>
      <c r="G2738" s="1">
        <f>(J2738+T2738)-H2738</f>
        <v>46.5</v>
      </c>
      <c r="H2738" s="1">
        <f>(K2738+L2738+N2738+O2738+P2738+Q2738+R2738)*0.5</f>
        <v>46.5</v>
      </c>
      <c r="I2738" s="27"/>
      <c r="J2738" s="1">
        <f>SUM(K2738,L2738,N2738,O2738,P2738,Q2738,R2738)</f>
        <v>93</v>
      </c>
      <c r="K2738" s="1">
        <f>SUM(AP2738,BT2738,BX2738)</f>
        <v>0</v>
      </c>
      <c r="L2738" s="1">
        <f>SUM(AD2738,AF2738,AH2738,AL2738,AJ2738,AN2738,AR2738,AT2738,AV2738,AX2738,BB2738,BD2738,BF2738,BH2738,BJ2738,BL2738,AZ2738)</f>
        <v>93</v>
      </c>
      <c r="M2738" s="1">
        <f>COUNT(#REF!,AD2738,AF2738,AH2738,AJ2738,AL2738,AN2738,AR2738,AT2738,AV2738,AX2738,AZ2738,BB2738,BD2738,BF2738,BH2738,BJ2738,BL2738)</f>
        <v>2</v>
      </c>
      <c r="N2738" s="1">
        <f>BN2738+BP2738</f>
        <v>0</v>
      </c>
      <c r="O2738" s="1">
        <v>0</v>
      </c>
      <c r="P2738" s="1">
        <f>BR2738</f>
        <v>0</v>
      </c>
      <c r="Q2738" s="1">
        <f>BV2738</f>
        <v>0</v>
      </c>
      <c r="R2738" s="1">
        <v>0</v>
      </c>
      <c r="S2738" s="64"/>
      <c r="T2738" s="1">
        <f>SUM(U2738,V2738,X2738,Y2738,Z2738,AA2738,AB2738)</f>
        <v>0</v>
      </c>
      <c r="U2738" s="1">
        <f>CA2738</f>
        <v>0</v>
      </c>
      <c r="V2738" s="1">
        <v>0</v>
      </c>
      <c r="W2738" s="1">
        <v>0</v>
      </c>
      <c r="X2738" s="1">
        <v>0</v>
      </c>
      <c r="Y2738" s="1">
        <v>0</v>
      </c>
      <c r="Z2738" s="1">
        <v>0</v>
      </c>
      <c r="AA2738" s="1">
        <f>CC2738</f>
        <v>0</v>
      </c>
      <c r="AB2738" s="1">
        <f>CB2738</f>
        <v>0</v>
      </c>
      <c r="AC2738" s="64"/>
      <c r="AD2738" s="1"/>
      <c r="AE2738" s="26"/>
      <c r="AF2738" s="1"/>
      <c r="AG2738" s="26"/>
      <c r="AH2738" s="1"/>
      <c r="AI2738" s="26"/>
      <c r="AJ2738" s="1"/>
      <c r="AK2738" s="26"/>
      <c r="AL2738" s="1"/>
      <c r="AM2738" s="26"/>
      <c r="AN2738" s="1"/>
      <c r="AO2738" s="26"/>
      <c r="AP2738" s="1"/>
      <c r="AQ2738" s="26"/>
      <c r="AR2738" s="1">
        <v>30</v>
      </c>
      <c r="AS2738" s="26">
        <v>1</v>
      </c>
      <c r="AT2738" s="1"/>
      <c r="AU2738" s="26"/>
      <c r="AV2738" s="1"/>
      <c r="AW2738" s="26"/>
      <c r="AX2738" s="1"/>
      <c r="AY2738" s="26"/>
      <c r="AZ2738" s="1">
        <v>63</v>
      </c>
      <c r="BA2738" s="26"/>
      <c r="BB2738" s="1"/>
      <c r="BC2738" s="26"/>
      <c r="BD2738" s="1"/>
      <c r="BE2738" s="26"/>
      <c r="BF2738" s="1"/>
      <c r="BG2738" s="26"/>
      <c r="BH2738" s="1"/>
      <c r="BI2738" s="26"/>
      <c r="BJ2738" s="1"/>
      <c r="BK2738" s="26"/>
      <c r="BL2738" s="1"/>
      <c r="BM2738" s="26"/>
      <c r="BN2738" s="1"/>
      <c r="BO2738" s="26"/>
      <c r="BP2738" s="1"/>
      <c r="BQ2738" s="26"/>
      <c r="BR2738" s="1"/>
      <c r="BS2738" s="26"/>
      <c r="BT2738" s="1"/>
      <c r="BU2738" s="26"/>
      <c r="BV2738" s="30"/>
      <c r="BW2738" s="26"/>
      <c r="BZ2738" s="60"/>
      <c r="CA2738" s="30"/>
      <c r="CB2738" s="30"/>
      <c r="CC2738" s="30"/>
    </row>
    <row r="2739" spans="1:81" x14ac:dyDescent="0.3">
      <c r="A2739" s="30" t="s">
        <v>60</v>
      </c>
      <c r="B2739" s="1" t="s">
        <v>61</v>
      </c>
      <c r="C2739" s="1" t="s">
        <v>2656</v>
      </c>
      <c r="D2739" s="1" t="s">
        <v>690</v>
      </c>
      <c r="E2739" s="1" t="s">
        <v>71</v>
      </c>
      <c r="F2739" s="1">
        <v>999925792</v>
      </c>
      <c r="G2739" s="1">
        <f>(J2739+T2739)-H2739</f>
        <v>38</v>
      </c>
      <c r="H2739" s="1"/>
      <c r="I2739" s="27"/>
      <c r="J2739" s="1">
        <f>SUM(K2739,L2739,N2739,O2739,P2739,Q2739,R2739)</f>
        <v>38</v>
      </c>
      <c r="K2739" s="1">
        <f>SUM(AP2739,BT2739,BX2739)</f>
        <v>0</v>
      </c>
      <c r="L2739" s="1">
        <f>SUM(AD2739,AF2739,AH2739,AL2739,AJ2739,AN2739,AR2739,AT2739,AV2739,AX2739,BB2739,BD2739,BF2739,BH2739,BJ2739,BL2739,AZ2739)</f>
        <v>38</v>
      </c>
      <c r="M2739" s="1">
        <f>COUNT(#REF!,AD2739,AF2739,AH2739,AJ2739,AL2739,AN2739,AR2739,AT2739,AV2739,AX2739,AZ2739,BB2739,BD2739,BF2739,BH2739,BJ2739,BL2739)</f>
        <v>1</v>
      </c>
      <c r="N2739" s="1">
        <f>BN2739+BP2739</f>
        <v>0</v>
      </c>
      <c r="O2739" s="1">
        <v>0</v>
      </c>
      <c r="P2739" s="1">
        <f>BR2739</f>
        <v>0</v>
      </c>
      <c r="Q2739" s="1">
        <f>BV2739</f>
        <v>0</v>
      </c>
      <c r="R2739" s="1">
        <v>0</v>
      </c>
      <c r="S2739" s="64"/>
      <c r="T2739" s="1">
        <f>SUM(U2739,V2739,X2739,Y2739,Z2739,AA2739,AB2739)</f>
        <v>0</v>
      </c>
      <c r="U2739" s="1">
        <f>CA2739</f>
        <v>0</v>
      </c>
      <c r="V2739" s="1">
        <v>0</v>
      </c>
      <c r="W2739" s="1">
        <v>0</v>
      </c>
      <c r="X2739" s="1">
        <v>0</v>
      </c>
      <c r="Y2739" s="1">
        <v>0</v>
      </c>
      <c r="Z2739" s="1">
        <v>0</v>
      </c>
      <c r="AA2739" s="1">
        <f>CC2739</f>
        <v>0</v>
      </c>
      <c r="AB2739" s="1">
        <f>CB2739</f>
        <v>0</v>
      </c>
      <c r="AC2739" s="64"/>
      <c r="AD2739" s="1"/>
      <c r="AE2739" s="26"/>
      <c r="AF2739" s="1"/>
      <c r="AG2739" s="26"/>
      <c r="AH2739" s="1"/>
      <c r="AI2739" s="26"/>
      <c r="AJ2739" s="1"/>
      <c r="AK2739" s="26"/>
      <c r="AL2739" s="1"/>
      <c r="AM2739" s="26"/>
      <c r="AN2739" s="1">
        <v>38</v>
      </c>
      <c r="AO2739" s="26" t="s">
        <v>94</v>
      </c>
      <c r="AP2739" s="1"/>
      <c r="AQ2739" s="26"/>
      <c r="AR2739" s="1"/>
      <c r="AS2739" s="26"/>
      <c r="AT2739" s="1"/>
      <c r="AU2739" s="26"/>
      <c r="AV2739" s="1"/>
      <c r="AW2739" s="26"/>
      <c r="AX2739" s="1"/>
      <c r="AY2739" s="26"/>
      <c r="AZ2739" s="1"/>
      <c r="BA2739" s="26"/>
      <c r="BB2739" s="1"/>
      <c r="BC2739" s="26"/>
      <c r="BD2739" s="1"/>
      <c r="BE2739" s="26"/>
      <c r="BF2739" s="1"/>
      <c r="BG2739" s="26"/>
      <c r="BH2739" s="1"/>
      <c r="BI2739" s="26"/>
      <c r="BJ2739" s="1"/>
      <c r="BK2739" s="26"/>
      <c r="BL2739" s="1"/>
      <c r="BM2739" s="26"/>
      <c r="BN2739" s="1"/>
      <c r="BO2739" s="26"/>
      <c r="BP2739" s="1"/>
      <c r="BQ2739" s="26"/>
      <c r="BR2739" s="1"/>
      <c r="BS2739" s="26"/>
      <c r="BT2739" s="1"/>
      <c r="BU2739" s="26"/>
      <c r="BV2739" s="30"/>
      <c r="BW2739" s="26"/>
      <c r="BZ2739" s="60"/>
      <c r="CA2739" s="30"/>
      <c r="CB2739" s="30"/>
      <c r="CC2739" s="30"/>
    </row>
    <row r="2740" spans="1:81" x14ac:dyDescent="0.3">
      <c r="A2740" s="30" t="s">
        <v>60</v>
      </c>
      <c r="B2740" s="1" t="s">
        <v>61</v>
      </c>
      <c r="C2740" s="1" t="s">
        <v>2981</v>
      </c>
      <c r="D2740" s="1" t="s">
        <v>2982</v>
      </c>
      <c r="E2740" s="1" t="s">
        <v>71</v>
      </c>
      <c r="F2740" s="1">
        <v>999926624</v>
      </c>
      <c r="G2740" s="1">
        <f>(J2740+T2740)-H2740</f>
        <v>38</v>
      </c>
      <c r="H2740" s="1"/>
      <c r="I2740" s="27"/>
      <c r="J2740" s="1">
        <f>SUM(K2740,L2740,N2740,O2740,P2740,Q2740,R2740)</f>
        <v>38</v>
      </c>
      <c r="K2740" s="1">
        <f>SUM(AP2740,BT2740,BX2740)</f>
        <v>0</v>
      </c>
      <c r="L2740" s="1">
        <f>SUM(AD2740,AF2740,AH2740,AL2740,AJ2740,AN2740,AR2740,AT2740,AV2740,AX2740,BB2740,BD2740,BF2740,BH2740,BJ2740,BL2740,AZ2740)</f>
        <v>38</v>
      </c>
      <c r="M2740" s="1">
        <f>COUNT(#REF!,AD2740,AF2740,AH2740,AJ2740,AL2740,AN2740,AR2740,AT2740,AV2740,AX2740,AZ2740,BB2740,BD2740,BF2740,BH2740,BJ2740,BL2740)</f>
        <v>1</v>
      </c>
      <c r="N2740" s="1">
        <f>BN2740+BP2740</f>
        <v>0</v>
      </c>
      <c r="O2740" s="1">
        <v>0</v>
      </c>
      <c r="P2740" s="1">
        <f>BR2740</f>
        <v>0</v>
      </c>
      <c r="Q2740" s="1">
        <f>BV2740</f>
        <v>0</v>
      </c>
      <c r="R2740" s="1">
        <v>0</v>
      </c>
      <c r="S2740" s="64"/>
      <c r="T2740" s="1">
        <f>SUM(U2740,V2740,X2740,Y2740,Z2740,AA2740,AB2740)</f>
        <v>0</v>
      </c>
      <c r="U2740" s="1">
        <f>CA2740</f>
        <v>0</v>
      </c>
      <c r="V2740" s="1">
        <v>0</v>
      </c>
      <c r="W2740" s="1">
        <v>0</v>
      </c>
      <c r="X2740" s="1">
        <v>0</v>
      </c>
      <c r="Y2740" s="1">
        <v>0</v>
      </c>
      <c r="Z2740" s="1">
        <v>0</v>
      </c>
      <c r="AA2740" s="1">
        <f>CC2740</f>
        <v>0</v>
      </c>
      <c r="AB2740" s="1">
        <f>CB2740</f>
        <v>0</v>
      </c>
      <c r="AC2740" s="64"/>
      <c r="AD2740" s="1"/>
      <c r="AE2740" s="26"/>
      <c r="AF2740" s="1"/>
      <c r="AG2740" s="26"/>
      <c r="AH2740" s="1"/>
      <c r="AI2740" s="26"/>
      <c r="AJ2740" s="1"/>
      <c r="AK2740" s="26"/>
      <c r="AL2740" s="1"/>
      <c r="AM2740" s="26"/>
      <c r="AN2740" s="1">
        <v>38</v>
      </c>
      <c r="AO2740" s="26" t="s">
        <v>94</v>
      </c>
      <c r="AP2740" s="1"/>
      <c r="AQ2740" s="26"/>
      <c r="AR2740" s="1"/>
      <c r="AS2740" s="26"/>
      <c r="AT2740" s="1"/>
      <c r="AU2740" s="26"/>
      <c r="AV2740" s="1"/>
      <c r="AW2740" s="26"/>
      <c r="AX2740" s="1"/>
      <c r="AY2740" s="26"/>
      <c r="AZ2740" s="1"/>
      <c r="BA2740" s="26"/>
      <c r="BB2740" s="1"/>
      <c r="BC2740" s="26"/>
      <c r="BD2740" s="1"/>
      <c r="BE2740" s="26"/>
      <c r="BF2740" s="1"/>
      <c r="BG2740" s="26"/>
      <c r="BH2740" s="1"/>
      <c r="BI2740" s="26"/>
      <c r="BJ2740" s="1"/>
      <c r="BK2740" s="26"/>
      <c r="BL2740" s="1"/>
      <c r="BM2740" s="26"/>
      <c r="BN2740" s="1"/>
      <c r="BO2740" s="26"/>
      <c r="BP2740" s="1"/>
      <c r="BQ2740" s="26"/>
      <c r="BR2740" s="1"/>
      <c r="BS2740" s="26"/>
      <c r="BT2740" s="1"/>
      <c r="BU2740" s="26"/>
      <c r="BV2740" s="30"/>
      <c r="BW2740" s="26"/>
      <c r="BZ2740" s="60"/>
      <c r="CA2740" s="30"/>
      <c r="CB2740" s="30"/>
      <c r="CC2740" s="30"/>
    </row>
    <row r="2741" spans="1:81" x14ac:dyDescent="0.3">
      <c r="A2741" s="30" t="s">
        <v>60</v>
      </c>
      <c r="B2741" s="1" t="s">
        <v>61</v>
      </c>
      <c r="C2741" s="1" t="s">
        <v>3236</v>
      </c>
      <c r="D2741" s="1" t="s">
        <v>3235</v>
      </c>
      <c r="E2741" s="1" t="s">
        <v>71</v>
      </c>
      <c r="F2741" s="1">
        <v>999927196</v>
      </c>
      <c r="G2741" s="1">
        <f>(J2741+T2741)-H2741</f>
        <v>38</v>
      </c>
      <c r="H2741" s="1"/>
      <c r="I2741" s="27"/>
      <c r="J2741" s="1">
        <f>SUM(K2741,L2741,N2741,O2741,P2741,Q2741,R2741)</f>
        <v>38</v>
      </c>
      <c r="K2741" s="1">
        <f>SUM(AP2741,BT2741,BX2741)</f>
        <v>0</v>
      </c>
      <c r="L2741" s="1">
        <f>SUM(AD2741,AF2741,AH2741,AL2741,AJ2741,AN2741,AR2741,AT2741,AV2741,AX2741,BB2741,BD2741,BF2741,BH2741,BJ2741,BL2741,AZ2741)</f>
        <v>38</v>
      </c>
      <c r="M2741" s="1">
        <f>COUNT(#REF!,AD2741,AF2741,AH2741,AJ2741,AL2741,AN2741,AR2741,AT2741,AV2741,AX2741,AZ2741,BB2741,BD2741,BF2741,BH2741,BJ2741,BL2741)</f>
        <v>1</v>
      </c>
      <c r="N2741" s="1">
        <f>BN2741+BP2741</f>
        <v>0</v>
      </c>
      <c r="O2741" s="1">
        <v>0</v>
      </c>
      <c r="P2741" s="1">
        <f>BR2741</f>
        <v>0</v>
      </c>
      <c r="Q2741" s="1">
        <f>BV2741</f>
        <v>0</v>
      </c>
      <c r="R2741" s="1">
        <v>0</v>
      </c>
      <c r="S2741" s="64"/>
      <c r="T2741" s="1">
        <f>SUM(U2741,V2741,X2741,Y2741,Z2741,AA2741,AB2741)</f>
        <v>0</v>
      </c>
      <c r="U2741" s="1">
        <f>CA2741</f>
        <v>0</v>
      </c>
      <c r="V2741" s="1">
        <v>0</v>
      </c>
      <c r="W2741" s="1">
        <v>0</v>
      </c>
      <c r="X2741" s="1">
        <v>0</v>
      </c>
      <c r="Y2741" s="1">
        <v>0</v>
      </c>
      <c r="Z2741" s="1">
        <v>0</v>
      </c>
      <c r="AA2741" s="1">
        <f>CC2741</f>
        <v>0</v>
      </c>
      <c r="AB2741" s="1">
        <f>CB2741</f>
        <v>0</v>
      </c>
      <c r="AC2741" s="64"/>
      <c r="AD2741" s="1"/>
      <c r="AE2741" s="26"/>
      <c r="AF2741" s="1"/>
      <c r="AG2741" s="26"/>
      <c r="AH2741" s="1"/>
      <c r="AI2741" s="26"/>
      <c r="AJ2741" s="1"/>
      <c r="AK2741" s="26"/>
      <c r="AL2741" s="1"/>
      <c r="AM2741" s="26"/>
      <c r="AN2741" s="1"/>
      <c r="AO2741" s="26"/>
      <c r="AP2741" s="1"/>
      <c r="AQ2741" s="26"/>
      <c r="AR2741" s="1"/>
      <c r="AS2741" s="26"/>
      <c r="AT2741" s="1"/>
      <c r="AU2741" s="26"/>
      <c r="AV2741" s="1">
        <v>38</v>
      </c>
      <c r="AW2741" s="26" t="s">
        <v>94</v>
      </c>
      <c r="AX2741" s="1"/>
      <c r="AY2741" s="26"/>
      <c r="AZ2741" s="1"/>
      <c r="BA2741" s="26"/>
      <c r="BB2741" s="1"/>
      <c r="BC2741" s="26"/>
      <c r="BD2741" s="1"/>
      <c r="BE2741" s="26"/>
      <c r="BF2741" s="1"/>
      <c r="BG2741" s="26"/>
      <c r="BH2741" s="1"/>
      <c r="BI2741" s="26"/>
      <c r="BJ2741" s="1"/>
      <c r="BK2741" s="26"/>
      <c r="BL2741" s="1"/>
      <c r="BM2741" s="26"/>
      <c r="BN2741" s="1"/>
      <c r="BO2741" s="26"/>
      <c r="BP2741" s="1"/>
      <c r="BQ2741" s="26"/>
      <c r="BR2741" s="1"/>
      <c r="BS2741" s="26"/>
      <c r="BT2741" s="1"/>
      <c r="BU2741" s="26"/>
      <c r="BV2741" s="30"/>
      <c r="BW2741" s="26"/>
      <c r="BZ2741" s="60"/>
      <c r="CA2741" s="30"/>
      <c r="CB2741" s="30"/>
      <c r="CC2741" s="30"/>
    </row>
    <row r="2742" spans="1:81" x14ac:dyDescent="0.3">
      <c r="A2742" s="1" t="s">
        <v>60</v>
      </c>
      <c r="B2742" s="1" t="s">
        <v>61</v>
      </c>
      <c r="C2742" s="1" t="s">
        <v>2325</v>
      </c>
      <c r="D2742" s="1" t="s">
        <v>2326</v>
      </c>
      <c r="E2742" s="1" t="s">
        <v>71</v>
      </c>
      <c r="F2742" s="1">
        <v>999924893</v>
      </c>
      <c r="G2742" s="1">
        <f>(J2742+T2742)-H2742</f>
        <v>34</v>
      </c>
      <c r="H2742" s="1">
        <f>(K2742+L2742+N2742+O2742+P2742+Q2742+R2742)*0.5</f>
        <v>34</v>
      </c>
      <c r="I2742" s="27"/>
      <c r="J2742" s="1">
        <f>SUM(K2742,L2742,N2742,O2742,P2742,Q2742,R2742)</f>
        <v>68</v>
      </c>
      <c r="K2742" s="1">
        <f>SUM(AP2742,BT2742,BX2742)</f>
        <v>0</v>
      </c>
      <c r="L2742" s="1">
        <f>SUM(AD2742,AF2742,AH2742,AL2742,AJ2742,AN2742,AR2742,AT2742,AV2742,AX2742,BB2742,BD2742,BF2742,BH2742,BJ2742,BL2742,AZ2742)</f>
        <v>0</v>
      </c>
      <c r="M2742" s="1">
        <f>COUNT(#REF!,AD2742,AF2742,AH2742,AJ2742,AL2742,AN2742,AR2742,AT2742,AV2742,AX2742,AZ2742,BB2742,BD2742,BF2742,BH2742,BJ2742,BL2742)</f>
        <v>0</v>
      </c>
      <c r="N2742" s="1">
        <f>BN2742+BP2742</f>
        <v>0</v>
      </c>
      <c r="O2742" s="1">
        <v>0</v>
      </c>
      <c r="P2742" s="1">
        <f>BR2742</f>
        <v>68</v>
      </c>
      <c r="Q2742" s="1">
        <f>BV2742</f>
        <v>0</v>
      </c>
      <c r="R2742" s="1">
        <v>0</v>
      </c>
      <c r="S2742" s="64"/>
      <c r="T2742" s="1">
        <f>SUM(U2742,V2742,X2742,Y2742,Z2742,AA2742,AB2742)</f>
        <v>0</v>
      </c>
      <c r="U2742" s="1">
        <f>CA2742</f>
        <v>0</v>
      </c>
      <c r="V2742" s="1">
        <v>0</v>
      </c>
      <c r="W2742" s="1">
        <v>0</v>
      </c>
      <c r="X2742" s="1">
        <v>0</v>
      </c>
      <c r="Y2742" s="1">
        <v>0</v>
      </c>
      <c r="Z2742" s="1">
        <v>0</v>
      </c>
      <c r="AA2742" s="1">
        <f>CC2742</f>
        <v>0</v>
      </c>
      <c r="AB2742" s="1">
        <f>CB2742</f>
        <v>0</v>
      </c>
      <c r="AC2742" s="64"/>
      <c r="AD2742" s="1"/>
      <c r="AE2742" s="26"/>
      <c r="AF2742" s="1"/>
      <c r="AG2742" s="26"/>
      <c r="AH2742" s="1"/>
      <c r="AI2742" s="26"/>
      <c r="AJ2742" s="1"/>
      <c r="AK2742" s="27"/>
      <c r="AL2742" s="1"/>
      <c r="AM2742" s="26"/>
      <c r="AN2742" s="1"/>
      <c r="AO2742" s="27"/>
      <c r="AP2742" s="1"/>
      <c r="AQ2742" s="27"/>
      <c r="AR2742" s="1"/>
      <c r="AS2742" s="27"/>
      <c r="AT2742" s="1"/>
      <c r="AU2742" s="27"/>
      <c r="AV2742" s="1"/>
      <c r="AW2742" s="27"/>
      <c r="AX2742" s="1"/>
      <c r="AY2742" s="27"/>
      <c r="AZ2742" s="1"/>
      <c r="BA2742" s="26"/>
      <c r="BB2742" s="1"/>
      <c r="BC2742" s="27"/>
      <c r="BD2742" s="1"/>
      <c r="BE2742" s="27"/>
      <c r="BF2742" s="1"/>
      <c r="BG2742" s="27"/>
      <c r="BH2742" s="1"/>
      <c r="BI2742" s="27"/>
      <c r="BJ2742" s="1"/>
      <c r="BK2742" s="27"/>
      <c r="BL2742" s="1"/>
      <c r="BM2742" s="27"/>
      <c r="BN2742" s="1"/>
      <c r="BO2742" s="26"/>
      <c r="BP2742" s="1"/>
      <c r="BQ2742" s="26"/>
      <c r="BR2742" s="1">
        <v>68</v>
      </c>
      <c r="BS2742" s="26">
        <v>8</v>
      </c>
      <c r="BT2742" s="1"/>
      <c r="BU2742" s="26"/>
      <c r="BV2742" s="30"/>
      <c r="BW2742" s="26"/>
      <c r="BZ2742" s="60"/>
      <c r="CA2742" s="30"/>
      <c r="CB2742" s="30"/>
      <c r="CC2742" s="30"/>
    </row>
    <row r="2743" spans="1:81" x14ac:dyDescent="0.3">
      <c r="A2743" s="1" t="s">
        <v>60</v>
      </c>
      <c r="B2743" s="31" t="s">
        <v>61</v>
      </c>
      <c r="C2743" s="31" t="s">
        <v>3327</v>
      </c>
      <c r="D2743" s="31" t="s">
        <v>3422</v>
      </c>
      <c r="E2743" s="31" t="s">
        <v>71</v>
      </c>
      <c r="F2743" s="1">
        <v>999927677</v>
      </c>
      <c r="G2743" s="1">
        <f>(J2743+T2743)-H2743</f>
        <v>34</v>
      </c>
      <c r="H2743" s="1">
        <f>(K2743+L2743+N2743+O2743+P2743+Q2743+R2743)*0.5</f>
        <v>34</v>
      </c>
      <c r="I2743" s="27"/>
      <c r="J2743" s="1">
        <f>SUM(K2743,L2743,N2743,O2743,P2743,Q2743,R2743)</f>
        <v>68</v>
      </c>
      <c r="K2743" s="1">
        <f>SUM(AP2743,BT2743,BX2743)</f>
        <v>0</v>
      </c>
      <c r="L2743" s="1">
        <f>SUM(AD2743,AF2743,AH2743,AL2743,AJ2743,AN2743,AR2743,AT2743,AV2743,AX2743,BB2743,BD2743,BF2743,BH2743,BJ2743,BL2743,AZ2743)</f>
        <v>68</v>
      </c>
      <c r="M2743" s="1">
        <f>COUNT(#REF!,AD2743,AF2743,AH2743,AJ2743,AL2743,AN2743,AR2743,AT2743,AV2743,AX2743,AZ2743,BB2743,BD2743,BF2743,BH2743,BJ2743,BL2743)</f>
        <v>1</v>
      </c>
      <c r="N2743" s="1">
        <f>BN2743+BP2743</f>
        <v>0</v>
      </c>
      <c r="O2743" s="1">
        <v>0</v>
      </c>
      <c r="P2743" s="1">
        <f>BR2743</f>
        <v>0</v>
      </c>
      <c r="Q2743" s="1">
        <f>BV2743</f>
        <v>0</v>
      </c>
      <c r="R2743" s="1">
        <v>0</v>
      </c>
      <c r="S2743" s="64"/>
      <c r="T2743" s="1">
        <f>SUM(U2743,V2743,X2743,Y2743,Z2743,AA2743,AB2743)</f>
        <v>0</v>
      </c>
      <c r="U2743" s="1">
        <f>CA2743</f>
        <v>0</v>
      </c>
      <c r="V2743" s="1">
        <v>0</v>
      </c>
      <c r="W2743" s="1">
        <v>0</v>
      </c>
      <c r="X2743" s="1">
        <v>0</v>
      </c>
      <c r="Y2743" s="1">
        <v>0</v>
      </c>
      <c r="Z2743" s="1">
        <v>0</v>
      </c>
      <c r="AA2743" s="1">
        <f>CC2743</f>
        <v>0</v>
      </c>
      <c r="AB2743" s="1">
        <f>CB2743</f>
        <v>0</v>
      </c>
      <c r="AC2743" s="64"/>
      <c r="AD2743" s="1"/>
      <c r="AE2743" s="26"/>
      <c r="AF2743" s="1"/>
      <c r="AG2743" s="26"/>
      <c r="AH2743" s="1"/>
      <c r="AI2743" s="26"/>
      <c r="AJ2743" s="1"/>
      <c r="AK2743" s="26"/>
      <c r="AL2743" s="1"/>
      <c r="AM2743" s="26"/>
      <c r="AN2743" s="1"/>
      <c r="AO2743" s="26"/>
      <c r="AP2743" s="1"/>
      <c r="AQ2743" s="26"/>
      <c r="AR2743" s="1"/>
      <c r="AS2743" s="26"/>
      <c r="AT2743" s="1"/>
      <c r="AU2743" s="26"/>
      <c r="AV2743" s="1"/>
      <c r="AW2743" s="27"/>
      <c r="AX2743" s="1"/>
      <c r="AY2743" s="27"/>
      <c r="AZ2743" s="1">
        <v>68</v>
      </c>
      <c r="BA2743" s="26"/>
      <c r="BB2743" s="1"/>
      <c r="BC2743" s="27"/>
      <c r="BD2743" s="1"/>
      <c r="BE2743" s="26"/>
      <c r="BF2743" s="1"/>
      <c r="BG2743" s="26"/>
      <c r="BH2743" s="1"/>
      <c r="BI2743" s="26"/>
      <c r="BJ2743" s="1"/>
      <c r="BK2743" s="26"/>
      <c r="BL2743" s="1"/>
      <c r="BM2743" s="26"/>
      <c r="BN2743" s="1"/>
      <c r="BO2743" s="26"/>
      <c r="BP2743" s="1"/>
      <c r="BQ2743" s="26"/>
      <c r="BR2743" s="1"/>
      <c r="BS2743" s="26"/>
      <c r="BT2743" s="1"/>
      <c r="BU2743" s="26"/>
      <c r="BV2743" s="30"/>
      <c r="BW2743" s="26"/>
      <c r="BZ2743" s="60"/>
      <c r="CA2743" s="30"/>
      <c r="CB2743" s="30"/>
      <c r="CC2743" s="30"/>
    </row>
    <row r="2744" spans="1:81" x14ac:dyDescent="0.3">
      <c r="A2744" s="30" t="s">
        <v>60</v>
      </c>
      <c r="B2744" s="30" t="s">
        <v>61</v>
      </c>
      <c r="C2744" s="30" t="s">
        <v>2346</v>
      </c>
      <c r="D2744" s="34" t="s">
        <v>3289</v>
      </c>
      <c r="E2744" s="34" t="s">
        <v>71</v>
      </c>
      <c r="F2744" s="41">
        <v>999927331</v>
      </c>
      <c r="G2744" s="1">
        <f>(J2744+T2744)-H2744</f>
        <v>30</v>
      </c>
      <c r="H2744" s="1"/>
      <c r="I2744" s="27"/>
      <c r="J2744" s="1">
        <f>SUM(K2744,L2744,N2744,O2744,P2744,Q2744,R2744)</f>
        <v>30</v>
      </c>
      <c r="K2744" s="1">
        <f>SUM(AP2744,BT2744,BX2744)</f>
        <v>0</v>
      </c>
      <c r="L2744" s="1">
        <f>SUM(AD2744,AF2744,AH2744,AL2744,AJ2744,AN2744,AR2744,AT2744,AV2744,AX2744,BB2744,BD2744,BF2744,BH2744,BJ2744,BL2744,AZ2744)</f>
        <v>30</v>
      </c>
      <c r="M2744" s="1">
        <f>COUNT(#REF!,AD2744,AF2744,AH2744,AJ2744,AL2744,AN2744,AR2744,AT2744,AV2744,AX2744,AZ2744,BB2744,BD2744,BF2744,BH2744,BJ2744,BL2744)</f>
        <v>1</v>
      </c>
      <c r="N2744" s="1">
        <f>BN2744+BP2744</f>
        <v>0</v>
      </c>
      <c r="O2744" s="1">
        <v>0</v>
      </c>
      <c r="P2744" s="1">
        <f>BR2744</f>
        <v>0</v>
      </c>
      <c r="Q2744" s="1">
        <f>BV2744</f>
        <v>0</v>
      </c>
      <c r="R2744" s="1">
        <v>0</v>
      </c>
      <c r="S2744" s="64"/>
      <c r="T2744" s="1">
        <f>SUM(U2744,V2744,X2744,Y2744,Z2744,AA2744,AB2744)</f>
        <v>0</v>
      </c>
      <c r="U2744" s="1">
        <f>CA2744</f>
        <v>0</v>
      </c>
      <c r="V2744" s="1">
        <v>0</v>
      </c>
      <c r="W2744" s="1">
        <v>0</v>
      </c>
      <c r="X2744" s="1">
        <v>0</v>
      </c>
      <c r="Y2744" s="1">
        <v>0</v>
      </c>
      <c r="Z2744" s="1">
        <v>0</v>
      </c>
      <c r="AA2744" s="1">
        <f>CC2744</f>
        <v>0</v>
      </c>
      <c r="AB2744" s="1">
        <f>CB2744</f>
        <v>0</v>
      </c>
      <c r="AC2744" s="64"/>
      <c r="AD2744" s="1"/>
      <c r="AE2744" s="26"/>
      <c r="AF2744" s="1"/>
      <c r="AG2744" s="26"/>
      <c r="AH2744" s="1"/>
      <c r="AI2744" s="26"/>
      <c r="AJ2744" s="1"/>
      <c r="AK2744" s="26"/>
      <c r="AL2744" s="1"/>
      <c r="AM2744" s="26"/>
      <c r="AN2744" s="1"/>
      <c r="AO2744" s="26"/>
      <c r="AP2744" s="1"/>
      <c r="AQ2744" s="26"/>
      <c r="AR2744" s="1"/>
      <c r="AS2744" s="26"/>
      <c r="AT2744" s="1">
        <v>30</v>
      </c>
      <c r="AU2744" s="26">
        <v>1</v>
      </c>
      <c r="AV2744" s="1"/>
      <c r="AW2744" s="26"/>
      <c r="AX2744" s="1"/>
      <c r="AY2744" s="26"/>
      <c r="AZ2744" s="1"/>
      <c r="BA2744" s="26"/>
      <c r="BB2744" s="1"/>
      <c r="BC2744" s="26"/>
      <c r="BD2744" s="1"/>
      <c r="BE2744" s="26"/>
      <c r="BF2744" s="1"/>
      <c r="BG2744" s="26"/>
      <c r="BH2744" s="1"/>
      <c r="BI2744" s="26"/>
      <c r="BJ2744" s="1"/>
      <c r="BK2744" s="26"/>
      <c r="BL2744" s="1"/>
      <c r="BM2744" s="26"/>
      <c r="BN2744" s="1"/>
      <c r="BO2744" s="26"/>
      <c r="BP2744" s="1"/>
      <c r="BQ2744" s="26"/>
      <c r="BR2744" s="1"/>
      <c r="BS2744" s="26"/>
      <c r="BT2744" s="1"/>
      <c r="BU2744" s="26"/>
      <c r="BV2744" s="30"/>
      <c r="BW2744" s="26"/>
      <c r="BZ2744" s="60"/>
      <c r="CA2744" s="30"/>
      <c r="CB2744" s="30"/>
      <c r="CC2744" s="30"/>
    </row>
    <row r="2745" spans="1:81" x14ac:dyDescent="0.3">
      <c r="A2745" s="1" t="s">
        <v>60</v>
      </c>
      <c r="B2745" s="30" t="s">
        <v>61</v>
      </c>
      <c r="C2745" s="34" t="s">
        <v>269</v>
      </c>
      <c r="D2745" s="34" t="s">
        <v>1890</v>
      </c>
      <c r="E2745" s="34" t="s">
        <v>71</v>
      </c>
      <c r="F2745" s="30">
        <v>999926565</v>
      </c>
      <c r="G2745" s="1">
        <f>(J2745+T2745)-H2745</f>
        <v>22.5</v>
      </c>
      <c r="H2745" s="1">
        <f>(K2745+L2745+N2745+O2745+P2745+Q2745+R2745)*0.5</f>
        <v>22.5</v>
      </c>
      <c r="I2745" s="27"/>
      <c r="J2745" s="1">
        <f>SUM(K2745,L2745,N2745,O2745,P2745,Q2745,R2745)</f>
        <v>45</v>
      </c>
      <c r="K2745" s="1">
        <f>SUM(AP2745,BT2745,BX2745)</f>
        <v>0</v>
      </c>
      <c r="L2745" s="1">
        <f>SUM(AD2745,AF2745,AH2745,AL2745,AJ2745,AN2745,AR2745,AT2745,AV2745,AX2745,BB2745,BD2745,BF2745,BH2745,BJ2745,BL2745,AZ2745)</f>
        <v>45</v>
      </c>
      <c r="M2745" s="1">
        <f>COUNT(#REF!,AD2745,AF2745,AH2745,AJ2745,AL2745,AN2745,AR2745,AT2745,AV2745,AX2745,AZ2745,BB2745,BD2745,BF2745,BH2745,BJ2745,BL2745)</f>
        <v>1</v>
      </c>
      <c r="N2745" s="1">
        <f>BN2745+BP2745</f>
        <v>0</v>
      </c>
      <c r="O2745" s="1">
        <v>0</v>
      </c>
      <c r="P2745" s="1">
        <f>BR2745</f>
        <v>0</v>
      </c>
      <c r="Q2745" s="1">
        <f>BV2745</f>
        <v>0</v>
      </c>
      <c r="R2745" s="1">
        <v>0</v>
      </c>
      <c r="S2745" s="64"/>
      <c r="T2745" s="1">
        <f>SUM(U2745,V2745,X2745,Y2745,Z2745,AA2745,AB2745)</f>
        <v>0</v>
      </c>
      <c r="U2745" s="1">
        <f>CA2745</f>
        <v>0</v>
      </c>
      <c r="V2745" s="1">
        <v>0</v>
      </c>
      <c r="W2745" s="1">
        <v>0</v>
      </c>
      <c r="X2745" s="1">
        <v>0</v>
      </c>
      <c r="Y2745" s="1">
        <v>0</v>
      </c>
      <c r="Z2745" s="1">
        <v>0</v>
      </c>
      <c r="AA2745" s="1">
        <f>CC2745</f>
        <v>0</v>
      </c>
      <c r="AB2745" s="1">
        <f>CB2745</f>
        <v>0</v>
      </c>
      <c r="AC2745" s="64"/>
      <c r="AD2745" s="1"/>
      <c r="AE2745" s="26"/>
      <c r="AF2745" s="1"/>
      <c r="AG2745" s="26"/>
      <c r="AH2745" s="1"/>
      <c r="AI2745" s="26"/>
      <c r="AJ2745" s="1"/>
      <c r="AK2745" s="26"/>
      <c r="AL2745" s="1"/>
      <c r="AM2745" s="26"/>
      <c r="AN2745" s="1"/>
      <c r="AO2745" s="26"/>
      <c r="AP2745" s="1"/>
      <c r="AQ2745" s="26"/>
      <c r="AR2745" s="1"/>
      <c r="AS2745" s="26"/>
      <c r="AT2745" s="1">
        <v>45</v>
      </c>
      <c r="AU2745" s="26">
        <v>2</v>
      </c>
      <c r="AV2745" s="1"/>
      <c r="AW2745" s="26"/>
      <c r="AX2745" s="1"/>
      <c r="AY2745" s="26"/>
      <c r="AZ2745" s="1"/>
      <c r="BA2745" s="26"/>
      <c r="BB2745" s="1"/>
      <c r="BC2745" s="26"/>
      <c r="BD2745" s="1"/>
      <c r="BE2745" s="26"/>
      <c r="BF2745" s="1"/>
      <c r="BG2745" s="26"/>
      <c r="BH2745" s="1"/>
      <c r="BI2745" s="26"/>
      <c r="BJ2745" s="1"/>
      <c r="BK2745" s="26"/>
      <c r="BL2745" s="1"/>
      <c r="BM2745" s="26"/>
      <c r="BN2745" s="1"/>
      <c r="BO2745" s="26"/>
      <c r="BP2745" s="1"/>
      <c r="BQ2745" s="26"/>
      <c r="BR2745" s="1"/>
      <c r="BS2745" s="26"/>
      <c r="BT2745" s="1"/>
      <c r="BU2745" s="26"/>
      <c r="BV2745" s="30"/>
      <c r="BW2745" s="26"/>
      <c r="BZ2745" s="60"/>
      <c r="CA2745" s="30"/>
      <c r="CB2745" s="30"/>
      <c r="CC2745" s="30"/>
    </row>
    <row r="2746" spans="1:81" x14ac:dyDescent="0.3">
      <c r="A2746" s="1" t="s">
        <v>60</v>
      </c>
      <c r="B2746" s="30" t="s">
        <v>61</v>
      </c>
      <c r="C2746" s="30" t="s">
        <v>3149</v>
      </c>
      <c r="D2746" s="34" t="s">
        <v>781</v>
      </c>
      <c r="E2746" s="34" t="s">
        <v>71</v>
      </c>
      <c r="F2746" s="30">
        <v>999926956</v>
      </c>
      <c r="G2746" s="1">
        <f>(J2746+T2746)-H2746</f>
        <v>17</v>
      </c>
      <c r="H2746" s="1">
        <f>(K2746+L2746+N2746+O2746+P2746+Q2746+R2746)*0.5</f>
        <v>17</v>
      </c>
      <c r="I2746" s="27"/>
      <c r="J2746" s="1">
        <f>SUM(K2746,L2746,N2746,O2746,P2746,Q2746,R2746)</f>
        <v>34</v>
      </c>
      <c r="K2746" s="1">
        <f>SUM(AP2746,BT2746,BX2746)</f>
        <v>0</v>
      </c>
      <c r="L2746" s="1">
        <f>SUM(AD2746,AF2746,AH2746,AL2746,AJ2746,AN2746,AR2746,AT2746,AV2746,AX2746,BB2746,BD2746,BF2746,BH2746,BJ2746,BL2746,AZ2746)</f>
        <v>34</v>
      </c>
      <c r="M2746" s="1">
        <f>COUNT(#REF!,AD2746,AF2746,AH2746,AJ2746,AL2746,AN2746,AR2746,AT2746,AV2746,AX2746,AZ2746,BB2746,BD2746,BF2746,BH2746,BJ2746,BL2746)</f>
        <v>1</v>
      </c>
      <c r="N2746" s="1">
        <f>BN2746+BP2746</f>
        <v>0</v>
      </c>
      <c r="O2746" s="1">
        <v>0</v>
      </c>
      <c r="P2746" s="1">
        <f>BR2746</f>
        <v>0</v>
      </c>
      <c r="Q2746" s="1">
        <f>BV2746</f>
        <v>0</v>
      </c>
      <c r="R2746" s="1">
        <v>0</v>
      </c>
      <c r="S2746" s="64"/>
      <c r="T2746" s="1">
        <f>SUM(U2746,V2746,X2746,Y2746,Z2746,AA2746,AB2746)</f>
        <v>0</v>
      </c>
      <c r="U2746" s="1">
        <f>CA2746</f>
        <v>0</v>
      </c>
      <c r="V2746" s="1">
        <v>0</v>
      </c>
      <c r="W2746" s="1">
        <v>0</v>
      </c>
      <c r="X2746" s="1">
        <v>0</v>
      </c>
      <c r="Y2746" s="1">
        <v>0</v>
      </c>
      <c r="Z2746" s="1">
        <v>0</v>
      </c>
      <c r="AA2746" s="1">
        <f>CC2746</f>
        <v>0</v>
      </c>
      <c r="AB2746" s="1">
        <f>CB2746</f>
        <v>0</v>
      </c>
      <c r="AC2746" s="64"/>
      <c r="AD2746" s="1"/>
      <c r="AE2746" s="26"/>
      <c r="AF2746" s="1"/>
      <c r="AG2746" s="26"/>
      <c r="AH2746" s="1"/>
      <c r="AI2746" s="26"/>
      <c r="AJ2746" s="1"/>
      <c r="AK2746" s="26"/>
      <c r="AL2746" s="1"/>
      <c r="AM2746" s="26"/>
      <c r="AN2746" s="1"/>
      <c r="AO2746" s="26"/>
      <c r="AP2746" s="1"/>
      <c r="AQ2746" s="26"/>
      <c r="AR2746" s="1"/>
      <c r="AS2746" s="26"/>
      <c r="AT2746" s="1">
        <v>34</v>
      </c>
      <c r="AU2746" s="26">
        <v>3</v>
      </c>
      <c r="AV2746" s="1"/>
      <c r="AW2746" s="26"/>
      <c r="AX2746" s="1"/>
      <c r="AY2746" s="26"/>
      <c r="AZ2746" s="1"/>
      <c r="BA2746" s="26"/>
      <c r="BB2746" s="1"/>
      <c r="BC2746" s="26"/>
      <c r="BD2746" s="1"/>
      <c r="BE2746" s="26"/>
      <c r="BF2746" s="1"/>
      <c r="BG2746" s="26"/>
      <c r="BH2746" s="1"/>
      <c r="BI2746" s="26"/>
      <c r="BJ2746" s="1"/>
      <c r="BK2746" s="26"/>
      <c r="BL2746" s="1"/>
      <c r="BM2746" s="26"/>
      <c r="BN2746" s="1"/>
      <c r="BO2746" s="26"/>
      <c r="BP2746" s="1"/>
      <c r="BQ2746" s="26"/>
      <c r="BR2746" s="1"/>
      <c r="BS2746" s="26"/>
      <c r="BT2746" s="1"/>
      <c r="BU2746" s="26"/>
      <c r="BV2746" s="30"/>
      <c r="BW2746" s="26"/>
      <c r="BZ2746" s="60"/>
      <c r="CA2746" s="30"/>
      <c r="CB2746" s="30"/>
      <c r="CC2746" s="30"/>
    </row>
    <row r="2747" spans="1:81" x14ac:dyDescent="0.3">
      <c r="A2747" s="30" t="s">
        <v>60</v>
      </c>
      <c r="B2747" s="1" t="s">
        <v>61</v>
      </c>
      <c r="C2747" s="1" t="s">
        <v>2434</v>
      </c>
      <c r="D2747" s="1" t="s">
        <v>2435</v>
      </c>
      <c r="E2747" s="1" t="s">
        <v>71</v>
      </c>
      <c r="F2747" s="1">
        <v>999925273</v>
      </c>
      <c r="G2747" s="1">
        <f>(J2747+T2747)-H2747</f>
        <v>0</v>
      </c>
      <c r="H2747" s="1"/>
      <c r="I2747" s="27"/>
      <c r="J2747" s="1">
        <f>SUM(K2747,L2747,N2747,O2747,P2747,Q2747,R2747)</f>
        <v>0</v>
      </c>
      <c r="K2747" s="1">
        <f>SUM(AP2747,BT2747,BX2747)</f>
        <v>0</v>
      </c>
      <c r="L2747" s="1">
        <f>SUM(AD2747,AF2747,AH2747,AL2747,AJ2747,AN2747,AR2747,AT2747,AV2747,AX2747,BB2747,BD2747,BF2747,BH2747,BJ2747,BL2747,AZ2747)</f>
        <v>0</v>
      </c>
      <c r="M2747" s="1">
        <f>COUNT(#REF!,AD2747,AF2747,AH2747,AJ2747,AL2747,AN2747,AR2747,AT2747,AV2747,AX2747,AZ2747,BB2747,BD2747,BF2747,BH2747,BJ2747,BL2747)</f>
        <v>0</v>
      </c>
      <c r="N2747" s="1">
        <f>BN2747+BP2747</f>
        <v>0</v>
      </c>
      <c r="O2747" s="1">
        <v>0</v>
      </c>
      <c r="P2747" s="1">
        <f>BR2747</f>
        <v>0</v>
      </c>
      <c r="Q2747" s="1">
        <f>BV2747</f>
        <v>0</v>
      </c>
      <c r="R2747" s="1">
        <v>0</v>
      </c>
      <c r="S2747" s="64"/>
      <c r="T2747" s="1">
        <f>SUM(U2747,V2747,X2747,Y2747,Z2747,AA2747,AB2747)</f>
        <v>0</v>
      </c>
      <c r="U2747" s="1">
        <f>CA2747</f>
        <v>0</v>
      </c>
      <c r="V2747" s="1">
        <v>0</v>
      </c>
      <c r="W2747" s="1">
        <v>0</v>
      </c>
      <c r="X2747" s="1">
        <v>0</v>
      </c>
      <c r="Y2747" s="1">
        <v>0</v>
      </c>
      <c r="Z2747" s="1">
        <v>0</v>
      </c>
      <c r="AA2747" s="1">
        <f>CC2747</f>
        <v>0</v>
      </c>
      <c r="AB2747" s="1">
        <f>CB2747</f>
        <v>0</v>
      </c>
      <c r="AC2747" s="64"/>
      <c r="AD2747" s="1"/>
      <c r="AE2747" s="26"/>
      <c r="AF2747" s="1"/>
      <c r="AG2747" s="26"/>
      <c r="AH2747" s="1"/>
      <c r="AI2747" s="26"/>
      <c r="AJ2747" s="1"/>
      <c r="AK2747" s="26"/>
      <c r="AL2747" s="1"/>
      <c r="AM2747" s="26"/>
      <c r="AN2747" s="1"/>
      <c r="AO2747" s="26"/>
      <c r="AP2747" s="1"/>
      <c r="AQ2747" s="26"/>
      <c r="AR2747" s="1"/>
      <c r="AS2747" s="26"/>
      <c r="AT2747" s="1"/>
      <c r="AU2747" s="26"/>
      <c r="AV2747" s="1"/>
      <c r="AW2747" s="26"/>
      <c r="AX2747" s="1"/>
      <c r="AY2747" s="26"/>
      <c r="AZ2747" s="1"/>
      <c r="BA2747" s="26"/>
      <c r="BB2747" s="1"/>
      <c r="BC2747" s="26"/>
      <c r="BD2747" s="1"/>
      <c r="BE2747" s="26"/>
      <c r="BF2747" s="1"/>
      <c r="BG2747" s="26"/>
      <c r="BH2747" s="1"/>
      <c r="BI2747" s="26"/>
      <c r="BJ2747" s="1"/>
      <c r="BK2747" s="26"/>
      <c r="BL2747" s="1"/>
      <c r="BM2747" s="26"/>
      <c r="BN2747" s="1"/>
      <c r="BO2747" s="26"/>
      <c r="BP2747" s="1"/>
      <c r="BQ2747" s="26"/>
      <c r="BR2747" s="1"/>
      <c r="BS2747" s="26"/>
      <c r="BT2747" s="1"/>
      <c r="BU2747" s="26"/>
      <c r="BV2747" s="30"/>
      <c r="BW2747" s="26"/>
      <c r="BZ2747" s="60"/>
      <c r="CA2747" s="30"/>
      <c r="CB2747" s="30"/>
      <c r="CC2747" s="30"/>
    </row>
    <row r="2748" spans="1:81" x14ac:dyDescent="0.3">
      <c r="A2748" s="1" t="s">
        <v>60</v>
      </c>
      <c r="B2748" s="1" t="s">
        <v>61</v>
      </c>
      <c r="C2748" s="1" t="s">
        <v>2514</v>
      </c>
      <c r="D2748" s="1" t="s">
        <v>113</v>
      </c>
      <c r="E2748" s="1" t="s">
        <v>71</v>
      </c>
      <c r="F2748" s="1">
        <v>999925665</v>
      </c>
      <c r="G2748" s="1">
        <f>(J2748+T2748)-H2748</f>
        <v>0</v>
      </c>
      <c r="H2748" s="1">
        <f>(K2748+L2748+N2748+O2748+P2748+Q2748+R2748)*0.5</f>
        <v>0</v>
      </c>
      <c r="I2748" s="27"/>
      <c r="J2748" s="1">
        <f>SUM(K2748,L2748,N2748,O2748,P2748,Q2748,R2748)</f>
        <v>0</v>
      </c>
      <c r="K2748" s="1">
        <f>SUM(AP2748,BT2748,BX2748)</f>
        <v>0</v>
      </c>
      <c r="L2748" s="1">
        <f>SUM(AD2748,AF2748,AH2748,AL2748,AJ2748,AN2748,AR2748,AT2748,AV2748,AX2748,BB2748,BD2748,BF2748,BH2748,BJ2748,BL2748,AZ2748)</f>
        <v>0</v>
      </c>
      <c r="M2748" s="1">
        <f>COUNT(#REF!,AD2748,AF2748,AH2748,AJ2748,AL2748,AN2748,AR2748,AT2748,AV2748,AX2748,AZ2748,BB2748,BD2748,BF2748,BH2748,BJ2748,BL2748)</f>
        <v>0</v>
      </c>
      <c r="N2748" s="1">
        <f>BN2748+BP2748</f>
        <v>0</v>
      </c>
      <c r="O2748" s="1">
        <v>0</v>
      </c>
      <c r="P2748" s="1">
        <f>BR2748</f>
        <v>0</v>
      </c>
      <c r="Q2748" s="1">
        <f>BV2748</f>
        <v>0</v>
      </c>
      <c r="R2748" s="1">
        <v>0</v>
      </c>
      <c r="S2748" s="64"/>
      <c r="T2748" s="1">
        <f>SUM(U2748,V2748,X2748,Y2748,Z2748,AA2748,AB2748)</f>
        <v>0</v>
      </c>
      <c r="U2748" s="1">
        <f>CA2748</f>
        <v>0</v>
      </c>
      <c r="V2748" s="1">
        <v>0</v>
      </c>
      <c r="W2748" s="1">
        <v>0</v>
      </c>
      <c r="X2748" s="1">
        <v>0</v>
      </c>
      <c r="Y2748" s="1">
        <v>0</v>
      </c>
      <c r="Z2748" s="1">
        <v>0</v>
      </c>
      <c r="AA2748" s="1">
        <f>CC2748</f>
        <v>0</v>
      </c>
      <c r="AB2748" s="1">
        <f>CB2748</f>
        <v>0</v>
      </c>
      <c r="AC2748" s="64"/>
      <c r="AD2748" s="1"/>
      <c r="AE2748" s="26"/>
      <c r="AF2748" s="1"/>
      <c r="AG2748" s="26"/>
      <c r="AH2748" s="1"/>
      <c r="AI2748" s="26"/>
      <c r="AJ2748" s="1"/>
      <c r="AK2748" s="26"/>
      <c r="AL2748" s="1"/>
      <c r="AM2748" s="26"/>
      <c r="AN2748" s="1"/>
      <c r="AO2748" s="26"/>
      <c r="AP2748" s="1"/>
      <c r="AQ2748" s="26"/>
      <c r="AR2748" s="1"/>
      <c r="AS2748" s="26"/>
      <c r="AT2748" s="1"/>
      <c r="AU2748" s="26"/>
      <c r="AV2748" s="1"/>
      <c r="AW2748" s="26"/>
      <c r="AX2748" s="1"/>
      <c r="AY2748" s="26"/>
      <c r="AZ2748" s="1"/>
      <c r="BA2748" s="26"/>
      <c r="BB2748" s="1"/>
      <c r="BC2748" s="26"/>
      <c r="BD2748" s="1"/>
      <c r="BE2748" s="26"/>
      <c r="BF2748" s="1"/>
      <c r="BG2748" s="26"/>
      <c r="BH2748" s="1"/>
      <c r="BI2748" s="26"/>
      <c r="BJ2748" s="1"/>
      <c r="BK2748" s="26"/>
      <c r="BL2748" s="1"/>
      <c r="BM2748" s="26"/>
      <c r="BN2748" s="1"/>
      <c r="BO2748" s="26"/>
      <c r="BP2748" s="1"/>
      <c r="BQ2748" s="26"/>
      <c r="BR2748" s="1"/>
      <c r="BS2748" s="26"/>
      <c r="BT2748" s="1"/>
      <c r="BU2748" s="26"/>
      <c r="BV2748" s="30"/>
      <c r="BW2748" s="26"/>
      <c r="BZ2748" s="60"/>
      <c r="CA2748" s="30"/>
      <c r="CB2748" s="30"/>
      <c r="CC2748" s="30"/>
    </row>
    <row r="2749" spans="1:81" x14ac:dyDescent="0.3">
      <c r="A2749" s="1" t="s">
        <v>91</v>
      </c>
      <c r="B2749" s="37" t="s">
        <v>61</v>
      </c>
      <c r="C2749" s="37" t="s">
        <v>398</v>
      </c>
      <c r="D2749" s="37" t="s">
        <v>2631</v>
      </c>
      <c r="E2749" s="37" t="s">
        <v>71</v>
      </c>
      <c r="F2749" s="37">
        <v>999925734</v>
      </c>
      <c r="G2749" s="1">
        <f>(J2749+T2749)-H2749</f>
        <v>158</v>
      </c>
      <c r="H2749" s="1"/>
      <c r="I2749" s="27"/>
      <c r="J2749" s="1">
        <f>SUM(K2749,L2749,N2749,O2749,P2749,Q2749,R2749)</f>
        <v>158</v>
      </c>
      <c r="K2749" s="1">
        <f>SUM(AP2749,BT2749,BX2749)</f>
        <v>38</v>
      </c>
      <c r="L2749" s="1">
        <f>SUM(AD2749,AF2749,AH2749,AL2749,AJ2749,AN2749,AR2749,AT2749,AV2749,AX2749,BB2749,BD2749,BF2749,BH2749,BJ2749,BL2749,AZ2749)</f>
        <v>120</v>
      </c>
      <c r="M2749" s="1">
        <f>COUNT(#REF!,AD2749,AF2749,AH2749,AJ2749,AL2749,AN2749,AR2749,AT2749,AV2749,AX2749,AZ2749,BB2749,BD2749,BF2749,BH2749,BJ2749,BL2749)</f>
        <v>1</v>
      </c>
      <c r="N2749" s="1">
        <f>BN2749+BP2749</f>
        <v>0</v>
      </c>
      <c r="O2749" s="1">
        <v>0</v>
      </c>
      <c r="P2749" s="1">
        <f>BR2749</f>
        <v>0</v>
      </c>
      <c r="Q2749" s="1">
        <f>BV2749</f>
        <v>0</v>
      </c>
      <c r="R2749" s="1">
        <v>0</v>
      </c>
      <c r="S2749" s="64"/>
      <c r="T2749" s="1">
        <f>SUM(U2749,V2749,X2749,Y2749,Z2749,AA2749,AB2749)</f>
        <v>0</v>
      </c>
      <c r="U2749" s="1">
        <f>CA2749</f>
        <v>0</v>
      </c>
      <c r="V2749" s="1">
        <v>0</v>
      </c>
      <c r="W2749" s="1">
        <v>0</v>
      </c>
      <c r="X2749" s="1">
        <v>0</v>
      </c>
      <c r="Y2749" s="1">
        <v>0</v>
      </c>
      <c r="Z2749" s="1">
        <v>0</v>
      </c>
      <c r="AA2749" s="1">
        <f>CC2749</f>
        <v>0</v>
      </c>
      <c r="AB2749" s="1">
        <f>CB2749</f>
        <v>0</v>
      </c>
      <c r="AC2749" s="64"/>
      <c r="AD2749" s="1">
        <v>120</v>
      </c>
      <c r="AE2749" s="26">
        <v>1</v>
      </c>
      <c r="AF2749" s="1"/>
      <c r="AG2749" s="26"/>
      <c r="AH2749" s="1"/>
      <c r="AI2749" s="26"/>
      <c r="AJ2749" s="1"/>
      <c r="AK2749" s="26"/>
      <c r="AL2749" s="1"/>
      <c r="AM2749" s="26"/>
      <c r="AN2749" s="1"/>
      <c r="AO2749" s="26"/>
      <c r="AP2749" s="1">
        <v>38</v>
      </c>
      <c r="AQ2749" s="26" t="s">
        <v>94</v>
      </c>
      <c r="AR2749" s="1"/>
      <c r="AS2749" s="26"/>
      <c r="AT2749" s="1"/>
      <c r="AU2749" s="26"/>
      <c r="AV2749" s="1"/>
      <c r="AW2749" s="26"/>
      <c r="AX2749" s="1"/>
      <c r="AY2749" s="26"/>
      <c r="AZ2749" s="1"/>
      <c r="BA2749" s="26"/>
      <c r="BB2749" s="1"/>
      <c r="BC2749" s="26"/>
      <c r="BD2749" s="1"/>
      <c r="BE2749" s="26"/>
      <c r="BF2749" s="1"/>
      <c r="BG2749" s="26"/>
      <c r="BH2749" s="1"/>
      <c r="BI2749" s="26"/>
      <c r="BJ2749" s="1"/>
      <c r="BK2749" s="26"/>
      <c r="BL2749" s="1"/>
      <c r="BM2749" s="26"/>
      <c r="BN2749" s="1"/>
      <c r="BO2749" s="26"/>
      <c r="BP2749" s="1"/>
      <c r="BQ2749" s="26"/>
      <c r="BR2749" s="1"/>
      <c r="BS2749" s="26"/>
      <c r="BT2749" s="1"/>
      <c r="BU2749" s="26"/>
      <c r="BV2749" s="30"/>
      <c r="BW2749" s="26"/>
      <c r="BZ2749" s="60"/>
      <c r="CA2749" s="30"/>
      <c r="CB2749" s="30"/>
      <c r="CC2749" s="30"/>
    </row>
    <row r="2750" spans="1:81" x14ac:dyDescent="0.3">
      <c r="A2750" s="1" t="s">
        <v>91</v>
      </c>
      <c r="B2750" s="37" t="s">
        <v>61</v>
      </c>
      <c r="C2750" s="37" t="s">
        <v>1720</v>
      </c>
      <c r="D2750" s="37" t="s">
        <v>1721</v>
      </c>
      <c r="E2750" s="37" t="s">
        <v>71</v>
      </c>
      <c r="F2750" s="37">
        <v>999921823</v>
      </c>
      <c r="G2750" s="1">
        <f>(J2750+T2750)-H2750</f>
        <v>128</v>
      </c>
      <c r="H2750" s="1"/>
      <c r="I2750" s="27"/>
      <c r="J2750" s="1">
        <f>SUM(K2750,L2750,N2750,O2750,P2750,Q2750,R2750)</f>
        <v>128</v>
      </c>
      <c r="K2750" s="1">
        <f>SUM(AP2750,BT2750,BX2750)</f>
        <v>38</v>
      </c>
      <c r="L2750" s="1">
        <f>SUM(AD2750,AF2750,AH2750,AL2750,AJ2750,AN2750,AR2750,AT2750,AV2750,AX2750,BB2750,BD2750,BF2750,BH2750,BJ2750,BL2750,AZ2750)</f>
        <v>90</v>
      </c>
      <c r="M2750" s="1">
        <f>COUNT(#REF!,AD2750,AF2750,AH2750,AJ2750,AL2750,AN2750,AR2750,AT2750,AV2750,AX2750,AZ2750,BB2750,BD2750,BF2750,BH2750,BJ2750,BL2750)</f>
        <v>1</v>
      </c>
      <c r="N2750" s="1">
        <f>BN2750+BP2750</f>
        <v>0</v>
      </c>
      <c r="O2750" s="1">
        <v>0</v>
      </c>
      <c r="P2750" s="1">
        <f>BR2750</f>
        <v>0</v>
      </c>
      <c r="Q2750" s="1">
        <f>BV2750</f>
        <v>0</v>
      </c>
      <c r="R2750" s="1">
        <v>0</v>
      </c>
      <c r="S2750" s="64"/>
      <c r="T2750" s="1">
        <f>SUM(U2750,V2750,X2750,Y2750,Z2750,AA2750,AB2750)</f>
        <v>0</v>
      </c>
      <c r="U2750" s="1">
        <f>CA2750</f>
        <v>0</v>
      </c>
      <c r="V2750" s="1">
        <v>0</v>
      </c>
      <c r="W2750" s="1">
        <v>0</v>
      </c>
      <c r="X2750" s="1">
        <v>0</v>
      </c>
      <c r="Y2750" s="1">
        <v>0</v>
      </c>
      <c r="Z2750" s="1">
        <v>0</v>
      </c>
      <c r="AA2750" s="1">
        <f>CC2750</f>
        <v>0</v>
      </c>
      <c r="AB2750" s="1">
        <f>CB2750</f>
        <v>0</v>
      </c>
      <c r="AC2750" s="64"/>
      <c r="AD2750" s="1">
        <v>90</v>
      </c>
      <c r="AE2750" s="26">
        <v>2</v>
      </c>
      <c r="AF2750" s="1"/>
      <c r="AG2750" s="26"/>
      <c r="AH2750" s="1"/>
      <c r="AI2750" s="26"/>
      <c r="AJ2750" s="1"/>
      <c r="AK2750" s="26"/>
      <c r="AL2750" s="1"/>
      <c r="AM2750" s="26"/>
      <c r="AN2750" s="1"/>
      <c r="AO2750" s="26"/>
      <c r="AP2750" s="1">
        <v>38</v>
      </c>
      <c r="AQ2750" s="26" t="s">
        <v>94</v>
      </c>
      <c r="AR2750" s="1"/>
      <c r="AS2750" s="26"/>
      <c r="AT2750" s="1"/>
      <c r="AU2750" s="26"/>
      <c r="AV2750" s="1"/>
      <c r="AW2750" s="26"/>
      <c r="AX2750" s="1"/>
      <c r="AY2750" s="26"/>
      <c r="AZ2750" s="1"/>
      <c r="BA2750" s="26"/>
      <c r="BB2750" s="1"/>
      <c r="BC2750" s="26"/>
      <c r="BD2750" s="1"/>
      <c r="BE2750" s="26"/>
      <c r="BF2750" s="1"/>
      <c r="BG2750" s="26"/>
      <c r="BH2750" s="1"/>
      <c r="BI2750" s="26"/>
      <c r="BJ2750" s="1"/>
      <c r="BK2750" s="26"/>
      <c r="BL2750" s="1"/>
      <c r="BM2750" s="26"/>
      <c r="BN2750" s="1"/>
      <c r="BO2750" s="26"/>
      <c r="BP2750" s="1"/>
      <c r="BQ2750" s="26"/>
      <c r="BR2750" s="1"/>
      <c r="BS2750" s="26"/>
      <c r="BT2750" s="1"/>
      <c r="BU2750" s="26"/>
      <c r="BV2750" s="30"/>
      <c r="BW2750" s="26"/>
      <c r="BZ2750" s="60"/>
      <c r="CA2750" s="30"/>
      <c r="CB2750" s="30"/>
      <c r="CC2750" s="30"/>
    </row>
    <row r="2751" spans="1:81" x14ac:dyDescent="0.3">
      <c r="A2751" s="1" t="s">
        <v>91</v>
      </c>
      <c r="B2751" s="1" t="s">
        <v>61</v>
      </c>
      <c r="C2751" s="1" t="s">
        <v>2312</v>
      </c>
      <c r="D2751" s="1" t="s">
        <v>2311</v>
      </c>
      <c r="E2751" s="1" t="s">
        <v>71</v>
      </c>
      <c r="F2751" s="1">
        <v>999924853</v>
      </c>
      <c r="G2751" s="1">
        <f>(J2751+T2751)-H2751</f>
        <v>120</v>
      </c>
      <c r="H2751" s="1"/>
      <c r="I2751" s="27"/>
      <c r="J2751" s="1">
        <f>SUM(K2751,L2751,N2751,O2751,P2751,Q2751,R2751)</f>
        <v>120</v>
      </c>
      <c r="K2751" s="1">
        <f>SUM(AP2751,BT2751,BX2751)</f>
        <v>0</v>
      </c>
      <c r="L2751" s="1">
        <f>SUM(AD2751,AF2751,AH2751,AL2751,AJ2751,AN2751,AR2751,AT2751,AV2751,AX2751,BB2751,BD2751,BF2751,BH2751,BJ2751,BL2751,AZ2751)</f>
        <v>60</v>
      </c>
      <c r="M2751" s="1">
        <f>COUNT(#REF!,AD2751,AF2751,AH2751,AJ2751,AL2751,AN2751,AR2751,AT2751,AV2751,AX2751,AZ2751,BB2751,BD2751,BF2751,BH2751,BJ2751,BL2751)</f>
        <v>1</v>
      </c>
      <c r="N2751" s="1">
        <f>BN2751+BP2751</f>
        <v>0</v>
      </c>
      <c r="O2751" s="1">
        <v>0</v>
      </c>
      <c r="P2751" s="1">
        <f>BR2751</f>
        <v>60</v>
      </c>
      <c r="Q2751" s="1">
        <f>BV2751</f>
        <v>0</v>
      </c>
      <c r="R2751" s="1">
        <v>0</v>
      </c>
      <c r="S2751" s="64"/>
      <c r="T2751" s="1">
        <f>SUM(U2751,V2751,X2751,Y2751,Z2751,AA2751,AB2751)</f>
        <v>0</v>
      </c>
      <c r="U2751" s="1">
        <f>CA2751</f>
        <v>0</v>
      </c>
      <c r="V2751" s="1">
        <v>0</v>
      </c>
      <c r="W2751" s="1">
        <v>0</v>
      </c>
      <c r="X2751" s="1">
        <v>0</v>
      </c>
      <c r="Y2751" s="1">
        <v>0</v>
      </c>
      <c r="Z2751" s="1">
        <v>0</v>
      </c>
      <c r="AA2751" s="1">
        <f>CC2751</f>
        <v>0</v>
      </c>
      <c r="AB2751" s="1">
        <f>CB2751</f>
        <v>0</v>
      </c>
      <c r="AC2751" s="64"/>
      <c r="AD2751" s="1"/>
      <c r="AE2751" s="26"/>
      <c r="AF2751" s="1">
        <v>60</v>
      </c>
      <c r="AG2751" s="26">
        <v>1</v>
      </c>
      <c r="AH2751" s="1"/>
      <c r="AI2751" s="26"/>
      <c r="AJ2751" s="1"/>
      <c r="AK2751" s="26"/>
      <c r="AL2751" s="1"/>
      <c r="AM2751" s="26"/>
      <c r="AN2751" s="1"/>
      <c r="AO2751" s="26"/>
      <c r="AP2751" s="1"/>
      <c r="AQ2751" s="26"/>
      <c r="AR2751" s="1"/>
      <c r="AS2751" s="26"/>
      <c r="AT2751" s="1"/>
      <c r="AU2751" s="26"/>
      <c r="AV2751" s="1"/>
      <c r="AW2751" s="26"/>
      <c r="AX2751" s="1"/>
      <c r="AY2751" s="26"/>
      <c r="AZ2751" s="1"/>
      <c r="BA2751" s="26"/>
      <c r="BB2751" s="1"/>
      <c r="BC2751" s="26"/>
      <c r="BD2751" s="1"/>
      <c r="BE2751" s="26"/>
      <c r="BF2751" s="1"/>
      <c r="BG2751" s="26"/>
      <c r="BH2751" s="1"/>
      <c r="BI2751" s="26"/>
      <c r="BJ2751" s="1"/>
      <c r="BK2751" s="26"/>
      <c r="BL2751" s="1"/>
      <c r="BM2751" s="26"/>
      <c r="BN2751" s="1"/>
      <c r="BO2751" s="26"/>
      <c r="BP2751" s="1"/>
      <c r="BQ2751" s="26"/>
      <c r="BR2751" s="1">
        <v>60</v>
      </c>
      <c r="BS2751" s="26">
        <v>2</v>
      </c>
      <c r="BT2751" s="1"/>
      <c r="BU2751" s="26"/>
      <c r="BV2751" s="30"/>
      <c r="BW2751" s="26"/>
      <c r="BZ2751" s="60"/>
      <c r="CA2751" s="30"/>
      <c r="CB2751" s="30"/>
      <c r="CC2751" s="30"/>
    </row>
    <row r="2752" spans="1:81" x14ac:dyDescent="0.3">
      <c r="A2752" s="1" t="s">
        <v>91</v>
      </c>
      <c r="B2752" s="37" t="s">
        <v>61</v>
      </c>
      <c r="C2752" s="37" t="s">
        <v>1228</v>
      </c>
      <c r="D2752" s="37" t="s">
        <v>2630</v>
      </c>
      <c r="E2752" s="37" t="s">
        <v>71</v>
      </c>
      <c r="F2752" s="37">
        <v>999925733</v>
      </c>
      <c r="G2752" s="1">
        <f>(J2752+T2752)-H2752</f>
        <v>116</v>
      </c>
      <c r="H2752" s="1"/>
      <c r="I2752" s="27"/>
      <c r="J2752" s="1">
        <f>SUM(K2752,L2752,N2752,O2752,P2752,Q2752,R2752)</f>
        <v>116</v>
      </c>
      <c r="K2752" s="1">
        <f>SUM(AP2752,BT2752,BX2752)</f>
        <v>48</v>
      </c>
      <c r="L2752" s="1">
        <f>SUM(AD2752,AF2752,AH2752,AL2752,AJ2752,AN2752,AR2752,AT2752,AV2752,AX2752,BB2752,BD2752,BF2752,BH2752,BJ2752,BL2752,AZ2752)</f>
        <v>68</v>
      </c>
      <c r="M2752" s="1">
        <f>COUNT(#REF!,AD2752,AF2752,AH2752,AJ2752,AL2752,AN2752,AR2752,AT2752,AV2752,AX2752,AZ2752,BB2752,BD2752,BF2752,BH2752,BJ2752,BL2752)</f>
        <v>1</v>
      </c>
      <c r="N2752" s="1">
        <f>BN2752+BP2752</f>
        <v>0</v>
      </c>
      <c r="O2752" s="1">
        <v>0</v>
      </c>
      <c r="P2752" s="1">
        <f>BR2752</f>
        <v>0</v>
      </c>
      <c r="Q2752" s="1">
        <f>BV2752</f>
        <v>0</v>
      </c>
      <c r="R2752" s="1">
        <v>0</v>
      </c>
      <c r="S2752" s="64"/>
      <c r="T2752" s="1">
        <f>SUM(U2752,V2752,X2752,Y2752,Z2752,AA2752,AB2752)</f>
        <v>0</v>
      </c>
      <c r="U2752" s="1">
        <f>CA2752</f>
        <v>0</v>
      </c>
      <c r="V2752" s="1">
        <v>0</v>
      </c>
      <c r="W2752" s="1">
        <v>0</v>
      </c>
      <c r="X2752" s="1">
        <v>0</v>
      </c>
      <c r="Y2752" s="1">
        <v>0</v>
      </c>
      <c r="Z2752" s="1">
        <v>0</v>
      </c>
      <c r="AA2752" s="1">
        <f>CC2752</f>
        <v>0</v>
      </c>
      <c r="AB2752" s="1">
        <f>CB2752</f>
        <v>0</v>
      </c>
      <c r="AC2752" s="64"/>
      <c r="AD2752" s="1">
        <v>68</v>
      </c>
      <c r="AE2752" s="26">
        <v>4</v>
      </c>
      <c r="AF2752" s="1"/>
      <c r="AG2752" s="26"/>
      <c r="AH2752" s="1"/>
      <c r="AI2752" s="26"/>
      <c r="AJ2752" s="1"/>
      <c r="AK2752" s="26"/>
      <c r="AL2752" s="1"/>
      <c r="AM2752" s="26"/>
      <c r="AN2752" s="1"/>
      <c r="AO2752" s="26"/>
      <c r="AP2752" s="1">
        <v>48</v>
      </c>
      <c r="AQ2752" s="26">
        <v>6</v>
      </c>
      <c r="AR2752" s="1"/>
      <c r="AS2752" s="26"/>
      <c r="AT2752" s="1"/>
      <c r="AU2752" s="26"/>
      <c r="AV2752" s="1"/>
      <c r="AW2752" s="26"/>
      <c r="AX2752" s="1"/>
      <c r="AY2752" s="26"/>
      <c r="AZ2752" s="1"/>
      <c r="BA2752" s="26"/>
      <c r="BB2752" s="1"/>
      <c r="BC2752" s="26"/>
      <c r="BD2752" s="1"/>
      <c r="BE2752" s="26"/>
      <c r="BF2752" s="1"/>
      <c r="BG2752" s="26"/>
      <c r="BH2752" s="1"/>
      <c r="BI2752" s="26"/>
      <c r="BJ2752" s="1"/>
      <c r="BK2752" s="26"/>
      <c r="BL2752" s="1"/>
      <c r="BM2752" s="26"/>
      <c r="BN2752" s="1"/>
      <c r="BO2752" s="26"/>
      <c r="BP2752" s="1"/>
      <c r="BQ2752" s="26"/>
      <c r="BR2752" s="1"/>
      <c r="BS2752" s="26"/>
      <c r="BT2752" s="1"/>
      <c r="BU2752" s="26"/>
      <c r="BV2752" s="30"/>
      <c r="BW2752" s="26"/>
      <c r="BZ2752" s="60"/>
      <c r="CA2752" s="30"/>
      <c r="CB2752" s="30"/>
      <c r="CC2752" s="30"/>
    </row>
    <row r="2753" spans="1:81" x14ac:dyDescent="0.3">
      <c r="A2753" s="1" t="s">
        <v>91</v>
      </c>
      <c r="B2753" s="1" t="s">
        <v>61</v>
      </c>
      <c r="C2753" s="1" t="s">
        <v>1410</v>
      </c>
      <c r="D2753" s="1" t="s">
        <v>3309</v>
      </c>
      <c r="E2753" s="1" t="s">
        <v>71</v>
      </c>
      <c r="F2753" s="1">
        <v>999927432</v>
      </c>
      <c r="G2753" s="1">
        <f>(J2753+T2753)-H2753</f>
        <v>110</v>
      </c>
      <c r="H2753" s="1"/>
      <c r="I2753" s="27"/>
      <c r="J2753" s="1">
        <f>SUM(K2753,L2753,N2753,O2753,P2753,Q2753,R2753)</f>
        <v>110</v>
      </c>
      <c r="K2753" s="1">
        <f>SUM(AP2753,BT2753,BX2753)</f>
        <v>0</v>
      </c>
      <c r="L2753" s="1">
        <f>SUM(AD2753,AF2753,AH2753,AL2753,AJ2753,AN2753,AR2753,AT2753,AV2753,AX2753,BB2753,BD2753,BF2753,BH2753,BJ2753,BL2753,AZ2753)</f>
        <v>30</v>
      </c>
      <c r="M2753" s="1">
        <f>COUNT(#REF!,AD2753,AF2753,AH2753,AJ2753,AL2753,AN2753,AR2753,AT2753,AV2753,AX2753,AZ2753,BB2753,BD2753,BF2753,BH2753,BJ2753,BL2753)</f>
        <v>1</v>
      </c>
      <c r="N2753" s="1">
        <f>BN2753+BP2753</f>
        <v>0</v>
      </c>
      <c r="O2753" s="1">
        <v>0</v>
      </c>
      <c r="P2753" s="1">
        <f>BR2753</f>
        <v>80</v>
      </c>
      <c r="Q2753" s="1">
        <f>BV2753</f>
        <v>0</v>
      </c>
      <c r="R2753" s="1">
        <v>0</v>
      </c>
      <c r="S2753" s="64"/>
      <c r="T2753" s="1">
        <f>SUM(U2753,V2753,X2753,Y2753,Z2753,AA2753,AB2753)</f>
        <v>0</v>
      </c>
      <c r="U2753" s="1">
        <f>CA2753</f>
        <v>0</v>
      </c>
      <c r="V2753" s="1">
        <v>0</v>
      </c>
      <c r="W2753" s="1">
        <v>0</v>
      </c>
      <c r="X2753" s="1">
        <v>0</v>
      </c>
      <c r="Y2753" s="1">
        <v>0</v>
      </c>
      <c r="Z2753" s="1">
        <v>0</v>
      </c>
      <c r="AA2753" s="1">
        <f>CC2753</f>
        <v>0</v>
      </c>
      <c r="AB2753" s="1">
        <f>CB2753</f>
        <v>0</v>
      </c>
      <c r="AC2753" s="64"/>
      <c r="AD2753" s="1"/>
      <c r="AE2753" s="26"/>
      <c r="AF2753" s="1"/>
      <c r="AG2753" s="26"/>
      <c r="AH2753" s="1"/>
      <c r="AI2753" s="26"/>
      <c r="AJ2753" s="1"/>
      <c r="AK2753" s="26"/>
      <c r="AL2753" s="1"/>
      <c r="AM2753" s="26"/>
      <c r="AN2753" s="1"/>
      <c r="AO2753" s="26"/>
      <c r="AP2753" s="1"/>
      <c r="AQ2753" s="26"/>
      <c r="AR2753" s="1"/>
      <c r="AS2753" s="26"/>
      <c r="AT2753" s="1"/>
      <c r="AU2753" s="26"/>
      <c r="AV2753" s="1"/>
      <c r="AW2753" s="26"/>
      <c r="AX2753" s="1"/>
      <c r="AY2753" s="26"/>
      <c r="AZ2753" s="1"/>
      <c r="BA2753" s="26"/>
      <c r="BB2753" s="1">
        <v>30</v>
      </c>
      <c r="BC2753" s="26">
        <v>1</v>
      </c>
      <c r="BD2753" s="1"/>
      <c r="BE2753" s="26"/>
      <c r="BF2753" s="1"/>
      <c r="BG2753" s="26"/>
      <c r="BH2753" s="1"/>
      <c r="BI2753" s="26"/>
      <c r="BJ2753" s="1"/>
      <c r="BK2753" s="26"/>
      <c r="BL2753" s="1"/>
      <c r="BM2753" s="26"/>
      <c r="BN2753" s="1"/>
      <c r="BO2753" s="26"/>
      <c r="BP2753" s="1"/>
      <c r="BQ2753" s="26"/>
      <c r="BR2753" s="1">
        <v>80</v>
      </c>
      <c r="BS2753" s="26">
        <v>1</v>
      </c>
      <c r="BT2753" s="1"/>
      <c r="BU2753" s="26"/>
      <c r="BV2753" s="30"/>
      <c r="BW2753" s="26"/>
      <c r="BZ2753" s="60"/>
      <c r="CA2753" s="30"/>
      <c r="CB2753" s="30"/>
      <c r="CC2753" s="30"/>
    </row>
    <row r="2754" spans="1:81" x14ac:dyDescent="0.3">
      <c r="A2754" s="1" t="s">
        <v>91</v>
      </c>
      <c r="B2754" s="37" t="s">
        <v>61</v>
      </c>
      <c r="C2754" s="37" t="s">
        <v>1722</v>
      </c>
      <c r="D2754" s="37" t="s">
        <v>1723</v>
      </c>
      <c r="E2754" s="37" t="s">
        <v>71</v>
      </c>
      <c r="F2754" s="37">
        <v>999921827</v>
      </c>
      <c r="G2754" s="1">
        <f>(J2754+T2754)-H2754</f>
        <v>101</v>
      </c>
      <c r="H2754" s="1"/>
      <c r="I2754" s="27"/>
      <c r="J2754" s="1">
        <f>SUM(K2754,L2754,N2754,O2754,P2754,Q2754,R2754)</f>
        <v>101</v>
      </c>
      <c r="K2754" s="1">
        <f>SUM(AP2754,BT2754,BX2754)</f>
        <v>38</v>
      </c>
      <c r="L2754" s="1">
        <f>SUM(AD2754,AF2754,AH2754,AL2754,AJ2754,AN2754,AR2754,AT2754,AV2754,AX2754,BB2754,BD2754,BF2754,BH2754,BJ2754,BL2754,AZ2754)</f>
        <v>63</v>
      </c>
      <c r="M2754" s="1">
        <f>COUNT(#REF!,AD2754,AF2754,AH2754,AJ2754,AL2754,AN2754,AR2754,AT2754,AV2754,AX2754,AZ2754,BB2754,BD2754,BF2754,BH2754,BJ2754,BL2754)</f>
        <v>1</v>
      </c>
      <c r="N2754" s="1">
        <f>BN2754+BP2754</f>
        <v>0</v>
      </c>
      <c r="O2754" s="1">
        <v>0</v>
      </c>
      <c r="P2754" s="1">
        <f>BR2754</f>
        <v>0</v>
      </c>
      <c r="Q2754" s="1">
        <f>BV2754</f>
        <v>0</v>
      </c>
      <c r="R2754" s="1">
        <v>0</v>
      </c>
      <c r="S2754" s="64"/>
      <c r="T2754" s="1">
        <f>SUM(U2754,V2754,X2754,Y2754,Z2754,AA2754,AB2754)</f>
        <v>0</v>
      </c>
      <c r="U2754" s="1">
        <f>CA2754</f>
        <v>0</v>
      </c>
      <c r="V2754" s="1">
        <v>0</v>
      </c>
      <c r="W2754" s="1">
        <v>0</v>
      </c>
      <c r="X2754" s="1">
        <v>0</v>
      </c>
      <c r="Y2754" s="1">
        <v>0</v>
      </c>
      <c r="Z2754" s="1">
        <v>0</v>
      </c>
      <c r="AA2754" s="1">
        <f>CC2754</f>
        <v>0</v>
      </c>
      <c r="AB2754" s="1">
        <f>CB2754</f>
        <v>0</v>
      </c>
      <c r="AC2754" s="64"/>
      <c r="AD2754" s="1">
        <v>63</v>
      </c>
      <c r="AE2754" s="26">
        <v>5</v>
      </c>
      <c r="AF2754" s="1"/>
      <c r="AG2754" s="26"/>
      <c r="AH2754" s="1"/>
      <c r="AI2754" s="26"/>
      <c r="AJ2754" s="1"/>
      <c r="AK2754" s="26"/>
      <c r="AL2754" s="1"/>
      <c r="AM2754" s="26"/>
      <c r="AN2754" s="1"/>
      <c r="AO2754" s="26"/>
      <c r="AP2754" s="1">
        <v>38</v>
      </c>
      <c r="AQ2754" s="26" t="s">
        <v>94</v>
      </c>
      <c r="AR2754" s="1"/>
      <c r="AS2754" s="26"/>
      <c r="AT2754" s="1"/>
      <c r="AU2754" s="26"/>
      <c r="AV2754" s="1"/>
      <c r="AW2754" s="26"/>
      <c r="AX2754" s="1"/>
      <c r="AY2754" s="26"/>
      <c r="AZ2754" s="1"/>
      <c r="BA2754" s="26"/>
      <c r="BB2754" s="1"/>
      <c r="BC2754" s="26"/>
      <c r="BD2754" s="1"/>
      <c r="BE2754" s="26"/>
      <c r="BF2754" s="1"/>
      <c r="BG2754" s="26"/>
      <c r="BH2754" s="1"/>
      <c r="BI2754" s="26"/>
      <c r="BJ2754" s="1"/>
      <c r="BK2754" s="26"/>
      <c r="BL2754" s="1"/>
      <c r="BM2754" s="26"/>
      <c r="BN2754" s="1"/>
      <c r="BO2754" s="26"/>
      <c r="BP2754" s="1"/>
      <c r="BQ2754" s="26"/>
      <c r="BR2754" s="1"/>
      <c r="BS2754" s="26"/>
      <c r="BT2754" s="1"/>
      <c r="BU2754" s="26"/>
      <c r="BV2754" s="30"/>
      <c r="BW2754" s="26"/>
      <c r="BZ2754" s="60"/>
      <c r="CA2754" s="30"/>
      <c r="CB2754" s="30"/>
      <c r="CC2754" s="30"/>
    </row>
    <row r="2755" spans="1:81" x14ac:dyDescent="0.3">
      <c r="A2755" s="30" t="s">
        <v>91</v>
      </c>
      <c r="B2755" s="30" t="s">
        <v>61</v>
      </c>
      <c r="C2755" s="30" t="s">
        <v>3024</v>
      </c>
      <c r="D2755" s="30" t="s">
        <v>3025</v>
      </c>
      <c r="E2755" s="30" t="s">
        <v>71</v>
      </c>
      <c r="F2755" s="30">
        <v>999926719</v>
      </c>
      <c r="G2755" s="1">
        <f>(J2755+T2755)-H2755</f>
        <v>100</v>
      </c>
      <c r="H2755" s="1"/>
      <c r="I2755" s="27"/>
      <c r="J2755" s="1">
        <f>SUM(K2755,L2755,N2755,O2755,P2755,Q2755,R2755)</f>
        <v>100</v>
      </c>
      <c r="K2755" s="1">
        <f>SUM(AP2755,BT2755,BX2755)</f>
        <v>100</v>
      </c>
      <c r="L2755" s="1">
        <f>SUM(AD2755,AF2755,AH2755,AL2755,AJ2755,AN2755,AR2755,AT2755,AV2755,AX2755,BB2755,BD2755,BF2755,BH2755,BJ2755,BL2755,AZ2755)</f>
        <v>0</v>
      </c>
      <c r="M2755" s="1">
        <f>COUNT(#REF!,AD2755,AF2755,AH2755,AJ2755,AL2755,AN2755,AR2755,AT2755,AV2755,AX2755,AZ2755,BB2755,BD2755,BF2755,BH2755,BJ2755,BL2755)</f>
        <v>0</v>
      </c>
      <c r="N2755" s="1">
        <f>BN2755+BP2755</f>
        <v>0</v>
      </c>
      <c r="O2755" s="1">
        <v>0</v>
      </c>
      <c r="P2755" s="1">
        <f>BR2755</f>
        <v>0</v>
      </c>
      <c r="Q2755" s="1">
        <f>BV2755</f>
        <v>0</v>
      </c>
      <c r="R2755" s="1">
        <v>0</v>
      </c>
      <c r="S2755" s="64"/>
      <c r="T2755" s="1">
        <f>SUM(U2755,V2755,X2755,Y2755,Z2755,AA2755,AB2755)</f>
        <v>0</v>
      </c>
      <c r="U2755" s="1">
        <f>CA2755</f>
        <v>0</v>
      </c>
      <c r="V2755" s="1">
        <v>0</v>
      </c>
      <c r="W2755" s="1">
        <v>0</v>
      </c>
      <c r="X2755" s="1">
        <v>0</v>
      </c>
      <c r="Y2755" s="1">
        <v>0</v>
      </c>
      <c r="Z2755" s="1">
        <v>0</v>
      </c>
      <c r="AA2755" s="1">
        <f>CC2755</f>
        <v>0</v>
      </c>
      <c r="AB2755" s="1">
        <f>CB2755</f>
        <v>0</v>
      </c>
      <c r="AC2755" s="64"/>
      <c r="AD2755" s="1"/>
      <c r="AE2755" s="26"/>
      <c r="AF2755" s="1"/>
      <c r="AG2755" s="26"/>
      <c r="AH2755" s="1"/>
      <c r="AI2755" s="26"/>
      <c r="AJ2755" s="1"/>
      <c r="AK2755" s="26"/>
      <c r="AL2755" s="1"/>
      <c r="AM2755" s="26"/>
      <c r="AN2755" s="1"/>
      <c r="AO2755" s="26"/>
      <c r="AP2755" s="1">
        <v>100</v>
      </c>
      <c r="AQ2755" s="26">
        <v>1</v>
      </c>
      <c r="AR2755" s="1"/>
      <c r="AS2755" s="26"/>
      <c r="AT2755" s="1"/>
      <c r="AU2755" s="26"/>
      <c r="AV2755" s="1"/>
      <c r="AW2755" s="26"/>
      <c r="AX2755" s="1"/>
      <c r="AY2755" s="26"/>
      <c r="AZ2755" s="1"/>
      <c r="BA2755" s="26"/>
      <c r="BB2755" s="1"/>
      <c r="BC2755" s="26"/>
      <c r="BD2755" s="1"/>
      <c r="BE2755" s="26"/>
      <c r="BF2755" s="1"/>
      <c r="BG2755" s="26"/>
      <c r="BH2755" s="1"/>
      <c r="BI2755" s="26"/>
      <c r="BJ2755" s="1"/>
      <c r="BK2755" s="26"/>
      <c r="BL2755" s="1"/>
      <c r="BM2755" s="26"/>
      <c r="BN2755" s="1"/>
      <c r="BO2755" s="26"/>
      <c r="BP2755" s="1"/>
      <c r="BQ2755" s="26"/>
      <c r="BR2755" s="1"/>
      <c r="BS2755" s="26"/>
      <c r="BT2755" s="1"/>
      <c r="BU2755" s="26"/>
      <c r="BV2755" s="30"/>
      <c r="BW2755" s="26"/>
      <c r="BZ2755" s="60"/>
      <c r="CA2755" s="30"/>
      <c r="CB2755" s="30"/>
      <c r="CC2755" s="30"/>
    </row>
    <row r="2756" spans="1:81" x14ac:dyDescent="0.3">
      <c r="A2756" s="1" t="s">
        <v>91</v>
      </c>
      <c r="B2756" s="37" t="s">
        <v>61</v>
      </c>
      <c r="C2756" s="37" t="s">
        <v>375</v>
      </c>
      <c r="D2756" s="37" t="s">
        <v>2506</v>
      </c>
      <c r="E2756" s="37" t="s">
        <v>71</v>
      </c>
      <c r="F2756" s="37">
        <v>999925735</v>
      </c>
      <c r="G2756" s="1">
        <f>(J2756+T2756)-H2756</f>
        <v>96</v>
      </c>
      <c r="H2756" s="1"/>
      <c r="I2756" s="27"/>
      <c r="J2756" s="1">
        <f>SUM(K2756,L2756,N2756,O2756,P2756,Q2756,R2756)</f>
        <v>96</v>
      </c>
      <c r="K2756" s="1">
        <f>SUM(AP2756,BT2756,BX2756)</f>
        <v>38</v>
      </c>
      <c r="L2756" s="1">
        <f>SUM(AD2756,AF2756,AH2756,AL2756,AJ2756,AN2756,AR2756,AT2756,AV2756,AX2756,BB2756,BD2756,BF2756,BH2756,BJ2756,BL2756,AZ2756)</f>
        <v>58</v>
      </c>
      <c r="M2756" s="1">
        <f>COUNT(#REF!,AD2756,AF2756,AH2756,AJ2756,AL2756,AN2756,AR2756,AT2756,AV2756,AX2756,AZ2756,BB2756,BD2756,BF2756,BH2756,BJ2756,BL2756)</f>
        <v>1</v>
      </c>
      <c r="N2756" s="1">
        <f>BN2756+BP2756</f>
        <v>0</v>
      </c>
      <c r="O2756" s="1">
        <v>0</v>
      </c>
      <c r="P2756" s="1">
        <f>BR2756</f>
        <v>0</v>
      </c>
      <c r="Q2756" s="1">
        <f>BV2756</f>
        <v>0</v>
      </c>
      <c r="R2756" s="1">
        <v>0</v>
      </c>
      <c r="S2756" s="64"/>
      <c r="T2756" s="1">
        <f>SUM(U2756,V2756,X2756,Y2756,Z2756,AA2756,AB2756)</f>
        <v>0</v>
      </c>
      <c r="U2756" s="1">
        <f>CA2756</f>
        <v>0</v>
      </c>
      <c r="V2756" s="1">
        <v>0</v>
      </c>
      <c r="W2756" s="1">
        <v>0</v>
      </c>
      <c r="X2756" s="1">
        <v>0</v>
      </c>
      <c r="Y2756" s="1">
        <v>0</v>
      </c>
      <c r="Z2756" s="1">
        <v>0</v>
      </c>
      <c r="AA2756" s="1">
        <f>CC2756</f>
        <v>0</v>
      </c>
      <c r="AB2756" s="1">
        <f>CB2756</f>
        <v>0</v>
      </c>
      <c r="AC2756" s="64"/>
      <c r="AD2756" s="1">
        <v>58</v>
      </c>
      <c r="AE2756" s="26">
        <v>6</v>
      </c>
      <c r="AF2756" s="1"/>
      <c r="AG2756" s="26"/>
      <c r="AH2756" s="1"/>
      <c r="AI2756" s="26"/>
      <c r="AJ2756" s="1"/>
      <c r="AK2756" s="26"/>
      <c r="AL2756" s="1"/>
      <c r="AM2756" s="26"/>
      <c r="AN2756" s="1"/>
      <c r="AO2756" s="26"/>
      <c r="AP2756" s="1">
        <v>38</v>
      </c>
      <c r="AQ2756" s="26" t="s">
        <v>94</v>
      </c>
      <c r="AR2756" s="1"/>
      <c r="AS2756" s="26"/>
      <c r="AT2756" s="1"/>
      <c r="AU2756" s="26"/>
      <c r="AV2756" s="1"/>
      <c r="AW2756" s="26"/>
      <c r="AX2756" s="1"/>
      <c r="AY2756" s="26"/>
      <c r="AZ2756" s="1"/>
      <c r="BA2756" s="26"/>
      <c r="BB2756" s="1"/>
      <c r="BC2756" s="26"/>
      <c r="BD2756" s="1"/>
      <c r="BE2756" s="26"/>
      <c r="BF2756" s="1"/>
      <c r="BG2756" s="26"/>
      <c r="BH2756" s="1"/>
      <c r="BI2756" s="26"/>
      <c r="BJ2756" s="1"/>
      <c r="BK2756" s="26"/>
      <c r="BL2756" s="1"/>
      <c r="BM2756" s="26"/>
      <c r="BN2756" s="1"/>
      <c r="BO2756" s="26"/>
      <c r="BP2756" s="1"/>
      <c r="BQ2756" s="26"/>
      <c r="BR2756" s="1"/>
      <c r="BS2756" s="26"/>
      <c r="BT2756" s="1"/>
      <c r="BU2756" s="26"/>
      <c r="BV2756" s="30"/>
      <c r="BW2756" s="26"/>
      <c r="BZ2756" s="60"/>
      <c r="CA2756" s="30"/>
      <c r="CB2756" s="30"/>
      <c r="CC2756" s="30"/>
    </row>
    <row r="2757" spans="1:81" x14ac:dyDescent="0.3">
      <c r="A2757" s="30" t="s">
        <v>91</v>
      </c>
      <c r="B2757" s="30" t="s">
        <v>61</v>
      </c>
      <c r="C2757" s="30" t="s">
        <v>2810</v>
      </c>
      <c r="D2757" s="30" t="s">
        <v>2811</v>
      </c>
      <c r="E2757" s="30" t="s">
        <v>71</v>
      </c>
      <c r="F2757" s="30">
        <v>999926183</v>
      </c>
      <c r="G2757" s="1">
        <f>(J2757+T2757)-H2757</f>
        <v>75</v>
      </c>
      <c r="H2757" s="1"/>
      <c r="I2757" s="27"/>
      <c r="J2757" s="1">
        <f>SUM(K2757,L2757,N2757,O2757,P2757,Q2757,R2757)</f>
        <v>75</v>
      </c>
      <c r="K2757" s="1">
        <f>SUM(AP2757,BT2757,BX2757)</f>
        <v>75</v>
      </c>
      <c r="L2757" s="1">
        <f>SUM(AD2757,AF2757,AH2757,AL2757,AJ2757,AN2757,AR2757,AT2757,AV2757,AX2757,BB2757,BD2757,BF2757,BH2757,BJ2757,BL2757,AZ2757)</f>
        <v>0</v>
      </c>
      <c r="M2757" s="1">
        <f>COUNT(#REF!,AD2757,AF2757,AH2757,AJ2757,AL2757,AN2757,AR2757,AT2757,AV2757,AX2757,AZ2757,BB2757,BD2757,BF2757,BH2757,BJ2757,BL2757)</f>
        <v>0</v>
      </c>
      <c r="N2757" s="1">
        <f>BN2757+BP2757</f>
        <v>0</v>
      </c>
      <c r="O2757" s="1">
        <v>0</v>
      </c>
      <c r="P2757" s="1">
        <f>BR2757</f>
        <v>0</v>
      </c>
      <c r="Q2757" s="1">
        <f>BV2757</f>
        <v>0</v>
      </c>
      <c r="R2757" s="1">
        <v>0</v>
      </c>
      <c r="S2757" s="64"/>
      <c r="T2757" s="1">
        <f>SUM(U2757,V2757,X2757,Y2757,Z2757,AA2757,AB2757)</f>
        <v>0</v>
      </c>
      <c r="U2757" s="1">
        <f>CA2757</f>
        <v>0</v>
      </c>
      <c r="V2757" s="1">
        <v>0</v>
      </c>
      <c r="W2757" s="1">
        <v>0</v>
      </c>
      <c r="X2757" s="1">
        <v>0</v>
      </c>
      <c r="Y2757" s="1">
        <v>0</v>
      </c>
      <c r="Z2757" s="1">
        <v>0</v>
      </c>
      <c r="AA2757" s="1">
        <f>CC2757</f>
        <v>0</v>
      </c>
      <c r="AB2757" s="1">
        <f>CB2757</f>
        <v>0</v>
      </c>
      <c r="AC2757" s="64"/>
      <c r="AD2757" s="1"/>
      <c r="AE2757" s="26"/>
      <c r="AF2757" s="1"/>
      <c r="AG2757" s="26"/>
      <c r="AH2757" s="1"/>
      <c r="AI2757" s="26"/>
      <c r="AJ2757" s="1"/>
      <c r="AK2757" s="26"/>
      <c r="AL2757" s="1"/>
      <c r="AM2757" s="26"/>
      <c r="AN2757" s="1"/>
      <c r="AO2757" s="26"/>
      <c r="AP2757" s="1">
        <v>75</v>
      </c>
      <c r="AQ2757" s="26">
        <v>2</v>
      </c>
      <c r="AR2757" s="1"/>
      <c r="AS2757" s="26"/>
      <c r="AT2757" s="1"/>
      <c r="AU2757" s="26"/>
      <c r="AV2757" s="1"/>
      <c r="AW2757" s="26"/>
      <c r="AX2757" s="1"/>
      <c r="AY2757" s="26"/>
      <c r="AZ2757" s="1"/>
      <c r="BA2757" s="26"/>
      <c r="BB2757" s="1"/>
      <c r="BC2757" s="26"/>
      <c r="BD2757" s="1"/>
      <c r="BE2757" s="26"/>
      <c r="BF2757" s="1"/>
      <c r="BG2757" s="26"/>
      <c r="BH2757" s="1"/>
      <c r="BI2757" s="26"/>
      <c r="BJ2757" s="1"/>
      <c r="BK2757" s="26"/>
      <c r="BL2757" s="1"/>
      <c r="BM2757" s="26"/>
      <c r="BN2757" s="1"/>
      <c r="BO2757" s="26"/>
      <c r="BP2757" s="1"/>
      <c r="BQ2757" s="26"/>
      <c r="BR2757" s="1"/>
      <c r="BS2757" s="26"/>
      <c r="BT2757" s="1"/>
      <c r="BU2757" s="26"/>
      <c r="BV2757" s="30"/>
      <c r="BW2757" s="26"/>
      <c r="BZ2757" s="60"/>
      <c r="CA2757" s="30"/>
      <c r="CB2757" s="30"/>
      <c r="CC2757" s="30"/>
    </row>
    <row r="2758" spans="1:81" x14ac:dyDescent="0.3">
      <c r="A2758" s="30" t="s">
        <v>91</v>
      </c>
      <c r="B2758" s="1" t="s">
        <v>61</v>
      </c>
      <c r="C2758" s="1" t="s">
        <v>1410</v>
      </c>
      <c r="D2758" s="1" t="s">
        <v>2459</v>
      </c>
      <c r="E2758" s="1" t="s">
        <v>71</v>
      </c>
      <c r="F2758" s="1">
        <v>999925308</v>
      </c>
      <c r="G2758" s="1">
        <f>(J2758+T2758)-H2758</f>
        <v>70</v>
      </c>
      <c r="H2758" s="1">
        <f>(K2758+L2758+N2758+O2758+P2758+Q2758+R2758)*0.5</f>
        <v>70</v>
      </c>
      <c r="I2758" s="27"/>
      <c r="J2758" s="1">
        <f>SUM(K2758,L2758,N2758,O2758,P2758,Q2758,R2758)</f>
        <v>140</v>
      </c>
      <c r="K2758" s="1">
        <f>SUM(AP2758,BT2758,BX2758)</f>
        <v>0</v>
      </c>
      <c r="L2758" s="1">
        <f>SUM(AD2758,AF2758,AH2758,AL2758,AJ2758,AN2758,AR2758,AT2758,AV2758,AX2758,BB2758,BD2758,BF2758,BH2758,BJ2758,BL2758,AZ2758)</f>
        <v>60</v>
      </c>
      <c r="M2758" s="1">
        <f>COUNT(#REF!,AD2758,AF2758,AH2758,AJ2758,AL2758,AN2758,AR2758,AT2758,AV2758,AX2758,AZ2758,BB2758,BD2758,BF2758,BH2758,BJ2758,BL2758)</f>
        <v>1</v>
      </c>
      <c r="N2758" s="1">
        <f>BN2758+BP2758</f>
        <v>0</v>
      </c>
      <c r="O2758" s="1">
        <v>0</v>
      </c>
      <c r="P2758" s="1">
        <f>BR2758</f>
        <v>80</v>
      </c>
      <c r="Q2758" s="1">
        <f>BV2758</f>
        <v>0</v>
      </c>
      <c r="R2758" s="1">
        <v>0</v>
      </c>
      <c r="S2758" s="64"/>
      <c r="T2758" s="1">
        <f>SUM(U2758,V2758,X2758,Y2758,Z2758,AA2758,AB2758)</f>
        <v>0</v>
      </c>
      <c r="U2758" s="1">
        <f>CA2758</f>
        <v>0</v>
      </c>
      <c r="V2758" s="1">
        <v>0</v>
      </c>
      <c r="W2758" s="1">
        <v>0</v>
      </c>
      <c r="X2758" s="1">
        <v>0</v>
      </c>
      <c r="Y2758" s="1">
        <v>0</v>
      </c>
      <c r="Z2758" s="1">
        <v>0</v>
      </c>
      <c r="AA2758" s="1">
        <f>CC2758</f>
        <v>0</v>
      </c>
      <c r="AB2758" s="1">
        <f>CB2758</f>
        <v>0</v>
      </c>
      <c r="AC2758" s="64"/>
      <c r="AD2758" s="1"/>
      <c r="AE2758" s="26"/>
      <c r="AF2758" s="1"/>
      <c r="AG2758" s="26"/>
      <c r="AH2758" s="1"/>
      <c r="AI2758" s="26"/>
      <c r="AJ2758" s="1"/>
      <c r="AK2758" s="26"/>
      <c r="AL2758" s="1"/>
      <c r="AM2758" s="26"/>
      <c r="AN2758" s="1">
        <v>60</v>
      </c>
      <c r="AO2758" s="26">
        <v>1</v>
      </c>
      <c r="AP2758" s="1"/>
      <c r="AQ2758" s="26"/>
      <c r="AR2758" s="1"/>
      <c r="AS2758" s="26"/>
      <c r="AT2758" s="1"/>
      <c r="AU2758" s="26"/>
      <c r="AV2758" s="1"/>
      <c r="AW2758" s="26"/>
      <c r="AX2758" s="1"/>
      <c r="AY2758" s="26"/>
      <c r="AZ2758" s="1"/>
      <c r="BA2758" s="26"/>
      <c r="BB2758" s="1"/>
      <c r="BC2758" s="26"/>
      <c r="BD2758" s="1"/>
      <c r="BE2758" s="26"/>
      <c r="BF2758" s="1"/>
      <c r="BG2758" s="26"/>
      <c r="BH2758" s="1"/>
      <c r="BI2758" s="26"/>
      <c r="BJ2758" s="1"/>
      <c r="BK2758" s="26"/>
      <c r="BL2758" s="1"/>
      <c r="BM2758" s="26"/>
      <c r="BN2758" s="1"/>
      <c r="BO2758" s="26"/>
      <c r="BP2758" s="1"/>
      <c r="BQ2758" s="26"/>
      <c r="BR2758" s="1">
        <v>80</v>
      </c>
      <c r="BS2758" s="26">
        <v>1</v>
      </c>
      <c r="BT2758" s="1"/>
      <c r="BU2758" s="26"/>
      <c r="BV2758" s="30"/>
      <c r="BW2758" s="26"/>
      <c r="BZ2758" s="60"/>
      <c r="CA2758" s="30"/>
      <c r="CB2758" s="30"/>
      <c r="CC2758" s="30"/>
    </row>
    <row r="2759" spans="1:81" x14ac:dyDescent="0.3">
      <c r="A2759" s="1" t="s">
        <v>91</v>
      </c>
      <c r="B2759" s="37" t="s">
        <v>61</v>
      </c>
      <c r="C2759" s="37" t="s">
        <v>1726</v>
      </c>
      <c r="D2759" s="37" t="s">
        <v>2632</v>
      </c>
      <c r="E2759" s="37" t="s">
        <v>71</v>
      </c>
      <c r="F2759" s="37">
        <v>999925736</v>
      </c>
      <c r="G2759" s="1">
        <f>(J2759+T2759)-H2759</f>
        <v>68</v>
      </c>
      <c r="H2759" s="1"/>
      <c r="I2759" s="27"/>
      <c r="J2759" s="1">
        <f>SUM(K2759,L2759,N2759,O2759,P2759,Q2759,R2759)</f>
        <v>68</v>
      </c>
      <c r="K2759" s="1">
        <f>SUM(AP2759,BT2759,BX2759)</f>
        <v>0</v>
      </c>
      <c r="L2759" s="1">
        <f>SUM(AD2759,AF2759,AH2759,AL2759,AJ2759,AN2759,AR2759,AT2759,AV2759,AX2759,BB2759,BD2759,BF2759,BH2759,BJ2759,BL2759,AZ2759)</f>
        <v>68</v>
      </c>
      <c r="M2759" s="1">
        <f>COUNT(#REF!,AD2759,AF2759,AH2759,AJ2759,AL2759,AN2759,AR2759,AT2759,AV2759,AX2759,AZ2759,BB2759,BD2759,BF2759,BH2759,BJ2759,BL2759)</f>
        <v>1</v>
      </c>
      <c r="N2759" s="1">
        <f>BN2759+BP2759</f>
        <v>0</v>
      </c>
      <c r="O2759" s="1">
        <v>0</v>
      </c>
      <c r="P2759" s="1">
        <f>BR2759</f>
        <v>0</v>
      </c>
      <c r="Q2759" s="1">
        <f>BV2759</f>
        <v>0</v>
      </c>
      <c r="R2759" s="1">
        <v>0</v>
      </c>
      <c r="S2759" s="64"/>
      <c r="T2759" s="1">
        <f>SUM(U2759,V2759,X2759,Y2759,Z2759,AA2759,AB2759)</f>
        <v>0</v>
      </c>
      <c r="U2759" s="1">
        <f>CA2759</f>
        <v>0</v>
      </c>
      <c r="V2759" s="1">
        <v>0</v>
      </c>
      <c r="W2759" s="1">
        <v>0</v>
      </c>
      <c r="X2759" s="1">
        <v>0</v>
      </c>
      <c r="Y2759" s="1">
        <v>0</v>
      </c>
      <c r="Z2759" s="1">
        <v>0</v>
      </c>
      <c r="AA2759" s="1">
        <f>CC2759</f>
        <v>0</v>
      </c>
      <c r="AB2759" s="1">
        <f>CB2759</f>
        <v>0</v>
      </c>
      <c r="AC2759" s="64"/>
      <c r="AD2759" s="1">
        <v>68</v>
      </c>
      <c r="AE2759" s="26">
        <v>3</v>
      </c>
      <c r="AF2759" s="1"/>
      <c r="AG2759" s="26"/>
      <c r="AH2759" s="1"/>
      <c r="AI2759" s="26"/>
      <c r="AJ2759" s="1"/>
      <c r="AK2759" s="26"/>
      <c r="AL2759" s="1"/>
      <c r="AM2759" s="26"/>
      <c r="AN2759" s="1"/>
      <c r="AO2759" s="26"/>
      <c r="AP2759" s="1"/>
      <c r="AQ2759" s="26"/>
      <c r="AR2759" s="1"/>
      <c r="AS2759" s="26"/>
      <c r="AT2759" s="1"/>
      <c r="AU2759" s="26"/>
      <c r="AV2759" s="1"/>
      <c r="AW2759" s="26"/>
      <c r="AX2759" s="1"/>
      <c r="AY2759" s="26"/>
      <c r="AZ2759" s="1"/>
      <c r="BA2759" s="26"/>
      <c r="BB2759" s="1"/>
      <c r="BC2759" s="26"/>
      <c r="BD2759" s="1"/>
      <c r="BE2759" s="26"/>
      <c r="BF2759" s="1"/>
      <c r="BG2759" s="26"/>
      <c r="BH2759" s="1"/>
      <c r="BI2759" s="26"/>
      <c r="BJ2759" s="1"/>
      <c r="BK2759" s="26"/>
      <c r="BL2759" s="1"/>
      <c r="BM2759" s="26"/>
      <c r="BN2759" s="1"/>
      <c r="BO2759" s="26"/>
      <c r="BP2759" s="1"/>
      <c r="BQ2759" s="26"/>
      <c r="BR2759" s="1"/>
      <c r="BS2759" s="26"/>
      <c r="BT2759" s="1"/>
      <c r="BU2759" s="26"/>
      <c r="BV2759" s="30"/>
      <c r="BW2759" s="26"/>
      <c r="BZ2759" s="60"/>
      <c r="CA2759" s="30"/>
      <c r="CB2759" s="30"/>
      <c r="CC2759" s="30"/>
    </row>
    <row r="2760" spans="1:81" x14ac:dyDescent="0.3">
      <c r="A2760" s="30" t="s">
        <v>91</v>
      </c>
      <c r="B2760" s="30" t="s">
        <v>61</v>
      </c>
      <c r="C2760" s="30" t="s">
        <v>3183</v>
      </c>
      <c r="D2760" s="30" t="s">
        <v>3184</v>
      </c>
      <c r="E2760" s="30" t="s">
        <v>71</v>
      </c>
      <c r="F2760" s="30">
        <v>999927067</v>
      </c>
      <c r="G2760" s="1">
        <f>(J2760+T2760)-H2760</f>
        <v>56</v>
      </c>
      <c r="H2760" s="1"/>
      <c r="I2760" s="27"/>
      <c r="J2760" s="1">
        <f>SUM(K2760,L2760,N2760,O2760,P2760,Q2760,R2760)</f>
        <v>56</v>
      </c>
      <c r="K2760" s="1">
        <f>SUM(AP2760,BT2760,BX2760)</f>
        <v>56</v>
      </c>
      <c r="L2760" s="1">
        <f>SUM(AD2760,AF2760,AH2760,AL2760,AJ2760,AN2760,AR2760,AT2760,AV2760,AX2760,BB2760,BD2760,BF2760,BH2760,BJ2760,BL2760,AZ2760)</f>
        <v>0</v>
      </c>
      <c r="M2760" s="1">
        <f>COUNT(#REF!,AD2760,AF2760,AH2760,AJ2760,AL2760,AN2760,AR2760,AT2760,AV2760,AX2760,AZ2760,BB2760,BD2760,BF2760,BH2760,BJ2760,BL2760)</f>
        <v>0</v>
      </c>
      <c r="N2760" s="1">
        <f>BN2760+BP2760</f>
        <v>0</v>
      </c>
      <c r="O2760" s="1">
        <v>0</v>
      </c>
      <c r="P2760" s="1">
        <f>BR2760</f>
        <v>0</v>
      </c>
      <c r="Q2760" s="1">
        <f>BV2760</f>
        <v>0</v>
      </c>
      <c r="R2760" s="1">
        <v>0</v>
      </c>
      <c r="S2760" s="64"/>
      <c r="T2760" s="1">
        <f>SUM(U2760,V2760,X2760,Y2760,Z2760,AA2760,AB2760)</f>
        <v>0</v>
      </c>
      <c r="U2760" s="1">
        <f>CA2760</f>
        <v>0</v>
      </c>
      <c r="V2760" s="1">
        <v>0</v>
      </c>
      <c r="W2760" s="1">
        <v>0</v>
      </c>
      <c r="X2760" s="1">
        <v>0</v>
      </c>
      <c r="Y2760" s="1">
        <v>0</v>
      </c>
      <c r="Z2760" s="1">
        <v>0</v>
      </c>
      <c r="AA2760" s="1">
        <f>CC2760</f>
        <v>0</v>
      </c>
      <c r="AB2760" s="1">
        <f>CB2760</f>
        <v>0</v>
      </c>
      <c r="AC2760" s="64"/>
      <c r="AD2760" s="1"/>
      <c r="AE2760" s="26"/>
      <c r="AF2760" s="1"/>
      <c r="AG2760" s="26"/>
      <c r="AH2760" s="1"/>
      <c r="AI2760" s="26"/>
      <c r="AJ2760" s="1"/>
      <c r="AK2760" s="26"/>
      <c r="AL2760" s="1"/>
      <c r="AM2760" s="26"/>
      <c r="AN2760" s="1"/>
      <c r="AO2760" s="26"/>
      <c r="AP2760" s="1">
        <v>56</v>
      </c>
      <c r="AQ2760" s="26">
        <v>4</v>
      </c>
      <c r="AR2760" s="1"/>
      <c r="AS2760" s="26"/>
      <c r="AT2760" s="1"/>
      <c r="AU2760" s="26"/>
      <c r="AV2760" s="1"/>
      <c r="AW2760" s="26"/>
      <c r="AX2760" s="1"/>
      <c r="AY2760" s="26"/>
      <c r="AZ2760" s="1"/>
      <c r="BA2760" s="26"/>
      <c r="BB2760" s="1"/>
      <c r="BC2760" s="26"/>
      <c r="BD2760" s="1"/>
      <c r="BE2760" s="26"/>
      <c r="BF2760" s="1"/>
      <c r="BG2760" s="26"/>
      <c r="BH2760" s="1"/>
      <c r="BI2760" s="26"/>
      <c r="BJ2760" s="1"/>
      <c r="BK2760" s="26"/>
      <c r="BL2760" s="1"/>
      <c r="BM2760" s="26"/>
      <c r="BN2760" s="1"/>
      <c r="BO2760" s="26"/>
      <c r="BP2760" s="1"/>
      <c r="BQ2760" s="26"/>
      <c r="BR2760" s="1"/>
      <c r="BS2760" s="26"/>
      <c r="BT2760" s="1"/>
      <c r="BU2760" s="26"/>
      <c r="BV2760" s="30"/>
      <c r="BW2760" s="26"/>
      <c r="BZ2760" s="60"/>
      <c r="CA2760" s="30"/>
      <c r="CB2760" s="30"/>
      <c r="CC2760" s="30"/>
    </row>
    <row r="2761" spans="1:81" x14ac:dyDescent="0.3">
      <c r="A2761" s="30" t="s">
        <v>91</v>
      </c>
      <c r="B2761" s="30" t="s">
        <v>61</v>
      </c>
      <c r="C2761" s="30" t="s">
        <v>386</v>
      </c>
      <c r="D2761" s="30" t="s">
        <v>3190</v>
      </c>
      <c r="E2761" s="30" t="s">
        <v>71</v>
      </c>
      <c r="F2761" s="30">
        <v>999927076</v>
      </c>
      <c r="G2761" s="1">
        <f>(J2761+T2761)-H2761</f>
        <v>56</v>
      </c>
      <c r="H2761" s="1"/>
      <c r="I2761" s="27"/>
      <c r="J2761" s="1">
        <f>SUM(K2761,L2761,N2761,O2761,P2761,Q2761,R2761)</f>
        <v>56</v>
      </c>
      <c r="K2761" s="1">
        <f>SUM(AP2761,BT2761,BX2761)</f>
        <v>56</v>
      </c>
      <c r="L2761" s="1">
        <f>SUM(AD2761,AF2761,AH2761,AL2761,AJ2761,AN2761,AR2761,AT2761,AV2761,AX2761,BB2761,BD2761,BF2761,BH2761,BJ2761,BL2761,AZ2761)</f>
        <v>0</v>
      </c>
      <c r="M2761" s="1">
        <f>COUNT(#REF!,AD2761,AF2761,AH2761,AJ2761,AL2761,AN2761,AR2761,AT2761,AV2761,AX2761,AZ2761,BB2761,BD2761,BF2761,BH2761,BJ2761,BL2761)</f>
        <v>0</v>
      </c>
      <c r="N2761" s="1">
        <f>BN2761+BP2761</f>
        <v>0</v>
      </c>
      <c r="O2761" s="1">
        <v>0</v>
      </c>
      <c r="P2761" s="1">
        <f>BR2761</f>
        <v>0</v>
      </c>
      <c r="Q2761" s="1">
        <f>BV2761</f>
        <v>0</v>
      </c>
      <c r="R2761" s="1">
        <v>0</v>
      </c>
      <c r="S2761" s="64"/>
      <c r="T2761" s="1">
        <f>SUM(U2761,V2761,X2761,Y2761,Z2761,AA2761,AB2761)</f>
        <v>0</v>
      </c>
      <c r="U2761" s="1">
        <f>CA2761</f>
        <v>0</v>
      </c>
      <c r="V2761" s="1">
        <v>0</v>
      </c>
      <c r="W2761" s="1">
        <v>0</v>
      </c>
      <c r="X2761" s="1">
        <v>0</v>
      </c>
      <c r="Y2761" s="1">
        <v>0</v>
      </c>
      <c r="Z2761" s="1">
        <v>0</v>
      </c>
      <c r="AA2761" s="1">
        <f>CC2761</f>
        <v>0</v>
      </c>
      <c r="AB2761" s="1">
        <f>CB2761</f>
        <v>0</v>
      </c>
      <c r="AC2761" s="64"/>
      <c r="AD2761" s="1"/>
      <c r="AE2761" s="26"/>
      <c r="AF2761" s="1"/>
      <c r="AG2761" s="26"/>
      <c r="AH2761" s="1"/>
      <c r="AI2761" s="26"/>
      <c r="AJ2761" s="1"/>
      <c r="AK2761" s="26"/>
      <c r="AL2761" s="1"/>
      <c r="AM2761" s="26"/>
      <c r="AN2761" s="1"/>
      <c r="AO2761" s="26"/>
      <c r="AP2761" s="1">
        <v>56</v>
      </c>
      <c r="AQ2761" s="26">
        <v>3</v>
      </c>
      <c r="AR2761" s="1"/>
      <c r="AS2761" s="26"/>
      <c r="AT2761" s="1"/>
      <c r="AU2761" s="26"/>
      <c r="AV2761" s="1"/>
      <c r="AW2761" s="26"/>
      <c r="AX2761" s="1"/>
      <c r="AY2761" s="26"/>
      <c r="AZ2761" s="1"/>
      <c r="BA2761" s="26"/>
      <c r="BB2761" s="1"/>
      <c r="BC2761" s="26"/>
      <c r="BD2761" s="1"/>
      <c r="BE2761" s="26"/>
      <c r="BF2761" s="1"/>
      <c r="BG2761" s="26"/>
      <c r="BH2761" s="1"/>
      <c r="BI2761" s="26"/>
      <c r="BJ2761" s="1"/>
      <c r="BK2761" s="26"/>
      <c r="BL2761" s="1"/>
      <c r="BM2761" s="26"/>
      <c r="BN2761" s="1"/>
      <c r="BO2761" s="26"/>
      <c r="BP2761" s="1"/>
      <c r="BQ2761" s="26"/>
      <c r="BR2761" s="1"/>
      <c r="BS2761" s="26"/>
      <c r="BT2761" s="1"/>
      <c r="BU2761" s="26"/>
      <c r="BV2761" s="30"/>
      <c r="BW2761" s="26"/>
      <c r="BZ2761" s="60"/>
      <c r="CA2761" s="30"/>
      <c r="CB2761" s="30"/>
      <c r="CC2761" s="30"/>
    </row>
    <row r="2762" spans="1:81" x14ac:dyDescent="0.3">
      <c r="A2762" s="30" t="s">
        <v>91</v>
      </c>
      <c r="B2762" s="30" t="s">
        <v>61</v>
      </c>
      <c r="C2762" s="30" t="s">
        <v>511</v>
      </c>
      <c r="D2762" s="30" t="s">
        <v>3194</v>
      </c>
      <c r="E2762" s="30" t="s">
        <v>71</v>
      </c>
      <c r="F2762" s="30">
        <v>999927079</v>
      </c>
      <c r="G2762" s="1">
        <f>(J2762+T2762)-H2762</f>
        <v>52</v>
      </c>
      <c r="H2762" s="1"/>
      <c r="I2762" s="27"/>
      <c r="J2762" s="1">
        <f>SUM(K2762,L2762,N2762,O2762,P2762,Q2762,R2762)</f>
        <v>52</v>
      </c>
      <c r="K2762" s="1">
        <f>SUM(AP2762,BT2762,BX2762)</f>
        <v>52</v>
      </c>
      <c r="L2762" s="1">
        <f>SUM(AD2762,AF2762,AH2762,AL2762,AJ2762,AN2762,AR2762,AT2762,AV2762,AX2762,BB2762,BD2762,BF2762,BH2762,BJ2762,BL2762,AZ2762)</f>
        <v>0</v>
      </c>
      <c r="M2762" s="1">
        <f>COUNT(#REF!,AD2762,AF2762,AH2762,AJ2762,AL2762,AN2762,AR2762,AT2762,AV2762,AX2762,AZ2762,BB2762,BD2762,BF2762,BH2762,BJ2762,BL2762)</f>
        <v>0</v>
      </c>
      <c r="N2762" s="1">
        <f>BN2762+BP2762</f>
        <v>0</v>
      </c>
      <c r="O2762" s="1">
        <v>0</v>
      </c>
      <c r="P2762" s="1">
        <f>BR2762</f>
        <v>0</v>
      </c>
      <c r="Q2762" s="1">
        <f>BV2762</f>
        <v>0</v>
      </c>
      <c r="R2762" s="1">
        <v>0</v>
      </c>
      <c r="S2762" s="64"/>
      <c r="T2762" s="1">
        <f>SUM(U2762,V2762,X2762,Y2762,Z2762,AA2762,AB2762)</f>
        <v>0</v>
      </c>
      <c r="U2762" s="1">
        <f>CA2762</f>
        <v>0</v>
      </c>
      <c r="V2762" s="1">
        <v>0</v>
      </c>
      <c r="W2762" s="1">
        <v>0</v>
      </c>
      <c r="X2762" s="1">
        <v>0</v>
      </c>
      <c r="Y2762" s="1">
        <v>0</v>
      </c>
      <c r="Z2762" s="1">
        <v>0</v>
      </c>
      <c r="AA2762" s="1">
        <f>CC2762</f>
        <v>0</v>
      </c>
      <c r="AB2762" s="1">
        <f>CB2762</f>
        <v>0</v>
      </c>
      <c r="AC2762" s="64"/>
      <c r="AD2762" s="1"/>
      <c r="AE2762" s="26"/>
      <c r="AF2762" s="1"/>
      <c r="AG2762" s="26"/>
      <c r="AH2762" s="1"/>
      <c r="AI2762" s="26"/>
      <c r="AJ2762" s="1"/>
      <c r="AK2762" s="26"/>
      <c r="AL2762" s="1"/>
      <c r="AM2762" s="26"/>
      <c r="AN2762" s="1"/>
      <c r="AO2762" s="26"/>
      <c r="AP2762" s="1">
        <v>52</v>
      </c>
      <c r="AQ2762" s="26">
        <v>5</v>
      </c>
      <c r="AR2762" s="1"/>
      <c r="AS2762" s="26"/>
      <c r="AT2762" s="1"/>
      <c r="AU2762" s="26"/>
      <c r="AV2762" s="1"/>
      <c r="AW2762" s="26"/>
      <c r="AX2762" s="1"/>
      <c r="AY2762" s="26"/>
      <c r="AZ2762" s="1"/>
      <c r="BA2762" s="26"/>
      <c r="BB2762" s="1"/>
      <c r="BC2762" s="26"/>
      <c r="BD2762" s="1"/>
      <c r="BE2762" s="26"/>
      <c r="BF2762" s="1"/>
      <c r="BG2762" s="26"/>
      <c r="BH2762" s="1"/>
      <c r="BI2762" s="26"/>
      <c r="BJ2762" s="1"/>
      <c r="BK2762" s="26"/>
      <c r="BL2762" s="1"/>
      <c r="BM2762" s="26"/>
      <c r="BN2762" s="1"/>
      <c r="BO2762" s="26"/>
      <c r="BP2762" s="1"/>
      <c r="BQ2762" s="26"/>
      <c r="BR2762" s="1"/>
      <c r="BS2762" s="26"/>
      <c r="BT2762" s="1"/>
      <c r="BU2762" s="26"/>
      <c r="BV2762" s="30"/>
      <c r="BW2762" s="26"/>
      <c r="BZ2762" s="60"/>
      <c r="CA2762" s="30"/>
      <c r="CB2762" s="30"/>
      <c r="CC2762" s="30"/>
    </row>
    <row r="2763" spans="1:81" x14ac:dyDescent="0.3">
      <c r="A2763" s="1" t="s">
        <v>91</v>
      </c>
      <c r="B2763" s="31" t="s">
        <v>61</v>
      </c>
      <c r="C2763" s="31" t="s">
        <v>238</v>
      </c>
      <c r="D2763" s="31" t="s">
        <v>271</v>
      </c>
      <c r="E2763" s="31" t="s">
        <v>71</v>
      </c>
      <c r="F2763" s="1">
        <v>999924834</v>
      </c>
      <c r="G2763" s="1">
        <f>(J2763+T2763)-H2763</f>
        <v>45</v>
      </c>
      <c r="H2763" s="1"/>
      <c r="I2763" s="27"/>
      <c r="J2763" s="1">
        <f>SUM(K2763,L2763,N2763,O2763,P2763,Q2763,R2763)</f>
        <v>45</v>
      </c>
      <c r="K2763" s="1">
        <f>SUM(AP2763,BT2763,BX2763)</f>
        <v>0</v>
      </c>
      <c r="L2763" s="1">
        <f>SUM(AD2763,AF2763,AH2763,AL2763,AJ2763,AN2763,AR2763,AT2763,AV2763,AX2763,BB2763,BD2763,BF2763,BH2763,BJ2763,BL2763,AZ2763)</f>
        <v>45</v>
      </c>
      <c r="M2763" s="1">
        <f>COUNT(#REF!,AD2763,AF2763,AH2763,AJ2763,AL2763,AN2763,AR2763,AT2763,AV2763,AX2763,AZ2763,BB2763,BD2763,BF2763,BH2763,BJ2763,BL2763)</f>
        <v>1</v>
      </c>
      <c r="N2763" s="1">
        <f>BN2763+BP2763</f>
        <v>0</v>
      </c>
      <c r="O2763" s="1">
        <v>0</v>
      </c>
      <c r="P2763" s="1">
        <f>BR2763</f>
        <v>0</v>
      </c>
      <c r="Q2763" s="1">
        <f>BV2763</f>
        <v>0</v>
      </c>
      <c r="R2763" s="1">
        <v>0</v>
      </c>
      <c r="S2763" s="64"/>
      <c r="T2763" s="1">
        <f>SUM(U2763,V2763,X2763,Y2763,Z2763,AA2763,AB2763)</f>
        <v>0</v>
      </c>
      <c r="U2763" s="1">
        <f>CA2763</f>
        <v>0</v>
      </c>
      <c r="V2763" s="1">
        <v>0</v>
      </c>
      <c r="W2763" s="1">
        <v>0</v>
      </c>
      <c r="X2763" s="1">
        <v>0</v>
      </c>
      <c r="Y2763" s="1">
        <v>0</v>
      </c>
      <c r="Z2763" s="1">
        <v>0</v>
      </c>
      <c r="AA2763" s="1">
        <f>CC2763</f>
        <v>0</v>
      </c>
      <c r="AB2763" s="1">
        <f>CB2763</f>
        <v>0</v>
      </c>
      <c r="AC2763" s="64"/>
      <c r="AD2763" s="1"/>
      <c r="AE2763" s="26"/>
      <c r="AF2763" s="1">
        <v>45</v>
      </c>
      <c r="AG2763" s="26">
        <v>2</v>
      </c>
      <c r="AH2763" s="1"/>
      <c r="AI2763" s="26"/>
      <c r="AJ2763" s="1"/>
      <c r="AK2763" s="26"/>
      <c r="AL2763" s="1"/>
      <c r="AM2763" s="26"/>
      <c r="AN2763" s="1"/>
      <c r="AO2763" s="26"/>
      <c r="AP2763" s="1"/>
      <c r="AQ2763" s="26"/>
      <c r="AR2763" s="1"/>
      <c r="AS2763" s="26"/>
      <c r="AT2763" s="1"/>
      <c r="AU2763" s="26"/>
      <c r="AV2763" s="1"/>
      <c r="AW2763" s="26"/>
      <c r="AX2763" s="1"/>
      <c r="AY2763" s="26"/>
      <c r="AZ2763" s="1"/>
      <c r="BA2763" s="26"/>
      <c r="BB2763" s="1"/>
      <c r="BC2763" s="26"/>
      <c r="BD2763" s="1"/>
      <c r="BE2763" s="26"/>
      <c r="BF2763" s="1"/>
      <c r="BG2763" s="26"/>
      <c r="BH2763" s="1"/>
      <c r="BI2763" s="26"/>
      <c r="BJ2763" s="1"/>
      <c r="BK2763" s="26"/>
      <c r="BL2763" s="1"/>
      <c r="BM2763" s="26"/>
      <c r="BN2763" s="1"/>
      <c r="BO2763" s="26"/>
      <c r="BP2763" s="1"/>
      <c r="BQ2763" s="26"/>
      <c r="BR2763" s="1"/>
      <c r="BS2763" s="26"/>
      <c r="BT2763" s="1"/>
      <c r="BU2763" s="26"/>
      <c r="BV2763" s="30"/>
      <c r="BW2763" s="26"/>
      <c r="BZ2763" s="60"/>
      <c r="CA2763" s="30"/>
      <c r="CB2763" s="30"/>
      <c r="CC2763" s="30"/>
    </row>
    <row r="2764" spans="1:81" x14ac:dyDescent="0.3">
      <c r="A2764" s="30" t="s">
        <v>91</v>
      </c>
      <c r="B2764" s="30" t="s">
        <v>61</v>
      </c>
      <c r="C2764" s="30" t="s">
        <v>2518</v>
      </c>
      <c r="D2764" s="30" t="s">
        <v>725</v>
      </c>
      <c r="E2764" s="30" t="s">
        <v>71</v>
      </c>
      <c r="F2764" s="30">
        <v>999927071</v>
      </c>
      <c r="G2764" s="1">
        <f>(J2764+T2764)-H2764</f>
        <v>44</v>
      </c>
      <c r="H2764" s="1"/>
      <c r="I2764" s="27"/>
      <c r="J2764" s="1">
        <f>SUM(K2764,L2764,N2764,O2764,P2764,Q2764,R2764)</f>
        <v>44</v>
      </c>
      <c r="K2764" s="1">
        <f>SUM(AP2764,BT2764,BX2764)</f>
        <v>44</v>
      </c>
      <c r="L2764" s="1">
        <f>SUM(AD2764,AF2764,AH2764,AL2764,AJ2764,AN2764,AR2764,AT2764,AV2764,AX2764,BB2764,BD2764,BF2764,BH2764,BJ2764,BL2764,AZ2764)</f>
        <v>0</v>
      </c>
      <c r="M2764" s="1">
        <f>COUNT(#REF!,AD2764,AF2764,AH2764,AJ2764,AL2764,AN2764,AR2764,AT2764,AV2764,AX2764,AZ2764,BB2764,BD2764,BF2764,BH2764,BJ2764,BL2764)</f>
        <v>0</v>
      </c>
      <c r="N2764" s="1">
        <f>BN2764+BP2764</f>
        <v>0</v>
      </c>
      <c r="O2764" s="1">
        <v>0</v>
      </c>
      <c r="P2764" s="1">
        <f>BR2764</f>
        <v>0</v>
      </c>
      <c r="Q2764" s="1">
        <f>BV2764</f>
        <v>0</v>
      </c>
      <c r="R2764" s="1">
        <v>0</v>
      </c>
      <c r="S2764" s="64"/>
      <c r="T2764" s="1">
        <f>SUM(U2764,V2764,X2764,Y2764,Z2764,AA2764,AB2764)</f>
        <v>0</v>
      </c>
      <c r="U2764" s="1">
        <f>CA2764</f>
        <v>0</v>
      </c>
      <c r="V2764" s="1">
        <v>0</v>
      </c>
      <c r="W2764" s="1">
        <v>0</v>
      </c>
      <c r="X2764" s="1">
        <v>0</v>
      </c>
      <c r="Y2764" s="1">
        <v>0</v>
      </c>
      <c r="Z2764" s="1">
        <v>0</v>
      </c>
      <c r="AA2764" s="1">
        <f>CC2764</f>
        <v>0</v>
      </c>
      <c r="AB2764" s="1">
        <f>CB2764</f>
        <v>0</v>
      </c>
      <c r="AC2764" s="64"/>
      <c r="AD2764" s="1"/>
      <c r="AE2764" s="26"/>
      <c r="AF2764" s="1"/>
      <c r="AG2764" s="26"/>
      <c r="AH2764" s="1"/>
      <c r="AI2764" s="26"/>
      <c r="AJ2764" s="1"/>
      <c r="AK2764" s="26"/>
      <c r="AL2764" s="1"/>
      <c r="AM2764" s="26"/>
      <c r="AN2764" s="1"/>
      <c r="AO2764" s="26"/>
      <c r="AP2764" s="1">
        <v>44</v>
      </c>
      <c r="AQ2764" s="26">
        <v>7</v>
      </c>
      <c r="AR2764" s="1"/>
      <c r="AS2764" s="26"/>
      <c r="AT2764" s="1"/>
      <c r="AU2764" s="26"/>
      <c r="AV2764" s="1"/>
      <c r="AW2764" s="26"/>
      <c r="AX2764" s="1"/>
      <c r="AY2764" s="26"/>
      <c r="AZ2764" s="1"/>
      <c r="BA2764" s="26"/>
      <c r="BB2764" s="1"/>
      <c r="BC2764" s="26"/>
      <c r="BD2764" s="1"/>
      <c r="BE2764" s="26"/>
      <c r="BF2764" s="1"/>
      <c r="BG2764" s="26"/>
      <c r="BH2764" s="1"/>
      <c r="BI2764" s="26"/>
      <c r="BJ2764" s="1"/>
      <c r="BK2764" s="26"/>
      <c r="BL2764" s="1"/>
      <c r="BM2764" s="26"/>
      <c r="BN2764" s="1"/>
      <c r="BO2764" s="26"/>
      <c r="BP2764" s="1"/>
      <c r="BQ2764" s="26"/>
      <c r="BR2764" s="1"/>
      <c r="BS2764" s="26"/>
      <c r="BT2764" s="1"/>
      <c r="BU2764" s="26"/>
      <c r="BV2764" s="30"/>
      <c r="BW2764" s="26"/>
      <c r="BZ2764" s="60"/>
      <c r="CA2764" s="30"/>
      <c r="CB2764" s="30"/>
      <c r="CC2764" s="30"/>
    </row>
    <row r="2765" spans="1:81" x14ac:dyDescent="0.3">
      <c r="A2765" s="30" t="s">
        <v>91</v>
      </c>
      <c r="B2765" s="30" t="s">
        <v>61</v>
      </c>
      <c r="C2765" s="30" t="s">
        <v>3187</v>
      </c>
      <c r="D2765" s="30" t="s">
        <v>725</v>
      </c>
      <c r="E2765" s="30" t="s">
        <v>71</v>
      </c>
      <c r="F2765" s="30">
        <v>999927070</v>
      </c>
      <c r="G2765" s="1">
        <f>(J2765+T2765)-H2765</f>
        <v>42</v>
      </c>
      <c r="H2765" s="1"/>
      <c r="I2765" s="27"/>
      <c r="J2765" s="1">
        <f>SUM(K2765,L2765,N2765,O2765,P2765,Q2765,R2765)</f>
        <v>42</v>
      </c>
      <c r="K2765" s="1">
        <f>SUM(AP2765,BT2765,BX2765)</f>
        <v>42</v>
      </c>
      <c r="L2765" s="1">
        <f>SUM(AD2765,AF2765,AH2765,AL2765,AJ2765,AN2765,AR2765,AT2765,AV2765,AX2765,BB2765,BD2765,BF2765,BH2765,BJ2765,BL2765,AZ2765)</f>
        <v>0</v>
      </c>
      <c r="M2765" s="1">
        <f>COUNT(#REF!,AD2765,AF2765,AH2765,AJ2765,AL2765,AN2765,AR2765,AT2765,AV2765,AX2765,AZ2765,BB2765,BD2765,BF2765,BH2765,BJ2765,BL2765)</f>
        <v>0</v>
      </c>
      <c r="N2765" s="1">
        <f>BN2765+BP2765</f>
        <v>0</v>
      </c>
      <c r="O2765" s="1">
        <v>0</v>
      </c>
      <c r="P2765" s="1">
        <f>BR2765</f>
        <v>0</v>
      </c>
      <c r="Q2765" s="1">
        <f>BV2765</f>
        <v>0</v>
      </c>
      <c r="R2765" s="1">
        <v>0</v>
      </c>
      <c r="S2765" s="64"/>
      <c r="T2765" s="1">
        <f>SUM(U2765,V2765,X2765,Y2765,Z2765,AA2765,AB2765)</f>
        <v>0</v>
      </c>
      <c r="U2765" s="1">
        <f>CA2765</f>
        <v>0</v>
      </c>
      <c r="V2765" s="1">
        <v>0</v>
      </c>
      <c r="W2765" s="1">
        <v>0</v>
      </c>
      <c r="X2765" s="1">
        <v>0</v>
      </c>
      <c r="Y2765" s="1">
        <v>0</v>
      </c>
      <c r="Z2765" s="1">
        <v>0</v>
      </c>
      <c r="AA2765" s="1">
        <f>CC2765</f>
        <v>0</v>
      </c>
      <c r="AB2765" s="1">
        <f>CB2765</f>
        <v>0</v>
      </c>
      <c r="AC2765" s="64"/>
      <c r="AD2765" s="1"/>
      <c r="AE2765" s="26"/>
      <c r="AF2765" s="1"/>
      <c r="AG2765" s="26"/>
      <c r="AH2765" s="1"/>
      <c r="AI2765" s="26"/>
      <c r="AJ2765" s="1"/>
      <c r="AK2765" s="26"/>
      <c r="AL2765" s="1"/>
      <c r="AM2765" s="26"/>
      <c r="AN2765" s="1"/>
      <c r="AO2765" s="26"/>
      <c r="AP2765" s="1">
        <v>42</v>
      </c>
      <c r="AQ2765" s="26">
        <v>8</v>
      </c>
      <c r="AR2765" s="1"/>
      <c r="AS2765" s="26"/>
      <c r="AT2765" s="1"/>
      <c r="AU2765" s="26"/>
      <c r="AV2765" s="1"/>
      <c r="AW2765" s="26"/>
      <c r="AX2765" s="1"/>
      <c r="AY2765" s="26"/>
      <c r="AZ2765" s="1"/>
      <c r="BA2765" s="26"/>
      <c r="BB2765" s="1"/>
      <c r="BC2765" s="26"/>
      <c r="BD2765" s="1"/>
      <c r="BE2765" s="26"/>
      <c r="BF2765" s="1"/>
      <c r="BG2765" s="26"/>
      <c r="BH2765" s="1"/>
      <c r="BI2765" s="26"/>
      <c r="BJ2765" s="1"/>
      <c r="BK2765" s="26"/>
      <c r="BL2765" s="1"/>
      <c r="BM2765" s="26"/>
      <c r="BN2765" s="1"/>
      <c r="BO2765" s="26"/>
      <c r="BP2765" s="1"/>
      <c r="BQ2765" s="26"/>
      <c r="BR2765" s="1"/>
      <c r="BS2765" s="26"/>
      <c r="BT2765" s="1"/>
      <c r="BU2765" s="26"/>
      <c r="BV2765" s="30"/>
      <c r="BW2765" s="26"/>
      <c r="BZ2765" s="60"/>
      <c r="CA2765" s="30"/>
      <c r="CB2765" s="30"/>
      <c r="CC2765" s="30"/>
    </row>
    <row r="2766" spans="1:81" x14ac:dyDescent="0.3">
      <c r="A2766" s="30" t="s">
        <v>91</v>
      </c>
      <c r="B2766" s="30" t="s">
        <v>61</v>
      </c>
      <c r="C2766" s="30" t="s">
        <v>1909</v>
      </c>
      <c r="D2766" s="30" t="s">
        <v>1910</v>
      </c>
      <c r="E2766" s="30" t="s">
        <v>71</v>
      </c>
      <c r="F2766" s="30">
        <v>999922776</v>
      </c>
      <c r="G2766" s="1">
        <f>(J2766+T2766)-H2766</f>
        <v>38</v>
      </c>
      <c r="H2766" s="1"/>
      <c r="I2766" s="27"/>
      <c r="J2766" s="1">
        <f>SUM(K2766,L2766,N2766,O2766,P2766,Q2766,R2766)</f>
        <v>38</v>
      </c>
      <c r="K2766" s="1">
        <f>SUM(AP2766,BT2766,BX2766)</f>
        <v>38</v>
      </c>
      <c r="L2766" s="1">
        <f>SUM(AD2766,AF2766,AH2766,AL2766,AJ2766,AN2766,AR2766,AT2766,AV2766,AX2766,BB2766,BD2766,BF2766,BH2766,BJ2766,BL2766,AZ2766)</f>
        <v>0</v>
      </c>
      <c r="M2766" s="1">
        <f>COUNT(#REF!,AD2766,AF2766,AH2766,AJ2766,AL2766,AN2766,AR2766,AT2766,AV2766,AX2766,AZ2766,BB2766,BD2766,BF2766,BH2766,BJ2766,BL2766)</f>
        <v>0</v>
      </c>
      <c r="N2766" s="1">
        <f>BN2766+BP2766</f>
        <v>0</v>
      </c>
      <c r="O2766" s="1">
        <v>0</v>
      </c>
      <c r="P2766" s="1">
        <f>BR2766</f>
        <v>0</v>
      </c>
      <c r="Q2766" s="1">
        <f>BV2766</f>
        <v>0</v>
      </c>
      <c r="R2766" s="1">
        <v>0</v>
      </c>
      <c r="S2766" s="64"/>
      <c r="T2766" s="1">
        <f>SUM(U2766,V2766,X2766,Y2766,Z2766,AA2766,AB2766)</f>
        <v>0</v>
      </c>
      <c r="U2766" s="1">
        <f>CA2766</f>
        <v>0</v>
      </c>
      <c r="V2766" s="1">
        <v>0</v>
      </c>
      <c r="W2766" s="1">
        <v>0</v>
      </c>
      <c r="X2766" s="1">
        <v>0</v>
      </c>
      <c r="Y2766" s="1">
        <v>0</v>
      </c>
      <c r="Z2766" s="1">
        <v>0</v>
      </c>
      <c r="AA2766" s="1">
        <f>CC2766</f>
        <v>0</v>
      </c>
      <c r="AB2766" s="1">
        <f>CB2766</f>
        <v>0</v>
      </c>
      <c r="AC2766" s="64"/>
      <c r="AD2766" s="1"/>
      <c r="AE2766" s="26"/>
      <c r="AF2766" s="1"/>
      <c r="AG2766" s="26"/>
      <c r="AH2766" s="1"/>
      <c r="AI2766" s="26"/>
      <c r="AJ2766" s="1"/>
      <c r="AK2766" s="26"/>
      <c r="AL2766" s="1"/>
      <c r="AM2766" s="26"/>
      <c r="AN2766" s="1"/>
      <c r="AO2766" s="26"/>
      <c r="AP2766" s="1">
        <v>38</v>
      </c>
      <c r="AQ2766" s="26" t="s">
        <v>94</v>
      </c>
      <c r="AR2766" s="1"/>
      <c r="AS2766" s="26"/>
      <c r="AT2766" s="1"/>
      <c r="AU2766" s="26"/>
      <c r="AV2766" s="1"/>
      <c r="AW2766" s="26"/>
      <c r="AX2766" s="1"/>
      <c r="AY2766" s="26"/>
      <c r="AZ2766" s="1"/>
      <c r="BA2766" s="26"/>
      <c r="BB2766" s="1"/>
      <c r="BC2766" s="26"/>
      <c r="BD2766" s="1"/>
      <c r="BE2766" s="26"/>
      <c r="BF2766" s="1"/>
      <c r="BG2766" s="26"/>
      <c r="BH2766" s="1"/>
      <c r="BI2766" s="26"/>
      <c r="BJ2766" s="1"/>
      <c r="BK2766" s="26"/>
      <c r="BL2766" s="1"/>
      <c r="BM2766" s="26"/>
      <c r="BN2766" s="1"/>
      <c r="BO2766" s="26"/>
      <c r="BP2766" s="1"/>
      <c r="BQ2766" s="26"/>
      <c r="BR2766" s="1"/>
      <c r="BS2766" s="26"/>
      <c r="BT2766" s="1"/>
      <c r="BU2766" s="26"/>
      <c r="BV2766" s="30"/>
      <c r="BW2766" s="26"/>
      <c r="BZ2766" s="60"/>
      <c r="CA2766" s="30"/>
      <c r="CB2766" s="30"/>
      <c r="CC2766" s="30"/>
    </row>
    <row r="2767" spans="1:81" x14ac:dyDescent="0.3">
      <c r="A2767" s="30" t="s">
        <v>91</v>
      </c>
      <c r="B2767" s="30" t="s">
        <v>61</v>
      </c>
      <c r="C2767" s="30" t="s">
        <v>2670</v>
      </c>
      <c r="D2767" s="30" t="s">
        <v>2671</v>
      </c>
      <c r="E2767" s="30" t="s">
        <v>71</v>
      </c>
      <c r="F2767" s="30">
        <v>999925821</v>
      </c>
      <c r="G2767" s="1">
        <f>(J2767+T2767)-H2767</f>
        <v>38</v>
      </c>
      <c r="H2767" s="1"/>
      <c r="I2767" s="27"/>
      <c r="J2767" s="1">
        <f>SUM(K2767,L2767,N2767,O2767,P2767,Q2767,R2767)</f>
        <v>38</v>
      </c>
      <c r="K2767" s="1">
        <f>SUM(AP2767,BT2767,BX2767)</f>
        <v>38</v>
      </c>
      <c r="L2767" s="1">
        <f>SUM(AD2767,AF2767,AH2767,AL2767,AJ2767,AN2767,AR2767,AT2767,AV2767,AX2767,BB2767,BD2767,BF2767,BH2767,BJ2767,BL2767,AZ2767)</f>
        <v>0</v>
      </c>
      <c r="M2767" s="1">
        <f>COUNT(#REF!,AD2767,AF2767,AH2767,AJ2767,AL2767,AN2767,AR2767,AT2767,AV2767,AX2767,AZ2767,BB2767,BD2767,BF2767,BH2767,BJ2767,BL2767)</f>
        <v>0</v>
      </c>
      <c r="N2767" s="1">
        <f>BN2767+BP2767</f>
        <v>0</v>
      </c>
      <c r="O2767" s="1">
        <v>0</v>
      </c>
      <c r="P2767" s="1">
        <f>BR2767</f>
        <v>0</v>
      </c>
      <c r="Q2767" s="1">
        <f>BV2767</f>
        <v>0</v>
      </c>
      <c r="R2767" s="1">
        <v>0</v>
      </c>
      <c r="S2767" s="64"/>
      <c r="T2767" s="1">
        <f>SUM(U2767,V2767,X2767,Y2767,Z2767,AA2767,AB2767)</f>
        <v>0</v>
      </c>
      <c r="U2767" s="1">
        <f>CA2767</f>
        <v>0</v>
      </c>
      <c r="V2767" s="1">
        <v>0</v>
      </c>
      <c r="W2767" s="1">
        <v>0</v>
      </c>
      <c r="X2767" s="1">
        <v>0</v>
      </c>
      <c r="Y2767" s="1">
        <v>0</v>
      </c>
      <c r="Z2767" s="1">
        <v>0</v>
      </c>
      <c r="AA2767" s="1">
        <f>CC2767</f>
        <v>0</v>
      </c>
      <c r="AB2767" s="1">
        <f>CB2767</f>
        <v>0</v>
      </c>
      <c r="AC2767" s="64"/>
      <c r="AD2767" s="1"/>
      <c r="AE2767" s="26"/>
      <c r="AF2767" s="1"/>
      <c r="AG2767" s="26"/>
      <c r="AH2767" s="1"/>
      <c r="AI2767" s="26"/>
      <c r="AJ2767" s="1"/>
      <c r="AK2767" s="26"/>
      <c r="AL2767" s="1"/>
      <c r="AM2767" s="26"/>
      <c r="AN2767" s="1"/>
      <c r="AO2767" s="26"/>
      <c r="AP2767" s="1">
        <v>38</v>
      </c>
      <c r="AQ2767" s="26" t="s">
        <v>94</v>
      </c>
      <c r="AR2767" s="1"/>
      <c r="AS2767" s="26"/>
      <c r="AT2767" s="1"/>
      <c r="AU2767" s="26"/>
      <c r="AV2767" s="1"/>
      <c r="AW2767" s="26"/>
      <c r="AX2767" s="1"/>
      <c r="AY2767" s="26"/>
      <c r="AZ2767" s="1"/>
      <c r="BA2767" s="26"/>
      <c r="BB2767" s="1"/>
      <c r="BC2767" s="26"/>
      <c r="BD2767" s="1"/>
      <c r="BE2767" s="26"/>
      <c r="BF2767" s="1"/>
      <c r="BG2767" s="26"/>
      <c r="BH2767" s="1"/>
      <c r="BI2767" s="26"/>
      <c r="BJ2767" s="1"/>
      <c r="BK2767" s="26"/>
      <c r="BL2767" s="1"/>
      <c r="BM2767" s="26"/>
      <c r="BN2767" s="1"/>
      <c r="BO2767" s="26"/>
      <c r="BP2767" s="1"/>
      <c r="BQ2767" s="26"/>
      <c r="BR2767" s="1"/>
      <c r="BS2767" s="26"/>
      <c r="BT2767" s="1"/>
      <c r="BU2767" s="26"/>
      <c r="BV2767" s="30"/>
      <c r="BW2767" s="26"/>
      <c r="BZ2767" s="60"/>
      <c r="CA2767" s="30"/>
      <c r="CB2767" s="30"/>
      <c r="CC2767" s="30"/>
    </row>
    <row r="2768" spans="1:81" x14ac:dyDescent="0.3">
      <c r="A2768" s="30" t="s">
        <v>91</v>
      </c>
      <c r="B2768" s="30" t="s">
        <v>61</v>
      </c>
      <c r="C2768" s="30" t="s">
        <v>3110</v>
      </c>
      <c r="D2768" s="30" t="s">
        <v>3111</v>
      </c>
      <c r="E2768" s="30" t="s">
        <v>71</v>
      </c>
      <c r="F2768" s="30">
        <v>999926892</v>
      </c>
      <c r="G2768" s="1">
        <f>(J2768+T2768)-H2768</f>
        <v>38</v>
      </c>
      <c r="H2768" s="1"/>
      <c r="I2768" s="27"/>
      <c r="J2768" s="1">
        <f>SUM(K2768,L2768,N2768,O2768,P2768,Q2768,R2768)</f>
        <v>38</v>
      </c>
      <c r="K2768" s="1">
        <f>SUM(AP2768,BT2768,BX2768)</f>
        <v>38</v>
      </c>
      <c r="L2768" s="1">
        <f>SUM(AD2768,AF2768,AH2768,AL2768,AJ2768,AN2768,AR2768,AT2768,AV2768,AX2768,BB2768,BD2768,BF2768,BH2768,BJ2768,BL2768,AZ2768)</f>
        <v>0</v>
      </c>
      <c r="M2768" s="1">
        <f>COUNT(#REF!,AD2768,AF2768,AH2768,AJ2768,AL2768,AN2768,AR2768,AT2768,AV2768,AX2768,AZ2768,BB2768,BD2768,BF2768,BH2768,BJ2768,BL2768)</f>
        <v>0</v>
      </c>
      <c r="N2768" s="1">
        <f>BN2768+BP2768</f>
        <v>0</v>
      </c>
      <c r="O2768" s="1">
        <v>0</v>
      </c>
      <c r="P2768" s="1">
        <f>BR2768</f>
        <v>0</v>
      </c>
      <c r="Q2768" s="1">
        <f>BV2768</f>
        <v>0</v>
      </c>
      <c r="R2768" s="1">
        <v>0</v>
      </c>
      <c r="S2768" s="64"/>
      <c r="T2768" s="1">
        <f>SUM(U2768,V2768,X2768,Y2768,Z2768,AA2768,AB2768)</f>
        <v>0</v>
      </c>
      <c r="U2768" s="1">
        <f>CA2768</f>
        <v>0</v>
      </c>
      <c r="V2768" s="1">
        <v>0</v>
      </c>
      <c r="W2768" s="1">
        <v>0</v>
      </c>
      <c r="X2768" s="1">
        <v>0</v>
      </c>
      <c r="Y2768" s="1">
        <v>0</v>
      </c>
      <c r="Z2768" s="1">
        <v>0</v>
      </c>
      <c r="AA2768" s="1">
        <f>CC2768</f>
        <v>0</v>
      </c>
      <c r="AB2768" s="1">
        <f>CB2768</f>
        <v>0</v>
      </c>
      <c r="AC2768" s="64"/>
      <c r="AD2768" s="1"/>
      <c r="AE2768" s="26"/>
      <c r="AF2768" s="1"/>
      <c r="AG2768" s="26"/>
      <c r="AH2768" s="1"/>
      <c r="AI2768" s="26"/>
      <c r="AJ2768" s="1"/>
      <c r="AK2768" s="26"/>
      <c r="AL2768" s="1"/>
      <c r="AM2768" s="26"/>
      <c r="AN2768" s="1"/>
      <c r="AO2768" s="26"/>
      <c r="AP2768" s="1">
        <v>38</v>
      </c>
      <c r="AQ2768" s="26" t="s">
        <v>94</v>
      </c>
      <c r="AR2768" s="1"/>
      <c r="AS2768" s="26"/>
      <c r="AT2768" s="1"/>
      <c r="AU2768" s="26"/>
      <c r="AV2768" s="1"/>
      <c r="AW2768" s="26"/>
      <c r="AX2768" s="1"/>
      <c r="AY2768" s="26"/>
      <c r="AZ2768" s="1"/>
      <c r="BA2768" s="26"/>
      <c r="BB2768" s="1"/>
      <c r="BC2768" s="26"/>
      <c r="BD2768" s="1"/>
      <c r="BE2768" s="26"/>
      <c r="BF2768" s="1"/>
      <c r="BG2768" s="26"/>
      <c r="BH2768" s="1"/>
      <c r="BI2768" s="26"/>
      <c r="BJ2768" s="1"/>
      <c r="BK2768" s="26"/>
      <c r="BL2768" s="1"/>
      <c r="BM2768" s="26"/>
      <c r="BN2768" s="1"/>
      <c r="BO2768" s="26"/>
      <c r="BP2768" s="1"/>
      <c r="BQ2768" s="26"/>
      <c r="BR2768" s="1"/>
      <c r="BS2768" s="26"/>
      <c r="BT2768" s="1"/>
      <c r="BU2768" s="26"/>
      <c r="BV2768" s="30"/>
      <c r="BW2768" s="26"/>
      <c r="BZ2768" s="60"/>
      <c r="CA2768" s="30"/>
      <c r="CB2768" s="30"/>
      <c r="CC2768" s="30"/>
    </row>
    <row r="2769" spans="1:81" x14ac:dyDescent="0.3">
      <c r="A2769" s="30" t="s">
        <v>91</v>
      </c>
      <c r="B2769" s="30" t="s">
        <v>61</v>
      </c>
      <c r="C2769" s="30" t="s">
        <v>3155</v>
      </c>
      <c r="D2769" s="30" t="s">
        <v>3156</v>
      </c>
      <c r="E2769" s="30" t="s">
        <v>71</v>
      </c>
      <c r="F2769" s="30">
        <v>999926974</v>
      </c>
      <c r="G2769" s="1">
        <f>(J2769+T2769)-H2769</f>
        <v>38</v>
      </c>
      <c r="H2769" s="1"/>
      <c r="I2769" s="27"/>
      <c r="J2769" s="1">
        <f>SUM(K2769,L2769,N2769,O2769,P2769,Q2769,R2769)</f>
        <v>38</v>
      </c>
      <c r="K2769" s="1">
        <f>SUM(AP2769,BT2769,BX2769)</f>
        <v>38</v>
      </c>
      <c r="L2769" s="1">
        <f>SUM(AD2769,AF2769,AH2769,AL2769,AJ2769,AN2769,AR2769,AT2769,AV2769,AX2769,BB2769,BD2769,BF2769,BH2769,BJ2769,BL2769,AZ2769)</f>
        <v>0</v>
      </c>
      <c r="M2769" s="1">
        <f>COUNT(#REF!,AD2769,AF2769,AH2769,AJ2769,AL2769,AN2769,AR2769,AT2769,AV2769,AX2769,AZ2769,BB2769,BD2769,BF2769,BH2769,BJ2769,BL2769)</f>
        <v>0</v>
      </c>
      <c r="N2769" s="1">
        <f>BN2769+BP2769</f>
        <v>0</v>
      </c>
      <c r="O2769" s="1">
        <v>0</v>
      </c>
      <c r="P2769" s="1">
        <f>BR2769</f>
        <v>0</v>
      </c>
      <c r="Q2769" s="1">
        <f>BV2769</f>
        <v>0</v>
      </c>
      <c r="R2769" s="1">
        <v>0</v>
      </c>
      <c r="S2769" s="64"/>
      <c r="T2769" s="1">
        <f>SUM(U2769,V2769,X2769,Y2769,Z2769,AA2769,AB2769)</f>
        <v>0</v>
      </c>
      <c r="U2769" s="1">
        <f>CA2769</f>
        <v>0</v>
      </c>
      <c r="V2769" s="1">
        <v>0</v>
      </c>
      <c r="W2769" s="1">
        <v>0</v>
      </c>
      <c r="X2769" s="1">
        <v>0</v>
      </c>
      <c r="Y2769" s="1">
        <v>0</v>
      </c>
      <c r="Z2769" s="1">
        <v>0</v>
      </c>
      <c r="AA2769" s="1">
        <f>CC2769</f>
        <v>0</v>
      </c>
      <c r="AB2769" s="1">
        <f>CB2769</f>
        <v>0</v>
      </c>
      <c r="AC2769" s="64"/>
      <c r="AD2769" s="1"/>
      <c r="AE2769" s="26"/>
      <c r="AF2769" s="1"/>
      <c r="AG2769" s="26"/>
      <c r="AH2769" s="1"/>
      <c r="AI2769" s="26"/>
      <c r="AJ2769" s="1"/>
      <c r="AK2769" s="26"/>
      <c r="AL2769" s="1"/>
      <c r="AM2769" s="26"/>
      <c r="AN2769" s="1"/>
      <c r="AO2769" s="26"/>
      <c r="AP2769" s="1">
        <v>38</v>
      </c>
      <c r="AQ2769" s="26" t="s">
        <v>94</v>
      </c>
      <c r="AR2769" s="1"/>
      <c r="AS2769" s="26"/>
      <c r="AT2769" s="1"/>
      <c r="AU2769" s="26"/>
      <c r="AV2769" s="1"/>
      <c r="AW2769" s="26"/>
      <c r="AX2769" s="1"/>
      <c r="AY2769" s="26"/>
      <c r="AZ2769" s="1"/>
      <c r="BA2769" s="26"/>
      <c r="BB2769" s="1"/>
      <c r="BC2769" s="26"/>
      <c r="BD2769" s="1"/>
      <c r="BE2769" s="26"/>
      <c r="BF2769" s="1"/>
      <c r="BG2769" s="26"/>
      <c r="BH2769" s="1"/>
      <c r="BI2769" s="26"/>
      <c r="BJ2769" s="1"/>
      <c r="BK2769" s="26"/>
      <c r="BL2769" s="1"/>
      <c r="BM2769" s="26"/>
      <c r="BN2769" s="1"/>
      <c r="BO2769" s="26"/>
      <c r="BP2769" s="1"/>
      <c r="BQ2769" s="26"/>
      <c r="BR2769" s="1"/>
      <c r="BS2769" s="26"/>
      <c r="BT2769" s="1"/>
      <c r="BU2769" s="26"/>
      <c r="BV2769" s="30"/>
      <c r="BW2769" s="26"/>
      <c r="BZ2769" s="60"/>
      <c r="CA2769" s="30"/>
      <c r="CB2769" s="30"/>
      <c r="CC2769" s="30"/>
    </row>
    <row r="2770" spans="1:81" x14ac:dyDescent="0.3">
      <c r="A2770" s="30" t="s">
        <v>91</v>
      </c>
      <c r="B2770" s="30" t="s">
        <v>61</v>
      </c>
      <c r="C2770" s="30" t="s">
        <v>3219</v>
      </c>
      <c r="D2770" s="30" t="s">
        <v>803</v>
      </c>
      <c r="E2770" s="30" t="s">
        <v>71</v>
      </c>
      <c r="F2770" s="30">
        <v>999927156</v>
      </c>
      <c r="G2770" s="1">
        <f>(J2770+T2770)-H2770</f>
        <v>38</v>
      </c>
      <c r="H2770" s="1"/>
      <c r="I2770" s="27"/>
      <c r="J2770" s="1">
        <f>SUM(K2770,L2770,N2770,O2770,P2770,Q2770,R2770)</f>
        <v>38</v>
      </c>
      <c r="K2770" s="1">
        <f>SUM(AP2770,BT2770,BX2770)</f>
        <v>38</v>
      </c>
      <c r="L2770" s="1">
        <f>SUM(AD2770,AF2770,AH2770,AL2770,AJ2770,AN2770,AR2770,AT2770,AV2770,AX2770,BB2770,BD2770,BF2770,BH2770,BJ2770,BL2770,AZ2770)</f>
        <v>0</v>
      </c>
      <c r="M2770" s="1">
        <f>COUNT(#REF!,AD2770,AF2770,AH2770,AJ2770,AL2770,AN2770,AR2770,AT2770,AV2770,AX2770,AZ2770,BB2770,BD2770,BF2770,BH2770,BJ2770,BL2770)</f>
        <v>0</v>
      </c>
      <c r="N2770" s="1">
        <f>BN2770+BP2770</f>
        <v>0</v>
      </c>
      <c r="O2770" s="1">
        <v>0</v>
      </c>
      <c r="P2770" s="1">
        <f>BR2770</f>
        <v>0</v>
      </c>
      <c r="Q2770" s="1">
        <f>BV2770</f>
        <v>0</v>
      </c>
      <c r="R2770" s="1">
        <v>0</v>
      </c>
      <c r="S2770" s="64"/>
      <c r="T2770" s="1">
        <f>SUM(U2770,V2770,X2770,Y2770,Z2770,AA2770,AB2770)</f>
        <v>0</v>
      </c>
      <c r="U2770" s="1">
        <f>CA2770</f>
        <v>0</v>
      </c>
      <c r="V2770" s="1">
        <v>0</v>
      </c>
      <c r="W2770" s="1">
        <v>0</v>
      </c>
      <c r="X2770" s="1">
        <v>0</v>
      </c>
      <c r="Y2770" s="1">
        <v>0</v>
      </c>
      <c r="Z2770" s="1">
        <v>0</v>
      </c>
      <c r="AA2770" s="1">
        <f>CC2770</f>
        <v>0</v>
      </c>
      <c r="AB2770" s="1">
        <f>CB2770</f>
        <v>0</v>
      </c>
      <c r="AC2770" s="64"/>
      <c r="AD2770" s="1"/>
      <c r="AE2770" s="26"/>
      <c r="AF2770" s="1"/>
      <c r="AG2770" s="26"/>
      <c r="AH2770" s="1"/>
      <c r="AI2770" s="26"/>
      <c r="AJ2770" s="1"/>
      <c r="AK2770" s="26"/>
      <c r="AL2770" s="1"/>
      <c r="AM2770" s="26"/>
      <c r="AN2770" s="1"/>
      <c r="AO2770" s="26"/>
      <c r="AP2770" s="1">
        <v>38</v>
      </c>
      <c r="AQ2770" s="26" t="s">
        <v>94</v>
      </c>
      <c r="AR2770" s="1"/>
      <c r="AS2770" s="26"/>
      <c r="AT2770" s="1"/>
      <c r="AU2770" s="26"/>
      <c r="AV2770" s="1"/>
      <c r="AW2770" s="26"/>
      <c r="AX2770" s="1"/>
      <c r="AY2770" s="26"/>
      <c r="AZ2770" s="1"/>
      <c r="BA2770" s="26"/>
      <c r="BB2770" s="1"/>
      <c r="BC2770" s="26"/>
      <c r="BD2770" s="1"/>
      <c r="BE2770" s="26"/>
      <c r="BF2770" s="1"/>
      <c r="BG2770" s="26"/>
      <c r="BH2770" s="1"/>
      <c r="BI2770" s="26"/>
      <c r="BJ2770" s="1"/>
      <c r="BK2770" s="26"/>
      <c r="BL2770" s="1"/>
      <c r="BM2770" s="26"/>
      <c r="BN2770" s="1"/>
      <c r="BO2770" s="26"/>
      <c r="BP2770" s="1"/>
      <c r="BQ2770" s="26"/>
      <c r="BR2770" s="1"/>
      <c r="BS2770" s="26"/>
      <c r="BT2770" s="1"/>
      <c r="BU2770" s="26"/>
      <c r="BV2770" s="30"/>
      <c r="BW2770" s="26"/>
      <c r="BZ2770" s="60"/>
      <c r="CA2770" s="30"/>
      <c r="CB2770" s="30"/>
      <c r="CC2770" s="30"/>
    </row>
    <row r="2771" spans="1:81" x14ac:dyDescent="0.3">
      <c r="A2771" s="30" t="s">
        <v>91</v>
      </c>
      <c r="B2771" s="30" t="s">
        <v>61</v>
      </c>
      <c r="C2771" s="30" t="s">
        <v>533</v>
      </c>
      <c r="D2771" s="30" t="s">
        <v>3364</v>
      </c>
      <c r="E2771" s="30" t="s">
        <v>71</v>
      </c>
      <c r="F2771" s="30">
        <v>999927502</v>
      </c>
      <c r="G2771" s="1">
        <f>(J2771+T2771)-H2771</f>
        <v>38</v>
      </c>
      <c r="H2771" s="1"/>
      <c r="I2771" s="27"/>
      <c r="J2771" s="1">
        <f>SUM(K2771,L2771,N2771,O2771,P2771,Q2771,R2771)</f>
        <v>38</v>
      </c>
      <c r="K2771" s="1">
        <f>SUM(AP2771,BT2771,BX2771)</f>
        <v>38</v>
      </c>
      <c r="L2771" s="1">
        <f>SUM(AD2771,AF2771,AH2771,AL2771,AJ2771,AN2771,AR2771,AT2771,AV2771,AX2771,BB2771,BD2771,BF2771,BH2771,BJ2771,BL2771,AZ2771)</f>
        <v>0</v>
      </c>
      <c r="M2771" s="1">
        <f>COUNT(#REF!,AD2771,AF2771,AH2771,AJ2771,AL2771,AN2771,AR2771,AT2771,AV2771,AX2771,AZ2771,BB2771,BD2771,BF2771,BH2771,BJ2771,BL2771)</f>
        <v>0</v>
      </c>
      <c r="N2771" s="1">
        <f>BN2771+BP2771</f>
        <v>0</v>
      </c>
      <c r="O2771" s="1">
        <v>0</v>
      </c>
      <c r="P2771" s="1">
        <f>BR2771</f>
        <v>0</v>
      </c>
      <c r="Q2771" s="1">
        <f>BV2771</f>
        <v>0</v>
      </c>
      <c r="R2771" s="1">
        <v>0</v>
      </c>
      <c r="S2771" s="64"/>
      <c r="T2771" s="1">
        <f>SUM(U2771,V2771,X2771,Y2771,Z2771,AA2771,AB2771)</f>
        <v>0</v>
      </c>
      <c r="U2771" s="1">
        <f>CA2771</f>
        <v>0</v>
      </c>
      <c r="V2771" s="1">
        <v>0</v>
      </c>
      <c r="W2771" s="1">
        <v>0</v>
      </c>
      <c r="X2771" s="1">
        <v>0</v>
      </c>
      <c r="Y2771" s="1">
        <v>0</v>
      </c>
      <c r="Z2771" s="1">
        <v>0</v>
      </c>
      <c r="AA2771" s="1">
        <f>CC2771</f>
        <v>0</v>
      </c>
      <c r="AB2771" s="1">
        <f>CB2771</f>
        <v>0</v>
      </c>
      <c r="AC2771" s="64"/>
      <c r="AD2771" s="1"/>
      <c r="AE2771" s="26"/>
      <c r="AF2771" s="1"/>
      <c r="AG2771" s="26"/>
      <c r="AH2771" s="1"/>
      <c r="AI2771" s="26"/>
      <c r="AJ2771" s="1"/>
      <c r="AK2771" s="26"/>
      <c r="AL2771" s="1"/>
      <c r="AM2771" s="26"/>
      <c r="AN2771" s="1"/>
      <c r="AO2771" s="26"/>
      <c r="AP2771" s="1">
        <v>38</v>
      </c>
      <c r="AQ2771" s="26" t="s">
        <v>94</v>
      </c>
      <c r="AR2771" s="1"/>
      <c r="AS2771" s="26"/>
      <c r="AT2771" s="1"/>
      <c r="AU2771" s="26"/>
      <c r="AV2771" s="1"/>
      <c r="AW2771" s="26"/>
      <c r="AX2771" s="1"/>
      <c r="AY2771" s="26"/>
      <c r="AZ2771" s="1"/>
      <c r="BA2771" s="26"/>
      <c r="BB2771" s="1"/>
      <c r="BC2771" s="26"/>
      <c r="BD2771" s="1"/>
      <c r="BE2771" s="26"/>
      <c r="BF2771" s="1"/>
      <c r="BG2771" s="26"/>
      <c r="BH2771" s="1"/>
      <c r="BI2771" s="26"/>
      <c r="BJ2771" s="1"/>
      <c r="BK2771" s="26"/>
      <c r="BL2771" s="1"/>
      <c r="BM2771" s="26"/>
      <c r="BN2771" s="1"/>
      <c r="BO2771" s="26"/>
      <c r="BP2771" s="1"/>
      <c r="BQ2771" s="26"/>
      <c r="BR2771" s="1"/>
      <c r="BS2771" s="26"/>
      <c r="BT2771" s="1"/>
      <c r="BU2771" s="26"/>
      <c r="BV2771" s="30"/>
      <c r="BW2771" s="26"/>
      <c r="BZ2771" s="60"/>
      <c r="CA2771" s="30"/>
      <c r="CB2771" s="30"/>
      <c r="CC2771" s="30"/>
    </row>
    <row r="2772" spans="1:81" x14ac:dyDescent="0.3">
      <c r="A2772" s="30" t="s">
        <v>91</v>
      </c>
      <c r="B2772" s="30" t="s">
        <v>61</v>
      </c>
      <c r="C2772" s="30" t="s">
        <v>851</v>
      </c>
      <c r="D2772" s="30" t="s">
        <v>2506</v>
      </c>
      <c r="E2772" s="30" t="s">
        <v>71</v>
      </c>
      <c r="F2772" s="30">
        <v>999927548</v>
      </c>
      <c r="G2772" s="1">
        <f>(J2772+T2772)-H2772</f>
        <v>38</v>
      </c>
      <c r="H2772" s="1"/>
      <c r="I2772" s="27"/>
      <c r="J2772" s="1">
        <f>SUM(K2772,L2772,N2772,O2772,P2772,Q2772,R2772)</f>
        <v>38</v>
      </c>
      <c r="K2772" s="1">
        <f>SUM(AP2772,BT2772,BX2772)</f>
        <v>38</v>
      </c>
      <c r="L2772" s="1">
        <f>SUM(AD2772,AF2772,AH2772,AL2772,AJ2772,AN2772,AR2772,AT2772,AV2772,AX2772,BB2772,BD2772,BF2772,BH2772,BJ2772,BL2772,AZ2772)</f>
        <v>0</v>
      </c>
      <c r="M2772" s="1">
        <f>COUNT(#REF!,AD2772,AF2772,AH2772,AJ2772,AL2772,AN2772,AR2772,AT2772,AV2772,AX2772,AZ2772,BB2772,BD2772,BF2772,BH2772,BJ2772,BL2772)</f>
        <v>0</v>
      </c>
      <c r="N2772" s="1">
        <f>BN2772+BP2772</f>
        <v>0</v>
      </c>
      <c r="O2772" s="1">
        <v>0</v>
      </c>
      <c r="P2772" s="1">
        <f>BR2772</f>
        <v>0</v>
      </c>
      <c r="Q2772" s="1">
        <f>BV2772</f>
        <v>0</v>
      </c>
      <c r="R2772" s="1">
        <v>0</v>
      </c>
      <c r="S2772" s="64"/>
      <c r="T2772" s="1">
        <f>SUM(U2772,V2772,X2772,Y2772,Z2772,AA2772,AB2772)</f>
        <v>0</v>
      </c>
      <c r="U2772" s="1">
        <f>CA2772</f>
        <v>0</v>
      </c>
      <c r="V2772" s="1">
        <v>0</v>
      </c>
      <c r="W2772" s="1">
        <v>0</v>
      </c>
      <c r="X2772" s="1">
        <v>0</v>
      </c>
      <c r="Y2772" s="1">
        <v>0</v>
      </c>
      <c r="Z2772" s="1">
        <v>0</v>
      </c>
      <c r="AA2772" s="1">
        <f>CC2772</f>
        <v>0</v>
      </c>
      <c r="AB2772" s="1">
        <f>CB2772</f>
        <v>0</v>
      </c>
      <c r="AC2772" s="64"/>
      <c r="AD2772" s="1"/>
      <c r="AE2772" s="26"/>
      <c r="AF2772" s="1"/>
      <c r="AG2772" s="26"/>
      <c r="AH2772" s="1"/>
      <c r="AI2772" s="26"/>
      <c r="AJ2772" s="1"/>
      <c r="AK2772" s="26"/>
      <c r="AL2772" s="1"/>
      <c r="AM2772" s="26"/>
      <c r="AN2772" s="1"/>
      <c r="AO2772" s="26"/>
      <c r="AP2772" s="1">
        <v>38</v>
      </c>
      <c r="AQ2772" s="26" t="s">
        <v>94</v>
      </c>
      <c r="AR2772" s="1"/>
      <c r="AS2772" s="26"/>
      <c r="AT2772" s="1"/>
      <c r="AU2772" s="26"/>
      <c r="AV2772" s="1"/>
      <c r="AW2772" s="26"/>
      <c r="AX2772" s="1"/>
      <c r="AY2772" s="26"/>
      <c r="AZ2772" s="1"/>
      <c r="BA2772" s="26"/>
      <c r="BB2772" s="1"/>
      <c r="BC2772" s="26"/>
      <c r="BD2772" s="1"/>
      <c r="BE2772" s="26"/>
      <c r="BF2772" s="1"/>
      <c r="BG2772" s="26"/>
      <c r="BH2772" s="1"/>
      <c r="BI2772" s="26"/>
      <c r="BJ2772" s="1"/>
      <c r="BK2772" s="26"/>
      <c r="BL2772" s="1"/>
      <c r="BM2772" s="26"/>
      <c r="BN2772" s="1"/>
      <c r="BO2772" s="26"/>
      <c r="BP2772" s="1"/>
      <c r="BQ2772" s="26"/>
      <c r="BR2772" s="1"/>
      <c r="BS2772" s="26"/>
      <c r="BT2772" s="1"/>
      <c r="BU2772" s="26"/>
      <c r="BV2772" s="30"/>
      <c r="BW2772" s="26"/>
      <c r="BZ2772" s="60"/>
      <c r="CA2772" s="30"/>
      <c r="CB2772" s="30"/>
      <c r="CC2772" s="30"/>
    </row>
    <row r="2773" spans="1:81" x14ac:dyDescent="0.3">
      <c r="A2773" s="1" t="s">
        <v>91</v>
      </c>
      <c r="B2773" s="35" t="s">
        <v>61</v>
      </c>
      <c r="C2773" s="35" t="s">
        <v>2648</v>
      </c>
      <c r="D2773" s="35" t="s">
        <v>2462</v>
      </c>
      <c r="E2773" s="35" t="s">
        <v>71</v>
      </c>
      <c r="F2773" s="35">
        <v>999925778</v>
      </c>
      <c r="G2773" s="1">
        <f>(J2773+T2773)-H2773</f>
        <v>30</v>
      </c>
      <c r="H2773" s="1"/>
      <c r="I2773" s="27"/>
      <c r="J2773" s="1">
        <f>SUM(K2773,L2773,N2773,O2773,P2773,Q2773,R2773)</f>
        <v>30</v>
      </c>
      <c r="K2773" s="1">
        <f>SUM(AP2773,BT2773,BX2773)</f>
        <v>0</v>
      </c>
      <c r="L2773" s="1">
        <f>SUM(AD2773,AF2773,AH2773,AL2773,AJ2773,AN2773,AR2773,AT2773,AV2773,AX2773,BB2773,BD2773,BF2773,BH2773,BJ2773,BL2773,AZ2773)</f>
        <v>30</v>
      </c>
      <c r="M2773" s="1">
        <f>COUNT(#REF!,AD2773,AF2773,AH2773,AJ2773,AL2773,AN2773,AR2773,AT2773,AV2773,AX2773,AZ2773,BB2773,BD2773,BF2773,BH2773,BJ2773,BL2773)</f>
        <v>1</v>
      </c>
      <c r="N2773" s="1">
        <f>BN2773+BP2773</f>
        <v>0</v>
      </c>
      <c r="O2773" s="1">
        <v>0</v>
      </c>
      <c r="P2773" s="1">
        <f>BR2773</f>
        <v>0</v>
      </c>
      <c r="Q2773" s="1">
        <f>BV2773</f>
        <v>0</v>
      </c>
      <c r="R2773" s="1">
        <v>0</v>
      </c>
      <c r="S2773" s="64"/>
      <c r="T2773" s="1">
        <f>SUM(U2773,V2773,X2773,Y2773,Z2773,AA2773,AB2773)</f>
        <v>0</v>
      </c>
      <c r="U2773" s="1">
        <f>CA2773</f>
        <v>0</v>
      </c>
      <c r="V2773" s="1">
        <v>0</v>
      </c>
      <c r="W2773" s="1">
        <v>0</v>
      </c>
      <c r="X2773" s="1">
        <v>0</v>
      </c>
      <c r="Y2773" s="1">
        <v>0</v>
      </c>
      <c r="Z2773" s="1">
        <v>0</v>
      </c>
      <c r="AA2773" s="1">
        <f>CC2773</f>
        <v>0</v>
      </c>
      <c r="AB2773" s="1">
        <f>CB2773</f>
        <v>0</v>
      </c>
      <c r="AC2773" s="64"/>
      <c r="AD2773" s="1"/>
      <c r="AE2773" s="26"/>
      <c r="AF2773" s="1"/>
      <c r="AG2773" s="26"/>
      <c r="AH2773" s="1">
        <v>30</v>
      </c>
      <c r="AI2773" s="26">
        <v>1</v>
      </c>
      <c r="AJ2773" s="1"/>
      <c r="AK2773" s="26"/>
      <c r="AL2773" s="1"/>
      <c r="AM2773" s="26"/>
      <c r="AN2773" s="1"/>
      <c r="AO2773" s="26"/>
      <c r="AP2773" s="1"/>
      <c r="AQ2773" s="26"/>
      <c r="AR2773" s="1"/>
      <c r="AS2773" s="26"/>
      <c r="AT2773" s="1"/>
      <c r="AU2773" s="26"/>
      <c r="AV2773" s="1"/>
      <c r="AW2773" s="26"/>
      <c r="AX2773" s="1"/>
      <c r="AY2773" s="26"/>
      <c r="AZ2773" s="1"/>
      <c r="BA2773" s="26"/>
      <c r="BB2773" s="1"/>
      <c r="BC2773" s="26"/>
      <c r="BD2773" s="1"/>
      <c r="BE2773" s="26"/>
      <c r="BF2773" s="1"/>
      <c r="BG2773" s="26"/>
      <c r="BH2773" s="1"/>
      <c r="BI2773" s="26"/>
      <c r="BJ2773" s="1"/>
      <c r="BK2773" s="26"/>
      <c r="BL2773" s="1"/>
      <c r="BM2773" s="26"/>
      <c r="BN2773" s="1"/>
      <c r="BO2773" s="26"/>
      <c r="BP2773" s="1"/>
      <c r="BQ2773" s="26"/>
      <c r="BR2773" s="1"/>
      <c r="BS2773" s="26"/>
      <c r="BT2773" s="1"/>
      <c r="BU2773" s="26"/>
      <c r="BV2773" s="30"/>
      <c r="BW2773" s="26"/>
      <c r="BZ2773" s="60"/>
      <c r="CA2773" s="30"/>
      <c r="CB2773" s="30"/>
      <c r="CC2773" s="30"/>
    </row>
    <row r="2774" spans="1:81" x14ac:dyDescent="0.3">
      <c r="A2774" s="30" t="s">
        <v>91</v>
      </c>
      <c r="B2774" s="1" t="s">
        <v>61</v>
      </c>
      <c r="C2774" s="1" t="s">
        <v>3612</v>
      </c>
      <c r="D2774" s="1" t="s">
        <v>923</v>
      </c>
      <c r="E2774" s="1" t="s">
        <v>71</v>
      </c>
      <c r="F2774" s="1">
        <v>999928204</v>
      </c>
      <c r="G2774" s="1">
        <f>(J2774+T2774)-H2774</f>
        <v>17.5</v>
      </c>
      <c r="H2774" s="1">
        <f>(K2774+L2774+N2774+O2774+P2774+Q2774+R2774)*0.5</f>
        <v>17.5</v>
      </c>
      <c r="I2774" s="27"/>
      <c r="J2774" s="1">
        <f>SUM(K2774,L2774,N2774,O2774,P2774,Q2774,R2774)</f>
        <v>35</v>
      </c>
      <c r="K2774" s="1">
        <f>SUM(AP2774,BT2774,BX2774)</f>
        <v>0</v>
      </c>
      <c r="L2774" s="1">
        <f>SUM(AD2774,AF2774,AH2774,AL2774,AJ2774,AN2774,AR2774,AT2774,AV2774,AX2774,BB2774,BD2774,BF2774,BH2774,BJ2774,BL2774,AZ2774)</f>
        <v>0</v>
      </c>
      <c r="M2774" s="1">
        <f>COUNT(#REF!,AD2774,AF2774,AH2774,AJ2774,AL2774,AN2774,AR2774,AT2774,AV2774,AX2774,AZ2774,BB2774,BD2774,BF2774,BH2774,BJ2774,BL2774)</f>
        <v>0</v>
      </c>
      <c r="N2774" s="1">
        <f>BN2774+BP2774</f>
        <v>35</v>
      </c>
      <c r="O2774" s="1">
        <v>0</v>
      </c>
      <c r="P2774" s="1">
        <f>BR2774</f>
        <v>0</v>
      </c>
      <c r="Q2774" s="1">
        <f>BV2774</f>
        <v>0</v>
      </c>
      <c r="R2774" s="1">
        <v>0</v>
      </c>
      <c r="S2774" s="64"/>
      <c r="T2774" s="1">
        <f>SUM(U2774,V2774,X2774,Y2774,Z2774,AA2774,AB2774)</f>
        <v>0</v>
      </c>
      <c r="U2774" s="1">
        <f>CA2774</f>
        <v>0</v>
      </c>
      <c r="V2774" s="1">
        <v>0</v>
      </c>
      <c r="W2774" s="1">
        <v>0</v>
      </c>
      <c r="X2774" s="1">
        <v>0</v>
      </c>
      <c r="Y2774" s="1">
        <v>0</v>
      </c>
      <c r="Z2774" s="1">
        <v>0</v>
      </c>
      <c r="AA2774" s="1">
        <f>CC2774</f>
        <v>0</v>
      </c>
      <c r="AB2774" s="1">
        <f>CB2774</f>
        <v>0</v>
      </c>
      <c r="AC2774" s="64"/>
      <c r="AD2774" s="1"/>
      <c r="AE2774" s="26"/>
      <c r="AF2774" s="1"/>
      <c r="AG2774" s="26"/>
      <c r="AH2774" s="1"/>
      <c r="AI2774" s="26"/>
      <c r="AJ2774" s="1"/>
      <c r="AK2774" s="27"/>
      <c r="AL2774" s="1"/>
      <c r="AM2774" s="26"/>
      <c r="AN2774" s="1"/>
      <c r="AO2774" s="27"/>
      <c r="AP2774" s="1"/>
      <c r="AQ2774" s="27"/>
      <c r="AR2774" s="1"/>
      <c r="AS2774" s="27"/>
      <c r="AT2774" s="1"/>
      <c r="AU2774" s="27"/>
      <c r="AV2774" s="1"/>
      <c r="AW2774" s="27"/>
      <c r="AX2774" s="1"/>
      <c r="AY2774" s="27"/>
      <c r="AZ2774" s="1"/>
      <c r="BA2774" s="26"/>
      <c r="BB2774" s="1"/>
      <c r="BC2774" s="27"/>
      <c r="BD2774" s="1"/>
      <c r="BE2774" s="27"/>
      <c r="BF2774" s="1"/>
      <c r="BG2774" s="27"/>
      <c r="BH2774" s="1"/>
      <c r="BI2774" s="27"/>
      <c r="BJ2774" s="1"/>
      <c r="BK2774" s="27"/>
      <c r="BL2774" s="1"/>
      <c r="BM2774" s="27"/>
      <c r="BN2774" s="1"/>
      <c r="BO2774" s="26"/>
      <c r="BP2774" s="1">
        <v>35</v>
      </c>
      <c r="BQ2774" s="26">
        <v>1</v>
      </c>
      <c r="BR2774" s="1"/>
      <c r="BS2774" s="26"/>
      <c r="BT2774" s="1"/>
      <c r="BU2774" s="26"/>
      <c r="BV2774" s="30"/>
      <c r="BW2774" s="26"/>
      <c r="BZ2774" s="60"/>
      <c r="CA2774" s="30"/>
      <c r="CB2774" s="30"/>
      <c r="CC2774" s="30"/>
    </row>
    <row r="2775" spans="1:81" x14ac:dyDescent="0.3">
      <c r="A2775" s="1" t="s">
        <v>95</v>
      </c>
      <c r="B2775" s="1" t="s">
        <v>61</v>
      </c>
      <c r="C2775" s="1" t="s">
        <v>462</v>
      </c>
      <c r="D2775" s="1" t="s">
        <v>1030</v>
      </c>
      <c r="E2775" s="1" t="s">
        <v>71</v>
      </c>
      <c r="F2775" s="1">
        <v>999925779</v>
      </c>
      <c r="G2775" s="1">
        <f>(J2775+T2775)-H2775</f>
        <v>30</v>
      </c>
      <c r="H2775" s="1"/>
      <c r="I2775" s="27"/>
      <c r="J2775" s="1">
        <f>SUM(K2775,L2775,N2775,O2775,P2775,Q2775,R2775)</f>
        <v>30</v>
      </c>
      <c r="K2775" s="1">
        <f>SUM(AP2775,BT2775,BX2775)</f>
        <v>0</v>
      </c>
      <c r="L2775" s="1">
        <f>SUM(AD2775,AF2775,AH2775,AL2775,AJ2775,AN2775,AR2775,AT2775,AV2775,AX2775,BB2775,BD2775,BF2775,BH2775,BJ2775,BL2775,AZ2775)</f>
        <v>30</v>
      </c>
      <c r="M2775" s="1">
        <f>COUNT(#REF!,AD2775,AF2775,AH2775,AJ2775,AL2775,AN2775,AR2775,AT2775,AV2775,AX2775,AZ2775,BB2775,BD2775,BF2775,BH2775,BJ2775,BL2775)</f>
        <v>1</v>
      </c>
      <c r="N2775" s="1">
        <f>BN2775+BP2775</f>
        <v>0</v>
      </c>
      <c r="O2775" s="1">
        <v>0</v>
      </c>
      <c r="P2775" s="1">
        <f>BR2775</f>
        <v>0</v>
      </c>
      <c r="Q2775" s="1">
        <f>BV2775</f>
        <v>0</v>
      </c>
      <c r="R2775" s="1">
        <v>0</v>
      </c>
      <c r="S2775" s="64"/>
      <c r="T2775" s="1">
        <f>SUM(U2775,V2775,X2775,Y2775,Z2775,AA2775,AB2775)</f>
        <v>0</v>
      </c>
      <c r="U2775" s="1">
        <f>CA2775</f>
        <v>0</v>
      </c>
      <c r="V2775" s="1">
        <v>0</v>
      </c>
      <c r="W2775" s="1">
        <v>0</v>
      </c>
      <c r="X2775" s="1">
        <v>0</v>
      </c>
      <c r="Y2775" s="1">
        <v>0</v>
      </c>
      <c r="Z2775" s="1">
        <v>0</v>
      </c>
      <c r="AA2775" s="1">
        <f>CC2775</f>
        <v>0</v>
      </c>
      <c r="AB2775" s="1">
        <f>CB2775</f>
        <v>0</v>
      </c>
      <c r="AC2775" s="64"/>
      <c r="AD2775" s="1"/>
      <c r="AE2775" s="26"/>
      <c r="AF2775" s="1"/>
      <c r="AG2775" s="26"/>
      <c r="AH2775" s="1"/>
      <c r="AI2775" s="26"/>
      <c r="AJ2775" s="1"/>
      <c r="AK2775" s="26"/>
      <c r="AL2775" s="1"/>
      <c r="AM2775" s="26"/>
      <c r="AN2775" s="1"/>
      <c r="AO2775" s="26"/>
      <c r="AP2775" s="1"/>
      <c r="AQ2775" s="26"/>
      <c r="AR2775" s="1"/>
      <c r="AS2775" s="26"/>
      <c r="AT2775" s="1"/>
      <c r="AU2775" s="26"/>
      <c r="AV2775" s="1"/>
      <c r="AW2775" s="26"/>
      <c r="AX2775" s="1"/>
      <c r="AY2775" s="26"/>
      <c r="AZ2775" s="1"/>
      <c r="BA2775" s="26"/>
      <c r="BB2775" s="1"/>
      <c r="BC2775" s="26"/>
      <c r="BD2775" s="1"/>
      <c r="BE2775" s="26"/>
      <c r="BF2775" s="1"/>
      <c r="BG2775" s="26"/>
      <c r="BH2775" s="1"/>
      <c r="BI2775" s="26"/>
      <c r="BJ2775" s="1">
        <v>30</v>
      </c>
      <c r="BK2775" s="26">
        <v>1</v>
      </c>
      <c r="BL2775" s="1"/>
      <c r="BM2775" s="26"/>
      <c r="BN2775" s="1"/>
      <c r="BO2775" s="26"/>
      <c r="BP2775" s="1"/>
      <c r="BQ2775" s="26"/>
      <c r="BR2775" s="1"/>
      <c r="BS2775" s="26"/>
      <c r="BT2775" s="1"/>
      <c r="BU2775" s="26"/>
      <c r="BV2775" s="30"/>
      <c r="BW2775" s="26"/>
      <c r="BZ2775" s="60"/>
      <c r="CA2775" s="30"/>
      <c r="CB2775" s="30"/>
      <c r="CC2775" s="30"/>
    </row>
    <row r="2776" spans="1:81" x14ac:dyDescent="0.3">
      <c r="A2776" s="1" t="s">
        <v>95</v>
      </c>
      <c r="B2776" s="1" t="s">
        <v>61</v>
      </c>
      <c r="C2776" s="1" t="s">
        <v>2562</v>
      </c>
      <c r="D2776" s="1" t="s">
        <v>2563</v>
      </c>
      <c r="E2776" s="1" t="s">
        <v>71</v>
      </c>
      <c r="F2776" s="1">
        <v>999925574</v>
      </c>
      <c r="G2776" s="1">
        <f>(J2776+T2776)-H2776</f>
        <v>0</v>
      </c>
      <c r="H2776" s="1"/>
      <c r="I2776" s="27"/>
      <c r="J2776" s="1">
        <f>SUM(K2776,L2776,N2776,O2776,P2776,Q2776,R2776)</f>
        <v>0</v>
      </c>
      <c r="K2776" s="1">
        <f>SUM(AP2776,BT2776,BX2776)</f>
        <v>0</v>
      </c>
      <c r="L2776" s="1">
        <f>SUM(AD2776,AF2776,AH2776,AL2776,AJ2776,AN2776,AR2776,AT2776,AV2776,AX2776,BB2776,BD2776,BF2776,BH2776,BJ2776,BL2776,AZ2776)</f>
        <v>0</v>
      </c>
      <c r="M2776" s="1">
        <f>COUNT(#REF!,AD2776,AF2776,AH2776,AJ2776,AL2776,AN2776,AR2776,AT2776,AV2776,AX2776,AZ2776,BB2776,BD2776,BF2776,BH2776,BJ2776,BL2776)</f>
        <v>0</v>
      </c>
      <c r="N2776" s="1">
        <f>BN2776+BP2776</f>
        <v>0</v>
      </c>
      <c r="O2776" s="1">
        <v>0</v>
      </c>
      <c r="P2776" s="1">
        <f>BR2776</f>
        <v>0</v>
      </c>
      <c r="Q2776" s="1">
        <f>BV2776</f>
        <v>0</v>
      </c>
      <c r="R2776" s="1">
        <v>0</v>
      </c>
      <c r="S2776" s="64"/>
      <c r="T2776" s="1">
        <f>SUM(U2776,V2776,X2776,Y2776,Z2776,AA2776,AB2776)</f>
        <v>0</v>
      </c>
      <c r="U2776" s="1">
        <f>CA2776</f>
        <v>0</v>
      </c>
      <c r="V2776" s="1">
        <v>0</v>
      </c>
      <c r="W2776" s="1">
        <v>0</v>
      </c>
      <c r="X2776" s="1">
        <v>0</v>
      </c>
      <c r="Y2776" s="1">
        <v>0</v>
      </c>
      <c r="Z2776" s="1">
        <v>0</v>
      </c>
      <c r="AA2776" s="1">
        <f>CC2776</f>
        <v>0</v>
      </c>
      <c r="AB2776" s="1">
        <f>CB2776</f>
        <v>0</v>
      </c>
      <c r="AC2776" s="64"/>
      <c r="AD2776" s="1"/>
      <c r="AE2776" s="26"/>
      <c r="AF2776" s="1"/>
      <c r="AG2776" s="26"/>
      <c r="AH2776" s="1"/>
      <c r="AI2776" s="26"/>
      <c r="AJ2776" s="1"/>
      <c r="AK2776" s="26"/>
      <c r="AL2776" s="1"/>
      <c r="AM2776" s="26"/>
      <c r="AN2776" s="1"/>
      <c r="AO2776" s="26"/>
      <c r="AP2776" s="1"/>
      <c r="AQ2776" s="26"/>
      <c r="AR2776" s="1"/>
      <c r="AS2776" s="26"/>
      <c r="AT2776" s="1"/>
      <c r="AU2776" s="26"/>
      <c r="AV2776" s="1"/>
      <c r="AW2776" s="26"/>
      <c r="AX2776" s="1"/>
      <c r="AY2776" s="26"/>
      <c r="AZ2776" s="1"/>
      <c r="BA2776" s="26"/>
      <c r="BB2776" s="1"/>
      <c r="BC2776" s="26"/>
      <c r="BD2776" s="1"/>
      <c r="BE2776" s="26"/>
      <c r="BF2776" s="1"/>
      <c r="BG2776" s="26"/>
      <c r="BH2776" s="1"/>
      <c r="BI2776" s="26"/>
      <c r="BJ2776" s="1"/>
      <c r="BK2776" s="26"/>
      <c r="BL2776" s="1"/>
      <c r="BM2776" s="26"/>
      <c r="BN2776" s="1"/>
      <c r="BO2776" s="26"/>
      <c r="BP2776" s="1"/>
      <c r="BQ2776" s="26"/>
      <c r="BR2776" s="1"/>
      <c r="BS2776" s="26"/>
      <c r="BT2776" s="1"/>
      <c r="BU2776" s="26"/>
      <c r="BV2776" s="30"/>
      <c r="BW2776" s="26"/>
      <c r="BZ2776" s="60"/>
      <c r="CA2776" s="30"/>
      <c r="CB2776" s="30"/>
      <c r="CC2776" s="30"/>
    </row>
    <row r="2777" spans="1:81" x14ac:dyDescent="0.3">
      <c r="A2777" s="31" t="s">
        <v>72</v>
      </c>
      <c r="B2777" s="31" t="s">
        <v>61</v>
      </c>
      <c r="C2777" s="31" t="s">
        <v>1730</v>
      </c>
      <c r="D2777" s="31" t="s">
        <v>402</v>
      </c>
      <c r="E2777" s="31" t="s">
        <v>71</v>
      </c>
      <c r="F2777" s="1">
        <v>999921884</v>
      </c>
      <c r="G2777" s="1">
        <f>(J2777+T2777)-H2777</f>
        <v>30</v>
      </c>
      <c r="H2777" s="1"/>
      <c r="I2777" s="27"/>
      <c r="J2777" s="1">
        <f>SUM(K2777,L2777,N2777,O2777,P2777,Q2777,R2777)</f>
        <v>30</v>
      </c>
      <c r="K2777" s="1">
        <f>SUM(AP2777,BT2777,BX2777)</f>
        <v>0</v>
      </c>
      <c r="L2777" s="1">
        <f>SUM(AD2777,AF2777,AH2777,AL2777,AJ2777,AN2777,AR2777,AT2777,AV2777,AX2777,BB2777,BD2777,BF2777,BH2777,BJ2777,BL2777,AZ2777)</f>
        <v>30</v>
      </c>
      <c r="M2777" s="1">
        <f>COUNT(#REF!,AD2777,AF2777,AH2777,AJ2777,AL2777,AN2777,AR2777,AT2777,AV2777,AX2777,AZ2777,BB2777,BD2777,BF2777,BH2777,BJ2777,BL2777)</f>
        <v>1</v>
      </c>
      <c r="N2777" s="1">
        <f>BN2777+BP2777</f>
        <v>0</v>
      </c>
      <c r="O2777" s="1">
        <v>0</v>
      </c>
      <c r="P2777" s="1">
        <f>BR2777</f>
        <v>0</v>
      </c>
      <c r="Q2777" s="1">
        <f>BV2777</f>
        <v>0</v>
      </c>
      <c r="R2777" s="1">
        <v>0</v>
      </c>
      <c r="S2777" s="64"/>
      <c r="T2777" s="1">
        <f>SUM(U2777,V2777,X2777,Y2777,Z2777,AA2777,AB2777)</f>
        <v>0</v>
      </c>
      <c r="U2777" s="1">
        <f>CA2777</f>
        <v>0</v>
      </c>
      <c r="V2777" s="1">
        <v>0</v>
      </c>
      <c r="W2777" s="1">
        <v>0</v>
      </c>
      <c r="X2777" s="1">
        <v>0</v>
      </c>
      <c r="Y2777" s="1">
        <v>0</v>
      </c>
      <c r="Z2777" s="1">
        <v>0</v>
      </c>
      <c r="AA2777" s="1">
        <f>CC2777</f>
        <v>0</v>
      </c>
      <c r="AB2777" s="1">
        <f>CB2777</f>
        <v>0</v>
      </c>
      <c r="AC2777" s="64"/>
      <c r="AD2777" s="1"/>
      <c r="AE2777" s="26"/>
      <c r="AF2777" s="1"/>
      <c r="AG2777" s="26"/>
      <c r="AH2777" s="1"/>
      <c r="AI2777" s="26"/>
      <c r="AJ2777" s="1"/>
      <c r="AK2777" s="26"/>
      <c r="AL2777" s="1"/>
      <c r="AM2777" s="26"/>
      <c r="AN2777" s="1"/>
      <c r="AO2777" s="26"/>
      <c r="AP2777" s="1"/>
      <c r="AQ2777" s="26"/>
      <c r="AR2777" s="1"/>
      <c r="AS2777" s="26"/>
      <c r="AT2777" s="1"/>
      <c r="AU2777" s="26"/>
      <c r="AV2777" s="1"/>
      <c r="AW2777" s="27"/>
      <c r="AX2777" s="1"/>
      <c r="AY2777" s="27"/>
      <c r="AZ2777" s="1">
        <v>30</v>
      </c>
      <c r="BA2777" s="26"/>
      <c r="BB2777" s="1"/>
      <c r="BC2777" s="27"/>
      <c r="BD2777" s="1"/>
      <c r="BE2777" s="26"/>
      <c r="BF2777" s="1"/>
      <c r="BG2777" s="26"/>
      <c r="BH2777" s="1"/>
      <c r="BI2777" s="26"/>
      <c r="BJ2777" s="1"/>
      <c r="BK2777" s="26"/>
      <c r="BL2777" s="1"/>
      <c r="BM2777" s="26"/>
      <c r="BN2777" s="1"/>
      <c r="BO2777" s="26"/>
      <c r="BP2777" s="1"/>
      <c r="BQ2777" s="26"/>
      <c r="BR2777" s="1"/>
      <c r="BS2777" s="26"/>
      <c r="BT2777" s="1"/>
      <c r="BU2777" s="26"/>
      <c r="BV2777" s="30"/>
      <c r="BW2777" s="26"/>
      <c r="BZ2777" s="60"/>
      <c r="CA2777" s="30"/>
      <c r="CB2777" s="30"/>
      <c r="CC2777" s="30"/>
    </row>
    <row r="2778" spans="1:81" x14ac:dyDescent="0.3">
      <c r="A2778" s="1" t="s">
        <v>72</v>
      </c>
      <c r="B2778" s="30" t="s">
        <v>61</v>
      </c>
      <c r="C2778" s="30" t="s">
        <v>2959</v>
      </c>
      <c r="D2778" s="30" t="s">
        <v>2960</v>
      </c>
      <c r="E2778" s="30" t="s">
        <v>71</v>
      </c>
      <c r="F2778" s="30">
        <v>999926566</v>
      </c>
      <c r="G2778" s="1">
        <f>(J2778+T2778)-H2778</f>
        <v>30</v>
      </c>
      <c r="H2778" s="1"/>
      <c r="I2778" s="27"/>
      <c r="J2778" s="1">
        <f>SUM(K2778,L2778,N2778,O2778,P2778,Q2778,R2778)</f>
        <v>30</v>
      </c>
      <c r="K2778" s="1">
        <f>SUM(AP2778,BT2778,BX2778)</f>
        <v>0</v>
      </c>
      <c r="L2778" s="1">
        <f>SUM(AD2778,AF2778,AH2778,AL2778,AJ2778,AN2778,AR2778,AT2778,AV2778,AX2778,BB2778,BD2778,BF2778,BH2778,BJ2778,BL2778,AZ2778)</f>
        <v>30</v>
      </c>
      <c r="M2778" s="1">
        <f>COUNT(#REF!,AD2778,AF2778,AH2778,AJ2778,AL2778,AN2778,AR2778,AT2778,AV2778,AX2778,AZ2778,BB2778,BD2778,BF2778,BH2778,BJ2778,BL2778)</f>
        <v>1</v>
      </c>
      <c r="N2778" s="1">
        <f>BN2778+BP2778</f>
        <v>0</v>
      </c>
      <c r="O2778" s="1">
        <v>0</v>
      </c>
      <c r="P2778" s="1">
        <f>BR2778</f>
        <v>0</v>
      </c>
      <c r="Q2778" s="1">
        <f>BV2778</f>
        <v>0</v>
      </c>
      <c r="R2778" s="1">
        <v>0</v>
      </c>
      <c r="S2778" s="64"/>
      <c r="T2778" s="1">
        <f>SUM(U2778,V2778,X2778,Y2778,Z2778,AA2778,AB2778)</f>
        <v>0</v>
      </c>
      <c r="U2778" s="1">
        <f>CA2778</f>
        <v>0</v>
      </c>
      <c r="V2778" s="1">
        <v>0</v>
      </c>
      <c r="W2778" s="1">
        <v>0</v>
      </c>
      <c r="X2778" s="1">
        <v>0</v>
      </c>
      <c r="Y2778" s="1">
        <v>0</v>
      </c>
      <c r="Z2778" s="1">
        <v>0</v>
      </c>
      <c r="AA2778" s="1">
        <f>CC2778</f>
        <v>0</v>
      </c>
      <c r="AB2778" s="1">
        <f>CB2778</f>
        <v>0</v>
      </c>
      <c r="AC2778" s="64"/>
      <c r="AD2778" s="1"/>
      <c r="AE2778" s="26"/>
      <c r="AF2778" s="1"/>
      <c r="AG2778" s="26"/>
      <c r="AH2778" s="1"/>
      <c r="AI2778" s="27"/>
      <c r="AJ2778" s="1"/>
      <c r="AK2778" s="26"/>
      <c r="AL2778" s="1"/>
      <c r="AM2778" s="26"/>
      <c r="AN2778" s="1"/>
      <c r="AO2778" s="26"/>
      <c r="AP2778" s="1"/>
      <c r="AQ2778" s="26"/>
      <c r="AR2778" s="1"/>
      <c r="AS2778" s="26"/>
      <c r="AT2778" s="1"/>
      <c r="AU2778" s="26"/>
      <c r="AV2778" s="1"/>
      <c r="AW2778" s="26"/>
      <c r="AX2778" s="1"/>
      <c r="AY2778" s="26"/>
      <c r="AZ2778" s="1"/>
      <c r="BA2778" s="26"/>
      <c r="BB2778" s="1"/>
      <c r="BC2778" s="26"/>
      <c r="BD2778" s="1">
        <v>30</v>
      </c>
      <c r="BE2778" s="26">
        <v>1</v>
      </c>
      <c r="BF2778" s="1"/>
      <c r="BG2778" s="26"/>
      <c r="BH2778" s="1"/>
      <c r="BI2778" s="26"/>
      <c r="BJ2778" s="1"/>
      <c r="BK2778" s="26"/>
      <c r="BL2778" s="1"/>
      <c r="BM2778" s="26"/>
      <c r="BN2778" s="1"/>
      <c r="BO2778" s="26"/>
      <c r="BP2778" s="1"/>
      <c r="BQ2778" s="26"/>
      <c r="BR2778" s="1"/>
      <c r="BS2778" s="26"/>
      <c r="BT2778" s="1"/>
      <c r="BU2778" s="26"/>
      <c r="BV2778" s="30"/>
      <c r="BW2778" s="26"/>
      <c r="BZ2778" s="60"/>
      <c r="CA2778" s="30"/>
      <c r="CB2778" s="30"/>
      <c r="CC2778" s="30"/>
    </row>
    <row r="2779" spans="1:81" x14ac:dyDescent="0.3">
      <c r="A2779" s="1" t="s">
        <v>51</v>
      </c>
      <c r="B2779" s="1" t="s">
        <v>61</v>
      </c>
      <c r="C2779" s="1" t="s">
        <v>2452</v>
      </c>
      <c r="D2779" s="1" t="s">
        <v>2271</v>
      </c>
      <c r="E2779" s="1" t="s">
        <v>71</v>
      </c>
      <c r="F2779" s="1">
        <v>999925298</v>
      </c>
      <c r="G2779" s="1">
        <f>(J2779+T2779)-H2779</f>
        <v>85</v>
      </c>
      <c r="H2779" s="1"/>
      <c r="I2779" s="27"/>
      <c r="J2779" s="1">
        <f>SUM(K2779,L2779,N2779,O2779,P2779,Q2779,R2779)</f>
        <v>85</v>
      </c>
      <c r="K2779" s="1">
        <f>SUM(AP2779,BT2779,BX2779)</f>
        <v>0</v>
      </c>
      <c r="L2779" s="1">
        <f>SUM(AD2779,AF2779,AH2779,AL2779,AJ2779,AN2779,AR2779,AT2779,AV2779,AX2779,BB2779,BD2779,BF2779,BH2779,BJ2779,BL2779,AZ2779)</f>
        <v>0</v>
      </c>
      <c r="M2779" s="1">
        <f>COUNT(#REF!,AD2779,AF2779,AH2779,AJ2779,AL2779,AN2779,AR2779,AT2779,AV2779,AX2779,AZ2779,BB2779,BD2779,BF2779,BH2779,BJ2779,BL2779)</f>
        <v>0</v>
      </c>
      <c r="N2779" s="1">
        <f>BN2779+BP2779</f>
        <v>35</v>
      </c>
      <c r="O2779" s="1">
        <v>0</v>
      </c>
      <c r="P2779" s="1">
        <f>BR2779</f>
        <v>0</v>
      </c>
      <c r="Q2779" s="1">
        <f>BV2779</f>
        <v>50</v>
      </c>
      <c r="R2779" s="1">
        <v>0</v>
      </c>
      <c r="S2779" s="64"/>
      <c r="T2779" s="1">
        <f>SUM(U2779,V2779,X2779,Y2779,Z2779,AA2779,AB2779)</f>
        <v>0</v>
      </c>
      <c r="U2779" s="1">
        <f>CA2779</f>
        <v>0</v>
      </c>
      <c r="V2779" s="1">
        <v>0</v>
      </c>
      <c r="W2779" s="1">
        <v>0</v>
      </c>
      <c r="X2779" s="1">
        <v>0</v>
      </c>
      <c r="Y2779" s="1">
        <v>0</v>
      </c>
      <c r="Z2779" s="1">
        <v>0</v>
      </c>
      <c r="AA2779" s="1">
        <f>CC2779</f>
        <v>0</v>
      </c>
      <c r="AB2779" s="1">
        <f>CB2779</f>
        <v>0</v>
      </c>
      <c r="AC2779" s="64"/>
      <c r="AD2779" s="1"/>
      <c r="AE2779" s="26"/>
      <c r="AF2779" s="1"/>
      <c r="AG2779" s="26"/>
      <c r="AH2779" s="1"/>
      <c r="AI2779" s="26"/>
      <c r="AJ2779" s="1"/>
      <c r="AK2779" s="27"/>
      <c r="AL2779" s="1"/>
      <c r="AM2779" s="26"/>
      <c r="AN2779" s="1"/>
      <c r="AO2779" s="27"/>
      <c r="AP2779" s="1"/>
      <c r="AQ2779" s="27"/>
      <c r="AR2779" s="1"/>
      <c r="AS2779" s="27"/>
      <c r="AT2779" s="1"/>
      <c r="AU2779" s="27"/>
      <c r="AV2779" s="1"/>
      <c r="AW2779" s="27"/>
      <c r="AX2779" s="1"/>
      <c r="AY2779" s="27"/>
      <c r="AZ2779" s="1"/>
      <c r="BA2779" s="26"/>
      <c r="BB2779" s="1"/>
      <c r="BC2779" s="27"/>
      <c r="BD2779" s="1"/>
      <c r="BE2779" s="27"/>
      <c r="BF2779" s="1"/>
      <c r="BG2779" s="27"/>
      <c r="BH2779" s="1"/>
      <c r="BI2779" s="27"/>
      <c r="BJ2779" s="1"/>
      <c r="BK2779" s="27"/>
      <c r="BL2779" s="1"/>
      <c r="BM2779" s="27"/>
      <c r="BN2779" s="1">
        <v>35</v>
      </c>
      <c r="BO2779" s="26">
        <v>1</v>
      </c>
      <c r="BP2779" s="1"/>
      <c r="BQ2779" s="26"/>
      <c r="BR2779" s="1"/>
      <c r="BS2779" s="26"/>
      <c r="BT2779" s="1"/>
      <c r="BU2779" s="26"/>
      <c r="BV2779" s="30">
        <v>50</v>
      </c>
      <c r="BW2779" s="26">
        <v>1</v>
      </c>
      <c r="BZ2779" s="60"/>
      <c r="CA2779" s="30"/>
      <c r="CB2779" s="30"/>
      <c r="CC2779" s="30"/>
    </row>
    <row r="2780" spans="1:81" x14ac:dyDescent="0.3">
      <c r="A2780" s="1" t="s">
        <v>348</v>
      </c>
      <c r="B2780" s="1" t="s">
        <v>61</v>
      </c>
      <c r="C2780" s="1" t="s">
        <v>121</v>
      </c>
      <c r="D2780" s="1" t="s">
        <v>688</v>
      </c>
      <c r="E2780" s="1" t="s">
        <v>71</v>
      </c>
      <c r="F2780" s="1">
        <v>999924487</v>
      </c>
      <c r="G2780" s="1">
        <f>(J2780+T2780)-H2780</f>
        <v>480</v>
      </c>
      <c r="H2780" s="1"/>
      <c r="I2780" s="27"/>
      <c r="J2780" s="1">
        <f>SUM(K2780,L2780,N2780,O2780,P2780,Q2780,R2780)</f>
        <v>480</v>
      </c>
      <c r="K2780" s="1">
        <f>SUM(AP2780,BT2780,BX2780)</f>
        <v>0</v>
      </c>
      <c r="L2780" s="1">
        <f>SUM(AD2780,AF2780,AH2780,AL2780,AJ2780,AN2780,AR2780,AT2780,AV2780,AX2780,BB2780,BD2780,BF2780,BH2780,BJ2780,BL2780,AZ2780)</f>
        <v>180</v>
      </c>
      <c r="M2780" s="1">
        <f>COUNT(#REF!,AD2780,AF2780,AH2780,AJ2780,AL2780,AN2780,AR2780,AT2780,AV2780,AX2780,AZ2780,BB2780,BD2780,BF2780,BH2780,BJ2780,BL2780)</f>
        <v>2</v>
      </c>
      <c r="N2780" s="1">
        <f>BN2780+BP2780</f>
        <v>140</v>
      </c>
      <c r="O2780" s="1">
        <v>0</v>
      </c>
      <c r="P2780" s="1">
        <f>BR2780</f>
        <v>160</v>
      </c>
      <c r="Q2780" s="1">
        <f>BV2780</f>
        <v>0</v>
      </c>
      <c r="R2780" s="1">
        <v>0</v>
      </c>
      <c r="S2780" s="64"/>
      <c r="T2780" s="1">
        <f>SUM(U2780,V2780,X2780,Y2780,Z2780,AA2780,AB2780)</f>
        <v>0</v>
      </c>
      <c r="U2780" s="1">
        <f>CA2780</f>
        <v>0</v>
      </c>
      <c r="V2780" s="1">
        <v>0</v>
      </c>
      <c r="W2780" s="1">
        <v>0</v>
      </c>
      <c r="X2780" s="1">
        <v>0</v>
      </c>
      <c r="Y2780" s="1">
        <v>0</v>
      </c>
      <c r="Z2780" s="1">
        <v>0</v>
      </c>
      <c r="AA2780" s="1">
        <f>CC2780</f>
        <v>0</v>
      </c>
      <c r="AB2780" s="1">
        <f>CB2780</f>
        <v>0</v>
      </c>
      <c r="AC2780" s="64"/>
      <c r="AD2780" s="1"/>
      <c r="AE2780" s="26"/>
      <c r="AF2780" s="1"/>
      <c r="AG2780" s="26"/>
      <c r="AH2780" s="1"/>
      <c r="AI2780" s="26"/>
      <c r="AJ2780" s="1">
        <v>60</v>
      </c>
      <c r="AK2780" s="26">
        <v>1</v>
      </c>
      <c r="AL2780" s="1"/>
      <c r="AM2780" s="26"/>
      <c r="AN2780" s="1"/>
      <c r="AO2780" s="26"/>
      <c r="AP2780" s="1"/>
      <c r="AQ2780" s="26"/>
      <c r="AR2780" s="1"/>
      <c r="AS2780" s="26"/>
      <c r="AT2780" s="1"/>
      <c r="AU2780" s="26"/>
      <c r="AV2780" s="1"/>
      <c r="AW2780" s="26"/>
      <c r="AX2780" s="1"/>
      <c r="AY2780" s="26"/>
      <c r="AZ2780" s="1">
        <v>120</v>
      </c>
      <c r="BA2780" s="26"/>
      <c r="BB2780" s="1"/>
      <c r="BC2780" s="26"/>
      <c r="BD2780" s="1"/>
      <c r="BE2780" s="26"/>
      <c r="BF2780" s="1"/>
      <c r="BG2780" s="26"/>
      <c r="BH2780" s="1"/>
      <c r="BI2780" s="26"/>
      <c r="BJ2780" s="1"/>
      <c r="BK2780" s="26"/>
      <c r="BL2780" s="1"/>
      <c r="BM2780" s="26"/>
      <c r="BN2780" s="1"/>
      <c r="BO2780" s="26"/>
      <c r="BP2780" s="1">
        <v>140</v>
      </c>
      <c r="BQ2780" s="26">
        <v>1</v>
      </c>
      <c r="BR2780" s="1">
        <v>160</v>
      </c>
      <c r="BS2780" s="26">
        <v>1</v>
      </c>
      <c r="BT2780" s="1"/>
      <c r="BU2780" s="26"/>
      <c r="BV2780" s="30"/>
      <c r="BW2780" s="26"/>
      <c r="BZ2780" s="60"/>
      <c r="CA2780" s="30"/>
      <c r="CB2780" s="30"/>
      <c r="CC2780" s="30"/>
    </row>
    <row r="2781" spans="1:81" x14ac:dyDescent="0.3">
      <c r="A2781" s="1" t="s">
        <v>348</v>
      </c>
      <c r="B2781" s="1" t="s">
        <v>61</v>
      </c>
      <c r="C2781" s="1" t="s">
        <v>112</v>
      </c>
      <c r="D2781" s="1" t="s">
        <v>3533</v>
      </c>
      <c r="E2781" s="1" t="s">
        <v>71</v>
      </c>
      <c r="F2781" s="1">
        <v>999927982</v>
      </c>
      <c r="G2781" s="1">
        <f>(J2781+T2781)-H2781</f>
        <v>295</v>
      </c>
      <c r="H2781" s="1"/>
      <c r="I2781" s="27"/>
      <c r="J2781" s="1">
        <f>SUM(K2781,L2781,N2781,O2781,P2781,Q2781,R2781)</f>
        <v>295</v>
      </c>
      <c r="K2781" s="1">
        <f>SUM(AP2781,BT2781,BX2781)</f>
        <v>0</v>
      </c>
      <c r="L2781" s="1">
        <f>SUM(AD2781,AF2781,AH2781,AL2781,AJ2781,AN2781,AR2781,AT2781,AV2781,AX2781,BB2781,BD2781,BF2781,BH2781,BJ2781,BL2781,AZ2781)</f>
        <v>0</v>
      </c>
      <c r="M2781" s="1">
        <f>COUNT(#REF!,AD2781,AF2781,AH2781,AJ2781,AL2781,AN2781,AR2781,AT2781,AV2781,AX2781,AZ2781,BB2781,BD2781,BF2781,BH2781,BJ2781,BL2781)</f>
        <v>0</v>
      </c>
      <c r="N2781" s="1">
        <f>BN2781+BP2781</f>
        <v>105</v>
      </c>
      <c r="O2781" s="1">
        <v>0</v>
      </c>
      <c r="P2781" s="1">
        <f>BR2781</f>
        <v>90</v>
      </c>
      <c r="Q2781" s="1">
        <f>BV2781</f>
        <v>100</v>
      </c>
      <c r="R2781" s="1">
        <v>0</v>
      </c>
      <c r="S2781" s="64"/>
      <c r="T2781" s="1">
        <f>SUM(U2781,V2781,X2781,Y2781,Z2781,AA2781,AB2781)</f>
        <v>0</v>
      </c>
      <c r="U2781" s="1">
        <f>CA2781</f>
        <v>0</v>
      </c>
      <c r="V2781" s="1">
        <v>0</v>
      </c>
      <c r="W2781" s="1">
        <v>0</v>
      </c>
      <c r="X2781" s="1">
        <v>0</v>
      </c>
      <c r="Y2781" s="1">
        <v>0</v>
      </c>
      <c r="Z2781" s="1">
        <v>0</v>
      </c>
      <c r="AA2781" s="1">
        <f>CC2781</f>
        <v>0</v>
      </c>
      <c r="AB2781" s="1">
        <f>CB2781</f>
        <v>0</v>
      </c>
      <c r="AC2781" s="64"/>
      <c r="AD2781" s="1"/>
      <c r="AE2781" s="26"/>
      <c r="AF2781" s="1"/>
      <c r="AG2781" s="26"/>
      <c r="AH2781" s="1"/>
      <c r="AI2781" s="26"/>
      <c r="AJ2781" s="1"/>
      <c r="AK2781" s="27"/>
      <c r="AL2781" s="1"/>
      <c r="AM2781" s="26"/>
      <c r="AN2781" s="1"/>
      <c r="AO2781" s="27"/>
      <c r="AP2781" s="1"/>
      <c r="AQ2781" s="27"/>
      <c r="AR2781" s="1"/>
      <c r="AS2781" s="27"/>
      <c r="AT2781" s="1"/>
      <c r="AU2781" s="27"/>
      <c r="AV2781" s="1"/>
      <c r="AW2781" s="27"/>
      <c r="AX2781" s="1"/>
      <c r="AY2781" s="27"/>
      <c r="AZ2781" s="1"/>
      <c r="BA2781" s="26"/>
      <c r="BB2781" s="1"/>
      <c r="BC2781" s="27"/>
      <c r="BD2781" s="1"/>
      <c r="BE2781" s="27"/>
      <c r="BF2781" s="1"/>
      <c r="BG2781" s="27"/>
      <c r="BH2781" s="1"/>
      <c r="BI2781" s="27"/>
      <c r="BJ2781" s="1"/>
      <c r="BK2781" s="27"/>
      <c r="BL2781" s="1"/>
      <c r="BM2781" s="27"/>
      <c r="BN2781" s="1"/>
      <c r="BO2781" s="26"/>
      <c r="BP2781" s="1">
        <v>105</v>
      </c>
      <c r="BQ2781" s="26">
        <v>2</v>
      </c>
      <c r="BR2781" s="1">
        <v>90</v>
      </c>
      <c r="BS2781" s="26">
        <v>4</v>
      </c>
      <c r="BT2781" s="1"/>
      <c r="BU2781" s="26"/>
      <c r="BV2781" s="30">
        <v>100</v>
      </c>
      <c r="BW2781" s="26">
        <v>1</v>
      </c>
      <c r="BZ2781" s="60"/>
      <c r="CA2781" s="30"/>
      <c r="CB2781" s="30"/>
      <c r="CC2781" s="30"/>
    </row>
    <row r="2782" spans="1:81" x14ac:dyDescent="0.3">
      <c r="A2782" s="1" t="s">
        <v>348</v>
      </c>
      <c r="B2782" s="1" t="s">
        <v>61</v>
      </c>
      <c r="C2782" s="1" t="s">
        <v>2346</v>
      </c>
      <c r="D2782" s="1" t="s">
        <v>3082</v>
      </c>
      <c r="E2782" s="1" t="s">
        <v>71</v>
      </c>
      <c r="F2782" s="1">
        <v>999926842</v>
      </c>
      <c r="G2782" s="1">
        <f>(J2782+T2782)-H2782</f>
        <v>280</v>
      </c>
      <c r="H2782" s="1"/>
      <c r="I2782" s="27"/>
      <c r="J2782" s="1">
        <f>SUM(K2782,L2782,N2782,O2782,P2782,Q2782,R2782)</f>
        <v>280</v>
      </c>
      <c r="K2782" s="1">
        <f>SUM(AP2782,BT2782,BX2782)</f>
        <v>0</v>
      </c>
      <c r="L2782" s="1">
        <f>SUM(AD2782,AF2782,AH2782,AL2782,AJ2782,AN2782,AR2782,AT2782,AV2782,AX2782,BB2782,BD2782,BF2782,BH2782,BJ2782,BL2782,AZ2782)</f>
        <v>45</v>
      </c>
      <c r="M2782" s="1">
        <f>COUNT(#REF!,AD2782,AF2782,AH2782,AJ2782,AL2782,AN2782,AR2782,AT2782,AV2782,AX2782,AZ2782,BB2782,BD2782,BF2782,BH2782,BJ2782,BL2782)</f>
        <v>1</v>
      </c>
      <c r="N2782" s="1">
        <f>BN2782+BP2782</f>
        <v>70</v>
      </c>
      <c r="O2782" s="1">
        <v>0</v>
      </c>
      <c r="P2782" s="1">
        <f>BR2782</f>
        <v>90</v>
      </c>
      <c r="Q2782" s="1">
        <f>BV2782</f>
        <v>75</v>
      </c>
      <c r="R2782" s="1">
        <v>0</v>
      </c>
      <c r="S2782" s="64"/>
      <c r="T2782" s="1">
        <f>SUM(U2782,V2782,X2782,Y2782,Z2782,AA2782,AB2782)</f>
        <v>0</v>
      </c>
      <c r="U2782" s="1">
        <f>CA2782</f>
        <v>0</v>
      </c>
      <c r="V2782" s="1">
        <v>0</v>
      </c>
      <c r="W2782" s="1">
        <v>0</v>
      </c>
      <c r="X2782" s="1">
        <v>0</v>
      </c>
      <c r="Y2782" s="1">
        <v>0</v>
      </c>
      <c r="Z2782" s="1">
        <v>0</v>
      </c>
      <c r="AA2782" s="1">
        <f>CC2782</f>
        <v>0</v>
      </c>
      <c r="AB2782" s="1">
        <f>CB2782</f>
        <v>0</v>
      </c>
      <c r="AC2782" s="64"/>
      <c r="AD2782" s="1"/>
      <c r="AE2782" s="26"/>
      <c r="AF2782" s="1"/>
      <c r="AG2782" s="26"/>
      <c r="AH2782" s="1"/>
      <c r="AI2782" s="26"/>
      <c r="AJ2782" s="1"/>
      <c r="AK2782" s="26"/>
      <c r="AL2782" s="1"/>
      <c r="AM2782" s="26"/>
      <c r="AN2782" s="1">
        <v>45</v>
      </c>
      <c r="AO2782" s="26">
        <v>2</v>
      </c>
      <c r="AP2782" s="1"/>
      <c r="AQ2782" s="26"/>
      <c r="AR2782" s="1"/>
      <c r="AS2782" s="26"/>
      <c r="AT2782" s="1"/>
      <c r="AU2782" s="26"/>
      <c r="AV2782" s="1"/>
      <c r="AW2782" s="26"/>
      <c r="AX2782" s="1"/>
      <c r="AY2782" s="26"/>
      <c r="AZ2782" s="1"/>
      <c r="BA2782" s="26"/>
      <c r="BB2782" s="1"/>
      <c r="BC2782" s="26"/>
      <c r="BD2782" s="1"/>
      <c r="BE2782" s="26"/>
      <c r="BF2782" s="1"/>
      <c r="BG2782" s="26"/>
      <c r="BH2782" s="1"/>
      <c r="BI2782" s="26"/>
      <c r="BJ2782" s="1"/>
      <c r="BK2782" s="26"/>
      <c r="BL2782" s="1"/>
      <c r="BM2782" s="26"/>
      <c r="BN2782" s="1">
        <v>70</v>
      </c>
      <c r="BO2782" s="26">
        <v>1</v>
      </c>
      <c r="BP2782" s="1"/>
      <c r="BQ2782" s="26"/>
      <c r="BR2782" s="1">
        <v>90</v>
      </c>
      <c r="BS2782" s="26">
        <v>3</v>
      </c>
      <c r="BT2782" s="1"/>
      <c r="BU2782" s="26"/>
      <c r="BV2782" s="30">
        <v>75</v>
      </c>
      <c r="BW2782" s="26">
        <v>2</v>
      </c>
      <c r="BZ2782" s="60"/>
      <c r="CA2782" s="30"/>
      <c r="CB2782" s="30"/>
      <c r="CC2782" s="30"/>
    </row>
    <row r="2783" spans="1:81" x14ac:dyDescent="0.3">
      <c r="A2783" s="1" t="s">
        <v>348</v>
      </c>
      <c r="B2783" s="1" t="s">
        <v>61</v>
      </c>
      <c r="C2783" s="1" t="s">
        <v>3042</v>
      </c>
      <c r="D2783" s="1" t="s">
        <v>3043</v>
      </c>
      <c r="E2783" s="1" t="s">
        <v>71</v>
      </c>
      <c r="F2783" s="1">
        <v>999926764</v>
      </c>
      <c r="G2783" s="1">
        <f>(J2783+T2783)-H2783</f>
        <v>201.5</v>
      </c>
      <c r="H2783" s="1"/>
      <c r="I2783" s="27"/>
      <c r="J2783" s="1">
        <f>SUM(K2783,L2783,N2783,O2783,P2783,Q2783,R2783)</f>
        <v>201.5</v>
      </c>
      <c r="K2783" s="1">
        <f>SUM(AP2783,BT2783,BX2783)</f>
        <v>37.5</v>
      </c>
      <c r="L2783" s="1">
        <f>SUM(AD2783,AF2783,AH2783,AL2783,AJ2783,AN2783,AR2783,AT2783,AV2783,AX2783,BB2783,BD2783,BF2783,BH2783,BJ2783,BL2783,AZ2783)</f>
        <v>0</v>
      </c>
      <c r="M2783" s="1">
        <f>COUNT(#REF!,AD2783,AF2783,AH2783,AJ2783,AL2783,AN2783,AR2783,AT2783,AV2783,AX2783,AZ2783,BB2783,BD2783,BF2783,BH2783,BJ2783,BL2783)</f>
        <v>0</v>
      </c>
      <c r="N2783" s="1">
        <f>BN2783+BP2783</f>
        <v>39.5</v>
      </c>
      <c r="O2783" s="1">
        <v>0</v>
      </c>
      <c r="P2783" s="1">
        <f>BR2783</f>
        <v>68</v>
      </c>
      <c r="Q2783" s="1">
        <f>BV2783</f>
        <v>56.5</v>
      </c>
      <c r="R2783" s="1">
        <v>0</v>
      </c>
      <c r="S2783" s="64"/>
      <c r="T2783" s="1">
        <f>SUM(U2783,V2783,X2783,Y2783,Z2783,AA2783,AB2783)</f>
        <v>0</v>
      </c>
      <c r="U2783" s="1">
        <f>CA2783</f>
        <v>0</v>
      </c>
      <c r="V2783" s="1">
        <v>0</v>
      </c>
      <c r="W2783" s="1">
        <v>0</v>
      </c>
      <c r="X2783" s="1">
        <v>0</v>
      </c>
      <c r="Y2783" s="1">
        <v>0</v>
      </c>
      <c r="Z2783" s="1">
        <v>0</v>
      </c>
      <c r="AA2783" s="1">
        <f>CC2783</f>
        <v>0</v>
      </c>
      <c r="AB2783" s="1">
        <f>CB2783</f>
        <v>0</v>
      </c>
      <c r="AC2783" s="64"/>
      <c r="AD2783" s="1"/>
      <c r="AE2783" s="26"/>
      <c r="AF2783" s="1"/>
      <c r="AG2783" s="26"/>
      <c r="AH2783" s="1"/>
      <c r="AI2783" s="26"/>
      <c r="AJ2783" s="1"/>
      <c r="AK2783" s="27"/>
      <c r="AL2783" s="1"/>
      <c r="AM2783" s="26"/>
      <c r="AN2783" s="1"/>
      <c r="AO2783" s="27"/>
      <c r="AP2783" s="1"/>
      <c r="AQ2783" s="27"/>
      <c r="AR2783" s="1"/>
      <c r="AS2783" s="27"/>
      <c r="AT2783" s="1"/>
      <c r="AU2783" s="27"/>
      <c r="AV2783" s="1"/>
      <c r="AW2783" s="27"/>
      <c r="AX2783" s="1"/>
      <c r="AY2783" s="27"/>
      <c r="AZ2783" s="1"/>
      <c r="BA2783" s="26"/>
      <c r="BB2783" s="1"/>
      <c r="BC2783" s="27"/>
      <c r="BD2783" s="1"/>
      <c r="BE2783" s="27"/>
      <c r="BF2783" s="1"/>
      <c r="BG2783" s="27"/>
      <c r="BH2783" s="1"/>
      <c r="BI2783" s="27"/>
      <c r="BJ2783" s="1"/>
      <c r="BK2783" s="27"/>
      <c r="BL2783" s="1"/>
      <c r="BM2783" s="27"/>
      <c r="BN2783" s="1">
        <v>39.5</v>
      </c>
      <c r="BO2783" s="26">
        <v>3</v>
      </c>
      <c r="BP2783" s="1"/>
      <c r="BQ2783" s="26"/>
      <c r="BR2783" s="1">
        <v>68</v>
      </c>
      <c r="BS2783" s="26">
        <v>8</v>
      </c>
      <c r="BT2783" s="1">
        <v>37.5</v>
      </c>
      <c r="BU2783" s="26">
        <v>2</v>
      </c>
      <c r="BV2783" s="30">
        <v>56.5</v>
      </c>
      <c r="BW2783" s="26">
        <v>3</v>
      </c>
      <c r="BZ2783" s="60"/>
      <c r="CA2783" s="30"/>
      <c r="CB2783" s="30"/>
      <c r="CC2783" s="30"/>
    </row>
    <row r="2784" spans="1:81" x14ac:dyDescent="0.3">
      <c r="A2784" s="30" t="s">
        <v>348</v>
      </c>
      <c r="B2784" s="1" t="s">
        <v>61</v>
      </c>
      <c r="C2784" s="1" t="s">
        <v>2228</v>
      </c>
      <c r="D2784" s="1" t="s">
        <v>249</v>
      </c>
      <c r="E2784" s="1" t="s">
        <v>71</v>
      </c>
      <c r="F2784" s="1">
        <v>999924539</v>
      </c>
      <c r="G2784" s="1">
        <f>(J2784+T2784)-H2784</f>
        <v>165</v>
      </c>
      <c r="H2784" s="1">
        <f>(K2784+L2784+N2784+O2784+P2784+Q2784+R2784)*0.5</f>
        <v>165</v>
      </c>
      <c r="I2784" s="27"/>
      <c r="J2784" s="1">
        <f>SUM(K2784,L2784,N2784,O2784,P2784,Q2784,R2784)</f>
        <v>330</v>
      </c>
      <c r="K2784" s="1">
        <f>SUM(AP2784,BT2784,BX2784)</f>
        <v>0</v>
      </c>
      <c r="L2784" s="1">
        <f>SUM(AD2784,AF2784,AH2784,AL2784,AJ2784,AN2784,AR2784,AT2784,AV2784,AX2784,BB2784,BD2784,BF2784,BH2784,BJ2784,BL2784,AZ2784)</f>
        <v>210</v>
      </c>
      <c r="M2784" s="1">
        <f>COUNT(#REF!,AD2784,AF2784,AH2784,AJ2784,AL2784,AN2784,AR2784,AT2784,AV2784,AX2784,AZ2784,BB2784,BD2784,BF2784,BH2784,BJ2784,BL2784)</f>
        <v>2</v>
      </c>
      <c r="N2784" s="1">
        <f>BN2784+BP2784</f>
        <v>0</v>
      </c>
      <c r="O2784" s="1">
        <v>0</v>
      </c>
      <c r="P2784" s="1">
        <f>BR2784</f>
        <v>120</v>
      </c>
      <c r="Q2784" s="1">
        <f>BV2784</f>
        <v>0</v>
      </c>
      <c r="R2784" s="1">
        <v>0</v>
      </c>
      <c r="S2784" s="64"/>
      <c r="T2784" s="1">
        <f>SUM(U2784,V2784,X2784,Y2784,Z2784,AA2784,AB2784)</f>
        <v>0</v>
      </c>
      <c r="U2784" s="1">
        <f>CA2784</f>
        <v>0</v>
      </c>
      <c r="V2784" s="1">
        <v>0</v>
      </c>
      <c r="W2784" s="1">
        <v>0</v>
      </c>
      <c r="X2784" s="1">
        <v>0</v>
      </c>
      <c r="Y2784" s="1">
        <v>0</v>
      </c>
      <c r="Z2784" s="1">
        <v>0</v>
      </c>
      <c r="AA2784" s="1">
        <f>CC2784</f>
        <v>0</v>
      </c>
      <c r="AB2784" s="1">
        <f>CB2784</f>
        <v>0</v>
      </c>
      <c r="AC2784" s="64"/>
      <c r="AD2784" s="1"/>
      <c r="AE2784" s="26"/>
      <c r="AF2784" s="1"/>
      <c r="AG2784" s="26"/>
      <c r="AH2784" s="1"/>
      <c r="AI2784" s="26"/>
      <c r="AJ2784" s="1"/>
      <c r="AK2784" s="26"/>
      <c r="AL2784" s="1"/>
      <c r="AM2784" s="26"/>
      <c r="AN2784" s="1">
        <v>90</v>
      </c>
      <c r="AO2784" s="26">
        <v>2</v>
      </c>
      <c r="AP2784" s="1"/>
      <c r="AQ2784" s="26"/>
      <c r="AR2784" s="1"/>
      <c r="AS2784" s="26"/>
      <c r="AT2784" s="1"/>
      <c r="AU2784" s="26"/>
      <c r="AV2784" s="1">
        <v>120</v>
      </c>
      <c r="AW2784" s="26">
        <v>1</v>
      </c>
      <c r="AX2784" s="1"/>
      <c r="AY2784" s="26"/>
      <c r="AZ2784" s="1"/>
      <c r="BA2784" s="26"/>
      <c r="BB2784" s="1"/>
      <c r="BC2784" s="26"/>
      <c r="BD2784" s="1"/>
      <c r="BE2784" s="26"/>
      <c r="BF2784" s="1"/>
      <c r="BG2784" s="26"/>
      <c r="BH2784" s="1"/>
      <c r="BI2784" s="26"/>
      <c r="BJ2784" s="1"/>
      <c r="BK2784" s="26"/>
      <c r="BL2784" s="1"/>
      <c r="BM2784" s="26"/>
      <c r="BN2784" s="1"/>
      <c r="BO2784" s="26"/>
      <c r="BP2784" s="1"/>
      <c r="BQ2784" s="26"/>
      <c r="BR2784" s="1">
        <v>120</v>
      </c>
      <c r="BS2784" s="26">
        <v>2</v>
      </c>
      <c r="BT2784" s="1"/>
      <c r="BU2784" s="26"/>
      <c r="BV2784" s="30"/>
      <c r="BW2784" s="26"/>
      <c r="BZ2784" s="60"/>
      <c r="CA2784" s="30"/>
      <c r="CB2784" s="30"/>
      <c r="CC2784" s="30"/>
    </row>
    <row r="2785" spans="1:81" x14ac:dyDescent="0.3">
      <c r="A2785" s="1" t="s">
        <v>348</v>
      </c>
      <c r="B2785" s="1" t="s">
        <v>61</v>
      </c>
      <c r="C2785" s="1" t="s">
        <v>2363</v>
      </c>
      <c r="D2785" s="1" t="s">
        <v>2364</v>
      </c>
      <c r="E2785" s="1" t="s">
        <v>71</v>
      </c>
      <c r="F2785" s="1">
        <v>999925065</v>
      </c>
      <c r="G2785" s="1">
        <f>(J2785+T2785)-H2785</f>
        <v>144</v>
      </c>
      <c r="H2785" s="1"/>
      <c r="I2785" s="27"/>
      <c r="J2785" s="1">
        <f>SUM(K2785,L2785,N2785,O2785,P2785,Q2785,R2785)</f>
        <v>144</v>
      </c>
      <c r="K2785" s="1">
        <f>SUM(AP2785,BT2785,BX2785)</f>
        <v>0</v>
      </c>
      <c r="L2785" s="1">
        <f>SUM(AD2785,AF2785,AH2785,AL2785,AJ2785,AN2785,AR2785,AT2785,AV2785,AX2785,BB2785,BD2785,BF2785,BH2785,BJ2785,BL2785,AZ2785)</f>
        <v>60</v>
      </c>
      <c r="M2785" s="1">
        <f>COUNT(#REF!,AD2785,AF2785,AH2785,AJ2785,AL2785,AN2785,AR2785,AT2785,AV2785,AX2785,AZ2785,BB2785,BD2785,BF2785,BH2785,BJ2785,BL2785)</f>
        <v>2</v>
      </c>
      <c r="N2785" s="1">
        <f>BN2785+BP2785</f>
        <v>0</v>
      </c>
      <c r="O2785" s="1">
        <v>0</v>
      </c>
      <c r="P2785" s="1">
        <f>BR2785</f>
        <v>84</v>
      </c>
      <c r="Q2785" s="1">
        <f>BV2785</f>
        <v>0</v>
      </c>
      <c r="R2785" s="1">
        <v>0</v>
      </c>
      <c r="S2785" s="64"/>
      <c r="T2785" s="1">
        <f>SUM(U2785,V2785,X2785,Y2785,Z2785,AA2785,AB2785)</f>
        <v>0</v>
      </c>
      <c r="U2785" s="1">
        <f>CA2785</f>
        <v>0</v>
      </c>
      <c r="V2785" s="1">
        <v>0</v>
      </c>
      <c r="W2785" s="1">
        <v>0</v>
      </c>
      <c r="X2785" s="1">
        <v>0</v>
      </c>
      <c r="Y2785" s="1">
        <v>0</v>
      </c>
      <c r="Z2785" s="1">
        <v>0</v>
      </c>
      <c r="AA2785" s="1">
        <f>CC2785</f>
        <v>0</v>
      </c>
      <c r="AB2785" s="1">
        <f>CB2785</f>
        <v>0</v>
      </c>
      <c r="AC2785" s="64"/>
      <c r="AD2785" s="1"/>
      <c r="AE2785" s="26"/>
      <c r="AF2785" s="1"/>
      <c r="AG2785" s="26"/>
      <c r="AH2785" s="1"/>
      <c r="AI2785" s="26"/>
      <c r="AJ2785" s="1"/>
      <c r="AK2785" s="26"/>
      <c r="AL2785" s="1"/>
      <c r="AM2785" s="26"/>
      <c r="AN2785" s="1"/>
      <c r="AO2785" s="26"/>
      <c r="AP2785" s="1"/>
      <c r="AQ2785" s="26"/>
      <c r="AR2785" s="1"/>
      <c r="AS2785" s="26"/>
      <c r="AT2785" s="1"/>
      <c r="AU2785" s="26"/>
      <c r="AV2785" s="1"/>
      <c r="AW2785" s="26"/>
      <c r="AX2785" s="1">
        <v>30</v>
      </c>
      <c r="AY2785" s="26">
        <v>1</v>
      </c>
      <c r="AZ2785" s="1"/>
      <c r="BA2785" s="26"/>
      <c r="BB2785" s="1"/>
      <c r="BC2785" s="26"/>
      <c r="BD2785" s="1"/>
      <c r="BE2785" s="26"/>
      <c r="BF2785" s="1"/>
      <c r="BG2785" s="26"/>
      <c r="BH2785" s="1"/>
      <c r="BI2785" s="26"/>
      <c r="BJ2785" s="1">
        <v>30</v>
      </c>
      <c r="BK2785" s="26">
        <v>1</v>
      </c>
      <c r="BL2785" s="1"/>
      <c r="BM2785" s="26"/>
      <c r="BN2785" s="1"/>
      <c r="BO2785" s="26"/>
      <c r="BP2785" s="1"/>
      <c r="BQ2785" s="26"/>
      <c r="BR2785" s="1">
        <v>84</v>
      </c>
      <c r="BS2785" s="26">
        <v>5</v>
      </c>
      <c r="BT2785" s="1"/>
      <c r="BU2785" s="26"/>
      <c r="BV2785" s="30"/>
      <c r="BW2785" s="26"/>
      <c r="BZ2785" s="60"/>
      <c r="CA2785" s="30"/>
      <c r="CB2785" s="30"/>
      <c r="CC2785" s="30"/>
    </row>
    <row r="2786" spans="1:81" x14ac:dyDescent="0.3">
      <c r="A2786" s="31" t="s">
        <v>348</v>
      </c>
      <c r="B2786" s="31" t="s">
        <v>61</v>
      </c>
      <c r="C2786" s="31" t="s">
        <v>2691</v>
      </c>
      <c r="D2786" s="31" t="s">
        <v>563</v>
      </c>
      <c r="E2786" s="31" t="s">
        <v>71</v>
      </c>
      <c r="F2786" s="1">
        <v>999925859</v>
      </c>
      <c r="G2786" s="1">
        <f>(J2786+T2786)-H2786</f>
        <v>136</v>
      </c>
      <c r="H2786" s="1"/>
      <c r="I2786" s="27"/>
      <c r="J2786" s="1">
        <f>SUM(K2786,L2786,N2786,O2786,P2786,Q2786,R2786)</f>
        <v>136</v>
      </c>
      <c r="K2786" s="1">
        <f>SUM(AP2786,BT2786,BX2786)</f>
        <v>0</v>
      </c>
      <c r="L2786" s="1">
        <f>SUM(AD2786,AF2786,AH2786,AL2786,AJ2786,AN2786,AR2786,AT2786,AV2786,AX2786,BB2786,BD2786,BF2786,BH2786,BJ2786,BL2786,AZ2786)</f>
        <v>136</v>
      </c>
      <c r="M2786" s="1">
        <f>COUNT(#REF!,AD2786,AF2786,AH2786,AJ2786,AL2786,AN2786,AR2786,AT2786,AV2786,AX2786,AZ2786,BB2786,BD2786,BF2786,BH2786,BJ2786,BL2786)</f>
        <v>2</v>
      </c>
      <c r="N2786" s="1">
        <f>BN2786+BP2786</f>
        <v>0</v>
      </c>
      <c r="O2786" s="1">
        <v>0</v>
      </c>
      <c r="P2786" s="1">
        <f>BR2786</f>
        <v>0</v>
      </c>
      <c r="Q2786" s="1">
        <f>BV2786</f>
        <v>0</v>
      </c>
      <c r="R2786" s="1">
        <v>0</v>
      </c>
      <c r="S2786" s="64"/>
      <c r="T2786" s="1">
        <f>SUM(U2786,V2786,X2786,Y2786,Z2786,AA2786,AB2786)</f>
        <v>0</v>
      </c>
      <c r="U2786" s="1">
        <f>CA2786</f>
        <v>0</v>
      </c>
      <c r="V2786" s="1">
        <v>0</v>
      </c>
      <c r="W2786" s="1">
        <v>0</v>
      </c>
      <c r="X2786" s="1">
        <v>0</v>
      </c>
      <c r="Y2786" s="1">
        <v>0</v>
      </c>
      <c r="Z2786" s="1">
        <v>0</v>
      </c>
      <c r="AA2786" s="1">
        <f>CC2786</f>
        <v>0</v>
      </c>
      <c r="AB2786" s="1">
        <f>CB2786</f>
        <v>0</v>
      </c>
      <c r="AC2786" s="64"/>
      <c r="AD2786" s="1"/>
      <c r="AE2786" s="26"/>
      <c r="AF2786" s="1">
        <v>68</v>
      </c>
      <c r="AG2786" s="26">
        <v>4</v>
      </c>
      <c r="AH2786" s="1"/>
      <c r="AI2786" s="26"/>
      <c r="AJ2786" s="1"/>
      <c r="AK2786" s="26"/>
      <c r="AL2786" s="1"/>
      <c r="AM2786" s="26"/>
      <c r="AN2786" s="1"/>
      <c r="AO2786" s="26"/>
      <c r="AP2786" s="1"/>
      <c r="AQ2786" s="26"/>
      <c r="AR2786" s="1"/>
      <c r="AS2786" s="26"/>
      <c r="AT2786" s="1"/>
      <c r="AU2786" s="26"/>
      <c r="AV2786" s="1"/>
      <c r="AW2786" s="26"/>
      <c r="AX2786" s="1"/>
      <c r="AY2786" s="26"/>
      <c r="AZ2786" s="1">
        <v>68</v>
      </c>
      <c r="BA2786" s="26"/>
      <c r="BB2786" s="1"/>
      <c r="BC2786" s="26"/>
      <c r="BD2786" s="1"/>
      <c r="BE2786" s="26"/>
      <c r="BF2786" s="1"/>
      <c r="BG2786" s="26"/>
      <c r="BH2786" s="1"/>
      <c r="BI2786" s="26"/>
      <c r="BJ2786" s="1"/>
      <c r="BK2786" s="26"/>
      <c r="BL2786" s="1"/>
      <c r="BM2786" s="26"/>
      <c r="BN2786" s="1"/>
      <c r="BO2786" s="26"/>
      <c r="BP2786" s="1"/>
      <c r="BQ2786" s="26"/>
      <c r="BR2786" s="1"/>
      <c r="BS2786" s="26"/>
      <c r="BT2786" s="1"/>
      <c r="BU2786" s="26"/>
      <c r="BV2786" s="30"/>
      <c r="BW2786" s="26"/>
      <c r="BZ2786" s="60"/>
      <c r="CA2786" s="30"/>
      <c r="CB2786" s="30"/>
      <c r="CC2786" s="30"/>
    </row>
    <row r="2787" spans="1:81" x14ac:dyDescent="0.3">
      <c r="A2787" s="30" t="s">
        <v>348</v>
      </c>
      <c r="B2787" s="1" t="s">
        <v>61</v>
      </c>
      <c r="C2787" s="1" t="s">
        <v>2397</v>
      </c>
      <c r="D2787" s="1" t="s">
        <v>2398</v>
      </c>
      <c r="E2787" s="1" t="s">
        <v>71</v>
      </c>
      <c r="F2787" s="1">
        <v>999925194</v>
      </c>
      <c r="G2787" s="1">
        <f>(J2787+T2787)-H2787</f>
        <v>132.5</v>
      </c>
      <c r="H2787" s="1">
        <f>(K2787+L2787+N2787+O2787+P2787+Q2787+R2787)*0.5</f>
        <v>132.5</v>
      </c>
      <c r="I2787" s="27"/>
      <c r="J2787" s="1">
        <f>SUM(K2787,L2787,N2787,O2787,P2787,Q2787,R2787)</f>
        <v>265</v>
      </c>
      <c r="K2787" s="1">
        <f>SUM(AP2787,BT2787,BX2787)</f>
        <v>0</v>
      </c>
      <c r="L2787" s="1">
        <f>SUM(AD2787,AF2787,AH2787,AL2787,AJ2787,AN2787,AR2787,AT2787,AV2787,AX2787,BB2787,BD2787,BF2787,BH2787,BJ2787,BL2787,AZ2787)</f>
        <v>105</v>
      </c>
      <c r="M2787" s="1">
        <f>COUNT(#REF!,AD2787,AF2787,AH2787,AJ2787,AL2787,AN2787,AR2787,AT2787,AV2787,AX2787,AZ2787,BB2787,BD2787,BF2787,BH2787,BJ2787,BL2787)</f>
        <v>2</v>
      </c>
      <c r="N2787" s="1">
        <f>BN2787+BP2787</f>
        <v>0</v>
      </c>
      <c r="O2787" s="1">
        <v>0</v>
      </c>
      <c r="P2787" s="1">
        <f>BR2787</f>
        <v>160</v>
      </c>
      <c r="Q2787" s="1">
        <f>BV2787</f>
        <v>0</v>
      </c>
      <c r="R2787" s="1">
        <v>0</v>
      </c>
      <c r="S2787" s="64"/>
      <c r="T2787" s="1">
        <f>SUM(U2787,V2787,X2787,Y2787,Z2787,AA2787,AB2787)</f>
        <v>0</v>
      </c>
      <c r="U2787" s="1">
        <f>CA2787</f>
        <v>0</v>
      </c>
      <c r="V2787" s="1">
        <v>0</v>
      </c>
      <c r="W2787" s="1">
        <v>0</v>
      </c>
      <c r="X2787" s="1">
        <v>0</v>
      </c>
      <c r="Y2787" s="1">
        <v>0</v>
      </c>
      <c r="Z2787" s="1">
        <v>0</v>
      </c>
      <c r="AA2787" s="1">
        <f>CC2787</f>
        <v>0</v>
      </c>
      <c r="AB2787" s="1">
        <f>CB2787</f>
        <v>0</v>
      </c>
      <c r="AC2787" s="64"/>
      <c r="AD2787" s="1"/>
      <c r="AE2787" s="26"/>
      <c r="AF2787" s="1"/>
      <c r="AG2787" s="26"/>
      <c r="AH2787" s="1"/>
      <c r="AI2787" s="26"/>
      <c r="AJ2787" s="1"/>
      <c r="AK2787" s="26"/>
      <c r="AL2787" s="1"/>
      <c r="AM2787" s="26"/>
      <c r="AN2787" s="1"/>
      <c r="AO2787" s="26"/>
      <c r="AP2787" s="1"/>
      <c r="AQ2787" s="26"/>
      <c r="AR2787" s="1"/>
      <c r="AS2787" s="26"/>
      <c r="AT2787" s="1"/>
      <c r="AU2787" s="26"/>
      <c r="AV2787" s="1"/>
      <c r="AW2787" s="26"/>
      <c r="AX2787" s="1">
        <v>45</v>
      </c>
      <c r="AY2787" s="26">
        <v>2</v>
      </c>
      <c r="AZ2787" s="1"/>
      <c r="BA2787" s="26"/>
      <c r="BB2787" s="1"/>
      <c r="BC2787" s="26"/>
      <c r="BD2787" s="1"/>
      <c r="BE2787" s="26"/>
      <c r="BF2787" s="1"/>
      <c r="BG2787" s="26"/>
      <c r="BH2787" s="1"/>
      <c r="BI2787" s="26"/>
      <c r="BJ2787" s="1">
        <v>60</v>
      </c>
      <c r="BK2787" s="26">
        <v>1</v>
      </c>
      <c r="BL2787" s="1"/>
      <c r="BM2787" s="26"/>
      <c r="BN2787" s="1"/>
      <c r="BO2787" s="26"/>
      <c r="BP2787" s="1"/>
      <c r="BQ2787" s="26"/>
      <c r="BR2787" s="1">
        <v>160</v>
      </c>
      <c r="BS2787" s="26">
        <v>1</v>
      </c>
      <c r="BT2787" s="1"/>
      <c r="BU2787" s="26"/>
      <c r="BV2787" s="30"/>
      <c r="BW2787" s="26"/>
      <c r="BZ2787" s="60"/>
      <c r="CA2787" s="30"/>
      <c r="CB2787" s="30"/>
      <c r="CC2787" s="30"/>
    </row>
    <row r="2788" spans="1:81" x14ac:dyDescent="0.3">
      <c r="A2788" s="30" t="s">
        <v>348</v>
      </c>
      <c r="B2788" s="1" t="s">
        <v>61</v>
      </c>
      <c r="C2788" s="1" t="s">
        <v>2314</v>
      </c>
      <c r="D2788" s="1" t="s">
        <v>2313</v>
      </c>
      <c r="E2788" s="1" t="s">
        <v>71</v>
      </c>
      <c r="F2788" s="1">
        <v>999924855</v>
      </c>
      <c r="G2788" s="1">
        <f>(J2788+T2788)-H2788</f>
        <v>120</v>
      </c>
      <c r="H2788" s="30"/>
      <c r="I2788" s="27"/>
      <c r="J2788" s="1">
        <f>SUM(K2788,L2788,N2788,O2788,P2788,Q2788,R2788)</f>
        <v>120</v>
      </c>
      <c r="K2788" s="1">
        <f>SUM(AP2788,BT2788,BX2788)</f>
        <v>0</v>
      </c>
      <c r="L2788" s="1">
        <f>SUM(AD2788,AF2788,AH2788,AL2788,AJ2788,AN2788,AR2788,AT2788,AV2788,AX2788,BB2788,BD2788,BF2788,BH2788,BJ2788,BL2788,AZ2788)</f>
        <v>120</v>
      </c>
      <c r="M2788" s="1">
        <f>COUNT(#REF!,AD2788,AF2788,AH2788,AJ2788,AL2788,AN2788,AR2788,AT2788,AV2788,AX2788,AZ2788,BB2788,BD2788,BF2788,BH2788,BJ2788,BL2788)</f>
        <v>1</v>
      </c>
      <c r="N2788" s="1">
        <f>BN2788+BP2788</f>
        <v>0</v>
      </c>
      <c r="O2788" s="1">
        <v>0</v>
      </c>
      <c r="P2788" s="1">
        <f>BR2788</f>
        <v>0</v>
      </c>
      <c r="Q2788" s="1">
        <f>BV2788</f>
        <v>0</v>
      </c>
      <c r="R2788" s="1">
        <v>0</v>
      </c>
      <c r="S2788" s="64"/>
      <c r="T2788" s="1">
        <f>SUM(U2788,V2788,X2788,Y2788,Z2788,AA2788,AB2788)</f>
        <v>0</v>
      </c>
      <c r="U2788" s="1">
        <f>CA2788</f>
        <v>0</v>
      </c>
      <c r="V2788" s="1">
        <v>0</v>
      </c>
      <c r="W2788" s="1">
        <v>0</v>
      </c>
      <c r="X2788" s="1">
        <v>0</v>
      </c>
      <c r="Y2788" s="1">
        <v>0</v>
      </c>
      <c r="Z2788" s="1">
        <v>0</v>
      </c>
      <c r="AA2788" s="1">
        <f>CC2788</f>
        <v>0</v>
      </c>
      <c r="AB2788" s="1">
        <f>CB2788</f>
        <v>0</v>
      </c>
      <c r="AC2788" s="64"/>
      <c r="AD2788" s="1"/>
      <c r="AE2788" s="26"/>
      <c r="AF2788" s="1">
        <v>120</v>
      </c>
      <c r="AG2788" s="26">
        <v>1</v>
      </c>
      <c r="AH2788" s="1"/>
      <c r="AI2788" s="26"/>
      <c r="AJ2788" s="1"/>
      <c r="AK2788" s="26"/>
      <c r="AL2788" s="1"/>
      <c r="AM2788" s="26"/>
      <c r="AN2788" s="1"/>
      <c r="AO2788" s="26"/>
      <c r="AP2788" s="1"/>
      <c r="AQ2788" s="26"/>
      <c r="AR2788" s="1"/>
      <c r="AS2788" s="26"/>
      <c r="AT2788" s="1"/>
      <c r="AU2788" s="26"/>
      <c r="AV2788" s="1"/>
      <c r="AW2788" s="26"/>
      <c r="AX2788" s="1"/>
      <c r="AY2788" s="26"/>
      <c r="AZ2788" s="1"/>
      <c r="BA2788" s="26"/>
      <c r="BB2788" s="1"/>
      <c r="BC2788" s="26"/>
      <c r="BD2788" s="1"/>
      <c r="BE2788" s="26"/>
      <c r="BF2788" s="1"/>
      <c r="BG2788" s="26"/>
      <c r="BH2788" s="1"/>
      <c r="BI2788" s="26"/>
      <c r="BJ2788" s="1"/>
      <c r="BK2788" s="26"/>
      <c r="BL2788" s="1"/>
      <c r="BM2788" s="26"/>
      <c r="BN2788" s="1"/>
      <c r="BO2788" s="26"/>
      <c r="BP2788" s="1"/>
      <c r="BQ2788" s="26"/>
      <c r="BR2788" s="1"/>
      <c r="BS2788" s="26"/>
      <c r="BT2788" s="1"/>
      <c r="BU2788" s="26"/>
      <c r="BV2788" s="30"/>
      <c r="BW2788" s="26"/>
      <c r="BZ2788" s="60"/>
      <c r="CA2788" s="30"/>
      <c r="CB2788" s="30"/>
      <c r="CC2788" s="30"/>
    </row>
    <row r="2789" spans="1:81" x14ac:dyDescent="0.3">
      <c r="A2789" s="1" t="s">
        <v>348</v>
      </c>
      <c r="B2789" s="1" t="s">
        <v>61</v>
      </c>
      <c r="C2789" s="1" t="s">
        <v>776</v>
      </c>
      <c r="D2789" s="1" t="s">
        <v>1955</v>
      </c>
      <c r="E2789" s="1" t="s">
        <v>71</v>
      </c>
      <c r="F2789" s="1">
        <v>999927014</v>
      </c>
      <c r="G2789" s="1">
        <f>(J2789+T2789)-H2789</f>
        <v>85</v>
      </c>
      <c r="H2789" s="1"/>
      <c r="I2789" s="27"/>
      <c r="J2789" s="1">
        <f>SUM(K2789,L2789,N2789,O2789,P2789,Q2789,R2789)</f>
        <v>85</v>
      </c>
      <c r="K2789" s="1">
        <f>SUM(AP2789,BT2789,BX2789)</f>
        <v>0</v>
      </c>
      <c r="L2789" s="1">
        <f>SUM(AD2789,AF2789,AH2789,AL2789,AJ2789,AN2789,AR2789,AT2789,AV2789,AX2789,BB2789,BD2789,BF2789,BH2789,BJ2789,BL2789,AZ2789)</f>
        <v>34</v>
      </c>
      <c r="M2789" s="1">
        <f>COUNT(#REF!,AD2789,AF2789,AH2789,AJ2789,AL2789,AN2789,AR2789,AT2789,AV2789,AX2789,AZ2789,BB2789,BD2789,BF2789,BH2789,BJ2789,BL2789)</f>
        <v>1</v>
      </c>
      <c r="N2789" s="1">
        <f>BN2789+BP2789</f>
        <v>0</v>
      </c>
      <c r="O2789" s="1">
        <v>0</v>
      </c>
      <c r="P2789" s="1">
        <f>BR2789</f>
        <v>51</v>
      </c>
      <c r="Q2789" s="1">
        <f>BV2789</f>
        <v>0</v>
      </c>
      <c r="R2789" s="1">
        <v>0</v>
      </c>
      <c r="S2789" s="64"/>
      <c r="T2789" s="1">
        <f>SUM(U2789,V2789,X2789,Y2789,Z2789,AA2789,AB2789)</f>
        <v>0</v>
      </c>
      <c r="U2789" s="1">
        <f>CA2789</f>
        <v>0</v>
      </c>
      <c r="V2789" s="1">
        <v>0</v>
      </c>
      <c r="W2789" s="1">
        <v>0</v>
      </c>
      <c r="X2789" s="1">
        <v>0</v>
      </c>
      <c r="Y2789" s="1">
        <v>0</v>
      </c>
      <c r="Z2789" s="1">
        <v>0</v>
      </c>
      <c r="AA2789" s="1">
        <f>CC2789</f>
        <v>0</v>
      </c>
      <c r="AB2789" s="1">
        <f>CB2789</f>
        <v>0</v>
      </c>
      <c r="AC2789" s="64"/>
      <c r="AD2789" s="1"/>
      <c r="AE2789" s="26"/>
      <c r="AF2789" s="1"/>
      <c r="AG2789" s="26"/>
      <c r="AH2789" s="1"/>
      <c r="AI2789" s="26"/>
      <c r="AJ2789" s="1"/>
      <c r="AK2789" s="26"/>
      <c r="AL2789" s="1"/>
      <c r="AM2789" s="26"/>
      <c r="AN2789" s="1">
        <v>34</v>
      </c>
      <c r="AO2789" s="26">
        <v>3</v>
      </c>
      <c r="AP2789" s="1"/>
      <c r="AQ2789" s="26"/>
      <c r="AR2789" s="1"/>
      <c r="AS2789" s="26"/>
      <c r="AT2789" s="1"/>
      <c r="AU2789" s="26"/>
      <c r="AV2789" s="1"/>
      <c r="AW2789" s="26"/>
      <c r="AX2789" s="1"/>
      <c r="AY2789" s="26"/>
      <c r="AZ2789" s="1"/>
      <c r="BA2789" s="26"/>
      <c r="BB2789" s="1"/>
      <c r="BC2789" s="26"/>
      <c r="BD2789" s="1"/>
      <c r="BE2789" s="26"/>
      <c r="BF2789" s="1"/>
      <c r="BG2789" s="26"/>
      <c r="BH2789" s="1"/>
      <c r="BI2789" s="26"/>
      <c r="BJ2789" s="1"/>
      <c r="BK2789" s="26"/>
      <c r="BL2789" s="1"/>
      <c r="BM2789" s="26"/>
      <c r="BN2789" s="1"/>
      <c r="BO2789" s="26"/>
      <c r="BP2789" s="1"/>
      <c r="BQ2789" s="26"/>
      <c r="BR2789" s="1">
        <v>51</v>
      </c>
      <c r="BS2789" s="26" t="s">
        <v>94</v>
      </c>
      <c r="BT2789" s="1"/>
      <c r="BU2789" s="26"/>
      <c r="BV2789" s="30"/>
      <c r="BW2789" s="26"/>
      <c r="BZ2789" s="60"/>
      <c r="CA2789" s="30"/>
      <c r="CB2789" s="30"/>
      <c r="CC2789" s="30"/>
    </row>
    <row r="2790" spans="1:81" x14ac:dyDescent="0.3">
      <c r="A2790" s="31" t="s">
        <v>348</v>
      </c>
      <c r="B2790" s="31" t="s">
        <v>61</v>
      </c>
      <c r="C2790" s="31" t="s">
        <v>2305</v>
      </c>
      <c r="D2790" s="31" t="s">
        <v>2306</v>
      </c>
      <c r="E2790" s="31" t="s">
        <v>71</v>
      </c>
      <c r="F2790" s="1">
        <v>999924842</v>
      </c>
      <c r="G2790" s="1">
        <f>(J2790+T2790)-H2790</f>
        <v>68</v>
      </c>
      <c r="H2790" s="1"/>
      <c r="I2790" s="27"/>
      <c r="J2790" s="1">
        <f>SUM(K2790,L2790,N2790,O2790,P2790,Q2790,R2790)</f>
        <v>68</v>
      </c>
      <c r="K2790" s="1">
        <f>SUM(AP2790,BT2790,BX2790)</f>
        <v>0</v>
      </c>
      <c r="L2790" s="1">
        <f>SUM(AD2790,AF2790,AH2790,AL2790,AJ2790,AN2790,AR2790,AT2790,AV2790,AX2790,BB2790,BD2790,BF2790,BH2790,BJ2790,BL2790,AZ2790)</f>
        <v>68</v>
      </c>
      <c r="M2790" s="1">
        <f>COUNT(#REF!,AD2790,AF2790,AH2790,AJ2790,AL2790,AN2790,AR2790,AT2790,AV2790,AX2790,AZ2790,BB2790,BD2790,BF2790,BH2790,BJ2790,BL2790)</f>
        <v>1</v>
      </c>
      <c r="N2790" s="1">
        <f>BN2790+BP2790</f>
        <v>0</v>
      </c>
      <c r="O2790" s="1">
        <v>0</v>
      </c>
      <c r="P2790" s="1">
        <f>BR2790</f>
        <v>0</v>
      </c>
      <c r="Q2790" s="1">
        <f>BV2790</f>
        <v>0</v>
      </c>
      <c r="R2790" s="1">
        <v>0</v>
      </c>
      <c r="S2790" s="64"/>
      <c r="T2790" s="1">
        <f>SUM(U2790,V2790,X2790,Y2790,Z2790,AA2790,AB2790)</f>
        <v>0</v>
      </c>
      <c r="U2790" s="1">
        <f>CA2790</f>
        <v>0</v>
      </c>
      <c r="V2790" s="1">
        <v>0</v>
      </c>
      <c r="W2790" s="1">
        <v>0</v>
      </c>
      <c r="X2790" s="1">
        <v>0</v>
      </c>
      <c r="Y2790" s="1">
        <v>0</v>
      </c>
      <c r="Z2790" s="1">
        <v>0</v>
      </c>
      <c r="AA2790" s="1">
        <f>CC2790</f>
        <v>0</v>
      </c>
      <c r="AB2790" s="1">
        <f>CB2790</f>
        <v>0</v>
      </c>
      <c r="AC2790" s="64"/>
      <c r="AD2790" s="1"/>
      <c r="AE2790" s="26"/>
      <c r="AF2790" s="1">
        <v>68</v>
      </c>
      <c r="AG2790" s="26">
        <v>3</v>
      </c>
      <c r="AH2790" s="1"/>
      <c r="AI2790" s="26"/>
      <c r="AJ2790" s="1"/>
      <c r="AK2790" s="26"/>
      <c r="AL2790" s="1"/>
      <c r="AM2790" s="26"/>
      <c r="AN2790" s="1"/>
      <c r="AO2790" s="26"/>
      <c r="AP2790" s="1"/>
      <c r="AQ2790" s="26"/>
      <c r="AR2790" s="1"/>
      <c r="AS2790" s="26"/>
      <c r="AT2790" s="1"/>
      <c r="AU2790" s="26"/>
      <c r="AV2790" s="1"/>
      <c r="AW2790" s="26"/>
      <c r="AX2790" s="1"/>
      <c r="AY2790" s="26"/>
      <c r="AZ2790" s="1"/>
      <c r="BA2790" s="26"/>
      <c r="BB2790" s="1"/>
      <c r="BC2790" s="26"/>
      <c r="BD2790" s="1"/>
      <c r="BE2790" s="26"/>
      <c r="BF2790" s="1"/>
      <c r="BG2790" s="26"/>
      <c r="BH2790" s="1"/>
      <c r="BI2790" s="26"/>
      <c r="BJ2790" s="1"/>
      <c r="BK2790" s="26"/>
      <c r="BL2790" s="1"/>
      <c r="BM2790" s="26"/>
      <c r="BN2790" s="1"/>
      <c r="BO2790" s="26"/>
      <c r="BP2790" s="1"/>
      <c r="BQ2790" s="26"/>
      <c r="BR2790" s="1"/>
      <c r="BS2790" s="26"/>
      <c r="BT2790" s="1"/>
      <c r="BU2790" s="26"/>
      <c r="BV2790" s="30"/>
      <c r="BW2790" s="26"/>
      <c r="BZ2790" s="60"/>
      <c r="CA2790" s="30"/>
      <c r="CB2790" s="30"/>
      <c r="CC2790" s="30"/>
    </row>
    <row r="2791" spans="1:81" x14ac:dyDescent="0.3">
      <c r="A2791" s="1" t="s">
        <v>348</v>
      </c>
      <c r="B2791" s="1" t="s">
        <v>61</v>
      </c>
      <c r="C2791" s="1" t="s">
        <v>2319</v>
      </c>
      <c r="D2791" s="1" t="s">
        <v>2052</v>
      </c>
      <c r="E2791" s="1" t="s">
        <v>71</v>
      </c>
      <c r="F2791" s="1">
        <v>999924876</v>
      </c>
      <c r="G2791" s="1">
        <f>(J2791+T2791)-H2791</f>
        <v>68</v>
      </c>
      <c r="H2791" s="1"/>
      <c r="I2791" s="27"/>
      <c r="J2791" s="1">
        <f>SUM(K2791,L2791,N2791,O2791,P2791,Q2791,R2791)</f>
        <v>68</v>
      </c>
      <c r="K2791" s="1">
        <f>SUM(AP2791,BT2791,BX2791)</f>
        <v>0</v>
      </c>
      <c r="L2791" s="1">
        <f>SUM(AD2791,AF2791,AH2791,AL2791,AJ2791,AN2791,AR2791,AT2791,AV2791,AX2791,BB2791,BD2791,BF2791,BH2791,BJ2791,BL2791,AZ2791)</f>
        <v>68</v>
      </c>
      <c r="M2791" s="1">
        <f>COUNT(#REF!,AD2791,AF2791,AH2791,AJ2791,AL2791,AN2791,AR2791,AT2791,AV2791,AX2791,AZ2791,BB2791,BD2791,BF2791,BH2791,BJ2791,BL2791)</f>
        <v>1</v>
      </c>
      <c r="N2791" s="1">
        <f>BN2791+BP2791</f>
        <v>0</v>
      </c>
      <c r="O2791" s="1">
        <v>0</v>
      </c>
      <c r="P2791" s="1">
        <f>BR2791</f>
        <v>0</v>
      </c>
      <c r="Q2791" s="1">
        <f>BV2791</f>
        <v>0</v>
      </c>
      <c r="R2791" s="1">
        <v>0</v>
      </c>
      <c r="S2791" s="64"/>
      <c r="T2791" s="1">
        <f>SUM(U2791,V2791,X2791,Y2791,Z2791,AA2791,AB2791)</f>
        <v>0</v>
      </c>
      <c r="U2791" s="1">
        <f>CA2791</f>
        <v>0</v>
      </c>
      <c r="V2791" s="1">
        <v>0</v>
      </c>
      <c r="W2791" s="1">
        <v>0</v>
      </c>
      <c r="X2791" s="1">
        <v>0</v>
      </c>
      <c r="Y2791" s="1">
        <v>0</v>
      </c>
      <c r="Z2791" s="1">
        <v>0</v>
      </c>
      <c r="AA2791" s="1">
        <f>CC2791</f>
        <v>0</v>
      </c>
      <c r="AB2791" s="1">
        <f>CB2791</f>
        <v>0</v>
      </c>
      <c r="AC2791" s="64"/>
      <c r="AD2791" s="1"/>
      <c r="AE2791" s="26"/>
      <c r="AF2791" s="1"/>
      <c r="AG2791" s="26"/>
      <c r="AH2791" s="1"/>
      <c r="AI2791" s="26"/>
      <c r="AJ2791" s="1"/>
      <c r="AK2791" s="26"/>
      <c r="AL2791" s="1"/>
      <c r="AM2791" s="26"/>
      <c r="AN2791" s="1"/>
      <c r="AO2791" s="26"/>
      <c r="AP2791" s="1"/>
      <c r="AQ2791" s="26"/>
      <c r="AR2791" s="1"/>
      <c r="AS2791" s="26"/>
      <c r="AT2791" s="1"/>
      <c r="AU2791" s="26"/>
      <c r="AV2791" s="1"/>
      <c r="AW2791" s="26"/>
      <c r="AX2791" s="1"/>
      <c r="AY2791" s="26"/>
      <c r="AZ2791" s="1"/>
      <c r="BA2791" s="26"/>
      <c r="BB2791" s="1"/>
      <c r="BC2791" s="26"/>
      <c r="BD2791" s="1"/>
      <c r="BE2791" s="26"/>
      <c r="BF2791" s="1"/>
      <c r="BG2791" s="26"/>
      <c r="BH2791" s="1">
        <v>68</v>
      </c>
      <c r="BI2791" s="26">
        <v>4</v>
      </c>
      <c r="BJ2791" s="1"/>
      <c r="BK2791" s="26"/>
      <c r="BL2791" s="1"/>
      <c r="BM2791" s="26"/>
      <c r="BN2791" s="1"/>
      <c r="BO2791" s="26"/>
      <c r="BP2791" s="1"/>
      <c r="BQ2791" s="26"/>
      <c r="BR2791" s="1"/>
      <c r="BS2791" s="26"/>
      <c r="BT2791" s="1"/>
      <c r="BU2791" s="26"/>
      <c r="BV2791" s="30"/>
      <c r="BW2791" s="26"/>
      <c r="BZ2791" s="60"/>
      <c r="CA2791" s="30"/>
      <c r="CB2791" s="30"/>
      <c r="CC2791" s="30"/>
    </row>
    <row r="2792" spans="1:81" x14ac:dyDescent="0.3">
      <c r="A2792" s="30" t="s">
        <v>348</v>
      </c>
      <c r="B2792" s="30" t="s">
        <v>61</v>
      </c>
      <c r="C2792" s="30" t="s">
        <v>2376</v>
      </c>
      <c r="D2792" s="30" t="s">
        <v>395</v>
      </c>
      <c r="E2792" s="30" t="s">
        <v>71</v>
      </c>
      <c r="F2792" s="30">
        <v>999925137</v>
      </c>
      <c r="G2792" s="1">
        <f>(J2792+T2792)-H2792</f>
        <v>68</v>
      </c>
      <c r="H2792" s="1"/>
      <c r="I2792" s="27"/>
      <c r="J2792" s="1">
        <f>SUM(K2792,L2792,N2792,O2792,P2792,Q2792,R2792)</f>
        <v>68</v>
      </c>
      <c r="K2792" s="1">
        <f>SUM(AP2792,BT2792,BX2792)</f>
        <v>0</v>
      </c>
      <c r="L2792" s="1">
        <f>SUM(AD2792,AF2792,AH2792,AL2792,AJ2792,AN2792,AR2792,AT2792,AV2792,AX2792,BB2792,BD2792,BF2792,BH2792,BJ2792,BL2792,AZ2792)</f>
        <v>68</v>
      </c>
      <c r="M2792" s="1">
        <f>COUNT(#REF!,AD2792,AF2792,AH2792,AJ2792,AL2792,AN2792,AR2792,AT2792,AV2792,AX2792,AZ2792,BB2792,BD2792,BF2792,BH2792,BJ2792,BL2792)</f>
        <v>1</v>
      </c>
      <c r="N2792" s="1">
        <f>BN2792+BP2792</f>
        <v>0</v>
      </c>
      <c r="O2792" s="1">
        <v>0</v>
      </c>
      <c r="P2792" s="1">
        <f>BR2792</f>
        <v>0</v>
      </c>
      <c r="Q2792" s="1">
        <f>BV2792</f>
        <v>0</v>
      </c>
      <c r="R2792" s="1">
        <v>0</v>
      </c>
      <c r="S2792" s="64"/>
      <c r="T2792" s="1">
        <f>SUM(U2792,V2792,X2792,Y2792,Z2792,AA2792,AB2792)</f>
        <v>0</v>
      </c>
      <c r="U2792" s="1">
        <f>CA2792</f>
        <v>0</v>
      </c>
      <c r="V2792" s="1">
        <v>0</v>
      </c>
      <c r="W2792" s="1">
        <v>0</v>
      </c>
      <c r="X2792" s="1">
        <v>0</v>
      </c>
      <c r="Y2792" s="1">
        <v>0</v>
      </c>
      <c r="Z2792" s="1">
        <v>0</v>
      </c>
      <c r="AA2792" s="1">
        <f>CC2792</f>
        <v>0</v>
      </c>
      <c r="AB2792" s="1">
        <f>CB2792</f>
        <v>0</v>
      </c>
      <c r="AC2792" s="64"/>
      <c r="AD2792" s="1"/>
      <c r="AE2792" s="26"/>
      <c r="AF2792" s="1"/>
      <c r="AG2792" s="26"/>
      <c r="AH2792" s="1"/>
      <c r="AI2792" s="27"/>
      <c r="AJ2792" s="1"/>
      <c r="AK2792" s="26"/>
      <c r="AL2792" s="1"/>
      <c r="AM2792" s="26"/>
      <c r="AN2792" s="1"/>
      <c r="AO2792" s="26"/>
      <c r="AP2792" s="1"/>
      <c r="AQ2792" s="26"/>
      <c r="AR2792" s="1"/>
      <c r="AS2792" s="26"/>
      <c r="AT2792" s="1"/>
      <c r="AU2792" s="26"/>
      <c r="AV2792" s="1"/>
      <c r="AW2792" s="26"/>
      <c r="AX2792" s="1"/>
      <c r="AY2792" s="26"/>
      <c r="AZ2792" s="1"/>
      <c r="BA2792" s="26"/>
      <c r="BB2792" s="1"/>
      <c r="BC2792" s="26"/>
      <c r="BD2792" s="1">
        <v>68</v>
      </c>
      <c r="BE2792" s="26">
        <v>4</v>
      </c>
      <c r="BF2792" s="1"/>
      <c r="BG2792" s="26"/>
      <c r="BH2792" s="1"/>
      <c r="BI2792" s="26"/>
      <c r="BJ2792" s="1"/>
      <c r="BK2792" s="26"/>
      <c r="BL2792" s="1"/>
      <c r="BM2792" s="26"/>
      <c r="BN2792" s="1"/>
      <c r="BO2792" s="26"/>
      <c r="BP2792" s="1"/>
      <c r="BQ2792" s="26"/>
      <c r="BR2792" s="1"/>
      <c r="BS2792" s="26"/>
      <c r="BT2792" s="1"/>
      <c r="BU2792" s="26"/>
      <c r="BV2792" s="30"/>
      <c r="BW2792" s="26"/>
      <c r="BZ2792" s="60"/>
      <c r="CA2792" s="30"/>
      <c r="CB2792" s="30"/>
      <c r="CC2792" s="30"/>
    </row>
    <row r="2793" spans="1:81" x14ac:dyDescent="0.3">
      <c r="A2793" s="1" t="s">
        <v>348</v>
      </c>
      <c r="B2793" s="1" t="s">
        <v>61</v>
      </c>
      <c r="C2793" s="1" t="s">
        <v>3056</v>
      </c>
      <c r="D2793" s="1" t="s">
        <v>3503</v>
      </c>
      <c r="E2793" s="1" t="s">
        <v>71</v>
      </c>
      <c r="F2793" s="1">
        <v>999927918</v>
      </c>
      <c r="G2793" s="1">
        <f>(J2793+T2793)-H2793</f>
        <v>68</v>
      </c>
      <c r="H2793" s="1"/>
      <c r="I2793" s="27"/>
      <c r="J2793" s="1">
        <f>SUM(K2793,L2793,N2793,O2793,P2793,Q2793,R2793)</f>
        <v>68</v>
      </c>
      <c r="K2793" s="1">
        <f>SUM(AP2793,BT2793,BX2793)</f>
        <v>0</v>
      </c>
      <c r="L2793" s="1">
        <f>SUM(AD2793,AF2793,AH2793,AL2793,AJ2793,AN2793,AR2793,AT2793,AV2793,AX2793,BB2793,BD2793,BF2793,BH2793,BJ2793,BL2793,AZ2793)</f>
        <v>68</v>
      </c>
      <c r="M2793" s="1">
        <f>COUNT(#REF!,AD2793,AF2793,AH2793,AJ2793,AL2793,AN2793,AR2793,AT2793,AV2793,AX2793,AZ2793,BB2793,BD2793,BF2793,BH2793,BJ2793,BL2793)</f>
        <v>1</v>
      </c>
      <c r="N2793" s="1">
        <f>BN2793+BP2793</f>
        <v>0</v>
      </c>
      <c r="O2793" s="1">
        <v>0</v>
      </c>
      <c r="P2793" s="1">
        <f>BR2793</f>
        <v>0</v>
      </c>
      <c r="Q2793" s="1">
        <f>BV2793</f>
        <v>0</v>
      </c>
      <c r="R2793" s="1">
        <v>0</v>
      </c>
      <c r="S2793" s="64"/>
      <c r="T2793" s="1">
        <f>SUM(U2793,V2793,X2793,Y2793,Z2793,AA2793,AB2793)</f>
        <v>0</v>
      </c>
      <c r="U2793" s="1">
        <f>CA2793</f>
        <v>0</v>
      </c>
      <c r="V2793" s="1">
        <v>0</v>
      </c>
      <c r="W2793" s="1">
        <v>0</v>
      </c>
      <c r="X2793" s="1">
        <v>0</v>
      </c>
      <c r="Y2793" s="1">
        <v>0</v>
      </c>
      <c r="Z2793" s="1">
        <v>0</v>
      </c>
      <c r="AA2793" s="1">
        <f>CC2793</f>
        <v>0</v>
      </c>
      <c r="AB2793" s="1">
        <f>CB2793</f>
        <v>0</v>
      </c>
      <c r="AC2793" s="64"/>
      <c r="AD2793" s="1"/>
      <c r="AE2793" s="26"/>
      <c r="AF2793" s="1"/>
      <c r="AG2793" s="26"/>
      <c r="AH2793" s="1"/>
      <c r="AI2793" s="26"/>
      <c r="AJ2793" s="1"/>
      <c r="AK2793" s="26"/>
      <c r="AL2793" s="1"/>
      <c r="AM2793" s="26"/>
      <c r="AN2793" s="1"/>
      <c r="AO2793" s="26"/>
      <c r="AP2793" s="1"/>
      <c r="AQ2793" s="26"/>
      <c r="AR2793" s="1"/>
      <c r="AS2793" s="26"/>
      <c r="AT2793" s="1"/>
      <c r="AU2793" s="26"/>
      <c r="AV2793" s="1"/>
      <c r="AW2793" s="26"/>
      <c r="AX2793" s="1"/>
      <c r="AY2793" s="26"/>
      <c r="AZ2793" s="1"/>
      <c r="BA2793" s="26"/>
      <c r="BB2793" s="1"/>
      <c r="BC2793" s="26"/>
      <c r="BD2793" s="1"/>
      <c r="BE2793" s="26"/>
      <c r="BF2793" s="1"/>
      <c r="BG2793" s="26"/>
      <c r="BH2793" s="1">
        <v>68</v>
      </c>
      <c r="BI2793" s="26">
        <v>3</v>
      </c>
      <c r="BJ2793" s="1"/>
      <c r="BK2793" s="26"/>
      <c r="BL2793" s="1"/>
      <c r="BM2793" s="26"/>
      <c r="BN2793" s="1"/>
      <c r="BO2793" s="26"/>
      <c r="BP2793" s="1"/>
      <c r="BQ2793" s="26"/>
      <c r="BR2793" s="1"/>
      <c r="BS2793" s="26"/>
      <c r="BT2793" s="1"/>
      <c r="BU2793" s="26"/>
      <c r="BV2793" s="30"/>
      <c r="BW2793" s="26"/>
      <c r="BZ2793" s="60"/>
      <c r="CA2793" s="30"/>
      <c r="CB2793" s="30"/>
      <c r="CC2793" s="30"/>
    </row>
    <row r="2794" spans="1:81" x14ac:dyDescent="0.3">
      <c r="A2794" s="1" t="s">
        <v>348</v>
      </c>
      <c r="B2794" s="1" t="s">
        <v>61</v>
      </c>
      <c r="C2794" s="1" t="s">
        <v>2470</v>
      </c>
      <c r="D2794" s="1" t="s">
        <v>2471</v>
      </c>
      <c r="E2794" s="1" t="s">
        <v>71</v>
      </c>
      <c r="F2794" s="1">
        <v>999925334</v>
      </c>
      <c r="G2794" s="1">
        <f>(J2794+T2794)-H2794</f>
        <v>60</v>
      </c>
      <c r="H2794" s="1"/>
      <c r="I2794" s="27"/>
      <c r="J2794" s="1">
        <f>SUM(K2794,L2794,N2794,O2794,P2794,Q2794,R2794)</f>
        <v>60</v>
      </c>
      <c r="K2794" s="1">
        <f>SUM(AP2794,BT2794,BX2794)</f>
        <v>0</v>
      </c>
      <c r="L2794" s="1">
        <f>SUM(AD2794,AF2794,AH2794,AL2794,AJ2794,AN2794,AR2794,AT2794,AV2794,AX2794,BB2794,BD2794,BF2794,BH2794,BJ2794,BL2794,AZ2794)</f>
        <v>60</v>
      </c>
      <c r="M2794" s="1">
        <f>COUNT(#REF!,AD2794,AF2794,AH2794,AJ2794,AL2794,AN2794,AR2794,AT2794,AV2794,AX2794,AZ2794,BB2794,BD2794,BF2794,BH2794,BJ2794,BL2794)</f>
        <v>1</v>
      </c>
      <c r="N2794" s="1">
        <f>BN2794+BP2794</f>
        <v>0</v>
      </c>
      <c r="O2794" s="1">
        <v>0</v>
      </c>
      <c r="P2794" s="1">
        <f>BR2794</f>
        <v>0</v>
      </c>
      <c r="Q2794" s="1">
        <f>BV2794</f>
        <v>0</v>
      </c>
      <c r="R2794" s="1">
        <v>0</v>
      </c>
      <c r="S2794" s="64"/>
      <c r="T2794" s="1">
        <f>SUM(U2794,V2794,X2794,Y2794,Z2794,AA2794,AB2794)</f>
        <v>0</v>
      </c>
      <c r="U2794" s="1">
        <f>CA2794</f>
        <v>0</v>
      </c>
      <c r="V2794" s="1">
        <v>0</v>
      </c>
      <c r="W2794" s="1">
        <v>0</v>
      </c>
      <c r="X2794" s="1">
        <v>0</v>
      </c>
      <c r="Y2794" s="1">
        <v>0</v>
      </c>
      <c r="Z2794" s="1">
        <v>0</v>
      </c>
      <c r="AA2794" s="1">
        <f>CC2794</f>
        <v>0</v>
      </c>
      <c r="AB2794" s="1">
        <f>CB2794</f>
        <v>0</v>
      </c>
      <c r="AC2794" s="64"/>
      <c r="AD2794" s="1"/>
      <c r="AE2794" s="26"/>
      <c r="AF2794" s="1"/>
      <c r="AG2794" s="26"/>
      <c r="AH2794" s="1"/>
      <c r="AI2794" s="26"/>
      <c r="AJ2794" s="1"/>
      <c r="AK2794" s="26"/>
      <c r="AL2794" s="1"/>
      <c r="AM2794" s="26"/>
      <c r="AN2794" s="1"/>
      <c r="AO2794" s="26"/>
      <c r="AP2794" s="1"/>
      <c r="AQ2794" s="26"/>
      <c r="AR2794" s="1"/>
      <c r="AS2794" s="26"/>
      <c r="AT2794" s="1"/>
      <c r="AU2794" s="26"/>
      <c r="AV2794" s="1">
        <v>60</v>
      </c>
      <c r="AW2794" s="26">
        <v>1</v>
      </c>
      <c r="AX2794" s="1"/>
      <c r="AY2794" s="26"/>
      <c r="AZ2794" s="1"/>
      <c r="BA2794" s="26"/>
      <c r="BB2794" s="1"/>
      <c r="BC2794" s="26"/>
      <c r="BD2794" s="1"/>
      <c r="BE2794" s="26"/>
      <c r="BF2794" s="1"/>
      <c r="BG2794" s="26"/>
      <c r="BH2794" s="1"/>
      <c r="BI2794" s="26"/>
      <c r="BJ2794" s="1"/>
      <c r="BK2794" s="26"/>
      <c r="BL2794" s="1"/>
      <c r="BM2794" s="26"/>
      <c r="BN2794" s="1"/>
      <c r="BO2794" s="26"/>
      <c r="BP2794" s="1"/>
      <c r="BQ2794" s="26"/>
      <c r="BR2794" s="1"/>
      <c r="BS2794" s="26"/>
      <c r="BT2794" s="1"/>
      <c r="BU2794" s="26"/>
      <c r="BV2794" s="30"/>
      <c r="BW2794" s="26"/>
      <c r="BZ2794" s="60"/>
      <c r="CA2794" s="30"/>
      <c r="CB2794" s="30"/>
      <c r="CC2794" s="30"/>
    </row>
    <row r="2795" spans="1:81" x14ac:dyDescent="0.3">
      <c r="A2795" s="30" t="s">
        <v>348</v>
      </c>
      <c r="B2795" s="30" t="s">
        <v>61</v>
      </c>
      <c r="C2795" s="30" t="s">
        <v>3064</v>
      </c>
      <c r="D2795" s="30" t="s">
        <v>3270</v>
      </c>
      <c r="E2795" s="30" t="s">
        <v>71</v>
      </c>
      <c r="F2795" s="30">
        <v>999927291</v>
      </c>
      <c r="G2795" s="1">
        <f>(J2795+T2795)-H2795</f>
        <v>60</v>
      </c>
      <c r="H2795" s="1">
        <f>(K2795+L2795+N2795+O2795+P2795+Q2795+R2795)*0.5</f>
        <v>60</v>
      </c>
      <c r="I2795" s="27"/>
      <c r="J2795" s="1">
        <f>SUM(K2795,L2795,N2795,O2795,P2795,Q2795,R2795)</f>
        <v>120</v>
      </c>
      <c r="K2795" s="1">
        <f>SUM(AP2795,BT2795,BX2795)</f>
        <v>0</v>
      </c>
      <c r="L2795" s="1">
        <f>SUM(AD2795,AF2795,AH2795,AL2795,AJ2795,AN2795,AR2795,AT2795,AV2795,AX2795,BB2795,BD2795,BF2795,BH2795,BJ2795,BL2795,AZ2795)</f>
        <v>120</v>
      </c>
      <c r="M2795" s="1">
        <f>COUNT(#REF!,AD2795,AF2795,AH2795,AJ2795,AL2795,AN2795,AR2795,AT2795,AV2795,AX2795,AZ2795,BB2795,BD2795,BF2795,BH2795,BJ2795,BL2795)</f>
        <v>1</v>
      </c>
      <c r="N2795" s="1">
        <f>BN2795+BP2795</f>
        <v>0</v>
      </c>
      <c r="O2795" s="1">
        <v>0</v>
      </c>
      <c r="P2795" s="1">
        <f>BR2795</f>
        <v>0</v>
      </c>
      <c r="Q2795" s="1">
        <f>BV2795</f>
        <v>0</v>
      </c>
      <c r="R2795" s="1">
        <v>0</v>
      </c>
      <c r="S2795" s="64"/>
      <c r="T2795" s="1">
        <f>SUM(U2795,V2795,X2795,Y2795,Z2795,AA2795,AB2795)</f>
        <v>0</v>
      </c>
      <c r="U2795" s="1">
        <f>CA2795</f>
        <v>0</v>
      </c>
      <c r="V2795" s="1">
        <v>0</v>
      </c>
      <c r="W2795" s="1">
        <v>0</v>
      </c>
      <c r="X2795" s="1">
        <v>0</v>
      </c>
      <c r="Y2795" s="1">
        <v>0</v>
      </c>
      <c r="Z2795" s="1">
        <v>0</v>
      </c>
      <c r="AA2795" s="1">
        <f>CC2795</f>
        <v>0</v>
      </c>
      <c r="AB2795" s="1">
        <f>CB2795</f>
        <v>0</v>
      </c>
      <c r="AC2795" s="64"/>
      <c r="AD2795" s="1"/>
      <c r="AE2795" s="26"/>
      <c r="AF2795" s="1"/>
      <c r="AG2795" s="26"/>
      <c r="AH2795" s="1"/>
      <c r="AI2795" s="27"/>
      <c r="AJ2795" s="1"/>
      <c r="AK2795" s="26"/>
      <c r="AL2795" s="1"/>
      <c r="AM2795" s="26"/>
      <c r="AN2795" s="1"/>
      <c r="AO2795" s="26"/>
      <c r="AP2795" s="1"/>
      <c r="AQ2795" s="26"/>
      <c r="AR2795" s="1"/>
      <c r="AS2795" s="26"/>
      <c r="AT2795" s="1"/>
      <c r="AU2795" s="26"/>
      <c r="AV2795" s="1"/>
      <c r="AW2795" s="26"/>
      <c r="AX2795" s="1"/>
      <c r="AY2795" s="26"/>
      <c r="AZ2795" s="1"/>
      <c r="BA2795" s="26"/>
      <c r="BB2795" s="1"/>
      <c r="BC2795" s="26"/>
      <c r="BD2795" s="1">
        <v>120</v>
      </c>
      <c r="BE2795" s="26">
        <v>1</v>
      </c>
      <c r="BF2795" s="1"/>
      <c r="BG2795" s="26"/>
      <c r="BH2795" s="1"/>
      <c r="BI2795" s="26"/>
      <c r="BJ2795" s="1"/>
      <c r="BK2795" s="26"/>
      <c r="BL2795" s="1"/>
      <c r="BM2795" s="26"/>
      <c r="BN2795" s="1"/>
      <c r="BO2795" s="26"/>
      <c r="BP2795" s="1"/>
      <c r="BQ2795" s="26"/>
      <c r="BR2795" s="1"/>
      <c r="BS2795" s="26"/>
      <c r="BT2795" s="1"/>
      <c r="BU2795" s="26"/>
      <c r="BV2795" s="30"/>
      <c r="BW2795" s="26"/>
      <c r="BZ2795" s="60"/>
      <c r="CA2795" s="30"/>
      <c r="CB2795" s="30"/>
      <c r="CC2795" s="30"/>
    </row>
    <row r="2796" spans="1:81" x14ac:dyDescent="0.3">
      <c r="A2796" s="31" t="s">
        <v>348</v>
      </c>
      <c r="B2796" s="31" t="s">
        <v>61</v>
      </c>
      <c r="C2796" s="31" t="s">
        <v>315</v>
      </c>
      <c r="D2796" s="31" t="s">
        <v>3287</v>
      </c>
      <c r="E2796" s="31" t="s">
        <v>71</v>
      </c>
      <c r="F2796" s="1">
        <v>999927327</v>
      </c>
      <c r="G2796" s="1">
        <f>(J2796+T2796)-H2796</f>
        <v>60</v>
      </c>
      <c r="H2796" s="1"/>
      <c r="I2796" s="27"/>
      <c r="J2796" s="1">
        <f>SUM(K2796,L2796,N2796,O2796,P2796,Q2796,R2796)</f>
        <v>60</v>
      </c>
      <c r="K2796" s="1">
        <f>SUM(AP2796,BT2796,BX2796)</f>
        <v>0</v>
      </c>
      <c r="L2796" s="1">
        <f>SUM(AD2796,AF2796,AH2796,AL2796,AJ2796,AN2796,AR2796,AT2796,AV2796,AX2796,BB2796,BD2796,BF2796,BH2796,BJ2796,BL2796,AZ2796)</f>
        <v>60</v>
      </c>
      <c r="M2796" s="1">
        <f>COUNT(#REF!,AD2796,AF2796,AH2796,AJ2796,AL2796,AN2796,AR2796,AT2796,AV2796,AX2796,AZ2796,BB2796,BD2796,BF2796,BH2796,BJ2796,BL2796)</f>
        <v>1</v>
      </c>
      <c r="N2796" s="1">
        <f>BN2796+BP2796</f>
        <v>0</v>
      </c>
      <c r="O2796" s="1">
        <v>0</v>
      </c>
      <c r="P2796" s="1">
        <f>BR2796</f>
        <v>0</v>
      </c>
      <c r="Q2796" s="1">
        <f>BV2796</f>
        <v>0</v>
      </c>
      <c r="R2796" s="1">
        <v>0</v>
      </c>
      <c r="S2796" s="64"/>
      <c r="T2796" s="1">
        <f>SUM(U2796,V2796,X2796,Y2796,Z2796,AA2796,AB2796)</f>
        <v>0</v>
      </c>
      <c r="U2796" s="1">
        <f>CA2796</f>
        <v>0</v>
      </c>
      <c r="V2796" s="1">
        <v>0</v>
      </c>
      <c r="W2796" s="1">
        <v>0</v>
      </c>
      <c r="X2796" s="1">
        <v>0</v>
      </c>
      <c r="Y2796" s="1">
        <v>0</v>
      </c>
      <c r="Z2796" s="1">
        <v>0</v>
      </c>
      <c r="AA2796" s="1">
        <f>CC2796</f>
        <v>0</v>
      </c>
      <c r="AB2796" s="1">
        <f>CB2796</f>
        <v>0</v>
      </c>
      <c r="AC2796" s="64"/>
      <c r="AD2796" s="1"/>
      <c r="AE2796" s="26"/>
      <c r="AF2796" s="1"/>
      <c r="AG2796" s="26"/>
      <c r="AH2796" s="1"/>
      <c r="AI2796" s="26"/>
      <c r="AJ2796" s="1"/>
      <c r="AK2796" s="26"/>
      <c r="AL2796" s="1"/>
      <c r="AM2796" s="26"/>
      <c r="AN2796" s="1"/>
      <c r="AO2796" s="26"/>
      <c r="AP2796" s="1"/>
      <c r="AQ2796" s="26"/>
      <c r="AR2796" s="1">
        <v>60</v>
      </c>
      <c r="AS2796" s="26">
        <v>1</v>
      </c>
      <c r="AT2796" s="1"/>
      <c r="AU2796" s="26"/>
      <c r="AV2796" s="1"/>
      <c r="AW2796" s="26"/>
      <c r="AX2796" s="1"/>
      <c r="AY2796" s="26"/>
      <c r="AZ2796" s="1"/>
      <c r="BA2796" s="26"/>
      <c r="BB2796" s="1"/>
      <c r="BC2796" s="26"/>
      <c r="BD2796" s="1"/>
      <c r="BE2796" s="26"/>
      <c r="BF2796" s="1"/>
      <c r="BG2796" s="26"/>
      <c r="BH2796" s="1"/>
      <c r="BI2796" s="26"/>
      <c r="BJ2796" s="1"/>
      <c r="BK2796" s="26"/>
      <c r="BL2796" s="1"/>
      <c r="BM2796" s="26"/>
      <c r="BN2796" s="1"/>
      <c r="BO2796" s="26"/>
      <c r="BP2796" s="1"/>
      <c r="BQ2796" s="26"/>
      <c r="BR2796" s="1"/>
      <c r="BS2796" s="26"/>
      <c r="BT2796" s="1"/>
      <c r="BU2796" s="26"/>
      <c r="BV2796" s="30"/>
      <c r="BW2796" s="26"/>
      <c r="BZ2796" s="60"/>
      <c r="CA2796" s="30"/>
      <c r="CB2796" s="30"/>
      <c r="CC2796" s="30"/>
    </row>
    <row r="2797" spans="1:81" x14ac:dyDescent="0.3">
      <c r="A2797" s="30" t="s">
        <v>348</v>
      </c>
      <c r="B2797" s="1" t="s">
        <v>61</v>
      </c>
      <c r="C2797" s="1" t="s">
        <v>2325</v>
      </c>
      <c r="D2797" s="1" t="s">
        <v>3332</v>
      </c>
      <c r="E2797" s="1" t="s">
        <v>71</v>
      </c>
      <c r="F2797" s="1">
        <v>999927442</v>
      </c>
      <c r="G2797" s="1">
        <f>(J2797+T2797)-H2797</f>
        <v>60</v>
      </c>
      <c r="H2797" s="1">
        <f>(K2797+L2797+N2797+O2797+P2797+Q2797+R2797)*0.5</f>
        <v>60</v>
      </c>
      <c r="I2797" s="27"/>
      <c r="J2797" s="1">
        <f>SUM(K2797,L2797,N2797,O2797,P2797,Q2797,R2797)</f>
        <v>120</v>
      </c>
      <c r="K2797" s="1">
        <f>SUM(AP2797,BT2797,BX2797)</f>
        <v>0</v>
      </c>
      <c r="L2797" s="1">
        <f>SUM(AD2797,AF2797,AH2797,AL2797,AJ2797,AN2797,AR2797,AT2797,AV2797,AX2797,BB2797,BD2797,BF2797,BH2797,BJ2797,BL2797,AZ2797)</f>
        <v>120</v>
      </c>
      <c r="M2797" s="1">
        <f>COUNT(#REF!,AD2797,AF2797,AH2797,AJ2797,AL2797,AN2797,AR2797,AT2797,AV2797,AX2797,AZ2797,BB2797,BD2797,BF2797,BH2797,BJ2797,BL2797)</f>
        <v>1</v>
      </c>
      <c r="N2797" s="1">
        <f>BN2797+BP2797</f>
        <v>0</v>
      </c>
      <c r="O2797" s="1">
        <v>0</v>
      </c>
      <c r="P2797" s="1">
        <f>BR2797</f>
        <v>0</v>
      </c>
      <c r="Q2797" s="1">
        <f>BV2797</f>
        <v>0</v>
      </c>
      <c r="R2797" s="1">
        <v>0</v>
      </c>
      <c r="S2797" s="64"/>
      <c r="T2797" s="1">
        <f>SUM(U2797,V2797,X2797,Y2797,Z2797,AA2797,AB2797)</f>
        <v>0</v>
      </c>
      <c r="U2797" s="1">
        <f>CA2797</f>
        <v>0</v>
      </c>
      <c r="V2797" s="1">
        <v>0</v>
      </c>
      <c r="W2797" s="1">
        <v>0</v>
      </c>
      <c r="X2797" s="1">
        <v>0</v>
      </c>
      <c r="Y2797" s="1">
        <v>0</v>
      </c>
      <c r="Z2797" s="1">
        <v>0</v>
      </c>
      <c r="AA2797" s="1">
        <f>CC2797</f>
        <v>0</v>
      </c>
      <c r="AB2797" s="1">
        <f>CB2797</f>
        <v>0</v>
      </c>
      <c r="AC2797" s="64"/>
      <c r="AD2797" s="1"/>
      <c r="AE2797" s="26"/>
      <c r="AF2797" s="1"/>
      <c r="AG2797" s="26"/>
      <c r="AH2797" s="1"/>
      <c r="AI2797" s="26"/>
      <c r="AJ2797" s="1"/>
      <c r="AK2797" s="26"/>
      <c r="AL2797" s="1"/>
      <c r="AM2797" s="26"/>
      <c r="AN2797" s="1"/>
      <c r="AO2797" s="26"/>
      <c r="AP2797" s="1"/>
      <c r="AQ2797" s="26"/>
      <c r="AR2797" s="1"/>
      <c r="AS2797" s="26"/>
      <c r="AT2797" s="1"/>
      <c r="AU2797" s="26"/>
      <c r="AV2797" s="1"/>
      <c r="AW2797" s="26"/>
      <c r="AX2797" s="1"/>
      <c r="AY2797" s="26"/>
      <c r="AZ2797" s="1"/>
      <c r="BA2797" s="26"/>
      <c r="BB2797" s="1"/>
      <c r="BC2797" s="26"/>
      <c r="BD2797" s="1"/>
      <c r="BE2797" s="26"/>
      <c r="BF2797" s="1"/>
      <c r="BG2797" s="26"/>
      <c r="BH2797" s="1">
        <v>120</v>
      </c>
      <c r="BI2797" s="26">
        <v>1</v>
      </c>
      <c r="BJ2797" s="1"/>
      <c r="BK2797" s="26"/>
      <c r="BL2797" s="1"/>
      <c r="BM2797" s="26"/>
      <c r="BN2797" s="1"/>
      <c r="BO2797" s="26"/>
      <c r="BP2797" s="1"/>
      <c r="BQ2797" s="26"/>
      <c r="BR2797" s="1"/>
      <c r="BS2797" s="26"/>
      <c r="BT2797" s="1"/>
      <c r="BU2797" s="26"/>
      <c r="BV2797" s="30"/>
      <c r="BW2797" s="26"/>
      <c r="BZ2797" s="60"/>
      <c r="CA2797" s="30"/>
      <c r="CB2797" s="30"/>
      <c r="CC2797" s="30"/>
    </row>
    <row r="2798" spans="1:81" x14ac:dyDescent="0.3">
      <c r="A2798" s="30" t="s">
        <v>348</v>
      </c>
      <c r="B2798" s="30" t="s">
        <v>61</v>
      </c>
      <c r="C2798" s="30" t="s">
        <v>3377</v>
      </c>
      <c r="D2798" s="30" t="s">
        <v>3378</v>
      </c>
      <c r="E2798" s="30" t="s">
        <v>71</v>
      </c>
      <c r="F2798" s="30">
        <v>999927545</v>
      </c>
      <c r="G2798" s="1">
        <f>(J2798+T2798)-H2798</f>
        <v>58</v>
      </c>
      <c r="H2798" s="1"/>
      <c r="I2798" s="27"/>
      <c r="J2798" s="1">
        <f>SUM(K2798,L2798,N2798,O2798,P2798,Q2798,R2798)</f>
        <v>58</v>
      </c>
      <c r="K2798" s="1">
        <f>SUM(AP2798,BT2798,BX2798)</f>
        <v>0</v>
      </c>
      <c r="L2798" s="1">
        <f>SUM(AD2798,AF2798,AH2798,AL2798,AJ2798,AN2798,AR2798,AT2798,AV2798,AX2798,BB2798,BD2798,BF2798,BH2798,BJ2798,BL2798,AZ2798)</f>
        <v>58</v>
      </c>
      <c r="M2798" s="1">
        <f>COUNT(#REF!,AD2798,AF2798,AH2798,AJ2798,AL2798,AN2798,AR2798,AT2798,AV2798,AX2798,AZ2798,BB2798,BD2798,BF2798,BH2798,BJ2798,BL2798)</f>
        <v>1</v>
      </c>
      <c r="N2798" s="1">
        <f>BN2798+BP2798</f>
        <v>0</v>
      </c>
      <c r="O2798" s="1">
        <v>0</v>
      </c>
      <c r="P2798" s="1">
        <f>BR2798</f>
        <v>0</v>
      </c>
      <c r="Q2798" s="1">
        <f>BV2798</f>
        <v>0</v>
      </c>
      <c r="R2798" s="1">
        <v>0</v>
      </c>
      <c r="S2798" s="64"/>
      <c r="T2798" s="1">
        <f>SUM(U2798,V2798,X2798,Y2798,Z2798,AA2798,AB2798)</f>
        <v>0</v>
      </c>
      <c r="U2798" s="1">
        <f>CA2798</f>
        <v>0</v>
      </c>
      <c r="V2798" s="1">
        <v>0</v>
      </c>
      <c r="W2798" s="1">
        <v>0</v>
      </c>
      <c r="X2798" s="1">
        <v>0</v>
      </c>
      <c r="Y2798" s="1">
        <v>0</v>
      </c>
      <c r="Z2798" s="1">
        <v>0</v>
      </c>
      <c r="AA2798" s="1">
        <f>CC2798</f>
        <v>0</v>
      </c>
      <c r="AB2798" s="1">
        <f>CB2798</f>
        <v>0</v>
      </c>
      <c r="AC2798" s="64"/>
      <c r="AD2798" s="1"/>
      <c r="AE2798" s="26"/>
      <c r="AF2798" s="1"/>
      <c r="AG2798" s="26"/>
      <c r="AH2798" s="1"/>
      <c r="AI2798" s="27"/>
      <c r="AJ2798" s="1"/>
      <c r="AK2798" s="26"/>
      <c r="AL2798" s="1"/>
      <c r="AM2798" s="26"/>
      <c r="AN2798" s="1"/>
      <c r="AO2798" s="26"/>
      <c r="AP2798" s="1"/>
      <c r="AQ2798" s="26"/>
      <c r="AR2798" s="1"/>
      <c r="AS2798" s="26"/>
      <c r="AT2798" s="1"/>
      <c r="AU2798" s="26"/>
      <c r="AV2798" s="1"/>
      <c r="AW2798" s="26"/>
      <c r="AX2798" s="1"/>
      <c r="AY2798" s="26"/>
      <c r="AZ2798" s="1"/>
      <c r="BA2798" s="26"/>
      <c r="BB2798" s="1"/>
      <c r="BC2798" s="26"/>
      <c r="BD2798" s="1">
        <v>58</v>
      </c>
      <c r="BE2798" s="26">
        <v>6</v>
      </c>
      <c r="BF2798" s="1"/>
      <c r="BG2798" s="26"/>
      <c r="BH2798" s="1"/>
      <c r="BI2798" s="26"/>
      <c r="BJ2798" s="1"/>
      <c r="BK2798" s="26"/>
      <c r="BL2798" s="1"/>
      <c r="BM2798" s="26"/>
      <c r="BN2798" s="1"/>
      <c r="BO2798" s="26"/>
      <c r="BP2798" s="1"/>
      <c r="BQ2798" s="26"/>
      <c r="BR2798" s="1"/>
      <c r="BS2798" s="26"/>
      <c r="BT2798" s="1"/>
      <c r="BU2798" s="26"/>
      <c r="BV2798" s="30"/>
      <c r="BW2798" s="26"/>
      <c r="BZ2798" s="60"/>
      <c r="CA2798" s="30"/>
      <c r="CB2798" s="30"/>
      <c r="CC2798" s="30"/>
    </row>
    <row r="2799" spans="1:81" x14ac:dyDescent="0.3">
      <c r="A2799" s="30" t="s">
        <v>348</v>
      </c>
      <c r="B2799" s="1" t="s">
        <v>61</v>
      </c>
      <c r="C2799" s="1" t="s">
        <v>2106</v>
      </c>
      <c r="D2799" s="1" t="s">
        <v>883</v>
      </c>
      <c r="E2799" s="30" t="s">
        <v>71</v>
      </c>
      <c r="F2799" s="1">
        <v>999923870</v>
      </c>
      <c r="G2799" s="1">
        <f>(J2799+T2799)-H2799</f>
        <v>45</v>
      </c>
      <c r="H2799" s="1">
        <f>(K2799+L2799+N2799+O2799+P2799+Q2799+R2799)*0.5</f>
        <v>45</v>
      </c>
      <c r="I2799" s="27"/>
      <c r="J2799" s="1">
        <f>SUM(K2799,L2799,N2799,O2799,P2799,Q2799,R2799)</f>
        <v>90</v>
      </c>
      <c r="K2799" s="1">
        <f>SUM(AP2799,BT2799,BX2799)</f>
        <v>0</v>
      </c>
      <c r="L2799" s="1">
        <f>SUM(AD2799,AF2799,AH2799,AL2799,AJ2799,AN2799,AR2799,AT2799,AV2799,AX2799,BB2799,BD2799,BF2799,BH2799,BJ2799,BL2799,AZ2799)</f>
        <v>90</v>
      </c>
      <c r="M2799" s="1">
        <f>COUNT(#REF!,AD2799,AF2799,AH2799,AJ2799,AL2799,AN2799,AR2799,AT2799,AV2799,AX2799,AZ2799,BB2799,BD2799,BF2799,BH2799,BJ2799,BL2799)</f>
        <v>1</v>
      </c>
      <c r="N2799" s="1">
        <f>BN2799+BP2799</f>
        <v>0</v>
      </c>
      <c r="O2799" s="1">
        <v>0</v>
      </c>
      <c r="P2799" s="1">
        <f>BR2799</f>
        <v>0</v>
      </c>
      <c r="Q2799" s="1">
        <f>BV2799</f>
        <v>0</v>
      </c>
      <c r="R2799" s="1">
        <v>0</v>
      </c>
      <c r="S2799" s="64"/>
      <c r="T2799" s="1">
        <f>SUM(U2799,V2799,X2799,Y2799,Z2799,AA2799,AB2799)</f>
        <v>0</v>
      </c>
      <c r="U2799" s="1">
        <f>CA2799</f>
        <v>0</v>
      </c>
      <c r="V2799" s="1">
        <v>0</v>
      </c>
      <c r="W2799" s="1">
        <v>0</v>
      </c>
      <c r="X2799" s="1">
        <v>0</v>
      </c>
      <c r="Y2799" s="1">
        <v>0</v>
      </c>
      <c r="Z2799" s="1">
        <v>0</v>
      </c>
      <c r="AA2799" s="1">
        <f>CC2799</f>
        <v>0</v>
      </c>
      <c r="AB2799" s="1">
        <f>CB2799</f>
        <v>0</v>
      </c>
      <c r="AC2799" s="64"/>
      <c r="AD2799" s="1"/>
      <c r="AE2799" s="26"/>
      <c r="AF2799" s="1"/>
      <c r="AG2799" s="26"/>
      <c r="AH2799" s="1"/>
      <c r="AI2799" s="26"/>
      <c r="AJ2799" s="1"/>
      <c r="AK2799" s="26"/>
      <c r="AL2799" s="1"/>
      <c r="AM2799" s="26"/>
      <c r="AN2799" s="1"/>
      <c r="AO2799" s="26"/>
      <c r="AP2799" s="1"/>
      <c r="AQ2799" s="26"/>
      <c r="AR2799" s="1"/>
      <c r="AS2799" s="26"/>
      <c r="AT2799" s="1"/>
      <c r="AU2799" s="26"/>
      <c r="AV2799" s="1"/>
      <c r="AW2799" s="26"/>
      <c r="AX2799" s="1"/>
      <c r="AY2799" s="26"/>
      <c r="AZ2799" s="1">
        <v>90</v>
      </c>
      <c r="BA2799" s="26"/>
      <c r="BB2799" s="1"/>
      <c r="BC2799" s="26"/>
      <c r="BD2799" s="1"/>
      <c r="BE2799" s="26"/>
      <c r="BF2799" s="1"/>
      <c r="BG2799" s="26"/>
      <c r="BH2799" s="1"/>
      <c r="BI2799" s="26"/>
      <c r="BJ2799" s="1"/>
      <c r="BK2799" s="26"/>
      <c r="BL2799" s="1"/>
      <c r="BM2799" s="26"/>
      <c r="BN2799" s="1"/>
      <c r="BO2799" s="26"/>
      <c r="BP2799" s="1"/>
      <c r="BQ2799" s="26"/>
      <c r="BR2799" s="1"/>
      <c r="BS2799" s="26"/>
      <c r="BT2799" s="1"/>
      <c r="BU2799" s="26"/>
      <c r="BV2799" s="30"/>
      <c r="BW2799" s="26"/>
      <c r="BZ2799" s="60"/>
      <c r="CA2799" s="30"/>
      <c r="CB2799" s="30"/>
      <c r="CC2799" s="30"/>
    </row>
    <row r="2800" spans="1:81" x14ac:dyDescent="0.3">
      <c r="A2800" s="1" t="s">
        <v>348</v>
      </c>
      <c r="B2800" s="1" t="s">
        <v>61</v>
      </c>
      <c r="C2800" s="1" t="s">
        <v>518</v>
      </c>
      <c r="D2800" s="1" t="s">
        <v>3028</v>
      </c>
      <c r="E2800" s="1" t="s">
        <v>71</v>
      </c>
      <c r="F2800" s="1">
        <v>999926731</v>
      </c>
      <c r="G2800" s="1">
        <f>(J2800+T2800)-H2800</f>
        <v>45</v>
      </c>
      <c r="H2800" s="1"/>
      <c r="I2800" s="27"/>
      <c r="J2800" s="1">
        <f>SUM(K2800,L2800,N2800,O2800,P2800,Q2800,R2800)</f>
        <v>45</v>
      </c>
      <c r="K2800" s="1">
        <f>SUM(AP2800,BT2800,BX2800)</f>
        <v>0</v>
      </c>
      <c r="L2800" s="1">
        <f>SUM(AD2800,AF2800,AH2800,AL2800,AJ2800,AN2800,AR2800,AT2800,AV2800,AX2800,BB2800,BD2800,BF2800,BH2800,BJ2800,BL2800,AZ2800)</f>
        <v>45</v>
      </c>
      <c r="M2800" s="1">
        <f>COUNT(#REF!,AD2800,AF2800,AH2800,AJ2800,AL2800,AN2800,AR2800,AT2800,AV2800,AX2800,AZ2800,BB2800,BD2800,BF2800,BH2800,BJ2800,BL2800)</f>
        <v>1</v>
      </c>
      <c r="N2800" s="1">
        <f>BN2800+BP2800</f>
        <v>0</v>
      </c>
      <c r="O2800" s="1">
        <v>0</v>
      </c>
      <c r="P2800" s="1">
        <f>BR2800</f>
        <v>0</v>
      </c>
      <c r="Q2800" s="1">
        <f>BV2800</f>
        <v>0</v>
      </c>
      <c r="R2800" s="1">
        <v>0</v>
      </c>
      <c r="S2800" s="64"/>
      <c r="T2800" s="1">
        <f>SUM(U2800,V2800,X2800,Y2800,Z2800,AA2800,AB2800)</f>
        <v>0</v>
      </c>
      <c r="U2800" s="1">
        <f>CA2800</f>
        <v>0</v>
      </c>
      <c r="V2800" s="1">
        <v>0</v>
      </c>
      <c r="W2800" s="1">
        <v>0</v>
      </c>
      <c r="X2800" s="1">
        <v>0</v>
      </c>
      <c r="Y2800" s="1">
        <v>0</v>
      </c>
      <c r="Z2800" s="1">
        <v>0</v>
      </c>
      <c r="AA2800" s="1">
        <f>CC2800</f>
        <v>0</v>
      </c>
      <c r="AB2800" s="1">
        <f>CB2800</f>
        <v>0</v>
      </c>
      <c r="AC2800" s="64"/>
      <c r="AD2800" s="1"/>
      <c r="AE2800" s="26"/>
      <c r="AF2800" s="1"/>
      <c r="AG2800" s="26"/>
      <c r="AH2800" s="1"/>
      <c r="AI2800" s="26"/>
      <c r="AJ2800" s="1">
        <v>45</v>
      </c>
      <c r="AK2800" s="26">
        <v>2</v>
      </c>
      <c r="AL2800" s="1"/>
      <c r="AM2800" s="26"/>
      <c r="AN2800" s="1"/>
      <c r="AO2800" s="26"/>
      <c r="AP2800" s="1"/>
      <c r="AQ2800" s="26"/>
      <c r="AR2800" s="1"/>
      <c r="AS2800" s="26"/>
      <c r="AT2800" s="1"/>
      <c r="AU2800" s="26"/>
      <c r="AV2800" s="1"/>
      <c r="AW2800" s="26"/>
      <c r="AX2800" s="1"/>
      <c r="AY2800" s="26"/>
      <c r="AZ2800" s="1"/>
      <c r="BA2800" s="26"/>
      <c r="BB2800" s="1"/>
      <c r="BC2800" s="26"/>
      <c r="BD2800" s="1"/>
      <c r="BE2800" s="26"/>
      <c r="BF2800" s="1"/>
      <c r="BG2800" s="26"/>
      <c r="BH2800" s="1"/>
      <c r="BI2800" s="26"/>
      <c r="BJ2800" s="1"/>
      <c r="BK2800" s="26"/>
      <c r="BL2800" s="1"/>
      <c r="BM2800" s="26"/>
      <c r="BN2800" s="1"/>
      <c r="BO2800" s="26"/>
      <c r="BP2800" s="1"/>
      <c r="BQ2800" s="26"/>
      <c r="BR2800" s="1"/>
      <c r="BS2800" s="26"/>
      <c r="BT2800" s="1"/>
      <c r="BU2800" s="26"/>
      <c r="BV2800" s="30"/>
      <c r="BW2800" s="26"/>
      <c r="BZ2800" s="60"/>
      <c r="CA2800" s="30"/>
      <c r="CB2800" s="30"/>
      <c r="CC2800" s="30"/>
    </row>
    <row r="2801" spans="1:81" x14ac:dyDescent="0.3">
      <c r="A2801" s="30" t="s">
        <v>348</v>
      </c>
      <c r="B2801" s="30" t="s">
        <v>61</v>
      </c>
      <c r="C2801" s="30" t="s">
        <v>2950</v>
      </c>
      <c r="D2801" s="30" t="s">
        <v>3154</v>
      </c>
      <c r="E2801" s="30" t="s">
        <v>71</v>
      </c>
      <c r="F2801" s="30">
        <v>999926973</v>
      </c>
      <c r="G2801" s="1">
        <f>(J2801+T2801)-H2801</f>
        <v>45</v>
      </c>
      <c r="H2801" s="1">
        <f>(K2801+L2801+N2801+O2801+P2801+Q2801+R2801)*0.5</f>
        <v>45</v>
      </c>
      <c r="I2801" s="27"/>
      <c r="J2801" s="1">
        <f>SUM(K2801,L2801,N2801,O2801,P2801,Q2801,R2801)</f>
        <v>90</v>
      </c>
      <c r="K2801" s="1">
        <f>SUM(AP2801,BT2801,BX2801)</f>
        <v>0</v>
      </c>
      <c r="L2801" s="1">
        <f>SUM(AD2801,AF2801,AH2801,AL2801,AJ2801,AN2801,AR2801,AT2801,AV2801,AX2801,BB2801,BD2801,BF2801,BH2801,BJ2801,BL2801,AZ2801)</f>
        <v>90</v>
      </c>
      <c r="M2801" s="1">
        <f>COUNT(#REF!,AD2801,AF2801,AH2801,AJ2801,AL2801,AN2801,AR2801,AT2801,AV2801,AX2801,AZ2801,BB2801,BD2801,BF2801,BH2801,BJ2801,BL2801)</f>
        <v>1</v>
      </c>
      <c r="N2801" s="1">
        <f>BN2801+BP2801</f>
        <v>0</v>
      </c>
      <c r="O2801" s="1">
        <v>0</v>
      </c>
      <c r="P2801" s="1">
        <f>BR2801</f>
        <v>0</v>
      </c>
      <c r="Q2801" s="1">
        <f>BV2801</f>
        <v>0</v>
      </c>
      <c r="R2801" s="1">
        <v>0</v>
      </c>
      <c r="S2801" s="64"/>
      <c r="T2801" s="1">
        <f>SUM(U2801,V2801,X2801,Y2801,Z2801,AA2801,AB2801)</f>
        <v>0</v>
      </c>
      <c r="U2801" s="1">
        <f>CA2801</f>
        <v>0</v>
      </c>
      <c r="V2801" s="1">
        <v>0</v>
      </c>
      <c r="W2801" s="1">
        <v>0</v>
      </c>
      <c r="X2801" s="1">
        <v>0</v>
      </c>
      <c r="Y2801" s="1">
        <v>0</v>
      </c>
      <c r="Z2801" s="1">
        <v>0</v>
      </c>
      <c r="AA2801" s="1">
        <f>CC2801</f>
        <v>0</v>
      </c>
      <c r="AB2801" s="1">
        <f>CB2801</f>
        <v>0</v>
      </c>
      <c r="AC2801" s="64"/>
      <c r="AD2801" s="1"/>
      <c r="AE2801" s="26"/>
      <c r="AF2801" s="1"/>
      <c r="AG2801" s="26"/>
      <c r="AH2801" s="1"/>
      <c r="AI2801" s="27"/>
      <c r="AJ2801" s="1"/>
      <c r="AK2801" s="26"/>
      <c r="AL2801" s="1"/>
      <c r="AM2801" s="26"/>
      <c r="AN2801" s="1"/>
      <c r="AO2801" s="26"/>
      <c r="AP2801" s="1"/>
      <c r="AQ2801" s="26"/>
      <c r="AR2801" s="1"/>
      <c r="AS2801" s="26"/>
      <c r="AT2801" s="1"/>
      <c r="AU2801" s="26"/>
      <c r="AV2801" s="1"/>
      <c r="AW2801" s="26"/>
      <c r="AX2801" s="1"/>
      <c r="AY2801" s="26"/>
      <c r="AZ2801" s="1"/>
      <c r="BA2801" s="26"/>
      <c r="BB2801" s="1"/>
      <c r="BC2801" s="26"/>
      <c r="BD2801" s="1">
        <v>90</v>
      </c>
      <c r="BE2801" s="26">
        <v>2</v>
      </c>
      <c r="BF2801" s="1"/>
      <c r="BG2801" s="26"/>
      <c r="BH2801" s="1"/>
      <c r="BI2801" s="26"/>
      <c r="BJ2801" s="1"/>
      <c r="BK2801" s="26"/>
      <c r="BL2801" s="1"/>
      <c r="BM2801" s="26"/>
      <c r="BN2801" s="1"/>
      <c r="BO2801" s="26"/>
      <c r="BP2801" s="1"/>
      <c r="BQ2801" s="26"/>
      <c r="BR2801" s="1"/>
      <c r="BS2801" s="26"/>
      <c r="BT2801" s="1"/>
      <c r="BU2801" s="26"/>
      <c r="BV2801" s="30"/>
      <c r="BW2801" s="26"/>
      <c r="BZ2801" s="60"/>
      <c r="CA2801" s="30"/>
      <c r="CB2801" s="30"/>
      <c r="CC2801" s="30"/>
    </row>
    <row r="2802" spans="1:81" x14ac:dyDescent="0.3">
      <c r="A2802" s="31" t="s">
        <v>348</v>
      </c>
      <c r="B2802" s="31" t="s">
        <v>61</v>
      </c>
      <c r="C2802" s="31" t="s">
        <v>366</v>
      </c>
      <c r="D2802" s="31" t="s">
        <v>3311</v>
      </c>
      <c r="E2802" s="31" t="s">
        <v>71</v>
      </c>
      <c r="F2802" s="1">
        <v>999927385</v>
      </c>
      <c r="G2802" s="1">
        <f>(J2802+T2802)-H2802</f>
        <v>45</v>
      </c>
      <c r="H2802" s="1"/>
      <c r="I2802" s="27"/>
      <c r="J2802" s="1">
        <f>SUM(K2802,L2802,N2802,O2802,P2802,Q2802,R2802)</f>
        <v>45</v>
      </c>
      <c r="K2802" s="1">
        <f>SUM(AP2802,BT2802,BX2802)</f>
        <v>0</v>
      </c>
      <c r="L2802" s="1">
        <f>SUM(AD2802,AF2802,AH2802,AL2802,AJ2802,AN2802,AR2802,AT2802,AV2802,AX2802,BB2802,BD2802,BF2802,BH2802,BJ2802,BL2802,AZ2802)</f>
        <v>45</v>
      </c>
      <c r="M2802" s="1">
        <f>COUNT(#REF!,AD2802,AF2802,AH2802,AJ2802,AL2802,AN2802,AR2802,AT2802,AV2802,AX2802,AZ2802,BB2802,BD2802,BF2802,BH2802,BJ2802,BL2802)</f>
        <v>1</v>
      </c>
      <c r="N2802" s="1">
        <f>BN2802+BP2802</f>
        <v>0</v>
      </c>
      <c r="O2802" s="1">
        <v>0</v>
      </c>
      <c r="P2802" s="1">
        <f>BR2802</f>
        <v>0</v>
      </c>
      <c r="Q2802" s="1">
        <f>BV2802</f>
        <v>0</v>
      </c>
      <c r="R2802" s="1">
        <v>0</v>
      </c>
      <c r="S2802" s="64"/>
      <c r="T2802" s="1">
        <f>SUM(U2802,V2802,X2802,Y2802,Z2802,AA2802,AB2802)</f>
        <v>0</v>
      </c>
      <c r="U2802" s="1">
        <f>CA2802</f>
        <v>0</v>
      </c>
      <c r="V2802" s="1">
        <v>0</v>
      </c>
      <c r="W2802" s="1">
        <v>0</v>
      </c>
      <c r="X2802" s="1">
        <v>0</v>
      </c>
      <c r="Y2802" s="1">
        <v>0</v>
      </c>
      <c r="Z2802" s="1">
        <v>0</v>
      </c>
      <c r="AA2802" s="1">
        <f>CC2802</f>
        <v>0</v>
      </c>
      <c r="AB2802" s="1">
        <f>CB2802</f>
        <v>0</v>
      </c>
      <c r="AC2802" s="64"/>
      <c r="AD2802" s="1"/>
      <c r="AE2802" s="26"/>
      <c r="AF2802" s="1"/>
      <c r="AG2802" s="26"/>
      <c r="AH2802" s="1"/>
      <c r="AI2802" s="26"/>
      <c r="AJ2802" s="1"/>
      <c r="AK2802" s="26"/>
      <c r="AL2802" s="1"/>
      <c r="AM2802" s="26"/>
      <c r="AN2802" s="1"/>
      <c r="AO2802" s="26"/>
      <c r="AP2802" s="1"/>
      <c r="AQ2802" s="26"/>
      <c r="AR2802" s="1">
        <v>45</v>
      </c>
      <c r="AS2802" s="26">
        <v>2</v>
      </c>
      <c r="AT2802" s="1"/>
      <c r="AU2802" s="26"/>
      <c r="AV2802" s="1"/>
      <c r="AW2802" s="26"/>
      <c r="AX2802" s="1"/>
      <c r="AY2802" s="26"/>
      <c r="AZ2802" s="1"/>
      <c r="BA2802" s="26"/>
      <c r="BB2802" s="1"/>
      <c r="BC2802" s="26"/>
      <c r="BD2802" s="1"/>
      <c r="BE2802" s="26"/>
      <c r="BF2802" s="1"/>
      <c r="BG2802" s="26"/>
      <c r="BH2802" s="1"/>
      <c r="BI2802" s="26"/>
      <c r="BJ2802" s="1"/>
      <c r="BK2802" s="26"/>
      <c r="BL2802" s="1"/>
      <c r="BM2802" s="26"/>
      <c r="BN2802" s="1"/>
      <c r="BO2802" s="26"/>
      <c r="BP2802" s="1"/>
      <c r="BQ2802" s="26"/>
      <c r="BR2802" s="1"/>
      <c r="BS2802" s="26"/>
      <c r="BT2802" s="1"/>
      <c r="BU2802" s="26"/>
      <c r="BV2802" s="30"/>
      <c r="BW2802" s="26"/>
      <c r="BZ2802" s="60"/>
      <c r="CA2802" s="30"/>
      <c r="CB2802" s="30"/>
      <c r="CC2802" s="30"/>
    </row>
    <row r="2803" spans="1:81" x14ac:dyDescent="0.3">
      <c r="A2803" s="31" t="s">
        <v>348</v>
      </c>
      <c r="B2803" s="31" t="s">
        <v>61</v>
      </c>
      <c r="C2803" s="31" t="s">
        <v>2346</v>
      </c>
      <c r="D2803" s="31" t="s">
        <v>2705</v>
      </c>
      <c r="E2803" s="31" t="s">
        <v>71</v>
      </c>
      <c r="F2803" s="1">
        <v>999925890</v>
      </c>
      <c r="G2803" s="1">
        <f>(J2803+T2803)-H2803</f>
        <v>34</v>
      </c>
      <c r="H2803" s="1"/>
      <c r="I2803" s="27"/>
      <c r="J2803" s="1">
        <f>SUM(K2803,L2803,N2803,O2803,P2803,Q2803,R2803)</f>
        <v>34</v>
      </c>
      <c r="K2803" s="1">
        <f>SUM(AP2803,BT2803,BX2803)</f>
        <v>0</v>
      </c>
      <c r="L2803" s="1">
        <f>SUM(AD2803,AF2803,AH2803,AL2803,AJ2803,AN2803,AR2803,AT2803,AV2803,AX2803,BB2803,BD2803,BF2803,BH2803,BJ2803,BL2803,AZ2803)</f>
        <v>34</v>
      </c>
      <c r="M2803" s="1">
        <f>COUNT(#REF!,AD2803,AF2803,AH2803,AJ2803,AL2803,AN2803,AR2803,AT2803,AV2803,AX2803,AZ2803,BB2803,BD2803,BF2803,BH2803,BJ2803,BL2803)</f>
        <v>1</v>
      </c>
      <c r="N2803" s="1">
        <f>BN2803+BP2803</f>
        <v>0</v>
      </c>
      <c r="O2803" s="1">
        <v>0</v>
      </c>
      <c r="P2803" s="1">
        <f>BR2803</f>
        <v>0</v>
      </c>
      <c r="Q2803" s="1">
        <f>BV2803</f>
        <v>0</v>
      </c>
      <c r="R2803" s="1">
        <v>0</v>
      </c>
      <c r="S2803" s="64"/>
      <c r="T2803" s="1">
        <f>SUM(U2803,V2803,X2803,Y2803,Z2803,AA2803,AB2803)</f>
        <v>0</v>
      </c>
      <c r="U2803" s="1">
        <f>CA2803</f>
        <v>0</v>
      </c>
      <c r="V2803" s="1">
        <v>0</v>
      </c>
      <c r="W2803" s="1">
        <v>0</v>
      </c>
      <c r="X2803" s="1">
        <v>0</v>
      </c>
      <c r="Y2803" s="1">
        <v>0</v>
      </c>
      <c r="Z2803" s="1">
        <v>0</v>
      </c>
      <c r="AA2803" s="1">
        <f>CC2803</f>
        <v>0</v>
      </c>
      <c r="AB2803" s="1">
        <f>CB2803</f>
        <v>0</v>
      </c>
      <c r="AC2803" s="64"/>
      <c r="AD2803" s="1"/>
      <c r="AE2803" s="26"/>
      <c r="AF2803" s="1"/>
      <c r="AG2803" s="26"/>
      <c r="AH2803" s="1"/>
      <c r="AI2803" s="26"/>
      <c r="AJ2803" s="1"/>
      <c r="AK2803" s="26"/>
      <c r="AL2803" s="1"/>
      <c r="AM2803" s="26"/>
      <c r="AN2803" s="1"/>
      <c r="AO2803" s="26"/>
      <c r="AP2803" s="1"/>
      <c r="AQ2803" s="26"/>
      <c r="AR2803" s="1">
        <v>34</v>
      </c>
      <c r="AS2803" s="26">
        <v>3</v>
      </c>
      <c r="AT2803" s="1"/>
      <c r="AU2803" s="26"/>
      <c r="AV2803" s="1"/>
      <c r="AW2803" s="26"/>
      <c r="AX2803" s="1"/>
      <c r="AY2803" s="26"/>
      <c r="AZ2803" s="1"/>
      <c r="BA2803" s="26"/>
      <c r="BB2803" s="1"/>
      <c r="BC2803" s="26"/>
      <c r="BD2803" s="1"/>
      <c r="BE2803" s="26"/>
      <c r="BF2803" s="1"/>
      <c r="BG2803" s="26"/>
      <c r="BH2803" s="1"/>
      <c r="BI2803" s="26"/>
      <c r="BJ2803" s="1"/>
      <c r="BK2803" s="26"/>
      <c r="BL2803" s="1"/>
      <c r="BM2803" s="26"/>
      <c r="BN2803" s="1"/>
      <c r="BO2803" s="26"/>
      <c r="BP2803" s="1"/>
      <c r="BQ2803" s="26"/>
      <c r="BR2803" s="1"/>
      <c r="BS2803" s="26"/>
      <c r="BT2803" s="1"/>
      <c r="BU2803" s="26"/>
      <c r="BV2803" s="30"/>
      <c r="BW2803" s="26"/>
      <c r="BZ2803" s="60"/>
      <c r="CA2803" s="30"/>
      <c r="CB2803" s="30"/>
      <c r="CC2803" s="30"/>
    </row>
    <row r="2804" spans="1:81" x14ac:dyDescent="0.3">
      <c r="A2804" s="30" t="s">
        <v>348</v>
      </c>
      <c r="B2804" s="1" t="s">
        <v>61</v>
      </c>
      <c r="C2804" s="1" t="s">
        <v>3178</v>
      </c>
      <c r="D2804" s="1" t="s">
        <v>3179</v>
      </c>
      <c r="E2804" s="1" t="s">
        <v>71</v>
      </c>
      <c r="F2804" s="1">
        <v>999927061</v>
      </c>
      <c r="G2804" s="1">
        <f>(J2804+T2804)-H2804</f>
        <v>34</v>
      </c>
      <c r="H2804" s="1">
        <f>(K2804+L2804+N2804+O2804+P2804+Q2804+R2804)*0.5</f>
        <v>34</v>
      </c>
      <c r="I2804" s="27"/>
      <c r="J2804" s="1">
        <f>SUM(K2804,L2804,N2804,O2804,P2804,Q2804,R2804)</f>
        <v>68</v>
      </c>
      <c r="K2804" s="1">
        <f>SUM(AP2804,BT2804,BX2804)</f>
        <v>0</v>
      </c>
      <c r="L2804" s="1">
        <f>SUM(AD2804,AF2804,AH2804,AL2804,AJ2804,AN2804,AR2804,AT2804,AV2804,AX2804,BB2804,BD2804,BF2804,BH2804,BJ2804,BL2804,AZ2804)</f>
        <v>68</v>
      </c>
      <c r="M2804" s="1">
        <f>COUNT(#REF!,AD2804,AF2804,AH2804,AJ2804,AL2804,AN2804,AR2804,AT2804,AV2804,AX2804,AZ2804,BB2804,BD2804,BF2804,BH2804,BJ2804,BL2804)</f>
        <v>1</v>
      </c>
      <c r="N2804" s="1">
        <f>BN2804+BP2804</f>
        <v>0</v>
      </c>
      <c r="O2804" s="1">
        <v>0</v>
      </c>
      <c r="P2804" s="1">
        <f>BR2804</f>
        <v>0</v>
      </c>
      <c r="Q2804" s="1">
        <f>BV2804</f>
        <v>0</v>
      </c>
      <c r="R2804" s="1">
        <v>0</v>
      </c>
      <c r="S2804" s="64"/>
      <c r="T2804" s="1">
        <f>SUM(U2804,V2804,X2804,Y2804,Z2804,AA2804,AB2804)</f>
        <v>0</v>
      </c>
      <c r="U2804" s="1">
        <f>CA2804</f>
        <v>0</v>
      </c>
      <c r="V2804" s="1">
        <v>0</v>
      </c>
      <c r="W2804" s="1">
        <v>0</v>
      </c>
      <c r="X2804" s="1">
        <v>0</v>
      </c>
      <c r="Y2804" s="1">
        <v>0</v>
      </c>
      <c r="Z2804" s="1">
        <v>0</v>
      </c>
      <c r="AA2804" s="1">
        <f>CC2804</f>
        <v>0</v>
      </c>
      <c r="AB2804" s="1">
        <f>CB2804</f>
        <v>0</v>
      </c>
      <c r="AC2804" s="64"/>
      <c r="AD2804" s="1"/>
      <c r="AE2804" s="26"/>
      <c r="AF2804" s="1"/>
      <c r="AG2804" s="26"/>
      <c r="AH2804" s="1"/>
      <c r="AI2804" s="26"/>
      <c r="AJ2804" s="1"/>
      <c r="AK2804" s="26"/>
      <c r="AL2804" s="1"/>
      <c r="AM2804" s="26"/>
      <c r="AN2804" s="1">
        <v>68</v>
      </c>
      <c r="AO2804" s="26">
        <v>3</v>
      </c>
      <c r="AP2804" s="1"/>
      <c r="AQ2804" s="26"/>
      <c r="AR2804" s="1"/>
      <c r="AS2804" s="26"/>
      <c r="AT2804" s="1"/>
      <c r="AU2804" s="26"/>
      <c r="AV2804" s="1"/>
      <c r="AW2804" s="26"/>
      <c r="AX2804" s="1"/>
      <c r="AY2804" s="26"/>
      <c r="AZ2804" s="1"/>
      <c r="BA2804" s="26"/>
      <c r="BB2804" s="1"/>
      <c r="BC2804" s="26"/>
      <c r="BD2804" s="1"/>
      <c r="BE2804" s="26"/>
      <c r="BF2804" s="1"/>
      <c r="BG2804" s="26"/>
      <c r="BH2804" s="1"/>
      <c r="BI2804" s="26"/>
      <c r="BJ2804" s="1"/>
      <c r="BK2804" s="26"/>
      <c r="BL2804" s="1"/>
      <c r="BM2804" s="26"/>
      <c r="BN2804" s="1"/>
      <c r="BO2804" s="26"/>
      <c r="BP2804" s="1"/>
      <c r="BQ2804" s="26"/>
      <c r="BR2804" s="1"/>
      <c r="BS2804" s="26"/>
      <c r="BT2804" s="1"/>
      <c r="BU2804" s="26"/>
      <c r="BV2804" s="30"/>
      <c r="BW2804" s="26"/>
      <c r="BZ2804" s="60"/>
      <c r="CA2804" s="30"/>
      <c r="CB2804" s="30"/>
      <c r="CC2804" s="30"/>
    </row>
    <row r="2805" spans="1:81" x14ac:dyDescent="0.3">
      <c r="A2805" s="30" t="s">
        <v>348</v>
      </c>
      <c r="B2805" s="1" t="s">
        <v>61</v>
      </c>
      <c r="C2805" s="1" t="s">
        <v>3448</v>
      </c>
      <c r="D2805" s="1" t="s">
        <v>3449</v>
      </c>
      <c r="E2805" s="1" t="s">
        <v>71</v>
      </c>
      <c r="F2805" s="1">
        <v>999927792</v>
      </c>
      <c r="G2805" s="1">
        <f>(J2805+T2805)-H2805</f>
        <v>34</v>
      </c>
      <c r="H2805" s="1">
        <f>(K2805+L2805+N2805+O2805+P2805+Q2805+R2805)*0.5</f>
        <v>34</v>
      </c>
      <c r="I2805" s="27"/>
      <c r="J2805" s="1">
        <f>SUM(K2805,L2805,N2805,O2805,P2805,Q2805,R2805)</f>
        <v>68</v>
      </c>
      <c r="K2805" s="1">
        <f>SUM(AP2805,BT2805,BX2805)</f>
        <v>0</v>
      </c>
      <c r="L2805" s="1">
        <f>SUM(AD2805,AF2805,AH2805,AL2805,AJ2805,AN2805,AR2805,AT2805,AV2805,AX2805,BB2805,BD2805,BF2805,BH2805,BJ2805,BL2805,AZ2805)</f>
        <v>68</v>
      </c>
      <c r="M2805" s="1">
        <f>COUNT(#REF!,AD2805,AF2805,AH2805,AJ2805,AL2805,AN2805,AR2805,AT2805,AV2805,AX2805,AZ2805,BB2805,BD2805,BF2805,BH2805,BJ2805,BL2805)</f>
        <v>1</v>
      </c>
      <c r="N2805" s="1">
        <f>BN2805+BP2805</f>
        <v>0</v>
      </c>
      <c r="O2805" s="1">
        <v>0</v>
      </c>
      <c r="P2805" s="1">
        <f>BR2805</f>
        <v>0</v>
      </c>
      <c r="Q2805" s="1">
        <f>BV2805</f>
        <v>0</v>
      </c>
      <c r="R2805" s="1">
        <v>0</v>
      </c>
      <c r="S2805" s="64"/>
      <c r="T2805" s="1">
        <f>SUM(U2805,V2805,X2805,Y2805,Z2805,AA2805,AB2805)</f>
        <v>0</v>
      </c>
      <c r="U2805" s="1">
        <f>CA2805</f>
        <v>0</v>
      </c>
      <c r="V2805" s="1">
        <v>0</v>
      </c>
      <c r="W2805" s="1">
        <v>0</v>
      </c>
      <c r="X2805" s="1">
        <v>0</v>
      </c>
      <c r="Y2805" s="1">
        <v>0</v>
      </c>
      <c r="Z2805" s="1">
        <v>0</v>
      </c>
      <c r="AA2805" s="1">
        <f>CC2805</f>
        <v>0</v>
      </c>
      <c r="AB2805" s="1">
        <f>CB2805</f>
        <v>0</v>
      </c>
      <c r="AC2805" s="64"/>
      <c r="AD2805" s="1"/>
      <c r="AE2805" s="26"/>
      <c r="AF2805" s="1"/>
      <c r="AG2805" s="26"/>
      <c r="AH2805" s="1"/>
      <c r="AI2805" s="26"/>
      <c r="AJ2805" s="1"/>
      <c r="AK2805" s="26"/>
      <c r="AL2805" s="1"/>
      <c r="AM2805" s="26"/>
      <c r="AN2805" s="1"/>
      <c r="AO2805" s="26"/>
      <c r="AP2805" s="1"/>
      <c r="AQ2805" s="26"/>
      <c r="AR2805" s="1"/>
      <c r="AS2805" s="26"/>
      <c r="AT2805" s="1"/>
      <c r="AU2805" s="26"/>
      <c r="AV2805" s="1"/>
      <c r="AW2805" s="26"/>
      <c r="AX2805" s="1"/>
      <c r="AY2805" s="26"/>
      <c r="AZ2805" s="1"/>
      <c r="BA2805" s="26"/>
      <c r="BB2805" s="1">
        <v>68</v>
      </c>
      <c r="BC2805" s="26">
        <v>3</v>
      </c>
      <c r="BD2805" s="1"/>
      <c r="BE2805" s="26"/>
      <c r="BF2805" s="1"/>
      <c r="BG2805" s="26"/>
      <c r="BH2805" s="1"/>
      <c r="BI2805" s="26"/>
      <c r="BJ2805" s="1"/>
      <c r="BK2805" s="26"/>
      <c r="BL2805" s="1"/>
      <c r="BM2805" s="26"/>
      <c r="BN2805" s="1"/>
      <c r="BO2805" s="26"/>
      <c r="BP2805" s="1"/>
      <c r="BQ2805" s="26"/>
      <c r="BR2805" s="1"/>
      <c r="BS2805" s="26"/>
      <c r="BT2805" s="1"/>
      <c r="BU2805" s="26"/>
      <c r="BV2805" s="30"/>
      <c r="BW2805" s="26"/>
      <c r="BZ2805" s="60"/>
      <c r="CA2805" s="30"/>
      <c r="CB2805" s="30"/>
      <c r="CC2805" s="30"/>
    </row>
    <row r="2806" spans="1:81" x14ac:dyDescent="0.3">
      <c r="A2806" s="30" t="s">
        <v>348</v>
      </c>
      <c r="B2806" s="30" t="s">
        <v>61</v>
      </c>
      <c r="C2806" s="30" t="s">
        <v>3549</v>
      </c>
      <c r="D2806" s="30" t="s">
        <v>1802</v>
      </c>
      <c r="E2806" s="30" t="s">
        <v>71</v>
      </c>
      <c r="F2806" s="30">
        <v>999928085</v>
      </c>
      <c r="G2806" s="1">
        <f>(J2806+T2806)-H2806</f>
        <v>34</v>
      </c>
      <c r="H2806" s="1">
        <f>(K2806+L2806+N2806+O2806+P2806+Q2806+R2806)*0.5</f>
        <v>34</v>
      </c>
      <c r="I2806" s="27"/>
      <c r="J2806" s="1">
        <f>SUM(K2806,L2806,N2806,O2806,P2806,Q2806,R2806)</f>
        <v>68</v>
      </c>
      <c r="K2806" s="1">
        <f>SUM(AP2806,BT2806,BX2806)</f>
        <v>0</v>
      </c>
      <c r="L2806" s="1">
        <f>SUM(AD2806,AF2806,AH2806,AL2806,AJ2806,AN2806,AR2806,AT2806,AV2806,AX2806,BB2806,BD2806,BF2806,BH2806,BJ2806,BL2806,AZ2806)</f>
        <v>68</v>
      </c>
      <c r="M2806" s="1">
        <f>COUNT(#REF!,AD2806,AF2806,AH2806,AJ2806,AL2806,AN2806,AR2806,AT2806,AV2806,AX2806,AZ2806,BB2806,BD2806,BF2806,BH2806,BJ2806,BL2806)</f>
        <v>1</v>
      </c>
      <c r="N2806" s="1">
        <f>BN2806+BP2806</f>
        <v>0</v>
      </c>
      <c r="O2806" s="1">
        <v>0</v>
      </c>
      <c r="P2806" s="1">
        <f>BR2806</f>
        <v>0</v>
      </c>
      <c r="Q2806" s="1">
        <f>BV2806</f>
        <v>0</v>
      </c>
      <c r="R2806" s="1">
        <v>0</v>
      </c>
      <c r="S2806" s="64"/>
      <c r="T2806" s="1">
        <f>SUM(U2806,V2806,X2806,Y2806,Z2806,AA2806,AB2806)</f>
        <v>0</v>
      </c>
      <c r="U2806" s="1">
        <f>CA2806</f>
        <v>0</v>
      </c>
      <c r="V2806" s="1">
        <v>0</v>
      </c>
      <c r="W2806" s="1">
        <v>0</v>
      </c>
      <c r="X2806" s="1">
        <v>0</v>
      </c>
      <c r="Y2806" s="1">
        <v>0</v>
      </c>
      <c r="Z2806" s="1">
        <v>0</v>
      </c>
      <c r="AA2806" s="1">
        <f>CC2806</f>
        <v>0</v>
      </c>
      <c r="AB2806" s="1">
        <f>CB2806</f>
        <v>0</v>
      </c>
      <c r="AC2806" s="64"/>
      <c r="AD2806" s="1"/>
      <c r="AE2806" s="26"/>
      <c r="AF2806" s="1"/>
      <c r="AG2806" s="26"/>
      <c r="AH2806" s="1"/>
      <c r="AI2806" s="27"/>
      <c r="AJ2806" s="1"/>
      <c r="AK2806" s="26"/>
      <c r="AL2806" s="1"/>
      <c r="AM2806" s="26"/>
      <c r="AN2806" s="1"/>
      <c r="AO2806" s="26"/>
      <c r="AP2806" s="1"/>
      <c r="AQ2806" s="26"/>
      <c r="AR2806" s="1"/>
      <c r="AS2806" s="26"/>
      <c r="AT2806" s="1"/>
      <c r="AU2806" s="26"/>
      <c r="AV2806" s="1"/>
      <c r="AW2806" s="26"/>
      <c r="AX2806" s="1"/>
      <c r="AY2806" s="26"/>
      <c r="AZ2806" s="1"/>
      <c r="BA2806" s="26"/>
      <c r="BB2806" s="1"/>
      <c r="BC2806" s="26"/>
      <c r="BD2806" s="1">
        <v>68</v>
      </c>
      <c r="BE2806" s="26">
        <v>3</v>
      </c>
      <c r="BF2806" s="1"/>
      <c r="BG2806" s="26"/>
      <c r="BH2806" s="1"/>
      <c r="BI2806" s="26"/>
      <c r="BJ2806" s="1"/>
      <c r="BK2806" s="26"/>
      <c r="BL2806" s="1"/>
      <c r="BM2806" s="26"/>
      <c r="BN2806" s="1"/>
      <c r="BO2806" s="26"/>
      <c r="BP2806" s="1"/>
      <c r="BQ2806" s="26"/>
      <c r="BR2806" s="1"/>
      <c r="BS2806" s="26"/>
      <c r="BT2806" s="1"/>
      <c r="BU2806" s="26"/>
      <c r="BV2806" s="30"/>
      <c r="BW2806" s="26"/>
      <c r="BZ2806" s="60"/>
      <c r="CA2806" s="30"/>
      <c r="CB2806" s="30"/>
      <c r="CC2806" s="30"/>
    </row>
    <row r="2807" spans="1:81" x14ac:dyDescent="0.3">
      <c r="A2807" s="30" t="s">
        <v>348</v>
      </c>
      <c r="B2807" s="30" t="s">
        <v>61</v>
      </c>
      <c r="C2807" s="30" t="s">
        <v>3583</v>
      </c>
      <c r="D2807" s="30" t="s">
        <v>3584</v>
      </c>
      <c r="E2807" s="30" t="s">
        <v>71</v>
      </c>
      <c r="F2807" s="30">
        <v>999928142</v>
      </c>
      <c r="G2807" s="1">
        <f>(J2807+T2807)-H2807</f>
        <v>34</v>
      </c>
      <c r="H2807" s="1">
        <f>(K2807+L2807+N2807+O2807+P2807+Q2807+R2807)*0.5</f>
        <v>34</v>
      </c>
      <c r="I2807" s="27"/>
      <c r="J2807" s="1">
        <f>SUM(K2807,L2807,N2807,O2807,P2807,Q2807,R2807)</f>
        <v>68</v>
      </c>
      <c r="K2807" s="1">
        <f>SUM(AP2807,BT2807,BX2807)</f>
        <v>0</v>
      </c>
      <c r="L2807" s="1">
        <f>SUM(AD2807,AF2807,AH2807,AL2807,AJ2807,AN2807,AR2807,AT2807,AV2807,AX2807,BB2807,BD2807,BF2807,BH2807,BJ2807,BL2807,AZ2807)</f>
        <v>68</v>
      </c>
      <c r="M2807" s="1">
        <f>COUNT(#REF!,AD2807,AF2807,AH2807,AJ2807,AL2807,AN2807,AR2807,AT2807,AV2807,AX2807,AZ2807,BB2807,BD2807,BF2807,BH2807,BJ2807,BL2807)</f>
        <v>1</v>
      </c>
      <c r="N2807" s="1">
        <f>BN2807+BP2807</f>
        <v>0</v>
      </c>
      <c r="O2807" s="1">
        <v>0</v>
      </c>
      <c r="P2807" s="1">
        <f>BR2807</f>
        <v>0</v>
      </c>
      <c r="Q2807" s="1">
        <f>BV2807</f>
        <v>0</v>
      </c>
      <c r="R2807" s="1">
        <v>0</v>
      </c>
      <c r="S2807" s="64"/>
      <c r="T2807" s="1">
        <f>SUM(U2807,V2807,X2807,Y2807,Z2807,AA2807,AB2807)</f>
        <v>0</v>
      </c>
      <c r="U2807" s="1">
        <f>CA2807</f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0</v>
      </c>
      <c r="AA2807" s="1">
        <f>CC2807</f>
        <v>0</v>
      </c>
      <c r="AB2807" s="1">
        <f>CB2807</f>
        <v>0</v>
      </c>
      <c r="AC2807" s="64"/>
      <c r="AD2807" s="1"/>
      <c r="AE2807" s="26"/>
      <c r="AF2807" s="1"/>
      <c r="AG2807" s="26"/>
      <c r="AH2807" s="1"/>
      <c r="AI2807" s="27"/>
      <c r="AJ2807" s="1"/>
      <c r="AK2807" s="26"/>
      <c r="AL2807" s="1"/>
      <c r="AM2807" s="26"/>
      <c r="AN2807" s="1"/>
      <c r="AO2807" s="26"/>
      <c r="AP2807" s="1"/>
      <c r="AQ2807" s="26"/>
      <c r="AR2807" s="1"/>
      <c r="AS2807" s="26"/>
      <c r="AT2807" s="1"/>
      <c r="AU2807" s="26"/>
      <c r="AV2807" s="1"/>
      <c r="AW2807" s="26"/>
      <c r="AX2807" s="1"/>
      <c r="AY2807" s="26"/>
      <c r="AZ2807" s="1"/>
      <c r="BA2807" s="26"/>
      <c r="BB2807" s="1"/>
      <c r="BC2807" s="26"/>
      <c r="BD2807" s="1">
        <v>68</v>
      </c>
      <c r="BE2807" s="26">
        <v>4</v>
      </c>
      <c r="BF2807" s="1"/>
      <c r="BG2807" s="26"/>
      <c r="BH2807" s="1"/>
      <c r="BI2807" s="26"/>
      <c r="BJ2807" s="1"/>
      <c r="BK2807" s="26"/>
      <c r="BL2807" s="1"/>
      <c r="BM2807" s="26"/>
      <c r="BN2807" s="1"/>
      <c r="BO2807" s="26"/>
      <c r="BP2807" s="1"/>
      <c r="BQ2807" s="26"/>
      <c r="BR2807" s="1"/>
      <c r="BS2807" s="26"/>
      <c r="BT2807" s="1"/>
      <c r="BU2807" s="26"/>
      <c r="BV2807" s="30"/>
      <c r="BW2807" s="26"/>
      <c r="BZ2807" s="60"/>
      <c r="CA2807" s="30"/>
      <c r="CB2807" s="30"/>
      <c r="CC2807" s="30"/>
    </row>
    <row r="2808" spans="1:81" x14ac:dyDescent="0.3">
      <c r="A2808" s="30" t="s">
        <v>348</v>
      </c>
      <c r="B2808" s="1" t="s">
        <v>61</v>
      </c>
      <c r="C2808" s="1" t="s">
        <v>2886</v>
      </c>
      <c r="D2808" s="1" t="s">
        <v>2885</v>
      </c>
      <c r="E2808" s="1" t="s">
        <v>71</v>
      </c>
      <c r="F2808" s="1">
        <v>999926384</v>
      </c>
      <c r="G2808" s="1">
        <f>(J2808+T2808)-H2808</f>
        <v>31.5</v>
      </c>
      <c r="H2808" s="1">
        <f>(K2808+L2808+N2808+O2808+P2808+Q2808+R2808)*0.5</f>
        <v>31.5</v>
      </c>
      <c r="I2808" s="27"/>
      <c r="J2808" s="1">
        <f>SUM(K2808,L2808,N2808,O2808,P2808,Q2808,R2808)</f>
        <v>63</v>
      </c>
      <c r="K2808" s="1">
        <f>SUM(AP2808,BT2808,BX2808)</f>
        <v>0</v>
      </c>
      <c r="L2808" s="1">
        <f>SUM(AD2808,AF2808,AH2808,AL2808,AJ2808,AN2808,AR2808,AT2808,AV2808,AX2808,BB2808,BD2808,BF2808,BH2808,BJ2808,BL2808,AZ2808)</f>
        <v>63</v>
      </c>
      <c r="M2808" s="1">
        <f>COUNT(#REF!,AD2808,AF2808,AH2808,AJ2808,AL2808,AN2808,AR2808,AT2808,AV2808,AX2808,AZ2808,BB2808,BD2808,BF2808,BH2808,BJ2808,BL2808)</f>
        <v>1</v>
      </c>
      <c r="N2808" s="1">
        <f>BN2808+BP2808</f>
        <v>0</v>
      </c>
      <c r="O2808" s="1">
        <v>0</v>
      </c>
      <c r="P2808" s="1">
        <f>BR2808</f>
        <v>0</v>
      </c>
      <c r="Q2808" s="1">
        <f>BV2808</f>
        <v>0</v>
      </c>
      <c r="R2808" s="1">
        <v>0</v>
      </c>
      <c r="S2808" s="64"/>
      <c r="T2808" s="1">
        <f>SUM(U2808,V2808,X2808,Y2808,Z2808,AA2808,AB2808)</f>
        <v>0</v>
      </c>
      <c r="U2808" s="1">
        <f>CA2808</f>
        <v>0</v>
      </c>
      <c r="V2808" s="1">
        <v>0</v>
      </c>
      <c r="W2808" s="1">
        <v>0</v>
      </c>
      <c r="X2808" s="1">
        <v>0</v>
      </c>
      <c r="Y2808" s="1">
        <v>0</v>
      </c>
      <c r="Z2808" s="1">
        <v>0</v>
      </c>
      <c r="AA2808" s="1">
        <f>CC2808</f>
        <v>0</v>
      </c>
      <c r="AB2808" s="1">
        <f>CB2808</f>
        <v>0</v>
      </c>
      <c r="AC2808" s="64"/>
      <c r="AD2808" s="1"/>
      <c r="AE2808" s="26"/>
      <c r="AF2808" s="1"/>
      <c r="AG2808" s="26"/>
      <c r="AH2808" s="1"/>
      <c r="AI2808" s="26"/>
      <c r="AJ2808" s="1"/>
      <c r="AK2808" s="26"/>
      <c r="AL2808" s="1"/>
      <c r="AM2808" s="26"/>
      <c r="AN2808" s="1">
        <v>63</v>
      </c>
      <c r="AO2808" s="26">
        <v>5</v>
      </c>
      <c r="AP2808" s="1"/>
      <c r="AQ2808" s="26"/>
      <c r="AR2808" s="1"/>
      <c r="AS2808" s="26"/>
      <c r="AT2808" s="1"/>
      <c r="AU2808" s="26"/>
      <c r="AV2808" s="1"/>
      <c r="AW2808" s="26"/>
      <c r="AX2808" s="1"/>
      <c r="AY2808" s="26"/>
      <c r="AZ2808" s="1"/>
      <c r="BA2808" s="26"/>
      <c r="BB2808" s="1"/>
      <c r="BC2808" s="26"/>
      <c r="BD2808" s="1"/>
      <c r="BE2808" s="26"/>
      <c r="BF2808" s="1"/>
      <c r="BG2808" s="26"/>
      <c r="BH2808" s="1"/>
      <c r="BI2808" s="26"/>
      <c r="BJ2808" s="1"/>
      <c r="BK2808" s="26"/>
      <c r="BL2808" s="1"/>
      <c r="BM2808" s="26"/>
      <c r="BN2808" s="1"/>
      <c r="BO2808" s="26"/>
      <c r="BP2808" s="1"/>
      <c r="BQ2808" s="26"/>
      <c r="BR2808" s="1"/>
      <c r="BS2808" s="26"/>
      <c r="BT2808" s="1"/>
      <c r="BU2808" s="26"/>
      <c r="BV2808" s="30"/>
      <c r="BW2808" s="26"/>
      <c r="BZ2808" s="60"/>
      <c r="CA2808" s="30"/>
      <c r="CB2808" s="30"/>
      <c r="CC2808" s="30"/>
    </row>
    <row r="2809" spans="1:81" x14ac:dyDescent="0.3">
      <c r="A2809" s="30" t="s">
        <v>348</v>
      </c>
      <c r="B2809" s="35" t="s">
        <v>61</v>
      </c>
      <c r="C2809" s="35" t="s">
        <v>2537</v>
      </c>
      <c r="D2809" s="35" t="s">
        <v>113</v>
      </c>
      <c r="E2809" s="35" t="s">
        <v>71</v>
      </c>
      <c r="F2809" s="35">
        <v>999925518</v>
      </c>
      <c r="G2809" s="1">
        <f>(J2809+T2809)-H2809</f>
        <v>30</v>
      </c>
      <c r="H2809" s="1">
        <f>(K2809+L2809+N2809+O2809+P2809+Q2809+R2809)*0.5</f>
        <v>30</v>
      </c>
      <c r="I2809" s="27"/>
      <c r="J2809" s="1">
        <f>SUM(K2809,L2809,N2809,O2809,P2809,Q2809,R2809)</f>
        <v>60</v>
      </c>
      <c r="K2809" s="1">
        <f>SUM(AP2809,BT2809,BX2809)</f>
        <v>0</v>
      </c>
      <c r="L2809" s="1">
        <f>SUM(AD2809,AF2809,AH2809,AL2809,AJ2809,AN2809,AR2809,AT2809,AV2809,AX2809,BB2809,BD2809,BF2809,BH2809,BJ2809,BL2809,AZ2809)</f>
        <v>60</v>
      </c>
      <c r="M2809" s="1">
        <f>COUNT(#REF!,AD2809,AF2809,AH2809,AJ2809,AL2809,AN2809,AR2809,AT2809,AV2809,AX2809,AZ2809,BB2809,BD2809,BF2809,BH2809,BJ2809,BL2809)</f>
        <v>1</v>
      </c>
      <c r="N2809" s="1">
        <f>BN2809+BP2809</f>
        <v>0</v>
      </c>
      <c r="O2809" s="1">
        <v>0</v>
      </c>
      <c r="P2809" s="1">
        <f>BR2809</f>
        <v>0</v>
      </c>
      <c r="Q2809" s="1">
        <f>BV2809</f>
        <v>0</v>
      </c>
      <c r="R2809" s="1">
        <v>0</v>
      </c>
      <c r="S2809" s="64"/>
      <c r="T2809" s="1">
        <f>SUM(U2809,V2809,X2809,Y2809,Z2809,AA2809,AB2809)</f>
        <v>0</v>
      </c>
      <c r="U2809" s="1">
        <f>CA2809</f>
        <v>0</v>
      </c>
      <c r="V2809" s="1">
        <v>0</v>
      </c>
      <c r="W2809" s="1">
        <v>0</v>
      </c>
      <c r="X2809" s="1">
        <v>0</v>
      </c>
      <c r="Y2809" s="1">
        <v>0</v>
      </c>
      <c r="Z2809" s="1">
        <v>0</v>
      </c>
      <c r="AA2809" s="1">
        <f>CC2809</f>
        <v>0</v>
      </c>
      <c r="AB2809" s="1">
        <f>CB2809</f>
        <v>0</v>
      </c>
      <c r="AC2809" s="64"/>
      <c r="AD2809" s="1"/>
      <c r="AE2809" s="26"/>
      <c r="AF2809" s="1"/>
      <c r="AG2809" s="26"/>
      <c r="AH2809" s="1">
        <v>60</v>
      </c>
      <c r="AI2809" s="26">
        <v>1</v>
      </c>
      <c r="AJ2809" s="1"/>
      <c r="AK2809" s="26"/>
      <c r="AL2809" s="1"/>
      <c r="AM2809" s="26"/>
      <c r="AN2809" s="1"/>
      <c r="AO2809" s="26"/>
      <c r="AP2809" s="1"/>
      <c r="AQ2809" s="26"/>
      <c r="AR2809" s="1"/>
      <c r="AS2809" s="26"/>
      <c r="AT2809" s="1"/>
      <c r="AU2809" s="26"/>
      <c r="AV2809" s="1"/>
      <c r="AW2809" s="26"/>
      <c r="AX2809" s="1"/>
      <c r="AY2809" s="26"/>
      <c r="AZ2809" s="1"/>
      <c r="BA2809" s="26"/>
      <c r="BB2809" s="1"/>
      <c r="BC2809" s="26"/>
      <c r="BD2809" s="1"/>
      <c r="BE2809" s="26"/>
      <c r="BF2809" s="1"/>
      <c r="BG2809" s="26"/>
      <c r="BH2809" s="1"/>
      <c r="BI2809" s="26"/>
      <c r="BJ2809" s="1"/>
      <c r="BK2809" s="26"/>
      <c r="BL2809" s="1"/>
      <c r="BM2809" s="26"/>
      <c r="BN2809" s="1"/>
      <c r="BO2809" s="26"/>
      <c r="BP2809" s="1"/>
      <c r="BQ2809" s="26"/>
      <c r="BR2809" s="1"/>
      <c r="BS2809" s="26"/>
      <c r="BT2809" s="1"/>
      <c r="BU2809" s="26"/>
      <c r="BV2809" s="30"/>
      <c r="BW2809" s="26"/>
      <c r="BZ2809" s="60"/>
      <c r="CA2809" s="30"/>
      <c r="CB2809" s="30"/>
      <c r="CC2809" s="30"/>
    </row>
    <row r="2810" spans="1:81" x14ac:dyDescent="0.3">
      <c r="A2810" s="30" t="s">
        <v>348</v>
      </c>
      <c r="B2810" s="1" t="s">
        <v>61</v>
      </c>
      <c r="C2810" s="1" t="s">
        <v>3497</v>
      </c>
      <c r="D2810" s="1" t="s">
        <v>3498</v>
      </c>
      <c r="E2810" s="1" t="s">
        <v>71</v>
      </c>
      <c r="F2810" s="1">
        <v>999927911</v>
      </c>
      <c r="G2810" s="1">
        <f>(J2810+T2810)-H2810</f>
        <v>30</v>
      </c>
      <c r="H2810" s="1">
        <f>(K2810+L2810+N2810+O2810+P2810+Q2810+R2810)*0.5</f>
        <v>30</v>
      </c>
      <c r="I2810" s="27"/>
      <c r="J2810" s="1">
        <f>SUM(K2810,L2810,N2810,O2810,P2810,Q2810,R2810)</f>
        <v>60</v>
      </c>
      <c r="K2810" s="1">
        <f>SUM(AP2810,BT2810,BX2810)</f>
        <v>0</v>
      </c>
      <c r="L2810" s="1">
        <f>SUM(AD2810,AF2810,AH2810,AL2810,AJ2810,AN2810,AR2810,AT2810,AV2810,AX2810,BB2810,BD2810,BF2810,BH2810,BJ2810,BL2810,AZ2810)</f>
        <v>60</v>
      </c>
      <c r="M2810" s="1">
        <f>COUNT(#REF!,AD2810,AF2810,AH2810,AJ2810,AL2810,AN2810,AR2810,AT2810,AV2810,AX2810,AZ2810,BB2810,BD2810,BF2810,BH2810,BJ2810,BL2810)</f>
        <v>1</v>
      </c>
      <c r="N2810" s="1">
        <f>BN2810+BP2810</f>
        <v>0</v>
      </c>
      <c r="O2810" s="1">
        <v>0</v>
      </c>
      <c r="P2810" s="1">
        <f>BR2810</f>
        <v>0</v>
      </c>
      <c r="Q2810" s="1">
        <f>BV2810</f>
        <v>0</v>
      </c>
      <c r="R2810" s="1">
        <v>0</v>
      </c>
      <c r="S2810" s="64"/>
      <c r="T2810" s="1">
        <f>SUM(U2810,V2810,X2810,Y2810,Z2810,AA2810,AB2810)</f>
        <v>0</v>
      </c>
      <c r="U2810" s="1">
        <f>CA2810</f>
        <v>0</v>
      </c>
      <c r="V2810" s="1">
        <v>0</v>
      </c>
      <c r="W2810" s="1">
        <v>0</v>
      </c>
      <c r="X2810" s="1">
        <v>0</v>
      </c>
      <c r="Y2810" s="1">
        <v>0</v>
      </c>
      <c r="Z2810" s="1">
        <v>0</v>
      </c>
      <c r="AA2810" s="1">
        <f>CC2810</f>
        <v>0</v>
      </c>
      <c r="AB2810" s="1">
        <f>CB2810</f>
        <v>0</v>
      </c>
      <c r="AC2810" s="64"/>
      <c r="AD2810" s="1"/>
      <c r="AE2810" s="26"/>
      <c r="AF2810" s="1"/>
      <c r="AG2810" s="26"/>
      <c r="AH2810" s="1"/>
      <c r="AI2810" s="26"/>
      <c r="AJ2810" s="1"/>
      <c r="AK2810" s="26"/>
      <c r="AL2810" s="1"/>
      <c r="AM2810" s="26"/>
      <c r="AN2810" s="1"/>
      <c r="AO2810" s="26"/>
      <c r="AP2810" s="1"/>
      <c r="AQ2810" s="26"/>
      <c r="AR2810" s="1"/>
      <c r="AS2810" s="26"/>
      <c r="AT2810" s="1"/>
      <c r="AU2810" s="26"/>
      <c r="AV2810" s="1"/>
      <c r="AW2810" s="26"/>
      <c r="AX2810" s="1"/>
      <c r="AY2810" s="26"/>
      <c r="AZ2810" s="1"/>
      <c r="BA2810" s="26"/>
      <c r="BB2810" s="1"/>
      <c r="BC2810" s="26"/>
      <c r="BD2810" s="1"/>
      <c r="BE2810" s="26"/>
      <c r="BF2810" s="1"/>
      <c r="BG2810" s="26"/>
      <c r="BH2810" s="1">
        <v>60</v>
      </c>
      <c r="BI2810" s="26">
        <v>1</v>
      </c>
      <c r="BJ2810" s="1"/>
      <c r="BK2810" s="26"/>
      <c r="BL2810" s="1"/>
      <c r="BM2810" s="26"/>
      <c r="BN2810" s="1"/>
      <c r="BO2810" s="26"/>
      <c r="BP2810" s="1"/>
      <c r="BQ2810" s="26"/>
      <c r="BR2810" s="1"/>
      <c r="BS2810" s="26"/>
      <c r="BT2810" s="1"/>
      <c r="BU2810" s="26"/>
      <c r="BV2810" s="30"/>
      <c r="BW2810" s="26"/>
      <c r="BZ2810" s="60"/>
      <c r="CA2810" s="30"/>
      <c r="CB2810" s="30"/>
      <c r="CC2810" s="30"/>
    </row>
    <row r="2811" spans="1:81" x14ac:dyDescent="0.3">
      <c r="A2811" s="30" t="s">
        <v>348</v>
      </c>
      <c r="B2811" s="1" t="s">
        <v>61</v>
      </c>
      <c r="C2811" s="1" t="s">
        <v>2180</v>
      </c>
      <c r="D2811" s="1" t="s">
        <v>2181</v>
      </c>
      <c r="E2811" s="1" t="s">
        <v>71</v>
      </c>
      <c r="F2811" s="1">
        <v>999924381</v>
      </c>
      <c r="G2811" s="1">
        <f>(J2811+T2811)-H2811</f>
        <v>27</v>
      </c>
      <c r="H2811" s="1">
        <f>(K2811+L2811+N2811+O2811+P2811+Q2811+R2811)*0.5</f>
        <v>27</v>
      </c>
      <c r="I2811" s="27"/>
      <c r="J2811" s="1">
        <f>SUM(K2811,L2811,N2811,O2811,P2811,Q2811,R2811)</f>
        <v>54</v>
      </c>
      <c r="K2811" s="1">
        <f>SUM(AP2811,BT2811,BX2811)</f>
        <v>0</v>
      </c>
      <c r="L2811" s="1">
        <f>SUM(AD2811,AF2811,AH2811,AL2811,AJ2811,AN2811,AR2811,AT2811,AV2811,AX2811,BB2811,BD2811,BF2811,BH2811,BJ2811,BL2811,AZ2811)</f>
        <v>54</v>
      </c>
      <c r="M2811" s="1">
        <f>COUNT(#REF!,AD2811,AF2811,AH2811,AJ2811,AL2811,AN2811,AR2811,AT2811,AV2811,AX2811,AZ2811,BB2811,BD2811,BF2811,BH2811,BJ2811,BL2811)</f>
        <v>1</v>
      </c>
      <c r="N2811" s="1">
        <f>BN2811+BP2811</f>
        <v>0</v>
      </c>
      <c r="O2811" s="1">
        <v>0</v>
      </c>
      <c r="P2811" s="1">
        <f>BR2811</f>
        <v>0</v>
      </c>
      <c r="Q2811" s="1">
        <f>BV2811</f>
        <v>0</v>
      </c>
      <c r="R2811" s="1">
        <v>0</v>
      </c>
      <c r="S2811" s="64"/>
      <c r="T2811" s="1">
        <f>SUM(U2811,V2811,X2811,Y2811,Z2811,AA2811,AB2811)</f>
        <v>0</v>
      </c>
      <c r="U2811" s="1">
        <f>CA2811</f>
        <v>0</v>
      </c>
      <c r="V2811" s="1">
        <v>0</v>
      </c>
      <c r="W2811" s="1">
        <v>0</v>
      </c>
      <c r="X2811" s="1">
        <v>0</v>
      </c>
      <c r="Y2811" s="1">
        <v>0</v>
      </c>
      <c r="Z2811" s="1">
        <v>0</v>
      </c>
      <c r="AA2811" s="1">
        <f>CC2811</f>
        <v>0</v>
      </c>
      <c r="AB2811" s="1">
        <f>CB2811</f>
        <v>0</v>
      </c>
      <c r="AC2811" s="64"/>
      <c r="AD2811" s="1"/>
      <c r="AE2811" s="26"/>
      <c r="AF2811" s="1"/>
      <c r="AG2811" s="26"/>
      <c r="AH2811" s="1"/>
      <c r="AI2811" s="26"/>
      <c r="AJ2811" s="1"/>
      <c r="AK2811" s="26"/>
      <c r="AL2811" s="1"/>
      <c r="AM2811" s="26"/>
      <c r="AN2811" s="1"/>
      <c r="AO2811" s="26"/>
      <c r="AP2811" s="1"/>
      <c r="AQ2811" s="26"/>
      <c r="AR2811" s="1"/>
      <c r="AS2811" s="26"/>
      <c r="AT2811" s="1"/>
      <c r="AU2811" s="26"/>
      <c r="AV2811" s="1">
        <v>54</v>
      </c>
      <c r="AW2811" s="26">
        <v>7</v>
      </c>
      <c r="AX2811" s="1"/>
      <c r="AY2811" s="26"/>
      <c r="AZ2811" s="1"/>
      <c r="BA2811" s="26"/>
      <c r="BB2811" s="1"/>
      <c r="BC2811" s="26"/>
      <c r="BD2811" s="1"/>
      <c r="BE2811" s="26"/>
      <c r="BF2811" s="1"/>
      <c r="BG2811" s="26"/>
      <c r="BH2811" s="1"/>
      <c r="BI2811" s="26"/>
      <c r="BJ2811" s="1"/>
      <c r="BK2811" s="26"/>
      <c r="BL2811" s="1"/>
      <c r="BM2811" s="26"/>
      <c r="BN2811" s="1"/>
      <c r="BO2811" s="26"/>
      <c r="BP2811" s="1"/>
      <c r="BQ2811" s="26"/>
      <c r="BR2811" s="1"/>
      <c r="BS2811" s="26"/>
      <c r="BT2811" s="1"/>
      <c r="BU2811" s="26"/>
      <c r="BV2811" s="30"/>
      <c r="BW2811" s="26"/>
      <c r="BZ2811" s="60"/>
      <c r="CA2811" s="30"/>
      <c r="CB2811" s="30"/>
      <c r="CC2811" s="30"/>
    </row>
    <row r="2812" spans="1:81" x14ac:dyDescent="0.3">
      <c r="A2812" s="30" t="s">
        <v>348</v>
      </c>
      <c r="B2812" s="1" t="s">
        <v>61</v>
      </c>
      <c r="C2812" s="1" t="s">
        <v>2443</v>
      </c>
      <c r="D2812" s="1" t="s">
        <v>2444</v>
      </c>
      <c r="E2812" s="1" t="s">
        <v>71</v>
      </c>
      <c r="F2812" s="1">
        <v>999925286</v>
      </c>
      <c r="G2812" s="1">
        <f>(J2812+T2812)-H2812</f>
        <v>19</v>
      </c>
      <c r="H2812" s="1">
        <f>(K2812+L2812+N2812+O2812+P2812+Q2812+R2812)*0.5</f>
        <v>19</v>
      </c>
      <c r="I2812" s="27"/>
      <c r="J2812" s="1">
        <f>SUM(K2812,L2812,N2812,O2812,P2812,Q2812,R2812)</f>
        <v>38</v>
      </c>
      <c r="K2812" s="1">
        <f>SUM(AP2812,BT2812,BX2812)</f>
        <v>0</v>
      </c>
      <c r="L2812" s="1">
        <f>SUM(AD2812,AF2812,AH2812,AL2812,AJ2812,AN2812,AR2812,AT2812,AV2812,AX2812,BB2812,BD2812,BF2812,BH2812,BJ2812,BL2812,AZ2812)</f>
        <v>38</v>
      </c>
      <c r="M2812" s="1">
        <f>COUNT(#REF!,AD2812,AF2812,AH2812,AJ2812,AL2812,AN2812,AR2812,AT2812,AV2812,AX2812,AZ2812,BB2812,BD2812,BF2812,BH2812,BJ2812,BL2812)</f>
        <v>1</v>
      </c>
      <c r="N2812" s="1">
        <f>BN2812+BP2812</f>
        <v>0</v>
      </c>
      <c r="O2812" s="1">
        <v>0</v>
      </c>
      <c r="P2812" s="1">
        <f>BR2812</f>
        <v>0</v>
      </c>
      <c r="Q2812" s="1">
        <f>BV2812</f>
        <v>0</v>
      </c>
      <c r="R2812" s="1">
        <v>0</v>
      </c>
      <c r="S2812" s="64"/>
      <c r="T2812" s="1">
        <f>SUM(U2812,V2812,X2812,Y2812,Z2812,AA2812,AB2812)</f>
        <v>0</v>
      </c>
      <c r="U2812" s="1">
        <f>CA2812</f>
        <v>0</v>
      </c>
      <c r="V2812" s="1">
        <v>0</v>
      </c>
      <c r="W2812" s="1">
        <v>0</v>
      </c>
      <c r="X2812" s="1">
        <v>0</v>
      </c>
      <c r="Y2812" s="1">
        <v>0</v>
      </c>
      <c r="Z2812" s="1">
        <v>0</v>
      </c>
      <c r="AA2812" s="1">
        <f>CC2812</f>
        <v>0</v>
      </c>
      <c r="AB2812" s="1">
        <f>CB2812</f>
        <v>0</v>
      </c>
      <c r="AC2812" s="64"/>
      <c r="AD2812" s="1"/>
      <c r="AE2812" s="26"/>
      <c r="AF2812" s="1"/>
      <c r="AG2812" s="26"/>
      <c r="AH2812" s="1"/>
      <c r="AI2812" s="26"/>
      <c r="AJ2812" s="1"/>
      <c r="AK2812" s="26"/>
      <c r="AL2812" s="1"/>
      <c r="AM2812" s="26"/>
      <c r="AN2812" s="1">
        <v>38</v>
      </c>
      <c r="AO2812" s="26" t="s">
        <v>94</v>
      </c>
      <c r="AP2812" s="1"/>
      <c r="AQ2812" s="26"/>
      <c r="AR2812" s="1"/>
      <c r="AS2812" s="26"/>
      <c r="AT2812" s="1"/>
      <c r="AU2812" s="26"/>
      <c r="AV2812" s="1"/>
      <c r="AW2812" s="26"/>
      <c r="AX2812" s="1"/>
      <c r="AY2812" s="26"/>
      <c r="AZ2812" s="1"/>
      <c r="BA2812" s="26"/>
      <c r="BB2812" s="1"/>
      <c r="BC2812" s="26"/>
      <c r="BD2812" s="1"/>
      <c r="BE2812" s="26"/>
      <c r="BF2812" s="1"/>
      <c r="BG2812" s="26"/>
      <c r="BH2812" s="1"/>
      <c r="BI2812" s="26"/>
      <c r="BJ2812" s="1"/>
      <c r="BK2812" s="26"/>
      <c r="BL2812" s="1"/>
      <c r="BM2812" s="26"/>
      <c r="BN2812" s="1"/>
      <c r="BO2812" s="26"/>
      <c r="BP2812" s="1"/>
      <c r="BQ2812" s="26"/>
      <c r="BR2812" s="1"/>
      <c r="BS2812" s="26"/>
      <c r="BT2812" s="1"/>
      <c r="BU2812" s="26"/>
      <c r="BV2812" s="30"/>
      <c r="BW2812" s="26"/>
      <c r="BZ2812" s="60"/>
      <c r="CA2812" s="30"/>
      <c r="CB2812" s="30"/>
      <c r="CC2812" s="30"/>
    </row>
    <row r="2813" spans="1:81" x14ac:dyDescent="0.3">
      <c r="A2813" s="30" t="s">
        <v>348</v>
      </c>
      <c r="B2813" s="35" t="s">
        <v>61</v>
      </c>
      <c r="C2813" s="35" t="s">
        <v>2870</v>
      </c>
      <c r="D2813" s="35" t="s">
        <v>2871</v>
      </c>
      <c r="E2813" s="35" t="s">
        <v>71</v>
      </c>
      <c r="F2813" s="35">
        <v>999926347</v>
      </c>
      <c r="G2813" s="1">
        <f>(J2813+T2813)-H2813</f>
        <v>17</v>
      </c>
      <c r="H2813" s="1">
        <f>(K2813+L2813+N2813+O2813+P2813+Q2813+R2813)*0.5</f>
        <v>17</v>
      </c>
      <c r="I2813" s="27"/>
      <c r="J2813" s="1">
        <f>SUM(K2813,L2813,N2813,O2813,P2813,Q2813,R2813)</f>
        <v>34</v>
      </c>
      <c r="K2813" s="1">
        <f>SUM(AP2813,BT2813,BX2813)</f>
        <v>0</v>
      </c>
      <c r="L2813" s="1">
        <f>SUM(AD2813,AF2813,AH2813,AL2813,AJ2813,AN2813,AR2813,AT2813,AV2813,AX2813,BB2813,BD2813,BF2813,BH2813,BJ2813,BL2813,AZ2813)</f>
        <v>34</v>
      </c>
      <c r="M2813" s="1">
        <f>COUNT(#REF!,AD2813,AF2813,AH2813,AJ2813,AL2813,AN2813,AR2813,AT2813,AV2813,AX2813,AZ2813,BB2813,BD2813,BF2813,BH2813,BJ2813,BL2813)</f>
        <v>1</v>
      </c>
      <c r="N2813" s="1">
        <f>BN2813+BP2813</f>
        <v>0</v>
      </c>
      <c r="O2813" s="1">
        <v>0</v>
      </c>
      <c r="P2813" s="1">
        <f>BR2813</f>
        <v>0</v>
      </c>
      <c r="Q2813" s="1">
        <f>BV2813</f>
        <v>0</v>
      </c>
      <c r="R2813" s="1">
        <v>0</v>
      </c>
      <c r="S2813" s="64"/>
      <c r="T2813" s="1">
        <f>SUM(U2813,V2813,X2813,Y2813,Z2813,AA2813,AB2813)</f>
        <v>0</v>
      </c>
      <c r="U2813" s="1">
        <f>CA2813</f>
        <v>0</v>
      </c>
      <c r="V2813" s="1">
        <v>0</v>
      </c>
      <c r="W2813" s="1">
        <v>0</v>
      </c>
      <c r="X2813" s="1">
        <v>0</v>
      </c>
      <c r="Y2813" s="1">
        <v>0</v>
      </c>
      <c r="Z2813" s="1">
        <v>0</v>
      </c>
      <c r="AA2813" s="1">
        <f>CC2813</f>
        <v>0</v>
      </c>
      <c r="AB2813" s="1">
        <f>CB2813</f>
        <v>0</v>
      </c>
      <c r="AC2813" s="64"/>
      <c r="AD2813" s="1"/>
      <c r="AE2813" s="26"/>
      <c r="AF2813" s="1"/>
      <c r="AG2813" s="26"/>
      <c r="AH2813" s="1">
        <v>34</v>
      </c>
      <c r="AI2813" s="26">
        <v>3</v>
      </c>
      <c r="AJ2813" s="1"/>
      <c r="AK2813" s="26"/>
      <c r="AL2813" s="1"/>
      <c r="AM2813" s="26"/>
      <c r="AN2813" s="1"/>
      <c r="AO2813" s="26"/>
      <c r="AP2813" s="1"/>
      <c r="AQ2813" s="26"/>
      <c r="AR2813" s="1"/>
      <c r="AS2813" s="26"/>
      <c r="AT2813" s="1"/>
      <c r="AU2813" s="26"/>
      <c r="AV2813" s="1"/>
      <c r="AW2813" s="26"/>
      <c r="AX2813" s="1"/>
      <c r="AY2813" s="26"/>
      <c r="AZ2813" s="1"/>
      <c r="BA2813" s="26"/>
      <c r="BB2813" s="1"/>
      <c r="BC2813" s="26"/>
      <c r="BD2813" s="1"/>
      <c r="BE2813" s="26"/>
      <c r="BF2813" s="1"/>
      <c r="BG2813" s="26"/>
      <c r="BH2813" s="1"/>
      <c r="BI2813" s="26"/>
      <c r="BJ2813" s="1"/>
      <c r="BK2813" s="26"/>
      <c r="BL2813" s="1"/>
      <c r="BM2813" s="26"/>
      <c r="BN2813" s="1"/>
      <c r="BO2813" s="26"/>
      <c r="BP2813" s="1"/>
      <c r="BQ2813" s="26"/>
      <c r="BR2813" s="1"/>
      <c r="BS2813" s="26"/>
      <c r="BT2813" s="1"/>
      <c r="BU2813" s="26"/>
      <c r="BV2813" s="30"/>
      <c r="BW2813" s="26"/>
      <c r="BZ2813" s="60"/>
      <c r="CA2813" s="30"/>
      <c r="CB2813" s="30"/>
      <c r="CC2813" s="30"/>
    </row>
    <row r="2814" spans="1:81" ht="14.5" x14ac:dyDescent="0.3">
      <c r="A2814" s="85" t="s">
        <v>348</v>
      </c>
      <c r="B2814" s="85" t="s">
        <v>61</v>
      </c>
      <c r="C2814" s="85" t="s">
        <v>3714</v>
      </c>
      <c r="D2814" s="85" t="s">
        <v>3715</v>
      </c>
      <c r="E2814" s="85" t="s">
        <v>71</v>
      </c>
      <c r="F2814" s="85">
        <v>999927230</v>
      </c>
      <c r="G2814" s="1">
        <f>(J2814+T2814)-H2814</f>
        <v>10</v>
      </c>
      <c r="H2814" s="85"/>
      <c r="I2814" s="86"/>
      <c r="J2814" s="1">
        <f>SUM(K2814,L2814,N2814,O2814,P2814,Q2814,R2814)</f>
        <v>0</v>
      </c>
      <c r="K2814" s="1">
        <f>SUM(AP2814,BT2814,BX2814)</f>
        <v>0</v>
      </c>
      <c r="L2814" s="1">
        <f>SUM(AD2814,AF2814,AH2814,AL2814,AJ2814,AN2814,AR2814,AT2814,AV2814,AX2814,BB2814,BD2814,BF2814,BH2814,BJ2814,BL2814,AZ2814)</f>
        <v>0</v>
      </c>
      <c r="M2814" s="1">
        <f>COUNT(#REF!,AD2814,AF2814,AH2814,AJ2814,AL2814,AN2814,AR2814,AT2814,AV2814,AX2814,AZ2814,BB2814,BD2814,BF2814,BH2814,BJ2814,BL2814)</f>
        <v>0</v>
      </c>
      <c r="N2814" s="1">
        <f>BN2814+BP2814</f>
        <v>0</v>
      </c>
      <c r="O2814" s="1">
        <v>0</v>
      </c>
      <c r="P2814" s="1">
        <f>BR2814</f>
        <v>0</v>
      </c>
      <c r="Q2814" s="1">
        <f>BV2814</f>
        <v>0</v>
      </c>
      <c r="R2814" s="1">
        <v>0</v>
      </c>
      <c r="S2814" s="86"/>
      <c r="T2814" s="1">
        <f>SUM(U2814,V2814,X2814,Y2814,Z2814,AA2814,AB2814)</f>
        <v>10</v>
      </c>
      <c r="U2814" s="1">
        <f>CA2814</f>
        <v>10</v>
      </c>
      <c r="V2814" s="1">
        <v>0</v>
      </c>
      <c r="W2814" s="1">
        <v>0</v>
      </c>
      <c r="X2814" s="1">
        <v>0</v>
      </c>
      <c r="Y2814" s="1">
        <v>0</v>
      </c>
      <c r="Z2814" s="1">
        <v>0</v>
      </c>
      <c r="AA2814" s="1">
        <f>CC2814</f>
        <v>0</v>
      </c>
      <c r="AB2814" s="1">
        <f>CB2814</f>
        <v>0</v>
      </c>
      <c r="AC2814" s="86"/>
      <c r="AD2814" s="85"/>
      <c r="AE2814" s="85"/>
      <c r="AF2814" s="85"/>
      <c r="AG2814" s="85"/>
      <c r="AH2814" s="85"/>
      <c r="AI2814" s="85"/>
      <c r="AJ2814" s="85"/>
      <c r="AK2814" s="85"/>
      <c r="AL2814" s="85"/>
      <c r="AM2814" s="85"/>
      <c r="AN2814" s="85"/>
      <c r="AO2814" s="85"/>
      <c r="AP2814" s="85"/>
      <c r="AQ2814" s="85"/>
      <c r="AR2814" s="85"/>
      <c r="AS2814" s="85"/>
      <c r="AT2814" s="85"/>
      <c r="AU2814" s="85"/>
      <c r="AV2814" s="85"/>
      <c r="AW2814" s="85"/>
      <c r="AX2814" s="85"/>
      <c r="AY2814" s="85"/>
      <c r="AZ2814" s="85"/>
      <c r="BA2814" s="85"/>
      <c r="BB2814" s="85"/>
      <c r="BC2814" s="85"/>
      <c r="BD2814" s="85"/>
      <c r="BE2814" s="85"/>
      <c r="BF2814" s="85"/>
      <c r="BG2814" s="85"/>
      <c r="BH2814" s="85"/>
      <c r="BI2814" s="85"/>
      <c r="BJ2814" s="85"/>
      <c r="BK2814" s="85"/>
      <c r="BL2814" s="85"/>
      <c r="BM2814" s="85"/>
      <c r="BN2814" s="85"/>
      <c r="BO2814" s="85"/>
      <c r="BP2814" s="85"/>
      <c r="BQ2814" s="85"/>
      <c r="BR2814" s="85"/>
      <c r="BS2814" s="85"/>
      <c r="BT2814" s="85"/>
      <c r="BU2814" s="85"/>
      <c r="BV2814" s="85"/>
      <c r="BW2814" s="85"/>
      <c r="BX2814" s="85"/>
      <c r="BY2814" s="85"/>
      <c r="BZ2814" s="60"/>
      <c r="CA2814" s="30">
        <v>10</v>
      </c>
      <c r="CB2814" s="30"/>
      <c r="CC2814" s="30"/>
    </row>
    <row r="2815" spans="1:81" x14ac:dyDescent="0.3">
      <c r="A2815" s="30" t="s">
        <v>348</v>
      </c>
      <c r="B2815" s="1" t="s">
        <v>61</v>
      </c>
      <c r="C2815" s="1" t="s">
        <v>2593</v>
      </c>
      <c r="D2815" s="1" t="s">
        <v>2594</v>
      </c>
      <c r="E2815" s="1" t="s">
        <v>71</v>
      </c>
      <c r="F2815" s="1">
        <v>999925644</v>
      </c>
      <c r="G2815" s="1">
        <f>(J2815+T2815)-H2815</f>
        <v>0</v>
      </c>
      <c r="H2815" s="1">
        <f>(K2815+L2815+N2815+O2815+P2815+Q2815+R2815)*0.5</f>
        <v>0</v>
      </c>
      <c r="I2815" s="27"/>
      <c r="J2815" s="1">
        <f>SUM(K2815,L2815,N2815,O2815,P2815,Q2815,R2815)</f>
        <v>0</v>
      </c>
      <c r="K2815" s="1">
        <f>SUM(AP2815,BT2815,BX2815)</f>
        <v>0</v>
      </c>
      <c r="L2815" s="1">
        <f>SUM(AD2815,AF2815,AH2815,AL2815,AJ2815,AN2815,AR2815,AT2815,AV2815,AX2815,BB2815,BD2815,BF2815,BH2815,BJ2815,BL2815,AZ2815)</f>
        <v>0</v>
      </c>
      <c r="M2815" s="1">
        <f>COUNT(#REF!,AD2815,AF2815,AH2815,AJ2815,AL2815,AN2815,AR2815,AT2815,AV2815,AX2815,AZ2815,BB2815,BD2815,BF2815,BH2815,BJ2815,BL2815)</f>
        <v>0</v>
      </c>
      <c r="N2815" s="1">
        <f>BN2815+BP2815</f>
        <v>0</v>
      </c>
      <c r="O2815" s="1">
        <v>0</v>
      </c>
      <c r="P2815" s="1">
        <f>BR2815</f>
        <v>0</v>
      </c>
      <c r="Q2815" s="1">
        <f>BV2815</f>
        <v>0</v>
      </c>
      <c r="R2815" s="1">
        <v>0</v>
      </c>
      <c r="S2815" s="64"/>
      <c r="T2815" s="1">
        <f>SUM(U2815,V2815,X2815,Y2815,Z2815,AA2815,AB2815)</f>
        <v>0</v>
      </c>
      <c r="U2815" s="1">
        <f>CA2815</f>
        <v>0</v>
      </c>
      <c r="V2815" s="1">
        <v>0</v>
      </c>
      <c r="W2815" s="1">
        <v>0</v>
      </c>
      <c r="X2815" s="1">
        <v>0</v>
      </c>
      <c r="Y2815" s="1">
        <v>0</v>
      </c>
      <c r="Z2815" s="1">
        <v>0</v>
      </c>
      <c r="AA2815" s="1">
        <f>CC2815</f>
        <v>0</v>
      </c>
      <c r="AB2815" s="1">
        <f>CB2815</f>
        <v>0</v>
      </c>
      <c r="AC2815" s="64"/>
      <c r="AD2815" s="1"/>
      <c r="AE2815" s="26"/>
      <c r="AF2815" s="1"/>
      <c r="AG2815" s="26"/>
      <c r="AH2815" s="1"/>
      <c r="AI2815" s="26"/>
      <c r="AJ2815" s="1"/>
      <c r="AK2815" s="26"/>
      <c r="AL2815" s="1"/>
      <c r="AM2815" s="26"/>
      <c r="AN2815" s="1"/>
      <c r="AO2815" s="26"/>
      <c r="AP2815" s="1"/>
      <c r="AQ2815" s="26"/>
      <c r="AR2815" s="1"/>
      <c r="AS2815" s="26"/>
      <c r="AT2815" s="1"/>
      <c r="AU2815" s="26"/>
      <c r="AV2815" s="1"/>
      <c r="AW2815" s="26"/>
      <c r="AX2815" s="1"/>
      <c r="AY2815" s="26"/>
      <c r="AZ2815" s="1"/>
      <c r="BA2815" s="26"/>
      <c r="BB2815" s="1"/>
      <c r="BC2815" s="26"/>
      <c r="BD2815" s="1"/>
      <c r="BE2815" s="26"/>
      <c r="BF2815" s="1"/>
      <c r="BG2815" s="26"/>
      <c r="BH2815" s="1"/>
      <c r="BI2815" s="26"/>
      <c r="BJ2815" s="1"/>
      <c r="BK2815" s="26"/>
      <c r="BL2815" s="1"/>
      <c r="BM2815" s="26"/>
      <c r="BN2815" s="1"/>
      <c r="BO2815" s="26"/>
      <c r="BP2815" s="1"/>
      <c r="BQ2815" s="26"/>
      <c r="BR2815" s="1"/>
      <c r="BS2815" s="26"/>
      <c r="BT2815" s="1"/>
      <c r="BU2815" s="26"/>
      <c r="BV2815" s="30"/>
      <c r="BW2815" s="26"/>
      <c r="BZ2815" s="60"/>
      <c r="CA2815" s="30"/>
      <c r="CB2815" s="30"/>
      <c r="CC2815" s="30"/>
    </row>
    <row r="2816" spans="1:81" x14ac:dyDescent="0.3">
      <c r="A2816" s="30" t="s">
        <v>348</v>
      </c>
      <c r="B2816" s="1" t="s">
        <v>61</v>
      </c>
      <c r="C2816" s="1" t="s">
        <v>838</v>
      </c>
      <c r="D2816" s="1" t="s">
        <v>2343</v>
      </c>
      <c r="E2816" s="1" t="s">
        <v>71</v>
      </c>
      <c r="F2816" s="1">
        <v>999924964</v>
      </c>
      <c r="G2816" s="1">
        <f>(J2816+T2816)-H2816</f>
        <v>0</v>
      </c>
      <c r="H2816" s="30"/>
      <c r="I2816" s="27"/>
      <c r="J2816" s="1">
        <f>SUM(K2816,L2816,N2816,O2816,P2816,Q2816,R2816)</f>
        <v>0</v>
      </c>
      <c r="K2816" s="1">
        <f>SUM(AP2816,BT2816,BX2816)</f>
        <v>0</v>
      </c>
      <c r="L2816" s="1">
        <f>SUM(AD2816,AF2816,AH2816,AL2816,AJ2816,AN2816,AR2816,AT2816,AV2816,AX2816,BB2816,BD2816,BF2816,BH2816,BJ2816,BL2816,AZ2816)</f>
        <v>0</v>
      </c>
      <c r="M2816" s="1">
        <f>COUNT(#REF!,AD2816,AF2816,AH2816,AJ2816,AL2816,AN2816,AR2816,AT2816,AV2816,AX2816,AZ2816,BB2816,BD2816,BF2816,BH2816,BJ2816,BL2816)</f>
        <v>0</v>
      </c>
      <c r="N2816" s="1">
        <f>BN2816+BP2816</f>
        <v>0</v>
      </c>
      <c r="O2816" s="1">
        <v>0</v>
      </c>
      <c r="P2816" s="1">
        <f>BR2816</f>
        <v>0</v>
      </c>
      <c r="Q2816" s="1">
        <f>BV2816</f>
        <v>0</v>
      </c>
      <c r="R2816" s="1">
        <v>0</v>
      </c>
      <c r="S2816" s="64"/>
      <c r="T2816" s="1">
        <f>SUM(U2816,V2816,X2816,Y2816,Z2816,AA2816,AB2816)</f>
        <v>0</v>
      </c>
      <c r="U2816" s="1">
        <f>CA2816</f>
        <v>0</v>
      </c>
      <c r="V2816" s="1">
        <v>0</v>
      </c>
      <c r="W2816" s="1">
        <v>0</v>
      </c>
      <c r="X2816" s="1">
        <v>0</v>
      </c>
      <c r="Y2816" s="1">
        <v>0</v>
      </c>
      <c r="Z2816" s="1">
        <v>0</v>
      </c>
      <c r="AA2816" s="1">
        <f>CC2816</f>
        <v>0</v>
      </c>
      <c r="AB2816" s="1">
        <f>CB2816</f>
        <v>0</v>
      </c>
      <c r="AC2816" s="64"/>
      <c r="AD2816" s="1"/>
      <c r="AE2816" s="26"/>
      <c r="AF2816" s="1"/>
      <c r="AG2816" s="26"/>
      <c r="AH2816" s="1"/>
      <c r="AI2816" s="26"/>
      <c r="AJ2816" s="1"/>
      <c r="AK2816" s="26"/>
      <c r="AL2816" s="1"/>
      <c r="AM2816" s="26"/>
      <c r="AN2816" s="1"/>
      <c r="AO2816" s="26"/>
      <c r="AP2816" s="1"/>
      <c r="AQ2816" s="26"/>
      <c r="AR2816" s="1"/>
      <c r="AS2816" s="26"/>
      <c r="AT2816" s="1"/>
      <c r="AU2816" s="26"/>
      <c r="AV2816" s="1"/>
      <c r="AW2816" s="26"/>
      <c r="AX2816" s="1"/>
      <c r="AY2816" s="26"/>
      <c r="AZ2816" s="1"/>
      <c r="BA2816" s="26"/>
      <c r="BB2816" s="1"/>
      <c r="BC2816" s="26"/>
      <c r="BD2816" s="1"/>
      <c r="BE2816" s="26"/>
      <c r="BF2816" s="1"/>
      <c r="BG2816" s="26"/>
      <c r="BH2816" s="1"/>
      <c r="BI2816" s="26"/>
      <c r="BJ2816" s="1"/>
      <c r="BK2816" s="26"/>
      <c r="BL2816" s="1"/>
      <c r="BM2816" s="26"/>
      <c r="BN2816" s="1"/>
      <c r="BO2816" s="26"/>
      <c r="BP2816" s="1"/>
      <c r="BQ2816" s="26"/>
      <c r="BR2816" s="1"/>
      <c r="BS2816" s="26"/>
      <c r="BT2816" s="1"/>
      <c r="BU2816" s="26"/>
      <c r="BV2816" s="30"/>
      <c r="BW2816" s="26"/>
      <c r="BZ2816" s="60"/>
      <c r="CA2816" s="30"/>
      <c r="CB2816" s="30"/>
      <c r="CC2816" s="30"/>
    </row>
    <row r="2817" spans="1:81" ht="14.5" x14ac:dyDescent="0.3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CC2817" s="56"/>
    </row>
    <row r="2818" spans="1:81" ht="14.5" x14ac:dyDescent="0.3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CC2818" s="56"/>
    </row>
    <row r="2819" spans="1:81" ht="14.5" x14ac:dyDescent="0.3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CC2819" s="56"/>
    </row>
    <row r="2820" spans="1:81" ht="14.5" x14ac:dyDescent="0.3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CC2820" s="56"/>
    </row>
  </sheetData>
  <autoFilter ref="A5:CC2816" xr:uid="{0147C605-AB68-48FF-A99F-0E07497D1710}"/>
  <sortState xmlns:xlrd2="http://schemas.microsoft.com/office/spreadsheetml/2017/richdata2" ref="A6:CC2816">
    <sortCondition descending="1" ref="E6:E2816"/>
    <sortCondition ref="B6:B2816"/>
    <sortCondition ref="A6:A2816"/>
    <sortCondition descending="1" ref="G6:G2816"/>
  </sortState>
  <mergeCells count="70">
    <mergeCell ref="CC2:CC3"/>
    <mergeCell ref="J2:J3"/>
    <mergeCell ref="T2:T3"/>
    <mergeCell ref="CA2:CA3"/>
    <mergeCell ref="CB2:CB3"/>
    <mergeCell ref="Z2:Z3"/>
    <mergeCell ref="AA2:AA3"/>
    <mergeCell ref="AB2:AB3"/>
    <mergeCell ref="W1:W4"/>
    <mergeCell ref="U2:U3"/>
    <mergeCell ref="V2:V3"/>
    <mergeCell ref="X2:X3"/>
    <mergeCell ref="Y2:Y3"/>
    <mergeCell ref="BX1:BY1"/>
    <mergeCell ref="BX2:BY3"/>
    <mergeCell ref="AP2:AQ3"/>
    <mergeCell ref="AR2:AS3"/>
    <mergeCell ref="BV1:BW1"/>
    <mergeCell ref="BF2:BG3"/>
    <mergeCell ref="BH2:BI3"/>
    <mergeCell ref="BJ2:BK3"/>
    <mergeCell ref="BL2:BM3"/>
    <mergeCell ref="AT2:AU3"/>
    <mergeCell ref="AV2:AW3"/>
    <mergeCell ref="AX2:AY3"/>
    <mergeCell ref="AZ2:BA3"/>
    <mergeCell ref="BT2:BU3"/>
    <mergeCell ref="BV2:BW3"/>
    <mergeCell ref="BB2:BC3"/>
    <mergeCell ref="BD2:BE3"/>
    <mergeCell ref="BN2:BO3"/>
    <mergeCell ref="AD2:AE3"/>
    <mergeCell ref="AF2:AG3"/>
    <mergeCell ref="AH2:AI3"/>
    <mergeCell ref="AJ2:AK3"/>
    <mergeCell ref="N2:N3"/>
    <mergeCell ref="O2:O3"/>
    <mergeCell ref="P2:P3"/>
    <mergeCell ref="Q2:Q3"/>
    <mergeCell ref="R2:R3"/>
    <mergeCell ref="BP2:BQ3"/>
    <mergeCell ref="BR2:BS3"/>
    <mergeCell ref="BJ1:BK1"/>
    <mergeCell ref="BL1:BM1"/>
    <mergeCell ref="BN1:BO1"/>
    <mergeCell ref="BP1:BQ1"/>
    <mergeCell ref="BR1:BS1"/>
    <mergeCell ref="BT1:BU1"/>
    <mergeCell ref="AX1:AY1"/>
    <mergeCell ref="AZ1:BA1"/>
    <mergeCell ref="BB1:BC1"/>
    <mergeCell ref="BD1:BE1"/>
    <mergeCell ref="BF1:BG1"/>
    <mergeCell ref="BH1:BI1"/>
    <mergeCell ref="H1:H4"/>
    <mergeCell ref="M1:M4"/>
    <mergeCell ref="AV1:AW1"/>
    <mergeCell ref="AD1:AE1"/>
    <mergeCell ref="AF1:AG1"/>
    <mergeCell ref="AH1:AI1"/>
    <mergeCell ref="AJ1:AK1"/>
    <mergeCell ref="AL1:AM1"/>
    <mergeCell ref="AN1:AO1"/>
    <mergeCell ref="AP1:AQ1"/>
    <mergeCell ref="AR1:AS1"/>
    <mergeCell ref="AT1:AU1"/>
    <mergeCell ref="K2:K3"/>
    <mergeCell ref="L2:L3"/>
    <mergeCell ref="AL2:AM3"/>
    <mergeCell ref="AN2:AO3"/>
  </mergeCells>
  <conditionalFormatting sqref="F2668:F2696">
    <cfRule type="duplicateValues" dxfId="55" priority="1214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H71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2" bestFit="1" customWidth="1"/>
    <col min="4" max="4" width="18.6328125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5.269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1" t="s">
        <v>95</v>
      </c>
      <c r="B2" s="1" t="s">
        <v>52</v>
      </c>
      <c r="C2" s="1" t="s">
        <v>161</v>
      </c>
      <c r="D2" s="1" t="s">
        <v>162</v>
      </c>
      <c r="E2" s="1" t="s">
        <v>55</v>
      </c>
      <c r="F2" s="1">
        <v>999773830</v>
      </c>
      <c r="G2" s="1">
        <v>610</v>
      </c>
      <c r="H2" s="1"/>
    </row>
    <row r="3" spans="1:8" x14ac:dyDescent="0.35">
      <c r="A3" s="1" t="s">
        <v>95</v>
      </c>
      <c r="B3" s="1" t="s">
        <v>52</v>
      </c>
      <c r="C3" s="1" t="s">
        <v>116</v>
      </c>
      <c r="D3" s="1" t="s">
        <v>118</v>
      </c>
      <c r="E3" s="1" t="s">
        <v>55</v>
      </c>
      <c r="F3" s="1">
        <v>999713548</v>
      </c>
      <c r="G3" s="1">
        <v>430</v>
      </c>
      <c r="H3" s="1"/>
    </row>
    <row r="4" spans="1:8" x14ac:dyDescent="0.35">
      <c r="A4" s="1" t="s">
        <v>95</v>
      </c>
      <c r="B4" s="1" t="s">
        <v>52</v>
      </c>
      <c r="C4" s="1" t="s">
        <v>108</v>
      </c>
      <c r="D4" s="1" t="s">
        <v>109</v>
      </c>
      <c r="E4" s="1" t="s">
        <v>55</v>
      </c>
      <c r="F4" s="1">
        <v>999708469</v>
      </c>
      <c r="G4" s="1">
        <v>364</v>
      </c>
      <c r="H4" s="1"/>
    </row>
    <row r="5" spans="1:8" x14ac:dyDescent="0.35">
      <c r="A5" s="1" t="s">
        <v>95</v>
      </c>
      <c r="B5" s="1" t="s">
        <v>52</v>
      </c>
      <c r="C5" s="1" t="s">
        <v>125</v>
      </c>
      <c r="D5" s="1" t="s">
        <v>126</v>
      </c>
      <c r="E5" s="1" t="s">
        <v>55</v>
      </c>
      <c r="F5" s="1">
        <v>999727284</v>
      </c>
      <c r="G5" s="1">
        <v>180</v>
      </c>
      <c r="H5" s="1"/>
    </row>
    <row r="6" spans="1:8" x14ac:dyDescent="0.35">
      <c r="A6" s="1" t="s">
        <v>95</v>
      </c>
      <c r="B6" s="1" t="s">
        <v>52</v>
      </c>
      <c r="C6" s="1" t="s">
        <v>3071</v>
      </c>
      <c r="D6" s="1" t="s">
        <v>160</v>
      </c>
      <c r="E6" s="1" t="s">
        <v>55</v>
      </c>
      <c r="F6" s="1">
        <v>999926811</v>
      </c>
      <c r="G6" s="1">
        <v>180</v>
      </c>
      <c r="H6" s="1"/>
    </row>
    <row r="7" spans="1:8" x14ac:dyDescent="0.35">
      <c r="A7" s="1" t="s">
        <v>95</v>
      </c>
      <c r="B7" s="1" t="s">
        <v>52</v>
      </c>
      <c r="C7" s="1" t="s">
        <v>500</v>
      </c>
      <c r="D7" s="1" t="s">
        <v>501</v>
      </c>
      <c r="E7" s="1" t="s">
        <v>55</v>
      </c>
      <c r="F7" s="1">
        <v>999887609</v>
      </c>
      <c r="G7" s="1">
        <v>135</v>
      </c>
      <c r="H7" s="1"/>
    </row>
    <row r="8" spans="1:8" x14ac:dyDescent="0.35">
      <c r="A8" s="1" t="s">
        <v>95</v>
      </c>
      <c r="B8" s="1" t="s">
        <v>52</v>
      </c>
      <c r="C8" s="1" t="s">
        <v>195</v>
      </c>
      <c r="D8" s="1" t="s">
        <v>113</v>
      </c>
      <c r="E8" s="1" t="s">
        <v>55</v>
      </c>
      <c r="F8" s="1">
        <v>999818697</v>
      </c>
      <c r="G8" s="1">
        <v>110</v>
      </c>
      <c r="H8" s="1"/>
    </row>
    <row r="9" spans="1:8" x14ac:dyDescent="0.35">
      <c r="A9" s="31" t="s">
        <v>95</v>
      </c>
      <c r="B9" s="31" t="s">
        <v>52</v>
      </c>
      <c r="C9" s="31" t="s">
        <v>96</v>
      </c>
      <c r="D9" s="31" t="s">
        <v>2273</v>
      </c>
      <c r="E9" s="31" t="s">
        <v>55</v>
      </c>
      <c r="F9" s="1">
        <v>999927158</v>
      </c>
      <c r="G9" s="1">
        <v>105</v>
      </c>
      <c r="H9" s="1"/>
    </row>
    <row r="10" spans="1:8" x14ac:dyDescent="0.35">
      <c r="A10" s="1" t="s">
        <v>95</v>
      </c>
      <c r="B10" s="1" t="s">
        <v>52</v>
      </c>
      <c r="C10" s="1" t="s">
        <v>135</v>
      </c>
      <c r="D10" s="1" t="s">
        <v>86</v>
      </c>
      <c r="E10" s="1" t="s">
        <v>55</v>
      </c>
      <c r="F10" s="1">
        <v>999733675</v>
      </c>
      <c r="G10" s="1">
        <v>85</v>
      </c>
      <c r="H10" s="1"/>
    </row>
    <row r="11" spans="1:8" x14ac:dyDescent="0.35">
      <c r="A11" s="1" t="s">
        <v>95</v>
      </c>
      <c r="B11" s="1" t="s">
        <v>52</v>
      </c>
      <c r="C11" s="1" t="s">
        <v>572</v>
      </c>
      <c r="D11" s="1" t="s">
        <v>573</v>
      </c>
      <c r="E11" s="1" t="s">
        <v>55</v>
      </c>
      <c r="F11" s="1">
        <v>999893449</v>
      </c>
      <c r="G11" s="1">
        <v>85</v>
      </c>
      <c r="H11" s="1">
        <v>0</v>
      </c>
    </row>
    <row r="12" spans="1:8" x14ac:dyDescent="0.35">
      <c r="A12" s="1" t="s">
        <v>95</v>
      </c>
      <c r="B12" s="1" t="s">
        <v>52</v>
      </c>
      <c r="C12" s="1" t="s">
        <v>1561</v>
      </c>
      <c r="D12" s="1" t="s">
        <v>1562</v>
      </c>
      <c r="E12" s="1" t="s">
        <v>55</v>
      </c>
      <c r="F12" s="1">
        <v>999921188</v>
      </c>
      <c r="G12" s="1">
        <v>84</v>
      </c>
      <c r="H12" s="1"/>
    </row>
    <row r="13" spans="1:8" x14ac:dyDescent="0.35">
      <c r="A13" s="1" t="s">
        <v>95</v>
      </c>
      <c r="B13" s="1" t="s">
        <v>52</v>
      </c>
      <c r="C13" s="1" t="s">
        <v>451</v>
      </c>
      <c r="D13" s="1" t="s">
        <v>274</v>
      </c>
      <c r="E13" s="1" t="s">
        <v>55</v>
      </c>
      <c r="F13" s="1">
        <v>999882071</v>
      </c>
      <c r="G13" s="1">
        <v>76.5</v>
      </c>
      <c r="H13" s="1">
        <v>56.5</v>
      </c>
    </row>
    <row r="14" spans="1:8" x14ac:dyDescent="0.35">
      <c r="A14" s="1" t="s">
        <v>95</v>
      </c>
      <c r="B14" s="1" t="s">
        <v>52</v>
      </c>
      <c r="C14" s="1" t="s">
        <v>1478</v>
      </c>
      <c r="D14" s="1" t="s">
        <v>205</v>
      </c>
      <c r="E14" s="1" t="s">
        <v>55</v>
      </c>
      <c r="F14" s="1">
        <v>999920427</v>
      </c>
      <c r="G14" s="1">
        <v>68</v>
      </c>
      <c r="H14" s="1"/>
    </row>
    <row r="15" spans="1:8" x14ac:dyDescent="0.35">
      <c r="A15" s="1" t="s">
        <v>95</v>
      </c>
      <c r="B15" s="1" t="s">
        <v>52</v>
      </c>
      <c r="C15" s="1" t="s">
        <v>96</v>
      </c>
      <c r="D15" s="1" t="s">
        <v>97</v>
      </c>
      <c r="E15" s="1" t="s">
        <v>55</v>
      </c>
      <c r="F15" s="1">
        <v>999702413</v>
      </c>
      <c r="G15" s="1">
        <v>30</v>
      </c>
      <c r="H15" s="1"/>
    </row>
    <row r="16" spans="1:8" ht="28" x14ac:dyDescent="0.35">
      <c r="A16" s="1" t="s">
        <v>95</v>
      </c>
      <c r="B16" s="32" t="s">
        <v>52</v>
      </c>
      <c r="C16" s="32" t="s">
        <v>2218</v>
      </c>
      <c r="D16" s="32" t="s">
        <v>2219</v>
      </c>
      <c r="E16" s="32" t="s">
        <v>55</v>
      </c>
      <c r="F16" s="1">
        <v>999924489</v>
      </c>
      <c r="G16" s="1">
        <v>30</v>
      </c>
      <c r="H16" s="1"/>
    </row>
    <row r="17" spans="1:8" x14ac:dyDescent="0.35">
      <c r="A17" s="1" t="s">
        <v>95</v>
      </c>
      <c r="B17" s="1" t="s">
        <v>52</v>
      </c>
      <c r="C17" s="1" t="s">
        <v>163</v>
      </c>
      <c r="D17" s="1" t="s">
        <v>164</v>
      </c>
      <c r="E17" s="1" t="s">
        <v>55</v>
      </c>
      <c r="F17" s="1">
        <v>999779919</v>
      </c>
      <c r="G17" s="1">
        <v>29.5</v>
      </c>
      <c r="H17" s="1">
        <v>29.5</v>
      </c>
    </row>
    <row r="18" spans="1:8" x14ac:dyDescent="0.35">
      <c r="A18" s="1" t="s">
        <v>95</v>
      </c>
      <c r="B18" s="1" t="s">
        <v>52</v>
      </c>
      <c r="C18" s="1" t="s">
        <v>87</v>
      </c>
      <c r="D18" s="1" t="s">
        <v>88</v>
      </c>
      <c r="E18" s="1" t="s">
        <v>55</v>
      </c>
      <c r="F18" s="1">
        <v>999701085</v>
      </c>
      <c r="G18" s="1">
        <v>22.5</v>
      </c>
      <c r="H18" s="1">
        <v>22.5</v>
      </c>
    </row>
    <row r="19" spans="1:8" x14ac:dyDescent="0.35">
      <c r="A19" s="85" t="s">
        <v>95</v>
      </c>
      <c r="B19" s="85" t="s">
        <v>52</v>
      </c>
      <c r="C19" s="85" t="s">
        <v>3749</v>
      </c>
      <c r="D19" s="85" t="s">
        <v>3750</v>
      </c>
      <c r="E19" s="85" t="s">
        <v>55</v>
      </c>
      <c r="F19" s="85">
        <v>999722448</v>
      </c>
      <c r="G19" s="1">
        <v>15</v>
      </c>
      <c r="H19" s="85"/>
    </row>
    <row r="20" spans="1:8" x14ac:dyDescent="0.35">
      <c r="A20" s="1" t="s">
        <v>95</v>
      </c>
      <c r="B20" s="1" t="s">
        <v>52</v>
      </c>
      <c r="C20" s="1" t="s">
        <v>142</v>
      </c>
      <c r="D20" s="1" t="s">
        <v>143</v>
      </c>
      <c r="E20" s="1" t="s">
        <v>55</v>
      </c>
      <c r="F20" s="1">
        <v>999736633</v>
      </c>
      <c r="G20" s="1">
        <v>0</v>
      </c>
      <c r="H20" s="1"/>
    </row>
    <row r="21" spans="1:8" x14ac:dyDescent="0.35">
      <c r="A21" s="1" t="s">
        <v>95</v>
      </c>
      <c r="B21" s="1" t="s">
        <v>52</v>
      </c>
      <c r="C21" s="1" t="s">
        <v>1033</v>
      </c>
      <c r="D21" s="1" t="s">
        <v>111</v>
      </c>
      <c r="E21" s="1" t="s">
        <v>55</v>
      </c>
      <c r="F21" s="1">
        <v>999916658</v>
      </c>
      <c r="G21" s="1">
        <v>0</v>
      </c>
      <c r="H21" s="1"/>
    </row>
    <row r="22" spans="1:8" x14ac:dyDescent="0.35">
      <c r="A22" s="1" t="s">
        <v>95</v>
      </c>
      <c r="B22" s="1" t="s">
        <v>57</v>
      </c>
      <c r="C22" s="1" t="s">
        <v>2135</v>
      </c>
      <c r="D22" s="1" t="s">
        <v>3461</v>
      </c>
      <c r="E22" s="1" t="s">
        <v>55</v>
      </c>
      <c r="F22" s="1">
        <v>999927819</v>
      </c>
      <c r="G22" s="1">
        <v>35</v>
      </c>
      <c r="H22" s="1"/>
    </row>
    <row r="23" spans="1:8" x14ac:dyDescent="0.35">
      <c r="A23" s="31" t="s">
        <v>95</v>
      </c>
      <c r="B23" s="31" t="s">
        <v>229</v>
      </c>
      <c r="C23" s="31" t="s">
        <v>320</v>
      </c>
      <c r="D23" s="31" t="s">
        <v>1606</v>
      </c>
      <c r="E23" s="31" t="s">
        <v>55</v>
      </c>
      <c r="F23" s="1">
        <v>999921362</v>
      </c>
      <c r="G23" s="1">
        <v>70</v>
      </c>
      <c r="H23" s="1"/>
    </row>
    <row r="24" spans="1:8" x14ac:dyDescent="0.35">
      <c r="A24" s="1" t="s">
        <v>95</v>
      </c>
      <c r="B24" s="1" t="s">
        <v>229</v>
      </c>
      <c r="C24" s="1" t="s">
        <v>202</v>
      </c>
      <c r="D24" s="1" t="s">
        <v>1139</v>
      </c>
      <c r="E24" s="1" t="s">
        <v>55</v>
      </c>
      <c r="F24" s="1">
        <v>999917815</v>
      </c>
      <c r="G24" s="1">
        <v>60</v>
      </c>
      <c r="H24" s="1"/>
    </row>
    <row r="25" spans="1:8" x14ac:dyDescent="0.35">
      <c r="A25" s="1" t="s">
        <v>95</v>
      </c>
      <c r="B25" s="1" t="s">
        <v>229</v>
      </c>
      <c r="C25" s="1" t="s">
        <v>962</v>
      </c>
      <c r="D25" s="1" t="s">
        <v>1498</v>
      </c>
      <c r="E25" s="1" t="s">
        <v>55</v>
      </c>
      <c r="F25" s="1">
        <v>999920671</v>
      </c>
      <c r="G25" s="1">
        <v>51</v>
      </c>
      <c r="H25" s="1"/>
    </row>
    <row r="26" spans="1:8" x14ac:dyDescent="0.35">
      <c r="A26" s="1" t="s">
        <v>95</v>
      </c>
      <c r="B26" s="1" t="s">
        <v>229</v>
      </c>
      <c r="C26" s="1" t="s">
        <v>1001</v>
      </c>
      <c r="D26" s="1" t="s">
        <v>487</v>
      </c>
      <c r="E26" s="1" t="s">
        <v>55</v>
      </c>
      <c r="F26" s="1">
        <v>999922764</v>
      </c>
      <c r="G26" s="1">
        <v>30</v>
      </c>
      <c r="H26" s="1"/>
    </row>
    <row r="27" spans="1:8" x14ac:dyDescent="0.35">
      <c r="A27" s="1" t="s">
        <v>95</v>
      </c>
      <c r="B27" s="1" t="s">
        <v>61</v>
      </c>
      <c r="C27" s="1" t="s">
        <v>3036</v>
      </c>
      <c r="D27" s="1" t="s">
        <v>3035</v>
      </c>
      <c r="E27" s="1" t="s">
        <v>55</v>
      </c>
      <c r="F27" s="1">
        <v>999926751</v>
      </c>
      <c r="G27" s="1">
        <v>135</v>
      </c>
      <c r="H27" s="1"/>
    </row>
    <row r="28" spans="1:8" x14ac:dyDescent="0.35">
      <c r="A28" s="1" t="s">
        <v>95</v>
      </c>
      <c r="B28" s="1" t="s">
        <v>61</v>
      </c>
      <c r="C28" s="1" t="s">
        <v>2972</v>
      </c>
      <c r="D28" s="1" t="s">
        <v>2969</v>
      </c>
      <c r="E28" s="1" t="s">
        <v>55</v>
      </c>
      <c r="F28" s="1">
        <v>999926593</v>
      </c>
      <c r="G28" s="1">
        <v>30</v>
      </c>
      <c r="H28" s="1">
        <v>30</v>
      </c>
    </row>
    <row r="29" spans="1:8" x14ac:dyDescent="0.35">
      <c r="A29" s="1" t="s">
        <v>95</v>
      </c>
      <c r="B29" s="1" t="s">
        <v>52</v>
      </c>
      <c r="C29" s="1" t="s">
        <v>147</v>
      </c>
      <c r="D29" s="1" t="s">
        <v>148</v>
      </c>
      <c r="E29" s="1" t="s">
        <v>71</v>
      </c>
      <c r="F29" s="1">
        <v>999742820</v>
      </c>
      <c r="G29" s="1">
        <v>900</v>
      </c>
      <c r="H29" s="1"/>
    </row>
    <row r="30" spans="1:8" x14ac:dyDescent="0.35">
      <c r="A30" s="1" t="s">
        <v>95</v>
      </c>
      <c r="B30" s="1" t="s">
        <v>52</v>
      </c>
      <c r="C30" s="1" t="s">
        <v>537</v>
      </c>
      <c r="D30" s="1" t="s">
        <v>111</v>
      </c>
      <c r="E30" s="1" t="s">
        <v>71</v>
      </c>
      <c r="F30" s="1">
        <v>999891063</v>
      </c>
      <c r="G30" s="1">
        <v>565</v>
      </c>
      <c r="H30" s="1"/>
    </row>
    <row r="31" spans="1:8" x14ac:dyDescent="0.35">
      <c r="A31" s="1" t="s">
        <v>95</v>
      </c>
      <c r="B31" s="1" t="s">
        <v>52</v>
      </c>
      <c r="C31" s="1" t="s">
        <v>1084</v>
      </c>
      <c r="D31" s="1" t="s">
        <v>661</v>
      </c>
      <c r="E31" s="1" t="s">
        <v>71</v>
      </c>
      <c r="F31" s="1">
        <v>999917173</v>
      </c>
      <c r="G31" s="1">
        <v>464.5</v>
      </c>
      <c r="H31" s="1"/>
    </row>
    <row r="32" spans="1:8" x14ac:dyDescent="0.35">
      <c r="A32" s="1" t="s">
        <v>95</v>
      </c>
      <c r="B32" s="1" t="s">
        <v>52</v>
      </c>
      <c r="C32" s="1" t="s">
        <v>240</v>
      </c>
      <c r="D32" s="1" t="s">
        <v>113</v>
      </c>
      <c r="E32" s="1" t="s">
        <v>71</v>
      </c>
      <c r="F32" s="1">
        <v>999846042</v>
      </c>
      <c r="G32" s="1">
        <v>453</v>
      </c>
      <c r="H32" s="30"/>
    </row>
    <row r="33" spans="1:8" x14ac:dyDescent="0.35">
      <c r="A33" s="1" t="s">
        <v>95</v>
      </c>
      <c r="B33" s="1" t="s">
        <v>52</v>
      </c>
      <c r="C33" s="1" t="s">
        <v>485</v>
      </c>
      <c r="D33" s="1" t="s">
        <v>148</v>
      </c>
      <c r="E33" s="1" t="s">
        <v>71</v>
      </c>
      <c r="F33" s="1">
        <v>999885463</v>
      </c>
      <c r="G33" s="1">
        <v>421</v>
      </c>
      <c r="H33" s="1"/>
    </row>
    <row r="34" spans="1:8" x14ac:dyDescent="0.35">
      <c r="A34" s="1" t="s">
        <v>95</v>
      </c>
      <c r="B34" s="1" t="s">
        <v>52</v>
      </c>
      <c r="C34" s="1" t="s">
        <v>585</v>
      </c>
      <c r="D34" s="1" t="s">
        <v>634</v>
      </c>
      <c r="E34" s="1" t="s">
        <v>71</v>
      </c>
      <c r="F34" s="1">
        <v>999897957</v>
      </c>
      <c r="G34" s="1">
        <v>383</v>
      </c>
      <c r="H34" s="1"/>
    </row>
    <row r="35" spans="1:8" x14ac:dyDescent="0.35">
      <c r="A35" s="1" t="s">
        <v>95</v>
      </c>
      <c r="B35" s="1" t="s">
        <v>52</v>
      </c>
      <c r="C35" s="1" t="s">
        <v>585</v>
      </c>
      <c r="D35" s="1" t="s">
        <v>586</v>
      </c>
      <c r="E35" s="1" t="s">
        <v>71</v>
      </c>
      <c r="F35" s="1">
        <v>999895211</v>
      </c>
      <c r="G35" s="1">
        <v>352</v>
      </c>
      <c r="H35" s="1"/>
    </row>
    <row r="36" spans="1:8" x14ac:dyDescent="0.35">
      <c r="A36" s="1" t="s">
        <v>95</v>
      </c>
      <c r="B36" s="1" t="s">
        <v>52</v>
      </c>
      <c r="C36" s="1" t="s">
        <v>630</v>
      </c>
      <c r="D36" s="1" t="s">
        <v>242</v>
      </c>
      <c r="E36" s="1" t="s">
        <v>71</v>
      </c>
      <c r="F36" s="1">
        <v>999910502</v>
      </c>
      <c r="G36" s="1">
        <v>284</v>
      </c>
      <c r="H36" s="1"/>
    </row>
    <row r="37" spans="1:8" x14ac:dyDescent="0.35">
      <c r="A37" s="1" t="s">
        <v>95</v>
      </c>
      <c r="B37" s="1" t="s">
        <v>52</v>
      </c>
      <c r="C37" s="1" t="s">
        <v>265</v>
      </c>
      <c r="D37" s="1" t="s">
        <v>266</v>
      </c>
      <c r="E37" s="1" t="s">
        <v>71</v>
      </c>
      <c r="F37" s="1">
        <v>999856717</v>
      </c>
      <c r="G37" s="1">
        <v>250</v>
      </c>
      <c r="H37" s="1"/>
    </row>
    <row r="38" spans="1:8" x14ac:dyDescent="0.35">
      <c r="A38" s="1" t="s">
        <v>95</v>
      </c>
      <c r="B38" s="30" t="s">
        <v>52</v>
      </c>
      <c r="C38" s="30" t="s">
        <v>152</v>
      </c>
      <c r="D38" s="30" t="s">
        <v>272</v>
      </c>
      <c r="E38" s="30" t="s">
        <v>71</v>
      </c>
      <c r="F38" s="30">
        <v>999857180</v>
      </c>
      <c r="G38" s="1">
        <v>250</v>
      </c>
      <c r="H38" s="1"/>
    </row>
    <row r="39" spans="1:8" x14ac:dyDescent="0.35">
      <c r="A39" s="1" t="s">
        <v>95</v>
      </c>
      <c r="B39" s="1" t="s">
        <v>52</v>
      </c>
      <c r="C39" s="1" t="s">
        <v>452</v>
      </c>
      <c r="D39" s="1" t="s">
        <v>453</v>
      </c>
      <c r="E39" s="1" t="s">
        <v>71</v>
      </c>
      <c r="F39" s="1">
        <v>999882124</v>
      </c>
      <c r="G39" s="1">
        <v>224</v>
      </c>
      <c r="H39" s="1"/>
    </row>
    <row r="40" spans="1:8" x14ac:dyDescent="0.35">
      <c r="A40" s="1" t="s">
        <v>95</v>
      </c>
      <c r="B40" s="30" t="s">
        <v>52</v>
      </c>
      <c r="C40" s="30" t="s">
        <v>1483</v>
      </c>
      <c r="D40" s="30" t="s">
        <v>1484</v>
      </c>
      <c r="E40" s="30" t="s">
        <v>71</v>
      </c>
      <c r="F40" s="30">
        <v>999920484</v>
      </c>
      <c r="G40" s="1">
        <v>222</v>
      </c>
      <c r="H40" s="1"/>
    </row>
    <row r="41" spans="1:8" x14ac:dyDescent="0.35">
      <c r="A41" s="1" t="s">
        <v>95</v>
      </c>
      <c r="B41" s="30" t="s">
        <v>52</v>
      </c>
      <c r="C41" s="30" t="s">
        <v>1417</v>
      </c>
      <c r="D41" s="30" t="s">
        <v>1418</v>
      </c>
      <c r="E41" s="30" t="s">
        <v>71</v>
      </c>
      <c r="F41" s="30">
        <v>999919785</v>
      </c>
      <c r="G41" s="1">
        <v>219</v>
      </c>
      <c r="H41" s="1"/>
    </row>
    <row r="42" spans="1:8" x14ac:dyDescent="0.35">
      <c r="A42" s="1" t="s">
        <v>95</v>
      </c>
      <c r="B42" s="1" t="s">
        <v>52</v>
      </c>
      <c r="C42" s="1" t="s">
        <v>288</v>
      </c>
      <c r="D42" s="1" t="s">
        <v>289</v>
      </c>
      <c r="E42" s="1" t="s">
        <v>71</v>
      </c>
      <c r="F42" s="1">
        <v>999859441</v>
      </c>
      <c r="G42" s="1">
        <v>211</v>
      </c>
      <c r="H42" s="1"/>
    </row>
    <row r="43" spans="1:8" x14ac:dyDescent="0.35">
      <c r="A43" s="1" t="s">
        <v>95</v>
      </c>
      <c r="B43" s="1" t="s">
        <v>52</v>
      </c>
      <c r="C43" s="1" t="s">
        <v>673</v>
      </c>
      <c r="D43" s="1" t="s">
        <v>674</v>
      </c>
      <c r="E43" s="1" t="s">
        <v>71</v>
      </c>
      <c r="F43" s="1">
        <v>999901969</v>
      </c>
      <c r="G43" s="1">
        <v>170</v>
      </c>
      <c r="H43" s="1"/>
    </row>
    <row r="44" spans="1:8" x14ac:dyDescent="0.35">
      <c r="A44" s="1" t="s">
        <v>95</v>
      </c>
      <c r="B44" s="1" t="s">
        <v>52</v>
      </c>
      <c r="C44" s="1" t="s">
        <v>273</v>
      </c>
      <c r="D44" s="1" t="s">
        <v>274</v>
      </c>
      <c r="E44" s="1" t="s">
        <v>71</v>
      </c>
      <c r="F44" s="1">
        <v>999857321</v>
      </c>
      <c r="G44" s="1">
        <v>143</v>
      </c>
      <c r="H44" s="1">
        <v>30</v>
      </c>
    </row>
    <row r="45" spans="1:8" x14ac:dyDescent="0.35">
      <c r="A45" s="1" t="s">
        <v>95</v>
      </c>
      <c r="B45" s="1" t="s">
        <v>52</v>
      </c>
      <c r="C45" s="1" t="s">
        <v>1194</v>
      </c>
      <c r="D45" s="1" t="s">
        <v>1195</v>
      </c>
      <c r="E45" s="1" t="s">
        <v>71</v>
      </c>
      <c r="F45" s="1">
        <v>999918201</v>
      </c>
      <c r="G45" s="1">
        <v>141</v>
      </c>
      <c r="H45" s="1"/>
    </row>
    <row r="46" spans="1:8" x14ac:dyDescent="0.35">
      <c r="A46" s="1" t="s">
        <v>95</v>
      </c>
      <c r="B46" s="1" t="s">
        <v>52</v>
      </c>
      <c r="C46" s="30" t="s">
        <v>1526</v>
      </c>
      <c r="D46" s="30" t="s">
        <v>1527</v>
      </c>
      <c r="E46" s="30" t="s">
        <v>71</v>
      </c>
      <c r="F46" s="1">
        <v>999921031</v>
      </c>
      <c r="G46" s="1">
        <v>97.5</v>
      </c>
      <c r="H46" s="1">
        <v>97.5</v>
      </c>
    </row>
    <row r="47" spans="1:8" ht="28" x14ac:dyDescent="0.35">
      <c r="A47" s="1" t="s">
        <v>95</v>
      </c>
      <c r="B47" s="32" t="s">
        <v>52</v>
      </c>
      <c r="C47" s="32" t="s">
        <v>98</v>
      </c>
      <c r="D47" s="32" t="s">
        <v>99</v>
      </c>
      <c r="E47" s="32" t="s">
        <v>71</v>
      </c>
      <c r="F47" s="32">
        <v>999703218</v>
      </c>
      <c r="G47" s="1">
        <v>90</v>
      </c>
      <c r="H47" s="1"/>
    </row>
    <row r="48" spans="1:8" x14ac:dyDescent="0.35">
      <c r="A48" s="1" t="s">
        <v>95</v>
      </c>
      <c r="B48" s="1" t="s">
        <v>52</v>
      </c>
      <c r="C48" s="1" t="s">
        <v>576</v>
      </c>
      <c r="D48" s="1" t="s">
        <v>577</v>
      </c>
      <c r="E48" s="1" t="s">
        <v>71</v>
      </c>
      <c r="F48" s="1">
        <v>999893808</v>
      </c>
      <c r="G48" s="1">
        <v>85.5</v>
      </c>
      <c r="H48" s="1">
        <v>85.5</v>
      </c>
    </row>
    <row r="49" spans="1:8" x14ac:dyDescent="0.35">
      <c r="A49" s="1" t="s">
        <v>95</v>
      </c>
      <c r="B49" s="31" t="s">
        <v>52</v>
      </c>
      <c r="C49" s="31" t="s">
        <v>825</v>
      </c>
      <c r="D49" s="31" t="s">
        <v>826</v>
      </c>
      <c r="E49" s="31" t="s">
        <v>71</v>
      </c>
      <c r="F49" s="1">
        <v>999909827</v>
      </c>
      <c r="G49" s="1">
        <v>81</v>
      </c>
      <c r="H49" s="1"/>
    </row>
    <row r="50" spans="1:8" x14ac:dyDescent="0.35">
      <c r="A50" s="31" t="s">
        <v>95</v>
      </c>
      <c r="B50" s="31" t="s">
        <v>52</v>
      </c>
      <c r="C50" s="31" t="s">
        <v>2641</v>
      </c>
      <c r="D50" s="31" t="s">
        <v>2642</v>
      </c>
      <c r="E50" s="31" t="s">
        <v>71</v>
      </c>
      <c r="F50" s="1">
        <v>999925759</v>
      </c>
      <c r="G50" s="1">
        <v>68</v>
      </c>
      <c r="H50" s="1"/>
    </row>
    <row r="51" spans="1:8" x14ac:dyDescent="0.35">
      <c r="A51" s="1" t="s">
        <v>95</v>
      </c>
      <c r="B51" s="1" t="s">
        <v>52</v>
      </c>
      <c r="C51" s="1" t="s">
        <v>785</v>
      </c>
      <c r="D51" s="1" t="s">
        <v>63</v>
      </c>
      <c r="E51" s="1" t="s">
        <v>71</v>
      </c>
      <c r="F51" s="1">
        <v>999919500</v>
      </c>
      <c r="G51" s="1">
        <v>68</v>
      </c>
      <c r="H51" s="1"/>
    </row>
    <row r="52" spans="1:8" x14ac:dyDescent="0.35">
      <c r="A52" s="1" t="s">
        <v>95</v>
      </c>
      <c r="B52" s="1" t="s">
        <v>52</v>
      </c>
      <c r="C52" s="1" t="s">
        <v>583</v>
      </c>
      <c r="D52" s="1" t="s">
        <v>584</v>
      </c>
      <c r="E52" s="1" t="s">
        <v>71</v>
      </c>
      <c r="F52" s="1">
        <v>999895150</v>
      </c>
      <c r="G52" s="1">
        <v>63.75</v>
      </c>
      <c r="H52" s="1"/>
    </row>
    <row r="53" spans="1:8" x14ac:dyDescent="0.35">
      <c r="A53" s="1" t="s">
        <v>95</v>
      </c>
      <c r="B53" s="1" t="s">
        <v>52</v>
      </c>
      <c r="C53" s="1" t="s">
        <v>437</v>
      </c>
      <c r="D53" s="1" t="s">
        <v>438</v>
      </c>
      <c r="E53" s="1" t="s">
        <v>71</v>
      </c>
      <c r="F53" s="1">
        <v>999880821</v>
      </c>
      <c r="G53" s="1">
        <v>45</v>
      </c>
      <c r="H53" s="1"/>
    </row>
    <row r="54" spans="1:8" x14ac:dyDescent="0.35">
      <c r="A54" s="1" t="s">
        <v>95</v>
      </c>
      <c r="B54" s="1" t="s">
        <v>52</v>
      </c>
      <c r="C54" s="1" t="s">
        <v>69</v>
      </c>
      <c r="D54" s="1" t="s">
        <v>3037</v>
      </c>
      <c r="E54" s="1" t="s">
        <v>71</v>
      </c>
      <c r="F54" s="1">
        <v>999926752</v>
      </c>
      <c r="G54" s="1">
        <v>34</v>
      </c>
      <c r="H54" s="1">
        <v>34</v>
      </c>
    </row>
    <row r="55" spans="1:8" x14ac:dyDescent="0.35">
      <c r="A55" s="31" t="s">
        <v>95</v>
      </c>
      <c r="B55" s="31" t="s">
        <v>52</v>
      </c>
      <c r="C55" s="31" t="s">
        <v>3210</v>
      </c>
      <c r="D55" s="31" t="s">
        <v>3211</v>
      </c>
      <c r="E55" s="31" t="s">
        <v>71</v>
      </c>
      <c r="F55" s="1">
        <v>999927125</v>
      </c>
      <c r="G55" s="1">
        <v>34</v>
      </c>
      <c r="H55" s="1"/>
    </row>
    <row r="56" spans="1:8" x14ac:dyDescent="0.35">
      <c r="A56" s="85" t="s">
        <v>95</v>
      </c>
      <c r="B56" s="85" t="s">
        <v>52</v>
      </c>
      <c r="C56" s="85" t="s">
        <v>1313</v>
      </c>
      <c r="D56" s="85" t="s">
        <v>3748</v>
      </c>
      <c r="E56" s="85" t="s">
        <v>71</v>
      </c>
      <c r="F56" s="85">
        <v>999922340</v>
      </c>
      <c r="G56" s="1">
        <v>23</v>
      </c>
      <c r="H56" s="85"/>
    </row>
    <row r="57" spans="1:8" x14ac:dyDescent="0.35">
      <c r="A57" s="1" t="s">
        <v>95</v>
      </c>
      <c r="B57" s="35" t="s">
        <v>52</v>
      </c>
      <c r="C57" s="35" t="s">
        <v>2850</v>
      </c>
      <c r="D57" s="35" t="s">
        <v>2672</v>
      </c>
      <c r="E57" s="35" t="s">
        <v>71</v>
      </c>
      <c r="F57" s="35">
        <v>999926280</v>
      </c>
      <c r="G57" s="1">
        <v>22.5</v>
      </c>
      <c r="H57" s="1">
        <v>22.5</v>
      </c>
    </row>
    <row r="58" spans="1:8" x14ac:dyDescent="0.35">
      <c r="A58" s="1" t="s">
        <v>95</v>
      </c>
      <c r="B58" s="1" t="s">
        <v>52</v>
      </c>
      <c r="C58" s="1" t="s">
        <v>160</v>
      </c>
      <c r="D58" s="1" t="s">
        <v>207</v>
      </c>
      <c r="E58" s="1" t="s">
        <v>71</v>
      </c>
      <c r="F58" s="1">
        <v>999856766</v>
      </c>
      <c r="G58" s="1">
        <v>0</v>
      </c>
      <c r="H58" s="1"/>
    </row>
    <row r="59" spans="1:8" x14ac:dyDescent="0.35">
      <c r="A59" s="1" t="s">
        <v>95</v>
      </c>
      <c r="B59" s="1" t="s">
        <v>249</v>
      </c>
      <c r="C59" s="1" t="s">
        <v>2095</v>
      </c>
      <c r="D59" s="1" t="s">
        <v>2096</v>
      </c>
      <c r="E59" s="1" t="s">
        <v>71</v>
      </c>
      <c r="F59" s="1">
        <v>999923831</v>
      </c>
      <c r="G59" s="1">
        <v>195</v>
      </c>
      <c r="H59" s="1"/>
    </row>
    <row r="60" spans="1:8" x14ac:dyDescent="0.35">
      <c r="A60" s="1" t="s">
        <v>95</v>
      </c>
      <c r="B60" s="1" t="s">
        <v>249</v>
      </c>
      <c r="C60" s="1" t="s">
        <v>1701</v>
      </c>
      <c r="D60" s="1" t="s">
        <v>1702</v>
      </c>
      <c r="E60" s="1" t="s">
        <v>71</v>
      </c>
      <c r="F60" s="1">
        <v>999921742</v>
      </c>
      <c r="G60" s="1">
        <v>155</v>
      </c>
      <c r="H60" s="30"/>
    </row>
    <row r="61" spans="1:8" x14ac:dyDescent="0.35">
      <c r="A61" s="1" t="s">
        <v>95</v>
      </c>
      <c r="B61" s="1" t="s">
        <v>249</v>
      </c>
      <c r="C61" s="1" t="s">
        <v>1990</v>
      </c>
      <c r="D61" s="1" t="s">
        <v>1991</v>
      </c>
      <c r="E61" s="30" t="s">
        <v>71</v>
      </c>
      <c r="F61" s="1">
        <v>999923241</v>
      </c>
      <c r="G61" s="1">
        <v>120</v>
      </c>
      <c r="H61" s="1"/>
    </row>
    <row r="62" spans="1:8" x14ac:dyDescent="0.35">
      <c r="A62" s="1" t="s">
        <v>95</v>
      </c>
      <c r="B62" s="31" t="s">
        <v>249</v>
      </c>
      <c r="C62" s="31" t="s">
        <v>350</v>
      </c>
      <c r="D62" s="31" t="s">
        <v>2673</v>
      </c>
      <c r="E62" s="31" t="s">
        <v>71</v>
      </c>
      <c r="F62" s="1">
        <v>999925827</v>
      </c>
      <c r="G62" s="1">
        <v>102</v>
      </c>
      <c r="H62" s="1"/>
    </row>
    <row r="63" spans="1:8" x14ac:dyDescent="0.35">
      <c r="A63" s="1" t="s">
        <v>95</v>
      </c>
      <c r="B63" s="1" t="s">
        <v>57</v>
      </c>
      <c r="C63" s="1" t="s">
        <v>2241</v>
      </c>
      <c r="D63" s="1" t="s">
        <v>2242</v>
      </c>
      <c r="E63" s="1" t="s">
        <v>71</v>
      </c>
      <c r="F63" s="1">
        <v>999924619</v>
      </c>
      <c r="G63" s="1">
        <v>87</v>
      </c>
      <c r="H63" s="1"/>
    </row>
    <row r="64" spans="1:8" x14ac:dyDescent="0.35">
      <c r="A64" s="1" t="s">
        <v>95</v>
      </c>
      <c r="B64" s="37" t="s">
        <v>57</v>
      </c>
      <c r="C64" s="37" t="s">
        <v>1133</v>
      </c>
      <c r="D64" s="37" t="s">
        <v>2834</v>
      </c>
      <c r="E64" s="37" t="s">
        <v>71</v>
      </c>
      <c r="F64" s="37">
        <v>999926241</v>
      </c>
      <c r="G64" s="1">
        <v>30</v>
      </c>
      <c r="H64" s="1"/>
    </row>
    <row r="65" spans="1:8" x14ac:dyDescent="0.35">
      <c r="A65" s="31" t="s">
        <v>95</v>
      </c>
      <c r="B65" s="31" t="s">
        <v>229</v>
      </c>
      <c r="C65" s="31" t="s">
        <v>1604</v>
      </c>
      <c r="D65" s="31" t="s">
        <v>1605</v>
      </c>
      <c r="E65" s="31" t="s">
        <v>71</v>
      </c>
      <c r="F65" s="1">
        <v>999921361</v>
      </c>
      <c r="G65" s="1">
        <v>220</v>
      </c>
      <c r="H65" s="1"/>
    </row>
    <row r="66" spans="1:8" x14ac:dyDescent="0.35">
      <c r="A66" s="1" t="s">
        <v>95</v>
      </c>
      <c r="B66" s="1" t="s">
        <v>229</v>
      </c>
      <c r="C66" s="1" t="s">
        <v>1346</v>
      </c>
      <c r="D66" s="1" t="s">
        <v>1347</v>
      </c>
      <c r="E66" s="1" t="s">
        <v>71</v>
      </c>
      <c r="F66" s="1">
        <v>999919243</v>
      </c>
      <c r="G66" s="1">
        <v>150</v>
      </c>
      <c r="H66" s="1"/>
    </row>
    <row r="67" spans="1:8" x14ac:dyDescent="0.35">
      <c r="A67" s="1" t="s">
        <v>95</v>
      </c>
      <c r="B67" s="30" t="s">
        <v>229</v>
      </c>
      <c r="C67" s="30" t="s">
        <v>1755</v>
      </c>
      <c r="D67" s="30" t="s">
        <v>1756</v>
      </c>
      <c r="E67" s="30" t="s">
        <v>71</v>
      </c>
      <c r="F67" s="30">
        <v>999922002</v>
      </c>
      <c r="G67" s="1">
        <v>150</v>
      </c>
      <c r="H67" s="1"/>
    </row>
    <row r="68" spans="1:8" x14ac:dyDescent="0.35">
      <c r="A68" s="1" t="s">
        <v>95</v>
      </c>
      <c r="B68" s="37" t="s">
        <v>229</v>
      </c>
      <c r="C68" s="37" t="s">
        <v>2637</v>
      </c>
      <c r="D68" s="37" t="s">
        <v>719</v>
      </c>
      <c r="E68" s="37" t="s">
        <v>71</v>
      </c>
      <c r="F68" s="37">
        <v>999925743</v>
      </c>
      <c r="G68" s="1">
        <v>137</v>
      </c>
      <c r="H68" s="1"/>
    </row>
    <row r="69" spans="1:8" x14ac:dyDescent="0.35">
      <c r="A69" s="31" t="s">
        <v>95</v>
      </c>
      <c r="B69" s="31" t="s">
        <v>229</v>
      </c>
      <c r="C69" s="31" t="s">
        <v>756</v>
      </c>
      <c r="D69" s="31" t="s">
        <v>2546</v>
      </c>
      <c r="E69" s="31" t="s">
        <v>71</v>
      </c>
      <c r="F69" s="1">
        <v>999926835</v>
      </c>
      <c r="G69" s="1">
        <v>45</v>
      </c>
      <c r="H69" s="1"/>
    </row>
    <row r="70" spans="1:8" x14ac:dyDescent="0.35">
      <c r="A70" s="1" t="s">
        <v>95</v>
      </c>
      <c r="B70" s="1" t="s">
        <v>61</v>
      </c>
      <c r="C70" s="1" t="s">
        <v>462</v>
      </c>
      <c r="D70" s="1" t="s">
        <v>1030</v>
      </c>
      <c r="E70" s="1" t="s">
        <v>71</v>
      </c>
      <c r="F70" s="1">
        <v>999925779</v>
      </c>
      <c r="G70" s="1">
        <v>30</v>
      </c>
      <c r="H70" s="1"/>
    </row>
    <row r="71" spans="1:8" x14ac:dyDescent="0.35">
      <c r="A71" s="1" t="s">
        <v>95</v>
      </c>
      <c r="B71" s="1" t="s">
        <v>61</v>
      </c>
      <c r="C71" s="1" t="s">
        <v>2562</v>
      </c>
      <c r="D71" s="1" t="s">
        <v>2563</v>
      </c>
      <c r="E71" s="1" t="s">
        <v>71</v>
      </c>
      <c r="F71" s="1">
        <v>999925574</v>
      </c>
      <c r="G71" s="1">
        <v>0</v>
      </c>
      <c r="H71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H52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4.54296875" bestFit="1" customWidth="1"/>
    <col min="4" max="4" width="18.26953125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5.269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1" t="s">
        <v>72</v>
      </c>
      <c r="B2" s="1" t="s">
        <v>52</v>
      </c>
      <c r="C2" s="1" t="s">
        <v>176</v>
      </c>
      <c r="D2" s="1" t="s">
        <v>177</v>
      </c>
      <c r="E2" s="1" t="s">
        <v>55</v>
      </c>
      <c r="F2" s="1">
        <v>999793933</v>
      </c>
      <c r="G2" s="1">
        <v>560</v>
      </c>
      <c r="H2" s="1"/>
    </row>
    <row r="3" spans="1:8" x14ac:dyDescent="0.35">
      <c r="A3" s="1" t="s">
        <v>72</v>
      </c>
      <c r="B3" s="1" t="s">
        <v>52</v>
      </c>
      <c r="C3" s="1" t="s">
        <v>331</v>
      </c>
      <c r="D3" s="1" t="s">
        <v>332</v>
      </c>
      <c r="E3" s="1" t="s">
        <v>55</v>
      </c>
      <c r="F3" s="1">
        <v>999865482</v>
      </c>
      <c r="G3" s="1">
        <v>543</v>
      </c>
      <c r="H3" s="30"/>
    </row>
    <row r="4" spans="1:8" x14ac:dyDescent="0.35">
      <c r="A4" s="1" t="s">
        <v>72</v>
      </c>
      <c r="B4" s="1" t="s">
        <v>52</v>
      </c>
      <c r="C4" s="1" t="s">
        <v>204</v>
      </c>
      <c r="D4" s="1" t="s">
        <v>205</v>
      </c>
      <c r="E4" s="1" t="s">
        <v>55</v>
      </c>
      <c r="F4" s="1">
        <v>999826254</v>
      </c>
      <c r="G4" s="1">
        <v>515</v>
      </c>
      <c r="H4" s="1"/>
    </row>
    <row r="5" spans="1:8" x14ac:dyDescent="0.35">
      <c r="A5" s="1" t="s">
        <v>72</v>
      </c>
      <c r="B5" s="1" t="s">
        <v>52</v>
      </c>
      <c r="C5" s="1" t="s">
        <v>482</v>
      </c>
      <c r="D5" s="1" t="s">
        <v>481</v>
      </c>
      <c r="E5" s="1" t="s">
        <v>55</v>
      </c>
      <c r="F5" s="1">
        <v>999884977</v>
      </c>
      <c r="G5" s="1">
        <v>467</v>
      </c>
      <c r="H5" s="1"/>
    </row>
    <row r="6" spans="1:8" x14ac:dyDescent="0.35">
      <c r="A6" s="1" t="s">
        <v>72</v>
      </c>
      <c r="B6" s="1" t="s">
        <v>52</v>
      </c>
      <c r="C6" s="30" t="s">
        <v>1010</v>
      </c>
      <c r="D6" s="30" t="s">
        <v>1888</v>
      </c>
      <c r="E6" s="30" t="s">
        <v>55</v>
      </c>
      <c r="F6" s="30">
        <v>999922634</v>
      </c>
      <c r="G6" s="1">
        <v>335</v>
      </c>
      <c r="H6" s="1"/>
    </row>
    <row r="7" spans="1:8" x14ac:dyDescent="0.35">
      <c r="A7" s="1" t="s">
        <v>72</v>
      </c>
      <c r="B7" s="1" t="s">
        <v>52</v>
      </c>
      <c r="C7" s="1" t="s">
        <v>73</v>
      </c>
      <c r="D7" s="1" t="s">
        <v>74</v>
      </c>
      <c r="E7" s="1" t="s">
        <v>55</v>
      </c>
      <c r="F7" s="1">
        <v>999014069</v>
      </c>
      <c r="G7" s="1">
        <v>321</v>
      </c>
      <c r="H7" s="1"/>
    </row>
    <row r="8" spans="1:8" x14ac:dyDescent="0.35">
      <c r="A8" s="1" t="s">
        <v>72</v>
      </c>
      <c r="B8" s="1" t="s">
        <v>52</v>
      </c>
      <c r="C8" s="1" t="s">
        <v>359</v>
      </c>
      <c r="D8" s="1" t="s">
        <v>360</v>
      </c>
      <c r="E8" s="1" t="s">
        <v>55</v>
      </c>
      <c r="F8" s="1">
        <v>999869990</v>
      </c>
      <c r="G8" s="1">
        <v>303</v>
      </c>
      <c r="H8" s="1"/>
    </row>
    <row r="9" spans="1:8" x14ac:dyDescent="0.35">
      <c r="A9" s="1" t="s">
        <v>72</v>
      </c>
      <c r="B9" s="1" t="s">
        <v>52</v>
      </c>
      <c r="C9" s="1" t="s">
        <v>89</v>
      </c>
      <c r="D9" s="1" t="s">
        <v>90</v>
      </c>
      <c r="E9" s="1" t="s">
        <v>55</v>
      </c>
      <c r="F9" s="1">
        <v>999701966</v>
      </c>
      <c r="G9" s="1">
        <v>260</v>
      </c>
      <c r="H9" s="1"/>
    </row>
    <row r="10" spans="1:8" x14ac:dyDescent="0.35">
      <c r="A10" s="1" t="s">
        <v>72</v>
      </c>
      <c r="B10" s="1" t="s">
        <v>52</v>
      </c>
      <c r="C10" s="30" t="s">
        <v>1510</v>
      </c>
      <c r="D10" s="30" t="s">
        <v>1511</v>
      </c>
      <c r="E10" s="30" t="s">
        <v>55</v>
      </c>
      <c r="F10" s="1">
        <v>999920886</v>
      </c>
      <c r="G10" s="1">
        <v>249</v>
      </c>
      <c r="H10" s="1"/>
    </row>
    <row r="11" spans="1:8" x14ac:dyDescent="0.35">
      <c r="A11" s="1" t="s">
        <v>72</v>
      </c>
      <c r="B11" s="1" t="s">
        <v>52</v>
      </c>
      <c r="C11" s="1" t="s">
        <v>1038</v>
      </c>
      <c r="D11" s="1" t="s">
        <v>1039</v>
      </c>
      <c r="E11" s="1" t="s">
        <v>55</v>
      </c>
      <c r="F11" s="1">
        <v>999916683</v>
      </c>
      <c r="G11" s="1">
        <v>222</v>
      </c>
      <c r="H11" s="1"/>
    </row>
    <row r="12" spans="1:8" x14ac:dyDescent="0.35">
      <c r="A12" s="1" t="s">
        <v>72</v>
      </c>
      <c r="B12" s="1" t="s">
        <v>52</v>
      </c>
      <c r="C12" s="1" t="s">
        <v>100</v>
      </c>
      <c r="D12" s="1" t="s">
        <v>101</v>
      </c>
      <c r="E12" s="1" t="s">
        <v>55</v>
      </c>
      <c r="F12" s="1">
        <v>999703937</v>
      </c>
      <c r="G12" s="1">
        <v>214</v>
      </c>
      <c r="H12" s="1"/>
    </row>
    <row r="13" spans="1:8" x14ac:dyDescent="0.35">
      <c r="A13" s="1" t="s">
        <v>72</v>
      </c>
      <c r="B13" s="1" t="s">
        <v>52</v>
      </c>
      <c r="C13" s="1" t="s">
        <v>186</v>
      </c>
      <c r="D13" s="1" t="s">
        <v>113</v>
      </c>
      <c r="E13" s="1" t="s">
        <v>55</v>
      </c>
      <c r="F13" s="1">
        <v>999798829</v>
      </c>
      <c r="G13" s="1">
        <v>135</v>
      </c>
      <c r="H13" s="1"/>
    </row>
    <row r="14" spans="1:8" x14ac:dyDescent="0.35">
      <c r="A14" s="1" t="s">
        <v>72</v>
      </c>
      <c r="B14" s="1" t="s">
        <v>52</v>
      </c>
      <c r="C14" s="1" t="s">
        <v>357</v>
      </c>
      <c r="D14" s="1" t="s">
        <v>358</v>
      </c>
      <c r="E14" s="1" t="s">
        <v>55</v>
      </c>
      <c r="F14" s="1">
        <v>999869973</v>
      </c>
      <c r="G14" s="1">
        <v>130</v>
      </c>
      <c r="H14" s="1"/>
    </row>
    <row r="15" spans="1:8" x14ac:dyDescent="0.35">
      <c r="A15" s="85" t="s">
        <v>72</v>
      </c>
      <c r="B15" s="1" t="s">
        <v>52</v>
      </c>
      <c r="C15" s="85" t="s">
        <v>3788</v>
      </c>
      <c r="D15" s="85" t="s">
        <v>124</v>
      </c>
      <c r="E15" s="85" t="s">
        <v>55</v>
      </c>
      <c r="F15" s="85">
        <v>999738171</v>
      </c>
      <c r="G15" s="1">
        <v>113</v>
      </c>
      <c r="H15" s="30"/>
    </row>
    <row r="16" spans="1:8" x14ac:dyDescent="0.35">
      <c r="A16" s="1" t="s">
        <v>72</v>
      </c>
      <c r="B16" s="1" t="s">
        <v>52</v>
      </c>
      <c r="C16" s="1" t="s">
        <v>123</v>
      </c>
      <c r="D16" s="1" t="s">
        <v>124</v>
      </c>
      <c r="E16" s="1" t="s">
        <v>55</v>
      </c>
      <c r="F16" s="1">
        <v>999726952</v>
      </c>
      <c r="G16" s="1">
        <v>101</v>
      </c>
      <c r="H16" s="1"/>
    </row>
    <row r="17" spans="1:8" x14ac:dyDescent="0.35">
      <c r="A17" s="1" t="s">
        <v>72</v>
      </c>
      <c r="B17" s="1" t="s">
        <v>52</v>
      </c>
      <c r="C17" s="1" t="s">
        <v>355</v>
      </c>
      <c r="D17" s="1" t="s">
        <v>356</v>
      </c>
      <c r="E17" s="1" t="s">
        <v>55</v>
      </c>
      <c r="F17" s="1">
        <v>999869725</v>
      </c>
      <c r="G17" s="1">
        <v>97</v>
      </c>
      <c r="H17" s="1"/>
    </row>
    <row r="18" spans="1:8" x14ac:dyDescent="0.35">
      <c r="A18" s="85" t="s">
        <v>72</v>
      </c>
      <c r="B18" s="1" t="s">
        <v>52</v>
      </c>
      <c r="C18" s="85" t="s">
        <v>1685</v>
      </c>
      <c r="D18" s="85" t="s">
        <v>3789</v>
      </c>
      <c r="E18" s="85" t="s">
        <v>55</v>
      </c>
      <c r="F18" s="85">
        <v>999928426</v>
      </c>
      <c r="G18" s="1">
        <v>85</v>
      </c>
      <c r="H18" s="30"/>
    </row>
    <row r="19" spans="1:8" x14ac:dyDescent="0.35">
      <c r="A19" s="1" t="s">
        <v>72</v>
      </c>
      <c r="B19" s="1" t="s">
        <v>52</v>
      </c>
      <c r="C19" s="1" t="s">
        <v>1090</v>
      </c>
      <c r="D19" s="1" t="s">
        <v>831</v>
      </c>
      <c r="E19" s="1" t="s">
        <v>55</v>
      </c>
      <c r="F19" s="1">
        <v>999917196</v>
      </c>
      <c r="G19" s="1">
        <v>75</v>
      </c>
      <c r="H19" s="1"/>
    </row>
    <row r="20" spans="1:8" x14ac:dyDescent="0.35">
      <c r="A20" s="1" t="s">
        <v>72</v>
      </c>
      <c r="B20" s="1" t="s">
        <v>52</v>
      </c>
      <c r="C20" s="1" t="s">
        <v>79</v>
      </c>
      <c r="D20" s="1" t="s">
        <v>80</v>
      </c>
      <c r="E20" s="1" t="s">
        <v>55</v>
      </c>
      <c r="F20" s="1">
        <v>999016445</v>
      </c>
      <c r="G20" s="1">
        <v>60</v>
      </c>
      <c r="H20" s="1"/>
    </row>
    <row r="21" spans="1:8" x14ac:dyDescent="0.35">
      <c r="A21" s="1" t="s">
        <v>72</v>
      </c>
      <c r="B21" s="1" t="s">
        <v>52</v>
      </c>
      <c r="C21" s="1" t="s">
        <v>247</v>
      </c>
      <c r="D21" s="1" t="s">
        <v>2519</v>
      </c>
      <c r="E21" s="1" t="s">
        <v>55</v>
      </c>
      <c r="F21" s="1">
        <v>999925458</v>
      </c>
      <c r="G21" s="1">
        <v>49</v>
      </c>
      <c r="H21" s="1"/>
    </row>
    <row r="22" spans="1:8" ht="28" x14ac:dyDescent="0.35">
      <c r="A22" s="1" t="s">
        <v>72</v>
      </c>
      <c r="B22" s="32" t="s">
        <v>52</v>
      </c>
      <c r="C22" s="32" t="s">
        <v>545</v>
      </c>
      <c r="D22" s="32" t="s">
        <v>546</v>
      </c>
      <c r="E22" s="32" t="s">
        <v>55</v>
      </c>
      <c r="F22" s="32">
        <v>999891586</v>
      </c>
      <c r="G22" s="1">
        <v>45</v>
      </c>
      <c r="H22" s="1"/>
    </row>
    <row r="23" spans="1:8" x14ac:dyDescent="0.35">
      <c r="A23" s="1" t="s">
        <v>72</v>
      </c>
      <c r="B23" s="31" t="s">
        <v>52</v>
      </c>
      <c r="C23" s="31" t="s">
        <v>648</v>
      </c>
      <c r="D23" s="31" t="s">
        <v>595</v>
      </c>
      <c r="E23" s="31" t="s">
        <v>55</v>
      </c>
      <c r="F23" s="1">
        <v>999926229</v>
      </c>
      <c r="G23" s="1">
        <v>45</v>
      </c>
      <c r="H23" s="1"/>
    </row>
    <row r="24" spans="1:8" x14ac:dyDescent="0.35">
      <c r="A24" s="1" t="s">
        <v>72</v>
      </c>
      <c r="B24" s="30" t="s">
        <v>52</v>
      </c>
      <c r="C24" s="30" t="s">
        <v>1008</v>
      </c>
      <c r="D24" s="30" t="s">
        <v>1009</v>
      </c>
      <c r="E24" s="30" t="s">
        <v>55</v>
      </c>
      <c r="F24" s="30">
        <v>999916416</v>
      </c>
      <c r="G24" s="1">
        <v>34</v>
      </c>
      <c r="H24" s="1"/>
    </row>
    <row r="25" spans="1:8" x14ac:dyDescent="0.35">
      <c r="A25" s="1" t="s">
        <v>72</v>
      </c>
      <c r="B25" s="32" t="s">
        <v>52</v>
      </c>
      <c r="C25" s="32" t="s">
        <v>1001</v>
      </c>
      <c r="D25" s="32" t="s">
        <v>1002</v>
      </c>
      <c r="E25" s="32" t="s">
        <v>55</v>
      </c>
      <c r="F25" s="32">
        <v>999916376</v>
      </c>
      <c r="G25" s="1">
        <v>30</v>
      </c>
      <c r="H25" s="1">
        <v>30</v>
      </c>
    </row>
    <row r="26" spans="1:8" x14ac:dyDescent="0.35">
      <c r="A26" s="1" t="s">
        <v>72</v>
      </c>
      <c r="B26" s="1" t="s">
        <v>52</v>
      </c>
      <c r="C26" s="1" t="s">
        <v>423</v>
      </c>
      <c r="D26" s="1" t="s">
        <v>424</v>
      </c>
      <c r="E26" s="1" t="s">
        <v>55</v>
      </c>
      <c r="F26" s="1">
        <v>999879405</v>
      </c>
      <c r="G26" s="1">
        <v>0</v>
      </c>
      <c r="H26" s="1"/>
    </row>
    <row r="27" spans="1:8" x14ac:dyDescent="0.35">
      <c r="A27" s="1" t="s">
        <v>72</v>
      </c>
      <c r="B27" s="1" t="s">
        <v>52</v>
      </c>
      <c r="C27" s="33" t="s">
        <v>159</v>
      </c>
      <c r="D27" s="1" t="s">
        <v>160</v>
      </c>
      <c r="E27" s="1" t="s">
        <v>55</v>
      </c>
      <c r="F27" s="33">
        <v>999773562</v>
      </c>
      <c r="G27" s="1">
        <v>0</v>
      </c>
      <c r="H27" s="1"/>
    </row>
    <row r="28" spans="1:8" x14ac:dyDescent="0.35">
      <c r="A28" s="1" t="s">
        <v>72</v>
      </c>
      <c r="B28" s="1" t="s">
        <v>249</v>
      </c>
      <c r="C28" s="1" t="s">
        <v>1791</v>
      </c>
      <c r="D28" s="1" t="s">
        <v>1792</v>
      </c>
      <c r="E28" s="1" t="s">
        <v>55</v>
      </c>
      <c r="F28" s="1">
        <v>999922198</v>
      </c>
      <c r="G28" s="1">
        <v>70</v>
      </c>
      <c r="H28" s="30"/>
    </row>
    <row r="29" spans="1:8" x14ac:dyDescent="0.35">
      <c r="A29" s="1" t="s">
        <v>72</v>
      </c>
      <c r="B29" s="1" t="s">
        <v>249</v>
      </c>
      <c r="C29" s="1" t="s">
        <v>2957</v>
      </c>
      <c r="D29" s="1" t="s">
        <v>2958</v>
      </c>
      <c r="E29" s="1" t="s">
        <v>55</v>
      </c>
      <c r="F29" s="1">
        <v>999926562</v>
      </c>
      <c r="G29" s="1">
        <v>30</v>
      </c>
      <c r="H29" s="1"/>
    </row>
    <row r="30" spans="1:8" x14ac:dyDescent="0.35">
      <c r="A30" s="1" t="s">
        <v>72</v>
      </c>
      <c r="B30" s="1" t="s">
        <v>57</v>
      </c>
      <c r="C30" s="1" t="s">
        <v>1001</v>
      </c>
      <c r="D30" s="1" t="s">
        <v>1380</v>
      </c>
      <c r="E30" s="1" t="s">
        <v>55</v>
      </c>
      <c r="F30" s="1">
        <v>999921583</v>
      </c>
      <c r="G30" s="1">
        <v>85</v>
      </c>
      <c r="H30" s="1"/>
    </row>
    <row r="31" spans="1:8" x14ac:dyDescent="0.35">
      <c r="A31" s="1" t="s">
        <v>72</v>
      </c>
      <c r="B31" s="1" t="s">
        <v>57</v>
      </c>
      <c r="C31" s="1" t="s">
        <v>698</v>
      </c>
      <c r="D31" s="1" t="s">
        <v>1163</v>
      </c>
      <c r="E31" s="1" t="s">
        <v>55</v>
      </c>
      <c r="F31" s="1">
        <v>999918018</v>
      </c>
      <c r="G31" s="1">
        <v>0</v>
      </c>
      <c r="H31" s="1"/>
    </row>
    <row r="32" spans="1:8" x14ac:dyDescent="0.35">
      <c r="A32" s="1" t="s">
        <v>72</v>
      </c>
      <c r="B32" s="30" t="s">
        <v>229</v>
      </c>
      <c r="C32" s="30" t="s">
        <v>1574</v>
      </c>
      <c r="D32" s="30" t="s">
        <v>86</v>
      </c>
      <c r="E32" s="30" t="s">
        <v>55</v>
      </c>
      <c r="F32" s="30">
        <v>999921216</v>
      </c>
      <c r="G32" s="1">
        <v>40</v>
      </c>
      <c r="H32" s="1"/>
    </row>
    <row r="33" spans="1:8" x14ac:dyDescent="0.35">
      <c r="A33" s="31" t="s">
        <v>72</v>
      </c>
      <c r="B33" s="31" t="s">
        <v>229</v>
      </c>
      <c r="C33" s="31" t="s">
        <v>2763</v>
      </c>
      <c r="D33" s="31" t="s">
        <v>472</v>
      </c>
      <c r="E33" s="31" t="s">
        <v>55</v>
      </c>
      <c r="F33" s="1">
        <v>999926064</v>
      </c>
      <c r="G33" s="1">
        <v>30</v>
      </c>
      <c r="H33" s="1"/>
    </row>
    <row r="34" spans="1:8" x14ac:dyDescent="0.35">
      <c r="A34" s="1" t="s">
        <v>72</v>
      </c>
      <c r="B34" s="1" t="s">
        <v>52</v>
      </c>
      <c r="C34" s="1" t="s">
        <v>216</v>
      </c>
      <c r="D34" s="1" t="s">
        <v>217</v>
      </c>
      <c r="E34" s="1" t="s">
        <v>71</v>
      </c>
      <c r="F34" s="1">
        <v>999829178</v>
      </c>
      <c r="G34" s="1">
        <v>603</v>
      </c>
      <c r="H34" s="1"/>
    </row>
    <row r="35" spans="1:8" x14ac:dyDescent="0.35">
      <c r="A35" s="1" t="s">
        <v>72</v>
      </c>
      <c r="B35" s="1" t="s">
        <v>52</v>
      </c>
      <c r="C35" s="1" t="s">
        <v>77</v>
      </c>
      <c r="D35" s="1" t="s">
        <v>78</v>
      </c>
      <c r="E35" s="1" t="s">
        <v>71</v>
      </c>
      <c r="F35" s="1">
        <v>999015822</v>
      </c>
      <c r="G35" s="1">
        <v>563</v>
      </c>
      <c r="H35" s="1"/>
    </row>
    <row r="36" spans="1:8" x14ac:dyDescent="0.35">
      <c r="A36" s="1" t="s">
        <v>72</v>
      </c>
      <c r="B36" s="1" t="s">
        <v>52</v>
      </c>
      <c r="C36" s="1" t="s">
        <v>747</v>
      </c>
      <c r="D36" s="1" t="s">
        <v>748</v>
      </c>
      <c r="E36" s="1" t="s">
        <v>71</v>
      </c>
      <c r="F36" s="1">
        <v>999906996</v>
      </c>
      <c r="G36" s="1">
        <v>484</v>
      </c>
      <c r="H36" s="1"/>
    </row>
    <row r="37" spans="1:8" x14ac:dyDescent="0.35">
      <c r="A37" s="1" t="s">
        <v>72</v>
      </c>
      <c r="B37" s="1" t="s">
        <v>52</v>
      </c>
      <c r="C37" s="1" t="s">
        <v>208</v>
      </c>
      <c r="D37" s="1" t="s">
        <v>209</v>
      </c>
      <c r="E37" s="1" t="s">
        <v>71</v>
      </c>
      <c r="F37" s="1">
        <v>999827297</v>
      </c>
      <c r="G37" s="1">
        <v>370</v>
      </c>
      <c r="H37" s="1"/>
    </row>
    <row r="38" spans="1:8" x14ac:dyDescent="0.35">
      <c r="A38" s="1" t="s">
        <v>72</v>
      </c>
      <c r="B38" s="1" t="s">
        <v>52</v>
      </c>
      <c r="C38" s="1" t="s">
        <v>441</v>
      </c>
      <c r="D38" s="1" t="s">
        <v>113</v>
      </c>
      <c r="E38" s="1" t="s">
        <v>71</v>
      </c>
      <c r="F38" s="1">
        <v>999881211</v>
      </c>
      <c r="G38" s="1">
        <v>263</v>
      </c>
      <c r="H38" s="1"/>
    </row>
    <row r="39" spans="1:8" x14ac:dyDescent="0.35">
      <c r="A39" s="1" t="s">
        <v>72</v>
      </c>
      <c r="B39" s="1" t="s">
        <v>52</v>
      </c>
      <c r="C39" s="1" t="s">
        <v>1680</v>
      </c>
      <c r="D39" s="1" t="s">
        <v>1681</v>
      </c>
      <c r="E39" s="1" t="s">
        <v>71</v>
      </c>
      <c r="F39" s="1">
        <v>999921657</v>
      </c>
      <c r="G39" s="1">
        <v>187.5</v>
      </c>
      <c r="H39" s="1"/>
    </row>
    <row r="40" spans="1:8" x14ac:dyDescent="0.35">
      <c r="A40" s="1" t="s">
        <v>72</v>
      </c>
      <c r="B40" s="1" t="s">
        <v>52</v>
      </c>
      <c r="C40" s="1" t="s">
        <v>1092</v>
      </c>
      <c r="D40" s="1" t="s">
        <v>994</v>
      </c>
      <c r="E40" s="1" t="s">
        <v>71</v>
      </c>
      <c r="F40" s="1">
        <v>999917226</v>
      </c>
      <c r="G40" s="1">
        <v>182.5</v>
      </c>
      <c r="H40" s="30"/>
    </row>
    <row r="41" spans="1:8" x14ac:dyDescent="0.35">
      <c r="A41" s="1" t="s">
        <v>72</v>
      </c>
      <c r="B41" s="1" t="s">
        <v>52</v>
      </c>
      <c r="C41" s="1" t="s">
        <v>284</v>
      </c>
      <c r="D41" s="1" t="s">
        <v>285</v>
      </c>
      <c r="E41" s="1" t="s">
        <v>71</v>
      </c>
      <c r="F41" s="1">
        <v>999858847</v>
      </c>
      <c r="G41" s="1">
        <v>151</v>
      </c>
      <c r="H41" s="1"/>
    </row>
    <row r="42" spans="1:8" x14ac:dyDescent="0.35">
      <c r="A42" s="1" t="s">
        <v>72</v>
      </c>
      <c r="B42" s="1" t="s">
        <v>52</v>
      </c>
      <c r="C42" s="1" t="s">
        <v>1210</v>
      </c>
      <c r="D42" s="1" t="s">
        <v>1211</v>
      </c>
      <c r="E42" s="1" t="s">
        <v>71</v>
      </c>
      <c r="F42" s="1">
        <v>999918366</v>
      </c>
      <c r="G42" s="1">
        <v>90</v>
      </c>
      <c r="H42" s="1"/>
    </row>
    <row r="43" spans="1:8" x14ac:dyDescent="0.35">
      <c r="A43" s="1" t="s">
        <v>72</v>
      </c>
      <c r="B43" s="32" t="s">
        <v>52</v>
      </c>
      <c r="C43" s="32" t="s">
        <v>641</v>
      </c>
      <c r="D43" s="32" t="s">
        <v>2964</v>
      </c>
      <c r="E43" s="32" t="s">
        <v>71</v>
      </c>
      <c r="F43" s="32">
        <v>999926576</v>
      </c>
      <c r="G43" s="1">
        <v>68</v>
      </c>
      <c r="H43" s="1"/>
    </row>
    <row r="44" spans="1:8" x14ac:dyDescent="0.35">
      <c r="A44" s="1" t="s">
        <v>72</v>
      </c>
      <c r="B44" s="1" t="s">
        <v>52</v>
      </c>
      <c r="C44" s="1" t="s">
        <v>119</v>
      </c>
      <c r="D44" s="1" t="s">
        <v>120</v>
      </c>
      <c r="E44" s="1" t="s">
        <v>71</v>
      </c>
      <c r="F44" s="1">
        <v>999718964</v>
      </c>
      <c r="G44" s="1">
        <v>65.5</v>
      </c>
      <c r="H44" s="1">
        <v>65.5</v>
      </c>
    </row>
    <row r="45" spans="1:8" x14ac:dyDescent="0.35">
      <c r="A45" s="1" t="s">
        <v>72</v>
      </c>
      <c r="B45" s="30" t="s">
        <v>52</v>
      </c>
      <c r="C45" s="30" t="s">
        <v>152</v>
      </c>
      <c r="D45" s="30" t="s">
        <v>153</v>
      </c>
      <c r="E45" s="30" t="s">
        <v>71</v>
      </c>
      <c r="F45" s="30">
        <v>999748249</v>
      </c>
      <c r="G45" s="1">
        <v>60</v>
      </c>
      <c r="H45" s="1"/>
    </row>
    <row r="46" spans="1:8" x14ac:dyDescent="0.35">
      <c r="A46" s="1" t="s">
        <v>72</v>
      </c>
      <c r="B46" s="1" t="s">
        <v>52</v>
      </c>
      <c r="C46" s="30" t="s">
        <v>92</v>
      </c>
      <c r="D46" s="30" t="s">
        <v>93</v>
      </c>
      <c r="E46" s="30" t="s">
        <v>71</v>
      </c>
      <c r="F46" s="1">
        <v>999917353</v>
      </c>
      <c r="G46" s="1">
        <v>55.5</v>
      </c>
      <c r="H46" s="1">
        <v>55.5</v>
      </c>
    </row>
    <row r="47" spans="1:8" x14ac:dyDescent="0.35">
      <c r="A47" s="1" t="s">
        <v>72</v>
      </c>
      <c r="B47" s="30" t="s">
        <v>52</v>
      </c>
      <c r="C47" s="30" t="s">
        <v>497</v>
      </c>
      <c r="D47" s="30" t="s">
        <v>498</v>
      </c>
      <c r="E47" s="30" t="s">
        <v>71</v>
      </c>
      <c r="F47" s="30">
        <v>999887245</v>
      </c>
      <c r="G47" s="1">
        <v>30</v>
      </c>
      <c r="H47" s="1"/>
    </row>
    <row r="48" spans="1:8" x14ac:dyDescent="0.35">
      <c r="A48" s="1" t="s">
        <v>72</v>
      </c>
      <c r="B48" s="1" t="s">
        <v>52</v>
      </c>
      <c r="C48" s="1" t="s">
        <v>1386</v>
      </c>
      <c r="D48" s="1" t="s">
        <v>1387</v>
      </c>
      <c r="E48" s="1" t="s">
        <v>71</v>
      </c>
      <c r="F48" s="1">
        <v>999919589</v>
      </c>
      <c r="G48" s="1">
        <v>30</v>
      </c>
      <c r="H48" s="30"/>
    </row>
    <row r="49" spans="1:8" x14ac:dyDescent="0.35">
      <c r="A49" s="1" t="s">
        <v>72</v>
      </c>
      <c r="B49" s="1" t="s">
        <v>52</v>
      </c>
      <c r="C49" s="1" t="s">
        <v>138</v>
      </c>
      <c r="D49" s="1" t="s">
        <v>139</v>
      </c>
      <c r="E49" s="1" t="s">
        <v>71</v>
      </c>
      <c r="F49" s="1">
        <v>999735975</v>
      </c>
      <c r="G49" s="1">
        <v>0</v>
      </c>
      <c r="H49" s="1"/>
    </row>
    <row r="50" spans="1:8" x14ac:dyDescent="0.35">
      <c r="A50" s="1" t="s">
        <v>72</v>
      </c>
      <c r="B50" s="1" t="s">
        <v>229</v>
      </c>
      <c r="C50" s="1" t="s">
        <v>2993</v>
      </c>
      <c r="D50" s="1" t="s">
        <v>2994</v>
      </c>
      <c r="E50" s="1" t="s">
        <v>71</v>
      </c>
      <c r="F50" s="1">
        <v>999926647</v>
      </c>
      <c r="G50" s="1">
        <v>70</v>
      </c>
      <c r="H50" s="1"/>
    </row>
    <row r="51" spans="1:8" x14ac:dyDescent="0.35">
      <c r="A51" s="31" t="s">
        <v>72</v>
      </c>
      <c r="B51" s="31" t="s">
        <v>61</v>
      </c>
      <c r="C51" s="31" t="s">
        <v>1730</v>
      </c>
      <c r="D51" s="31" t="s">
        <v>402</v>
      </c>
      <c r="E51" s="31" t="s">
        <v>71</v>
      </c>
      <c r="F51" s="1">
        <v>999921884</v>
      </c>
      <c r="G51" s="1">
        <v>30</v>
      </c>
      <c r="H51" s="1"/>
    </row>
    <row r="52" spans="1:8" x14ac:dyDescent="0.35">
      <c r="A52" s="1" t="s">
        <v>72</v>
      </c>
      <c r="B52" s="30" t="s">
        <v>61</v>
      </c>
      <c r="C52" s="30" t="s">
        <v>2959</v>
      </c>
      <c r="D52" s="30" t="s">
        <v>2960</v>
      </c>
      <c r="E52" s="30" t="s">
        <v>71</v>
      </c>
      <c r="F52" s="30">
        <v>999926566</v>
      </c>
      <c r="G52" s="1">
        <v>30</v>
      </c>
      <c r="H52" s="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H14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1.26953125" bestFit="1" customWidth="1"/>
    <col min="4" max="4" width="11.453125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5.269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1" t="s">
        <v>51</v>
      </c>
      <c r="B2" s="1" t="s">
        <v>52</v>
      </c>
      <c r="C2" s="1" t="s">
        <v>102</v>
      </c>
      <c r="D2" s="1" t="s">
        <v>103</v>
      </c>
      <c r="E2" s="1" t="s">
        <v>55</v>
      </c>
      <c r="F2" s="1">
        <v>999704318</v>
      </c>
      <c r="G2" s="1">
        <v>760</v>
      </c>
      <c r="H2" s="30"/>
    </row>
    <row r="3" spans="1:8" x14ac:dyDescent="0.3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>
        <v>111940078</v>
      </c>
      <c r="G3" s="1">
        <v>330.5</v>
      </c>
      <c r="H3" s="1"/>
    </row>
    <row r="4" spans="1:8" x14ac:dyDescent="0.35">
      <c r="A4" s="1" t="s">
        <v>51</v>
      </c>
      <c r="B4" s="1" t="s">
        <v>52</v>
      </c>
      <c r="C4" s="1" t="s">
        <v>178</v>
      </c>
      <c r="D4" s="1" t="s">
        <v>179</v>
      </c>
      <c r="E4" s="1" t="s">
        <v>55</v>
      </c>
      <c r="F4" s="1">
        <v>999796666</v>
      </c>
      <c r="G4" s="1">
        <v>114.5</v>
      </c>
      <c r="H4" s="1">
        <v>58</v>
      </c>
    </row>
    <row r="5" spans="1:8" x14ac:dyDescent="0.35">
      <c r="A5" s="1" t="s">
        <v>51</v>
      </c>
      <c r="B5" s="31" t="s">
        <v>52</v>
      </c>
      <c r="C5" s="31" t="s">
        <v>680</v>
      </c>
      <c r="D5" s="31" t="s">
        <v>2615</v>
      </c>
      <c r="E5" s="31" t="s">
        <v>55</v>
      </c>
      <c r="F5" s="1">
        <v>999925700</v>
      </c>
      <c r="G5" s="1">
        <v>52.5</v>
      </c>
      <c r="H5" s="1">
        <v>52.5</v>
      </c>
    </row>
    <row r="6" spans="1:8" x14ac:dyDescent="0.35">
      <c r="A6" s="1" t="s">
        <v>51</v>
      </c>
      <c r="B6" s="32" t="s">
        <v>52</v>
      </c>
      <c r="C6" s="32" t="s">
        <v>149</v>
      </c>
      <c r="D6" s="32" t="s">
        <v>150</v>
      </c>
      <c r="E6" s="32" t="s">
        <v>55</v>
      </c>
      <c r="F6" s="32">
        <v>999744372</v>
      </c>
      <c r="G6" s="1">
        <v>17</v>
      </c>
      <c r="H6" s="1">
        <v>17</v>
      </c>
    </row>
    <row r="7" spans="1:8" x14ac:dyDescent="0.35">
      <c r="A7" s="1" t="s">
        <v>51</v>
      </c>
      <c r="B7" s="1" t="s">
        <v>52</v>
      </c>
      <c r="C7" s="1" t="s">
        <v>128</v>
      </c>
      <c r="D7" s="1" t="s">
        <v>129</v>
      </c>
      <c r="E7" s="1" t="s">
        <v>71</v>
      </c>
      <c r="F7" s="1">
        <v>999730680</v>
      </c>
      <c r="G7" s="1">
        <v>624</v>
      </c>
      <c r="H7" s="1">
        <v>174</v>
      </c>
    </row>
    <row r="8" spans="1:8" x14ac:dyDescent="0.35">
      <c r="A8" s="1" t="s">
        <v>51</v>
      </c>
      <c r="B8" s="1" t="s">
        <v>52</v>
      </c>
      <c r="C8" s="1" t="s">
        <v>168</v>
      </c>
      <c r="D8" s="1" t="s">
        <v>169</v>
      </c>
      <c r="E8" s="1" t="s">
        <v>71</v>
      </c>
      <c r="F8" s="1">
        <v>999787132</v>
      </c>
      <c r="G8" s="1">
        <v>603</v>
      </c>
      <c r="H8" s="30"/>
    </row>
    <row r="9" spans="1:8" x14ac:dyDescent="0.35">
      <c r="A9" s="1" t="s">
        <v>51</v>
      </c>
      <c r="B9" s="1" t="s">
        <v>52</v>
      </c>
      <c r="C9" s="30" t="s">
        <v>411</v>
      </c>
      <c r="D9" s="30" t="s">
        <v>192</v>
      </c>
      <c r="E9" s="30" t="s">
        <v>71</v>
      </c>
      <c r="F9" s="1">
        <v>999877150</v>
      </c>
      <c r="G9" s="1">
        <v>502.5</v>
      </c>
      <c r="H9" s="30"/>
    </row>
    <row r="10" spans="1:8" x14ac:dyDescent="0.35">
      <c r="A10" s="1" t="s">
        <v>51</v>
      </c>
      <c r="B10" s="1" t="s">
        <v>52</v>
      </c>
      <c r="C10" s="1" t="s">
        <v>1158</v>
      </c>
      <c r="D10" s="1" t="s">
        <v>1159</v>
      </c>
      <c r="E10" s="1" t="s">
        <v>71</v>
      </c>
      <c r="F10" s="1">
        <v>999917960</v>
      </c>
      <c r="G10" s="1">
        <v>396</v>
      </c>
      <c r="H10" s="1"/>
    </row>
    <row r="11" spans="1:8" x14ac:dyDescent="0.35">
      <c r="A11" s="1" t="s">
        <v>51</v>
      </c>
      <c r="B11" s="1" t="s">
        <v>52</v>
      </c>
      <c r="C11" s="1" t="s">
        <v>340</v>
      </c>
      <c r="D11" s="1" t="s">
        <v>341</v>
      </c>
      <c r="E11" s="1" t="s">
        <v>71</v>
      </c>
      <c r="F11" s="1">
        <v>999866051</v>
      </c>
      <c r="G11" s="1">
        <v>123</v>
      </c>
      <c r="H11" s="1"/>
    </row>
    <row r="12" spans="1:8" x14ac:dyDescent="0.35">
      <c r="A12" s="1" t="s">
        <v>51</v>
      </c>
      <c r="B12" s="1" t="s">
        <v>52</v>
      </c>
      <c r="C12" s="1" t="s">
        <v>295</v>
      </c>
      <c r="D12" s="1" t="s">
        <v>296</v>
      </c>
      <c r="E12" s="1" t="s">
        <v>71</v>
      </c>
      <c r="F12" s="1">
        <v>999860746</v>
      </c>
      <c r="G12" s="1">
        <v>84</v>
      </c>
      <c r="H12" s="1"/>
    </row>
    <row r="13" spans="1:8" x14ac:dyDescent="0.35">
      <c r="A13" s="1" t="s">
        <v>51</v>
      </c>
      <c r="B13" s="31" t="s">
        <v>249</v>
      </c>
      <c r="C13" s="31" t="s">
        <v>3106</v>
      </c>
      <c r="D13" s="31" t="s">
        <v>3107</v>
      </c>
      <c r="E13" s="31" t="s">
        <v>71</v>
      </c>
      <c r="F13" s="1">
        <v>999926890</v>
      </c>
      <c r="G13" s="1">
        <v>15</v>
      </c>
      <c r="H13" s="1">
        <v>15</v>
      </c>
    </row>
    <row r="14" spans="1:8" x14ac:dyDescent="0.35">
      <c r="A14" s="1" t="s">
        <v>51</v>
      </c>
      <c r="B14" s="1" t="s">
        <v>61</v>
      </c>
      <c r="C14" s="1" t="s">
        <v>2452</v>
      </c>
      <c r="D14" s="1" t="s">
        <v>2271</v>
      </c>
      <c r="E14" s="1" t="s">
        <v>71</v>
      </c>
      <c r="F14" s="1">
        <v>999925298</v>
      </c>
      <c r="G14" s="1">
        <v>85</v>
      </c>
      <c r="H14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H21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1.26953125" bestFit="1" customWidth="1"/>
    <col min="4" max="4" width="12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7.4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1" t="s">
        <v>64</v>
      </c>
      <c r="B2" s="1" t="s">
        <v>52</v>
      </c>
      <c r="C2" s="1" t="s">
        <v>235</v>
      </c>
      <c r="D2" s="1" t="s">
        <v>236</v>
      </c>
      <c r="E2" s="1" t="s">
        <v>55</v>
      </c>
      <c r="F2" s="1">
        <v>999845260</v>
      </c>
      <c r="G2" s="1">
        <v>518.25</v>
      </c>
      <c r="H2" s="1">
        <v>155.25</v>
      </c>
    </row>
    <row r="3" spans="1:8" x14ac:dyDescent="0.35">
      <c r="A3" s="1" t="s">
        <v>64</v>
      </c>
      <c r="B3" s="1" t="s">
        <v>52</v>
      </c>
      <c r="C3" s="1" t="s">
        <v>320</v>
      </c>
      <c r="D3" s="1" t="s">
        <v>207</v>
      </c>
      <c r="E3" s="1" t="s">
        <v>55</v>
      </c>
      <c r="F3" s="1">
        <v>999862739</v>
      </c>
      <c r="G3" s="1">
        <v>425</v>
      </c>
      <c r="H3" s="1">
        <v>225</v>
      </c>
    </row>
    <row r="4" spans="1:8" x14ac:dyDescent="0.35">
      <c r="A4" s="1" t="s">
        <v>64</v>
      </c>
      <c r="B4" s="1" t="s">
        <v>52</v>
      </c>
      <c r="C4" s="1" t="s">
        <v>114</v>
      </c>
      <c r="D4" s="1" t="s">
        <v>115</v>
      </c>
      <c r="E4" s="1" t="s">
        <v>55</v>
      </c>
      <c r="F4" s="1">
        <v>999713520</v>
      </c>
      <c r="G4" s="1">
        <v>400</v>
      </c>
      <c r="H4" s="1"/>
    </row>
    <row r="5" spans="1:8" x14ac:dyDescent="0.35">
      <c r="A5" s="1" t="s">
        <v>64</v>
      </c>
      <c r="B5" s="1" t="s">
        <v>52</v>
      </c>
      <c r="C5" s="1" t="s">
        <v>625</v>
      </c>
      <c r="D5" s="1" t="s">
        <v>626</v>
      </c>
      <c r="E5" s="1" t="s">
        <v>55</v>
      </c>
      <c r="F5" s="1">
        <v>999897758</v>
      </c>
      <c r="G5" s="1">
        <v>220</v>
      </c>
      <c r="H5" s="1"/>
    </row>
    <row r="6" spans="1:8" x14ac:dyDescent="0.35">
      <c r="A6" s="1" t="s">
        <v>64</v>
      </c>
      <c r="B6" s="1" t="s">
        <v>52</v>
      </c>
      <c r="C6" s="1" t="s">
        <v>81</v>
      </c>
      <c r="D6" s="1" t="s">
        <v>82</v>
      </c>
      <c r="E6" s="1" t="s">
        <v>55</v>
      </c>
      <c r="F6" s="1">
        <v>999032557</v>
      </c>
      <c r="G6" s="1">
        <v>210</v>
      </c>
      <c r="H6" s="1"/>
    </row>
    <row r="7" spans="1:8" x14ac:dyDescent="0.35">
      <c r="A7" s="1" t="s">
        <v>64</v>
      </c>
      <c r="B7" s="1" t="s">
        <v>52</v>
      </c>
      <c r="C7" s="1" t="s">
        <v>493</v>
      </c>
      <c r="D7" s="1" t="s">
        <v>494</v>
      </c>
      <c r="E7" s="1" t="s">
        <v>55</v>
      </c>
      <c r="F7" s="1">
        <v>999887130</v>
      </c>
      <c r="G7" s="1">
        <v>180</v>
      </c>
      <c r="H7" s="30"/>
    </row>
    <row r="8" spans="1:8" x14ac:dyDescent="0.35">
      <c r="A8" s="85" t="s">
        <v>64</v>
      </c>
      <c r="B8" s="1" t="s">
        <v>52</v>
      </c>
      <c r="C8" s="85" t="s">
        <v>3781</v>
      </c>
      <c r="D8" s="85" t="s">
        <v>3782</v>
      </c>
      <c r="E8" s="85" t="s">
        <v>55</v>
      </c>
      <c r="F8" s="85">
        <v>999928749</v>
      </c>
      <c r="G8" s="1">
        <v>113</v>
      </c>
      <c r="H8" s="30"/>
    </row>
    <row r="9" spans="1:8" x14ac:dyDescent="0.35">
      <c r="A9" s="1" t="s">
        <v>64</v>
      </c>
      <c r="B9" s="1" t="s">
        <v>52</v>
      </c>
      <c r="C9" s="1" t="s">
        <v>923</v>
      </c>
      <c r="D9" s="1" t="s">
        <v>924</v>
      </c>
      <c r="E9" s="1" t="s">
        <v>55</v>
      </c>
      <c r="F9" s="1">
        <v>999914405</v>
      </c>
      <c r="G9" s="1">
        <v>100</v>
      </c>
      <c r="H9" s="1">
        <v>15</v>
      </c>
    </row>
    <row r="10" spans="1:8" x14ac:dyDescent="0.35">
      <c r="A10" s="1" t="s">
        <v>64</v>
      </c>
      <c r="B10" s="1" t="s">
        <v>52</v>
      </c>
      <c r="C10" s="1" t="s">
        <v>545</v>
      </c>
      <c r="D10" s="1" t="s">
        <v>697</v>
      </c>
      <c r="E10" s="1" t="s">
        <v>55</v>
      </c>
      <c r="F10" s="1">
        <v>999904655</v>
      </c>
      <c r="G10" s="1">
        <v>30</v>
      </c>
      <c r="H10" s="30"/>
    </row>
    <row r="11" spans="1:8" x14ac:dyDescent="0.35">
      <c r="A11" s="1" t="s">
        <v>64</v>
      </c>
      <c r="B11" s="1" t="s">
        <v>52</v>
      </c>
      <c r="C11" s="1" t="s">
        <v>65</v>
      </c>
      <c r="D11" s="1" t="s">
        <v>66</v>
      </c>
      <c r="E11" s="1" t="s">
        <v>55</v>
      </c>
      <c r="F11" s="1">
        <v>999013484</v>
      </c>
      <c r="G11" s="1">
        <v>0</v>
      </c>
      <c r="H11" s="1"/>
    </row>
    <row r="12" spans="1:8" x14ac:dyDescent="0.35">
      <c r="A12" s="1" t="s">
        <v>64</v>
      </c>
      <c r="B12" s="1" t="s">
        <v>52</v>
      </c>
      <c r="C12" s="1" t="s">
        <v>85</v>
      </c>
      <c r="D12" s="1" t="s">
        <v>86</v>
      </c>
      <c r="E12" s="1" t="s">
        <v>71</v>
      </c>
      <c r="F12" s="1">
        <v>999045493</v>
      </c>
      <c r="G12" s="1">
        <v>810</v>
      </c>
      <c r="H12" s="1"/>
    </row>
    <row r="13" spans="1:8" x14ac:dyDescent="0.35">
      <c r="A13" s="1" t="s">
        <v>64</v>
      </c>
      <c r="B13" s="1" t="s">
        <v>52</v>
      </c>
      <c r="C13" s="1" t="s">
        <v>69</v>
      </c>
      <c r="D13" s="1" t="s">
        <v>137</v>
      </c>
      <c r="E13" s="1" t="s">
        <v>71</v>
      </c>
      <c r="F13" s="1">
        <v>999735941</v>
      </c>
      <c r="G13" s="1">
        <v>390</v>
      </c>
      <c r="H13" s="1"/>
    </row>
    <row r="14" spans="1:8" x14ac:dyDescent="0.35">
      <c r="A14" s="1" t="s">
        <v>64</v>
      </c>
      <c r="B14" s="1" t="s">
        <v>52</v>
      </c>
      <c r="C14" s="1" t="s">
        <v>414</v>
      </c>
      <c r="D14" s="1" t="s">
        <v>415</v>
      </c>
      <c r="E14" s="1" t="s">
        <v>71</v>
      </c>
      <c r="F14" s="1">
        <v>999878668</v>
      </c>
      <c r="G14" s="1">
        <v>368.5</v>
      </c>
      <c r="H14" s="30"/>
    </row>
    <row r="15" spans="1:8" x14ac:dyDescent="0.35">
      <c r="A15" s="1" t="s">
        <v>64</v>
      </c>
      <c r="B15" s="1" t="s">
        <v>52</v>
      </c>
      <c r="C15" s="1" t="s">
        <v>350</v>
      </c>
      <c r="D15" s="1" t="s">
        <v>351</v>
      </c>
      <c r="E15" s="1" t="s">
        <v>71</v>
      </c>
      <c r="F15" s="1">
        <v>999869588</v>
      </c>
      <c r="G15" s="1">
        <v>327.75</v>
      </c>
      <c r="H15" s="1">
        <v>127.75</v>
      </c>
    </row>
    <row r="16" spans="1:8" x14ac:dyDescent="0.35">
      <c r="A16" s="1" t="s">
        <v>64</v>
      </c>
      <c r="B16" s="1" t="s">
        <v>52</v>
      </c>
      <c r="C16" s="1" t="s">
        <v>756</v>
      </c>
      <c r="D16" s="1" t="s">
        <v>74</v>
      </c>
      <c r="E16" s="1" t="s">
        <v>71</v>
      </c>
      <c r="F16" s="1">
        <v>999907463</v>
      </c>
      <c r="G16" s="1">
        <v>301.5</v>
      </c>
      <c r="H16" s="1"/>
    </row>
    <row r="17" spans="1:8" x14ac:dyDescent="0.35">
      <c r="A17" s="1" t="s">
        <v>64</v>
      </c>
      <c r="B17" s="1" t="s">
        <v>52</v>
      </c>
      <c r="C17" s="1" t="s">
        <v>184</v>
      </c>
      <c r="D17" s="1" t="s">
        <v>185</v>
      </c>
      <c r="E17" s="1" t="s">
        <v>71</v>
      </c>
      <c r="F17" s="1">
        <v>999797966</v>
      </c>
      <c r="G17" s="1">
        <v>233</v>
      </c>
      <c r="H17" s="1"/>
    </row>
    <row r="18" spans="1:8" x14ac:dyDescent="0.35">
      <c r="A18" s="1" t="s">
        <v>64</v>
      </c>
      <c r="B18" s="1" t="s">
        <v>52</v>
      </c>
      <c r="C18" s="1" t="s">
        <v>641</v>
      </c>
      <c r="D18" s="1" t="s">
        <v>1568</v>
      </c>
      <c r="E18" s="1" t="s">
        <v>71</v>
      </c>
      <c r="F18" s="1">
        <v>999921206</v>
      </c>
      <c r="G18" s="1">
        <v>231</v>
      </c>
      <c r="H18" s="30"/>
    </row>
    <row r="19" spans="1:8" x14ac:dyDescent="0.35">
      <c r="A19" s="1" t="s">
        <v>64</v>
      </c>
      <c r="B19" s="30" t="s">
        <v>52</v>
      </c>
      <c r="C19" s="30" t="s">
        <v>352</v>
      </c>
      <c r="D19" s="30" t="s">
        <v>353</v>
      </c>
      <c r="E19" s="30" t="s">
        <v>71</v>
      </c>
      <c r="F19" s="30">
        <v>999869601</v>
      </c>
      <c r="G19" s="1">
        <v>228</v>
      </c>
      <c r="H19" s="1"/>
    </row>
    <row r="20" spans="1:8" x14ac:dyDescent="0.35">
      <c r="A20" s="1" t="s">
        <v>64</v>
      </c>
      <c r="B20" s="30" t="s">
        <v>52</v>
      </c>
      <c r="C20" s="30" t="s">
        <v>147</v>
      </c>
      <c r="D20" s="30" t="s">
        <v>1763</v>
      </c>
      <c r="E20" s="30" t="s">
        <v>71</v>
      </c>
      <c r="F20" s="30">
        <v>999922018</v>
      </c>
      <c r="G20" s="1">
        <v>15</v>
      </c>
      <c r="H20" s="1">
        <v>15</v>
      </c>
    </row>
    <row r="21" spans="1:8" x14ac:dyDescent="0.35">
      <c r="A21" s="1" t="s">
        <v>64</v>
      </c>
      <c r="B21" s="1" t="s">
        <v>61</v>
      </c>
      <c r="C21" s="1" t="s">
        <v>2144</v>
      </c>
      <c r="D21" s="1" t="s">
        <v>2145</v>
      </c>
      <c r="E21" s="1" t="s">
        <v>71</v>
      </c>
      <c r="F21" s="1">
        <v>999924210</v>
      </c>
      <c r="G21" s="1">
        <v>75</v>
      </c>
      <c r="H21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H7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30" t="s">
        <v>67</v>
      </c>
      <c r="B2" s="30" t="s">
        <v>52</v>
      </c>
      <c r="C2" s="30" t="s">
        <v>83</v>
      </c>
      <c r="D2" s="30" t="s">
        <v>84</v>
      </c>
      <c r="E2" s="30" t="s">
        <v>55</v>
      </c>
      <c r="F2" s="30">
        <v>999032557</v>
      </c>
      <c r="G2" s="1">
        <v>155</v>
      </c>
      <c r="H2" s="1"/>
    </row>
    <row r="3" spans="1:8" x14ac:dyDescent="0.35">
      <c r="A3" s="1" t="s">
        <v>67</v>
      </c>
      <c r="B3" s="1" t="s">
        <v>52</v>
      </c>
      <c r="C3" s="1" t="s">
        <v>625</v>
      </c>
      <c r="D3" s="1" t="s">
        <v>626</v>
      </c>
      <c r="E3" s="1" t="s">
        <v>55</v>
      </c>
      <c r="F3" s="1">
        <v>999897758</v>
      </c>
      <c r="G3" s="1">
        <v>140</v>
      </c>
      <c r="H3" s="1"/>
    </row>
    <row r="4" spans="1:8" x14ac:dyDescent="0.35">
      <c r="A4" s="1" t="s">
        <v>67</v>
      </c>
      <c r="B4" s="1" t="s">
        <v>52</v>
      </c>
      <c r="C4" s="1" t="s">
        <v>698</v>
      </c>
      <c r="D4" s="1" t="s">
        <v>699</v>
      </c>
      <c r="E4" s="1" t="s">
        <v>55</v>
      </c>
      <c r="F4" s="1">
        <v>999904655</v>
      </c>
      <c r="G4" s="1">
        <v>30</v>
      </c>
      <c r="H4" s="1"/>
    </row>
    <row r="5" spans="1:8" x14ac:dyDescent="0.35">
      <c r="A5" s="1" t="s">
        <v>67</v>
      </c>
      <c r="B5" s="1" t="s">
        <v>52</v>
      </c>
      <c r="C5" s="1" t="s">
        <v>65</v>
      </c>
      <c r="D5" s="1" t="s">
        <v>66</v>
      </c>
      <c r="E5" s="1" t="s">
        <v>55</v>
      </c>
      <c r="F5" s="1">
        <v>999013484</v>
      </c>
      <c r="G5" s="1">
        <v>0</v>
      </c>
      <c r="H5" s="1"/>
    </row>
    <row r="6" spans="1:8" x14ac:dyDescent="0.35">
      <c r="A6" s="1" t="s">
        <v>67</v>
      </c>
      <c r="B6" s="1" t="s">
        <v>52</v>
      </c>
      <c r="C6" s="1" t="s">
        <v>85</v>
      </c>
      <c r="D6" s="1" t="s">
        <v>86</v>
      </c>
      <c r="E6" s="1" t="s">
        <v>71</v>
      </c>
      <c r="F6" s="1">
        <v>999045493</v>
      </c>
      <c r="G6" s="1">
        <v>230</v>
      </c>
      <c r="H6" s="1"/>
    </row>
    <row r="7" spans="1:8" x14ac:dyDescent="0.35">
      <c r="A7" s="1" t="s">
        <v>67</v>
      </c>
      <c r="B7" s="1" t="s">
        <v>52</v>
      </c>
      <c r="C7" s="1" t="s">
        <v>184</v>
      </c>
      <c r="D7" s="1" t="s">
        <v>185</v>
      </c>
      <c r="E7" s="1" t="s">
        <v>71</v>
      </c>
      <c r="F7" s="1">
        <v>999797966</v>
      </c>
      <c r="G7" s="1">
        <v>90</v>
      </c>
      <c r="H7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H3"/>
  <sheetViews>
    <sheetView workbookViewId="0">
      <selection sqref="A1:XFD1048576"/>
    </sheetView>
  </sheetViews>
  <sheetFormatPr defaultRowHeight="14.5" x14ac:dyDescent="0.35"/>
  <cols>
    <col min="1" max="1" width="14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8" ht="28" x14ac:dyDescent="0.35">
      <c r="A1" s="74" t="s">
        <v>44</v>
      </c>
      <c r="B1" s="74" t="s">
        <v>45</v>
      </c>
      <c r="C1" s="74" t="s">
        <v>46</v>
      </c>
      <c r="D1" s="74" t="s">
        <v>47</v>
      </c>
      <c r="E1" s="74" t="s">
        <v>48</v>
      </c>
      <c r="F1" s="74" t="s">
        <v>3647</v>
      </c>
      <c r="G1" s="75" t="s">
        <v>3648</v>
      </c>
      <c r="H1" s="75"/>
    </row>
    <row r="2" spans="1:8" x14ac:dyDescent="0.35">
      <c r="A2" s="30" t="s">
        <v>3690</v>
      </c>
      <c r="B2" s="30" t="s">
        <v>52</v>
      </c>
      <c r="C2" s="33" t="s">
        <v>3692</v>
      </c>
      <c r="D2" s="33" t="s">
        <v>1507</v>
      </c>
      <c r="E2" s="30" t="s">
        <v>55</v>
      </c>
      <c r="F2" s="30">
        <v>999920804</v>
      </c>
      <c r="G2" s="3">
        <v>25</v>
      </c>
      <c r="H2" s="30"/>
    </row>
    <row r="3" spans="1:8" x14ac:dyDescent="0.35">
      <c r="A3" s="1" t="s">
        <v>3690</v>
      </c>
      <c r="B3" s="1" t="s">
        <v>52</v>
      </c>
      <c r="C3" s="1" t="s">
        <v>3720</v>
      </c>
      <c r="D3" s="1" t="s">
        <v>190</v>
      </c>
      <c r="E3" s="1" t="s">
        <v>55</v>
      </c>
      <c r="F3" s="85">
        <v>999869113</v>
      </c>
      <c r="G3" s="3">
        <v>0</v>
      </c>
      <c r="H3" s="85"/>
    </row>
  </sheetData>
  <conditionalFormatting sqref="F1:F3">
    <cfRule type="duplicateValues" dxfId="39" priority="6"/>
    <cfRule type="duplicateValues" dxfId="38" priority="7"/>
  </conditionalFormatting>
  <conditionalFormatting sqref="F1:F3">
    <cfRule type="duplicateValues" dxfId="37" priority="1"/>
  </conditionalFormatting>
  <conditionalFormatting sqref="F1:F3">
    <cfRule type="duplicateValues" dxfId="36" priority="4"/>
    <cfRule type="duplicateValues" dxfId="35" priority="5"/>
  </conditionalFormatting>
  <conditionalFormatting sqref="F1:F3">
    <cfRule type="duplicateValues" dxfId="34" priority="8"/>
  </conditionalFormatting>
  <conditionalFormatting sqref="F1:F3">
    <cfRule type="duplicateValues" dxfId="33" priority="3"/>
  </conditionalFormatting>
  <conditionalFormatting sqref="F1:F3">
    <cfRule type="duplicateValues" dxfId="32" priority="2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H45"/>
  <sheetViews>
    <sheetView workbookViewId="0">
      <selection sqref="A1:XFD1048576"/>
    </sheetView>
  </sheetViews>
  <sheetFormatPr defaultRowHeight="14.5" x14ac:dyDescent="0.35"/>
  <cols>
    <col min="1" max="1" width="19.90625" bestFit="1" customWidth="1"/>
    <col min="2" max="2" width="5.81640625" bestFit="1" customWidth="1"/>
    <col min="3" max="3" width="11.81640625" bestFit="1" customWidth="1"/>
    <col min="4" max="4" width="14.7265625" bestFit="1" customWidth="1"/>
    <col min="5" max="5" width="8.26953125" bestFit="1" customWidth="1"/>
    <col min="6" max="6" width="13.08984375" bestFit="1" customWidth="1"/>
    <col min="7" max="7" width="16.1796875" bestFit="1" customWidth="1"/>
    <col min="8" max="8" width="5.26953125" bestFit="1" customWidth="1"/>
  </cols>
  <sheetData>
    <row r="1" spans="1:8" ht="28" x14ac:dyDescent="0.35">
      <c r="A1" s="74" t="s">
        <v>44</v>
      </c>
      <c r="B1" s="74" t="s">
        <v>45</v>
      </c>
      <c r="C1" s="74" t="s">
        <v>46</v>
      </c>
      <c r="D1" s="74" t="s">
        <v>47</v>
      </c>
      <c r="E1" s="74" t="s">
        <v>48</v>
      </c>
      <c r="F1" s="74" t="s">
        <v>3647</v>
      </c>
      <c r="G1" s="75" t="s">
        <v>3648</v>
      </c>
      <c r="H1" s="75"/>
    </row>
    <row r="2" spans="1:8" x14ac:dyDescent="0.35">
      <c r="A2" s="1" t="s">
        <v>3650</v>
      </c>
      <c r="B2" s="1" t="s">
        <v>52</v>
      </c>
      <c r="C2" s="1" t="s">
        <v>3654</v>
      </c>
      <c r="D2" s="1" t="s">
        <v>1477</v>
      </c>
      <c r="E2" s="1" t="s">
        <v>55</v>
      </c>
      <c r="F2" s="1">
        <v>999891253</v>
      </c>
      <c r="G2" s="3">
        <v>515</v>
      </c>
      <c r="H2" s="1"/>
    </row>
    <row r="3" spans="1:8" x14ac:dyDescent="0.35">
      <c r="A3" s="1" t="s">
        <v>3650</v>
      </c>
      <c r="B3" s="1" t="s">
        <v>52</v>
      </c>
      <c r="C3" s="1" t="s">
        <v>241</v>
      </c>
      <c r="D3" s="1" t="s">
        <v>649</v>
      </c>
      <c r="E3" s="1" t="s">
        <v>55</v>
      </c>
      <c r="F3" s="1">
        <v>999899289</v>
      </c>
      <c r="G3" s="3">
        <v>490</v>
      </c>
      <c r="H3" s="1"/>
    </row>
    <row r="4" spans="1:8" x14ac:dyDescent="0.35">
      <c r="A4" s="1" t="s">
        <v>3650</v>
      </c>
      <c r="B4" s="1" t="s">
        <v>52</v>
      </c>
      <c r="C4" s="1" t="s">
        <v>96</v>
      </c>
      <c r="D4" s="1" t="s">
        <v>1015</v>
      </c>
      <c r="E4" s="1" t="s">
        <v>55</v>
      </c>
      <c r="F4" s="1">
        <v>999916452</v>
      </c>
      <c r="G4" s="3">
        <v>292</v>
      </c>
      <c r="H4" s="3"/>
    </row>
    <row r="5" spans="1:8" x14ac:dyDescent="0.35">
      <c r="A5" s="1" t="s">
        <v>3650</v>
      </c>
      <c r="B5" s="1" t="s">
        <v>52</v>
      </c>
      <c r="C5" s="1" t="s">
        <v>3662</v>
      </c>
      <c r="D5" s="1" t="s">
        <v>1477</v>
      </c>
      <c r="E5" s="1" t="s">
        <v>55</v>
      </c>
      <c r="F5" s="1">
        <v>999905066</v>
      </c>
      <c r="G5" s="3">
        <v>240</v>
      </c>
      <c r="H5" s="3"/>
    </row>
    <row r="6" spans="1:8" x14ac:dyDescent="0.35">
      <c r="A6" s="1" t="s">
        <v>3650</v>
      </c>
      <c r="B6" s="1" t="s">
        <v>52</v>
      </c>
      <c r="C6" s="1" t="s">
        <v>3670</v>
      </c>
      <c r="D6" s="1" t="s">
        <v>410</v>
      </c>
      <c r="E6" s="1" t="s">
        <v>55</v>
      </c>
      <c r="F6" s="1">
        <v>999888871</v>
      </c>
      <c r="G6" s="3">
        <v>208</v>
      </c>
      <c r="H6" s="3"/>
    </row>
    <row r="7" spans="1:8" x14ac:dyDescent="0.35">
      <c r="A7" s="1" t="s">
        <v>3650</v>
      </c>
      <c r="B7" s="1" t="s">
        <v>52</v>
      </c>
      <c r="C7" s="1" t="s">
        <v>2972</v>
      </c>
      <c r="D7" s="1" t="s">
        <v>86</v>
      </c>
      <c r="E7" s="1" t="s">
        <v>55</v>
      </c>
      <c r="F7" s="1">
        <v>999915401</v>
      </c>
      <c r="G7" s="3">
        <v>151</v>
      </c>
      <c r="H7" s="3"/>
    </row>
    <row r="8" spans="1:8" x14ac:dyDescent="0.35">
      <c r="A8" s="1" t="s">
        <v>3650</v>
      </c>
      <c r="B8" s="30" t="s">
        <v>52</v>
      </c>
      <c r="C8" s="30" t="s">
        <v>1520</v>
      </c>
      <c r="D8" s="30" t="s">
        <v>595</v>
      </c>
      <c r="E8" s="30" t="s">
        <v>55</v>
      </c>
      <c r="F8" s="30">
        <v>999922842</v>
      </c>
      <c r="G8" s="3">
        <v>149</v>
      </c>
      <c r="H8" s="3"/>
    </row>
    <row r="9" spans="1:8" x14ac:dyDescent="0.35">
      <c r="A9" s="1" t="s">
        <v>3650</v>
      </c>
      <c r="B9" s="1" t="s">
        <v>52</v>
      </c>
      <c r="C9" s="1" t="s">
        <v>3661</v>
      </c>
      <c r="D9" s="1" t="s">
        <v>965</v>
      </c>
      <c r="E9" s="1" t="s">
        <v>55</v>
      </c>
      <c r="F9" s="1">
        <v>999915445</v>
      </c>
      <c r="G9" s="3">
        <v>147</v>
      </c>
      <c r="H9" s="3"/>
    </row>
    <row r="10" spans="1:8" x14ac:dyDescent="0.35">
      <c r="A10" s="1" t="s">
        <v>3650</v>
      </c>
      <c r="B10" s="1" t="s">
        <v>52</v>
      </c>
      <c r="C10" s="1" t="s">
        <v>3676</v>
      </c>
      <c r="D10" s="1" t="s">
        <v>113</v>
      </c>
      <c r="E10" s="1" t="s">
        <v>55</v>
      </c>
      <c r="F10" s="1">
        <v>999914315</v>
      </c>
      <c r="G10" s="3">
        <v>127</v>
      </c>
      <c r="H10" s="3"/>
    </row>
    <row r="11" spans="1:8" x14ac:dyDescent="0.35">
      <c r="A11" s="1" t="s">
        <v>3650</v>
      </c>
      <c r="B11" s="1" t="s">
        <v>52</v>
      </c>
      <c r="C11" s="1" t="s">
        <v>62</v>
      </c>
      <c r="D11" s="1" t="s">
        <v>3651</v>
      </c>
      <c r="E11" s="1" t="s">
        <v>55</v>
      </c>
      <c r="F11" s="1">
        <v>999914392</v>
      </c>
      <c r="G11" s="3">
        <v>120</v>
      </c>
      <c r="H11" s="3"/>
    </row>
    <row r="12" spans="1:8" x14ac:dyDescent="0.35">
      <c r="A12" s="1" t="s">
        <v>3650</v>
      </c>
      <c r="B12" s="30" t="s">
        <v>52</v>
      </c>
      <c r="C12" s="30" t="s">
        <v>3685</v>
      </c>
      <c r="D12" s="30" t="s">
        <v>1437</v>
      </c>
      <c r="E12" s="30" t="s">
        <v>55</v>
      </c>
      <c r="F12" s="30">
        <v>999919966</v>
      </c>
      <c r="G12" s="3">
        <v>104</v>
      </c>
      <c r="H12" s="3"/>
    </row>
    <row r="13" spans="1:8" x14ac:dyDescent="0.35">
      <c r="A13" s="1" t="s">
        <v>3650</v>
      </c>
      <c r="B13" s="1" t="s">
        <v>52</v>
      </c>
      <c r="C13" s="1" t="s">
        <v>1856</v>
      </c>
      <c r="D13" s="1" t="s">
        <v>3681</v>
      </c>
      <c r="E13" s="1" t="s">
        <v>55</v>
      </c>
      <c r="F13" s="30">
        <v>999914881</v>
      </c>
      <c r="G13" s="3">
        <v>95</v>
      </c>
      <c r="H13" s="3"/>
    </row>
    <row r="14" spans="1:8" x14ac:dyDescent="0.35">
      <c r="A14" s="30" t="s">
        <v>3650</v>
      </c>
      <c r="B14" s="30" t="s">
        <v>52</v>
      </c>
      <c r="C14" s="30" t="s">
        <v>418</v>
      </c>
      <c r="D14" s="30" t="s">
        <v>998</v>
      </c>
      <c r="E14" s="30" t="s">
        <v>55</v>
      </c>
      <c r="F14" s="30">
        <v>999928282</v>
      </c>
      <c r="G14" s="3">
        <v>95</v>
      </c>
      <c r="H14" s="3"/>
    </row>
    <row r="15" spans="1:8" x14ac:dyDescent="0.35">
      <c r="A15" s="1" t="s">
        <v>3650</v>
      </c>
      <c r="B15" s="30" t="s">
        <v>52</v>
      </c>
      <c r="C15" s="30" t="s">
        <v>1436</v>
      </c>
      <c r="D15" s="30" t="s">
        <v>1437</v>
      </c>
      <c r="E15" s="30" t="s">
        <v>55</v>
      </c>
      <c r="F15" s="30">
        <v>999919965</v>
      </c>
      <c r="G15" s="3">
        <v>89</v>
      </c>
      <c r="H15" s="3"/>
    </row>
    <row r="16" spans="1:8" x14ac:dyDescent="0.35">
      <c r="A16" s="1" t="s">
        <v>3650</v>
      </c>
      <c r="B16" s="1" t="s">
        <v>52</v>
      </c>
      <c r="C16" s="1" t="s">
        <v>628</v>
      </c>
      <c r="D16" s="1" t="s">
        <v>1109</v>
      </c>
      <c r="E16" s="1" t="s">
        <v>55</v>
      </c>
      <c r="F16" s="1">
        <v>999917646</v>
      </c>
      <c r="G16" s="3">
        <v>63</v>
      </c>
      <c r="H16" s="3"/>
    </row>
    <row r="17" spans="1:8" x14ac:dyDescent="0.35">
      <c r="A17" s="30" t="s">
        <v>3650</v>
      </c>
      <c r="B17" s="30" t="s">
        <v>52</v>
      </c>
      <c r="C17" s="30" t="s">
        <v>1420</v>
      </c>
      <c r="D17" s="30" t="s">
        <v>436</v>
      </c>
      <c r="E17" s="30" t="s">
        <v>55</v>
      </c>
      <c r="F17" s="30">
        <v>999928106</v>
      </c>
      <c r="G17" s="3">
        <v>63</v>
      </c>
      <c r="H17" s="3"/>
    </row>
    <row r="18" spans="1:8" x14ac:dyDescent="0.35">
      <c r="A18" s="30" t="s">
        <v>3650</v>
      </c>
      <c r="B18" s="1" t="s">
        <v>52</v>
      </c>
      <c r="C18" s="1" t="s">
        <v>3675</v>
      </c>
      <c r="D18" s="1" t="s">
        <v>86</v>
      </c>
      <c r="E18" s="1" t="s">
        <v>55</v>
      </c>
      <c r="F18" s="1">
        <v>999915402</v>
      </c>
      <c r="G18" s="3">
        <v>57.5</v>
      </c>
      <c r="H18" s="3">
        <v>57.5</v>
      </c>
    </row>
    <row r="19" spans="1:8" x14ac:dyDescent="0.35">
      <c r="A19" s="30" t="s">
        <v>3650</v>
      </c>
      <c r="B19" s="1" t="s">
        <v>52</v>
      </c>
      <c r="C19" s="1" t="s">
        <v>2409</v>
      </c>
      <c r="D19" s="1" t="s">
        <v>3672</v>
      </c>
      <c r="E19" s="1" t="s">
        <v>55</v>
      </c>
      <c r="F19" s="1">
        <v>999909516</v>
      </c>
      <c r="G19" s="3">
        <v>55</v>
      </c>
      <c r="H19" s="3">
        <v>55</v>
      </c>
    </row>
    <row r="20" spans="1:8" x14ac:dyDescent="0.35">
      <c r="A20" s="30" t="s">
        <v>3650</v>
      </c>
      <c r="B20" s="30" t="s">
        <v>52</v>
      </c>
      <c r="C20" s="33" t="s">
        <v>3699</v>
      </c>
      <c r="D20" s="33" t="s">
        <v>3698</v>
      </c>
      <c r="E20" s="30" t="s">
        <v>55</v>
      </c>
      <c r="F20" s="30">
        <v>999896930</v>
      </c>
      <c r="G20" s="3">
        <v>50</v>
      </c>
      <c r="H20" s="30"/>
    </row>
    <row r="21" spans="1:8" x14ac:dyDescent="0.35">
      <c r="A21" s="30" t="s">
        <v>3650</v>
      </c>
      <c r="B21" s="30" t="s">
        <v>52</v>
      </c>
      <c r="C21" s="30" t="s">
        <v>959</v>
      </c>
      <c r="D21" s="30" t="s">
        <v>487</v>
      </c>
      <c r="E21" s="30" t="s">
        <v>55</v>
      </c>
      <c r="F21" s="30">
        <v>999921387</v>
      </c>
      <c r="G21" s="3">
        <v>44</v>
      </c>
      <c r="H21" s="3"/>
    </row>
    <row r="22" spans="1:8" x14ac:dyDescent="0.35">
      <c r="A22" s="30" t="s">
        <v>3650</v>
      </c>
      <c r="B22" s="30" t="s">
        <v>52</v>
      </c>
      <c r="C22" s="30" t="s">
        <v>1058</v>
      </c>
      <c r="D22" s="30" t="s">
        <v>2396</v>
      </c>
      <c r="E22" s="30" t="s">
        <v>55</v>
      </c>
      <c r="F22" s="30">
        <v>999925192</v>
      </c>
      <c r="G22" s="3">
        <v>30</v>
      </c>
      <c r="H22" s="3">
        <v>30</v>
      </c>
    </row>
    <row r="23" spans="1:8" x14ac:dyDescent="0.35">
      <c r="A23" s="1" t="s">
        <v>3650</v>
      </c>
      <c r="B23" s="71" t="s">
        <v>52</v>
      </c>
      <c r="C23" s="31" t="s">
        <v>1297</v>
      </c>
      <c r="D23" s="71" t="s">
        <v>244</v>
      </c>
      <c r="E23" s="71" t="s">
        <v>55</v>
      </c>
      <c r="F23" s="30">
        <v>999919689</v>
      </c>
      <c r="G23" s="3">
        <v>30</v>
      </c>
      <c r="H23" s="3"/>
    </row>
    <row r="24" spans="1:8" ht="28" x14ac:dyDescent="0.35">
      <c r="A24" s="30" t="s">
        <v>3650</v>
      </c>
      <c r="B24" s="30" t="s">
        <v>52</v>
      </c>
      <c r="C24" s="33" t="s">
        <v>788</v>
      </c>
      <c r="D24" s="33" t="s">
        <v>3698</v>
      </c>
      <c r="E24" s="30" t="s">
        <v>55</v>
      </c>
      <c r="F24" s="30">
        <v>999914689</v>
      </c>
      <c r="G24" s="3">
        <v>28</v>
      </c>
      <c r="H24" s="30"/>
    </row>
    <row r="25" spans="1:8" x14ac:dyDescent="0.35">
      <c r="A25" s="1" t="s">
        <v>3650</v>
      </c>
      <c r="B25" s="1" t="s">
        <v>52</v>
      </c>
      <c r="C25" s="85" t="s">
        <v>320</v>
      </c>
      <c r="D25" s="85" t="s">
        <v>63</v>
      </c>
      <c r="E25" s="1" t="s">
        <v>55</v>
      </c>
      <c r="F25" s="85">
        <v>999910072</v>
      </c>
      <c r="G25" s="3">
        <v>0</v>
      </c>
      <c r="H25" s="85"/>
    </row>
    <row r="26" spans="1:8" x14ac:dyDescent="0.35">
      <c r="A26" s="1" t="s">
        <v>3650</v>
      </c>
      <c r="B26" s="1" t="s">
        <v>52</v>
      </c>
      <c r="C26" s="1" t="s">
        <v>326</v>
      </c>
      <c r="D26" s="1" t="s">
        <v>327</v>
      </c>
      <c r="E26" s="1" t="s">
        <v>71</v>
      </c>
      <c r="F26" s="1">
        <v>999864531</v>
      </c>
      <c r="G26" s="3">
        <v>620</v>
      </c>
      <c r="H26" s="3"/>
    </row>
    <row r="27" spans="1:8" x14ac:dyDescent="0.35">
      <c r="A27" s="1" t="s">
        <v>3650</v>
      </c>
      <c r="B27" s="30" t="s">
        <v>52</v>
      </c>
      <c r="C27" s="30" t="s">
        <v>844</v>
      </c>
      <c r="D27" s="30" t="s">
        <v>2332</v>
      </c>
      <c r="E27" s="30" t="s">
        <v>71</v>
      </c>
      <c r="F27" s="30">
        <v>999924921</v>
      </c>
      <c r="G27" s="3">
        <v>458</v>
      </c>
      <c r="H27" s="30"/>
    </row>
    <row r="28" spans="1:8" x14ac:dyDescent="0.35">
      <c r="A28" s="1" t="s">
        <v>3650</v>
      </c>
      <c r="B28" s="1" t="s">
        <v>52</v>
      </c>
      <c r="C28" s="78" t="s">
        <v>3668</v>
      </c>
      <c r="D28" s="78" t="s">
        <v>426</v>
      </c>
      <c r="E28" s="78" t="s">
        <v>71</v>
      </c>
      <c r="F28" s="78">
        <v>999899298</v>
      </c>
      <c r="G28" s="3">
        <v>434</v>
      </c>
      <c r="H28" s="3"/>
    </row>
    <row r="29" spans="1:8" x14ac:dyDescent="0.35">
      <c r="A29" s="1" t="s">
        <v>3650</v>
      </c>
      <c r="B29" s="1" t="s">
        <v>52</v>
      </c>
      <c r="C29" s="1" t="s">
        <v>790</v>
      </c>
      <c r="D29" s="1" t="s">
        <v>70</v>
      </c>
      <c r="E29" s="1" t="s">
        <v>71</v>
      </c>
      <c r="F29" s="1">
        <v>999914801</v>
      </c>
      <c r="G29" s="3">
        <v>335</v>
      </c>
      <c r="H29" s="3"/>
    </row>
    <row r="30" spans="1:8" x14ac:dyDescent="0.35">
      <c r="A30" s="1" t="s">
        <v>3650</v>
      </c>
      <c r="B30" s="1" t="s">
        <v>52</v>
      </c>
      <c r="C30" s="1" t="s">
        <v>3663</v>
      </c>
      <c r="D30" s="1" t="s">
        <v>1477</v>
      </c>
      <c r="E30" s="1" t="s">
        <v>71</v>
      </c>
      <c r="F30" s="1">
        <v>999905064</v>
      </c>
      <c r="G30" s="3">
        <v>321</v>
      </c>
      <c r="H30" s="3"/>
    </row>
    <row r="31" spans="1:8" x14ac:dyDescent="0.35">
      <c r="A31" s="1" t="s">
        <v>3650</v>
      </c>
      <c r="B31" s="1" t="s">
        <v>52</v>
      </c>
      <c r="C31" s="1" t="s">
        <v>704</v>
      </c>
      <c r="D31" s="1" t="s">
        <v>705</v>
      </c>
      <c r="E31" s="1" t="s">
        <v>71</v>
      </c>
      <c r="F31" s="1">
        <v>999905352</v>
      </c>
      <c r="G31" s="3">
        <v>302</v>
      </c>
      <c r="H31" s="3"/>
    </row>
    <row r="32" spans="1:8" x14ac:dyDescent="0.35">
      <c r="A32" s="1" t="s">
        <v>3650</v>
      </c>
      <c r="B32" s="1" t="s">
        <v>52</v>
      </c>
      <c r="C32" s="1" t="s">
        <v>917</v>
      </c>
      <c r="D32" s="1" t="s">
        <v>918</v>
      </c>
      <c r="E32" s="1" t="s">
        <v>71</v>
      </c>
      <c r="F32" s="1">
        <v>999914329</v>
      </c>
      <c r="G32" s="3">
        <v>260</v>
      </c>
      <c r="H32" s="3"/>
    </row>
    <row r="33" spans="1:8" x14ac:dyDescent="0.35">
      <c r="A33" s="1" t="s">
        <v>3650</v>
      </c>
      <c r="B33" s="1" t="s">
        <v>52</v>
      </c>
      <c r="C33" s="1" t="s">
        <v>3669</v>
      </c>
      <c r="D33" s="1" t="s">
        <v>213</v>
      </c>
      <c r="E33" s="1" t="s">
        <v>71</v>
      </c>
      <c r="F33" s="1">
        <v>999899250</v>
      </c>
      <c r="G33" s="3">
        <v>239</v>
      </c>
      <c r="H33" s="3"/>
    </row>
    <row r="34" spans="1:8" x14ac:dyDescent="0.35">
      <c r="A34" s="1" t="s">
        <v>3650</v>
      </c>
      <c r="B34" s="1" t="s">
        <v>52</v>
      </c>
      <c r="C34" s="1" t="s">
        <v>483</v>
      </c>
      <c r="D34" s="1" t="s">
        <v>484</v>
      </c>
      <c r="E34" s="1" t="s">
        <v>71</v>
      </c>
      <c r="F34" s="1">
        <v>999885325</v>
      </c>
      <c r="G34" s="3">
        <v>237</v>
      </c>
      <c r="H34" s="3"/>
    </row>
    <row r="35" spans="1:8" x14ac:dyDescent="0.35">
      <c r="A35" s="1" t="s">
        <v>3650</v>
      </c>
      <c r="B35" s="1" t="s">
        <v>52</v>
      </c>
      <c r="C35" s="1" t="s">
        <v>3653</v>
      </c>
      <c r="D35" s="1" t="s">
        <v>1477</v>
      </c>
      <c r="E35" s="1" t="s">
        <v>71</v>
      </c>
      <c r="F35" s="1">
        <v>999892267</v>
      </c>
      <c r="G35" s="3">
        <v>236</v>
      </c>
      <c r="H35" s="1"/>
    </row>
    <row r="36" spans="1:8" x14ac:dyDescent="0.35">
      <c r="A36" s="1" t="s">
        <v>3650</v>
      </c>
      <c r="B36" s="1" t="s">
        <v>52</v>
      </c>
      <c r="C36" s="1" t="s">
        <v>926</v>
      </c>
      <c r="D36" s="1" t="s">
        <v>927</v>
      </c>
      <c r="E36" s="1" t="s">
        <v>71</v>
      </c>
      <c r="F36" s="1">
        <v>999914467</v>
      </c>
      <c r="G36" s="3">
        <v>194</v>
      </c>
      <c r="H36" s="3"/>
    </row>
    <row r="37" spans="1:8" x14ac:dyDescent="0.35">
      <c r="A37" s="1" t="s">
        <v>3650</v>
      </c>
      <c r="B37" s="1" t="s">
        <v>52</v>
      </c>
      <c r="C37" s="1" t="s">
        <v>598</v>
      </c>
      <c r="D37" s="1" t="s">
        <v>599</v>
      </c>
      <c r="E37" s="1" t="s">
        <v>71</v>
      </c>
      <c r="F37" s="1">
        <v>999896589</v>
      </c>
      <c r="G37" s="3">
        <v>192</v>
      </c>
      <c r="H37" s="1"/>
    </row>
    <row r="38" spans="1:8" x14ac:dyDescent="0.35">
      <c r="A38" s="1" t="s">
        <v>3650</v>
      </c>
      <c r="B38" s="35" t="s">
        <v>52</v>
      </c>
      <c r="C38" s="35" t="s">
        <v>3683</v>
      </c>
      <c r="D38" s="35" t="s">
        <v>3684</v>
      </c>
      <c r="E38" s="35" t="s">
        <v>71</v>
      </c>
      <c r="F38" s="35">
        <v>999907991</v>
      </c>
      <c r="G38" s="3">
        <v>144</v>
      </c>
      <c r="H38" s="3"/>
    </row>
    <row r="39" spans="1:8" x14ac:dyDescent="0.35">
      <c r="A39" s="1" t="s">
        <v>3650</v>
      </c>
      <c r="B39" s="1" t="s">
        <v>52</v>
      </c>
      <c r="C39" s="1" t="s">
        <v>1066</v>
      </c>
      <c r="D39" s="1" t="s">
        <v>1067</v>
      </c>
      <c r="E39" s="1" t="s">
        <v>71</v>
      </c>
      <c r="F39" s="1">
        <v>999916953</v>
      </c>
      <c r="G39" s="3">
        <v>122</v>
      </c>
      <c r="H39" s="3"/>
    </row>
    <row r="40" spans="1:8" ht="28" x14ac:dyDescent="0.35">
      <c r="A40" s="30" t="s">
        <v>3650</v>
      </c>
      <c r="B40" s="30" t="s">
        <v>52</v>
      </c>
      <c r="C40" s="33" t="s">
        <v>3696</v>
      </c>
      <c r="D40" s="33" t="s">
        <v>3697</v>
      </c>
      <c r="E40" s="30" t="s">
        <v>71</v>
      </c>
      <c r="F40" s="30">
        <v>999914369</v>
      </c>
      <c r="G40" s="3">
        <v>120</v>
      </c>
      <c r="H40" s="30"/>
    </row>
    <row r="41" spans="1:8" x14ac:dyDescent="0.35">
      <c r="A41" s="30" t="s">
        <v>3650</v>
      </c>
      <c r="B41" s="30" t="s">
        <v>52</v>
      </c>
      <c r="C41" s="30" t="s">
        <v>3200</v>
      </c>
      <c r="D41" s="30" t="s">
        <v>3201</v>
      </c>
      <c r="E41" s="30" t="s">
        <v>71</v>
      </c>
      <c r="F41" s="30">
        <v>999927096</v>
      </c>
      <c r="G41" s="3">
        <v>95</v>
      </c>
      <c r="H41" s="3"/>
    </row>
    <row r="42" spans="1:8" x14ac:dyDescent="0.35">
      <c r="A42" s="30" t="s">
        <v>3650</v>
      </c>
      <c r="B42" s="1" t="s">
        <v>52</v>
      </c>
      <c r="C42" s="1" t="s">
        <v>3673</v>
      </c>
      <c r="D42" s="1" t="s">
        <v>1357</v>
      </c>
      <c r="E42" s="1" t="s">
        <v>71</v>
      </c>
      <c r="F42" s="1">
        <v>999919356</v>
      </c>
      <c r="G42" s="3">
        <v>37.5</v>
      </c>
      <c r="H42" s="3">
        <v>37.5</v>
      </c>
    </row>
    <row r="43" spans="1:8" x14ac:dyDescent="0.35">
      <c r="A43" s="1" t="s">
        <v>3650</v>
      </c>
      <c r="B43" s="30" t="s">
        <v>52</v>
      </c>
      <c r="C43" s="30" t="s">
        <v>3686</v>
      </c>
      <c r="D43" s="30" t="s">
        <v>2474</v>
      </c>
      <c r="E43" s="30" t="s">
        <v>71</v>
      </c>
      <c r="F43" s="30">
        <v>999914453</v>
      </c>
      <c r="G43" s="3">
        <v>34</v>
      </c>
      <c r="H43" s="3"/>
    </row>
    <row r="44" spans="1:8" x14ac:dyDescent="0.35">
      <c r="A44" s="1" t="s">
        <v>3650</v>
      </c>
      <c r="B44" s="1" t="s">
        <v>52</v>
      </c>
      <c r="C44" s="1" t="s">
        <v>3659</v>
      </c>
      <c r="D44" s="1" t="s">
        <v>3658</v>
      </c>
      <c r="E44" s="1" t="s">
        <v>71</v>
      </c>
      <c r="F44" s="1">
        <v>999887096</v>
      </c>
      <c r="G44" s="3">
        <v>0</v>
      </c>
      <c r="H44" s="3"/>
    </row>
    <row r="45" spans="1:8" x14ac:dyDescent="0.35">
      <c r="A45" s="1" t="s">
        <v>3650</v>
      </c>
      <c r="B45" s="1" t="s">
        <v>52</v>
      </c>
      <c r="C45" s="85" t="s">
        <v>1036</v>
      </c>
      <c r="D45" s="85" t="s">
        <v>3736</v>
      </c>
      <c r="E45" s="1" t="s">
        <v>71</v>
      </c>
      <c r="F45" s="85">
        <v>999916673</v>
      </c>
      <c r="G45" s="3">
        <v>0</v>
      </c>
      <c r="H45" s="85"/>
    </row>
  </sheetData>
  <conditionalFormatting sqref="F1:F45">
    <cfRule type="duplicateValues" dxfId="31" priority="6"/>
    <cfRule type="duplicateValues" dxfId="30" priority="7"/>
  </conditionalFormatting>
  <conditionalFormatting sqref="F1:F45">
    <cfRule type="duplicateValues" dxfId="29" priority="1"/>
  </conditionalFormatting>
  <conditionalFormatting sqref="F1:F39">
    <cfRule type="duplicateValues" dxfId="28" priority="4"/>
    <cfRule type="duplicateValues" dxfId="27" priority="5"/>
  </conditionalFormatting>
  <conditionalFormatting sqref="F1:F45">
    <cfRule type="duplicateValues" dxfId="26" priority="8"/>
  </conditionalFormatting>
  <conditionalFormatting sqref="F1:F45">
    <cfRule type="duplicateValues" dxfId="25" priority="3"/>
  </conditionalFormatting>
  <conditionalFormatting sqref="F1:F45">
    <cfRule type="duplicateValues" dxfId="24" priority="2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H46"/>
  <sheetViews>
    <sheetView workbookViewId="0">
      <selection sqref="A1:XFD1048576"/>
    </sheetView>
  </sheetViews>
  <sheetFormatPr defaultRowHeight="14.5" x14ac:dyDescent="0.35"/>
  <cols>
    <col min="1" max="1" width="18.90625" bestFit="1" customWidth="1"/>
    <col min="2" max="2" width="5.81640625" bestFit="1" customWidth="1"/>
    <col min="3" max="3" width="16.26953125" bestFit="1" customWidth="1"/>
    <col min="4" max="4" width="14.453125" bestFit="1" customWidth="1"/>
    <col min="5" max="5" width="8.26953125" bestFit="1" customWidth="1"/>
    <col min="6" max="6" width="13.08984375" bestFit="1" customWidth="1"/>
    <col min="7" max="7" width="16.1796875" bestFit="1" customWidth="1"/>
    <col min="8" max="8" width="7.453125" bestFit="1" customWidth="1"/>
  </cols>
  <sheetData>
    <row r="1" spans="1:8" ht="28" x14ac:dyDescent="0.35">
      <c r="A1" s="74" t="s">
        <v>44</v>
      </c>
      <c r="B1" s="74" t="s">
        <v>45</v>
      </c>
      <c r="C1" s="74" t="s">
        <v>46</v>
      </c>
      <c r="D1" s="74" t="s">
        <v>47</v>
      </c>
      <c r="E1" s="74" t="s">
        <v>48</v>
      </c>
      <c r="F1" s="74" t="s">
        <v>3647</v>
      </c>
      <c r="G1" s="75" t="s">
        <v>3648</v>
      </c>
      <c r="H1" s="75"/>
    </row>
    <row r="2" spans="1:8" x14ac:dyDescent="0.35">
      <c r="A2" s="1" t="s">
        <v>3649</v>
      </c>
      <c r="B2" s="1" t="s">
        <v>52</v>
      </c>
      <c r="C2" s="79" t="s">
        <v>3664</v>
      </c>
      <c r="D2" s="79" t="s">
        <v>3665</v>
      </c>
      <c r="E2" s="79" t="s">
        <v>55</v>
      </c>
      <c r="F2" s="79">
        <v>999800767</v>
      </c>
      <c r="G2" s="3">
        <v>560</v>
      </c>
      <c r="H2" s="3"/>
    </row>
    <row r="3" spans="1:8" x14ac:dyDescent="0.35">
      <c r="A3" s="1" t="s">
        <v>3649</v>
      </c>
      <c r="B3" s="1" t="s">
        <v>52</v>
      </c>
      <c r="C3" s="1" t="s">
        <v>3660</v>
      </c>
      <c r="D3" s="1" t="s">
        <v>111</v>
      </c>
      <c r="E3" s="1" t="s">
        <v>55</v>
      </c>
      <c r="F3" s="1">
        <v>999916448</v>
      </c>
      <c r="G3" s="3">
        <v>327</v>
      </c>
      <c r="H3" s="3"/>
    </row>
    <row r="4" spans="1:8" x14ac:dyDescent="0.35">
      <c r="A4" s="1" t="s">
        <v>3649</v>
      </c>
      <c r="B4" s="1" t="s">
        <v>52</v>
      </c>
      <c r="C4" s="1" t="s">
        <v>303</v>
      </c>
      <c r="D4" s="1" t="s">
        <v>304</v>
      </c>
      <c r="E4" s="1" t="s">
        <v>55</v>
      </c>
      <c r="F4" s="1">
        <v>999861466</v>
      </c>
      <c r="G4" s="3">
        <v>311</v>
      </c>
      <c r="H4" s="3"/>
    </row>
    <row r="5" spans="1:8" x14ac:dyDescent="0.35">
      <c r="A5" s="1" t="s">
        <v>3649</v>
      </c>
      <c r="B5" s="1" t="s">
        <v>52</v>
      </c>
      <c r="C5" s="1" t="s">
        <v>321</v>
      </c>
      <c r="D5" s="1" t="s">
        <v>287</v>
      </c>
      <c r="E5" s="1" t="s">
        <v>55</v>
      </c>
      <c r="F5" s="1">
        <v>999862946</v>
      </c>
      <c r="G5" s="3">
        <v>305</v>
      </c>
      <c r="H5" s="3"/>
    </row>
    <row r="6" spans="1:8" x14ac:dyDescent="0.35">
      <c r="A6" s="1" t="s">
        <v>3649</v>
      </c>
      <c r="B6" s="30" t="s">
        <v>52</v>
      </c>
      <c r="C6" s="30" t="s">
        <v>3688</v>
      </c>
      <c r="D6" s="30" t="s">
        <v>3689</v>
      </c>
      <c r="E6" s="30" t="s">
        <v>55</v>
      </c>
      <c r="F6" s="30">
        <v>999907657</v>
      </c>
      <c r="G6" s="3">
        <v>243</v>
      </c>
      <c r="H6" s="3"/>
    </row>
    <row r="7" spans="1:8" x14ac:dyDescent="0.35">
      <c r="A7" s="1" t="s">
        <v>3649</v>
      </c>
      <c r="B7" s="1" t="s">
        <v>52</v>
      </c>
      <c r="C7" s="1" t="s">
        <v>3652</v>
      </c>
      <c r="D7" s="1" t="s">
        <v>1477</v>
      </c>
      <c r="E7" s="1" t="s">
        <v>55</v>
      </c>
      <c r="F7" s="1">
        <v>999891237</v>
      </c>
      <c r="G7" s="3">
        <v>205.5</v>
      </c>
      <c r="H7" s="3">
        <v>205.5</v>
      </c>
    </row>
    <row r="8" spans="1:8" x14ac:dyDescent="0.35">
      <c r="A8" s="1" t="s">
        <v>3649</v>
      </c>
      <c r="B8" s="1" t="s">
        <v>52</v>
      </c>
      <c r="C8" s="1" t="s">
        <v>553</v>
      </c>
      <c r="D8" s="1" t="s">
        <v>883</v>
      </c>
      <c r="E8" s="1" t="s">
        <v>55</v>
      </c>
      <c r="F8" s="1">
        <v>999863322</v>
      </c>
      <c r="G8" s="3">
        <v>202.25</v>
      </c>
      <c r="H8" s="3">
        <v>202.25</v>
      </c>
    </row>
    <row r="9" spans="1:8" x14ac:dyDescent="0.35">
      <c r="A9" s="1" t="s">
        <v>3649</v>
      </c>
      <c r="B9" s="1" t="s">
        <v>52</v>
      </c>
      <c r="C9" s="1" t="s">
        <v>698</v>
      </c>
      <c r="D9" s="1" t="s">
        <v>148</v>
      </c>
      <c r="E9" s="1" t="s">
        <v>55</v>
      </c>
      <c r="F9" s="1">
        <v>999844170</v>
      </c>
      <c r="G9" s="3">
        <v>180</v>
      </c>
      <c r="H9" s="3"/>
    </row>
    <row r="10" spans="1:8" x14ac:dyDescent="0.35">
      <c r="A10" s="1" t="s">
        <v>3649</v>
      </c>
      <c r="B10" s="1" t="s">
        <v>52</v>
      </c>
      <c r="C10" s="1" t="s">
        <v>354</v>
      </c>
      <c r="D10" s="1" t="s">
        <v>113</v>
      </c>
      <c r="E10" s="1" t="s">
        <v>55</v>
      </c>
      <c r="F10" s="1">
        <v>999869686</v>
      </c>
      <c r="G10" s="3">
        <v>169</v>
      </c>
      <c r="H10" s="3"/>
    </row>
    <row r="11" spans="1:8" x14ac:dyDescent="0.35">
      <c r="A11" s="1" t="s">
        <v>3649</v>
      </c>
      <c r="B11" s="1" t="s">
        <v>52</v>
      </c>
      <c r="C11" s="1" t="s">
        <v>792</v>
      </c>
      <c r="D11" s="1" t="s">
        <v>649</v>
      </c>
      <c r="E11" s="1" t="s">
        <v>55</v>
      </c>
      <c r="F11" s="1">
        <v>999908800</v>
      </c>
      <c r="G11" s="3">
        <v>163</v>
      </c>
      <c r="H11" s="3"/>
    </row>
    <row r="12" spans="1:8" x14ac:dyDescent="0.35">
      <c r="A12" s="1" t="s">
        <v>3649</v>
      </c>
      <c r="B12" s="1" t="s">
        <v>52</v>
      </c>
      <c r="C12" s="1" t="s">
        <v>658</v>
      </c>
      <c r="D12" s="1" t="s">
        <v>111</v>
      </c>
      <c r="E12" s="1" t="s">
        <v>55</v>
      </c>
      <c r="F12" s="1">
        <v>999899842</v>
      </c>
      <c r="G12" s="3">
        <v>161</v>
      </c>
      <c r="H12" s="3">
        <v>161</v>
      </c>
    </row>
    <row r="13" spans="1:8" x14ac:dyDescent="0.35">
      <c r="A13" s="1" t="s">
        <v>3649</v>
      </c>
      <c r="B13" s="1" t="s">
        <v>52</v>
      </c>
      <c r="C13" s="1" t="s">
        <v>2856</v>
      </c>
      <c r="D13" s="1" t="s">
        <v>3656</v>
      </c>
      <c r="E13" s="1" t="s">
        <v>55</v>
      </c>
      <c r="F13" s="1">
        <v>999910026</v>
      </c>
      <c r="G13" s="3">
        <v>156</v>
      </c>
      <c r="H13" s="3"/>
    </row>
    <row r="14" spans="1:8" x14ac:dyDescent="0.35">
      <c r="A14" s="1" t="s">
        <v>3649</v>
      </c>
      <c r="B14" s="1" t="s">
        <v>52</v>
      </c>
      <c r="C14" s="1" t="s">
        <v>392</v>
      </c>
      <c r="D14" s="1" t="s">
        <v>393</v>
      </c>
      <c r="E14" s="1" t="s">
        <v>55</v>
      </c>
      <c r="F14" s="1">
        <v>999874481</v>
      </c>
      <c r="G14" s="3">
        <v>149.5</v>
      </c>
      <c r="H14" s="3">
        <v>149.5</v>
      </c>
    </row>
    <row r="15" spans="1:8" x14ac:dyDescent="0.35">
      <c r="A15" s="1" t="s">
        <v>3649</v>
      </c>
      <c r="B15" s="1" t="s">
        <v>52</v>
      </c>
      <c r="C15" s="1" t="s">
        <v>116</v>
      </c>
      <c r="D15" s="1" t="s">
        <v>222</v>
      </c>
      <c r="E15" s="1" t="s">
        <v>55</v>
      </c>
      <c r="F15" s="1">
        <v>999903669</v>
      </c>
      <c r="G15" s="3">
        <v>147</v>
      </c>
      <c r="H15" s="3"/>
    </row>
    <row r="16" spans="1:8" x14ac:dyDescent="0.35">
      <c r="A16" s="1" t="s">
        <v>3649</v>
      </c>
      <c r="B16" s="1" t="s">
        <v>52</v>
      </c>
      <c r="C16" s="30" t="s">
        <v>223</v>
      </c>
      <c r="D16" s="30" t="s">
        <v>3682</v>
      </c>
      <c r="E16" s="30" t="s">
        <v>55</v>
      </c>
      <c r="F16" s="30">
        <v>999708469</v>
      </c>
      <c r="G16" s="3">
        <v>138</v>
      </c>
      <c r="H16" s="3"/>
    </row>
    <row r="17" spans="1:8" x14ac:dyDescent="0.35">
      <c r="A17" s="1" t="s">
        <v>3649</v>
      </c>
      <c r="B17" s="1" t="s">
        <v>52</v>
      </c>
      <c r="C17" s="78" t="s">
        <v>3666</v>
      </c>
      <c r="D17" s="78" t="s">
        <v>3667</v>
      </c>
      <c r="E17" s="78" t="s">
        <v>55</v>
      </c>
      <c r="F17" s="78">
        <v>999882146</v>
      </c>
      <c r="G17" s="3">
        <v>116</v>
      </c>
      <c r="H17" s="3"/>
    </row>
    <row r="18" spans="1:8" x14ac:dyDescent="0.35">
      <c r="A18" s="1" t="s">
        <v>3649</v>
      </c>
      <c r="B18" s="71" t="s">
        <v>52</v>
      </c>
      <c r="C18" s="71" t="s">
        <v>60</v>
      </c>
      <c r="D18" s="71" t="s">
        <v>139</v>
      </c>
      <c r="E18" s="71" t="s">
        <v>55</v>
      </c>
      <c r="F18" s="30">
        <v>999925542</v>
      </c>
      <c r="G18" s="3">
        <v>105</v>
      </c>
      <c r="H18" s="3"/>
    </row>
    <row r="19" spans="1:8" x14ac:dyDescent="0.35">
      <c r="A19" s="1" t="s">
        <v>3649</v>
      </c>
      <c r="B19" s="1" t="s">
        <v>52</v>
      </c>
      <c r="C19" s="1" t="s">
        <v>680</v>
      </c>
      <c r="D19" s="1" t="s">
        <v>162</v>
      </c>
      <c r="E19" s="1" t="s">
        <v>55</v>
      </c>
      <c r="F19" s="1">
        <v>999902691</v>
      </c>
      <c r="G19" s="3">
        <v>97</v>
      </c>
      <c r="H19" s="3">
        <v>97</v>
      </c>
    </row>
    <row r="20" spans="1:8" x14ac:dyDescent="0.35">
      <c r="A20" s="1" t="s">
        <v>3649</v>
      </c>
      <c r="B20" s="1" t="s">
        <v>52</v>
      </c>
      <c r="C20" s="1" t="s">
        <v>681</v>
      </c>
      <c r="D20" s="1" t="s">
        <v>162</v>
      </c>
      <c r="E20" s="1" t="s">
        <v>55</v>
      </c>
      <c r="F20" s="1">
        <v>999902693</v>
      </c>
      <c r="G20" s="3">
        <v>82.5</v>
      </c>
      <c r="H20" s="3">
        <v>82.5</v>
      </c>
    </row>
    <row r="21" spans="1:8" x14ac:dyDescent="0.35">
      <c r="A21" s="1" t="s">
        <v>3649</v>
      </c>
      <c r="B21" s="1" t="s">
        <v>52</v>
      </c>
      <c r="C21" s="1" t="s">
        <v>819</v>
      </c>
      <c r="D21" s="1" t="s">
        <v>820</v>
      </c>
      <c r="E21" s="1" t="s">
        <v>55</v>
      </c>
      <c r="F21" s="1">
        <v>999909550</v>
      </c>
      <c r="G21" s="3">
        <v>79.5</v>
      </c>
      <c r="H21" s="3">
        <v>79.5</v>
      </c>
    </row>
    <row r="22" spans="1:8" x14ac:dyDescent="0.35">
      <c r="A22" s="1" t="s">
        <v>3649</v>
      </c>
      <c r="B22" s="30" t="s">
        <v>52</v>
      </c>
      <c r="C22" s="30" t="s">
        <v>3687</v>
      </c>
      <c r="D22" s="30" t="s">
        <v>205</v>
      </c>
      <c r="E22" s="30" t="s">
        <v>55</v>
      </c>
      <c r="F22" s="30">
        <v>999909627</v>
      </c>
      <c r="G22" s="3">
        <v>79.5</v>
      </c>
      <c r="H22" s="3">
        <v>79.5</v>
      </c>
    </row>
    <row r="23" spans="1:8" x14ac:dyDescent="0.35">
      <c r="A23" s="1" t="s">
        <v>3649</v>
      </c>
      <c r="B23" s="1" t="s">
        <v>52</v>
      </c>
      <c r="C23" s="1" t="s">
        <v>381</v>
      </c>
      <c r="D23" s="1" t="s">
        <v>3655</v>
      </c>
      <c r="E23" s="1" t="s">
        <v>55</v>
      </c>
      <c r="F23" s="1">
        <v>999853858</v>
      </c>
      <c r="G23" s="3">
        <v>71</v>
      </c>
      <c r="H23" s="1"/>
    </row>
    <row r="24" spans="1:8" x14ac:dyDescent="0.35">
      <c r="A24" s="1" t="s">
        <v>3649</v>
      </c>
      <c r="B24" s="1" t="s">
        <v>52</v>
      </c>
      <c r="C24" s="1" t="s">
        <v>543</v>
      </c>
      <c r="D24" s="1" t="s">
        <v>544</v>
      </c>
      <c r="E24" s="1" t="s">
        <v>55</v>
      </c>
      <c r="F24" s="1">
        <v>999891370</v>
      </c>
      <c r="G24" s="3">
        <v>60</v>
      </c>
      <c r="H24" s="3"/>
    </row>
    <row r="25" spans="1:8" x14ac:dyDescent="0.35">
      <c r="A25" s="1" t="s">
        <v>3649</v>
      </c>
      <c r="B25" s="1" t="s">
        <v>52</v>
      </c>
      <c r="C25" s="1" t="s">
        <v>292</v>
      </c>
      <c r="D25" s="1" t="s">
        <v>293</v>
      </c>
      <c r="E25" s="1" t="s">
        <v>55</v>
      </c>
      <c r="F25" s="1">
        <v>999860298</v>
      </c>
      <c r="G25" s="3">
        <v>51</v>
      </c>
      <c r="H25" s="3"/>
    </row>
    <row r="26" spans="1:8" x14ac:dyDescent="0.35">
      <c r="A26" s="1" t="s">
        <v>3649</v>
      </c>
      <c r="B26" s="1" t="s">
        <v>52</v>
      </c>
      <c r="C26" s="1" t="s">
        <v>3674</v>
      </c>
      <c r="D26" s="1" t="s">
        <v>207</v>
      </c>
      <c r="E26" s="1" t="s">
        <v>55</v>
      </c>
      <c r="F26" s="1">
        <v>999883596</v>
      </c>
      <c r="G26" s="3">
        <v>47.5</v>
      </c>
      <c r="H26" s="3">
        <v>47.5</v>
      </c>
    </row>
    <row r="27" spans="1:8" x14ac:dyDescent="0.35">
      <c r="A27" s="1" t="s">
        <v>3649</v>
      </c>
      <c r="B27" s="1" t="s">
        <v>52</v>
      </c>
      <c r="C27" s="1" t="s">
        <v>202</v>
      </c>
      <c r="D27" s="1" t="s">
        <v>3658</v>
      </c>
      <c r="E27" s="1" t="s">
        <v>55</v>
      </c>
      <c r="F27" s="1">
        <v>999887095</v>
      </c>
      <c r="G27" s="3">
        <v>45</v>
      </c>
      <c r="H27" s="3"/>
    </row>
    <row r="28" spans="1:8" x14ac:dyDescent="0.35">
      <c r="A28" s="1" t="s">
        <v>3649</v>
      </c>
      <c r="B28" s="1" t="s">
        <v>52</v>
      </c>
      <c r="C28" s="1" t="s">
        <v>1913</v>
      </c>
      <c r="D28" s="1" t="s">
        <v>3657</v>
      </c>
      <c r="E28" s="1" t="s">
        <v>55</v>
      </c>
      <c r="F28" s="1">
        <v>999915753</v>
      </c>
      <c r="G28" s="3">
        <v>42.5</v>
      </c>
      <c r="H28" s="3">
        <v>42.5</v>
      </c>
    </row>
    <row r="29" spans="1:8" x14ac:dyDescent="0.35">
      <c r="A29" s="1" t="s">
        <v>3649</v>
      </c>
      <c r="B29" s="1" t="s">
        <v>52</v>
      </c>
      <c r="C29" s="1" t="s">
        <v>241</v>
      </c>
      <c r="D29" s="1" t="s">
        <v>113</v>
      </c>
      <c r="E29" s="1" t="s">
        <v>55</v>
      </c>
      <c r="F29" s="1">
        <v>999859082</v>
      </c>
      <c r="G29" s="3">
        <v>35.5</v>
      </c>
      <c r="H29" s="3">
        <v>35.5</v>
      </c>
    </row>
    <row r="30" spans="1:8" x14ac:dyDescent="0.35">
      <c r="A30" s="1" t="s">
        <v>3649</v>
      </c>
      <c r="B30" s="30" t="s">
        <v>52</v>
      </c>
      <c r="C30" s="30" t="s">
        <v>202</v>
      </c>
      <c r="D30" s="30" t="s">
        <v>113</v>
      </c>
      <c r="E30" s="30" t="s">
        <v>55</v>
      </c>
      <c r="F30" s="30">
        <v>999925437</v>
      </c>
      <c r="G30" s="3">
        <v>25.5</v>
      </c>
      <c r="H30" s="3">
        <v>25.5</v>
      </c>
    </row>
    <row r="31" spans="1:8" x14ac:dyDescent="0.35">
      <c r="A31" s="1" t="s">
        <v>3649</v>
      </c>
      <c r="B31" s="1" t="s">
        <v>52</v>
      </c>
      <c r="C31" s="1" t="s">
        <v>3679</v>
      </c>
      <c r="D31" s="1" t="s">
        <v>3680</v>
      </c>
      <c r="E31" s="1" t="s">
        <v>55</v>
      </c>
      <c r="F31" s="30">
        <v>999920056</v>
      </c>
      <c r="G31" s="3">
        <v>0</v>
      </c>
      <c r="H31" s="3"/>
    </row>
    <row r="32" spans="1:8" x14ac:dyDescent="0.35">
      <c r="A32" s="1" t="s">
        <v>3649</v>
      </c>
      <c r="B32" s="1" t="s">
        <v>52</v>
      </c>
      <c r="C32" s="1" t="s">
        <v>305</v>
      </c>
      <c r="D32" s="1" t="s">
        <v>203</v>
      </c>
      <c r="E32" s="1" t="s">
        <v>71</v>
      </c>
      <c r="F32" s="1">
        <v>999874192</v>
      </c>
      <c r="G32" s="3">
        <v>450</v>
      </c>
      <c r="H32" s="3"/>
    </row>
    <row r="33" spans="1:8" x14ac:dyDescent="0.35">
      <c r="A33" s="1" t="s">
        <v>3649</v>
      </c>
      <c r="B33" s="1" t="s">
        <v>52</v>
      </c>
      <c r="C33" s="1" t="s">
        <v>372</v>
      </c>
      <c r="D33" s="1" t="s">
        <v>373</v>
      </c>
      <c r="E33" s="1" t="s">
        <v>71</v>
      </c>
      <c r="F33" s="1">
        <v>999871574</v>
      </c>
      <c r="G33" s="3">
        <v>260</v>
      </c>
      <c r="H33" s="3"/>
    </row>
    <row r="34" spans="1:8" x14ac:dyDescent="0.35">
      <c r="A34" s="1" t="s">
        <v>3649</v>
      </c>
      <c r="B34" s="1" t="s">
        <v>52</v>
      </c>
      <c r="C34" s="1" t="s">
        <v>585</v>
      </c>
      <c r="D34" s="1" t="s">
        <v>586</v>
      </c>
      <c r="E34" s="1" t="s">
        <v>71</v>
      </c>
      <c r="F34" s="1">
        <v>999895211</v>
      </c>
      <c r="G34" s="3">
        <v>222.5</v>
      </c>
      <c r="H34" s="3"/>
    </row>
    <row r="35" spans="1:8" x14ac:dyDescent="0.35">
      <c r="A35" s="1" t="s">
        <v>3649</v>
      </c>
      <c r="B35" s="1" t="s">
        <v>52</v>
      </c>
      <c r="C35" s="1" t="s">
        <v>397</v>
      </c>
      <c r="D35" s="1" t="s">
        <v>207</v>
      </c>
      <c r="E35" s="1" t="s">
        <v>71</v>
      </c>
      <c r="F35" s="1">
        <v>999874595</v>
      </c>
      <c r="G35" s="3">
        <v>202.5</v>
      </c>
      <c r="H35" s="3"/>
    </row>
    <row r="36" spans="1:8" x14ac:dyDescent="0.35">
      <c r="A36" s="1" t="s">
        <v>3649</v>
      </c>
      <c r="B36" s="1" t="s">
        <v>52</v>
      </c>
      <c r="C36" s="1" t="s">
        <v>254</v>
      </c>
      <c r="D36" s="1" t="s">
        <v>255</v>
      </c>
      <c r="E36" s="1" t="s">
        <v>71</v>
      </c>
      <c r="F36" s="1">
        <v>999853591</v>
      </c>
      <c r="G36" s="3">
        <v>169</v>
      </c>
      <c r="H36" s="3"/>
    </row>
    <row r="37" spans="1:8" x14ac:dyDescent="0.35">
      <c r="A37" s="1" t="s">
        <v>3649</v>
      </c>
      <c r="B37" s="1" t="s">
        <v>52</v>
      </c>
      <c r="C37" s="1" t="s">
        <v>175</v>
      </c>
      <c r="D37" s="1" t="s">
        <v>113</v>
      </c>
      <c r="E37" s="29" t="s">
        <v>71</v>
      </c>
      <c r="F37" s="1">
        <v>999793744</v>
      </c>
      <c r="G37" s="3">
        <v>124</v>
      </c>
      <c r="H37" s="3"/>
    </row>
    <row r="38" spans="1:8" x14ac:dyDescent="0.35">
      <c r="A38" s="1" t="s">
        <v>3649</v>
      </c>
      <c r="B38" s="1" t="s">
        <v>52</v>
      </c>
      <c r="C38" s="1" t="s">
        <v>261</v>
      </c>
      <c r="D38" s="1" t="s">
        <v>262</v>
      </c>
      <c r="E38" s="1" t="s">
        <v>71</v>
      </c>
      <c r="F38" s="1">
        <v>999856117</v>
      </c>
      <c r="G38" s="3">
        <v>112.5</v>
      </c>
      <c r="H38" s="3">
        <v>112.5</v>
      </c>
    </row>
    <row r="39" spans="1:8" x14ac:dyDescent="0.35">
      <c r="A39" s="1" t="s">
        <v>3649</v>
      </c>
      <c r="B39" s="1" t="s">
        <v>52</v>
      </c>
      <c r="C39" s="1" t="s">
        <v>329</v>
      </c>
      <c r="D39" s="1" t="s">
        <v>330</v>
      </c>
      <c r="E39" s="1" t="s">
        <v>71</v>
      </c>
      <c r="F39" s="1">
        <v>999865190</v>
      </c>
      <c r="G39" s="3">
        <v>105</v>
      </c>
      <c r="H39" s="3"/>
    </row>
    <row r="40" spans="1:8" x14ac:dyDescent="0.35">
      <c r="A40" s="1" t="s">
        <v>3649</v>
      </c>
      <c r="B40" s="1" t="s">
        <v>52</v>
      </c>
      <c r="C40" s="1" t="s">
        <v>3671</v>
      </c>
      <c r="D40" s="1" t="s">
        <v>967</v>
      </c>
      <c r="E40" s="1" t="s">
        <v>71</v>
      </c>
      <c r="F40" s="1">
        <v>999915444</v>
      </c>
      <c r="G40" s="3">
        <v>84</v>
      </c>
      <c r="H40" s="3"/>
    </row>
    <row r="41" spans="1:8" x14ac:dyDescent="0.35">
      <c r="A41" s="1" t="s">
        <v>3649</v>
      </c>
      <c r="B41" s="1" t="s">
        <v>52</v>
      </c>
      <c r="C41" s="1" t="s">
        <v>787</v>
      </c>
      <c r="D41" s="1" t="s">
        <v>86</v>
      </c>
      <c r="E41" s="1" t="s">
        <v>71</v>
      </c>
      <c r="F41" s="1">
        <v>999908516</v>
      </c>
      <c r="G41" s="3">
        <v>62.5</v>
      </c>
      <c r="H41" s="3">
        <v>62.5</v>
      </c>
    </row>
    <row r="42" spans="1:8" x14ac:dyDescent="0.35">
      <c r="A42" s="1" t="s">
        <v>3649</v>
      </c>
      <c r="B42" s="1" t="s">
        <v>52</v>
      </c>
      <c r="C42" s="1" t="s">
        <v>3677</v>
      </c>
      <c r="D42" s="1" t="s">
        <v>3678</v>
      </c>
      <c r="E42" s="1" t="s">
        <v>71</v>
      </c>
      <c r="F42" s="1">
        <v>999808980</v>
      </c>
      <c r="G42" s="3">
        <v>60</v>
      </c>
      <c r="H42" s="3"/>
    </row>
    <row r="43" spans="1:8" x14ac:dyDescent="0.35">
      <c r="A43" s="1" t="s">
        <v>3649</v>
      </c>
      <c r="B43" s="1" t="s">
        <v>52</v>
      </c>
      <c r="C43" s="1" t="s">
        <v>1483</v>
      </c>
      <c r="D43" s="1" t="s">
        <v>550</v>
      </c>
      <c r="E43" s="1" t="s">
        <v>71</v>
      </c>
      <c r="F43" s="1">
        <v>999891979</v>
      </c>
      <c r="G43" s="3">
        <v>45</v>
      </c>
      <c r="H43" s="3"/>
    </row>
    <row r="44" spans="1:8" x14ac:dyDescent="0.35">
      <c r="A44" s="1" t="s">
        <v>3649</v>
      </c>
      <c r="B44" s="1" t="s">
        <v>52</v>
      </c>
      <c r="C44" s="1" t="s">
        <v>538</v>
      </c>
      <c r="D44" s="1" t="s">
        <v>539</v>
      </c>
      <c r="E44" s="1" t="s">
        <v>71</v>
      </c>
      <c r="F44" s="1">
        <v>999891087</v>
      </c>
      <c r="G44" s="3">
        <v>34</v>
      </c>
      <c r="H44" s="3">
        <v>34</v>
      </c>
    </row>
    <row r="45" spans="1:8" x14ac:dyDescent="0.35">
      <c r="A45" s="1" t="s">
        <v>3649</v>
      </c>
      <c r="B45" s="30" t="s">
        <v>52</v>
      </c>
      <c r="C45" s="30" t="s">
        <v>630</v>
      </c>
      <c r="D45" s="30" t="s">
        <v>144</v>
      </c>
      <c r="E45" s="30" t="s">
        <v>71</v>
      </c>
      <c r="F45" s="30">
        <v>999925888</v>
      </c>
      <c r="G45" s="3">
        <v>31.5</v>
      </c>
      <c r="H45" s="3">
        <v>31.5</v>
      </c>
    </row>
    <row r="46" spans="1:8" x14ac:dyDescent="0.35">
      <c r="A46" s="1" t="s">
        <v>3649</v>
      </c>
      <c r="B46" s="1" t="s">
        <v>52</v>
      </c>
      <c r="C46" s="1" t="s">
        <v>1390</v>
      </c>
      <c r="D46" s="1" t="s">
        <v>1884</v>
      </c>
      <c r="E46" s="1" t="s">
        <v>71</v>
      </c>
      <c r="F46" s="1">
        <v>999883151</v>
      </c>
      <c r="G46" s="3">
        <v>0</v>
      </c>
      <c r="H46" s="3"/>
    </row>
  </sheetData>
  <conditionalFormatting sqref="F1:F41">
    <cfRule type="duplicateValues" dxfId="11" priority="10"/>
    <cfRule type="duplicateValues" dxfId="10" priority="11"/>
  </conditionalFormatting>
  <conditionalFormatting sqref="F1:F46">
    <cfRule type="duplicateValues" dxfId="9" priority="5"/>
  </conditionalFormatting>
  <conditionalFormatting sqref="F1:F31">
    <cfRule type="duplicateValues" dxfId="8" priority="8"/>
    <cfRule type="duplicateValues" dxfId="7" priority="9"/>
  </conditionalFormatting>
  <conditionalFormatting sqref="F1:F31">
    <cfRule type="duplicateValues" dxfId="6" priority="12"/>
  </conditionalFormatting>
  <conditionalFormatting sqref="F1:F32">
    <cfRule type="duplicateValues" dxfId="5" priority="7"/>
  </conditionalFormatting>
  <conditionalFormatting sqref="F40:F41 F1:F33">
    <cfRule type="duplicateValues" dxfId="4" priority="6"/>
  </conditionalFormatting>
  <conditionalFormatting sqref="F40:F41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AT97"/>
  <sheetViews>
    <sheetView workbookViewId="0">
      <selection activeCell="D93" sqref="D93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9.36328125" bestFit="1" customWidth="1"/>
    <col min="9" max="9" width="2.453125" style="50" bestFit="1" customWidth="1"/>
    <col min="10" max="10" width="9" customWidth="1"/>
    <col min="11" max="12" width="13.36328125" bestFit="1" customWidth="1"/>
    <col min="14" max="14" width="13.36328125" bestFit="1" customWidth="1"/>
    <col min="15" max="15" width="9.26953125" bestFit="1" customWidth="1"/>
    <col min="16" max="17" width="13.36328125" bestFit="1" customWidth="1"/>
    <col min="18" max="18" width="2.453125" style="50" bestFit="1" customWidth="1"/>
    <col min="19" max="19" width="7.08984375" bestFit="1" customWidth="1"/>
    <col min="20" max="20" width="12.6328125" bestFit="1" customWidth="1"/>
    <col min="21" max="21" width="12.6328125" customWidth="1"/>
    <col min="23" max="23" width="12.6328125" bestFit="1" customWidth="1"/>
    <col min="24" max="24" width="11" bestFit="1" customWidth="1"/>
    <col min="25" max="26" width="12.6328125" bestFit="1" customWidth="1"/>
    <col min="27" max="27" width="8.7265625" style="50"/>
    <col min="28" max="28" width="9.6328125" bestFit="1" customWidth="1"/>
    <col min="29" max="29" width="10.90625" bestFit="1" customWidth="1"/>
    <col min="30" max="30" width="14.1796875" bestFit="1" customWidth="1"/>
    <col min="31" max="31" width="9.6328125" bestFit="1" customWidth="1"/>
    <col min="32" max="32" width="10.90625" bestFit="1" customWidth="1"/>
    <col min="33" max="33" width="9.6328125" bestFit="1" customWidth="1"/>
    <col min="34" max="38" width="10.90625" bestFit="1" customWidth="1"/>
    <col min="39" max="39" width="14.1796875" bestFit="1" customWidth="1"/>
    <col min="40" max="40" width="14.7265625" bestFit="1" customWidth="1"/>
    <col min="41" max="41" width="11.54296875" bestFit="1" customWidth="1"/>
    <col min="42" max="42" width="14.1796875" style="69" bestFit="1" customWidth="1"/>
    <col min="43" max="43" width="14.1796875" customWidth="1"/>
    <col min="44" max="44" width="11.90625" bestFit="1" customWidth="1"/>
    <col min="45" max="45" width="9.7265625" bestFit="1" customWidth="1"/>
    <col min="46" max="46" width="11.7265625" bestFit="1" customWidth="1"/>
  </cols>
  <sheetData>
    <row r="1" spans="1:46" ht="70" x14ac:dyDescent="0.35">
      <c r="A1" s="2"/>
      <c r="B1" s="2"/>
      <c r="C1" s="2"/>
      <c r="D1" s="2"/>
      <c r="E1" s="2"/>
      <c r="F1" s="2"/>
      <c r="G1" s="5"/>
      <c r="H1" s="91" t="s">
        <v>0</v>
      </c>
      <c r="I1" s="5"/>
      <c r="J1" s="4" t="s">
        <v>50</v>
      </c>
      <c r="K1" s="4" t="s">
        <v>3</v>
      </c>
      <c r="L1" s="4" t="s">
        <v>3</v>
      </c>
      <c r="M1" s="91" t="s">
        <v>1</v>
      </c>
      <c r="N1" s="4" t="s">
        <v>3</v>
      </c>
      <c r="O1" s="4" t="s">
        <v>3</v>
      </c>
      <c r="P1" s="4" t="s">
        <v>3</v>
      </c>
      <c r="Q1" s="57" t="s">
        <v>3</v>
      </c>
      <c r="R1" s="5"/>
      <c r="S1" s="4" t="s">
        <v>50</v>
      </c>
      <c r="T1" s="4" t="s">
        <v>3704</v>
      </c>
      <c r="U1" s="4" t="s">
        <v>3704</v>
      </c>
      <c r="V1" s="91" t="s">
        <v>1</v>
      </c>
      <c r="W1" s="4" t="s">
        <v>3704</v>
      </c>
      <c r="X1" s="4" t="s">
        <v>3704</v>
      </c>
      <c r="Y1" s="4" t="s">
        <v>3704</v>
      </c>
      <c r="Z1" s="53" t="s">
        <v>3704</v>
      </c>
      <c r="AA1" s="5"/>
      <c r="AB1" s="4" t="s">
        <v>3637</v>
      </c>
      <c r="AC1" s="4" t="s">
        <v>3638</v>
      </c>
      <c r="AD1" s="4" t="s">
        <v>3639</v>
      </c>
      <c r="AE1" s="4" t="s">
        <v>2</v>
      </c>
      <c r="AF1" s="4" t="s">
        <v>3640</v>
      </c>
      <c r="AG1" s="4" t="s">
        <v>3641</v>
      </c>
      <c r="AH1" s="4" t="s">
        <v>3642</v>
      </c>
      <c r="AI1" s="4" t="s">
        <v>3643</v>
      </c>
      <c r="AJ1" s="4" t="s">
        <v>3644</v>
      </c>
      <c r="AK1" s="4" t="s">
        <v>3645</v>
      </c>
      <c r="AL1" s="4" t="s">
        <v>3646</v>
      </c>
      <c r="AM1" s="53" t="s">
        <v>22</v>
      </c>
      <c r="AN1" s="53" t="s">
        <v>23</v>
      </c>
      <c r="AO1" s="4" t="s">
        <v>24</v>
      </c>
      <c r="AP1" s="4" t="s">
        <v>3695</v>
      </c>
      <c r="AQ1" s="4" t="s">
        <v>3694</v>
      </c>
      <c r="AR1" s="4" t="s">
        <v>3755</v>
      </c>
      <c r="AS1" s="4" t="s">
        <v>3751</v>
      </c>
      <c r="AT1" s="4" t="s">
        <v>3756</v>
      </c>
    </row>
    <row r="2" spans="1:46" x14ac:dyDescent="0.35">
      <c r="A2" s="2"/>
      <c r="B2" s="2"/>
      <c r="C2" s="2"/>
      <c r="D2" s="2"/>
      <c r="E2" s="2"/>
      <c r="F2" s="2"/>
      <c r="G2" s="5"/>
      <c r="H2" s="118"/>
      <c r="I2" s="72"/>
      <c r="J2" s="82"/>
      <c r="K2" s="3"/>
      <c r="L2" s="3"/>
      <c r="M2" s="118"/>
      <c r="N2" s="3"/>
      <c r="O2" s="3"/>
      <c r="P2" s="3"/>
      <c r="Q2" s="13"/>
      <c r="R2" s="72"/>
      <c r="S2" s="82"/>
      <c r="T2" s="3"/>
      <c r="U2" s="3"/>
      <c r="V2" s="118"/>
      <c r="W2" s="3"/>
      <c r="X2" s="3"/>
      <c r="Y2" s="3"/>
      <c r="Z2" s="54"/>
      <c r="AA2" s="72"/>
      <c r="AB2" s="36">
        <v>45360</v>
      </c>
      <c r="AC2" s="36">
        <v>45361</v>
      </c>
      <c r="AD2" s="3" t="s">
        <v>26</v>
      </c>
      <c r="AE2" s="36">
        <v>45374</v>
      </c>
      <c r="AF2" s="36">
        <v>45381</v>
      </c>
      <c r="AG2" s="73">
        <v>45388</v>
      </c>
      <c r="AH2" s="73">
        <v>45395</v>
      </c>
      <c r="AI2" s="36">
        <v>45402</v>
      </c>
      <c r="AJ2" s="73">
        <v>45402</v>
      </c>
      <c r="AK2" s="73">
        <v>45409</v>
      </c>
      <c r="AL2" s="73">
        <v>45409</v>
      </c>
      <c r="AM2" s="54" t="s">
        <v>27</v>
      </c>
      <c r="AN2" s="54" t="s">
        <v>28</v>
      </c>
      <c r="AO2" s="3" t="s">
        <v>29</v>
      </c>
      <c r="AP2" s="3" t="s">
        <v>3693</v>
      </c>
      <c r="AQ2" s="36">
        <v>45612</v>
      </c>
      <c r="AR2" s="84" t="s">
        <v>3754</v>
      </c>
      <c r="AS2" s="84" t="s">
        <v>3752</v>
      </c>
      <c r="AT2" s="84" t="s">
        <v>3757</v>
      </c>
    </row>
    <row r="3" spans="1:46" ht="42" x14ac:dyDescent="0.35">
      <c r="A3" s="2"/>
      <c r="B3" s="2"/>
      <c r="C3" s="2"/>
      <c r="D3" s="2"/>
      <c r="E3" s="2"/>
      <c r="F3" s="2"/>
      <c r="G3" s="2"/>
      <c r="H3" s="118"/>
      <c r="I3" s="2"/>
      <c r="J3" s="3">
        <v>2024</v>
      </c>
      <c r="K3" s="4" t="s">
        <v>30</v>
      </c>
      <c r="L3" s="4" t="s">
        <v>31</v>
      </c>
      <c r="M3" s="118"/>
      <c r="N3" s="4" t="s">
        <v>32</v>
      </c>
      <c r="O3" s="4" t="s">
        <v>3703</v>
      </c>
      <c r="P3" s="4" t="s">
        <v>34</v>
      </c>
      <c r="Q3" s="57" t="s">
        <v>35</v>
      </c>
      <c r="R3" s="2"/>
      <c r="S3" s="3">
        <v>2025</v>
      </c>
      <c r="T3" s="4" t="s">
        <v>30</v>
      </c>
      <c r="U3" s="4" t="s">
        <v>31</v>
      </c>
      <c r="V3" s="118"/>
      <c r="W3" s="4" t="s">
        <v>3791</v>
      </c>
      <c r="X3" s="4" t="s">
        <v>3703</v>
      </c>
      <c r="Y3" s="4" t="s">
        <v>3792</v>
      </c>
      <c r="Z3" s="53" t="s">
        <v>35</v>
      </c>
      <c r="AA3" s="2"/>
      <c r="AB3" s="3" t="s">
        <v>36</v>
      </c>
      <c r="AC3" s="3" t="s">
        <v>36</v>
      </c>
      <c r="AD3" s="3" t="s">
        <v>36</v>
      </c>
      <c r="AE3" s="3" t="s">
        <v>36</v>
      </c>
      <c r="AF3" s="3" t="s">
        <v>36</v>
      </c>
      <c r="AG3" s="3" t="s">
        <v>36</v>
      </c>
      <c r="AH3" s="3" t="s">
        <v>36</v>
      </c>
      <c r="AI3" s="3" t="s">
        <v>36</v>
      </c>
      <c r="AJ3" s="3" t="s">
        <v>36</v>
      </c>
      <c r="AK3" s="3" t="s">
        <v>36</v>
      </c>
      <c r="AL3" s="3" t="s">
        <v>36</v>
      </c>
      <c r="AM3" s="54" t="s">
        <v>36</v>
      </c>
      <c r="AN3" s="54" t="s">
        <v>36</v>
      </c>
      <c r="AO3" s="3"/>
      <c r="AP3" s="3"/>
      <c r="AQ3" s="3"/>
      <c r="AR3" s="85"/>
      <c r="AS3" s="85"/>
      <c r="AT3" s="85"/>
    </row>
    <row r="4" spans="1:46" x14ac:dyDescent="0.35">
      <c r="A4" s="2"/>
      <c r="B4" s="2"/>
      <c r="C4" s="2"/>
      <c r="D4" s="2"/>
      <c r="E4" s="2"/>
      <c r="F4" s="2"/>
      <c r="G4" s="2"/>
      <c r="H4" s="118"/>
      <c r="I4" s="2"/>
      <c r="J4" s="3"/>
      <c r="K4" s="3"/>
      <c r="L4" s="3"/>
      <c r="M4" s="118"/>
      <c r="N4" s="3"/>
      <c r="O4" s="3"/>
      <c r="P4" s="3"/>
      <c r="Q4" s="13"/>
      <c r="R4" s="2"/>
      <c r="S4" s="3"/>
      <c r="T4" s="3"/>
      <c r="U4" s="3"/>
      <c r="V4" s="118"/>
      <c r="W4" s="3"/>
      <c r="X4" s="3"/>
      <c r="Y4" s="3"/>
      <c r="Z4" s="54"/>
      <c r="AA4" s="2"/>
      <c r="AB4" s="1" t="s">
        <v>38</v>
      </c>
      <c r="AC4" s="1" t="s">
        <v>38</v>
      </c>
      <c r="AD4" s="1" t="s">
        <v>38</v>
      </c>
      <c r="AE4" s="1" t="s">
        <v>38</v>
      </c>
      <c r="AF4" s="1" t="s">
        <v>38</v>
      </c>
      <c r="AG4" s="1" t="s">
        <v>38</v>
      </c>
      <c r="AH4" s="1" t="s">
        <v>38</v>
      </c>
      <c r="AI4" s="1" t="s">
        <v>38</v>
      </c>
      <c r="AJ4" s="1" t="s">
        <v>38</v>
      </c>
      <c r="AK4" s="1" t="s">
        <v>38</v>
      </c>
      <c r="AL4" s="1" t="s">
        <v>38</v>
      </c>
      <c r="AM4" s="54" t="s">
        <v>40</v>
      </c>
      <c r="AN4" s="54" t="s">
        <v>40</v>
      </c>
      <c r="AO4" s="3" t="s">
        <v>41</v>
      </c>
      <c r="AP4" s="3" t="s">
        <v>37</v>
      </c>
      <c r="AQ4" s="3" t="s">
        <v>39</v>
      </c>
      <c r="AR4" s="3" t="s">
        <v>43</v>
      </c>
      <c r="AS4" s="3" t="s">
        <v>39</v>
      </c>
      <c r="AT4" s="3" t="s">
        <v>37</v>
      </c>
    </row>
    <row r="5" spans="1:46" ht="28" x14ac:dyDescent="0.35">
      <c r="A5" s="74" t="s">
        <v>44</v>
      </c>
      <c r="B5" s="74" t="s">
        <v>45</v>
      </c>
      <c r="C5" s="74" t="s">
        <v>46</v>
      </c>
      <c r="D5" s="74" t="s">
        <v>47</v>
      </c>
      <c r="E5" s="74" t="s">
        <v>48</v>
      </c>
      <c r="F5" s="74" t="s">
        <v>3647</v>
      </c>
      <c r="G5" s="75" t="s">
        <v>3648</v>
      </c>
      <c r="H5" s="75"/>
      <c r="I5" s="25"/>
      <c r="J5" s="76"/>
      <c r="K5" s="76"/>
      <c r="L5" s="76"/>
      <c r="M5" s="76"/>
      <c r="N5" s="76"/>
      <c r="O5" s="76"/>
      <c r="P5" s="76"/>
      <c r="Q5" s="76"/>
      <c r="R5" s="25"/>
      <c r="S5" s="76"/>
      <c r="T5" s="76"/>
      <c r="U5" s="76"/>
      <c r="V5" s="76"/>
      <c r="W5" s="76"/>
      <c r="X5" s="76"/>
      <c r="Y5" s="76"/>
      <c r="Z5" s="76"/>
      <c r="AA5" s="25"/>
      <c r="AB5" s="49"/>
      <c r="AC5" s="49"/>
      <c r="AD5" s="49"/>
      <c r="AE5" s="49"/>
      <c r="AF5" s="49"/>
      <c r="AG5" s="49"/>
      <c r="AH5" s="49"/>
      <c r="AI5" s="70"/>
      <c r="AJ5" s="49"/>
      <c r="AK5" s="49"/>
      <c r="AL5" s="49"/>
      <c r="AM5" s="49"/>
      <c r="AN5" s="49"/>
      <c r="AO5" s="49"/>
      <c r="AP5" s="49"/>
      <c r="AQ5" s="49"/>
      <c r="AR5" s="87"/>
      <c r="AS5" s="87"/>
      <c r="AT5" s="87"/>
    </row>
    <row r="6" spans="1:46" x14ac:dyDescent="0.35">
      <c r="A6" s="1" t="s">
        <v>3650</v>
      </c>
      <c r="B6" s="1" t="s">
        <v>52</v>
      </c>
      <c r="C6" s="1" t="s">
        <v>3654</v>
      </c>
      <c r="D6" s="1" t="s">
        <v>1477</v>
      </c>
      <c r="E6" s="1" t="s">
        <v>55</v>
      </c>
      <c r="F6" s="1">
        <v>999891253</v>
      </c>
      <c r="G6" s="3">
        <f>(K6+L6+N6+O6+P6+Q6-H6)</f>
        <v>515</v>
      </c>
      <c r="H6" s="1"/>
      <c r="I6" s="77"/>
      <c r="J6" s="1">
        <f>K6+L6+N6+O6+P6+Q6</f>
        <v>515</v>
      </c>
      <c r="K6" s="1">
        <f>AQ6</f>
        <v>0</v>
      </c>
      <c r="L6" s="1">
        <f>SUM(AB6,AC6,AD6,AF6,AE6,AG6,AH6,AI6,AJ6,AK6,AL6)</f>
        <v>90</v>
      </c>
      <c r="M6" s="1">
        <f>COUNT(#REF!,AB6,AC6,AD6,AF6,AE6,AG6,AH6,AI6,AJ6,AK6,AL6)</f>
        <v>1</v>
      </c>
      <c r="N6" s="1">
        <f>AM6+AN6</f>
        <v>105</v>
      </c>
      <c r="O6" s="1">
        <v>0</v>
      </c>
      <c r="P6" s="1">
        <f>AO6</f>
        <v>120</v>
      </c>
      <c r="Q6" s="1">
        <f>AP6</f>
        <v>200</v>
      </c>
      <c r="R6" s="77"/>
      <c r="S6" s="1">
        <f>SUM(T6,U6,W6,X6,Y6,Z6,)</f>
        <v>363</v>
      </c>
      <c r="T6" s="1">
        <f>AS6</f>
        <v>0</v>
      </c>
      <c r="U6" s="1">
        <v>0</v>
      </c>
      <c r="V6" s="1">
        <v>0</v>
      </c>
      <c r="W6" s="1">
        <v>0</v>
      </c>
      <c r="X6" s="1">
        <f>AR6</f>
        <v>250</v>
      </c>
      <c r="Y6" s="1">
        <v>0</v>
      </c>
      <c r="Z6" s="1">
        <f>AT6</f>
        <v>113</v>
      </c>
      <c r="AA6" s="77"/>
      <c r="AB6" s="1"/>
      <c r="AC6" s="1"/>
      <c r="AD6" s="1"/>
      <c r="AE6" s="1"/>
      <c r="AF6" s="1"/>
      <c r="AG6" s="1">
        <v>90</v>
      </c>
      <c r="AH6" s="1"/>
      <c r="AI6" s="30"/>
      <c r="AJ6" s="1"/>
      <c r="AK6" s="1"/>
      <c r="AL6" s="1"/>
      <c r="AM6" s="1">
        <v>105</v>
      </c>
      <c r="AN6" s="1"/>
      <c r="AO6" s="1">
        <v>120</v>
      </c>
      <c r="AP6" s="1">
        <v>200</v>
      </c>
      <c r="AQ6" s="1"/>
      <c r="AR6" s="85">
        <v>250</v>
      </c>
      <c r="AS6" s="85"/>
      <c r="AT6" s="85">
        <v>113</v>
      </c>
    </row>
    <row r="7" spans="1:46" x14ac:dyDescent="0.35">
      <c r="A7" s="1" t="s">
        <v>3650</v>
      </c>
      <c r="B7" s="1" t="s">
        <v>52</v>
      </c>
      <c r="C7" s="1" t="s">
        <v>241</v>
      </c>
      <c r="D7" s="1" t="s">
        <v>649</v>
      </c>
      <c r="E7" s="1" t="s">
        <v>55</v>
      </c>
      <c r="F7" s="1">
        <v>999899289</v>
      </c>
      <c r="G7" s="3">
        <f>(K7+L7+N7+O7+P7+Q7-H7)</f>
        <v>490</v>
      </c>
      <c r="H7" s="1"/>
      <c r="I7" s="77"/>
      <c r="J7" s="1">
        <f>K7+L7+N7+O7+P7+Q7</f>
        <v>490</v>
      </c>
      <c r="K7" s="1">
        <f>AQ7</f>
        <v>0</v>
      </c>
      <c r="L7" s="1">
        <f>SUM(AB7,AC7,AD7,AF7,AE7,AG7,AH7,AI7,AJ7,AK7,AL7)</f>
        <v>105</v>
      </c>
      <c r="M7" s="1">
        <f>COUNT(#REF!,AB7,AC7,AD7,AF7,AE7,AG7,AH7,AI7,AJ7,AK7,AL7)</f>
        <v>2</v>
      </c>
      <c r="N7" s="1">
        <f>AM7+AN7</f>
        <v>140</v>
      </c>
      <c r="O7" s="1">
        <v>0</v>
      </c>
      <c r="P7" s="1">
        <f>AO7</f>
        <v>160</v>
      </c>
      <c r="Q7" s="1">
        <f>AP7</f>
        <v>85</v>
      </c>
      <c r="R7" s="77"/>
      <c r="S7" s="1">
        <f>SUM(T7,U7,W7,X7,Y7,Z7,)</f>
        <v>99</v>
      </c>
      <c r="T7" s="1">
        <f>AS7</f>
        <v>0</v>
      </c>
      <c r="U7" s="1">
        <v>0</v>
      </c>
      <c r="V7" s="1">
        <v>0</v>
      </c>
      <c r="W7" s="1">
        <v>0</v>
      </c>
      <c r="X7" s="1">
        <f>AR7</f>
        <v>0</v>
      </c>
      <c r="Y7" s="1">
        <v>0</v>
      </c>
      <c r="Z7" s="1">
        <f>AT7</f>
        <v>99</v>
      </c>
      <c r="AA7" s="77"/>
      <c r="AB7" s="1"/>
      <c r="AC7" s="1"/>
      <c r="AD7" s="1">
        <v>60</v>
      </c>
      <c r="AE7" s="1"/>
      <c r="AF7" s="1"/>
      <c r="AG7" s="1"/>
      <c r="AH7" s="1"/>
      <c r="AI7" s="30"/>
      <c r="AJ7" s="1">
        <v>45</v>
      </c>
      <c r="AK7" s="1"/>
      <c r="AL7" s="1"/>
      <c r="AM7" s="1"/>
      <c r="AN7" s="1">
        <v>140</v>
      </c>
      <c r="AO7" s="1">
        <v>160</v>
      </c>
      <c r="AP7" s="1">
        <v>85</v>
      </c>
      <c r="AQ7" s="1"/>
      <c r="AR7" s="85"/>
      <c r="AS7" s="85"/>
      <c r="AT7" s="85">
        <v>99</v>
      </c>
    </row>
    <row r="8" spans="1:46" x14ac:dyDescent="0.35">
      <c r="A8" s="1" t="s">
        <v>3650</v>
      </c>
      <c r="B8" s="1" t="s">
        <v>52</v>
      </c>
      <c r="C8" s="1" t="s">
        <v>96</v>
      </c>
      <c r="D8" s="1" t="s">
        <v>1015</v>
      </c>
      <c r="E8" s="1" t="s">
        <v>55</v>
      </c>
      <c r="F8" s="1">
        <v>999916452</v>
      </c>
      <c r="G8" s="3">
        <f>(K8+L8+N8+O8+P8+Q8-H8)</f>
        <v>292</v>
      </c>
      <c r="H8" s="3"/>
      <c r="I8" s="77"/>
      <c r="J8" s="1">
        <f>K8+L8+N8+O8+P8+Q8</f>
        <v>292</v>
      </c>
      <c r="K8" s="1">
        <f>AQ8</f>
        <v>0</v>
      </c>
      <c r="L8" s="1">
        <f>SUM(AB8,AC8,AD8,AF8,AE8,AG8,AH8,AI8,AJ8,AK8,AL8)</f>
        <v>30</v>
      </c>
      <c r="M8" s="1">
        <f>COUNT(#REF!,AB8,AC8,AD8,AF8,AE8,AG8,AH8,AI8,AJ8,AK8,AL8)</f>
        <v>1</v>
      </c>
      <c r="N8" s="1">
        <f>AM8+AN8</f>
        <v>79</v>
      </c>
      <c r="O8" s="1">
        <v>0</v>
      </c>
      <c r="P8" s="1">
        <f>AO8</f>
        <v>90</v>
      </c>
      <c r="Q8" s="1">
        <f>AP8</f>
        <v>93</v>
      </c>
      <c r="R8" s="77"/>
      <c r="S8" s="1">
        <f>SUM(T8,U8,W8,X8,Y8,Z8,)</f>
        <v>0</v>
      </c>
      <c r="T8" s="1">
        <f>AS8</f>
        <v>0</v>
      </c>
      <c r="U8" s="1">
        <v>0</v>
      </c>
      <c r="V8" s="1">
        <v>0</v>
      </c>
      <c r="W8" s="1">
        <v>0</v>
      </c>
      <c r="X8" s="1">
        <f>AR8</f>
        <v>0</v>
      </c>
      <c r="Y8" s="1">
        <v>0</v>
      </c>
      <c r="Z8" s="1">
        <f>AT8</f>
        <v>0</v>
      </c>
      <c r="AA8" s="77"/>
      <c r="AB8" s="1"/>
      <c r="AC8" s="1"/>
      <c r="AD8" s="1"/>
      <c r="AE8" s="1"/>
      <c r="AF8" s="1">
        <v>30</v>
      </c>
      <c r="AG8" s="1"/>
      <c r="AH8" s="1"/>
      <c r="AI8" s="30"/>
      <c r="AJ8" s="1"/>
      <c r="AK8" s="1"/>
      <c r="AL8" s="1"/>
      <c r="AM8" s="1"/>
      <c r="AN8" s="1">
        <v>79</v>
      </c>
      <c r="AO8" s="1">
        <v>90</v>
      </c>
      <c r="AP8" s="1">
        <v>93</v>
      </c>
      <c r="AQ8" s="1"/>
      <c r="AR8" s="85"/>
      <c r="AS8" s="85"/>
      <c r="AT8" s="85"/>
    </row>
    <row r="9" spans="1:46" x14ac:dyDescent="0.35">
      <c r="A9" s="1" t="s">
        <v>3650</v>
      </c>
      <c r="B9" s="1" t="s">
        <v>52</v>
      </c>
      <c r="C9" s="1" t="s">
        <v>3662</v>
      </c>
      <c r="D9" s="1" t="s">
        <v>1477</v>
      </c>
      <c r="E9" s="1" t="s">
        <v>55</v>
      </c>
      <c r="F9" s="1">
        <v>999905066</v>
      </c>
      <c r="G9" s="3">
        <f>(K9+L9+N9+O9+P9+Q9-H9)</f>
        <v>240</v>
      </c>
      <c r="H9" s="3"/>
      <c r="I9" s="77"/>
      <c r="J9" s="1">
        <f>K9+L9+N9+O9+P9+Q9</f>
        <v>240</v>
      </c>
      <c r="K9" s="1">
        <f>AQ9</f>
        <v>0</v>
      </c>
      <c r="L9" s="1">
        <f>SUM(AB9,AC9,AD9,AF9,AE9,AG9,AH9,AI9,AJ9,AK9,AL9)</f>
        <v>58</v>
      </c>
      <c r="M9" s="1">
        <f>COUNT(#REF!,AB9,AC9,AD9,AF9,AE9,AG9,AH9,AI9,AJ9,AK9,AL9)</f>
        <v>1</v>
      </c>
      <c r="N9" s="1">
        <f>AM9+AN9</f>
        <v>67</v>
      </c>
      <c r="O9" s="1">
        <v>0</v>
      </c>
      <c r="P9" s="1">
        <f>AO9</f>
        <v>51</v>
      </c>
      <c r="Q9" s="1">
        <f>AP9</f>
        <v>64</v>
      </c>
      <c r="R9" s="77"/>
      <c r="S9" s="1">
        <f>SUM(T9,U9,W9,X9,Y9,Z9,)</f>
        <v>64</v>
      </c>
      <c r="T9" s="1">
        <f>AS9</f>
        <v>0</v>
      </c>
      <c r="U9" s="1">
        <v>0</v>
      </c>
      <c r="V9" s="1">
        <v>0</v>
      </c>
      <c r="W9" s="1">
        <v>0</v>
      </c>
      <c r="X9" s="1">
        <f>AR9</f>
        <v>0</v>
      </c>
      <c r="Y9" s="1">
        <v>0</v>
      </c>
      <c r="Z9" s="1">
        <f>AT9</f>
        <v>64</v>
      </c>
      <c r="AA9" s="77"/>
      <c r="AB9" s="1"/>
      <c r="AC9" s="1"/>
      <c r="AD9" s="1"/>
      <c r="AE9" s="1"/>
      <c r="AF9" s="1"/>
      <c r="AG9" s="1">
        <v>58</v>
      </c>
      <c r="AH9" s="1"/>
      <c r="AI9" s="30"/>
      <c r="AJ9" s="1"/>
      <c r="AK9" s="1"/>
      <c r="AL9" s="1"/>
      <c r="AM9" s="1">
        <v>67</v>
      </c>
      <c r="AN9" s="1"/>
      <c r="AO9" s="1">
        <v>51</v>
      </c>
      <c r="AP9" s="1">
        <v>64</v>
      </c>
      <c r="AQ9" s="1"/>
      <c r="AR9" s="85"/>
      <c r="AS9" s="85"/>
      <c r="AT9" s="85">
        <v>64</v>
      </c>
    </row>
    <row r="10" spans="1:46" x14ac:dyDescent="0.35">
      <c r="A10" s="1" t="s">
        <v>3650</v>
      </c>
      <c r="B10" s="1" t="s">
        <v>52</v>
      </c>
      <c r="C10" s="1" t="s">
        <v>3670</v>
      </c>
      <c r="D10" s="1" t="s">
        <v>410</v>
      </c>
      <c r="E10" s="1" t="s">
        <v>55</v>
      </c>
      <c r="F10" s="1">
        <v>999888871</v>
      </c>
      <c r="G10" s="3">
        <f>(K10+L10+N10+O10+P10+Q10-H10)</f>
        <v>208</v>
      </c>
      <c r="H10" s="3"/>
      <c r="I10" s="77"/>
      <c r="J10" s="1">
        <f>K10+L10+N10+O10+P10+Q10</f>
        <v>208</v>
      </c>
      <c r="K10" s="1">
        <f>AQ10</f>
        <v>0</v>
      </c>
      <c r="L10" s="1">
        <f>SUM(AB10,AC10,AD10,AF10,AE10,AG10,AH10,AI10,AJ10,AK10,AL10)</f>
        <v>30</v>
      </c>
      <c r="M10" s="1">
        <f>COUNT(#REF!,AB10,AC10,AD10,AF10,AE10,AG10,AH10,AI10,AJ10,AK10,AL10)</f>
        <v>1</v>
      </c>
      <c r="N10" s="1">
        <f>AM10+AN10</f>
        <v>63</v>
      </c>
      <c r="O10" s="1">
        <v>0</v>
      </c>
      <c r="P10" s="1">
        <f>AO10</f>
        <v>51</v>
      </c>
      <c r="Q10" s="1">
        <f>AP10</f>
        <v>64</v>
      </c>
      <c r="R10" s="77"/>
      <c r="S10" s="1">
        <f>SUM(T10,U10,W10,X10,Y10,Z10,)</f>
        <v>64</v>
      </c>
      <c r="T10" s="1">
        <f>AS10</f>
        <v>0</v>
      </c>
      <c r="U10" s="1">
        <v>0</v>
      </c>
      <c r="V10" s="1">
        <v>0</v>
      </c>
      <c r="W10" s="1">
        <v>0</v>
      </c>
      <c r="X10" s="1">
        <f>AR10</f>
        <v>0</v>
      </c>
      <c r="Y10" s="1">
        <v>0</v>
      </c>
      <c r="Z10" s="1">
        <f>AT10</f>
        <v>64</v>
      </c>
      <c r="AA10" s="77"/>
      <c r="AB10" s="1">
        <v>30</v>
      </c>
      <c r="AC10" s="1"/>
      <c r="AD10" s="1"/>
      <c r="AE10" s="1"/>
      <c r="AF10" s="1"/>
      <c r="AG10" s="1"/>
      <c r="AH10" s="1"/>
      <c r="AI10" s="30"/>
      <c r="AJ10" s="1"/>
      <c r="AK10" s="1"/>
      <c r="AL10" s="1"/>
      <c r="AM10" s="1"/>
      <c r="AN10" s="1">
        <v>63</v>
      </c>
      <c r="AO10" s="1">
        <v>51</v>
      </c>
      <c r="AP10" s="1">
        <v>64</v>
      </c>
      <c r="AQ10" s="1"/>
      <c r="AR10" s="85"/>
      <c r="AS10" s="85"/>
      <c r="AT10" s="85">
        <v>64</v>
      </c>
    </row>
    <row r="11" spans="1:46" x14ac:dyDescent="0.35">
      <c r="A11" s="1" t="s">
        <v>3650</v>
      </c>
      <c r="B11" s="1" t="s">
        <v>52</v>
      </c>
      <c r="C11" s="1" t="s">
        <v>2972</v>
      </c>
      <c r="D11" s="1" t="s">
        <v>86</v>
      </c>
      <c r="E11" s="1" t="s">
        <v>55</v>
      </c>
      <c r="F11" s="1">
        <v>999915401</v>
      </c>
      <c r="G11" s="3">
        <f>(K11+L11+N11+O11+P11+Q11-H11)</f>
        <v>151</v>
      </c>
      <c r="H11" s="3"/>
      <c r="I11" s="77"/>
      <c r="J11" s="1">
        <f>K11+L11+N11+O11+P11+Q11</f>
        <v>151</v>
      </c>
      <c r="K11" s="1">
        <f>AQ11</f>
        <v>0</v>
      </c>
      <c r="L11" s="1">
        <f>SUM(AB11,AC11,AD11,AF11,AE11,AG11,AH11,AI11,AJ11,AK11,AL11)</f>
        <v>0</v>
      </c>
      <c r="M11" s="1">
        <f>COUNT(#REF!,AB11,AC11,AD11,AF11,AE11,AG11,AH11,AI11,AJ11,AK11,AL11)</f>
        <v>0</v>
      </c>
      <c r="N11" s="1">
        <f>AM11+AN11</f>
        <v>79</v>
      </c>
      <c r="O11" s="1">
        <v>0</v>
      </c>
      <c r="P11" s="1">
        <f>AO11</f>
        <v>72</v>
      </c>
      <c r="Q11" s="1">
        <f>AP11</f>
        <v>0</v>
      </c>
      <c r="R11" s="77"/>
      <c r="S11" s="1">
        <f>SUM(T11,U11,W11,X11,Y11,Z11,)</f>
        <v>85</v>
      </c>
      <c r="T11" s="1">
        <f>AS11</f>
        <v>0</v>
      </c>
      <c r="U11" s="1">
        <v>0</v>
      </c>
      <c r="V11" s="1">
        <v>0</v>
      </c>
      <c r="W11" s="1">
        <v>0</v>
      </c>
      <c r="X11" s="1">
        <f>AR11</f>
        <v>0</v>
      </c>
      <c r="Y11" s="1">
        <v>0</v>
      </c>
      <c r="Z11" s="1">
        <f>AT11</f>
        <v>85</v>
      </c>
      <c r="AA11" s="77"/>
      <c r="AB11" s="1"/>
      <c r="AC11" s="1"/>
      <c r="AD11" s="1"/>
      <c r="AE11" s="1"/>
      <c r="AF11" s="1"/>
      <c r="AG11" s="1"/>
      <c r="AH11" s="1"/>
      <c r="AI11" s="30"/>
      <c r="AJ11" s="1"/>
      <c r="AK11" s="1"/>
      <c r="AL11" s="1"/>
      <c r="AM11" s="1">
        <v>79</v>
      </c>
      <c r="AN11" s="1"/>
      <c r="AO11" s="1">
        <v>72</v>
      </c>
      <c r="AP11" s="1"/>
      <c r="AQ11" s="1"/>
      <c r="AR11" s="85"/>
      <c r="AS11" s="85"/>
      <c r="AT11" s="85">
        <v>85</v>
      </c>
    </row>
    <row r="12" spans="1:46" x14ac:dyDescent="0.35">
      <c r="A12" s="1" t="s">
        <v>3650</v>
      </c>
      <c r="B12" s="30" t="s">
        <v>52</v>
      </c>
      <c r="C12" s="30" t="s">
        <v>1520</v>
      </c>
      <c r="D12" s="30" t="s">
        <v>595</v>
      </c>
      <c r="E12" s="30" t="s">
        <v>55</v>
      </c>
      <c r="F12" s="30">
        <v>999922842</v>
      </c>
      <c r="G12" s="3">
        <f>(K12+L12+N12+O12+P12+Q12-H12)</f>
        <v>149</v>
      </c>
      <c r="H12" s="3"/>
      <c r="I12" s="77"/>
      <c r="J12" s="1">
        <f>K12+L12+N12+O12+P12+Q12</f>
        <v>149</v>
      </c>
      <c r="K12" s="1">
        <f>AQ12</f>
        <v>0</v>
      </c>
      <c r="L12" s="1">
        <f>SUM(AB12,AC12,AD12,AF12,AE12,AG12,AH12,AI12,AJ12,AK12,AL12)</f>
        <v>54</v>
      </c>
      <c r="M12" s="1">
        <f>COUNT(#REF!,AB12,AC12,AD12,AF12,AE12,AG12,AH12,AI12,AJ12,AK12,AL12)</f>
        <v>1</v>
      </c>
      <c r="N12" s="1">
        <f>AM12+AN12</f>
        <v>44</v>
      </c>
      <c r="O12" s="1">
        <v>0</v>
      </c>
      <c r="P12" s="1">
        <f>AO12</f>
        <v>51</v>
      </c>
      <c r="Q12" s="1">
        <f>AP12</f>
        <v>0</v>
      </c>
      <c r="R12" s="77"/>
      <c r="S12" s="1">
        <f>SUM(T12,U12,W12,X12,Y12,Z12,)</f>
        <v>0</v>
      </c>
      <c r="T12" s="1">
        <f>AS12</f>
        <v>0</v>
      </c>
      <c r="U12" s="1">
        <v>0</v>
      </c>
      <c r="V12" s="1">
        <v>0</v>
      </c>
      <c r="W12" s="1">
        <v>0</v>
      </c>
      <c r="X12" s="1">
        <f>AR12</f>
        <v>0</v>
      </c>
      <c r="Y12" s="1">
        <v>0</v>
      </c>
      <c r="Z12" s="1">
        <f>AT12</f>
        <v>0</v>
      </c>
      <c r="AA12" s="77"/>
      <c r="AB12" s="1"/>
      <c r="AC12" s="1"/>
      <c r="AD12" s="1"/>
      <c r="AE12" s="1"/>
      <c r="AF12" s="1"/>
      <c r="AG12" s="1">
        <v>54</v>
      </c>
      <c r="AH12" s="1"/>
      <c r="AI12" s="30"/>
      <c r="AJ12" s="1"/>
      <c r="AK12" s="1"/>
      <c r="AL12" s="1"/>
      <c r="AM12" s="1"/>
      <c r="AN12" s="1">
        <v>44</v>
      </c>
      <c r="AO12" s="1">
        <v>51</v>
      </c>
      <c r="AP12" s="1"/>
      <c r="AQ12" s="1"/>
      <c r="AR12" s="85"/>
      <c r="AS12" s="85"/>
      <c r="AT12" s="85"/>
    </row>
    <row r="13" spans="1:46" x14ac:dyDescent="0.35">
      <c r="A13" s="1" t="s">
        <v>3650</v>
      </c>
      <c r="B13" s="1" t="s">
        <v>52</v>
      </c>
      <c r="C13" s="1" t="s">
        <v>3661</v>
      </c>
      <c r="D13" s="1" t="s">
        <v>965</v>
      </c>
      <c r="E13" s="1" t="s">
        <v>55</v>
      </c>
      <c r="F13" s="1">
        <v>999915445</v>
      </c>
      <c r="G13" s="3">
        <f>(K13+L13+N13+O13+P13+Q13-H13)</f>
        <v>147</v>
      </c>
      <c r="H13" s="3"/>
      <c r="I13" s="77"/>
      <c r="J13" s="1">
        <f>K13+L13+N13+O13+P13+Q13</f>
        <v>147</v>
      </c>
      <c r="K13" s="1">
        <f>AQ13</f>
        <v>0</v>
      </c>
      <c r="L13" s="1">
        <f>SUM(AB13,AC13,AD13,AF13,AE13,AG13,AH13,AI13,AJ13,AK13,AL13)</f>
        <v>0</v>
      </c>
      <c r="M13" s="1">
        <f>COUNT(#REF!,AB13,AC13,AD13,AF13,AE13,AG13,AH13,AI13,AJ13,AK13,AL13)</f>
        <v>0</v>
      </c>
      <c r="N13" s="1">
        <f>AM13+AN13</f>
        <v>79</v>
      </c>
      <c r="O13" s="1">
        <v>0</v>
      </c>
      <c r="P13" s="1">
        <f>AO13</f>
        <v>68</v>
      </c>
      <c r="Q13" s="1">
        <f>AP13</f>
        <v>0</v>
      </c>
      <c r="R13" s="77"/>
      <c r="S13" s="1">
        <f>SUM(T13,U13,W13,X13,Y13,Z13,)</f>
        <v>64</v>
      </c>
      <c r="T13" s="1">
        <f>AS13</f>
        <v>0</v>
      </c>
      <c r="U13" s="1">
        <v>0</v>
      </c>
      <c r="V13" s="1">
        <v>0</v>
      </c>
      <c r="W13" s="1">
        <v>0</v>
      </c>
      <c r="X13" s="1">
        <f>AR13</f>
        <v>0</v>
      </c>
      <c r="Y13" s="1">
        <v>0</v>
      </c>
      <c r="Z13" s="1">
        <f>AT13</f>
        <v>64</v>
      </c>
      <c r="AA13" s="77"/>
      <c r="AB13" s="1"/>
      <c r="AC13" s="1"/>
      <c r="AD13" s="1"/>
      <c r="AE13" s="1"/>
      <c r="AF13" s="1"/>
      <c r="AG13" s="1"/>
      <c r="AH13" s="1"/>
      <c r="AI13" s="30"/>
      <c r="AJ13" s="1"/>
      <c r="AK13" s="1"/>
      <c r="AL13" s="1"/>
      <c r="AM13" s="1">
        <v>79</v>
      </c>
      <c r="AN13" s="1"/>
      <c r="AO13" s="1">
        <v>68</v>
      </c>
      <c r="AP13" s="1"/>
      <c r="AQ13" s="1"/>
      <c r="AR13" s="85"/>
      <c r="AS13" s="85"/>
      <c r="AT13" s="85">
        <v>64</v>
      </c>
    </row>
    <row r="14" spans="1:46" x14ac:dyDescent="0.35">
      <c r="A14" s="1" t="s">
        <v>3650</v>
      </c>
      <c r="B14" s="1" t="s">
        <v>52</v>
      </c>
      <c r="C14" s="1" t="s">
        <v>3676</v>
      </c>
      <c r="D14" s="1" t="s">
        <v>113</v>
      </c>
      <c r="E14" s="1" t="s">
        <v>55</v>
      </c>
      <c r="F14" s="1">
        <v>999914315</v>
      </c>
      <c r="G14" s="3">
        <f>(K14+L14+N14+O14+P14+Q14-H14)</f>
        <v>127</v>
      </c>
      <c r="H14" s="3"/>
      <c r="I14" s="77"/>
      <c r="J14" s="1">
        <f>K14+L14+N14+O14+P14+Q14</f>
        <v>127</v>
      </c>
      <c r="K14" s="1">
        <f>AQ14</f>
        <v>0</v>
      </c>
      <c r="L14" s="1">
        <f>SUM(AB14,AC14,AD14,AF14,AE14,AG14,AH14,AI14,AJ14,AK14,AL14)</f>
        <v>60</v>
      </c>
      <c r="M14" s="1">
        <f>COUNT(#REF!,AB14,AC14,AD14,AF14,AE14,AG14,AH14,AI14,AJ14,AK14,AL14)</f>
        <v>1</v>
      </c>
      <c r="N14" s="1">
        <f>AM14+AN14</f>
        <v>67</v>
      </c>
      <c r="O14" s="1">
        <v>0</v>
      </c>
      <c r="P14" s="1">
        <f>AO14</f>
        <v>0</v>
      </c>
      <c r="Q14" s="1">
        <f>AP14</f>
        <v>0</v>
      </c>
      <c r="R14" s="77"/>
      <c r="S14" s="1">
        <f>SUM(T14,U14,W14,X14,Y14,Z14,)</f>
        <v>106</v>
      </c>
      <c r="T14" s="1">
        <f>AS14</f>
        <v>0</v>
      </c>
      <c r="U14" s="1">
        <v>0</v>
      </c>
      <c r="V14" s="1">
        <v>0</v>
      </c>
      <c r="W14" s="1">
        <v>0</v>
      </c>
      <c r="X14" s="1">
        <f>AR14</f>
        <v>0</v>
      </c>
      <c r="Y14" s="1">
        <v>0</v>
      </c>
      <c r="Z14" s="1">
        <f>AT14</f>
        <v>106</v>
      </c>
      <c r="AA14" s="77"/>
      <c r="AB14" s="1"/>
      <c r="AC14" s="1"/>
      <c r="AD14" s="1"/>
      <c r="AE14" s="1"/>
      <c r="AF14" s="1"/>
      <c r="AG14" s="1"/>
      <c r="AH14" s="1"/>
      <c r="AI14" s="30"/>
      <c r="AJ14" s="1"/>
      <c r="AK14" s="1"/>
      <c r="AL14" s="1">
        <v>60</v>
      </c>
      <c r="AM14" s="1"/>
      <c r="AN14" s="1">
        <v>67</v>
      </c>
      <c r="AO14" s="1"/>
      <c r="AP14" s="1"/>
      <c r="AQ14" s="1"/>
      <c r="AR14" s="85"/>
      <c r="AS14" s="85"/>
      <c r="AT14" s="85">
        <v>106</v>
      </c>
    </row>
    <row r="15" spans="1:46" x14ac:dyDescent="0.35">
      <c r="A15" s="1" t="s">
        <v>3650</v>
      </c>
      <c r="B15" s="1" t="s">
        <v>52</v>
      </c>
      <c r="C15" s="1" t="s">
        <v>62</v>
      </c>
      <c r="D15" s="1" t="s">
        <v>3651</v>
      </c>
      <c r="E15" s="1" t="s">
        <v>55</v>
      </c>
      <c r="F15" s="1">
        <v>999914392</v>
      </c>
      <c r="G15" s="3">
        <f>(K15+L15+N15+O15+P15+Q15-H15)</f>
        <v>120</v>
      </c>
      <c r="H15" s="3"/>
      <c r="I15" s="77"/>
      <c r="J15" s="1">
        <f>K15+L15+N15+O15+P15+Q15</f>
        <v>120</v>
      </c>
      <c r="K15" s="1">
        <f>AQ15</f>
        <v>0</v>
      </c>
      <c r="L15" s="1">
        <f>SUM(AB15,AC15,AD15,AF15,AE15,AG15,AH15,AI15,AJ15,AK15,AL15)</f>
        <v>120</v>
      </c>
      <c r="M15" s="1">
        <f>COUNT(#REF!,AB15,AC15,AD15,AF15,AE15,AG15,AH15,AI15,AJ15,AK15,AL15)</f>
        <v>1</v>
      </c>
      <c r="N15" s="1">
        <f>AM15+AN15</f>
        <v>0</v>
      </c>
      <c r="O15" s="1">
        <v>0</v>
      </c>
      <c r="P15" s="1">
        <f>AO15</f>
        <v>0</v>
      </c>
      <c r="Q15" s="1">
        <f>AP15</f>
        <v>0</v>
      </c>
      <c r="R15" s="77"/>
      <c r="S15" s="1">
        <f>SUM(T15,U15,W15,X15,Y15,Z15,)</f>
        <v>0</v>
      </c>
      <c r="T15" s="1">
        <f>AS15</f>
        <v>0</v>
      </c>
      <c r="U15" s="1">
        <v>0</v>
      </c>
      <c r="V15" s="1">
        <v>0</v>
      </c>
      <c r="W15" s="1">
        <v>0</v>
      </c>
      <c r="X15" s="1">
        <f>AR15</f>
        <v>0</v>
      </c>
      <c r="Y15" s="1">
        <v>0</v>
      </c>
      <c r="Z15" s="1">
        <f>AT15</f>
        <v>0</v>
      </c>
      <c r="AA15" s="77"/>
      <c r="AB15" s="1"/>
      <c r="AC15" s="1"/>
      <c r="AD15" s="1"/>
      <c r="AE15" s="1"/>
      <c r="AF15" s="1"/>
      <c r="AG15" s="1">
        <v>120</v>
      </c>
      <c r="AH15" s="1"/>
      <c r="AI15" s="30"/>
      <c r="AJ15" s="1"/>
      <c r="AK15" s="1"/>
      <c r="AL15" s="1"/>
      <c r="AM15" s="1"/>
      <c r="AN15" s="1"/>
      <c r="AO15" s="1"/>
      <c r="AP15" s="1"/>
      <c r="AQ15" s="1"/>
      <c r="AR15" s="85"/>
      <c r="AS15" s="85"/>
      <c r="AT15" s="85"/>
    </row>
    <row r="16" spans="1:46" x14ac:dyDescent="0.35">
      <c r="A16" s="1" t="s">
        <v>3650</v>
      </c>
      <c r="B16" s="30" t="s">
        <v>52</v>
      </c>
      <c r="C16" s="30" t="s">
        <v>3685</v>
      </c>
      <c r="D16" s="30" t="s">
        <v>1437</v>
      </c>
      <c r="E16" s="30" t="s">
        <v>55</v>
      </c>
      <c r="F16" s="30">
        <v>999919966</v>
      </c>
      <c r="G16" s="3">
        <f>(K16+L16+N16+O16+P16+Q16-H16)</f>
        <v>104</v>
      </c>
      <c r="H16" s="3"/>
      <c r="I16" s="77"/>
      <c r="J16" s="1">
        <f>K16+L16+N16+O16+P16+Q16</f>
        <v>104</v>
      </c>
      <c r="K16" s="1">
        <f>AQ16</f>
        <v>0</v>
      </c>
      <c r="L16" s="1">
        <f>SUM(AB16,AC16,AD16,AF16,AE16,AG16,AH16,AI16,AJ16,AK16,AL16)</f>
        <v>60</v>
      </c>
      <c r="M16" s="1">
        <f>COUNT(#REF!,AB16,AC16,AD16,AF16,AE16,AG16,AH16,AI16,AJ16,AK16,AL16)</f>
        <v>1</v>
      </c>
      <c r="N16" s="1">
        <f>AM16+AN16</f>
        <v>44</v>
      </c>
      <c r="O16" s="1">
        <v>0</v>
      </c>
      <c r="P16" s="1">
        <f>AO16</f>
        <v>0</v>
      </c>
      <c r="Q16" s="1">
        <f>AP16</f>
        <v>0</v>
      </c>
      <c r="R16" s="77"/>
      <c r="S16" s="1">
        <f>SUM(T16,U16,W16,X16,Y16,Z16,)</f>
        <v>0</v>
      </c>
      <c r="T16" s="1">
        <f>AS16</f>
        <v>0</v>
      </c>
      <c r="U16" s="1">
        <v>0</v>
      </c>
      <c r="V16" s="1">
        <v>0</v>
      </c>
      <c r="W16" s="1">
        <v>0</v>
      </c>
      <c r="X16" s="1">
        <f>AR16</f>
        <v>0</v>
      </c>
      <c r="Y16" s="1">
        <v>0</v>
      </c>
      <c r="Z16" s="1">
        <f>AT16</f>
        <v>0</v>
      </c>
      <c r="AA16" s="77"/>
      <c r="AB16" s="1"/>
      <c r="AC16" s="1"/>
      <c r="AD16" s="1"/>
      <c r="AE16" s="1">
        <v>60</v>
      </c>
      <c r="AF16" s="1"/>
      <c r="AG16" s="1"/>
      <c r="AH16" s="1"/>
      <c r="AI16" s="30"/>
      <c r="AJ16" s="1"/>
      <c r="AK16" s="1"/>
      <c r="AL16" s="1"/>
      <c r="AM16" s="1"/>
      <c r="AN16" s="1">
        <v>44</v>
      </c>
      <c r="AO16" s="1"/>
      <c r="AP16" s="1"/>
      <c r="AQ16" s="1"/>
      <c r="AR16" s="85"/>
      <c r="AS16" s="85"/>
      <c r="AT16" s="85"/>
    </row>
    <row r="17" spans="1:46" x14ac:dyDescent="0.35">
      <c r="A17" s="1" t="s">
        <v>3650</v>
      </c>
      <c r="B17" s="1" t="s">
        <v>52</v>
      </c>
      <c r="C17" s="1" t="s">
        <v>1856</v>
      </c>
      <c r="D17" s="1" t="s">
        <v>3681</v>
      </c>
      <c r="E17" s="1" t="s">
        <v>55</v>
      </c>
      <c r="F17" s="30">
        <v>999914881</v>
      </c>
      <c r="G17" s="3">
        <f>(K17+L17+N17+O17+P17+Q17-H17)</f>
        <v>95</v>
      </c>
      <c r="H17" s="3"/>
      <c r="I17" s="77"/>
      <c r="J17" s="1">
        <f>K17+L17+N17+O17+P17+Q17</f>
        <v>95</v>
      </c>
      <c r="K17" s="1">
        <f>AQ17</f>
        <v>0</v>
      </c>
      <c r="L17" s="1">
        <f>SUM(AB17,AC17,AD17,AF17,AE17,AG17,AH17,AI17,AJ17,AK17,AL17)</f>
        <v>51</v>
      </c>
      <c r="M17" s="1">
        <f>COUNT(#REF!,AB17,AC17,AD17,AF17,AE17,AG17,AH17,AI17,AJ17,AK17,AL17)</f>
        <v>1</v>
      </c>
      <c r="N17" s="1">
        <f>AM17+AN17</f>
        <v>44</v>
      </c>
      <c r="O17" s="1">
        <v>0</v>
      </c>
      <c r="P17" s="1">
        <f>AO17</f>
        <v>0</v>
      </c>
      <c r="Q17" s="1">
        <f>AP17</f>
        <v>0</v>
      </c>
      <c r="R17" s="77"/>
      <c r="S17" s="1">
        <f>SUM(T17,U17,W17,X17,Y17,Z17,)</f>
        <v>64</v>
      </c>
      <c r="T17" s="1">
        <f>AS17</f>
        <v>0</v>
      </c>
      <c r="U17" s="1">
        <v>0</v>
      </c>
      <c r="V17" s="1">
        <v>0</v>
      </c>
      <c r="W17" s="1">
        <v>0</v>
      </c>
      <c r="X17" s="1">
        <f>AR17</f>
        <v>0</v>
      </c>
      <c r="Y17" s="1">
        <v>0</v>
      </c>
      <c r="Z17" s="1">
        <f>AT17</f>
        <v>64</v>
      </c>
      <c r="AA17" s="77"/>
      <c r="AB17" s="1"/>
      <c r="AC17" s="1"/>
      <c r="AD17" s="1"/>
      <c r="AE17" s="1"/>
      <c r="AF17" s="1"/>
      <c r="AG17" s="1">
        <v>51</v>
      </c>
      <c r="AH17" s="1"/>
      <c r="AI17" s="30"/>
      <c r="AJ17" s="1"/>
      <c r="AK17" s="1"/>
      <c r="AL17" s="1"/>
      <c r="AM17" s="1"/>
      <c r="AN17" s="1">
        <v>44</v>
      </c>
      <c r="AO17" s="1"/>
      <c r="AP17" s="1"/>
      <c r="AQ17" s="1"/>
      <c r="AR17" s="85"/>
      <c r="AS17" s="85"/>
      <c r="AT17" s="85">
        <v>64</v>
      </c>
    </row>
    <row r="18" spans="1:46" x14ac:dyDescent="0.35">
      <c r="A18" s="30" t="s">
        <v>3650</v>
      </c>
      <c r="B18" s="30" t="s">
        <v>52</v>
      </c>
      <c r="C18" s="30" t="s">
        <v>418</v>
      </c>
      <c r="D18" s="30" t="s">
        <v>998</v>
      </c>
      <c r="E18" s="30" t="s">
        <v>55</v>
      </c>
      <c r="F18" s="30">
        <v>999928282</v>
      </c>
      <c r="G18" s="3">
        <f>(K18+L18+N18+O18+P18+Q18-H18)</f>
        <v>95</v>
      </c>
      <c r="H18" s="3"/>
      <c r="I18" s="77"/>
      <c r="J18" s="1">
        <f>K18+L18+N18+O18+P18+Q18</f>
        <v>95</v>
      </c>
      <c r="K18" s="1">
        <f>AQ18</f>
        <v>0</v>
      </c>
      <c r="L18" s="1">
        <f>SUM(AB18,AC18,AD18,AF18,AE18,AG18,AH18,AI18,AJ18,AK18,AL18)</f>
        <v>0</v>
      </c>
      <c r="M18" s="1">
        <f>COUNT(#REF!,AB18,AC18,AD18,AF18,AE18,AG18,AH18,AI18,AJ18,AK18,AL18)</f>
        <v>0</v>
      </c>
      <c r="N18" s="1">
        <f>AM18+AN18</f>
        <v>44</v>
      </c>
      <c r="O18" s="1">
        <v>0</v>
      </c>
      <c r="P18" s="1">
        <f>AO18</f>
        <v>51</v>
      </c>
      <c r="Q18" s="1">
        <f>AP18</f>
        <v>0</v>
      </c>
      <c r="R18" s="77"/>
      <c r="S18" s="1">
        <f>SUM(T18,U18,W18,X18,Y18,Z18,)</f>
        <v>64</v>
      </c>
      <c r="T18" s="1">
        <f>AS18</f>
        <v>0</v>
      </c>
      <c r="U18" s="1">
        <v>0</v>
      </c>
      <c r="V18" s="1">
        <v>0</v>
      </c>
      <c r="W18" s="1">
        <v>0</v>
      </c>
      <c r="X18" s="1">
        <f>AR18</f>
        <v>0</v>
      </c>
      <c r="Y18" s="1">
        <v>0</v>
      </c>
      <c r="Z18" s="1">
        <f>AT18</f>
        <v>64</v>
      </c>
      <c r="AA18" s="77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>
        <v>44</v>
      </c>
      <c r="AO18" s="1">
        <v>51</v>
      </c>
      <c r="AP18" s="1"/>
      <c r="AQ18" s="1"/>
      <c r="AR18" s="85"/>
      <c r="AS18" s="85"/>
      <c r="AT18" s="85">
        <v>64</v>
      </c>
    </row>
    <row r="19" spans="1:46" x14ac:dyDescent="0.35">
      <c r="A19" s="1" t="s">
        <v>3650</v>
      </c>
      <c r="B19" s="30" t="s">
        <v>52</v>
      </c>
      <c r="C19" s="30" t="s">
        <v>1436</v>
      </c>
      <c r="D19" s="30" t="s">
        <v>1437</v>
      </c>
      <c r="E19" s="30" t="s">
        <v>55</v>
      </c>
      <c r="F19" s="30">
        <v>999919965</v>
      </c>
      <c r="G19" s="3">
        <f>(K19+L19+N19+O19+P19+Q19-H19)</f>
        <v>89</v>
      </c>
      <c r="H19" s="3"/>
      <c r="I19" s="77"/>
      <c r="J19" s="1">
        <f>K19+L19+N19+O19+P19+Q19</f>
        <v>89</v>
      </c>
      <c r="K19" s="1">
        <f>AQ19</f>
        <v>0</v>
      </c>
      <c r="L19" s="1">
        <f>SUM(AB19,AC19,AD19,AF19,AE19,AG19,AH19,AI19,AJ19,AK19,AL19)</f>
        <v>45</v>
      </c>
      <c r="M19" s="1">
        <f>COUNT(#REF!,AB19,AC19,AD19,AF19,AE19,AG19,AH19,AI19,AJ19,AK19,AL19)</f>
        <v>1</v>
      </c>
      <c r="N19" s="1">
        <f>AM19+AN19</f>
        <v>44</v>
      </c>
      <c r="O19" s="1">
        <v>0</v>
      </c>
      <c r="P19" s="1">
        <f>AO19</f>
        <v>0</v>
      </c>
      <c r="Q19" s="1">
        <f>AP19</f>
        <v>0</v>
      </c>
      <c r="R19" s="77"/>
      <c r="S19" s="1">
        <f>SUM(T19,U19,W19,X19,Y19,Z19,)</f>
        <v>0</v>
      </c>
      <c r="T19" s="1">
        <f>AS19</f>
        <v>0</v>
      </c>
      <c r="U19" s="1">
        <v>0</v>
      </c>
      <c r="V19" s="1">
        <v>0</v>
      </c>
      <c r="W19" s="1">
        <v>0</v>
      </c>
      <c r="X19" s="1">
        <f>AR19</f>
        <v>0</v>
      </c>
      <c r="Y19" s="1">
        <v>0</v>
      </c>
      <c r="Z19" s="1">
        <f>AT19</f>
        <v>0</v>
      </c>
      <c r="AA19" s="77"/>
      <c r="AB19" s="1"/>
      <c r="AC19" s="1"/>
      <c r="AD19" s="1"/>
      <c r="AE19" s="1">
        <v>45</v>
      </c>
      <c r="AF19" s="1"/>
      <c r="AG19" s="1"/>
      <c r="AH19" s="1"/>
      <c r="AI19" s="30"/>
      <c r="AJ19" s="1"/>
      <c r="AK19" s="1"/>
      <c r="AL19" s="1"/>
      <c r="AM19" s="1"/>
      <c r="AN19" s="1">
        <v>44</v>
      </c>
      <c r="AO19" s="1"/>
      <c r="AP19" s="1"/>
      <c r="AQ19" s="1"/>
      <c r="AR19" s="85"/>
      <c r="AS19" s="85"/>
      <c r="AT19" s="85"/>
    </row>
    <row r="20" spans="1:46" x14ac:dyDescent="0.35">
      <c r="A20" s="1" t="s">
        <v>3650</v>
      </c>
      <c r="B20" s="1" t="s">
        <v>52</v>
      </c>
      <c r="C20" s="1" t="s">
        <v>628</v>
      </c>
      <c r="D20" s="1" t="s">
        <v>1109</v>
      </c>
      <c r="E20" s="1" t="s">
        <v>55</v>
      </c>
      <c r="F20" s="1">
        <v>999917646</v>
      </c>
      <c r="G20" s="3">
        <f>(K20+L20+N20+O20+P20+Q20-H20)</f>
        <v>63</v>
      </c>
      <c r="H20" s="3"/>
      <c r="I20" s="77"/>
      <c r="J20" s="1">
        <f>K20+L20+N20+O20+P20+Q20</f>
        <v>63</v>
      </c>
      <c r="K20" s="1">
        <f>AQ20</f>
        <v>0</v>
      </c>
      <c r="L20" s="1">
        <f>SUM(AB20,AC20,AD20,AF20,AE20,AG20,AH20,AI20,AJ20,AK20,AL20)</f>
        <v>63</v>
      </c>
      <c r="M20" s="1">
        <f>COUNT(#REF!,AB20,AC20,AD20,AF20,AE20,AG20,AH20,AI20,AJ20,AK20,AL20)</f>
        <v>1</v>
      </c>
      <c r="N20" s="1">
        <f>AM20+AN20</f>
        <v>0</v>
      </c>
      <c r="O20" s="1">
        <v>0</v>
      </c>
      <c r="P20" s="1">
        <f>AO20</f>
        <v>0</v>
      </c>
      <c r="Q20" s="1">
        <f>AP20</f>
        <v>0</v>
      </c>
      <c r="R20" s="77"/>
      <c r="S20" s="1">
        <f>SUM(T20,U20,W20,X20,Y20,Z20,)</f>
        <v>0</v>
      </c>
      <c r="T20" s="1">
        <f>AS20</f>
        <v>0</v>
      </c>
      <c r="U20" s="1">
        <v>0</v>
      </c>
      <c r="V20" s="1">
        <v>0</v>
      </c>
      <c r="W20" s="1">
        <v>0</v>
      </c>
      <c r="X20" s="1">
        <f>AR20</f>
        <v>0</v>
      </c>
      <c r="Y20" s="1">
        <v>0</v>
      </c>
      <c r="Z20" s="1">
        <f>AT20</f>
        <v>0</v>
      </c>
      <c r="AA20" s="77"/>
      <c r="AB20" s="1"/>
      <c r="AC20" s="1"/>
      <c r="AD20" s="1"/>
      <c r="AE20" s="1"/>
      <c r="AF20" s="1"/>
      <c r="AG20" s="1">
        <v>63</v>
      </c>
      <c r="AH20" s="1"/>
      <c r="AI20" s="30"/>
      <c r="AJ20" s="1"/>
      <c r="AK20" s="1"/>
      <c r="AL20" s="1"/>
      <c r="AM20" s="1"/>
      <c r="AN20" s="1"/>
      <c r="AO20" s="1"/>
      <c r="AP20" s="1"/>
      <c r="AQ20" s="1"/>
      <c r="AR20" s="85"/>
      <c r="AS20" s="85"/>
      <c r="AT20" s="85"/>
    </row>
    <row r="21" spans="1:46" x14ac:dyDescent="0.35">
      <c r="A21" s="30" t="s">
        <v>3650</v>
      </c>
      <c r="B21" s="30" t="s">
        <v>52</v>
      </c>
      <c r="C21" s="30" t="s">
        <v>1420</v>
      </c>
      <c r="D21" s="30" t="s">
        <v>436</v>
      </c>
      <c r="E21" s="30" t="s">
        <v>55</v>
      </c>
      <c r="F21" s="30">
        <v>999928106</v>
      </c>
      <c r="G21" s="3">
        <f>(K21+L21+N21+O21+P21+Q21-H21)</f>
        <v>63</v>
      </c>
      <c r="H21" s="3"/>
      <c r="I21" s="77"/>
      <c r="J21" s="1">
        <f>K21+L21+N21+O21+P21+Q21</f>
        <v>63</v>
      </c>
      <c r="K21" s="1">
        <f>AQ21</f>
        <v>0</v>
      </c>
      <c r="L21" s="1">
        <f>SUM(AB21,AC21,AD21,AF21,AE21,AG21,AH21,AI21,AJ21,AK21,AL21)</f>
        <v>0</v>
      </c>
      <c r="M21" s="1">
        <f>COUNT(#REF!,AB21,AC21,AD21,AF21,AE21,AG21,AH21,AI21,AJ21,AK21,AL21)</f>
        <v>0</v>
      </c>
      <c r="N21" s="1">
        <f>AM21+AN21</f>
        <v>63</v>
      </c>
      <c r="O21" s="1">
        <v>0</v>
      </c>
      <c r="P21" s="1">
        <f>AO21</f>
        <v>0</v>
      </c>
      <c r="Q21" s="1">
        <f>AP21</f>
        <v>0</v>
      </c>
      <c r="R21" s="77"/>
      <c r="S21" s="1">
        <f>SUM(T21,U21,W21,X21,Y21,Z21,)</f>
        <v>0</v>
      </c>
      <c r="T21" s="1">
        <f>AS21</f>
        <v>0</v>
      </c>
      <c r="U21" s="1">
        <v>0</v>
      </c>
      <c r="V21" s="1">
        <v>0</v>
      </c>
      <c r="W21" s="1">
        <v>0</v>
      </c>
      <c r="X21" s="1">
        <f>AR21</f>
        <v>0</v>
      </c>
      <c r="Y21" s="1">
        <v>0</v>
      </c>
      <c r="Z21" s="1">
        <f>AT21</f>
        <v>0</v>
      </c>
      <c r="AA21" s="77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>
        <v>63</v>
      </c>
      <c r="AN21" s="1"/>
      <c r="AO21" s="1"/>
      <c r="AP21" s="1"/>
      <c r="AQ21" s="1"/>
      <c r="AR21" s="85"/>
      <c r="AS21" s="85"/>
      <c r="AT21" s="85"/>
    </row>
    <row r="22" spans="1:46" x14ac:dyDescent="0.35">
      <c r="A22" s="30" t="s">
        <v>3650</v>
      </c>
      <c r="B22" s="1" t="s">
        <v>52</v>
      </c>
      <c r="C22" s="1" t="s">
        <v>3675</v>
      </c>
      <c r="D22" s="1" t="s">
        <v>86</v>
      </c>
      <c r="E22" s="1" t="s">
        <v>55</v>
      </c>
      <c r="F22" s="1">
        <v>999915402</v>
      </c>
      <c r="G22" s="3">
        <f>(K22+L22+N22+O22+P22+Q22-H22)</f>
        <v>57.5</v>
      </c>
      <c r="H22" s="3">
        <f>J22/2</f>
        <v>57.5</v>
      </c>
      <c r="I22" s="77"/>
      <c r="J22" s="1">
        <f>K22+L22+N22+O22+P22+Q22</f>
        <v>115</v>
      </c>
      <c r="K22" s="1">
        <f>AQ22</f>
        <v>0</v>
      </c>
      <c r="L22" s="1">
        <f>SUM(AB22,AC22,AD22,AF22,AE22,AG22,AH22,AI22,AJ22,AK22,AL22)</f>
        <v>0</v>
      </c>
      <c r="M22" s="1">
        <f>COUNT(#REF!,AB22,AC22,AD22,AF22,AE22,AG22,AH22,AI22,AJ22,AK22,AL22)</f>
        <v>0</v>
      </c>
      <c r="N22" s="1">
        <f>AM22+AN22</f>
        <v>35</v>
      </c>
      <c r="O22" s="1">
        <v>0</v>
      </c>
      <c r="P22" s="1">
        <f>AO22</f>
        <v>80</v>
      </c>
      <c r="Q22" s="1">
        <f>AP22</f>
        <v>0</v>
      </c>
      <c r="R22" s="77"/>
      <c r="S22" s="1">
        <f>SUM(T22,U22,W22,X22,Y22,Z22,)</f>
        <v>64</v>
      </c>
      <c r="T22" s="1">
        <f>AS22</f>
        <v>0</v>
      </c>
      <c r="U22" s="1">
        <v>0</v>
      </c>
      <c r="V22" s="1">
        <v>0</v>
      </c>
      <c r="W22" s="1">
        <v>0</v>
      </c>
      <c r="X22" s="1">
        <f>AR22</f>
        <v>0</v>
      </c>
      <c r="Y22" s="1">
        <v>0</v>
      </c>
      <c r="Z22" s="1">
        <f>AT22</f>
        <v>64</v>
      </c>
      <c r="AA22" s="77"/>
      <c r="AB22" s="1"/>
      <c r="AC22" s="1"/>
      <c r="AD22" s="1"/>
      <c r="AE22" s="1"/>
      <c r="AF22" s="1"/>
      <c r="AG22" s="1"/>
      <c r="AH22" s="1"/>
      <c r="AI22" s="30"/>
      <c r="AJ22" s="1"/>
      <c r="AK22" s="1"/>
      <c r="AL22" s="1"/>
      <c r="AM22" s="1">
        <v>35</v>
      </c>
      <c r="AN22" s="1"/>
      <c r="AO22" s="1">
        <v>80</v>
      </c>
      <c r="AP22" s="1"/>
      <c r="AQ22" s="1"/>
      <c r="AR22" s="85"/>
      <c r="AS22" s="85"/>
      <c r="AT22" s="85">
        <v>64</v>
      </c>
    </row>
    <row r="23" spans="1:46" x14ac:dyDescent="0.35">
      <c r="A23" s="30" t="s">
        <v>3650</v>
      </c>
      <c r="B23" s="1" t="s">
        <v>52</v>
      </c>
      <c r="C23" s="1" t="s">
        <v>2409</v>
      </c>
      <c r="D23" s="1" t="s">
        <v>3672</v>
      </c>
      <c r="E23" s="1" t="s">
        <v>55</v>
      </c>
      <c r="F23" s="1">
        <v>999909516</v>
      </c>
      <c r="G23" s="3">
        <f>(K23+L23+N23+O23+P23+Q23-H23)</f>
        <v>55</v>
      </c>
      <c r="H23" s="3">
        <f>J23/2</f>
        <v>55</v>
      </c>
      <c r="I23" s="77"/>
      <c r="J23" s="1">
        <f>K23+L23+N23+O23+P23+Q23</f>
        <v>110</v>
      </c>
      <c r="K23" s="1">
        <f>AQ23</f>
        <v>0</v>
      </c>
      <c r="L23" s="1">
        <f>SUM(AB23,AC23,AD23,AF23,AE23,AG23,AH23,AI23,AJ23,AK23,AL23)</f>
        <v>30</v>
      </c>
      <c r="M23" s="1">
        <f>COUNT(#REF!,AB23,AC23,AD23,AF23,AE23,AG23,AH23,AI23,AJ23,AK23,AL23)</f>
        <v>2</v>
      </c>
      <c r="N23" s="1">
        <f>AM23+AN23</f>
        <v>35</v>
      </c>
      <c r="O23" s="1">
        <v>0</v>
      </c>
      <c r="P23" s="1">
        <f>AO23</f>
        <v>45</v>
      </c>
      <c r="Q23" s="1">
        <f>AP23</f>
        <v>0</v>
      </c>
      <c r="R23" s="77"/>
      <c r="S23" s="1">
        <f>SUM(T23,U23,W23,X23,Y23,Z23,)</f>
        <v>20</v>
      </c>
      <c r="T23" s="1">
        <f>AS23</f>
        <v>20</v>
      </c>
      <c r="U23" s="1">
        <v>0</v>
      </c>
      <c r="V23" s="1">
        <v>0</v>
      </c>
      <c r="W23" s="1">
        <v>0</v>
      </c>
      <c r="X23" s="1">
        <f>AR23</f>
        <v>0</v>
      </c>
      <c r="Y23" s="1">
        <v>0</v>
      </c>
      <c r="Z23" s="1">
        <f>AT23</f>
        <v>0</v>
      </c>
      <c r="AA23" s="77"/>
      <c r="AB23" s="1"/>
      <c r="AC23" s="1"/>
      <c r="AD23" s="1"/>
      <c r="AE23" s="1"/>
      <c r="AF23" s="1"/>
      <c r="AG23" s="1"/>
      <c r="AH23" s="1"/>
      <c r="AI23" s="30">
        <v>30</v>
      </c>
      <c r="AJ23" s="1"/>
      <c r="AK23" s="1">
        <v>0</v>
      </c>
      <c r="AL23" s="1"/>
      <c r="AM23" s="1"/>
      <c r="AN23" s="1">
        <v>35</v>
      </c>
      <c r="AO23" s="1">
        <v>45</v>
      </c>
      <c r="AP23" s="1"/>
      <c r="AQ23" s="1"/>
      <c r="AR23" s="85"/>
      <c r="AS23" s="85">
        <v>20</v>
      </c>
      <c r="AT23" s="85"/>
    </row>
    <row r="24" spans="1:46" x14ac:dyDescent="0.35">
      <c r="A24" s="30" t="s">
        <v>3650</v>
      </c>
      <c r="B24" s="30" t="s">
        <v>52</v>
      </c>
      <c r="C24" s="33" t="s">
        <v>3699</v>
      </c>
      <c r="D24" s="33" t="s">
        <v>3698</v>
      </c>
      <c r="E24" s="30" t="s">
        <v>55</v>
      </c>
      <c r="F24" s="30">
        <v>999896930</v>
      </c>
      <c r="G24" s="3">
        <f>(K24+L24+N24+O24+P24+Q24-H24)</f>
        <v>50</v>
      </c>
      <c r="H24" s="30"/>
      <c r="I24" s="60"/>
      <c r="J24" s="1">
        <f>K24+L24+N24+O24+P24+Q24</f>
        <v>50</v>
      </c>
      <c r="K24" s="1">
        <f>AQ24</f>
        <v>50</v>
      </c>
      <c r="L24" s="1">
        <f>SUM(AB24,AC24,AD24,AF24,AE24,AG24,AH24,AI24,AJ24,AK24,AL24)</f>
        <v>0</v>
      </c>
      <c r="M24" s="1">
        <f>COUNT(#REF!,AB24,AC24,AD24,AF24,AE24,AG24,AH24,AI24,AJ24,AK24,AL24)</f>
        <v>0</v>
      </c>
      <c r="N24" s="1">
        <f>AM24+AN24</f>
        <v>0</v>
      </c>
      <c r="O24" s="1">
        <v>0</v>
      </c>
      <c r="P24" s="1">
        <f>AO24</f>
        <v>0</v>
      </c>
      <c r="Q24" s="1">
        <f>AP24</f>
        <v>0</v>
      </c>
      <c r="R24" s="60"/>
      <c r="S24" s="1">
        <f>SUM(T24,U24,W24,X24,Y24,Z24,)</f>
        <v>0</v>
      </c>
      <c r="T24" s="1">
        <f>AS24</f>
        <v>0</v>
      </c>
      <c r="U24" s="1">
        <v>0</v>
      </c>
      <c r="V24" s="1">
        <v>0</v>
      </c>
      <c r="W24" s="1">
        <v>0</v>
      </c>
      <c r="X24" s="1">
        <f>AR24</f>
        <v>0</v>
      </c>
      <c r="Y24" s="1">
        <v>0</v>
      </c>
      <c r="Z24" s="1">
        <f>AT24</f>
        <v>0</v>
      </c>
      <c r="AA24" s="6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1">
        <v>50</v>
      </c>
      <c r="AR24" s="85"/>
      <c r="AS24" s="85"/>
      <c r="AT24" s="85"/>
    </row>
    <row r="25" spans="1:46" x14ac:dyDescent="0.35">
      <c r="A25" s="30" t="s">
        <v>3650</v>
      </c>
      <c r="B25" s="30" t="s">
        <v>52</v>
      </c>
      <c r="C25" s="30" t="s">
        <v>959</v>
      </c>
      <c r="D25" s="30" t="s">
        <v>487</v>
      </c>
      <c r="E25" s="30" t="s">
        <v>55</v>
      </c>
      <c r="F25" s="30">
        <v>999921387</v>
      </c>
      <c r="G25" s="3">
        <f>(K25+L25+N25+O25+P25+Q25-H25)</f>
        <v>44</v>
      </c>
      <c r="H25" s="3"/>
      <c r="I25" s="77"/>
      <c r="J25" s="1">
        <f>K25+L25+N25+O25+P25+Q25</f>
        <v>44</v>
      </c>
      <c r="K25" s="1">
        <f>AQ25</f>
        <v>0</v>
      </c>
      <c r="L25" s="1">
        <f>SUM(AB25,AC25,AD25,AF25,AE25,AG25,AH25,AI25,AJ25,AK25,AL25)</f>
        <v>0</v>
      </c>
      <c r="M25" s="1">
        <f>COUNT(#REF!,AB25,AC25,AD25,AF25,AE25,AG25,AH25,AI25,AJ25,AK25,AL25)</f>
        <v>0</v>
      </c>
      <c r="N25" s="1">
        <f>AM25+AN25</f>
        <v>44</v>
      </c>
      <c r="O25" s="1">
        <v>0</v>
      </c>
      <c r="P25" s="1">
        <f>AO25</f>
        <v>0</v>
      </c>
      <c r="Q25" s="1">
        <f>AP25</f>
        <v>0</v>
      </c>
      <c r="R25" s="77"/>
      <c r="S25" s="1">
        <f>SUM(T25,U25,W25,X25,Y25,Z25,)</f>
        <v>64</v>
      </c>
      <c r="T25" s="1">
        <f>AS25</f>
        <v>0</v>
      </c>
      <c r="U25" s="1">
        <v>0</v>
      </c>
      <c r="V25" s="1">
        <v>0</v>
      </c>
      <c r="W25" s="1">
        <v>0</v>
      </c>
      <c r="X25" s="1">
        <f>AR25</f>
        <v>0</v>
      </c>
      <c r="Y25" s="1">
        <v>0</v>
      </c>
      <c r="Z25" s="1">
        <f>AT25</f>
        <v>64</v>
      </c>
      <c r="AA25" s="77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>
        <v>44</v>
      </c>
      <c r="AO25" s="1"/>
      <c r="AP25" s="1"/>
      <c r="AQ25" s="1"/>
      <c r="AR25" s="85"/>
      <c r="AS25" s="85"/>
      <c r="AT25" s="85">
        <v>64</v>
      </c>
    </row>
    <row r="26" spans="1:46" x14ac:dyDescent="0.35">
      <c r="A26" s="30" t="s">
        <v>3650</v>
      </c>
      <c r="B26" s="30" t="s">
        <v>52</v>
      </c>
      <c r="C26" s="30" t="s">
        <v>1058</v>
      </c>
      <c r="D26" s="30" t="s">
        <v>2396</v>
      </c>
      <c r="E26" s="30" t="s">
        <v>55</v>
      </c>
      <c r="F26" s="30">
        <v>999925192</v>
      </c>
      <c r="G26" s="3">
        <f>(K26+L26+N26+O26+P26+Q26-H26)</f>
        <v>30</v>
      </c>
      <c r="H26" s="3">
        <f>J26/2</f>
        <v>30</v>
      </c>
      <c r="I26" s="77"/>
      <c r="J26" s="1">
        <f>K26+L26+N26+O26+P26+Q26</f>
        <v>60</v>
      </c>
      <c r="K26" s="1">
        <f>AQ26</f>
        <v>0</v>
      </c>
      <c r="L26" s="1">
        <f>SUM(AB26,AC26,AD26,AF26,AE26,AG26,AH26,AI26,AJ26,AK26,AL26)</f>
        <v>0</v>
      </c>
      <c r="M26" s="1">
        <f>COUNT(#REF!,AB26,AC26,AD26,AF26,AE26,AG26,AH26,AI26,AJ26,AK26,AL26)</f>
        <v>0</v>
      </c>
      <c r="N26" s="1">
        <f>AM26+AN26</f>
        <v>0</v>
      </c>
      <c r="O26" s="1">
        <v>0</v>
      </c>
      <c r="P26" s="1">
        <f>AO26</f>
        <v>60</v>
      </c>
      <c r="Q26" s="1">
        <f>AP26</f>
        <v>0</v>
      </c>
      <c r="R26" s="77"/>
      <c r="S26" s="1">
        <f>SUM(T26,U26,W26,X26,Y26,Z26,)</f>
        <v>0</v>
      </c>
      <c r="T26" s="1">
        <f>AS26</f>
        <v>0</v>
      </c>
      <c r="U26" s="1">
        <v>0</v>
      </c>
      <c r="V26" s="1">
        <v>0</v>
      </c>
      <c r="W26" s="1">
        <v>0</v>
      </c>
      <c r="X26" s="1">
        <f>AR26</f>
        <v>0</v>
      </c>
      <c r="Y26" s="1">
        <v>0</v>
      </c>
      <c r="Z26" s="1">
        <f>AT26</f>
        <v>0</v>
      </c>
      <c r="AA26" s="77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>
        <v>60</v>
      </c>
      <c r="AP26" s="1"/>
      <c r="AQ26" s="1"/>
      <c r="AR26" s="85"/>
      <c r="AS26" s="85"/>
      <c r="AT26" s="85"/>
    </row>
    <row r="27" spans="1:46" x14ac:dyDescent="0.35">
      <c r="A27" s="1" t="s">
        <v>3650</v>
      </c>
      <c r="B27" s="71" t="s">
        <v>52</v>
      </c>
      <c r="C27" s="31" t="s">
        <v>1297</v>
      </c>
      <c r="D27" s="71" t="s">
        <v>244</v>
      </c>
      <c r="E27" s="71" t="s">
        <v>55</v>
      </c>
      <c r="F27" s="30">
        <v>999919689</v>
      </c>
      <c r="G27" s="3">
        <f>(K27+L27+N27+O27+P27+Q27-H27)</f>
        <v>30</v>
      </c>
      <c r="H27" s="3"/>
      <c r="I27" s="77"/>
      <c r="J27" s="1">
        <f>K27+L27+N27+O27+P27+Q27</f>
        <v>30</v>
      </c>
      <c r="K27" s="1">
        <f>AQ27</f>
        <v>0</v>
      </c>
      <c r="L27" s="1">
        <f>SUM(AB27,AC27,AD27,AF27,AE27,AG27,AH27,AI27,AJ27,AK27,AL27)</f>
        <v>30</v>
      </c>
      <c r="M27" s="1">
        <f>COUNT(#REF!,AB27,AC27,AD27,AF27,AE27,AG27,AH27,AI27,AJ27,AK27,AL27)</f>
        <v>1</v>
      </c>
      <c r="N27" s="1">
        <f>AM27+AN27</f>
        <v>0</v>
      </c>
      <c r="O27" s="1">
        <v>0</v>
      </c>
      <c r="P27" s="1">
        <f>AO27</f>
        <v>0</v>
      </c>
      <c r="Q27" s="1">
        <f>AP27</f>
        <v>0</v>
      </c>
      <c r="R27" s="77"/>
      <c r="S27" s="1">
        <f>SUM(T27,U27,W27,X27,Y27,Z27,)</f>
        <v>0</v>
      </c>
      <c r="T27" s="1">
        <f>AS27</f>
        <v>0</v>
      </c>
      <c r="U27" s="1">
        <v>0</v>
      </c>
      <c r="V27" s="1">
        <v>0</v>
      </c>
      <c r="W27" s="1">
        <v>0</v>
      </c>
      <c r="X27" s="1">
        <f>AR27</f>
        <v>0</v>
      </c>
      <c r="Y27" s="1">
        <v>0</v>
      </c>
      <c r="Z27" s="1">
        <f>AT27</f>
        <v>0</v>
      </c>
      <c r="AA27" s="77"/>
      <c r="AB27" s="1"/>
      <c r="AC27" s="1">
        <v>30</v>
      </c>
      <c r="AD27" s="1"/>
      <c r="AE27" s="1"/>
      <c r="AF27" s="1"/>
      <c r="AG27" s="1"/>
      <c r="AH27" s="1"/>
      <c r="AI27" s="30"/>
      <c r="AJ27" s="1"/>
      <c r="AK27" s="1"/>
      <c r="AL27" s="1"/>
      <c r="AM27" s="1"/>
      <c r="AN27" s="1"/>
      <c r="AO27" s="1"/>
      <c r="AP27" s="1"/>
      <c r="AQ27" s="1"/>
      <c r="AR27" s="85"/>
      <c r="AS27" s="85"/>
      <c r="AT27" s="85"/>
    </row>
    <row r="28" spans="1:46" x14ac:dyDescent="0.35">
      <c r="A28" s="30" t="s">
        <v>3650</v>
      </c>
      <c r="B28" s="30" t="s">
        <v>52</v>
      </c>
      <c r="C28" s="33" t="s">
        <v>788</v>
      </c>
      <c r="D28" s="33" t="s">
        <v>3698</v>
      </c>
      <c r="E28" s="30" t="s">
        <v>55</v>
      </c>
      <c r="F28" s="30">
        <v>999914689</v>
      </c>
      <c r="G28" s="3">
        <f>(K28+L28+N28+O28+P28+Q28-H28)</f>
        <v>28</v>
      </c>
      <c r="H28" s="30"/>
      <c r="I28" s="60"/>
      <c r="J28" s="1">
        <f>K28+L28+N28+O28+P28+Q28</f>
        <v>28</v>
      </c>
      <c r="K28" s="1">
        <f>AQ28</f>
        <v>28</v>
      </c>
      <c r="L28" s="1">
        <f>SUM(AB28,AC28,AD28,AF28,AE28,AG28,AH28,AI28,AJ28,AK28,AL28)</f>
        <v>0</v>
      </c>
      <c r="M28" s="1">
        <f>COUNT(#REF!,AB28,AC28,AD28,AF28,AE28,AG28,AH28,AI28,AJ28,AK28,AL28)</f>
        <v>0</v>
      </c>
      <c r="N28" s="1">
        <f>AM28+AN28</f>
        <v>0</v>
      </c>
      <c r="O28" s="1">
        <v>0</v>
      </c>
      <c r="P28" s="1">
        <f>AO28</f>
        <v>0</v>
      </c>
      <c r="Q28" s="1">
        <f>AP28</f>
        <v>0</v>
      </c>
      <c r="R28" s="60"/>
      <c r="S28" s="1">
        <f>SUM(T28,U28,W28,X28,Y28,Z28,)</f>
        <v>0</v>
      </c>
      <c r="T28" s="1">
        <f>AS28</f>
        <v>0</v>
      </c>
      <c r="U28" s="1">
        <v>0</v>
      </c>
      <c r="V28" s="1">
        <v>0</v>
      </c>
      <c r="W28" s="1">
        <v>0</v>
      </c>
      <c r="X28" s="1">
        <f>AR28</f>
        <v>0</v>
      </c>
      <c r="Y28" s="1">
        <v>0</v>
      </c>
      <c r="Z28" s="1">
        <f>AT28</f>
        <v>0</v>
      </c>
      <c r="AA28" s="6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1">
        <v>28</v>
      </c>
      <c r="AR28" s="85"/>
      <c r="AS28" s="85"/>
      <c r="AT28" s="85"/>
    </row>
    <row r="29" spans="1:46" x14ac:dyDescent="0.35">
      <c r="A29" s="1" t="s">
        <v>3650</v>
      </c>
      <c r="B29" s="1" t="s">
        <v>52</v>
      </c>
      <c r="C29" s="85" t="s">
        <v>320</v>
      </c>
      <c r="D29" s="85" t="s">
        <v>63</v>
      </c>
      <c r="E29" s="1" t="s">
        <v>55</v>
      </c>
      <c r="F29" s="85">
        <v>999910072</v>
      </c>
      <c r="G29" s="3">
        <f>(K29+L29+N29+O29+P29+Q29-H29)</f>
        <v>0</v>
      </c>
      <c r="H29" s="85"/>
      <c r="I29" s="86"/>
      <c r="J29" s="1">
        <f>K29+L29+N29+O29+P29+Q29</f>
        <v>0</v>
      </c>
      <c r="K29" s="1">
        <f>AQ29</f>
        <v>0</v>
      </c>
      <c r="L29" s="1">
        <f>SUM(AB29,AC29,AD29,AF29,AE29,AG29,AH29,AI29,AJ29,AK29,AL29)</f>
        <v>0</v>
      </c>
      <c r="M29" s="1">
        <f>COUNT(#REF!,AB29,AC29,AD29,AF29,AE29,AG29,AH29,AI29,AJ29,AK29,AL29)</f>
        <v>0</v>
      </c>
      <c r="N29" s="1">
        <f>AM29+AN29</f>
        <v>0</v>
      </c>
      <c r="O29" s="1">
        <v>0</v>
      </c>
      <c r="P29" s="1">
        <f>AO29</f>
        <v>0</v>
      </c>
      <c r="Q29" s="1">
        <f>AP29</f>
        <v>0</v>
      </c>
      <c r="R29" s="86"/>
      <c r="S29" s="1">
        <f>SUM(T29,U29,W29,X29,Y29,Z29,)</f>
        <v>79</v>
      </c>
      <c r="T29" s="1">
        <f>AS29</f>
        <v>15</v>
      </c>
      <c r="U29" s="1">
        <v>0</v>
      </c>
      <c r="V29" s="1">
        <v>0</v>
      </c>
      <c r="W29" s="1">
        <v>0</v>
      </c>
      <c r="X29" s="1">
        <f>AR29</f>
        <v>0</v>
      </c>
      <c r="Y29" s="1">
        <v>0</v>
      </c>
      <c r="Z29" s="1">
        <f>AT29</f>
        <v>64</v>
      </c>
      <c r="AA29" s="86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>
        <v>15</v>
      </c>
      <c r="AT29" s="85">
        <v>64</v>
      </c>
    </row>
    <row r="30" spans="1:46" x14ac:dyDescent="0.35">
      <c r="A30" s="1" t="s">
        <v>3649</v>
      </c>
      <c r="B30" s="1" t="s">
        <v>52</v>
      </c>
      <c r="C30" s="79" t="s">
        <v>3664</v>
      </c>
      <c r="D30" s="79" t="s">
        <v>3665</v>
      </c>
      <c r="E30" s="79" t="s">
        <v>55</v>
      </c>
      <c r="F30" s="79">
        <v>999800767</v>
      </c>
      <c r="G30" s="3">
        <f>(K30+L30+N30+O30+P30+Q30-H30)</f>
        <v>560</v>
      </c>
      <c r="H30" s="3"/>
      <c r="I30" s="77"/>
      <c r="J30" s="1">
        <f>K30+L30+N30+O30+P30+Q30</f>
        <v>560</v>
      </c>
      <c r="K30" s="1">
        <f>AQ30</f>
        <v>0</v>
      </c>
      <c r="L30" s="1">
        <f>SUM(AB30,AC30,AD30,AF30,AE30,AG30,AH30,AI30,AJ30,AK30,AL30)</f>
        <v>60</v>
      </c>
      <c r="M30" s="1">
        <f>COUNT(#REF!,AB30,AC30,AD30,AF30,AE30,AG30,AH30,AI30,AJ30,AK30,AL30)</f>
        <v>1</v>
      </c>
      <c r="N30" s="1">
        <f>AM30+AN30</f>
        <v>140</v>
      </c>
      <c r="O30" s="1">
        <v>0</v>
      </c>
      <c r="P30" s="1">
        <f>AO30</f>
        <v>160</v>
      </c>
      <c r="Q30" s="1">
        <f>AP30</f>
        <v>200</v>
      </c>
      <c r="R30" s="77"/>
      <c r="S30" s="1">
        <f>SUM(T30,U30,W30,X30,Y30,Z30,)</f>
        <v>420</v>
      </c>
      <c r="T30" s="1">
        <f>AS30</f>
        <v>20</v>
      </c>
      <c r="U30" s="1">
        <v>0</v>
      </c>
      <c r="V30" s="1">
        <v>0</v>
      </c>
      <c r="W30" s="1">
        <v>0</v>
      </c>
      <c r="X30" s="1">
        <f>AR30</f>
        <v>250</v>
      </c>
      <c r="Y30" s="1">
        <v>0</v>
      </c>
      <c r="Z30" s="1">
        <f>AT30</f>
        <v>150</v>
      </c>
      <c r="AA30" s="77"/>
      <c r="AB30" s="1"/>
      <c r="AC30" s="1">
        <v>60</v>
      </c>
      <c r="AD30" s="1"/>
      <c r="AE30" s="1"/>
      <c r="AF30" s="1"/>
      <c r="AG30" s="1"/>
      <c r="AH30" s="1"/>
      <c r="AI30" s="30"/>
      <c r="AJ30" s="1"/>
      <c r="AK30" s="1"/>
      <c r="AL30" s="1"/>
      <c r="AM30" s="1">
        <v>140</v>
      </c>
      <c r="AN30" s="1"/>
      <c r="AO30" s="1">
        <v>160</v>
      </c>
      <c r="AP30" s="1">
        <v>200</v>
      </c>
      <c r="AQ30" s="1"/>
      <c r="AR30" s="1">
        <v>250</v>
      </c>
      <c r="AS30" s="1">
        <v>20</v>
      </c>
      <c r="AT30" s="85">
        <v>150</v>
      </c>
    </row>
    <row r="31" spans="1:46" x14ac:dyDescent="0.35">
      <c r="A31" s="1" t="s">
        <v>3649</v>
      </c>
      <c r="B31" s="1" t="s">
        <v>52</v>
      </c>
      <c r="C31" s="1" t="s">
        <v>3660</v>
      </c>
      <c r="D31" s="1" t="s">
        <v>111</v>
      </c>
      <c r="E31" s="1" t="s">
        <v>55</v>
      </c>
      <c r="F31" s="1">
        <v>999916448</v>
      </c>
      <c r="G31" s="3">
        <f>(K31+L31+N31+O31+P31+Q31-H31)</f>
        <v>327</v>
      </c>
      <c r="H31" s="3"/>
      <c r="I31" s="77"/>
      <c r="J31" s="1">
        <f>K31+L31+N31+O31+P31+Q31</f>
        <v>327</v>
      </c>
      <c r="K31" s="1">
        <f>AQ31</f>
        <v>0</v>
      </c>
      <c r="L31" s="1">
        <f>SUM(AB31,AC31,AD31,AF31,AE31,AG31,AH31,AI31,AJ31,AK31,AL31)</f>
        <v>0</v>
      </c>
      <c r="M31" s="1">
        <f>COUNT(#REF!,AB31,AC31,AD31,AF31,AE31,AG31,AH31,AI31,AJ31,AK31,AL31)</f>
        <v>0</v>
      </c>
      <c r="N31" s="1">
        <f>AM31+AN31</f>
        <v>105</v>
      </c>
      <c r="O31" s="1">
        <v>0</v>
      </c>
      <c r="P31" s="1">
        <f>AO31</f>
        <v>72</v>
      </c>
      <c r="Q31" s="1">
        <f>AP31</f>
        <v>150</v>
      </c>
      <c r="R31" s="77"/>
      <c r="S31" s="1">
        <f>SUM(T31,U31,W31,X31,Y31,Z31,)</f>
        <v>0</v>
      </c>
      <c r="T31" s="1">
        <f>AS31</f>
        <v>0</v>
      </c>
      <c r="U31" s="1">
        <v>0</v>
      </c>
      <c r="V31" s="1">
        <v>0</v>
      </c>
      <c r="W31" s="1">
        <v>0</v>
      </c>
      <c r="X31" s="1">
        <f>AR31</f>
        <v>0</v>
      </c>
      <c r="Y31" s="1">
        <v>0</v>
      </c>
      <c r="Z31" s="1">
        <f>AT31</f>
        <v>0</v>
      </c>
      <c r="AA31" s="77"/>
      <c r="AB31" s="1"/>
      <c r="AC31" s="1"/>
      <c r="AD31" s="1"/>
      <c r="AE31" s="1"/>
      <c r="AF31" s="1"/>
      <c r="AG31" s="1"/>
      <c r="AH31" s="1"/>
      <c r="AI31" s="30"/>
      <c r="AJ31" s="1"/>
      <c r="AK31" s="1"/>
      <c r="AL31" s="1"/>
      <c r="AM31" s="1"/>
      <c r="AN31" s="1">
        <v>105</v>
      </c>
      <c r="AO31" s="1">
        <v>72</v>
      </c>
      <c r="AP31" s="1">
        <v>150</v>
      </c>
      <c r="AQ31" s="1"/>
      <c r="AR31" s="85"/>
      <c r="AS31" s="85"/>
      <c r="AT31" s="85"/>
    </row>
    <row r="32" spans="1:46" x14ac:dyDescent="0.35">
      <c r="A32" s="1" t="s">
        <v>3649</v>
      </c>
      <c r="B32" s="1" t="s">
        <v>52</v>
      </c>
      <c r="C32" s="1" t="s">
        <v>303</v>
      </c>
      <c r="D32" s="1" t="s">
        <v>304</v>
      </c>
      <c r="E32" s="1" t="s">
        <v>55</v>
      </c>
      <c r="F32" s="1">
        <v>999861466</v>
      </c>
      <c r="G32" s="3">
        <f>(K32+L32+N32+O32+P32+Q32-H32)</f>
        <v>311</v>
      </c>
      <c r="H32" s="3"/>
      <c r="I32" s="77"/>
      <c r="J32" s="1">
        <f>K32+L32+N32+O32+P32+Q32</f>
        <v>311</v>
      </c>
      <c r="K32" s="1">
        <f>AQ32</f>
        <v>0</v>
      </c>
      <c r="L32" s="1">
        <f>SUM(AB32,AC32,AD32,AF32,AE32,AG32,AH32,AI32,AJ32,AK32,AL32)</f>
        <v>120</v>
      </c>
      <c r="M32" s="1">
        <f>COUNT(#REF!,AB32,AC32,AD32,AF32,AE32,AG32,AH32,AI32,AJ32,AK32,AL32)</f>
        <v>2</v>
      </c>
      <c r="N32" s="1">
        <f>AM32+AN32</f>
        <v>0</v>
      </c>
      <c r="O32" s="1">
        <v>0</v>
      </c>
      <c r="P32" s="1">
        <f>AO32</f>
        <v>78</v>
      </c>
      <c r="Q32" s="1">
        <f>AP32</f>
        <v>113</v>
      </c>
      <c r="R32" s="77"/>
      <c r="S32" s="1">
        <f>SUM(T32,U32,W32,X32,Y32,Z32,)</f>
        <v>0</v>
      </c>
      <c r="T32" s="1">
        <f>AS32</f>
        <v>0</v>
      </c>
      <c r="U32" s="1">
        <v>0</v>
      </c>
      <c r="V32" s="1">
        <v>0</v>
      </c>
      <c r="W32" s="1">
        <v>0</v>
      </c>
      <c r="X32" s="1">
        <f>AR32</f>
        <v>0</v>
      </c>
      <c r="Y32" s="1">
        <v>0</v>
      </c>
      <c r="Z32" s="1">
        <f>AT32</f>
        <v>0</v>
      </c>
      <c r="AA32" s="77"/>
      <c r="AB32" s="1"/>
      <c r="AC32" s="1"/>
      <c r="AD32" s="1">
        <v>60</v>
      </c>
      <c r="AE32" s="1"/>
      <c r="AF32" s="1"/>
      <c r="AG32" s="1"/>
      <c r="AH32" s="1"/>
      <c r="AI32" s="30"/>
      <c r="AJ32" s="1">
        <v>60</v>
      </c>
      <c r="AK32" s="1"/>
      <c r="AL32" s="1"/>
      <c r="AM32" s="1"/>
      <c r="AN32" s="1"/>
      <c r="AO32" s="1">
        <v>78</v>
      </c>
      <c r="AP32" s="1">
        <v>113</v>
      </c>
      <c r="AQ32" s="1"/>
      <c r="AR32" s="85"/>
      <c r="AS32" s="85"/>
      <c r="AT32" s="85"/>
    </row>
    <row r="33" spans="1:46" x14ac:dyDescent="0.35">
      <c r="A33" s="1" t="s">
        <v>3649</v>
      </c>
      <c r="B33" s="1" t="s">
        <v>52</v>
      </c>
      <c r="C33" s="1" t="s">
        <v>321</v>
      </c>
      <c r="D33" s="1" t="s">
        <v>287</v>
      </c>
      <c r="E33" s="1" t="s">
        <v>55</v>
      </c>
      <c r="F33" s="1">
        <v>999862946</v>
      </c>
      <c r="G33" s="3">
        <f>(K33+L33+N33+O33+P33+Q33-H33)</f>
        <v>305</v>
      </c>
      <c r="H33" s="3"/>
      <c r="I33" s="77"/>
      <c r="J33" s="1">
        <f>K33+L33+N33+O33+P33+Q33</f>
        <v>305</v>
      </c>
      <c r="K33" s="1">
        <f>AQ33</f>
        <v>0</v>
      </c>
      <c r="L33" s="1">
        <f>SUM(AB33,AC33,AD33,AF33,AE33,AG33,AH33,AI33,AJ33,AK33,AL33)</f>
        <v>75</v>
      </c>
      <c r="M33" s="1">
        <f>COUNT(#REF!,AB33,AC33,AD33,AF33,AE33,AG33,AH33,AI33,AJ33,AK33,AL33)</f>
        <v>2</v>
      </c>
      <c r="N33" s="1">
        <f>AM33+AN33</f>
        <v>140</v>
      </c>
      <c r="O33" s="1">
        <v>0</v>
      </c>
      <c r="P33" s="1">
        <f>AO33</f>
        <v>90</v>
      </c>
      <c r="Q33" s="1">
        <f>AP33</f>
        <v>0</v>
      </c>
      <c r="R33" s="77"/>
      <c r="S33" s="1">
        <f>SUM(T33,U33,W33,X33,Y33,Z33,)</f>
        <v>0</v>
      </c>
      <c r="T33" s="1">
        <f>AS33</f>
        <v>0</v>
      </c>
      <c r="U33" s="1">
        <v>0</v>
      </c>
      <c r="V33" s="1">
        <v>0</v>
      </c>
      <c r="W33" s="1">
        <v>0</v>
      </c>
      <c r="X33" s="1">
        <f>AR33</f>
        <v>0</v>
      </c>
      <c r="Y33" s="1">
        <v>0</v>
      </c>
      <c r="Z33" s="1">
        <f>AT33</f>
        <v>0</v>
      </c>
      <c r="AA33" s="77"/>
      <c r="AB33" s="1"/>
      <c r="AC33" s="1"/>
      <c r="AD33" s="1"/>
      <c r="AE33" s="1"/>
      <c r="AF33" s="1"/>
      <c r="AG33" s="1"/>
      <c r="AH33" s="1">
        <v>30</v>
      </c>
      <c r="AI33" s="30">
        <v>45</v>
      </c>
      <c r="AJ33" s="1"/>
      <c r="AK33" s="1"/>
      <c r="AL33" s="1"/>
      <c r="AM33" s="1"/>
      <c r="AN33" s="1">
        <v>140</v>
      </c>
      <c r="AO33" s="1">
        <v>90</v>
      </c>
      <c r="AP33" s="1"/>
      <c r="AQ33" s="1"/>
      <c r="AR33" s="85"/>
      <c r="AS33" s="85"/>
      <c r="AT33" s="85"/>
    </row>
    <row r="34" spans="1:46" x14ac:dyDescent="0.35">
      <c r="A34" s="1" t="s">
        <v>3649</v>
      </c>
      <c r="B34" s="30" t="s">
        <v>52</v>
      </c>
      <c r="C34" s="30" t="s">
        <v>3688</v>
      </c>
      <c r="D34" s="30" t="s">
        <v>3689</v>
      </c>
      <c r="E34" s="30" t="s">
        <v>55</v>
      </c>
      <c r="F34" s="30">
        <v>999907657</v>
      </c>
      <c r="G34" s="3">
        <f>(K34+L34+N34+O34+P34+Q34-H34)</f>
        <v>243</v>
      </c>
      <c r="H34" s="3"/>
      <c r="I34" s="77"/>
      <c r="J34" s="1">
        <f>K34+L34+N34+O34+P34+Q34</f>
        <v>243</v>
      </c>
      <c r="K34" s="1">
        <f>AQ34</f>
        <v>0</v>
      </c>
      <c r="L34" s="1">
        <f>SUM(AB34,AC34,AD34,AF34,AE34,AG34,AH34,AI34,AJ34,AK34,AL34)</f>
        <v>0</v>
      </c>
      <c r="M34" s="1">
        <f>COUNT(#REF!,AB34,AC34,AD34,AF34,AE34,AG34,AH34,AI34,AJ34,AK34,AL34)</f>
        <v>0</v>
      </c>
      <c r="N34" s="1">
        <f>AM34+AN34</f>
        <v>79</v>
      </c>
      <c r="O34" s="1">
        <v>0</v>
      </c>
      <c r="P34" s="1">
        <f>AO34</f>
        <v>51</v>
      </c>
      <c r="Q34" s="1">
        <f>AP34</f>
        <v>113</v>
      </c>
      <c r="R34" s="77"/>
      <c r="S34" s="1">
        <f>SUM(T34,U34,W34,X34,Y34,Z34,)</f>
        <v>64</v>
      </c>
      <c r="T34" s="1">
        <f>AS34</f>
        <v>0</v>
      </c>
      <c r="U34" s="1">
        <v>0</v>
      </c>
      <c r="V34" s="1">
        <v>0</v>
      </c>
      <c r="W34" s="1">
        <v>0</v>
      </c>
      <c r="X34" s="1">
        <f>AR34</f>
        <v>0</v>
      </c>
      <c r="Y34" s="1">
        <v>0</v>
      </c>
      <c r="Z34" s="1">
        <f>AT34</f>
        <v>64</v>
      </c>
      <c r="AA34" s="77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>
        <v>79</v>
      </c>
      <c r="AO34" s="1">
        <v>51</v>
      </c>
      <c r="AP34" s="1">
        <v>113</v>
      </c>
      <c r="AQ34" s="1"/>
      <c r="AR34" s="85"/>
      <c r="AS34" s="85"/>
      <c r="AT34" s="85">
        <v>64</v>
      </c>
    </row>
    <row r="35" spans="1:46" x14ac:dyDescent="0.35">
      <c r="A35" s="1" t="s">
        <v>3649</v>
      </c>
      <c r="B35" s="1" t="s">
        <v>52</v>
      </c>
      <c r="C35" s="1" t="s">
        <v>3652</v>
      </c>
      <c r="D35" s="1" t="s">
        <v>1477</v>
      </c>
      <c r="E35" s="1" t="s">
        <v>55</v>
      </c>
      <c r="F35" s="1">
        <v>999891237</v>
      </c>
      <c r="G35" s="3">
        <f>(K35+L35+N35+O35+P35+Q35-H35)</f>
        <v>205.5</v>
      </c>
      <c r="H35" s="3">
        <f>J35/2</f>
        <v>205.5</v>
      </c>
      <c r="I35" s="77"/>
      <c r="J35" s="1">
        <f>K35+L35+N35+O35+P35+Q35</f>
        <v>411</v>
      </c>
      <c r="K35" s="1">
        <f>AQ35</f>
        <v>0</v>
      </c>
      <c r="L35" s="1">
        <f>SUM(AB35,AC35,AD35,AF35,AE35,AG35,AH35,AI35,AJ35,AK35,AL35)</f>
        <v>68</v>
      </c>
      <c r="M35" s="1">
        <f>COUNT(#REF!,AB35,AC35,AD35,AF35,AE35,AG35,AH35,AI35,AJ35,AK35,AL35)</f>
        <v>1</v>
      </c>
      <c r="N35" s="1">
        <f>AM35+AN35</f>
        <v>140</v>
      </c>
      <c r="O35" s="1">
        <v>0</v>
      </c>
      <c r="P35" s="1">
        <f>AO35</f>
        <v>90</v>
      </c>
      <c r="Q35" s="1">
        <f>AP35</f>
        <v>113</v>
      </c>
      <c r="R35" s="77"/>
      <c r="S35" s="1">
        <f>SUM(T35,U35,W35,X35,Y35,Z35,)</f>
        <v>99</v>
      </c>
      <c r="T35" s="1">
        <f>AS35</f>
        <v>0</v>
      </c>
      <c r="U35" s="1">
        <v>0</v>
      </c>
      <c r="V35" s="1">
        <v>0</v>
      </c>
      <c r="W35" s="1">
        <v>0</v>
      </c>
      <c r="X35" s="1">
        <f>AR35</f>
        <v>0</v>
      </c>
      <c r="Y35" s="1">
        <v>0</v>
      </c>
      <c r="Z35" s="1">
        <f>AT35</f>
        <v>99</v>
      </c>
      <c r="AA35" s="77"/>
      <c r="AB35" s="1"/>
      <c r="AC35" s="1"/>
      <c r="AD35" s="1"/>
      <c r="AE35" s="1"/>
      <c r="AF35" s="1"/>
      <c r="AG35" s="1">
        <v>68</v>
      </c>
      <c r="AH35" s="1"/>
      <c r="AI35" s="30"/>
      <c r="AJ35" s="1"/>
      <c r="AK35" s="1"/>
      <c r="AL35" s="1"/>
      <c r="AM35" s="1">
        <v>140</v>
      </c>
      <c r="AN35" s="1"/>
      <c r="AO35" s="1">
        <v>90</v>
      </c>
      <c r="AP35" s="1">
        <v>113</v>
      </c>
      <c r="AQ35" s="1"/>
      <c r="AR35" s="85"/>
      <c r="AS35" s="85"/>
      <c r="AT35" s="85">
        <v>99</v>
      </c>
    </row>
    <row r="36" spans="1:46" x14ac:dyDescent="0.35">
      <c r="A36" s="1" t="s">
        <v>3649</v>
      </c>
      <c r="B36" s="1" t="s">
        <v>52</v>
      </c>
      <c r="C36" s="1" t="s">
        <v>553</v>
      </c>
      <c r="D36" s="1" t="s">
        <v>883</v>
      </c>
      <c r="E36" s="1" t="s">
        <v>55</v>
      </c>
      <c r="F36" s="1">
        <v>999863322</v>
      </c>
      <c r="G36" s="3">
        <f>(K36+L36+N36+O36+P36+Q36-H36)</f>
        <v>202.25</v>
      </c>
      <c r="H36" s="3">
        <f>J36/2</f>
        <v>202.25</v>
      </c>
      <c r="I36" s="77"/>
      <c r="J36" s="1">
        <f>K36+L36+N36+O36+P36+Q36</f>
        <v>404.5</v>
      </c>
      <c r="K36" s="1">
        <f>AQ36</f>
        <v>37.5</v>
      </c>
      <c r="L36" s="1">
        <f>SUM(AB36,AC36,AD36,AF36,AE36,AG36,AH36,AI36,AJ36,AK36,AL36)</f>
        <v>105</v>
      </c>
      <c r="M36" s="1">
        <f>COUNT(#REF!,AB36,AC36,AD36,AF36,AE36,AG36,AH36,AI36,AJ36,AK36,AL36)</f>
        <v>2</v>
      </c>
      <c r="N36" s="1">
        <f>AM36+AN36</f>
        <v>71</v>
      </c>
      <c r="O36" s="1">
        <v>0</v>
      </c>
      <c r="P36" s="1">
        <f>AO36</f>
        <v>78</v>
      </c>
      <c r="Q36" s="1">
        <f>AP36</f>
        <v>113</v>
      </c>
      <c r="R36" s="77"/>
      <c r="S36" s="1">
        <f>SUM(T36,U36,W36,X36,Y36,Z36,)</f>
        <v>0</v>
      </c>
      <c r="T36" s="1">
        <f>AS36</f>
        <v>0</v>
      </c>
      <c r="U36" s="1">
        <v>0</v>
      </c>
      <c r="V36" s="1">
        <v>0</v>
      </c>
      <c r="W36" s="1">
        <v>0</v>
      </c>
      <c r="X36" s="1">
        <f>AR36</f>
        <v>0</v>
      </c>
      <c r="Y36" s="1">
        <v>0</v>
      </c>
      <c r="Z36" s="1">
        <f>AT36</f>
        <v>0</v>
      </c>
      <c r="AA36" s="77"/>
      <c r="AB36" s="1"/>
      <c r="AC36" s="1"/>
      <c r="AD36" s="1">
        <v>45</v>
      </c>
      <c r="AE36" s="1"/>
      <c r="AF36" s="1"/>
      <c r="AG36" s="1"/>
      <c r="AH36" s="1"/>
      <c r="AI36" s="30"/>
      <c r="AJ36" s="1">
        <v>60</v>
      </c>
      <c r="AK36" s="1"/>
      <c r="AL36" s="1"/>
      <c r="AM36" s="1"/>
      <c r="AN36" s="1">
        <v>71</v>
      </c>
      <c r="AO36" s="1">
        <v>78</v>
      </c>
      <c r="AP36" s="1">
        <v>113</v>
      </c>
      <c r="AQ36" s="1">
        <v>37.5</v>
      </c>
      <c r="AR36" s="85"/>
      <c r="AS36" s="85"/>
      <c r="AT36" s="85"/>
    </row>
    <row r="37" spans="1:46" x14ac:dyDescent="0.35">
      <c r="A37" s="1" t="s">
        <v>3649</v>
      </c>
      <c r="B37" s="1" t="s">
        <v>52</v>
      </c>
      <c r="C37" s="1" t="s">
        <v>698</v>
      </c>
      <c r="D37" s="1" t="s">
        <v>148</v>
      </c>
      <c r="E37" s="1" t="s">
        <v>55</v>
      </c>
      <c r="F37" s="1">
        <v>999844170</v>
      </c>
      <c r="G37" s="3">
        <f>(K37+L37+N37+O37+P37+Q37-H37)</f>
        <v>180</v>
      </c>
      <c r="H37" s="3"/>
      <c r="I37" s="77"/>
      <c r="J37" s="1">
        <f>K37+L37+N37+O37+P37+Q37</f>
        <v>180</v>
      </c>
      <c r="K37" s="1">
        <f>AQ37</f>
        <v>0</v>
      </c>
      <c r="L37" s="1">
        <f>SUM(AB37,AC37,AD37,AF37,AE37,AG37,AH37,AI37,AJ37,AK37,AL37)</f>
        <v>60</v>
      </c>
      <c r="M37" s="1">
        <f>COUNT(#REF!,AB37,AC37,AD37,AF37,AE37,AG37,AH37,AI37,AJ37,AK37,AL37)</f>
        <v>1</v>
      </c>
      <c r="N37" s="1">
        <f>AM37+AN37</f>
        <v>0</v>
      </c>
      <c r="O37" s="1">
        <v>0</v>
      </c>
      <c r="P37" s="1">
        <f>AO37</f>
        <v>120</v>
      </c>
      <c r="Q37" s="1">
        <f>AP37</f>
        <v>0</v>
      </c>
      <c r="R37" s="77"/>
      <c r="S37" s="1">
        <f>SUM(T37,U37,W37,X37,Y37,Z37,)</f>
        <v>0</v>
      </c>
      <c r="T37" s="1">
        <f>AS37</f>
        <v>0</v>
      </c>
      <c r="U37" s="1">
        <v>0</v>
      </c>
      <c r="V37" s="1">
        <v>0</v>
      </c>
      <c r="W37" s="1">
        <v>0</v>
      </c>
      <c r="X37" s="1">
        <f>AR37</f>
        <v>0</v>
      </c>
      <c r="Y37" s="1">
        <v>0</v>
      </c>
      <c r="Z37" s="1">
        <f>AT37</f>
        <v>0</v>
      </c>
      <c r="AA37" s="77"/>
      <c r="AB37" s="1"/>
      <c r="AC37" s="1"/>
      <c r="AD37" s="1"/>
      <c r="AE37" s="1"/>
      <c r="AF37" s="1"/>
      <c r="AG37" s="1">
        <v>60</v>
      </c>
      <c r="AH37" s="1"/>
      <c r="AI37" s="30"/>
      <c r="AJ37" s="1"/>
      <c r="AK37" s="1"/>
      <c r="AL37" s="1"/>
      <c r="AM37" s="1"/>
      <c r="AN37" s="1"/>
      <c r="AO37" s="1">
        <v>120</v>
      </c>
      <c r="AP37" s="1"/>
      <c r="AQ37" s="1"/>
      <c r="AR37" s="85"/>
      <c r="AS37" s="85"/>
      <c r="AT37" s="85"/>
    </row>
    <row r="38" spans="1:46" x14ac:dyDescent="0.35">
      <c r="A38" s="1" t="s">
        <v>3649</v>
      </c>
      <c r="B38" s="1" t="s">
        <v>52</v>
      </c>
      <c r="C38" s="1" t="s">
        <v>354</v>
      </c>
      <c r="D38" s="1" t="s">
        <v>113</v>
      </c>
      <c r="E38" s="1" t="s">
        <v>55</v>
      </c>
      <c r="F38" s="1">
        <v>999869686</v>
      </c>
      <c r="G38" s="3">
        <f>(K38+L38+N38+O38+P38+Q38-H38)</f>
        <v>169</v>
      </c>
      <c r="H38" s="3"/>
      <c r="I38" s="77"/>
      <c r="J38" s="1">
        <f>K38+L38+N38+O38+P38+Q38</f>
        <v>169</v>
      </c>
      <c r="K38" s="1">
        <f>AQ38</f>
        <v>0</v>
      </c>
      <c r="L38" s="1">
        <f>SUM(AB38,AC38,AD38,AF38,AE38,AG38,AH38,AI38,AJ38,AK38,AL38)</f>
        <v>0</v>
      </c>
      <c r="M38" s="1">
        <f>COUNT(#REF!,AB38,AC38,AD38,AF38,AE38,AG38,AH38,AI38,AJ38,AK38,AL38)</f>
        <v>0</v>
      </c>
      <c r="N38" s="1">
        <f>AM38+AN38</f>
        <v>79</v>
      </c>
      <c r="O38" s="1">
        <v>0</v>
      </c>
      <c r="P38" s="1">
        <f>AO38</f>
        <v>90</v>
      </c>
      <c r="Q38" s="1">
        <f>AP38</f>
        <v>0</v>
      </c>
      <c r="R38" s="77"/>
      <c r="S38" s="1">
        <f>SUM(T38,U38,W38,X38,Y38,Z38,)</f>
        <v>0</v>
      </c>
      <c r="T38" s="1">
        <f>AS38</f>
        <v>0</v>
      </c>
      <c r="U38" s="1">
        <v>0</v>
      </c>
      <c r="V38" s="1">
        <v>0</v>
      </c>
      <c r="W38" s="1">
        <v>0</v>
      </c>
      <c r="X38" s="1">
        <f>AR38</f>
        <v>0</v>
      </c>
      <c r="Y38" s="1">
        <v>0</v>
      </c>
      <c r="Z38" s="1">
        <f>AT38</f>
        <v>0</v>
      </c>
      <c r="AA38" s="77"/>
      <c r="AB38" s="1"/>
      <c r="AC38" s="1"/>
      <c r="AD38" s="1"/>
      <c r="AE38" s="1"/>
      <c r="AF38" s="1"/>
      <c r="AG38" s="1"/>
      <c r="AH38" s="1"/>
      <c r="AI38" s="30"/>
      <c r="AJ38" s="1"/>
      <c r="AK38" s="1"/>
      <c r="AL38" s="1"/>
      <c r="AM38" s="1"/>
      <c r="AN38" s="1">
        <v>79</v>
      </c>
      <c r="AO38" s="1">
        <v>90</v>
      </c>
      <c r="AP38" s="1"/>
      <c r="AQ38" s="1"/>
      <c r="AR38" s="85"/>
      <c r="AS38" s="85"/>
      <c r="AT38" s="85"/>
    </row>
    <row r="39" spans="1:46" x14ac:dyDescent="0.35">
      <c r="A39" s="1" t="s">
        <v>3649</v>
      </c>
      <c r="B39" s="1" t="s">
        <v>52</v>
      </c>
      <c r="C39" s="1" t="s">
        <v>792</v>
      </c>
      <c r="D39" s="1" t="s">
        <v>649</v>
      </c>
      <c r="E39" s="1" t="s">
        <v>55</v>
      </c>
      <c r="F39" s="1">
        <v>999908800</v>
      </c>
      <c r="G39" s="3">
        <f>(K39+L39+N39+O39+P39+Q39-H39)</f>
        <v>163</v>
      </c>
      <c r="H39" s="3"/>
      <c r="I39" s="77"/>
      <c r="J39" s="1">
        <f>K39+L39+N39+O39+P39+Q39</f>
        <v>163</v>
      </c>
      <c r="K39" s="1">
        <f>AQ39</f>
        <v>0</v>
      </c>
      <c r="L39" s="1">
        <f>SUM(AB39,AC39,AD39,AF39,AE39,AG39,AH39,AI39,AJ39,AK39,AL39)</f>
        <v>0</v>
      </c>
      <c r="M39" s="1">
        <f>COUNT(#REF!,AB39,AC39,AD39,AF39,AE39,AG39,AH39,AI39,AJ39,AK39,AL39)</f>
        <v>0</v>
      </c>
      <c r="N39" s="1">
        <f>AM39+AN39</f>
        <v>79</v>
      </c>
      <c r="O39" s="1">
        <v>0</v>
      </c>
      <c r="P39" s="1">
        <f>AO39</f>
        <v>84</v>
      </c>
      <c r="Q39" s="1">
        <f>AP39</f>
        <v>0</v>
      </c>
      <c r="R39" s="77"/>
      <c r="S39" s="1">
        <f>SUM(T39,U39,W39,X39,Y39,Z39,)</f>
        <v>0</v>
      </c>
      <c r="T39" s="1">
        <f>AS39</f>
        <v>0</v>
      </c>
      <c r="U39" s="1">
        <v>0</v>
      </c>
      <c r="V39" s="1">
        <v>0</v>
      </c>
      <c r="W39" s="1">
        <v>0</v>
      </c>
      <c r="X39" s="1">
        <f>AR39</f>
        <v>0</v>
      </c>
      <c r="Y39" s="1">
        <v>0</v>
      </c>
      <c r="Z39" s="1">
        <f>AT39</f>
        <v>0</v>
      </c>
      <c r="AA39" s="77"/>
      <c r="AB39" s="1"/>
      <c r="AC39" s="1"/>
      <c r="AD39" s="1"/>
      <c r="AE39" s="1"/>
      <c r="AF39" s="1"/>
      <c r="AG39" s="1"/>
      <c r="AH39" s="1"/>
      <c r="AI39" s="30"/>
      <c r="AJ39" s="1"/>
      <c r="AK39" s="1"/>
      <c r="AL39" s="1"/>
      <c r="AM39" s="1">
        <v>79</v>
      </c>
      <c r="AN39" s="1"/>
      <c r="AO39" s="1">
        <v>84</v>
      </c>
      <c r="AP39" s="1"/>
      <c r="AQ39" s="1"/>
      <c r="AR39" s="85"/>
      <c r="AS39" s="85"/>
      <c r="AT39" s="85"/>
    </row>
    <row r="40" spans="1:46" x14ac:dyDescent="0.35">
      <c r="A40" s="1" t="s">
        <v>3649</v>
      </c>
      <c r="B40" s="1" t="s">
        <v>52</v>
      </c>
      <c r="C40" s="1" t="s">
        <v>658</v>
      </c>
      <c r="D40" s="1" t="s">
        <v>111</v>
      </c>
      <c r="E40" s="1" t="s">
        <v>55</v>
      </c>
      <c r="F40" s="1">
        <v>999899842</v>
      </c>
      <c r="G40" s="3">
        <f>(K40+L40+N40+O40+P40+Q40-H40)</f>
        <v>161</v>
      </c>
      <c r="H40" s="3">
        <f>J40/2</f>
        <v>161</v>
      </c>
      <c r="I40" s="77"/>
      <c r="J40" s="1">
        <f>K40+L40+N40+O40+P40+Q40</f>
        <v>322</v>
      </c>
      <c r="K40" s="1">
        <f>AQ40</f>
        <v>0</v>
      </c>
      <c r="L40" s="1">
        <f>SUM(AB40,AC40,AD40,AF40,AE40,AG40,AH40,AI40,AJ40,AK40,AL40)</f>
        <v>60</v>
      </c>
      <c r="M40" s="1">
        <f>COUNT(#REF!,AB40,AC40,AD40,AF40,AE40,AG40,AH40,AI40,AJ40,AK40,AL40)</f>
        <v>1</v>
      </c>
      <c r="N40" s="1">
        <f>AM40+AN40</f>
        <v>79</v>
      </c>
      <c r="O40" s="1">
        <v>0</v>
      </c>
      <c r="P40" s="1">
        <f>AO40</f>
        <v>84</v>
      </c>
      <c r="Q40" s="1">
        <f>AP40</f>
        <v>99</v>
      </c>
      <c r="R40" s="77"/>
      <c r="S40" s="1">
        <f>SUM(T40,U40,W40,X40,Y40,Z40,)</f>
        <v>0</v>
      </c>
      <c r="T40" s="1">
        <f>AS40</f>
        <v>0</v>
      </c>
      <c r="U40" s="1">
        <v>0</v>
      </c>
      <c r="V40" s="1">
        <v>0</v>
      </c>
      <c r="W40" s="1">
        <v>0</v>
      </c>
      <c r="X40" s="1">
        <f>AR40</f>
        <v>0</v>
      </c>
      <c r="Y40" s="1">
        <v>0</v>
      </c>
      <c r="Z40" s="1">
        <f>AT40</f>
        <v>0</v>
      </c>
      <c r="AA40" s="77"/>
      <c r="AB40" s="1"/>
      <c r="AC40" s="1"/>
      <c r="AD40" s="1"/>
      <c r="AE40" s="1"/>
      <c r="AF40" s="1"/>
      <c r="AG40" s="1"/>
      <c r="AH40" s="1"/>
      <c r="AI40" s="30"/>
      <c r="AJ40" s="1"/>
      <c r="AK40" s="1">
        <v>60</v>
      </c>
      <c r="AL40" s="1"/>
      <c r="AM40" s="1"/>
      <c r="AN40" s="1">
        <v>79</v>
      </c>
      <c r="AO40" s="1">
        <v>84</v>
      </c>
      <c r="AP40" s="1">
        <v>99</v>
      </c>
      <c r="AQ40" s="1"/>
      <c r="AR40" s="85"/>
      <c r="AS40" s="85"/>
      <c r="AT40" s="85"/>
    </row>
    <row r="41" spans="1:46" x14ac:dyDescent="0.35">
      <c r="A41" s="1" t="s">
        <v>3649</v>
      </c>
      <c r="B41" s="1" t="s">
        <v>52</v>
      </c>
      <c r="C41" s="1" t="s">
        <v>2856</v>
      </c>
      <c r="D41" s="1" t="s">
        <v>3656</v>
      </c>
      <c r="E41" s="1" t="s">
        <v>55</v>
      </c>
      <c r="F41" s="1">
        <v>999910026</v>
      </c>
      <c r="G41" s="3">
        <f>(K41+L41+N41+O41+P41+Q41-H41)</f>
        <v>156</v>
      </c>
      <c r="H41" s="3"/>
      <c r="I41" s="77"/>
      <c r="J41" s="1">
        <f>K41+L41+N41+O41+P41+Q41</f>
        <v>156</v>
      </c>
      <c r="K41" s="1">
        <f>AQ41</f>
        <v>0</v>
      </c>
      <c r="L41" s="1">
        <f>SUM(AB41,AC41,AD41,AF41,AE41,AG41,AH41,AI41,AJ41,AK41,AL41)</f>
        <v>0</v>
      </c>
      <c r="M41" s="1">
        <f>COUNT(#REF!,AB41,AC41,AD41,AF41,AE41,AG41,AH41,AI41,AJ41,AK41,AL41)</f>
        <v>0</v>
      </c>
      <c r="N41" s="1">
        <f>AM41+AN41</f>
        <v>105</v>
      </c>
      <c r="O41" s="1">
        <v>0</v>
      </c>
      <c r="P41" s="1">
        <f>AO41</f>
        <v>51</v>
      </c>
      <c r="Q41" s="1">
        <f>AP41</f>
        <v>0</v>
      </c>
      <c r="R41" s="77"/>
      <c r="S41" s="1">
        <f>SUM(T41,U41,W41,X41,Y41,Z41,)</f>
        <v>64</v>
      </c>
      <c r="T41" s="1">
        <f>AS41</f>
        <v>0</v>
      </c>
      <c r="U41" s="1">
        <v>0</v>
      </c>
      <c r="V41" s="1">
        <v>0</v>
      </c>
      <c r="W41" s="1">
        <v>0</v>
      </c>
      <c r="X41" s="1">
        <f>AR41</f>
        <v>0</v>
      </c>
      <c r="Y41" s="1">
        <v>0</v>
      </c>
      <c r="Z41" s="1">
        <f>AT41</f>
        <v>64</v>
      </c>
      <c r="AA41" s="77"/>
      <c r="AB41" s="1"/>
      <c r="AC41" s="1"/>
      <c r="AD41" s="1"/>
      <c r="AE41" s="1"/>
      <c r="AF41" s="1"/>
      <c r="AG41" s="1"/>
      <c r="AH41" s="1"/>
      <c r="AI41" s="30"/>
      <c r="AJ41" s="1"/>
      <c r="AK41" s="1"/>
      <c r="AL41" s="1"/>
      <c r="AM41" s="1">
        <v>105</v>
      </c>
      <c r="AN41" s="1"/>
      <c r="AO41" s="1">
        <v>51</v>
      </c>
      <c r="AP41" s="1"/>
      <c r="AQ41" s="1"/>
      <c r="AR41" s="85"/>
      <c r="AS41" s="85"/>
      <c r="AT41" s="85">
        <v>64</v>
      </c>
    </row>
    <row r="42" spans="1:46" x14ac:dyDescent="0.35">
      <c r="A42" s="1" t="s">
        <v>3649</v>
      </c>
      <c r="B42" s="1" t="s">
        <v>52</v>
      </c>
      <c r="C42" s="1" t="s">
        <v>392</v>
      </c>
      <c r="D42" s="1" t="s">
        <v>393</v>
      </c>
      <c r="E42" s="1" t="s">
        <v>55</v>
      </c>
      <c r="F42" s="1">
        <v>999874481</v>
      </c>
      <c r="G42" s="3">
        <f>(K42+L42+N42+O42+P42+Q42-H42)</f>
        <v>149.5</v>
      </c>
      <c r="H42" s="3">
        <f>J42/2</f>
        <v>149.5</v>
      </c>
      <c r="I42" s="77"/>
      <c r="J42" s="1">
        <f>K42+L42+N42+O42+P42+Q42</f>
        <v>299</v>
      </c>
      <c r="K42" s="1">
        <f>AQ42</f>
        <v>0</v>
      </c>
      <c r="L42" s="1">
        <f>SUM(AB42,AC42,AD42,AF42,AE42,AG42,AH42,AI42,AJ42,AK42,AL42)</f>
        <v>143</v>
      </c>
      <c r="M42" s="1">
        <f>COUNT(#REF!,AB42,AC42,AD42,AF42,AE42,AG42,AH42,AI42,AJ42,AK42,AL42)</f>
        <v>3</v>
      </c>
      <c r="N42" s="1">
        <f>AM42+AN42</f>
        <v>105</v>
      </c>
      <c r="O42" s="1">
        <v>0</v>
      </c>
      <c r="P42" s="1">
        <f>AO42</f>
        <v>51</v>
      </c>
      <c r="Q42" s="1">
        <f>AP42</f>
        <v>0</v>
      </c>
      <c r="R42" s="77"/>
      <c r="S42" s="1">
        <f>SUM(T42,U42,W42,X42,Y42,Z42,)</f>
        <v>0</v>
      </c>
      <c r="T42" s="1">
        <f>AS42</f>
        <v>0</v>
      </c>
      <c r="U42" s="1">
        <v>0</v>
      </c>
      <c r="V42" s="1">
        <v>0</v>
      </c>
      <c r="W42" s="1">
        <v>0</v>
      </c>
      <c r="X42" s="1">
        <f>AR42</f>
        <v>0</v>
      </c>
      <c r="Y42" s="1">
        <v>0</v>
      </c>
      <c r="Z42" s="1">
        <f>AT42</f>
        <v>0</v>
      </c>
      <c r="AA42" s="77"/>
      <c r="AB42" s="1"/>
      <c r="AC42" s="1"/>
      <c r="AD42" s="1"/>
      <c r="AE42" s="1"/>
      <c r="AF42" s="1"/>
      <c r="AG42" s="1">
        <v>68</v>
      </c>
      <c r="AH42" s="1"/>
      <c r="AI42" s="30">
        <v>30</v>
      </c>
      <c r="AJ42" s="1"/>
      <c r="AK42" s="1">
        <v>45</v>
      </c>
      <c r="AL42" s="1"/>
      <c r="AM42" s="1"/>
      <c r="AN42" s="1">
        <v>105</v>
      </c>
      <c r="AO42" s="1">
        <v>51</v>
      </c>
      <c r="AP42" s="1"/>
      <c r="AQ42" s="1"/>
      <c r="AR42" s="85"/>
      <c r="AS42" s="85"/>
      <c r="AT42" s="85"/>
    </row>
    <row r="43" spans="1:46" x14ac:dyDescent="0.35">
      <c r="A43" s="1" t="s">
        <v>3649</v>
      </c>
      <c r="B43" s="1" t="s">
        <v>52</v>
      </c>
      <c r="C43" s="1" t="s">
        <v>116</v>
      </c>
      <c r="D43" s="1" t="s">
        <v>222</v>
      </c>
      <c r="E43" s="1" t="s">
        <v>55</v>
      </c>
      <c r="F43" s="1">
        <v>999903669</v>
      </c>
      <c r="G43" s="3">
        <f>(K43+L43+N43+O43+P43+Q43-H43)</f>
        <v>147</v>
      </c>
      <c r="H43" s="3"/>
      <c r="I43" s="77"/>
      <c r="J43" s="1">
        <f>K43+L43+N43+O43+P43+Q43</f>
        <v>147</v>
      </c>
      <c r="K43" s="1">
        <f>AQ43</f>
        <v>0</v>
      </c>
      <c r="L43" s="1">
        <f>SUM(AB43,AC43,AD43,AF43,AE43,AG43,AH43,AI43,AJ43,AK43,AL43)</f>
        <v>0</v>
      </c>
      <c r="M43" s="1">
        <f>COUNT(#REF!,AB43,AC43,AD43,AF43,AE43,AG43,AH43,AI43,AJ43,AK43,AL43)</f>
        <v>0</v>
      </c>
      <c r="N43" s="1">
        <f>AM43+AN43</f>
        <v>79</v>
      </c>
      <c r="O43" s="1">
        <v>0</v>
      </c>
      <c r="P43" s="1">
        <f>AO43</f>
        <v>68</v>
      </c>
      <c r="Q43" s="1">
        <f>AP43</f>
        <v>0</v>
      </c>
      <c r="R43" s="77"/>
      <c r="S43" s="1">
        <f>SUM(T43,U43,W43,X43,Y43,Z43,)</f>
        <v>64</v>
      </c>
      <c r="T43" s="1">
        <f>AS43</f>
        <v>0</v>
      </c>
      <c r="U43" s="1">
        <v>0</v>
      </c>
      <c r="V43" s="1">
        <v>0</v>
      </c>
      <c r="W43" s="1">
        <v>0</v>
      </c>
      <c r="X43" s="1">
        <f>AR43</f>
        <v>0</v>
      </c>
      <c r="Y43" s="1">
        <v>0</v>
      </c>
      <c r="Z43" s="1">
        <f>AT43</f>
        <v>64</v>
      </c>
      <c r="AA43" s="77"/>
      <c r="AB43" s="1"/>
      <c r="AC43" s="1"/>
      <c r="AD43" s="1"/>
      <c r="AE43" s="1"/>
      <c r="AF43" s="1"/>
      <c r="AG43" s="1"/>
      <c r="AH43" s="1"/>
      <c r="AI43" s="30"/>
      <c r="AJ43" s="1"/>
      <c r="AK43" s="1"/>
      <c r="AL43" s="1"/>
      <c r="AM43" s="1">
        <v>79</v>
      </c>
      <c r="AN43" s="1"/>
      <c r="AO43" s="1">
        <v>68</v>
      </c>
      <c r="AP43" s="1"/>
      <c r="AQ43" s="1"/>
      <c r="AR43" s="85"/>
      <c r="AS43" s="85"/>
      <c r="AT43" s="85">
        <v>64</v>
      </c>
    </row>
    <row r="44" spans="1:46" x14ac:dyDescent="0.35">
      <c r="A44" s="1" t="s">
        <v>3649</v>
      </c>
      <c r="B44" s="1" t="s">
        <v>52</v>
      </c>
      <c r="C44" s="30" t="s">
        <v>223</v>
      </c>
      <c r="D44" s="30" t="s">
        <v>3682</v>
      </c>
      <c r="E44" s="30" t="s">
        <v>55</v>
      </c>
      <c r="F44" s="30">
        <v>999708469</v>
      </c>
      <c r="G44" s="3">
        <f>(K44+L44+N44+O44+P44+Q44-H44)</f>
        <v>138</v>
      </c>
      <c r="H44" s="3"/>
      <c r="I44" s="77"/>
      <c r="J44" s="1">
        <f>K44+L44+N44+O44+P44+Q44</f>
        <v>138</v>
      </c>
      <c r="K44" s="1">
        <f>AQ44</f>
        <v>25</v>
      </c>
      <c r="L44" s="1">
        <f>SUM(AB44,AC44,AD44,AF44,AE44,AG44,AH44,AI44,AJ44,AK44,AL44)</f>
        <v>113</v>
      </c>
      <c r="M44" s="1">
        <f>COUNT(#REF!,AB44,AC44,AD44,AF44,AE44,AG44,AH44,AI44,AJ44,AK44,AL44)</f>
        <v>3</v>
      </c>
      <c r="N44" s="1">
        <f>AM44+AN44</f>
        <v>0</v>
      </c>
      <c r="O44" s="1">
        <v>0</v>
      </c>
      <c r="P44" s="1">
        <f>AO44</f>
        <v>0</v>
      </c>
      <c r="Q44" s="1">
        <f>AP44</f>
        <v>0</v>
      </c>
      <c r="R44" s="77"/>
      <c r="S44" s="1">
        <f>SUM(T44,U44,W44,X44,Y44,Z44,)</f>
        <v>15</v>
      </c>
      <c r="T44" s="1">
        <f>AS44</f>
        <v>15</v>
      </c>
      <c r="U44" s="1">
        <v>0</v>
      </c>
      <c r="V44" s="1">
        <v>0</v>
      </c>
      <c r="W44" s="1">
        <v>0</v>
      </c>
      <c r="X44" s="1">
        <f>AR44</f>
        <v>0</v>
      </c>
      <c r="Y44" s="1">
        <v>0</v>
      </c>
      <c r="Z44" s="1">
        <f>AT44</f>
        <v>0</v>
      </c>
      <c r="AA44" s="77"/>
      <c r="AB44" s="1"/>
      <c r="AC44" s="1"/>
      <c r="AD44" s="1"/>
      <c r="AE44" s="1"/>
      <c r="AF44" s="1"/>
      <c r="AG44" s="1">
        <v>34</v>
      </c>
      <c r="AH44" s="1"/>
      <c r="AI44" s="30">
        <v>34</v>
      </c>
      <c r="AJ44" s="1"/>
      <c r="AK44" s="1">
        <v>45</v>
      </c>
      <c r="AL44" s="1"/>
      <c r="AM44" s="1"/>
      <c r="AN44" s="1"/>
      <c r="AO44" s="1"/>
      <c r="AP44" s="1"/>
      <c r="AQ44" s="1">
        <v>25</v>
      </c>
      <c r="AR44" s="85"/>
      <c r="AS44" s="85">
        <v>15</v>
      </c>
      <c r="AT44" s="85"/>
    </row>
    <row r="45" spans="1:46" x14ac:dyDescent="0.35">
      <c r="A45" s="1" t="s">
        <v>3649</v>
      </c>
      <c r="B45" s="1" t="s">
        <v>52</v>
      </c>
      <c r="C45" s="78" t="s">
        <v>3666</v>
      </c>
      <c r="D45" s="78" t="s">
        <v>3667</v>
      </c>
      <c r="E45" s="78" t="s">
        <v>55</v>
      </c>
      <c r="F45" s="78">
        <v>999882146</v>
      </c>
      <c r="G45" s="3">
        <f>(K45+L45+N45+O45+P45+Q45-H45)</f>
        <v>116</v>
      </c>
      <c r="H45" s="3"/>
      <c r="I45" s="77"/>
      <c r="J45" s="1">
        <f>K45+L45+N45+O45+P45+Q45</f>
        <v>116</v>
      </c>
      <c r="K45" s="1">
        <f>AQ45</f>
        <v>0</v>
      </c>
      <c r="L45" s="1">
        <f>SUM(AB45,AC45,AD45,AF45,AE45,AG45,AH45,AI45,AJ45,AK45,AL45)</f>
        <v>45</v>
      </c>
      <c r="M45" s="1">
        <f>COUNT(#REF!,AB45,AC45,AD45,AF45,AE45,AG45,AH45,AI45,AJ45,AK45,AL45)</f>
        <v>1</v>
      </c>
      <c r="N45" s="1">
        <f>AM45+AN45</f>
        <v>71</v>
      </c>
      <c r="O45" s="1">
        <v>0</v>
      </c>
      <c r="P45" s="1">
        <f>AO45</f>
        <v>0</v>
      </c>
      <c r="Q45" s="1">
        <f>AP45</f>
        <v>0</v>
      </c>
      <c r="R45" s="77"/>
      <c r="S45" s="1">
        <f>SUM(T45,U45,W45,X45,Y45,Z45,)</f>
        <v>0</v>
      </c>
      <c r="T45" s="1">
        <f>AS45</f>
        <v>0</v>
      </c>
      <c r="U45" s="1">
        <v>0</v>
      </c>
      <c r="V45" s="1">
        <v>0</v>
      </c>
      <c r="W45" s="1">
        <v>0</v>
      </c>
      <c r="X45" s="1">
        <f>AR45</f>
        <v>0</v>
      </c>
      <c r="Y45" s="1">
        <v>0</v>
      </c>
      <c r="Z45" s="1">
        <f>AT45</f>
        <v>0</v>
      </c>
      <c r="AA45" s="77"/>
      <c r="AB45" s="1"/>
      <c r="AC45" s="1"/>
      <c r="AD45" s="1"/>
      <c r="AE45" s="1"/>
      <c r="AF45" s="1"/>
      <c r="AG45" s="1"/>
      <c r="AH45" s="1"/>
      <c r="AI45" s="30"/>
      <c r="AJ45" s="1">
        <v>45</v>
      </c>
      <c r="AK45" s="1"/>
      <c r="AL45" s="1"/>
      <c r="AM45" s="1"/>
      <c r="AN45" s="1">
        <v>71</v>
      </c>
      <c r="AO45" s="1"/>
      <c r="AP45" s="1"/>
      <c r="AQ45" s="1"/>
      <c r="AR45" s="85"/>
      <c r="AS45" s="85"/>
      <c r="AT45" s="85"/>
    </row>
    <row r="46" spans="1:46" x14ac:dyDescent="0.35">
      <c r="A46" s="1" t="s">
        <v>3649</v>
      </c>
      <c r="B46" s="71" t="s">
        <v>52</v>
      </c>
      <c r="C46" s="71" t="s">
        <v>60</v>
      </c>
      <c r="D46" s="71" t="s">
        <v>139</v>
      </c>
      <c r="E46" s="71" t="s">
        <v>55</v>
      </c>
      <c r="F46" s="30">
        <v>999925542</v>
      </c>
      <c r="G46" s="3">
        <f>(K46+L46+N46+O46+P46+Q46-H46)</f>
        <v>105</v>
      </c>
      <c r="H46" s="3"/>
      <c r="I46" s="77"/>
      <c r="J46" s="1">
        <f>K46+L46+N46+O46+P46+Q46</f>
        <v>105</v>
      </c>
      <c r="K46" s="1">
        <f>AQ46</f>
        <v>0</v>
      </c>
      <c r="L46" s="1">
        <f>SUM(AB46,AC46,AD46,AF46,AE46,AG46,AH46,AI46,AJ46,AK46,AL46)</f>
        <v>105</v>
      </c>
      <c r="M46" s="1">
        <f>COUNT(#REF!,AB46,AC46,AD46,AF46,AE46,AG46,AH46,AI46,AJ46,AK46,AL46)</f>
        <v>2</v>
      </c>
      <c r="N46" s="1">
        <f>AM46+AN46</f>
        <v>0</v>
      </c>
      <c r="O46" s="1">
        <v>0</v>
      </c>
      <c r="P46" s="1">
        <f>AO46</f>
        <v>0</v>
      </c>
      <c r="Q46" s="1">
        <f>AP46</f>
        <v>0</v>
      </c>
      <c r="R46" s="77"/>
      <c r="S46" s="1">
        <f>SUM(T46,U46,W46,X46,Y46,Z46,)</f>
        <v>0</v>
      </c>
      <c r="T46" s="1">
        <f>AS46</f>
        <v>0</v>
      </c>
      <c r="U46" s="1">
        <v>0</v>
      </c>
      <c r="V46" s="1">
        <v>0</v>
      </c>
      <c r="W46" s="1">
        <v>0</v>
      </c>
      <c r="X46" s="1">
        <f>AR46</f>
        <v>0</v>
      </c>
      <c r="Y46" s="1">
        <v>0</v>
      </c>
      <c r="Z46" s="1">
        <f>AT46</f>
        <v>0</v>
      </c>
      <c r="AA46" s="77"/>
      <c r="AB46" s="1"/>
      <c r="AC46" s="1">
        <v>45</v>
      </c>
      <c r="AD46" s="1"/>
      <c r="AE46" s="1"/>
      <c r="AF46" s="1"/>
      <c r="AG46" s="1"/>
      <c r="AH46" s="1"/>
      <c r="AI46" s="30"/>
      <c r="AJ46" s="1"/>
      <c r="AK46" s="1">
        <v>60</v>
      </c>
      <c r="AL46" s="1"/>
      <c r="AM46" s="1"/>
      <c r="AN46" s="1"/>
      <c r="AO46" s="1"/>
      <c r="AP46" s="1"/>
      <c r="AQ46" s="1"/>
      <c r="AR46" s="85"/>
      <c r="AS46" s="85"/>
      <c r="AT46" s="85"/>
    </row>
    <row r="47" spans="1:46" x14ac:dyDescent="0.35">
      <c r="A47" s="1" t="s">
        <v>3649</v>
      </c>
      <c r="B47" s="1" t="s">
        <v>52</v>
      </c>
      <c r="C47" s="1" t="s">
        <v>680</v>
      </c>
      <c r="D47" s="1" t="s">
        <v>162</v>
      </c>
      <c r="E47" s="1" t="s">
        <v>55</v>
      </c>
      <c r="F47" s="1">
        <v>999902691</v>
      </c>
      <c r="G47" s="3">
        <f>(K47+L47+N47+O47+P47+Q47-H47)</f>
        <v>97</v>
      </c>
      <c r="H47" s="3">
        <f>J47/2</f>
        <v>97</v>
      </c>
      <c r="I47" s="77"/>
      <c r="J47" s="1">
        <f>K47+L47+N47+O47+P47+Q47</f>
        <v>194</v>
      </c>
      <c r="K47" s="1">
        <f>AQ47</f>
        <v>0</v>
      </c>
      <c r="L47" s="1">
        <f>SUM(AB47,AC47,AD47,AF47,AE47,AG47,AH47,AI47,AJ47,AK47,AL47)</f>
        <v>0</v>
      </c>
      <c r="M47" s="1">
        <f>COUNT(#REF!,AB47,AC47,AD47,AF47,AE47,AG47,AH47,AI47,AJ47,AK47,AL47)</f>
        <v>0</v>
      </c>
      <c r="N47" s="1">
        <f>AM47+AN47</f>
        <v>44</v>
      </c>
      <c r="O47" s="1">
        <v>0</v>
      </c>
      <c r="P47" s="1">
        <f>AO47</f>
        <v>0</v>
      </c>
      <c r="Q47" s="1">
        <f>AP47</f>
        <v>150</v>
      </c>
      <c r="R47" s="77"/>
      <c r="S47" s="1">
        <f>SUM(T47,U47,W47,X47,Y47,Z47,)</f>
        <v>64</v>
      </c>
      <c r="T47" s="1">
        <f>AS47</f>
        <v>0</v>
      </c>
      <c r="U47" s="1">
        <v>0</v>
      </c>
      <c r="V47" s="1">
        <v>0</v>
      </c>
      <c r="W47" s="1">
        <v>0</v>
      </c>
      <c r="X47" s="1">
        <f>AR47</f>
        <v>0</v>
      </c>
      <c r="Y47" s="1">
        <v>0</v>
      </c>
      <c r="Z47" s="1">
        <f>AT47</f>
        <v>64</v>
      </c>
      <c r="AA47" s="77"/>
      <c r="AB47" s="1"/>
      <c r="AC47" s="1"/>
      <c r="AD47" s="1"/>
      <c r="AE47" s="1"/>
      <c r="AF47" s="1"/>
      <c r="AG47" s="1"/>
      <c r="AH47" s="1"/>
      <c r="AI47" s="30"/>
      <c r="AJ47" s="1"/>
      <c r="AK47" s="1"/>
      <c r="AL47" s="1"/>
      <c r="AM47" s="1"/>
      <c r="AN47" s="1">
        <v>44</v>
      </c>
      <c r="AO47" s="1"/>
      <c r="AP47" s="1">
        <v>150</v>
      </c>
      <c r="AQ47" s="1"/>
      <c r="AR47" s="85"/>
      <c r="AS47" s="85"/>
      <c r="AT47" s="85">
        <v>64</v>
      </c>
    </row>
    <row r="48" spans="1:46" x14ac:dyDescent="0.35">
      <c r="A48" s="1" t="s">
        <v>3649</v>
      </c>
      <c r="B48" s="1" t="s">
        <v>52</v>
      </c>
      <c r="C48" s="1" t="s">
        <v>681</v>
      </c>
      <c r="D48" s="1" t="s">
        <v>162</v>
      </c>
      <c r="E48" s="1" t="s">
        <v>55</v>
      </c>
      <c r="F48" s="1">
        <v>999902693</v>
      </c>
      <c r="G48" s="3">
        <f>(K48+L48+N48+O48+P48+Q48-H48)</f>
        <v>82.5</v>
      </c>
      <c r="H48" s="3">
        <f>J48/2</f>
        <v>82.5</v>
      </c>
      <c r="I48" s="77"/>
      <c r="J48" s="1">
        <f>K48+L48+N48+O48+P48+Q48</f>
        <v>165</v>
      </c>
      <c r="K48" s="1">
        <f>AQ48</f>
        <v>0</v>
      </c>
      <c r="L48" s="1">
        <f>SUM(AB48,AC48,AD48,AF48,AE48,AG48,AH48,AI48,AJ48,AK48,AL48)</f>
        <v>0</v>
      </c>
      <c r="M48" s="1">
        <f>COUNT(#REF!,AB48,AC48,AD48,AF48,AE48,AG48,AH48,AI48,AJ48,AK48,AL48)</f>
        <v>0</v>
      </c>
      <c r="N48" s="1">
        <f>AM48+AN48</f>
        <v>59</v>
      </c>
      <c r="O48" s="1">
        <v>0</v>
      </c>
      <c r="P48" s="1">
        <f>AO48</f>
        <v>0</v>
      </c>
      <c r="Q48" s="1">
        <f>AP48</f>
        <v>106</v>
      </c>
      <c r="R48" s="77"/>
      <c r="S48" s="1">
        <f>SUM(T48,U48,W48,X48,Y48,Z48,)</f>
        <v>64</v>
      </c>
      <c r="T48" s="1">
        <f>AS48</f>
        <v>0</v>
      </c>
      <c r="U48" s="1">
        <v>0</v>
      </c>
      <c r="V48" s="1">
        <v>0</v>
      </c>
      <c r="W48" s="1">
        <v>0</v>
      </c>
      <c r="X48" s="1">
        <f>AR48</f>
        <v>0</v>
      </c>
      <c r="Y48" s="1">
        <v>0</v>
      </c>
      <c r="Z48" s="1">
        <f>AT48</f>
        <v>64</v>
      </c>
      <c r="AA48" s="77"/>
      <c r="AB48" s="1"/>
      <c r="AC48" s="1"/>
      <c r="AD48" s="1"/>
      <c r="AE48" s="1"/>
      <c r="AF48" s="1"/>
      <c r="AG48" s="1"/>
      <c r="AH48" s="1"/>
      <c r="AI48" s="30"/>
      <c r="AJ48" s="1"/>
      <c r="AK48" s="1"/>
      <c r="AL48" s="1"/>
      <c r="AM48" s="1"/>
      <c r="AN48" s="1">
        <v>59</v>
      </c>
      <c r="AO48" s="1"/>
      <c r="AP48" s="1">
        <v>106</v>
      </c>
      <c r="AQ48" s="1"/>
      <c r="AR48" s="85"/>
      <c r="AS48" s="85"/>
      <c r="AT48" s="85">
        <v>64</v>
      </c>
    </row>
    <row r="49" spans="1:46" x14ac:dyDescent="0.35">
      <c r="A49" s="1" t="s">
        <v>3649</v>
      </c>
      <c r="B49" s="1" t="s">
        <v>52</v>
      </c>
      <c r="C49" s="1" t="s">
        <v>819</v>
      </c>
      <c r="D49" s="1" t="s">
        <v>820</v>
      </c>
      <c r="E49" s="1" t="s">
        <v>55</v>
      </c>
      <c r="F49" s="1">
        <v>999909550</v>
      </c>
      <c r="G49" s="3">
        <f>(K49+L49+N49+O49+P49+Q49-H49)</f>
        <v>79.5</v>
      </c>
      <c r="H49" s="3">
        <f>J49/2</f>
        <v>79.5</v>
      </c>
      <c r="I49" s="77"/>
      <c r="J49" s="1">
        <f>K49+L49+N49+O49+P49+Q49</f>
        <v>159</v>
      </c>
      <c r="K49" s="1">
        <f>AQ49</f>
        <v>0</v>
      </c>
      <c r="L49" s="1">
        <f>SUM(AB49,AC49,AD49,AF49,AE49,AG49,AH49,AI49,AJ49,AK49,AL49)</f>
        <v>0</v>
      </c>
      <c r="M49" s="1">
        <f>COUNT(#REF!,AB49,AC49,AD49,AF49,AE49,AG49,AH49,AI49,AJ49,AK49,AL49)</f>
        <v>0</v>
      </c>
      <c r="N49" s="1">
        <f>AM49+AN49</f>
        <v>44</v>
      </c>
      <c r="O49" s="1">
        <v>0</v>
      </c>
      <c r="P49" s="1">
        <f>AO49</f>
        <v>51</v>
      </c>
      <c r="Q49" s="1">
        <f>AP49</f>
        <v>64</v>
      </c>
      <c r="R49" s="77"/>
      <c r="S49" s="1">
        <f>SUM(T49,U49,W49,X49,Y49,Z49,)</f>
        <v>0</v>
      </c>
      <c r="T49" s="1">
        <f>AS49</f>
        <v>0</v>
      </c>
      <c r="U49" s="1">
        <v>0</v>
      </c>
      <c r="V49" s="1">
        <v>0</v>
      </c>
      <c r="W49" s="1">
        <v>0</v>
      </c>
      <c r="X49" s="1">
        <f>AR49</f>
        <v>0</v>
      </c>
      <c r="Y49" s="1">
        <v>0</v>
      </c>
      <c r="Z49" s="1">
        <f>AT49</f>
        <v>0</v>
      </c>
      <c r="AA49" s="77"/>
      <c r="AB49" s="1"/>
      <c r="AC49" s="1"/>
      <c r="AD49" s="1"/>
      <c r="AE49" s="1"/>
      <c r="AF49" s="1"/>
      <c r="AG49" s="1"/>
      <c r="AH49" s="1"/>
      <c r="AI49" s="30"/>
      <c r="AJ49" s="1"/>
      <c r="AK49" s="1"/>
      <c r="AL49" s="1"/>
      <c r="AM49" s="1"/>
      <c r="AN49" s="1">
        <v>44</v>
      </c>
      <c r="AO49" s="1">
        <v>51</v>
      </c>
      <c r="AP49" s="1">
        <v>64</v>
      </c>
      <c r="AQ49" s="1"/>
      <c r="AR49" s="85"/>
      <c r="AS49" s="85"/>
      <c r="AT49" s="85"/>
    </row>
    <row r="50" spans="1:46" x14ac:dyDescent="0.35">
      <c r="A50" s="1" t="s">
        <v>3649</v>
      </c>
      <c r="B50" s="30" t="s">
        <v>52</v>
      </c>
      <c r="C50" s="30" t="s">
        <v>3687</v>
      </c>
      <c r="D50" s="30" t="s">
        <v>205</v>
      </c>
      <c r="E50" s="30" t="s">
        <v>55</v>
      </c>
      <c r="F50" s="30">
        <v>999909627</v>
      </c>
      <c r="G50" s="3">
        <f>(K50+L50+N50+O50+P50+Q50-H50)</f>
        <v>79.5</v>
      </c>
      <c r="H50" s="3">
        <f>J50/2</f>
        <v>79.5</v>
      </c>
      <c r="I50" s="77"/>
      <c r="J50" s="1">
        <f>K50+L50+N50+O50+P50+Q50</f>
        <v>159</v>
      </c>
      <c r="K50" s="1">
        <f>AQ50</f>
        <v>0</v>
      </c>
      <c r="L50" s="1">
        <f>SUM(AB50,AC50,AD50,AF50,AE50,AG50,AH50,AI50,AJ50,AK50,AL50)</f>
        <v>0</v>
      </c>
      <c r="M50" s="1">
        <f>COUNT(#REF!,AB50,AC50,AD50,AF50,AE50,AG50,AH50,AI50,AJ50,AK50,AL50)</f>
        <v>0</v>
      </c>
      <c r="N50" s="1">
        <f>AM50+AN50</f>
        <v>44</v>
      </c>
      <c r="O50" s="1">
        <v>0</v>
      </c>
      <c r="P50" s="1">
        <f>AO50</f>
        <v>51</v>
      </c>
      <c r="Q50" s="1">
        <f>AP50</f>
        <v>64</v>
      </c>
      <c r="R50" s="77"/>
      <c r="S50" s="1">
        <f>SUM(T50,U50,W50,X50,Y50,Z50,)</f>
        <v>0</v>
      </c>
      <c r="T50" s="1">
        <f>AS50</f>
        <v>0</v>
      </c>
      <c r="U50" s="1">
        <v>0</v>
      </c>
      <c r="V50" s="1">
        <v>0</v>
      </c>
      <c r="W50" s="1">
        <v>0</v>
      </c>
      <c r="X50" s="1">
        <f>AR50</f>
        <v>0</v>
      </c>
      <c r="Y50" s="1">
        <v>0</v>
      </c>
      <c r="Z50" s="1">
        <f>AT50</f>
        <v>0</v>
      </c>
      <c r="AA50" s="77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>
        <v>44</v>
      </c>
      <c r="AO50" s="1">
        <v>51</v>
      </c>
      <c r="AP50" s="1">
        <v>64</v>
      </c>
      <c r="AQ50" s="1"/>
      <c r="AR50" s="85"/>
      <c r="AS50" s="85"/>
      <c r="AT50" s="85"/>
    </row>
    <row r="51" spans="1:46" x14ac:dyDescent="0.35">
      <c r="A51" s="1" t="s">
        <v>3649</v>
      </c>
      <c r="B51" s="1" t="s">
        <v>52</v>
      </c>
      <c r="C51" s="1" t="s">
        <v>381</v>
      </c>
      <c r="D51" s="1" t="s">
        <v>3655</v>
      </c>
      <c r="E51" s="1" t="s">
        <v>55</v>
      </c>
      <c r="F51" s="1">
        <v>999853858</v>
      </c>
      <c r="G51" s="3">
        <f>(K51+L51+N51+O51+P51+Q51-H51)</f>
        <v>71</v>
      </c>
      <c r="H51" s="1"/>
      <c r="I51" s="77"/>
      <c r="J51" s="1">
        <f>K51+L51+N51+O51+P51+Q51</f>
        <v>71</v>
      </c>
      <c r="K51" s="1">
        <f>AQ51</f>
        <v>0</v>
      </c>
      <c r="L51" s="1">
        <f>SUM(AB51,AC51,AD51,AF51,AE51,AG51,AH51,AI51,AJ51,AK51,AL51)</f>
        <v>0</v>
      </c>
      <c r="M51" s="1">
        <f>COUNT(#REF!,AB51,AC51,AD51,AF51,AE51,AG51,AH51,AI51,AJ51,AK51,AL51)</f>
        <v>0</v>
      </c>
      <c r="N51" s="1">
        <f>AM51+AN51</f>
        <v>71</v>
      </c>
      <c r="O51" s="1">
        <v>0</v>
      </c>
      <c r="P51" s="1">
        <f>AO51</f>
        <v>0</v>
      </c>
      <c r="Q51" s="1">
        <f>AP51</f>
        <v>0</v>
      </c>
      <c r="R51" s="77"/>
      <c r="S51" s="1">
        <f>SUM(T51,U51,W51,X51,Y51,Z51,)</f>
        <v>0</v>
      </c>
      <c r="T51" s="1">
        <f>AS51</f>
        <v>0</v>
      </c>
      <c r="U51" s="1">
        <v>0</v>
      </c>
      <c r="V51" s="1">
        <v>0</v>
      </c>
      <c r="W51" s="1">
        <v>0</v>
      </c>
      <c r="X51" s="1">
        <f>AR51</f>
        <v>0</v>
      </c>
      <c r="Y51" s="1">
        <v>0</v>
      </c>
      <c r="Z51" s="1">
        <f>AT51</f>
        <v>0</v>
      </c>
      <c r="AA51" s="77"/>
      <c r="AB51" s="1"/>
      <c r="AC51" s="1"/>
      <c r="AD51" s="1"/>
      <c r="AE51" s="1"/>
      <c r="AF51" s="1"/>
      <c r="AG51" s="1"/>
      <c r="AH51" s="1"/>
      <c r="AI51" s="30"/>
      <c r="AJ51" s="1"/>
      <c r="AK51" s="1"/>
      <c r="AL51" s="1"/>
      <c r="AM51" s="1">
        <v>71</v>
      </c>
      <c r="AN51" s="1"/>
      <c r="AO51" s="1"/>
      <c r="AP51" s="1"/>
      <c r="AQ51" s="1"/>
      <c r="AR51" s="85"/>
      <c r="AS51" s="85"/>
      <c r="AT51" s="85"/>
    </row>
    <row r="52" spans="1:46" x14ac:dyDescent="0.35">
      <c r="A52" s="1" t="s">
        <v>3649</v>
      </c>
      <c r="B52" s="1" t="s">
        <v>52</v>
      </c>
      <c r="C52" s="1" t="s">
        <v>543</v>
      </c>
      <c r="D52" s="1" t="s">
        <v>544</v>
      </c>
      <c r="E52" s="1" t="s">
        <v>55</v>
      </c>
      <c r="F52" s="1">
        <v>999891370</v>
      </c>
      <c r="G52" s="3">
        <f>(K52+L52+N52+O52+P52+Q52-H52)</f>
        <v>60</v>
      </c>
      <c r="H52" s="3"/>
      <c r="I52" s="77"/>
      <c r="J52" s="1">
        <f>K52+L52+N52+O52+P52+Q52</f>
        <v>60</v>
      </c>
      <c r="K52" s="1">
        <f>AQ52</f>
        <v>0</v>
      </c>
      <c r="L52" s="1">
        <f>SUM(AB52,AC52,AD52,AF52,AE52,AG52,AH52,AI52,AJ52,AK52,AL52)</f>
        <v>60</v>
      </c>
      <c r="M52" s="1">
        <f>COUNT(#REF!,AB52,AC52,AD52,AF52,AE52,AG52,AH52,AI52,AJ52,AK52,AL52)</f>
        <v>1</v>
      </c>
      <c r="N52" s="1">
        <f>AM52+AN52</f>
        <v>0</v>
      </c>
      <c r="O52" s="1">
        <v>0</v>
      </c>
      <c r="P52" s="1">
        <f>AO52</f>
        <v>0</v>
      </c>
      <c r="Q52" s="1">
        <f>AP52</f>
        <v>0</v>
      </c>
      <c r="R52" s="77"/>
      <c r="S52" s="1">
        <f>SUM(T52,U52,W52,X52,Y52,Z52,)</f>
        <v>0</v>
      </c>
      <c r="T52" s="1">
        <f>AS52</f>
        <v>0</v>
      </c>
      <c r="U52" s="1">
        <v>0</v>
      </c>
      <c r="V52" s="1">
        <v>0</v>
      </c>
      <c r="W52" s="1">
        <v>0</v>
      </c>
      <c r="X52" s="1">
        <f>AR52</f>
        <v>0</v>
      </c>
      <c r="Y52" s="1">
        <v>0</v>
      </c>
      <c r="Z52" s="1">
        <f>AT52</f>
        <v>0</v>
      </c>
      <c r="AA52" s="77"/>
      <c r="AB52" s="1"/>
      <c r="AC52" s="1"/>
      <c r="AD52" s="1"/>
      <c r="AE52" s="1"/>
      <c r="AF52" s="1"/>
      <c r="AG52" s="1"/>
      <c r="AH52" s="1"/>
      <c r="AI52" s="30">
        <v>60</v>
      </c>
      <c r="AJ52" s="1"/>
      <c r="AK52" s="1"/>
      <c r="AL52" s="1"/>
      <c r="AM52" s="1"/>
      <c r="AN52" s="1"/>
      <c r="AO52" s="1"/>
      <c r="AP52" s="1"/>
      <c r="AQ52" s="1"/>
      <c r="AR52" s="85"/>
      <c r="AS52" s="85"/>
      <c r="AT52" s="85"/>
    </row>
    <row r="53" spans="1:46" x14ac:dyDescent="0.35">
      <c r="A53" s="1" t="s">
        <v>3649</v>
      </c>
      <c r="B53" s="1" t="s">
        <v>52</v>
      </c>
      <c r="C53" s="1" t="s">
        <v>292</v>
      </c>
      <c r="D53" s="1" t="s">
        <v>293</v>
      </c>
      <c r="E53" s="1" t="s">
        <v>55</v>
      </c>
      <c r="F53" s="1">
        <v>999860298</v>
      </c>
      <c r="G53" s="3">
        <f>(K53+L53+N53+O53+P53+Q53-H53)</f>
        <v>51</v>
      </c>
      <c r="H53" s="3"/>
      <c r="I53" s="77"/>
      <c r="J53" s="1">
        <f>K53+L53+N53+O53+P53+Q53</f>
        <v>51</v>
      </c>
      <c r="K53" s="1">
        <f>AQ53</f>
        <v>0</v>
      </c>
      <c r="L53" s="1">
        <f>SUM(AB53,AC53,AD53,AF53,AE53,AG53,AH53,AI53,AJ53,AK53,AL53)</f>
        <v>0</v>
      </c>
      <c r="M53" s="1">
        <f>COUNT(#REF!,AB53,AC53,AD53,AF53,AE53,AG53,AH53,AI53,AJ53,AK53,AL53)</f>
        <v>0</v>
      </c>
      <c r="N53" s="1">
        <f>AM53+AN53</f>
        <v>0</v>
      </c>
      <c r="O53" s="1">
        <v>0</v>
      </c>
      <c r="P53" s="1">
        <f>AO53</f>
        <v>51</v>
      </c>
      <c r="Q53" s="1">
        <f>AP53</f>
        <v>0</v>
      </c>
      <c r="R53" s="77"/>
      <c r="S53" s="1">
        <f>SUM(T53,U53,W53,X53,Y53,Z53,)</f>
        <v>0</v>
      </c>
      <c r="T53" s="1">
        <f>AS53</f>
        <v>0</v>
      </c>
      <c r="U53" s="1">
        <v>0</v>
      </c>
      <c r="V53" s="1">
        <v>0</v>
      </c>
      <c r="W53" s="1">
        <v>0</v>
      </c>
      <c r="X53" s="1">
        <f>AR53</f>
        <v>0</v>
      </c>
      <c r="Y53" s="1">
        <v>0</v>
      </c>
      <c r="Z53" s="1">
        <f>AT53</f>
        <v>0</v>
      </c>
      <c r="AA53" s="77"/>
      <c r="AB53" s="1"/>
      <c r="AC53" s="1"/>
      <c r="AD53" s="1"/>
      <c r="AE53" s="1"/>
      <c r="AF53" s="1"/>
      <c r="AG53" s="1"/>
      <c r="AH53" s="1"/>
      <c r="AI53" s="30"/>
      <c r="AJ53" s="1"/>
      <c r="AK53" s="1"/>
      <c r="AL53" s="1"/>
      <c r="AM53" s="1"/>
      <c r="AN53" s="1"/>
      <c r="AO53" s="1">
        <v>51</v>
      </c>
      <c r="AP53" s="1"/>
      <c r="AQ53" s="1"/>
      <c r="AR53" s="85"/>
      <c r="AS53" s="85"/>
      <c r="AT53" s="85"/>
    </row>
    <row r="54" spans="1:46" x14ac:dyDescent="0.35">
      <c r="A54" s="1" t="s">
        <v>3649</v>
      </c>
      <c r="B54" s="1" t="s">
        <v>52</v>
      </c>
      <c r="C54" s="1" t="s">
        <v>3674</v>
      </c>
      <c r="D54" s="1" t="s">
        <v>207</v>
      </c>
      <c r="E54" s="1" t="s">
        <v>55</v>
      </c>
      <c r="F54" s="1">
        <v>999883596</v>
      </c>
      <c r="G54" s="3">
        <f>(K54+L54+N54+O54+P54+Q54-H54)</f>
        <v>47.5</v>
      </c>
      <c r="H54" s="3">
        <f>J54/2</f>
        <v>47.5</v>
      </c>
      <c r="I54" s="77"/>
      <c r="J54" s="1">
        <f>K54+L54+N54+O54+P54+Q54</f>
        <v>95</v>
      </c>
      <c r="K54" s="1">
        <f>AQ54</f>
        <v>0</v>
      </c>
      <c r="L54" s="1">
        <f>SUM(AB54,AC54,AD54,AF54,AE54,AG54,AH54,AI54,AJ54,AK54,AL54)</f>
        <v>0</v>
      </c>
      <c r="M54" s="1">
        <f>COUNT(#REF!,AB54,AC54,AD54,AF54,AE54,AG54,AH54,AI54,AJ54,AK54,AL54)</f>
        <v>0</v>
      </c>
      <c r="N54" s="1">
        <f>AM54+AN54</f>
        <v>44</v>
      </c>
      <c r="O54" s="1">
        <v>0</v>
      </c>
      <c r="P54" s="1">
        <f>AO54</f>
        <v>51</v>
      </c>
      <c r="Q54" s="1">
        <f>AP54</f>
        <v>0</v>
      </c>
      <c r="R54" s="77"/>
      <c r="S54" s="1">
        <f>SUM(T54,U54,W54,X54,Y54,Z54,)</f>
        <v>0</v>
      </c>
      <c r="T54" s="1">
        <f>AS54</f>
        <v>0</v>
      </c>
      <c r="U54" s="1">
        <v>0</v>
      </c>
      <c r="V54" s="1">
        <v>0</v>
      </c>
      <c r="W54" s="1">
        <v>0</v>
      </c>
      <c r="X54" s="1">
        <f>AR54</f>
        <v>0</v>
      </c>
      <c r="Y54" s="1">
        <v>0</v>
      </c>
      <c r="Z54" s="1">
        <f>AT54</f>
        <v>0</v>
      </c>
      <c r="AA54" s="77"/>
      <c r="AB54" s="1"/>
      <c r="AC54" s="1"/>
      <c r="AD54" s="1"/>
      <c r="AE54" s="1"/>
      <c r="AF54" s="1"/>
      <c r="AG54" s="1"/>
      <c r="AH54" s="1"/>
      <c r="AI54" s="30"/>
      <c r="AJ54" s="1"/>
      <c r="AK54" s="1"/>
      <c r="AL54" s="1"/>
      <c r="AM54" s="1"/>
      <c r="AN54" s="1">
        <v>44</v>
      </c>
      <c r="AO54" s="1">
        <v>51</v>
      </c>
      <c r="AP54" s="1"/>
      <c r="AQ54" s="1"/>
      <c r="AR54" s="85"/>
      <c r="AS54" s="85"/>
      <c r="AT54" s="85"/>
    </row>
    <row r="55" spans="1:46" x14ac:dyDescent="0.35">
      <c r="A55" s="1" t="s">
        <v>3649</v>
      </c>
      <c r="B55" s="1" t="s">
        <v>52</v>
      </c>
      <c r="C55" s="1" t="s">
        <v>202</v>
      </c>
      <c r="D55" s="1" t="s">
        <v>3658</v>
      </c>
      <c r="E55" s="1" t="s">
        <v>55</v>
      </c>
      <c r="F55" s="1">
        <v>999887095</v>
      </c>
      <c r="G55" s="3">
        <f>(K55+L55+N55+O55+P55+Q55-H55)</f>
        <v>45</v>
      </c>
      <c r="H55" s="3"/>
      <c r="I55" s="77"/>
      <c r="J55" s="1">
        <f>K55+L55+N55+O55+P55+Q55</f>
        <v>45</v>
      </c>
      <c r="K55" s="1">
        <f>AQ55</f>
        <v>0</v>
      </c>
      <c r="L55" s="1">
        <f>SUM(AB55,AC55,AD55,AF55,AE55,AG55,AH55,AI55,AJ55,AK55,AL55)</f>
        <v>45</v>
      </c>
      <c r="M55" s="1">
        <f>COUNT(#REF!,AB55,AC55,AD55,AF55,AE55,AG55,AH55,AI55,AJ55,AK55,AL55)</f>
        <v>1</v>
      </c>
      <c r="N55" s="1">
        <f>AM55+AN55</f>
        <v>0</v>
      </c>
      <c r="O55" s="1">
        <v>0</v>
      </c>
      <c r="P55" s="1">
        <f>AO55</f>
        <v>0</v>
      </c>
      <c r="Q55" s="1">
        <f>AP55</f>
        <v>0</v>
      </c>
      <c r="R55" s="77"/>
      <c r="S55" s="1">
        <f>SUM(T55,U55,W55,X55,Y55,Z55,)</f>
        <v>0</v>
      </c>
      <c r="T55" s="1">
        <f>AS55</f>
        <v>0</v>
      </c>
      <c r="U55" s="1">
        <v>0</v>
      </c>
      <c r="V55" s="1">
        <v>0</v>
      </c>
      <c r="W55" s="1">
        <v>0</v>
      </c>
      <c r="X55" s="1">
        <f>AR55</f>
        <v>0</v>
      </c>
      <c r="Y55" s="1">
        <v>0</v>
      </c>
      <c r="Z55" s="1">
        <f>AT55</f>
        <v>0</v>
      </c>
      <c r="AA55" s="77"/>
      <c r="AB55" s="1"/>
      <c r="AC55" s="1"/>
      <c r="AD55" s="1"/>
      <c r="AE55" s="1"/>
      <c r="AF55" s="1"/>
      <c r="AG55" s="1">
        <v>45</v>
      </c>
      <c r="AH55" s="1"/>
      <c r="AI55" s="30"/>
      <c r="AJ55" s="1"/>
      <c r="AK55" s="1"/>
      <c r="AL55" s="1"/>
      <c r="AM55" s="1"/>
      <c r="AN55" s="1"/>
      <c r="AO55" s="1"/>
      <c r="AP55" s="1"/>
      <c r="AQ55" s="1"/>
      <c r="AR55" s="85"/>
      <c r="AS55" s="85"/>
      <c r="AT55" s="85"/>
    </row>
    <row r="56" spans="1:46" x14ac:dyDescent="0.35">
      <c r="A56" s="1" t="s">
        <v>3649</v>
      </c>
      <c r="B56" s="1" t="s">
        <v>52</v>
      </c>
      <c r="C56" s="1" t="s">
        <v>1913</v>
      </c>
      <c r="D56" s="1" t="s">
        <v>3657</v>
      </c>
      <c r="E56" s="1" t="s">
        <v>55</v>
      </c>
      <c r="F56" s="1">
        <v>999915753</v>
      </c>
      <c r="G56" s="3">
        <f>(K56+L56+N56+O56+P56+Q56-H56)</f>
        <v>42.5</v>
      </c>
      <c r="H56" s="3">
        <f>J56/2</f>
        <v>42.5</v>
      </c>
      <c r="I56" s="77"/>
      <c r="J56" s="1">
        <f>K56+L56+N56+O56+P56+Q56</f>
        <v>85</v>
      </c>
      <c r="K56" s="1">
        <f>AQ56</f>
        <v>0</v>
      </c>
      <c r="L56" s="1">
        <f>SUM(AB56,AC56,AD56,AF56,AE56,AG56,AH56,AI56,AJ56,AK56,AL56)</f>
        <v>34</v>
      </c>
      <c r="M56" s="1">
        <f>COUNT(#REF!,AB56,AC56,AD56,AF56,AE56,AG56,AH56,AI56,AJ56,AK56,AL56)</f>
        <v>1</v>
      </c>
      <c r="N56" s="1">
        <f>AM56+AN56</f>
        <v>0</v>
      </c>
      <c r="O56" s="1">
        <v>0</v>
      </c>
      <c r="P56" s="1">
        <f>AO56</f>
        <v>51</v>
      </c>
      <c r="Q56" s="1">
        <f>AP56</f>
        <v>0</v>
      </c>
      <c r="R56" s="77"/>
      <c r="S56" s="1">
        <f>SUM(T56,U56,W56,X56,Y56,Z56,)</f>
        <v>0</v>
      </c>
      <c r="T56" s="1">
        <f>AS56</f>
        <v>0</v>
      </c>
      <c r="U56" s="1">
        <v>0</v>
      </c>
      <c r="V56" s="1">
        <v>0</v>
      </c>
      <c r="W56" s="1">
        <v>0</v>
      </c>
      <c r="X56" s="1">
        <f>AR56</f>
        <v>0</v>
      </c>
      <c r="Y56" s="1">
        <v>0</v>
      </c>
      <c r="Z56" s="1">
        <f>AT56</f>
        <v>0</v>
      </c>
      <c r="AA56" s="77"/>
      <c r="AB56" s="1"/>
      <c r="AC56" s="1"/>
      <c r="AD56" s="1">
        <v>34</v>
      </c>
      <c r="AE56" s="1"/>
      <c r="AF56" s="1"/>
      <c r="AG56" s="1"/>
      <c r="AH56" s="1"/>
      <c r="AI56" s="30"/>
      <c r="AJ56" s="1"/>
      <c r="AK56" s="1"/>
      <c r="AL56" s="1"/>
      <c r="AM56" s="1"/>
      <c r="AN56" s="1"/>
      <c r="AO56" s="1">
        <v>51</v>
      </c>
      <c r="AP56" s="1"/>
      <c r="AQ56" s="1"/>
      <c r="AR56" s="85"/>
      <c r="AS56" s="85"/>
      <c r="AT56" s="85"/>
    </row>
    <row r="57" spans="1:46" x14ac:dyDescent="0.35">
      <c r="A57" s="1" t="s">
        <v>3649</v>
      </c>
      <c r="B57" s="1" t="s">
        <v>52</v>
      </c>
      <c r="C57" s="1" t="s">
        <v>241</v>
      </c>
      <c r="D57" s="1" t="s">
        <v>113</v>
      </c>
      <c r="E57" s="1" t="s">
        <v>55</v>
      </c>
      <c r="F57" s="1">
        <v>999859082</v>
      </c>
      <c r="G57" s="3">
        <f>(K57+L57+N57+O57+P57+Q57-H57)</f>
        <v>35.5</v>
      </c>
      <c r="H57" s="3">
        <f>J57/2</f>
        <v>35.5</v>
      </c>
      <c r="I57" s="77"/>
      <c r="J57" s="1">
        <f>K57+L57+N57+O57+P57+Q57</f>
        <v>71</v>
      </c>
      <c r="K57" s="1">
        <f>AQ57</f>
        <v>0</v>
      </c>
      <c r="L57" s="1">
        <f>SUM(AB57,AC57,AD57,AF57,AE57,AG57,AH57,AI57,AJ57,AK57,AL57)</f>
        <v>0</v>
      </c>
      <c r="M57" s="1">
        <f>COUNT(#REF!,AB57,AC57,AD57,AF57,AE57,AG57,AH57,AI57,AJ57,AK57,AL57)</f>
        <v>0</v>
      </c>
      <c r="N57" s="1">
        <f>AM57+AN57</f>
        <v>71</v>
      </c>
      <c r="O57" s="1">
        <v>0</v>
      </c>
      <c r="P57" s="1">
        <f>AO57</f>
        <v>0</v>
      </c>
      <c r="Q57" s="1">
        <f>AP57</f>
        <v>0</v>
      </c>
      <c r="R57" s="77"/>
      <c r="S57" s="1">
        <f>SUM(T57,U57,W57,X57,Y57,Z57,)</f>
        <v>64</v>
      </c>
      <c r="T57" s="1">
        <f>AS57</f>
        <v>0</v>
      </c>
      <c r="U57" s="1">
        <v>0</v>
      </c>
      <c r="V57" s="1">
        <v>0</v>
      </c>
      <c r="W57" s="1">
        <v>0</v>
      </c>
      <c r="X57" s="1">
        <f>AR57</f>
        <v>0</v>
      </c>
      <c r="Y57" s="1">
        <v>0</v>
      </c>
      <c r="Z57" s="1">
        <f>AT57</f>
        <v>64</v>
      </c>
      <c r="AA57" s="77"/>
      <c r="AB57" s="1"/>
      <c r="AC57" s="1"/>
      <c r="AD57" s="1"/>
      <c r="AE57" s="1"/>
      <c r="AF57" s="1"/>
      <c r="AG57" s="1"/>
      <c r="AH57" s="1"/>
      <c r="AI57" s="30"/>
      <c r="AJ57" s="1"/>
      <c r="AK57" s="1"/>
      <c r="AL57" s="1"/>
      <c r="AM57" s="1">
        <v>71</v>
      </c>
      <c r="AN57" s="1"/>
      <c r="AO57" s="1"/>
      <c r="AP57" s="1"/>
      <c r="AQ57" s="1"/>
      <c r="AR57" s="85"/>
      <c r="AS57" s="85"/>
      <c r="AT57" s="85">
        <v>64</v>
      </c>
    </row>
    <row r="58" spans="1:46" x14ac:dyDescent="0.35">
      <c r="A58" s="1" t="s">
        <v>3649</v>
      </c>
      <c r="B58" s="30" t="s">
        <v>52</v>
      </c>
      <c r="C58" s="30" t="s">
        <v>202</v>
      </c>
      <c r="D58" s="30" t="s">
        <v>113</v>
      </c>
      <c r="E58" s="30" t="s">
        <v>55</v>
      </c>
      <c r="F58" s="30">
        <v>999925437</v>
      </c>
      <c r="G58" s="3">
        <f>(K58+L58+N58+O58+P58+Q58-H58)</f>
        <v>25.5</v>
      </c>
      <c r="H58" s="3">
        <f>J58/2</f>
        <v>25.5</v>
      </c>
      <c r="I58" s="77"/>
      <c r="J58" s="1">
        <f>K58+L58+N58+O58+P58+Q58</f>
        <v>51</v>
      </c>
      <c r="K58" s="1">
        <f>AQ58</f>
        <v>0</v>
      </c>
      <c r="L58" s="1">
        <f>SUM(AB58,AC58,AD58,AF58,AE58,AG58,AH58,AI58,AJ58,AK58,AL58)</f>
        <v>0</v>
      </c>
      <c r="M58" s="1">
        <f>COUNT(#REF!,AB58,AC58,AD58,AF58,AE58,AG58,AH58,AI58,AJ58,AK58,AL58)</f>
        <v>0</v>
      </c>
      <c r="N58" s="1">
        <f>AM58+AN58</f>
        <v>0</v>
      </c>
      <c r="O58" s="1">
        <v>0</v>
      </c>
      <c r="P58" s="1">
        <f>AO58</f>
        <v>51</v>
      </c>
      <c r="Q58" s="1">
        <f>AP58</f>
        <v>0</v>
      </c>
      <c r="R58" s="77"/>
      <c r="S58" s="1">
        <f>SUM(T58,U58,W58,X58,Y58,Z58,)</f>
        <v>0</v>
      </c>
      <c r="T58" s="1">
        <f>AS58</f>
        <v>0</v>
      </c>
      <c r="U58" s="1">
        <v>0</v>
      </c>
      <c r="V58" s="1">
        <v>0</v>
      </c>
      <c r="W58" s="1">
        <v>0</v>
      </c>
      <c r="X58" s="1">
        <f>AR58</f>
        <v>0</v>
      </c>
      <c r="Y58" s="1">
        <v>0</v>
      </c>
      <c r="Z58" s="1">
        <f>AT58</f>
        <v>0</v>
      </c>
      <c r="AA58" s="77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>
        <v>51</v>
      </c>
      <c r="AP58" s="1"/>
      <c r="AQ58" s="1"/>
      <c r="AR58" s="85"/>
      <c r="AS58" s="85"/>
      <c r="AT58" s="85"/>
    </row>
    <row r="59" spans="1:46" x14ac:dyDescent="0.35">
      <c r="A59" s="1" t="s">
        <v>3649</v>
      </c>
      <c r="B59" s="1" t="s">
        <v>52</v>
      </c>
      <c r="C59" s="1" t="s">
        <v>3679</v>
      </c>
      <c r="D59" s="1" t="s">
        <v>3680</v>
      </c>
      <c r="E59" s="1" t="s">
        <v>55</v>
      </c>
      <c r="F59" s="30">
        <v>999920056</v>
      </c>
      <c r="G59" s="3">
        <f>(K59+L59+N59+O59+P59+Q59-H59)</f>
        <v>0</v>
      </c>
      <c r="H59" s="3"/>
      <c r="I59" s="77"/>
      <c r="J59" s="1">
        <f>K59+L59+N59+O59+P59+Q59</f>
        <v>0</v>
      </c>
      <c r="K59" s="1">
        <f>AQ59</f>
        <v>0</v>
      </c>
      <c r="L59" s="1">
        <f>SUM(AB59,AC59,AD59,AF59,AE59,AG59,AH59,AI59,AJ59,AK59,AL59)</f>
        <v>0</v>
      </c>
      <c r="M59" s="1">
        <f>COUNT(#REF!,AB59,AC59,AD59,AF59,AE59,AG59,AH59,AI59,AJ59,AK59,AL59)</f>
        <v>0</v>
      </c>
      <c r="N59" s="1">
        <f>AM59+AN59</f>
        <v>0</v>
      </c>
      <c r="O59" s="1">
        <v>0</v>
      </c>
      <c r="P59" s="1">
        <f>AO59</f>
        <v>0</v>
      </c>
      <c r="Q59" s="1">
        <f>AP59</f>
        <v>0</v>
      </c>
      <c r="R59" s="77"/>
      <c r="S59" s="1">
        <f>SUM(T59,U59,W59,X59,Y59,Z59,)</f>
        <v>0</v>
      </c>
      <c r="T59" s="1">
        <f>AS59</f>
        <v>0</v>
      </c>
      <c r="U59" s="1">
        <v>0</v>
      </c>
      <c r="V59" s="1">
        <v>0</v>
      </c>
      <c r="W59" s="1">
        <v>0</v>
      </c>
      <c r="X59" s="1">
        <f>AR59</f>
        <v>0</v>
      </c>
      <c r="Y59" s="1">
        <v>0</v>
      </c>
      <c r="Z59" s="1">
        <f>AT59</f>
        <v>0</v>
      </c>
      <c r="AA59" s="77"/>
      <c r="AB59" s="1"/>
      <c r="AC59" s="1"/>
      <c r="AD59" s="1"/>
      <c r="AE59" s="1"/>
      <c r="AF59" s="1"/>
      <c r="AG59" s="1"/>
      <c r="AH59" s="1"/>
      <c r="AI59" s="30"/>
      <c r="AJ59" s="1"/>
      <c r="AK59" s="1"/>
      <c r="AL59" s="1"/>
      <c r="AM59" s="1"/>
      <c r="AN59" s="1"/>
      <c r="AO59" s="1"/>
      <c r="AP59" s="1"/>
      <c r="AQ59" s="1"/>
      <c r="AR59" s="85"/>
      <c r="AS59" s="85"/>
      <c r="AT59" s="85"/>
    </row>
    <row r="60" spans="1:46" x14ac:dyDescent="0.35">
      <c r="A60" s="30" t="s">
        <v>3690</v>
      </c>
      <c r="B60" s="30" t="s">
        <v>52</v>
      </c>
      <c r="C60" s="33" t="s">
        <v>3692</v>
      </c>
      <c r="D60" s="33" t="s">
        <v>1507</v>
      </c>
      <c r="E60" s="30" t="s">
        <v>55</v>
      </c>
      <c r="F60" s="30">
        <v>999920804</v>
      </c>
      <c r="G60" s="3">
        <f>(K60+L60+N60+O60+P60+Q60-H60)</f>
        <v>25</v>
      </c>
      <c r="H60" s="30"/>
      <c r="I60" s="60"/>
      <c r="J60" s="1">
        <f>K60+L60+N60+O60+P60+Q60</f>
        <v>25</v>
      </c>
      <c r="K60" s="1">
        <f>AQ60</f>
        <v>25</v>
      </c>
      <c r="L60" s="1">
        <f>SUM(AB60,AC60,AD60,AF60,AE60,AG60,AH60,AI60,AJ60,AK60,AL60)</f>
        <v>0</v>
      </c>
      <c r="M60" s="1">
        <f>COUNT(#REF!,AB60,AC60,AD60,AF60,AE60,AG60,AH60,AI60,AJ60,AK60,AL60)</f>
        <v>0</v>
      </c>
      <c r="N60" s="1">
        <f>AM60+AN60</f>
        <v>0</v>
      </c>
      <c r="O60" s="1">
        <v>0</v>
      </c>
      <c r="P60" s="1">
        <f>AO60</f>
        <v>0</v>
      </c>
      <c r="Q60" s="1">
        <f>AP60</f>
        <v>0</v>
      </c>
      <c r="R60" s="60"/>
      <c r="S60" s="1">
        <f>SUM(T60,U60,W60,X60,Y60,Z60,)</f>
        <v>0</v>
      </c>
      <c r="T60" s="1">
        <f>AS60</f>
        <v>0</v>
      </c>
      <c r="U60" s="1">
        <v>0</v>
      </c>
      <c r="V60" s="1">
        <v>0</v>
      </c>
      <c r="W60" s="1">
        <v>0</v>
      </c>
      <c r="X60" s="1">
        <f>AR60</f>
        <v>0</v>
      </c>
      <c r="Y60" s="1">
        <v>0</v>
      </c>
      <c r="Z60" s="1">
        <f>AT60</f>
        <v>0</v>
      </c>
      <c r="AA60" s="6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1">
        <v>25</v>
      </c>
      <c r="AR60" s="85"/>
      <c r="AS60" s="85"/>
      <c r="AT60" s="85"/>
    </row>
    <row r="61" spans="1:46" x14ac:dyDescent="0.35">
      <c r="A61" s="1" t="s">
        <v>3690</v>
      </c>
      <c r="B61" s="1" t="s">
        <v>52</v>
      </c>
      <c r="C61" s="1" t="s">
        <v>3720</v>
      </c>
      <c r="D61" s="1" t="s">
        <v>190</v>
      </c>
      <c r="E61" s="1" t="s">
        <v>55</v>
      </c>
      <c r="F61" s="85">
        <v>999869113</v>
      </c>
      <c r="G61" s="3">
        <f>(K61+L61+N61+O61+P61+Q61-H61)</f>
        <v>0</v>
      </c>
      <c r="H61" s="85"/>
      <c r="I61" s="86"/>
      <c r="J61" s="1">
        <f>K61+L61+N61+O61+P61+Q61</f>
        <v>0</v>
      </c>
      <c r="K61" s="1">
        <f>AQ61</f>
        <v>0</v>
      </c>
      <c r="L61" s="1">
        <f>SUM(AB61,AC61,AD61,AF61,AE61,AG61,AH61,AI61,AJ61,AK61,AL61)</f>
        <v>0</v>
      </c>
      <c r="M61" s="1">
        <f>COUNT(#REF!,AB61,AC61,AD61,AF61,AE61,AG61,AH61,AI61,AJ61,AK61,AL61)</f>
        <v>0</v>
      </c>
      <c r="N61" s="1">
        <f>AM61+AN61</f>
        <v>0</v>
      </c>
      <c r="O61" s="1">
        <v>0</v>
      </c>
      <c r="P61" s="1">
        <f>AO61</f>
        <v>0</v>
      </c>
      <c r="Q61" s="1">
        <f>AP61</f>
        <v>0</v>
      </c>
      <c r="R61" s="86"/>
      <c r="S61" s="1">
        <f>SUM(T61,U61,W61,X61,Y61,Z61,)</f>
        <v>10</v>
      </c>
      <c r="T61" s="1">
        <f>AS61</f>
        <v>10</v>
      </c>
      <c r="U61" s="1">
        <v>0</v>
      </c>
      <c r="V61" s="1">
        <v>0</v>
      </c>
      <c r="W61" s="1">
        <v>0</v>
      </c>
      <c r="X61" s="1">
        <f>AR61</f>
        <v>0</v>
      </c>
      <c r="Y61" s="1">
        <v>0</v>
      </c>
      <c r="Z61" s="1">
        <f>AT61</f>
        <v>0</v>
      </c>
      <c r="AA61" s="86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1"/>
      <c r="AR61" s="85"/>
      <c r="AS61" s="85">
        <v>10</v>
      </c>
      <c r="AT61" s="85"/>
    </row>
    <row r="62" spans="1:46" x14ac:dyDescent="0.35">
      <c r="A62" s="1" t="s">
        <v>3650</v>
      </c>
      <c r="B62" s="1" t="s">
        <v>52</v>
      </c>
      <c r="C62" s="1" t="s">
        <v>326</v>
      </c>
      <c r="D62" s="1" t="s">
        <v>327</v>
      </c>
      <c r="E62" s="1" t="s">
        <v>71</v>
      </c>
      <c r="F62" s="1">
        <v>999864531</v>
      </c>
      <c r="G62" s="3">
        <f>(K62+L62+N62+O62+P62+Q62-H62)</f>
        <v>620</v>
      </c>
      <c r="H62" s="3"/>
      <c r="I62" s="77"/>
      <c r="J62" s="1">
        <f>K62+L62+N62+O62+P62+Q62</f>
        <v>620</v>
      </c>
      <c r="K62" s="1">
        <f>AQ62</f>
        <v>0</v>
      </c>
      <c r="L62" s="1">
        <f>SUM(AB62,AC62,AD62,AF62,AE62,AG62,AH62,AI62,AJ62,AK62,AL62)</f>
        <v>120</v>
      </c>
      <c r="M62" s="1">
        <f>COUNT(#REF!,AB62,AC62,AD62,AF62,AE62,AG62,AH62,AI62,AJ62,AK62,AL62)</f>
        <v>1</v>
      </c>
      <c r="N62" s="1">
        <f>AM62+AN62</f>
        <v>140</v>
      </c>
      <c r="O62" s="1">
        <v>0</v>
      </c>
      <c r="P62" s="1">
        <f>AO62</f>
        <v>160</v>
      </c>
      <c r="Q62" s="1">
        <f>AP62</f>
        <v>200</v>
      </c>
      <c r="R62" s="77"/>
      <c r="S62" s="1">
        <f>SUM(T62,U62,W62,X62,Y62,Z62,)</f>
        <v>200</v>
      </c>
      <c r="T62" s="1">
        <f>AS62</f>
        <v>0</v>
      </c>
      <c r="U62" s="1">
        <v>0</v>
      </c>
      <c r="V62" s="1">
        <v>0</v>
      </c>
      <c r="W62" s="1">
        <v>0</v>
      </c>
      <c r="X62" s="1">
        <f>AR62</f>
        <v>0</v>
      </c>
      <c r="Y62" s="1">
        <v>0</v>
      </c>
      <c r="Z62" s="1">
        <f>AT62</f>
        <v>200</v>
      </c>
      <c r="AA62" s="77"/>
      <c r="AB62" s="1"/>
      <c r="AC62" s="1"/>
      <c r="AD62" s="1"/>
      <c r="AE62" s="1"/>
      <c r="AF62" s="1"/>
      <c r="AG62" s="1">
        <v>120</v>
      </c>
      <c r="AH62" s="1"/>
      <c r="AI62" s="30"/>
      <c r="AJ62" s="1"/>
      <c r="AK62" s="1"/>
      <c r="AL62" s="1"/>
      <c r="AM62" s="1">
        <v>140</v>
      </c>
      <c r="AN62" s="1"/>
      <c r="AO62" s="1">
        <v>160</v>
      </c>
      <c r="AP62" s="1">
        <v>200</v>
      </c>
      <c r="AQ62" s="1"/>
      <c r="AR62" s="85"/>
      <c r="AS62" s="85"/>
      <c r="AT62" s="85">
        <v>200</v>
      </c>
    </row>
    <row r="63" spans="1:46" x14ac:dyDescent="0.35">
      <c r="A63" s="1" t="s">
        <v>3650</v>
      </c>
      <c r="B63" s="30" t="s">
        <v>52</v>
      </c>
      <c r="C63" s="30" t="s">
        <v>844</v>
      </c>
      <c r="D63" s="30" t="s">
        <v>2332</v>
      </c>
      <c r="E63" s="30" t="s">
        <v>71</v>
      </c>
      <c r="F63" s="30">
        <v>999924921</v>
      </c>
      <c r="G63" s="3">
        <f>(K63+L63+N63+O63+P63+Q63-H63)</f>
        <v>458</v>
      </c>
      <c r="H63" s="30"/>
      <c r="I63" s="27"/>
      <c r="J63" s="1">
        <f>K63+L63+N63+O63+P63+Q63</f>
        <v>458</v>
      </c>
      <c r="K63" s="1">
        <f>AQ63</f>
        <v>100</v>
      </c>
      <c r="L63" s="1">
        <f>SUM(AB63,AC63,AD63,AF63,AE63,AG63,AH63,AI63,AJ63,AK63,AL63)</f>
        <v>90</v>
      </c>
      <c r="M63" s="1">
        <f>COUNT(#REF!,AB63,AC63,AD63,AF63,AE63,AG63,AH63,AI63,AJ63,AK63,AL63)</f>
        <v>1</v>
      </c>
      <c r="N63" s="1">
        <f>AM63+AN63</f>
        <v>67</v>
      </c>
      <c r="O63" s="1">
        <v>0</v>
      </c>
      <c r="P63" s="1">
        <f>AO63</f>
        <v>51</v>
      </c>
      <c r="Q63" s="1">
        <f>AP63</f>
        <v>150</v>
      </c>
      <c r="R63" s="27"/>
      <c r="S63" s="1">
        <f>SUM(T63,U63,W63,X63,Y63,Z63,)</f>
        <v>0</v>
      </c>
      <c r="T63" s="1">
        <f>AS63</f>
        <v>0</v>
      </c>
      <c r="U63" s="1">
        <v>0</v>
      </c>
      <c r="V63" s="1">
        <v>0</v>
      </c>
      <c r="W63" s="1">
        <v>0</v>
      </c>
      <c r="X63" s="1">
        <f>AR63</f>
        <v>0</v>
      </c>
      <c r="Y63" s="1">
        <v>0</v>
      </c>
      <c r="Z63" s="1">
        <f>AT63</f>
        <v>0</v>
      </c>
      <c r="AA63" s="27"/>
      <c r="AB63" s="27"/>
      <c r="AC63" s="1"/>
      <c r="AD63" s="1"/>
      <c r="AE63" s="1"/>
      <c r="AF63" s="1"/>
      <c r="AG63" s="1">
        <v>90</v>
      </c>
      <c r="AH63" s="1"/>
      <c r="AI63" s="30"/>
      <c r="AJ63" s="1"/>
      <c r="AK63" s="1"/>
      <c r="AL63" s="1"/>
      <c r="AM63" s="1">
        <v>67</v>
      </c>
      <c r="AN63" s="1"/>
      <c r="AO63" s="1">
        <v>51</v>
      </c>
      <c r="AP63" s="1">
        <v>150</v>
      </c>
      <c r="AQ63" s="1">
        <v>100</v>
      </c>
      <c r="AR63" s="85"/>
      <c r="AS63" s="85"/>
      <c r="AT63" s="85"/>
    </row>
    <row r="64" spans="1:46" x14ac:dyDescent="0.35">
      <c r="A64" s="1" t="s">
        <v>3650</v>
      </c>
      <c r="B64" s="1" t="s">
        <v>52</v>
      </c>
      <c r="C64" s="78" t="s">
        <v>3668</v>
      </c>
      <c r="D64" s="78" t="s">
        <v>426</v>
      </c>
      <c r="E64" s="78" t="s">
        <v>71</v>
      </c>
      <c r="F64" s="78">
        <v>999899298</v>
      </c>
      <c r="G64" s="3">
        <f>(K64+L64+N64+O64+P64+Q64-H64)</f>
        <v>434</v>
      </c>
      <c r="H64" s="3"/>
      <c r="I64" s="77"/>
      <c r="J64" s="1">
        <f>K64+L64+N64+O64+P64+Q64</f>
        <v>434</v>
      </c>
      <c r="K64" s="1">
        <f>AQ64</f>
        <v>56</v>
      </c>
      <c r="L64" s="1">
        <f>SUM(AB64,AC64,AD64,AF64,AE64,AG64,AH64,AI64,AJ64,AK64,AL64)</f>
        <v>90</v>
      </c>
      <c r="M64" s="1">
        <f>COUNT(#REF!,AB64,AC64,AD64,AF64,AE64,AG64,AH64,AI64,AJ64,AK64,AL64)</f>
        <v>2</v>
      </c>
      <c r="N64" s="1">
        <f>AM64+AN64</f>
        <v>105</v>
      </c>
      <c r="O64" s="1">
        <v>0</v>
      </c>
      <c r="P64" s="1">
        <f>AO64</f>
        <v>90</v>
      </c>
      <c r="Q64" s="1">
        <f>AP64</f>
        <v>93</v>
      </c>
      <c r="R64" s="77"/>
      <c r="S64" s="1">
        <f>SUM(T64,U64,W64,X64,Y64,Z64,)</f>
        <v>0</v>
      </c>
      <c r="T64" s="1">
        <f>AS64</f>
        <v>0</v>
      </c>
      <c r="U64" s="1">
        <v>0</v>
      </c>
      <c r="V64" s="1">
        <v>0</v>
      </c>
      <c r="W64" s="1">
        <v>0</v>
      </c>
      <c r="X64" s="1">
        <f>AR64</f>
        <v>0</v>
      </c>
      <c r="Y64" s="1">
        <v>0</v>
      </c>
      <c r="Z64" s="1">
        <f>AT64</f>
        <v>0</v>
      </c>
      <c r="AA64" s="77"/>
      <c r="AB64" s="1"/>
      <c r="AC64" s="1"/>
      <c r="AD64" s="1">
        <v>45</v>
      </c>
      <c r="AE64" s="1"/>
      <c r="AF64" s="1"/>
      <c r="AG64" s="1"/>
      <c r="AH64" s="1"/>
      <c r="AI64" s="30"/>
      <c r="AJ64" s="1">
        <v>45</v>
      </c>
      <c r="AK64" s="1"/>
      <c r="AL64" s="1"/>
      <c r="AM64" s="1"/>
      <c r="AN64" s="1">
        <v>105</v>
      </c>
      <c r="AO64" s="1">
        <v>90</v>
      </c>
      <c r="AP64" s="1">
        <v>93</v>
      </c>
      <c r="AQ64" s="1">
        <v>56</v>
      </c>
      <c r="AR64" s="85"/>
      <c r="AS64" s="85"/>
      <c r="AT64" s="85"/>
    </row>
    <row r="65" spans="1:46" x14ac:dyDescent="0.35">
      <c r="A65" s="1" t="s">
        <v>3650</v>
      </c>
      <c r="B65" s="1" t="s">
        <v>52</v>
      </c>
      <c r="C65" s="1" t="s">
        <v>790</v>
      </c>
      <c r="D65" s="1" t="s">
        <v>70</v>
      </c>
      <c r="E65" s="1" t="s">
        <v>71</v>
      </c>
      <c r="F65" s="1">
        <v>999914801</v>
      </c>
      <c r="G65" s="3">
        <f>(K65+L65+N65+O65+P65+Q65-H65)</f>
        <v>335</v>
      </c>
      <c r="H65" s="3"/>
      <c r="I65" s="77"/>
      <c r="J65" s="1">
        <f>K65+L65+N65+O65+P65+Q65</f>
        <v>335</v>
      </c>
      <c r="K65" s="1">
        <f>AQ65</f>
        <v>75</v>
      </c>
      <c r="L65" s="1">
        <f>SUM(AB65,AC65,AD65,AF65,AE65,AG65,AH65,AI65,AJ65,AK65,AL65)</f>
        <v>0</v>
      </c>
      <c r="M65" s="1">
        <f>COUNT(#REF!,AB65,AC65,AD65,AF65,AE65,AG65,AH65,AI65,AJ65,AK65,AL65)</f>
        <v>0</v>
      </c>
      <c r="N65" s="1">
        <f>AM65+AN65</f>
        <v>71</v>
      </c>
      <c r="O65" s="1">
        <v>0</v>
      </c>
      <c r="P65" s="1">
        <f>AO65</f>
        <v>90</v>
      </c>
      <c r="Q65" s="1">
        <f>AP65</f>
        <v>99</v>
      </c>
      <c r="R65" s="77"/>
      <c r="S65" s="1">
        <f>SUM(T65,U65,W65,X65,Y65,Z65,)</f>
        <v>85</v>
      </c>
      <c r="T65" s="1">
        <f>AS65</f>
        <v>0</v>
      </c>
      <c r="U65" s="1">
        <v>0</v>
      </c>
      <c r="V65" s="1">
        <v>0</v>
      </c>
      <c r="W65" s="1">
        <v>0</v>
      </c>
      <c r="X65" s="1">
        <f>AR65</f>
        <v>0</v>
      </c>
      <c r="Y65" s="1">
        <v>0</v>
      </c>
      <c r="Z65" s="1">
        <f>AT65</f>
        <v>85</v>
      </c>
      <c r="AA65" s="77"/>
      <c r="AB65" s="1"/>
      <c r="AC65" s="1"/>
      <c r="AD65" s="1"/>
      <c r="AE65" s="1"/>
      <c r="AF65" s="1"/>
      <c r="AG65" s="1"/>
      <c r="AH65" s="1"/>
      <c r="AI65" s="30"/>
      <c r="AJ65" s="1"/>
      <c r="AK65" s="1"/>
      <c r="AL65" s="1"/>
      <c r="AM65" s="1">
        <v>71</v>
      </c>
      <c r="AN65" s="1"/>
      <c r="AO65" s="1">
        <v>90</v>
      </c>
      <c r="AP65" s="1">
        <v>99</v>
      </c>
      <c r="AQ65" s="1">
        <v>75</v>
      </c>
      <c r="AR65" s="85"/>
      <c r="AS65" s="85"/>
      <c r="AT65" s="85">
        <v>85</v>
      </c>
    </row>
    <row r="66" spans="1:46" x14ac:dyDescent="0.35">
      <c r="A66" s="1" t="s">
        <v>3650</v>
      </c>
      <c r="B66" s="1" t="s">
        <v>52</v>
      </c>
      <c r="C66" s="1" t="s">
        <v>3663</v>
      </c>
      <c r="D66" s="1" t="s">
        <v>1477</v>
      </c>
      <c r="E66" s="1" t="s">
        <v>71</v>
      </c>
      <c r="F66" s="1">
        <v>999905064</v>
      </c>
      <c r="G66" s="3">
        <f>(K66+L66+N66+O66+P66+Q66-H66)</f>
        <v>321</v>
      </c>
      <c r="H66" s="3"/>
      <c r="I66" s="77"/>
      <c r="J66" s="1">
        <f>K66+L66+N66+O66+P66+Q66</f>
        <v>321</v>
      </c>
      <c r="K66" s="1">
        <f>AQ66</f>
        <v>0</v>
      </c>
      <c r="L66" s="1">
        <f>SUM(AB66,AC66,AD66,AF66,AE66,AG66,AH66,AI66,AJ66,AK66,AL66)</f>
        <v>68</v>
      </c>
      <c r="M66" s="1">
        <f>COUNT(#REF!,AB66,AC66,AD66,AF66,AE66,AG66,AH66,AI66,AJ66,AK66,AL66)</f>
        <v>1</v>
      </c>
      <c r="N66" s="1">
        <f>AM66+AN66</f>
        <v>79</v>
      </c>
      <c r="O66" s="1">
        <v>0</v>
      </c>
      <c r="P66" s="1">
        <f>AO66</f>
        <v>68</v>
      </c>
      <c r="Q66" s="1">
        <f>AP66</f>
        <v>106</v>
      </c>
      <c r="R66" s="77"/>
      <c r="S66" s="1">
        <f>SUM(T66,U66,W66,X66,Y66,Z66,)</f>
        <v>99</v>
      </c>
      <c r="T66" s="1">
        <f>AS66</f>
        <v>0</v>
      </c>
      <c r="U66" s="1">
        <v>0</v>
      </c>
      <c r="V66" s="1">
        <v>0</v>
      </c>
      <c r="W66" s="1">
        <v>0</v>
      </c>
      <c r="X66" s="1">
        <f>AR66</f>
        <v>0</v>
      </c>
      <c r="Y66" s="1">
        <v>0</v>
      </c>
      <c r="Z66" s="1">
        <f>AT66</f>
        <v>99</v>
      </c>
      <c r="AA66" s="77"/>
      <c r="AB66" s="1"/>
      <c r="AC66" s="1"/>
      <c r="AD66" s="1"/>
      <c r="AE66" s="1"/>
      <c r="AF66" s="1"/>
      <c r="AG66" s="1">
        <v>68</v>
      </c>
      <c r="AH66" s="1"/>
      <c r="AI66" s="30"/>
      <c r="AJ66" s="1"/>
      <c r="AK66" s="1"/>
      <c r="AL66" s="1"/>
      <c r="AM66" s="1">
        <v>79</v>
      </c>
      <c r="AN66" s="1"/>
      <c r="AO66" s="1">
        <v>68</v>
      </c>
      <c r="AP66" s="1">
        <v>106</v>
      </c>
      <c r="AQ66" s="1"/>
      <c r="AR66" s="85"/>
      <c r="AS66" s="85"/>
      <c r="AT66" s="85">
        <v>99</v>
      </c>
    </row>
    <row r="67" spans="1:46" x14ac:dyDescent="0.35">
      <c r="A67" s="1" t="s">
        <v>3650</v>
      </c>
      <c r="B67" s="1" t="s">
        <v>52</v>
      </c>
      <c r="C67" s="1" t="s">
        <v>704</v>
      </c>
      <c r="D67" s="1" t="s">
        <v>705</v>
      </c>
      <c r="E67" s="1" t="s">
        <v>71</v>
      </c>
      <c r="F67" s="1">
        <v>999905352</v>
      </c>
      <c r="G67" s="3">
        <f>(K67+L67+N67+O67+P67+Q67-H67)</f>
        <v>302</v>
      </c>
      <c r="H67" s="3"/>
      <c r="I67" s="77"/>
      <c r="J67" s="1">
        <f>K67+L67+N67+O67+P67+Q67</f>
        <v>302</v>
      </c>
      <c r="K67" s="1">
        <f>AQ67</f>
        <v>0</v>
      </c>
      <c r="L67" s="1">
        <f>SUM(AB67,AC67,AD67,AF67,AE67,AG67,AH67,AI67,AJ67,AK67,AL67)</f>
        <v>0</v>
      </c>
      <c r="M67" s="1">
        <f>COUNT(#REF!,AB67,AC67,AD67,AF67,AE67,AG67,AH67,AI67,AJ67,AK67,AL67)</f>
        <v>0</v>
      </c>
      <c r="N67" s="1">
        <f>AM67+AN67</f>
        <v>105</v>
      </c>
      <c r="O67" s="1">
        <v>0</v>
      </c>
      <c r="P67" s="1">
        <f>AO67</f>
        <v>84</v>
      </c>
      <c r="Q67" s="1">
        <f>AP67</f>
        <v>113</v>
      </c>
      <c r="R67" s="77"/>
      <c r="S67" s="1">
        <f>SUM(T67,U67,W67,X67,Y67,Z67,)</f>
        <v>113</v>
      </c>
      <c r="T67" s="1">
        <f>AS67</f>
        <v>0</v>
      </c>
      <c r="U67" s="1">
        <v>0</v>
      </c>
      <c r="V67" s="1">
        <v>0</v>
      </c>
      <c r="W67" s="1">
        <v>0</v>
      </c>
      <c r="X67" s="1">
        <f>AR67</f>
        <v>0</v>
      </c>
      <c r="Y67" s="1">
        <v>0</v>
      </c>
      <c r="Z67" s="1">
        <f>AT67</f>
        <v>113</v>
      </c>
      <c r="AA67" s="77"/>
      <c r="AB67" s="1"/>
      <c r="AC67" s="1"/>
      <c r="AD67" s="1"/>
      <c r="AE67" s="1"/>
      <c r="AF67" s="1"/>
      <c r="AG67" s="1"/>
      <c r="AH67" s="1"/>
      <c r="AI67" s="30"/>
      <c r="AJ67" s="1"/>
      <c r="AK67" s="1"/>
      <c r="AL67" s="1"/>
      <c r="AM67" s="1"/>
      <c r="AN67" s="1">
        <v>105</v>
      </c>
      <c r="AO67" s="1">
        <v>84</v>
      </c>
      <c r="AP67" s="1">
        <v>113</v>
      </c>
      <c r="AQ67" s="1"/>
      <c r="AR67" s="85"/>
      <c r="AS67" s="85"/>
      <c r="AT67" s="85">
        <v>113</v>
      </c>
    </row>
    <row r="68" spans="1:46" x14ac:dyDescent="0.35">
      <c r="A68" s="1" t="s">
        <v>3650</v>
      </c>
      <c r="B68" s="1" t="s">
        <v>52</v>
      </c>
      <c r="C68" s="1" t="s">
        <v>917</v>
      </c>
      <c r="D68" s="1" t="s">
        <v>918</v>
      </c>
      <c r="E68" s="1" t="s">
        <v>71</v>
      </c>
      <c r="F68" s="1">
        <v>999914329</v>
      </c>
      <c r="G68" s="3">
        <f>(K68+L68+N68+O68+P68+Q68-H68)</f>
        <v>260</v>
      </c>
      <c r="H68" s="3"/>
      <c r="I68" s="77"/>
      <c r="J68" s="1">
        <f>K68+L68+N68+O68+P68+Q68</f>
        <v>260</v>
      </c>
      <c r="K68" s="1">
        <f>AQ68</f>
        <v>0</v>
      </c>
      <c r="L68" s="1">
        <f>SUM(AB68,AC68,AD68,AF68,AE68,AG68,AH68,AI68,AJ68,AK68,AL68)</f>
        <v>120</v>
      </c>
      <c r="M68" s="1">
        <f>COUNT(#REF!,AB68,AC68,AD68,AF68,AE68,AG68,AH68,AI68,AJ68,AK68,AL68)</f>
        <v>2</v>
      </c>
      <c r="N68" s="1">
        <f>AM68+AN68</f>
        <v>140</v>
      </c>
      <c r="O68" s="1">
        <v>0</v>
      </c>
      <c r="P68" s="1">
        <f>AO68</f>
        <v>0</v>
      </c>
      <c r="Q68" s="1">
        <f>AP68</f>
        <v>0</v>
      </c>
      <c r="R68" s="77"/>
      <c r="S68" s="1">
        <f>SUM(T68,U68,W68,X68,Y68,Z68,)</f>
        <v>356</v>
      </c>
      <c r="T68" s="1">
        <f>AS68</f>
        <v>0</v>
      </c>
      <c r="U68" s="1">
        <v>0</v>
      </c>
      <c r="V68" s="1">
        <v>0</v>
      </c>
      <c r="W68" s="1">
        <v>0</v>
      </c>
      <c r="X68" s="1">
        <f>AR68</f>
        <v>250</v>
      </c>
      <c r="Y68" s="1">
        <v>0</v>
      </c>
      <c r="Z68" s="1">
        <f>AT68</f>
        <v>106</v>
      </c>
      <c r="AA68" s="77"/>
      <c r="AB68" s="1"/>
      <c r="AC68" s="1"/>
      <c r="AD68" s="1">
        <v>60</v>
      </c>
      <c r="AE68" s="1"/>
      <c r="AF68" s="1"/>
      <c r="AG68" s="1"/>
      <c r="AH68" s="1"/>
      <c r="AI68" s="30"/>
      <c r="AJ68" s="1">
        <v>60</v>
      </c>
      <c r="AK68" s="1"/>
      <c r="AL68" s="1"/>
      <c r="AM68" s="1"/>
      <c r="AN68" s="1">
        <v>140</v>
      </c>
      <c r="AO68" s="1"/>
      <c r="AP68" s="1"/>
      <c r="AQ68" s="1"/>
      <c r="AR68" s="85">
        <v>250</v>
      </c>
      <c r="AS68" s="85"/>
      <c r="AT68" s="85">
        <v>106</v>
      </c>
    </row>
    <row r="69" spans="1:46" x14ac:dyDescent="0.35">
      <c r="A69" s="1" t="s">
        <v>3650</v>
      </c>
      <c r="B69" s="1" t="s">
        <v>52</v>
      </c>
      <c r="C69" s="1" t="s">
        <v>3669</v>
      </c>
      <c r="D69" s="1" t="s">
        <v>213</v>
      </c>
      <c r="E69" s="1" t="s">
        <v>71</v>
      </c>
      <c r="F69" s="1">
        <v>999899250</v>
      </c>
      <c r="G69" s="3">
        <f>(K69+L69+N69+O69+P69+Q69-H69)</f>
        <v>239</v>
      </c>
      <c r="H69" s="3"/>
      <c r="I69" s="77"/>
      <c r="J69" s="1">
        <f>K69+L69+N69+O69+P69+Q69</f>
        <v>239</v>
      </c>
      <c r="K69" s="1">
        <f>AQ69</f>
        <v>0</v>
      </c>
      <c r="L69" s="1">
        <f>SUM(AB69,AC69,AD69,AF69,AE69,AG69,AH69,AI69,AJ69,AK69,AL69)</f>
        <v>30</v>
      </c>
      <c r="M69" s="1">
        <f>COUNT(#REF!,AB69,AC69,AD69,AF69,AE69,AG69,AH69,AI69,AJ69,AK69,AL69)</f>
        <v>1</v>
      </c>
      <c r="N69" s="1">
        <f>AM69+AN69</f>
        <v>67</v>
      </c>
      <c r="O69" s="1">
        <v>0</v>
      </c>
      <c r="P69" s="1">
        <f>AO69</f>
        <v>78</v>
      </c>
      <c r="Q69" s="1">
        <f>AP69</f>
        <v>64</v>
      </c>
      <c r="R69" s="77"/>
      <c r="S69" s="1">
        <f>SUM(T69,U69,W69,X69,Y69,Z69,)</f>
        <v>0</v>
      </c>
      <c r="T69" s="1">
        <f>AS69</f>
        <v>0</v>
      </c>
      <c r="U69" s="1">
        <v>0</v>
      </c>
      <c r="V69" s="1">
        <v>0</v>
      </c>
      <c r="W69" s="1">
        <v>0</v>
      </c>
      <c r="X69" s="1">
        <f>AR69</f>
        <v>0</v>
      </c>
      <c r="Y69" s="1">
        <v>0</v>
      </c>
      <c r="Z69" s="1">
        <f>AT69</f>
        <v>0</v>
      </c>
      <c r="AA69" s="77"/>
      <c r="AB69" s="1"/>
      <c r="AC69" s="1"/>
      <c r="AD69" s="1"/>
      <c r="AE69" s="1"/>
      <c r="AF69" s="1"/>
      <c r="AG69" s="1"/>
      <c r="AH69" s="1"/>
      <c r="AI69" s="30"/>
      <c r="AJ69" s="1"/>
      <c r="AK69" s="1"/>
      <c r="AL69" s="1">
        <v>30</v>
      </c>
      <c r="AM69" s="1"/>
      <c r="AN69" s="1">
        <v>67</v>
      </c>
      <c r="AO69" s="1">
        <v>78</v>
      </c>
      <c r="AP69" s="1">
        <v>64</v>
      </c>
      <c r="AQ69" s="1"/>
      <c r="AR69" s="85"/>
      <c r="AS69" s="85"/>
      <c r="AT69" s="85"/>
    </row>
    <row r="70" spans="1:46" x14ac:dyDescent="0.35">
      <c r="A70" s="1" t="s">
        <v>3650</v>
      </c>
      <c r="B70" s="1" t="s">
        <v>52</v>
      </c>
      <c r="C70" s="1" t="s">
        <v>483</v>
      </c>
      <c r="D70" s="1" t="s">
        <v>484</v>
      </c>
      <c r="E70" s="1" t="s">
        <v>71</v>
      </c>
      <c r="F70" s="1">
        <v>999885325</v>
      </c>
      <c r="G70" s="3">
        <f>(K70+L70+N70+O70+P70+Q70-H70)</f>
        <v>237</v>
      </c>
      <c r="H70" s="3"/>
      <c r="I70" s="77"/>
      <c r="J70" s="1">
        <f>K70+L70+N70+O70+P70+Q70</f>
        <v>237</v>
      </c>
      <c r="K70" s="1">
        <f>AQ70</f>
        <v>0</v>
      </c>
      <c r="L70" s="1">
        <f>SUM(AB70,AC70,AD70,AF70,AE70,AG70,AH70,AI70,AJ70,AK70,AL70)</f>
        <v>30</v>
      </c>
      <c r="M70" s="1">
        <f>COUNT(#REF!,AB70,AC70,AD70,AF70,AE70,AG70,AH70,AI70,AJ70,AK70,AL70)</f>
        <v>1</v>
      </c>
      <c r="N70" s="1">
        <f>AM70+AN70</f>
        <v>71</v>
      </c>
      <c r="O70" s="1">
        <v>0</v>
      </c>
      <c r="P70" s="1">
        <f>AO70</f>
        <v>72</v>
      </c>
      <c r="Q70" s="1">
        <f>AP70</f>
        <v>64</v>
      </c>
      <c r="R70" s="77"/>
      <c r="S70" s="1">
        <f>SUM(T70,U70,W70,X70,Y70,Z70,)</f>
        <v>64</v>
      </c>
      <c r="T70" s="1">
        <f>AS70</f>
        <v>0</v>
      </c>
      <c r="U70" s="1">
        <v>0</v>
      </c>
      <c r="V70" s="1">
        <v>0</v>
      </c>
      <c r="W70" s="1">
        <v>0</v>
      </c>
      <c r="X70" s="1">
        <f>AR70</f>
        <v>0</v>
      </c>
      <c r="Y70" s="1">
        <v>0</v>
      </c>
      <c r="Z70" s="1">
        <f>AT70</f>
        <v>64</v>
      </c>
      <c r="AA70" s="77"/>
      <c r="AB70" s="1">
        <v>30</v>
      </c>
      <c r="AC70" s="1"/>
      <c r="AD70" s="1"/>
      <c r="AE70" s="1"/>
      <c r="AF70" s="1"/>
      <c r="AG70" s="1"/>
      <c r="AH70" s="1"/>
      <c r="AI70" s="30"/>
      <c r="AJ70" s="1"/>
      <c r="AK70" s="1"/>
      <c r="AL70" s="1"/>
      <c r="AM70" s="1"/>
      <c r="AN70" s="1">
        <v>71</v>
      </c>
      <c r="AO70" s="1">
        <v>72</v>
      </c>
      <c r="AP70" s="1">
        <v>64</v>
      </c>
      <c r="AQ70" s="1"/>
      <c r="AR70" s="85"/>
      <c r="AS70" s="85"/>
      <c r="AT70" s="85">
        <v>64</v>
      </c>
    </row>
    <row r="71" spans="1:46" x14ac:dyDescent="0.35">
      <c r="A71" s="1" t="s">
        <v>3650</v>
      </c>
      <c r="B71" s="1" t="s">
        <v>52</v>
      </c>
      <c r="C71" s="1" t="s">
        <v>3653</v>
      </c>
      <c r="D71" s="1" t="s">
        <v>1477</v>
      </c>
      <c r="E71" s="1" t="s">
        <v>71</v>
      </c>
      <c r="F71" s="1">
        <v>999892267</v>
      </c>
      <c r="G71" s="3">
        <f>(K71+L71+N71+O71+P71+Q71-H71)</f>
        <v>236</v>
      </c>
      <c r="H71" s="1"/>
      <c r="I71" s="77"/>
      <c r="J71" s="1">
        <f>K71+L71+N71+O71+P71+Q71</f>
        <v>236</v>
      </c>
      <c r="K71" s="1">
        <f>AQ71</f>
        <v>0</v>
      </c>
      <c r="L71" s="1">
        <f>SUM(AB71,AC71,AD71,AF71,AE71,AG71,AH71,AI71,AJ71,AK71,AL71)</f>
        <v>58</v>
      </c>
      <c r="M71" s="1">
        <f>COUNT(#REF!,AB71,AC71,AD71,AF71,AE71,AG71,AH71,AI71,AJ71,AK71,AL71)</f>
        <v>1</v>
      </c>
      <c r="N71" s="1">
        <f>AM71+AN71</f>
        <v>63</v>
      </c>
      <c r="O71" s="1">
        <v>0</v>
      </c>
      <c r="P71" s="1">
        <f>AO71</f>
        <v>51</v>
      </c>
      <c r="Q71" s="1">
        <f>AP71</f>
        <v>64</v>
      </c>
      <c r="R71" s="77"/>
      <c r="S71" s="1">
        <f>SUM(T71,U71,W71,X71,Y71,Z71,)</f>
        <v>0</v>
      </c>
      <c r="T71" s="1">
        <f>AS71</f>
        <v>0</v>
      </c>
      <c r="U71" s="1">
        <v>0</v>
      </c>
      <c r="V71" s="1">
        <v>0</v>
      </c>
      <c r="W71" s="1">
        <v>0</v>
      </c>
      <c r="X71" s="1">
        <f>AR71</f>
        <v>0</v>
      </c>
      <c r="Y71" s="1">
        <v>0</v>
      </c>
      <c r="Z71" s="1">
        <f>AT71</f>
        <v>0</v>
      </c>
      <c r="AA71" s="77"/>
      <c r="AB71" s="1"/>
      <c r="AC71" s="1"/>
      <c r="AD71" s="1"/>
      <c r="AE71" s="1"/>
      <c r="AF71" s="1"/>
      <c r="AG71" s="1">
        <v>58</v>
      </c>
      <c r="AH71" s="1"/>
      <c r="AI71" s="30"/>
      <c r="AJ71" s="1"/>
      <c r="AK71" s="1"/>
      <c r="AL71" s="1"/>
      <c r="AM71" s="1">
        <v>63</v>
      </c>
      <c r="AN71" s="1"/>
      <c r="AO71" s="1">
        <v>51</v>
      </c>
      <c r="AP71" s="1">
        <v>64</v>
      </c>
      <c r="AQ71" s="1"/>
      <c r="AR71" s="85"/>
      <c r="AS71" s="85"/>
      <c r="AT71" s="85"/>
    </row>
    <row r="72" spans="1:46" x14ac:dyDescent="0.35">
      <c r="A72" s="1" t="s">
        <v>3650</v>
      </c>
      <c r="B72" s="1" t="s">
        <v>52</v>
      </c>
      <c r="C72" s="1" t="s">
        <v>926</v>
      </c>
      <c r="D72" s="1" t="s">
        <v>927</v>
      </c>
      <c r="E72" s="1" t="s">
        <v>71</v>
      </c>
      <c r="F72" s="1">
        <v>999914467</v>
      </c>
      <c r="G72" s="3">
        <f>(K72+L72+N72+O72+P72+Q72-H72)</f>
        <v>194</v>
      </c>
      <c r="H72" s="3"/>
      <c r="I72" s="77"/>
      <c r="J72" s="1">
        <f>K72+L72+N72+O72+P72+Q72</f>
        <v>194</v>
      </c>
      <c r="K72" s="1">
        <f>AQ72</f>
        <v>0</v>
      </c>
      <c r="L72" s="1">
        <f>SUM(AB72,AC72,AD72,AF72,AE72,AG72,AH72,AI72,AJ72,AK72,AL72)</f>
        <v>30</v>
      </c>
      <c r="M72" s="1">
        <f>COUNT(#REF!,AB72,AC72,AD72,AF72,AE72,AG72,AH72,AI72,AJ72,AK72,AL72)</f>
        <v>1</v>
      </c>
      <c r="N72" s="1">
        <f>AM72+AN72</f>
        <v>79</v>
      </c>
      <c r="O72" s="1">
        <v>0</v>
      </c>
      <c r="P72" s="1">
        <f>AO72</f>
        <v>0</v>
      </c>
      <c r="Q72" s="1">
        <f>AP72</f>
        <v>85</v>
      </c>
      <c r="R72" s="77"/>
      <c r="S72" s="1">
        <f>SUM(T72,U72,W72,X72,Y72,Z72,)</f>
        <v>20</v>
      </c>
      <c r="T72" s="1">
        <f>AS72</f>
        <v>20</v>
      </c>
      <c r="U72" s="1">
        <v>0</v>
      </c>
      <c r="V72" s="1">
        <v>0</v>
      </c>
      <c r="W72" s="1">
        <v>0</v>
      </c>
      <c r="X72" s="1">
        <f>AR72</f>
        <v>0</v>
      </c>
      <c r="Y72" s="1">
        <v>0</v>
      </c>
      <c r="Z72" s="1">
        <f>AT72</f>
        <v>0</v>
      </c>
      <c r="AA72" s="77"/>
      <c r="AB72" s="1"/>
      <c r="AC72" s="1"/>
      <c r="AD72" s="1"/>
      <c r="AE72" s="1"/>
      <c r="AF72" s="1"/>
      <c r="AG72" s="1"/>
      <c r="AH72" s="1"/>
      <c r="AI72" s="30"/>
      <c r="AJ72" s="1"/>
      <c r="AK72" s="1">
        <v>30</v>
      </c>
      <c r="AL72" s="1"/>
      <c r="AM72" s="1"/>
      <c r="AN72" s="1">
        <v>79</v>
      </c>
      <c r="AO72" s="1"/>
      <c r="AP72" s="1">
        <v>85</v>
      </c>
      <c r="AQ72" s="1"/>
      <c r="AR72" s="85"/>
      <c r="AS72" s="85">
        <v>20</v>
      </c>
      <c r="AT72" s="85"/>
    </row>
    <row r="73" spans="1:46" x14ac:dyDescent="0.35">
      <c r="A73" s="1" t="s">
        <v>3650</v>
      </c>
      <c r="B73" s="1" t="s">
        <v>52</v>
      </c>
      <c r="C73" s="1" t="s">
        <v>598</v>
      </c>
      <c r="D73" s="1" t="s">
        <v>599</v>
      </c>
      <c r="E73" s="1" t="s">
        <v>71</v>
      </c>
      <c r="F73" s="1">
        <v>999896589</v>
      </c>
      <c r="G73" s="3">
        <f>(K73+L73+N73+O73+P73+Q73-H73)</f>
        <v>192</v>
      </c>
      <c r="H73" s="1"/>
      <c r="I73" s="77"/>
      <c r="J73" s="1">
        <f>K73+L73+N73+O73+P73+Q73</f>
        <v>192</v>
      </c>
      <c r="K73" s="1">
        <f>AQ73</f>
        <v>0</v>
      </c>
      <c r="L73" s="1">
        <f>SUM(AB73,AC73,AD73,AF73,AE73,AG73,AH73,AI73,AJ73,AK73,AL73)</f>
        <v>0</v>
      </c>
      <c r="M73" s="1">
        <f>COUNT(#REF!,AB73,AC73,AD73,AF73,AE73,AG73,AH73,AI73,AJ73,AK73,AL73)</f>
        <v>0</v>
      </c>
      <c r="N73" s="1">
        <f>AM73+AN73</f>
        <v>79</v>
      </c>
      <c r="O73" s="1">
        <v>0</v>
      </c>
      <c r="P73" s="1">
        <f>AO73</f>
        <v>0</v>
      </c>
      <c r="Q73" s="1">
        <f>AP73</f>
        <v>113</v>
      </c>
      <c r="R73" s="77"/>
      <c r="S73" s="1">
        <f>SUM(T73,U73,W73,X73,Y73,Z73,)</f>
        <v>0</v>
      </c>
      <c r="T73" s="1">
        <f>AS73</f>
        <v>0</v>
      </c>
      <c r="U73" s="1">
        <v>0</v>
      </c>
      <c r="V73" s="1">
        <v>0</v>
      </c>
      <c r="W73" s="1">
        <v>0</v>
      </c>
      <c r="X73" s="1">
        <f>AR73</f>
        <v>0</v>
      </c>
      <c r="Y73" s="1">
        <v>0</v>
      </c>
      <c r="Z73" s="1">
        <f>AT73</f>
        <v>0</v>
      </c>
      <c r="AA73" s="77"/>
      <c r="AB73" s="1"/>
      <c r="AC73" s="1"/>
      <c r="AD73" s="1"/>
      <c r="AE73" s="1"/>
      <c r="AF73" s="1"/>
      <c r="AG73" s="1"/>
      <c r="AH73" s="1"/>
      <c r="AI73" s="30"/>
      <c r="AJ73" s="1"/>
      <c r="AK73" s="1"/>
      <c r="AL73" s="1"/>
      <c r="AM73" s="1">
        <v>79</v>
      </c>
      <c r="AN73" s="1"/>
      <c r="AO73" s="1"/>
      <c r="AP73" s="1">
        <v>113</v>
      </c>
      <c r="AQ73" s="1"/>
      <c r="AR73" s="85"/>
      <c r="AS73" s="85"/>
      <c r="AT73" s="85"/>
    </row>
    <row r="74" spans="1:46" x14ac:dyDescent="0.35">
      <c r="A74" s="1" t="s">
        <v>3650</v>
      </c>
      <c r="B74" s="35" t="s">
        <v>52</v>
      </c>
      <c r="C74" s="35" t="s">
        <v>3683</v>
      </c>
      <c r="D74" s="35" t="s">
        <v>3684</v>
      </c>
      <c r="E74" s="35" t="s">
        <v>71</v>
      </c>
      <c r="F74" s="35">
        <v>999907991</v>
      </c>
      <c r="G74" s="3">
        <f>(K74+L74+N74+O74+P74+Q74-H74)</f>
        <v>144</v>
      </c>
      <c r="H74" s="3"/>
      <c r="I74" s="77"/>
      <c r="J74" s="1">
        <f>K74+L74+N74+O74+P74+Q74</f>
        <v>144</v>
      </c>
      <c r="K74" s="1">
        <f>AQ74</f>
        <v>0</v>
      </c>
      <c r="L74" s="1">
        <f>SUM(AB74,AC74,AD74,AF74,AE74,AG74,AH74,AI74,AJ74,AK74,AL74)</f>
        <v>34</v>
      </c>
      <c r="M74" s="1">
        <f>COUNT(#REF!,AB74,AC74,AD74,AF74,AE74,AG74,AH74,AI74,AJ74,AK74,AL74)</f>
        <v>1</v>
      </c>
      <c r="N74" s="1">
        <f>AM74+AN74</f>
        <v>59</v>
      </c>
      <c r="O74" s="1">
        <v>0</v>
      </c>
      <c r="P74" s="1">
        <f>AO74</f>
        <v>51</v>
      </c>
      <c r="Q74" s="1">
        <f>AP74</f>
        <v>0</v>
      </c>
      <c r="R74" s="77"/>
      <c r="S74" s="1">
        <f>SUM(T74,U74,W74,X74,Y74,Z74,)</f>
        <v>0</v>
      </c>
      <c r="T74" s="1">
        <f>AS74</f>
        <v>0</v>
      </c>
      <c r="U74" s="1">
        <v>0</v>
      </c>
      <c r="V74" s="1">
        <v>0</v>
      </c>
      <c r="W74" s="1">
        <v>0</v>
      </c>
      <c r="X74" s="1">
        <f>AR74</f>
        <v>0</v>
      </c>
      <c r="Y74" s="1">
        <v>0</v>
      </c>
      <c r="Z74" s="1">
        <f>AT74</f>
        <v>0</v>
      </c>
      <c r="AA74" s="77"/>
      <c r="AB74" s="1"/>
      <c r="AC74" s="1"/>
      <c r="AD74" s="1">
        <v>34</v>
      </c>
      <c r="AE74" s="1"/>
      <c r="AF74" s="1"/>
      <c r="AG74" s="1"/>
      <c r="AH74" s="1"/>
      <c r="AI74" s="30"/>
      <c r="AJ74" s="1"/>
      <c r="AK74" s="1"/>
      <c r="AL74" s="1"/>
      <c r="AM74" s="1"/>
      <c r="AN74" s="1">
        <v>59</v>
      </c>
      <c r="AO74" s="1">
        <v>51</v>
      </c>
      <c r="AP74" s="1"/>
      <c r="AQ74" s="1"/>
      <c r="AR74" s="85"/>
      <c r="AS74" s="85"/>
      <c r="AT74" s="85"/>
    </row>
    <row r="75" spans="1:46" x14ac:dyDescent="0.35">
      <c r="A75" s="1" t="s">
        <v>3650</v>
      </c>
      <c r="B75" s="1" t="s">
        <v>52</v>
      </c>
      <c r="C75" s="1" t="s">
        <v>1066</v>
      </c>
      <c r="D75" s="1" t="s">
        <v>1067</v>
      </c>
      <c r="E75" s="1" t="s">
        <v>71</v>
      </c>
      <c r="F75" s="1">
        <v>999916953</v>
      </c>
      <c r="G75" s="3">
        <f>(K75+L75+N75+O75+P75+Q75-H75)</f>
        <v>122</v>
      </c>
      <c r="H75" s="3"/>
      <c r="I75" s="77"/>
      <c r="J75" s="1">
        <f>K75+L75+N75+O75+P75+Q75</f>
        <v>122</v>
      </c>
      <c r="K75" s="1">
        <f>AQ75</f>
        <v>0</v>
      </c>
      <c r="L75" s="1">
        <f>SUM(AB75,AC75,AD75,AF75,AE75,AG75,AH75,AI75,AJ75,AK75,AL75)</f>
        <v>63</v>
      </c>
      <c r="M75" s="1">
        <f>COUNT(#REF!,AB75,AC75,AD75,AF75,AE75,AG75,AH75,AI75,AJ75,AK75,AL75)</f>
        <v>1</v>
      </c>
      <c r="N75" s="1">
        <f>AM75+AN75</f>
        <v>59</v>
      </c>
      <c r="O75" s="1">
        <v>0</v>
      </c>
      <c r="P75" s="1">
        <f>AO75</f>
        <v>0</v>
      </c>
      <c r="Q75" s="1">
        <f>AP75</f>
        <v>0</v>
      </c>
      <c r="R75" s="77"/>
      <c r="S75" s="1">
        <f>SUM(T75,U75,W75,X75,Y75,Z75,)</f>
        <v>0</v>
      </c>
      <c r="T75" s="1">
        <f>AS75</f>
        <v>0</v>
      </c>
      <c r="U75" s="1">
        <v>0</v>
      </c>
      <c r="V75" s="1">
        <v>0</v>
      </c>
      <c r="W75" s="1">
        <v>0</v>
      </c>
      <c r="X75" s="1">
        <f>AR75</f>
        <v>0</v>
      </c>
      <c r="Y75" s="1">
        <v>0</v>
      </c>
      <c r="Z75" s="1">
        <f>AT75</f>
        <v>0</v>
      </c>
      <c r="AA75" s="77"/>
      <c r="AB75" s="1"/>
      <c r="AC75" s="1"/>
      <c r="AD75" s="1"/>
      <c r="AE75" s="1"/>
      <c r="AF75" s="1"/>
      <c r="AG75" s="1">
        <v>63</v>
      </c>
      <c r="AH75" s="1"/>
      <c r="AI75" s="30"/>
      <c r="AJ75" s="1"/>
      <c r="AK75" s="1"/>
      <c r="AL75" s="1"/>
      <c r="AM75" s="1">
        <v>59</v>
      </c>
      <c r="AN75" s="1"/>
      <c r="AO75" s="1"/>
      <c r="AP75" s="1"/>
      <c r="AQ75" s="1"/>
      <c r="AR75" s="85"/>
      <c r="AS75" s="85"/>
      <c r="AT75" s="85"/>
    </row>
    <row r="76" spans="1:46" x14ac:dyDescent="0.35">
      <c r="A76" s="30" t="s">
        <v>3650</v>
      </c>
      <c r="B76" s="30" t="s">
        <v>52</v>
      </c>
      <c r="C76" s="33" t="s">
        <v>3696</v>
      </c>
      <c r="D76" s="33" t="s">
        <v>3697</v>
      </c>
      <c r="E76" s="30" t="s">
        <v>71</v>
      </c>
      <c r="F76" s="30">
        <v>999914369</v>
      </c>
      <c r="G76" s="3">
        <f>(K76+L76+N76+O76+P76+Q76-H76)</f>
        <v>120</v>
      </c>
      <c r="H76" s="30"/>
      <c r="I76" s="60"/>
      <c r="J76" s="1">
        <f>K76+L76+N76+O76+P76+Q76</f>
        <v>120</v>
      </c>
      <c r="K76" s="1">
        <f>AQ76</f>
        <v>56</v>
      </c>
      <c r="L76" s="1">
        <f>SUM(AB76,AC76,AD76,AF76,AE76,AG76,AH76,AI76,AJ76,AK76,AL76)</f>
        <v>0</v>
      </c>
      <c r="M76" s="1">
        <f>COUNT(#REF!,AB76,AC76,AD76,AF76,AE76,AG76,AH76,AI76,AJ76,AK76,AL76)</f>
        <v>0</v>
      </c>
      <c r="N76" s="1">
        <f>AM76+AN76</f>
        <v>0</v>
      </c>
      <c r="O76" s="1">
        <v>0</v>
      </c>
      <c r="P76" s="1">
        <f>AO76</f>
        <v>0</v>
      </c>
      <c r="Q76" s="1">
        <f>AP76</f>
        <v>64</v>
      </c>
      <c r="R76" s="60"/>
      <c r="S76" s="1">
        <f>SUM(T76,U76,W76,X76,Y76,Z76,)</f>
        <v>0</v>
      </c>
      <c r="T76" s="1">
        <f>AS76</f>
        <v>0</v>
      </c>
      <c r="U76" s="1">
        <v>0</v>
      </c>
      <c r="V76" s="1">
        <v>0</v>
      </c>
      <c r="W76" s="1">
        <v>0</v>
      </c>
      <c r="X76" s="1">
        <f>AR76</f>
        <v>0</v>
      </c>
      <c r="Y76" s="1">
        <v>0</v>
      </c>
      <c r="Z76" s="1">
        <f>AT76</f>
        <v>0</v>
      </c>
      <c r="AA76" s="6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>
        <v>64</v>
      </c>
      <c r="AQ76" s="1">
        <v>56</v>
      </c>
      <c r="AR76" s="85"/>
      <c r="AS76" s="85"/>
      <c r="AT76" s="85"/>
    </row>
    <row r="77" spans="1:46" x14ac:dyDescent="0.35">
      <c r="A77" s="30" t="s">
        <v>3650</v>
      </c>
      <c r="B77" s="30" t="s">
        <v>52</v>
      </c>
      <c r="C77" s="30" t="s">
        <v>3200</v>
      </c>
      <c r="D77" s="30" t="s">
        <v>3201</v>
      </c>
      <c r="E77" s="30" t="s">
        <v>71</v>
      </c>
      <c r="F77" s="30">
        <v>999927096</v>
      </c>
      <c r="G77" s="3">
        <f>(K77+L77+N77+O77+P77+Q77-H77)</f>
        <v>95</v>
      </c>
      <c r="H77" s="3"/>
      <c r="I77" s="77"/>
      <c r="J77" s="1">
        <f>K77+L77+N77+O77+P77+Q77</f>
        <v>95</v>
      </c>
      <c r="K77" s="1">
        <f>AQ77</f>
        <v>0</v>
      </c>
      <c r="L77" s="1">
        <f>SUM(AB77,AC77,AD77,AF77,AE77,AG77,AH77,AI77,AJ77,AK77,AL77)</f>
        <v>0</v>
      </c>
      <c r="M77" s="1">
        <f>COUNT(#REF!,AB77,AC77,AD77,AF77,AE77,AG77,AH77,AI77,AJ77,AK77,AL77)</f>
        <v>0</v>
      </c>
      <c r="N77" s="1">
        <f>AM77+AN77</f>
        <v>44</v>
      </c>
      <c r="O77" s="1">
        <v>0</v>
      </c>
      <c r="P77" s="1">
        <f>AO77</f>
        <v>51</v>
      </c>
      <c r="Q77" s="1">
        <f>AP77</f>
        <v>0</v>
      </c>
      <c r="R77" s="77"/>
      <c r="S77" s="1">
        <f>SUM(T77,U77,W77,X77,Y77,Z77,)</f>
        <v>0</v>
      </c>
      <c r="T77" s="1">
        <f>AS77</f>
        <v>0</v>
      </c>
      <c r="U77" s="1">
        <v>0</v>
      </c>
      <c r="V77" s="1">
        <v>0</v>
      </c>
      <c r="W77" s="1">
        <v>0</v>
      </c>
      <c r="X77" s="1">
        <f>AR77</f>
        <v>0</v>
      </c>
      <c r="Y77" s="1">
        <v>0</v>
      </c>
      <c r="Z77" s="1">
        <f>AT77</f>
        <v>0</v>
      </c>
      <c r="AA77" s="77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>
        <v>44</v>
      </c>
      <c r="AO77" s="1">
        <v>51</v>
      </c>
      <c r="AP77" s="1"/>
      <c r="AQ77" s="1"/>
      <c r="AR77" s="85"/>
      <c r="AS77" s="85"/>
      <c r="AT77" s="85"/>
    </row>
    <row r="78" spans="1:46" x14ac:dyDescent="0.35">
      <c r="A78" s="30" t="s">
        <v>3650</v>
      </c>
      <c r="B78" s="1" t="s">
        <v>52</v>
      </c>
      <c r="C78" s="1" t="s">
        <v>3673</v>
      </c>
      <c r="D78" s="1" t="s">
        <v>1357</v>
      </c>
      <c r="E78" s="1" t="s">
        <v>71</v>
      </c>
      <c r="F78" s="1">
        <v>999919356</v>
      </c>
      <c r="G78" s="3">
        <f>(K78+L78+N78+O78+P78+Q78-H78)</f>
        <v>37.5</v>
      </c>
      <c r="H78" s="3">
        <f>J78/2</f>
        <v>37.5</v>
      </c>
      <c r="I78" s="77"/>
      <c r="J78" s="1">
        <f>K78+L78+N78+O78+P78+Q78</f>
        <v>75</v>
      </c>
      <c r="K78" s="1">
        <f>AQ78</f>
        <v>0</v>
      </c>
      <c r="L78" s="1">
        <f>SUM(AB78,AC78,AD78,AF78,AE78,AG78,AH78,AI78,AJ78,AK78,AL78)</f>
        <v>0</v>
      </c>
      <c r="M78" s="1">
        <f>COUNT(#REF!,AB78,AC78,AD78,AF78,AE78,AG78,AH78,AI78,AJ78,AK78,AL78)</f>
        <v>0</v>
      </c>
      <c r="N78" s="1">
        <f>AM78+AN78</f>
        <v>35</v>
      </c>
      <c r="O78" s="1">
        <v>0</v>
      </c>
      <c r="P78" s="1">
        <f>AO78</f>
        <v>40</v>
      </c>
      <c r="Q78" s="1">
        <f>AP78</f>
        <v>0</v>
      </c>
      <c r="R78" s="77"/>
      <c r="S78" s="1">
        <f>SUM(T78,U78,W78,X78,Y78,Z78,)</f>
        <v>0</v>
      </c>
      <c r="T78" s="1">
        <f>AS78</f>
        <v>0</v>
      </c>
      <c r="U78" s="1">
        <v>0</v>
      </c>
      <c r="V78" s="1">
        <v>0</v>
      </c>
      <c r="W78" s="1">
        <v>0</v>
      </c>
      <c r="X78" s="1">
        <f>AR78</f>
        <v>0</v>
      </c>
      <c r="Y78" s="1">
        <v>0</v>
      </c>
      <c r="Z78" s="1">
        <f>AT78</f>
        <v>0</v>
      </c>
      <c r="AA78" s="77"/>
      <c r="AB78" s="1"/>
      <c r="AC78" s="1"/>
      <c r="AD78" s="1"/>
      <c r="AE78" s="1"/>
      <c r="AF78" s="1"/>
      <c r="AG78" s="1"/>
      <c r="AH78" s="1"/>
      <c r="AI78" s="30"/>
      <c r="AJ78" s="1"/>
      <c r="AK78" s="1"/>
      <c r="AL78" s="1"/>
      <c r="AM78" s="1">
        <v>35</v>
      </c>
      <c r="AN78" s="1"/>
      <c r="AO78" s="1">
        <v>40</v>
      </c>
      <c r="AP78" s="1"/>
      <c r="AQ78" s="1"/>
      <c r="AR78" s="85"/>
      <c r="AS78" s="85"/>
      <c r="AT78" s="85"/>
    </row>
    <row r="79" spans="1:46" x14ac:dyDescent="0.35">
      <c r="A79" s="1" t="s">
        <v>3650</v>
      </c>
      <c r="B79" s="30" t="s">
        <v>52</v>
      </c>
      <c r="C79" s="30" t="s">
        <v>3686</v>
      </c>
      <c r="D79" s="30" t="s">
        <v>2474</v>
      </c>
      <c r="E79" s="30" t="s">
        <v>71</v>
      </c>
      <c r="F79" s="30">
        <v>999914453</v>
      </c>
      <c r="G79" s="3">
        <f>(K79+L79+N79+O79+P79+Q79-H79)</f>
        <v>34</v>
      </c>
      <c r="H79" s="3"/>
      <c r="I79" s="77"/>
      <c r="J79" s="1">
        <f>K79+L79+N79+O79+P79+Q79</f>
        <v>34</v>
      </c>
      <c r="K79" s="1">
        <f>AQ79</f>
        <v>0</v>
      </c>
      <c r="L79" s="1">
        <f>SUM(AB79,AC79,AD79,AF79,AE79,AG79,AH79,AI79,AJ79,AK79,AL79)</f>
        <v>34</v>
      </c>
      <c r="M79" s="1">
        <f>COUNT(#REF!,AB79,AC79,AD79,AF79,AE79,AG79,AH79,AI79,AJ79,AK79,AL79)</f>
        <v>1</v>
      </c>
      <c r="N79" s="1">
        <f>AM79+AN79</f>
        <v>0</v>
      </c>
      <c r="O79" s="1">
        <v>0</v>
      </c>
      <c r="P79" s="1">
        <f>AO79</f>
        <v>0</v>
      </c>
      <c r="Q79" s="1">
        <f>AP79</f>
        <v>0</v>
      </c>
      <c r="R79" s="77"/>
      <c r="S79" s="1">
        <f>SUM(T79,U79,W79,X79,Y79,Z79,)</f>
        <v>0</v>
      </c>
      <c r="T79" s="1">
        <f>AS79</f>
        <v>0</v>
      </c>
      <c r="U79" s="1">
        <v>0</v>
      </c>
      <c r="V79" s="1">
        <v>0</v>
      </c>
      <c r="W79" s="1">
        <v>0</v>
      </c>
      <c r="X79" s="1">
        <f>AR79</f>
        <v>0</v>
      </c>
      <c r="Y79" s="1">
        <v>0</v>
      </c>
      <c r="Z79" s="1">
        <f>AT79</f>
        <v>0</v>
      </c>
      <c r="AA79" s="77"/>
      <c r="AB79" s="1"/>
      <c r="AC79" s="1"/>
      <c r="AD79" s="1"/>
      <c r="AE79" s="1"/>
      <c r="AF79" s="1"/>
      <c r="AG79" s="1"/>
      <c r="AH79" s="1"/>
      <c r="AI79" s="30"/>
      <c r="AJ79" s="1">
        <v>34</v>
      </c>
      <c r="AK79" s="1"/>
      <c r="AL79" s="1"/>
      <c r="AM79" s="1"/>
      <c r="AN79" s="1"/>
      <c r="AO79" s="1"/>
      <c r="AP79" s="1"/>
      <c r="AQ79" s="1"/>
      <c r="AR79" s="85"/>
      <c r="AS79" s="85"/>
      <c r="AT79" s="85"/>
    </row>
    <row r="80" spans="1:46" x14ac:dyDescent="0.35">
      <c r="A80" s="1" t="s">
        <v>3650</v>
      </c>
      <c r="B80" s="1" t="s">
        <v>52</v>
      </c>
      <c r="C80" s="1" t="s">
        <v>3659</v>
      </c>
      <c r="D80" s="1" t="s">
        <v>3658</v>
      </c>
      <c r="E80" s="1" t="s">
        <v>71</v>
      </c>
      <c r="F80" s="1">
        <v>999887096</v>
      </c>
      <c r="G80" s="3">
        <f>(K80+L80+N80+O80+P80+Q80-H80)</f>
        <v>0</v>
      </c>
      <c r="H80" s="3"/>
      <c r="I80" s="77"/>
      <c r="J80" s="1">
        <f>K80+L80+N80+O80+P80+Q80</f>
        <v>0</v>
      </c>
      <c r="K80" s="1">
        <f>AQ80</f>
        <v>0</v>
      </c>
      <c r="L80" s="1">
        <f>SUM(AB80,AC80,AD80,AF80,AE80,AG80,AH80,AI80,AJ80,AK80,AL80)</f>
        <v>0</v>
      </c>
      <c r="M80" s="1">
        <f>COUNT(#REF!,AB80,AC80,AD80,AF80,AE80,AG80,AH80,AI80,AJ80,AK80,AL80)</f>
        <v>0</v>
      </c>
      <c r="N80" s="1">
        <f>AM80+AN80</f>
        <v>0</v>
      </c>
      <c r="O80" s="1">
        <v>0</v>
      </c>
      <c r="P80" s="1">
        <f>AO80</f>
        <v>0</v>
      </c>
      <c r="Q80" s="1">
        <f>AP80</f>
        <v>0</v>
      </c>
      <c r="R80" s="77"/>
      <c r="S80" s="1">
        <f>SUM(T80,U80,W80,X80,Y80,Z80,)</f>
        <v>0</v>
      </c>
      <c r="T80" s="1">
        <f>AS80</f>
        <v>0</v>
      </c>
      <c r="U80" s="1">
        <v>0</v>
      </c>
      <c r="V80" s="1">
        <v>0</v>
      </c>
      <c r="W80" s="1">
        <v>0</v>
      </c>
      <c r="X80" s="1">
        <f>AR80</f>
        <v>0</v>
      </c>
      <c r="Y80" s="1">
        <v>0</v>
      </c>
      <c r="Z80" s="1">
        <f>AT80</f>
        <v>0</v>
      </c>
      <c r="AA80" s="77"/>
      <c r="AB80" s="1"/>
      <c r="AC80" s="1"/>
      <c r="AD80" s="1"/>
      <c r="AE80" s="1"/>
      <c r="AF80" s="1"/>
      <c r="AG80" s="1"/>
      <c r="AH80" s="1"/>
      <c r="AI80" s="30"/>
      <c r="AJ80" s="1"/>
      <c r="AK80" s="1"/>
      <c r="AL80" s="1"/>
      <c r="AM80" s="1"/>
      <c r="AN80" s="1"/>
      <c r="AO80" s="1"/>
      <c r="AP80" s="1"/>
      <c r="AQ80" s="1"/>
      <c r="AR80" s="85"/>
      <c r="AS80" s="85"/>
      <c r="AT80" s="85"/>
    </row>
    <row r="81" spans="1:46" x14ac:dyDescent="0.35">
      <c r="A81" s="1" t="s">
        <v>3650</v>
      </c>
      <c r="B81" s="1" t="s">
        <v>52</v>
      </c>
      <c r="C81" s="85" t="s">
        <v>1036</v>
      </c>
      <c r="D81" s="85" t="s">
        <v>3736</v>
      </c>
      <c r="E81" s="1" t="s">
        <v>71</v>
      </c>
      <c r="F81" s="85">
        <v>999916673</v>
      </c>
      <c r="G81" s="3">
        <f>(K81+L81+N81+O81+P81+Q81-H81)</f>
        <v>0</v>
      </c>
      <c r="H81" s="85"/>
      <c r="I81" s="86"/>
      <c r="J81" s="1">
        <f>K81+L81+N81+O81+P81+Q81</f>
        <v>0</v>
      </c>
      <c r="K81" s="1">
        <f>AQ81</f>
        <v>0</v>
      </c>
      <c r="L81" s="1">
        <f>SUM(AB81,AC81,AD81,AF81,AE81,AG81,AH81,AI81,AJ81,AK81,AL81)</f>
        <v>0</v>
      </c>
      <c r="M81" s="1">
        <f>COUNT(#REF!,AB81,AC81,AD81,AF81,AE81,AG81,AH81,AI81,AJ81,AK81,AL81)</f>
        <v>0</v>
      </c>
      <c r="N81" s="1">
        <f>AM81+AN81</f>
        <v>0</v>
      </c>
      <c r="O81" s="1">
        <v>0</v>
      </c>
      <c r="P81" s="1">
        <f>AO81</f>
        <v>0</v>
      </c>
      <c r="Q81" s="1">
        <f>AP81</f>
        <v>0</v>
      </c>
      <c r="R81" s="86"/>
      <c r="S81" s="1">
        <f>SUM(T81,U81,W81,X81,Y81,Z81,)</f>
        <v>15</v>
      </c>
      <c r="T81" s="1">
        <f>AS81</f>
        <v>15</v>
      </c>
      <c r="U81" s="1">
        <v>0</v>
      </c>
      <c r="V81" s="1">
        <v>0</v>
      </c>
      <c r="W81" s="1">
        <v>0</v>
      </c>
      <c r="X81" s="1">
        <f>AR81</f>
        <v>0</v>
      </c>
      <c r="Y81" s="1">
        <v>0</v>
      </c>
      <c r="Z81" s="1">
        <f>AT81</f>
        <v>0</v>
      </c>
      <c r="AA81" s="86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>
        <v>15</v>
      </c>
      <c r="AT81" s="85"/>
    </row>
    <row r="82" spans="1:46" x14ac:dyDescent="0.35">
      <c r="A82" s="1" t="s">
        <v>3649</v>
      </c>
      <c r="B82" s="1" t="s">
        <v>52</v>
      </c>
      <c r="C82" s="1" t="s">
        <v>305</v>
      </c>
      <c r="D82" s="1" t="s">
        <v>203</v>
      </c>
      <c r="E82" s="1" t="s">
        <v>71</v>
      </c>
      <c r="F82" s="1">
        <v>999874192</v>
      </c>
      <c r="G82" s="3">
        <f>(K82+L82+N82+O82+P82+Q82-H82)</f>
        <v>450</v>
      </c>
      <c r="H82" s="3"/>
      <c r="I82" s="77"/>
      <c r="J82" s="1">
        <f>K82+L82+N82+O82+P82+Q82</f>
        <v>450</v>
      </c>
      <c r="K82" s="1">
        <f>AQ82</f>
        <v>0</v>
      </c>
      <c r="L82" s="1">
        <f>SUM(AB82,AC82,AD82,AF82,AE82,AG82,AH82,AI82,AJ82,AK82,AL82)</f>
        <v>120</v>
      </c>
      <c r="M82" s="1">
        <f>COUNT(#REF!,AB82,AC82,AD82,AF82,AE82,AG82,AH82,AI82,AJ82,AK82,AL82)</f>
        <v>3</v>
      </c>
      <c r="N82" s="1">
        <f>AM82+AN82</f>
        <v>70</v>
      </c>
      <c r="O82" s="1">
        <v>0</v>
      </c>
      <c r="P82" s="1">
        <f>AO82</f>
        <v>160</v>
      </c>
      <c r="Q82" s="1">
        <f>AP82</f>
        <v>100</v>
      </c>
      <c r="R82" s="77"/>
      <c r="S82" s="1">
        <f>SUM(T82,U82,W82,X82,Y82,Z82,)</f>
        <v>123</v>
      </c>
      <c r="T82" s="1">
        <f>AS82</f>
        <v>10</v>
      </c>
      <c r="U82" s="1">
        <v>0</v>
      </c>
      <c r="V82" s="1">
        <v>0</v>
      </c>
      <c r="W82" s="1">
        <v>0</v>
      </c>
      <c r="X82" s="1">
        <f>AR82</f>
        <v>0</v>
      </c>
      <c r="Y82" s="1">
        <v>0</v>
      </c>
      <c r="Z82" s="1">
        <f>AT82</f>
        <v>113</v>
      </c>
      <c r="AA82" s="77"/>
      <c r="AB82" s="1"/>
      <c r="AC82" s="1">
        <v>30</v>
      </c>
      <c r="AD82" s="1"/>
      <c r="AE82" s="1"/>
      <c r="AF82" s="1"/>
      <c r="AG82" s="1"/>
      <c r="AH82" s="1"/>
      <c r="AI82" s="30">
        <v>30</v>
      </c>
      <c r="AJ82" s="1"/>
      <c r="AK82" s="1">
        <v>60</v>
      </c>
      <c r="AL82" s="1"/>
      <c r="AM82" s="1"/>
      <c r="AN82" s="1">
        <v>70</v>
      </c>
      <c r="AO82" s="1">
        <v>160</v>
      </c>
      <c r="AP82" s="1">
        <v>100</v>
      </c>
      <c r="AQ82" s="1"/>
      <c r="AR82" s="85"/>
      <c r="AS82" s="85">
        <v>10</v>
      </c>
      <c r="AT82" s="85">
        <v>113</v>
      </c>
    </row>
    <row r="83" spans="1:46" x14ac:dyDescent="0.35">
      <c r="A83" s="1" t="s">
        <v>3649</v>
      </c>
      <c r="B83" s="1" t="s">
        <v>52</v>
      </c>
      <c r="C83" s="1" t="s">
        <v>372</v>
      </c>
      <c r="D83" s="1" t="s">
        <v>373</v>
      </c>
      <c r="E83" s="1" t="s">
        <v>71</v>
      </c>
      <c r="F83" s="1">
        <v>999871574</v>
      </c>
      <c r="G83" s="3">
        <f>(K83+L83+N83+O83+P83+Q83-H83)</f>
        <v>260</v>
      </c>
      <c r="H83" s="3"/>
      <c r="I83" s="77"/>
      <c r="J83" s="1">
        <f>K83+L83+N83+O83+P83+Q83</f>
        <v>260</v>
      </c>
      <c r="K83" s="1">
        <f>AQ83</f>
        <v>0</v>
      </c>
      <c r="L83" s="1">
        <f>SUM(AB83,AC83,AD83,AF83,AE83,AG83,AH83,AI83,AJ83,AK83,AL83)</f>
        <v>0</v>
      </c>
      <c r="M83" s="1">
        <f>COUNT(#REF!,AB83,AC83,AD83,AF83,AE83,AG83,AH83,AI83,AJ83,AK83,AL83)</f>
        <v>0</v>
      </c>
      <c r="N83" s="1">
        <f>AM83+AN83</f>
        <v>140</v>
      </c>
      <c r="O83" s="1">
        <v>0</v>
      </c>
      <c r="P83" s="1">
        <f>AO83</f>
        <v>120</v>
      </c>
      <c r="Q83" s="1">
        <f>AP83</f>
        <v>0</v>
      </c>
      <c r="R83" s="77"/>
      <c r="S83" s="1">
        <f>SUM(T83,U83,W83,X83,Y83,Z83,)</f>
        <v>99</v>
      </c>
      <c r="T83" s="1">
        <f>AS83</f>
        <v>0</v>
      </c>
      <c r="U83" s="1">
        <v>0</v>
      </c>
      <c r="V83" s="1">
        <v>0</v>
      </c>
      <c r="W83" s="1">
        <v>0</v>
      </c>
      <c r="X83" s="1">
        <f>AR83</f>
        <v>0</v>
      </c>
      <c r="Y83" s="1">
        <v>0</v>
      </c>
      <c r="Z83" s="1">
        <f>AT83</f>
        <v>99</v>
      </c>
      <c r="AA83" s="77"/>
      <c r="AB83" s="1"/>
      <c r="AC83" s="1"/>
      <c r="AD83" s="1"/>
      <c r="AE83" s="1"/>
      <c r="AF83" s="1"/>
      <c r="AG83" s="1"/>
      <c r="AH83" s="1"/>
      <c r="AI83" s="30"/>
      <c r="AJ83" s="1"/>
      <c r="AK83" s="1"/>
      <c r="AL83" s="1"/>
      <c r="AM83" s="1">
        <v>140</v>
      </c>
      <c r="AN83" s="1"/>
      <c r="AO83" s="1">
        <v>120</v>
      </c>
      <c r="AP83" s="1"/>
      <c r="AQ83" s="1"/>
      <c r="AR83" s="85"/>
      <c r="AS83" s="85"/>
      <c r="AT83" s="85">
        <v>99</v>
      </c>
    </row>
    <row r="84" spans="1:46" x14ac:dyDescent="0.35">
      <c r="A84" s="1" t="s">
        <v>3649</v>
      </c>
      <c r="B84" s="1" t="s">
        <v>52</v>
      </c>
      <c r="C84" s="1" t="s">
        <v>585</v>
      </c>
      <c r="D84" s="1" t="s">
        <v>586</v>
      </c>
      <c r="E84" s="1" t="s">
        <v>71</v>
      </c>
      <c r="F84" s="1">
        <v>999895211</v>
      </c>
      <c r="G84" s="3">
        <f>(K84+L84+N84+O84+P84+Q84-H84)</f>
        <v>222.5</v>
      </c>
      <c r="H84" s="3"/>
      <c r="I84" s="77"/>
      <c r="J84" s="1">
        <f>K84+L84+N84+O84+P84+Q84</f>
        <v>222.5</v>
      </c>
      <c r="K84" s="1">
        <f>AQ84</f>
        <v>0</v>
      </c>
      <c r="L84" s="1">
        <f>SUM(AB84,AC84,AD84,AF84,AE84,AG84,AH84,AI84,AJ84,AK84,AL84)</f>
        <v>30</v>
      </c>
      <c r="M84" s="1">
        <f>COUNT(#REF!,AB84,AC84,AD84,AF84,AE84,AG84,AH84,AI84,AJ84,AK84,AL84)</f>
        <v>1</v>
      </c>
      <c r="N84" s="1">
        <f>AM84+AN84</f>
        <v>39.5</v>
      </c>
      <c r="O84" s="1">
        <v>0</v>
      </c>
      <c r="P84" s="1">
        <f>AO84</f>
        <v>78</v>
      </c>
      <c r="Q84" s="1">
        <f>AP84</f>
        <v>75</v>
      </c>
      <c r="R84" s="77"/>
      <c r="S84" s="1">
        <f>SUM(T84,U84,W84,X84,Y84,Z84,)</f>
        <v>64</v>
      </c>
      <c r="T84" s="1">
        <f>AS84</f>
        <v>0</v>
      </c>
      <c r="U84" s="1">
        <v>0</v>
      </c>
      <c r="V84" s="1">
        <v>0</v>
      </c>
      <c r="W84" s="1">
        <v>0</v>
      </c>
      <c r="X84" s="1">
        <f>AR84</f>
        <v>0</v>
      </c>
      <c r="Y84" s="1">
        <v>0</v>
      </c>
      <c r="Z84" s="1">
        <f>AT84</f>
        <v>64</v>
      </c>
      <c r="AA84" s="77"/>
      <c r="AB84" s="1"/>
      <c r="AC84" s="1"/>
      <c r="AD84" s="1"/>
      <c r="AE84" s="1"/>
      <c r="AF84" s="1">
        <v>30</v>
      </c>
      <c r="AG84" s="1"/>
      <c r="AH84" s="1"/>
      <c r="AI84" s="30"/>
      <c r="AJ84" s="1"/>
      <c r="AK84" s="1"/>
      <c r="AL84" s="1"/>
      <c r="AM84" s="1"/>
      <c r="AN84" s="1">
        <v>39.5</v>
      </c>
      <c r="AO84" s="1">
        <v>78</v>
      </c>
      <c r="AP84" s="1">
        <v>75</v>
      </c>
      <c r="AQ84" s="1"/>
      <c r="AR84" s="85"/>
      <c r="AS84" s="85"/>
      <c r="AT84" s="85">
        <v>64</v>
      </c>
    </row>
    <row r="85" spans="1:46" x14ac:dyDescent="0.35">
      <c r="A85" s="1" t="s">
        <v>3649</v>
      </c>
      <c r="B85" s="1" t="s">
        <v>52</v>
      </c>
      <c r="C85" s="1" t="s">
        <v>397</v>
      </c>
      <c r="D85" s="1" t="s">
        <v>207</v>
      </c>
      <c r="E85" s="1" t="s">
        <v>71</v>
      </c>
      <c r="F85" s="1">
        <v>999874595</v>
      </c>
      <c r="G85" s="3">
        <f>(K85+L85+N85+O85+P85+Q85-H85)</f>
        <v>202.5</v>
      </c>
      <c r="H85" s="3"/>
      <c r="I85" s="77"/>
      <c r="J85" s="1">
        <f>K85+L85+N85+O85+P85+Q85</f>
        <v>202.5</v>
      </c>
      <c r="K85" s="1">
        <f>AQ85</f>
        <v>0</v>
      </c>
      <c r="L85" s="1">
        <f>SUM(AB85,AC85,AD85,AF85,AE85,AG85,AH85,AI85,AJ85,AK85,AL85)</f>
        <v>60</v>
      </c>
      <c r="M85" s="1">
        <f>COUNT(#REF!,AB85,AC85,AD85,AF85,AE85,AG85,AH85,AI85,AJ85,AK85,AL85)</f>
        <v>2</v>
      </c>
      <c r="N85" s="1">
        <f>AM85+AN85</f>
        <v>52.5</v>
      </c>
      <c r="O85" s="1">
        <v>0</v>
      </c>
      <c r="P85" s="1">
        <f>AO85</f>
        <v>90</v>
      </c>
      <c r="Q85" s="1">
        <f>AP85</f>
        <v>0</v>
      </c>
      <c r="R85" s="77"/>
      <c r="S85" s="1">
        <f>SUM(T85,U85,W85,X85,Y85,Z85,)</f>
        <v>0</v>
      </c>
      <c r="T85" s="1">
        <f>AS85</f>
        <v>0</v>
      </c>
      <c r="U85" s="1">
        <v>0</v>
      </c>
      <c r="V85" s="1">
        <v>0</v>
      </c>
      <c r="W85" s="1">
        <v>0</v>
      </c>
      <c r="X85" s="1">
        <f>AR85</f>
        <v>0</v>
      </c>
      <c r="Y85" s="1">
        <v>0</v>
      </c>
      <c r="Z85" s="1">
        <f>AT85</f>
        <v>0</v>
      </c>
      <c r="AA85" s="77"/>
      <c r="AB85" s="1"/>
      <c r="AC85" s="1"/>
      <c r="AD85" s="1">
        <v>30</v>
      </c>
      <c r="AE85" s="1"/>
      <c r="AF85" s="1"/>
      <c r="AG85" s="1"/>
      <c r="AH85" s="1"/>
      <c r="AI85" s="30"/>
      <c r="AJ85" s="1">
        <v>30</v>
      </c>
      <c r="AK85" s="1"/>
      <c r="AL85" s="1"/>
      <c r="AM85" s="1"/>
      <c r="AN85" s="1">
        <v>52.5</v>
      </c>
      <c r="AO85" s="1">
        <v>90</v>
      </c>
      <c r="AP85" s="1"/>
      <c r="AQ85" s="1"/>
      <c r="AR85" s="85"/>
      <c r="AS85" s="85"/>
      <c r="AT85" s="85"/>
    </row>
    <row r="86" spans="1:46" x14ac:dyDescent="0.35">
      <c r="A86" s="1" t="s">
        <v>3649</v>
      </c>
      <c r="B86" s="1" t="s">
        <v>52</v>
      </c>
      <c r="C86" s="1" t="s">
        <v>254</v>
      </c>
      <c r="D86" s="1" t="s">
        <v>255</v>
      </c>
      <c r="E86" s="1" t="s">
        <v>71</v>
      </c>
      <c r="F86" s="1">
        <v>999853591</v>
      </c>
      <c r="G86" s="3">
        <f>(K86+L86+N86+O86+P86+Q86-H86)</f>
        <v>169</v>
      </c>
      <c r="H86" s="3"/>
      <c r="I86" s="77">
        <v>0</v>
      </c>
      <c r="J86" s="1">
        <f>K86+L86+N86+O86+P86+Q86</f>
        <v>169</v>
      </c>
      <c r="K86" s="1">
        <f>AQ86</f>
        <v>0</v>
      </c>
      <c r="L86" s="1">
        <f>SUM(AB86,AC86,AD86,AF86,AE86,AG86,AH86,AI86,AJ86,AK86,AL86)</f>
        <v>0</v>
      </c>
      <c r="M86" s="1">
        <f>COUNT(#REF!,AB86,AC86,AD86,AF86,AE86,AG86,AH86,AI86,AJ86,AK86,AL86)</f>
        <v>0</v>
      </c>
      <c r="N86" s="1">
        <f>AM86+AN86</f>
        <v>79</v>
      </c>
      <c r="O86" s="1">
        <v>0</v>
      </c>
      <c r="P86" s="1">
        <f>AO86</f>
        <v>90</v>
      </c>
      <c r="Q86" s="1">
        <f>AP86</f>
        <v>0</v>
      </c>
      <c r="R86" s="77">
        <v>0</v>
      </c>
      <c r="S86" s="1">
        <f>SUM(T86,U86,W86,X86,Y86,Z86,)</f>
        <v>0</v>
      </c>
      <c r="T86" s="1">
        <f>AS86</f>
        <v>0</v>
      </c>
      <c r="U86" s="1">
        <v>0</v>
      </c>
      <c r="V86" s="1">
        <v>0</v>
      </c>
      <c r="W86" s="1">
        <v>0</v>
      </c>
      <c r="X86" s="1">
        <f>AR86</f>
        <v>0</v>
      </c>
      <c r="Y86" s="1">
        <v>0</v>
      </c>
      <c r="Z86" s="1">
        <f>AT86</f>
        <v>0</v>
      </c>
      <c r="AA86" s="77"/>
      <c r="AB86" s="1"/>
      <c r="AC86" s="1"/>
      <c r="AD86" s="1"/>
      <c r="AE86" s="1"/>
      <c r="AF86" s="1"/>
      <c r="AG86" s="1"/>
      <c r="AH86" s="1"/>
      <c r="AI86" s="30"/>
      <c r="AJ86" s="1"/>
      <c r="AK86" s="1"/>
      <c r="AL86" s="1"/>
      <c r="AM86" s="1">
        <v>79</v>
      </c>
      <c r="AN86" s="1"/>
      <c r="AO86" s="1">
        <v>90</v>
      </c>
      <c r="AP86" s="1"/>
      <c r="AQ86" s="1"/>
      <c r="AR86" s="85"/>
      <c r="AS86" s="85"/>
      <c r="AT86" s="85"/>
    </row>
    <row r="87" spans="1:46" x14ac:dyDescent="0.35">
      <c r="A87" s="1" t="s">
        <v>3649</v>
      </c>
      <c r="B87" s="1" t="s">
        <v>52</v>
      </c>
      <c r="C87" s="1" t="s">
        <v>175</v>
      </c>
      <c r="D87" s="1" t="s">
        <v>113</v>
      </c>
      <c r="E87" s="29" t="s">
        <v>71</v>
      </c>
      <c r="F87" s="1">
        <v>999793744</v>
      </c>
      <c r="G87" s="3">
        <f>(K87+L87+N87+O87+P87+Q87-H87)</f>
        <v>124</v>
      </c>
      <c r="H87" s="3"/>
      <c r="I87" s="77"/>
      <c r="J87" s="1">
        <f>K87+L87+N87+O87+P87+Q87</f>
        <v>124</v>
      </c>
      <c r="K87" s="1">
        <f>AQ87</f>
        <v>0</v>
      </c>
      <c r="L87" s="1">
        <f>SUM(AB87,AC87,AD87,AF87,AE87,AG87,AH87,AI87,AJ87,AK87,AL87)</f>
        <v>45</v>
      </c>
      <c r="M87" s="1">
        <f>COUNT(#REF!,AB87,AC87,AD87,AF87,AE87,AG87,AH87,AI87,AJ87,AK87,AL87)</f>
        <v>1</v>
      </c>
      <c r="N87" s="1">
        <f>AM87+AN87</f>
        <v>79</v>
      </c>
      <c r="O87" s="1">
        <v>0</v>
      </c>
      <c r="P87" s="1">
        <f>AO87</f>
        <v>0</v>
      </c>
      <c r="Q87" s="1">
        <f>AP87</f>
        <v>0</v>
      </c>
      <c r="R87" s="77"/>
      <c r="S87" s="1">
        <f>SUM(T87,U87,W87,X87,Y87,Z87,)</f>
        <v>0</v>
      </c>
      <c r="T87" s="1">
        <f>AS87</f>
        <v>0</v>
      </c>
      <c r="U87" s="1">
        <v>0</v>
      </c>
      <c r="V87" s="1">
        <v>0</v>
      </c>
      <c r="W87" s="1">
        <v>0</v>
      </c>
      <c r="X87" s="1">
        <f>AR87</f>
        <v>0</v>
      </c>
      <c r="Y87" s="1">
        <v>0</v>
      </c>
      <c r="Z87" s="1">
        <f>AT87</f>
        <v>0</v>
      </c>
      <c r="AA87" s="77"/>
      <c r="AB87" s="1"/>
      <c r="AC87" s="1"/>
      <c r="AD87" s="1"/>
      <c r="AE87" s="1"/>
      <c r="AF87" s="1"/>
      <c r="AG87" s="1">
        <v>45</v>
      </c>
      <c r="AH87" s="1"/>
      <c r="AI87" s="30"/>
      <c r="AJ87" s="1"/>
      <c r="AK87" s="1"/>
      <c r="AL87" s="1"/>
      <c r="AM87" s="1">
        <v>79</v>
      </c>
      <c r="AN87" s="1"/>
      <c r="AO87" s="1"/>
      <c r="AP87" s="1"/>
      <c r="AQ87" s="1"/>
      <c r="AR87" s="85"/>
      <c r="AS87" s="85"/>
      <c r="AT87" s="85"/>
    </row>
    <row r="88" spans="1:46" x14ac:dyDescent="0.35">
      <c r="A88" s="1" t="s">
        <v>3649</v>
      </c>
      <c r="B88" s="1" t="s">
        <v>52</v>
      </c>
      <c r="C88" s="1" t="s">
        <v>261</v>
      </c>
      <c r="D88" s="1" t="s">
        <v>262</v>
      </c>
      <c r="E88" s="1" t="s">
        <v>71</v>
      </c>
      <c r="F88" s="1">
        <v>999856117</v>
      </c>
      <c r="G88" s="3">
        <f>(K88+L88+N88+O88+P88+Q88-H88)</f>
        <v>112.5</v>
      </c>
      <c r="H88" s="3">
        <f>J88/2</f>
        <v>112.5</v>
      </c>
      <c r="I88" s="77"/>
      <c r="J88" s="1">
        <f>K88+L88+N88+O88+P88+Q88</f>
        <v>225</v>
      </c>
      <c r="K88" s="1">
        <f>AQ88</f>
        <v>0</v>
      </c>
      <c r="L88" s="1">
        <f>SUM(AB88,AC88,AD88,AF88,AE88,AG88,AH88,AI88,AJ88,AK88,AL88)</f>
        <v>0</v>
      </c>
      <c r="M88" s="1">
        <f>COUNT(#REF!,AB88,AC88,AD88,AF88,AE88,AG88,AH88,AI88,AJ88,AK88,AL88)</f>
        <v>0</v>
      </c>
      <c r="N88" s="1">
        <f>AM88+AN88</f>
        <v>105</v>
      </c>
      <c r="O88" s="1">
        <v>0</v>
      </c>
      <c r="P88" s="1">
        <f>AO88</f>
        <v>120</v>
      </c>
      <c r="Q88" s="1">
        <f>AP88</f>
        <v>0</v>
      </c>
      <c r="R88" s="77"/>
      <c r="S88" s="1">
        <f>SUM(T88,U88,W88,X88,Y88,Z88,)</f>
        <v>106</v>
      </c>
      <c r="T88" s="1">
        <f>AS88</f>
        <v>0</v>
      </c>
      <c r="U88" s="1">
        <v>0</v>
      </c>
      <c r="V88" s="1">
        <v>0</v>
      </c>
      <c r="W88" s="1">
        <v>0</v>
      </c>
      <c r="X88" s="1">
        <f>AR88</f>
        <v>0</v>
      </c>
      <c r="Y88" s="1">
        <v>0</v>
      </c>
      <c r="Z88" s="1">
        <f>AT88</f>
        <v>106</v>
      </c>
      <c r="AA88" s="77"/>
      <c r="AB88" s="1"/>
      <c r="AC88" s="1"/>
      <c r="AD88" s="1"/>
      <c r="AE88" s="1"/>
      <c r="AF88" s="1"/>
      <c r="AG88" s="1"/>
      <c r="AH88" s="1"/>
      <c r="AI88" s="30"/>
      <c r="AJ88" s="1"/>
      <c r="AK88" s="1"/>
      <c r="AL88" s="1"/>
      <c r="AM88" s="1">
        <v>105</v>
      </c>
      <c r="AN88" s="1"/>
      <c r="AO88" s="1">
        <v>120</v>
      </c>
      <c r="AP88" s="1"/>
      <c r="AQ88" s="1"/>
      <c r="AR88" s="85"/>
      <c r="AS88" s="85"/>
      <c r="AT88" s="85">
        <v>106</v>
      </c>
    </row>
    <row r="89" spans="1:46" x14ac:dyDescent="0.35">
      <c r="A89" s="1" t="s">
        <v>3649</v>
      </c>
      <c r="B89" s="1" t="s">
        <v>52</v>
      </c>
      <c r="C89" s="1" t="s">
        <v>329</v>
      </c>
      <c r="D89" s="1" t="s">
        <v>330</v>
      </c>
      <c r="E89" s="1" t="s">
        <v>71</v>
      </c>
      <c r="F89" s="1">
        <v>999865190</v>
      </c>
      <c r="G89" s="3">
        <f>(K89+L89+N89+O89+P89+Q89-H89)</f>
        <v>105</v>
      </c>
      <c r="H89" s="3"/>
      <c r="I89" s="77"/>
      <c r="J89" s="1">
        <f>K89+L89+N89+O89+P89+Q89</f>
        <v>105</v>
      </c>
      <c r="K89" s="1">
        <f>AQ89</f>
        <v>0</v>
      </c>
      <c r="L89" s="1">
        <f>SUM(AB89,AC89,AD89,AF89,AE89,AG89,AH89,AI89,AJ89,AK89,AL89)</f>
        <v>0</v>
      </c>
      <c r="M89" s="1">
        <f>COUNT(#REF!,AB89,AC89,AD89,AF89,AE89,AG89,AH89,AI89,AJ89,AK89,AL89)</f>
        <v>0</v>
      </c>
      <c r="N89" s="1">
        <f>AM89+AN89</f>
        <v>105</v>
      </c>
      <c r="O89" s="1">
        <v>0</v>
      </c>
      <c r="P89" s="1">
        <f>AO89</f>
        <v>0</v>
      </c>
      <c r="Q89" s="1">
        <f>AP89</f>
        <v>0</v>
      </c>
      <c r="R89" s="77"/>
      <c r="S89" s="1">
        <f>SUM(T89,U89,W89,X89,Y89,Z89,)</f>
        <v>400</v>
      </c>
      <c r="T89" s="1">
        <f>AS89</f>
        <v>0</v>
      </c>
      <c r="U89" s="1">
        <v>0</v>
      </c>
      <c r="V89" s="1">
        <v>0</v>
      </c>
      <c r="W89" s="1">
        <v>0</v>
      </c>
      <c r="X89" s="1">
        <f>AR89</f>
        <v>250</v>
      </c>
      <c r="Y89" s="1">
        <v>0</v>
      </c>
      <c r="Z89" s="1">
        <f>AT89</f>
        <v>150</v>
      </c>
      <c r="AA89" s="77"/>
      <c r="AB89" s="1"/>
      <c r="AC89" s="1"/>
      <c r="AD89" s="1"/>
      <c r="AE89" s="1"/>
      <c r="AF89" s="1"/>
      <c r="AG89" s="1"/>
      <c r="AH89" s="1"/>
      <c r="AI89" s="30"/>
      <c r="AJ89" s="1"/>
      <c r="AK89" s="1"/>
      <c r="AL89" s="1"/>
      <c r="AM89" s="1">
        <v>105</v>
      </c>
      <c r="AN89" s="1"/>
      <c r="AO89" s="1"/>
      <c r="AP89" s="1"/>
      <c r="AQ89" s="1"/>
      <c r="AR89" s="85">
        <v>250</v>
      </c>
      <c r="AS89" s="85"/>
      <c r="AT89" s="85">
        <v>150</v>
      </c>
    </row>
    <row r="90" spans="1:46" x14ac:dyDescent="0.35">
      <c r="A90" s="1" t="s">
        <v>3649</v>
      </c>
      <c r="B90" s="1" t="s">
        <v>52</v>
      </c>
      <c r="C90" s="1" t="s">
        <v>3671</v>
      </c>
      <c r="D90" s="1" t="s">
        <v>967</v>
      </c>
      <c r="E90" s="1" t="s">
        <v>71</v>
      </c>
      <c r="F90" s="1">
        <v>999915444</v>
      </c>
      <c r="G90" s="3">
        <f>(K90+L90+N90+O90+P90+Q90-H90)</f>
        <v>84</v>
      </c>
      <c r="H90" s="3"/>
      <c r="I90" s="77"/>
      <c r="J90" s="1">
        <f>K90+L90+N90+O90+P90+Q90</f>
        <v>84</v>
      </c>
      <c r="K90" s="1">
        <f>AQ90</f>
        <v>0</v>
      </c>
      <c r="L90" s="1">
        <f>SUM(AB90,AC90,AD90,AF90,AE90,AG90,AH90,AI90,AJ90,AK90,AL90)</f>
        <v>0</v>
      </c>
      <c r="M90" s="1">
        <f>COUNT(#REF!,AB90,AC90,AD90,AF90,AE90,AG90,AH90,AI90,AJ90,AK90,AL90)</f>
        <v>0</v>
      </c>
      <c r="N90" s="1">
        <f>AM90+AN90</f>
        <v>0</v>
      </c>
      <c r="O90" s="1">
        <v>0</v>
      </c>
      <c r="P90" s="1">
        <f>AO90</f>
        <v>84</v>
      </c>
      <c r="Q90" s="1">
        <f>AP90</f>
        <v>0</v>
      </c>
      <c r="R90" s="77"/>
      <c r="S90" s="1">
        <f>SUM(T90,U90,W90,X90,Y90,Z90,)</f>
        <v>0</v>
      </c>
      <c r="T90" s="1">
        <f>AS90</f>
        <v>0</v>
      </c>
      <c r="U90" s="1">
        <v>0</v>
      </c>
      <c r="V90" s="1">
        <v>0</v>
      </c>
      <c r="W90" s="1">
        <v>0</v>
      </c>
      <c r="X90" s="1">
        <f>AR90</f>
        <v>0</v>
      </c>
      <c r="Y90" s="1">
        <v>0</v>
      </c>
      <c r="Z90" s="1">
        <f>AT90</f>
        <v>0</v>
      </c>
      <c r="AA90" s="77"/>
      <c r="AB90" s="1"/>
      <c r="AC90" s="1"/>
      <c r="AD90" s="1"/>
      <c r="AE90" s="1"/>
      <c r="AF90" s="1"/>
      <c r="AG90" s="1"/>
      <c r="AH90" s="1"/>
      <c r="AI90" s="30"/>
      <c r="AJ90" s="1"/>
      <c r="AK90" s="1"/>
      <c r="AL90" s="1"/>
      <c r="AM90" s="1"/>
      <c r="AN90" s="1"/>
      <c r="AO90" s="1">
        <v>84</v>
      </c>
      <c r="AP90" s="1"/>
      <c r="AQ90" s="1"/>
      <c r="AR90" s="85"/>
      <c r="AS90" s="85"/>
      <c r="AT90" s="85"/>
    </row>
    <row r="91" spans="1:46" x14ac:dyDescent="0.35">
      <c r="A91" s="1" t="s">
        <v>3649</v>
      </c>
      <c r="B91" s="1" t="s">
        <v>52</v>
      </c>
      <c r="C91" s="1" t="s">
        <v>787</v>
      </c>
      <c r="D91" s="1" t="s">
        <v>86</v>
      </c>
      <c r="E91" s="1" t="s">
        <v>71</v>
      </c>
      <c r="F91" s="1">
        <v>999908516</v>
      </c>
      <c r="G91" s="3">
        <f>(K91+L91+N91+O91+P91+Q91-H91)</f>
        <v>62.5</v>
      </c>
      <c r="H91" s="3">
        <f>J91/2</f>
        <v>62.5</v>
      </c>
      <c r="I91" s="77"/>
      <c r="J91" s="1">
        <f>K91+L91+N91+O91+P91+Q91</f>
        <v>125</v>
      </c>
      <c r="K91" s="1">
        <f>AQ91</f>
        <v>0</v>
      </c>
      <c r="L91" s="1">
        <f>SUM(AB91,AC91,AD91,AF91,AE91,AG91,AH91,AI91,AJ91,AK91,AL91)</f>
        <v>30</v>
      </c>
      <c r="M91" s="1">
        <f>COUNT(#REF!,AB91,AC91,AD91,AF91,AE91,AG91,AH91,AI91,AJ91,AK91,AL91)</f>
        <v>1</v>
      </c>
      <c r="N91" s="1">
        <f>AM91+AN91</f>
        <v>44</v>
      </c>
      <c r="O91" s="1">
        <v>0</v>
      </c>
      <c r="P91" s="1">
        <f>AO91</f>
        <v>51</v>
      </c>
      <c r="Q91" s="1">
        <f>AP91</f>
        <v>0</v>
      </c>
      <c r="R91" s="77"/>
      <c r="S91" s="1">
        <f>SUM(T91,U91,W91,X91,Y91,Z91,)</f>
        <v>0</v>
      </c>
      <c r="T91" s="1">
        <f>AS91</f>
        <v>0</v>
      </c>
      <c r="U91" s="1">
        <v>0</v>
      </c>
      <c r="V91" s="1">
        <v>0</v>
      </c>
      <c r="W91" s="1">
        <v>0</v>
      </c>
      <c r="X91" s="1">
        <f>AR91</f>
        <v>0</v>
      </c>
      <c r="Y91" s="1">
        <v>0</v>
      </c>
      <c r="Z91" s="1">
        <f>AT91</f>
        <v>0</v>
      </c>
      <c r="AA91" s="77"/>
      <c r="AB91" s="1"/>
      <c r="AC91" s="1">
        <v>30</v>
      </c>
      <c r="AD91" s="1"/>
      <c r="AE91" s="1"/>
      <c r="AF91" s="1"/>
      <c r="AG91" s="1"/>
      <c r="AH91" s="1"/>
      <c r="AI91" s="30"/>
      <c r="AJ91" s="1"/>
      <c r="AK91" s="1"/>
      <c r="AL91" s="1"/>
      <c r="AM91" s="1"/>
      <c r="AN91" s="1">
        <v>44</v>
      </c>
      <c r="AO91" s="1">
        <v>51</v>
      </c>
      <c r="AP91" s="1"/>
      <c r="AQ91" s="1"/>
      <c r="AR91" s="85"/>
      <c r="AS91" s="85"/>
      <c r="AT91" s="85"/>
    </row>
    <row r="92" spans="1:46" x14ac:dyDescent="0.35">
      <c r="A92" s="1" t="s">
        <v>3649</v>
      </c>
      <c r="B92" s="1" t="s">
        <v>52</v>
      </c>
      <c r="C92" s="1" t="s">
        <v>3677</v>
      </c>
      <c r="D92" s="1" t="s">
        <v>3678</v>
      </c>
      <c r="E92" s="1" t="s">
        <v>71</v>
      </c>
      <c r="F92" s="1">
        <v>999808980</v>
      </c>
      <c r="G92" s="3">
        <f>(K92+L92+N92+O92+P92+Q92-H92)</f>
        <v>60</v>
      </c>
      <c r="H92" s="3"/>
      <c r="I92" s="77"/>
      <c r="J92" s="1">
        <f>K92+L92+N92+O92+P92+Q92</f>
        <v>60</v>
      </c>
      <c r="K92" s="1">
        <f>AQ92</f>
        <v>0</v>
      </c>
      <c r="L92" s="1">
        <f>SUM(AB92,AC92,AD92,AF92,AE92,AG92,AH92,AI92,AJ92,AK92,AL92)</f>
        <v>60</v>
      </c>
      <c r="M92" s="1">
        <f>COUNT(#REF!,AB92,AC92,AD92,AF92,AE92,AG92,AH92,AI92,AJ92,AK92,AL92)</f>
        <v>1</v>
      </c>
      <c r="N92" s="1">
        <f>AM92+AN92</f>
        <v>0</v>
      </c>
      <c r="O92" s="1">
        <v>0</v>
      </c>
      <c r="P92" s="1">
        <f>AO92</f>
        <v>0</v>
      </c>
      <c r="Q92" s="1">
        <f>AP92</f>
        <v>0</v>
      </c>
      <c r="R92" s="77"/>
      <c r="S92" s="1">
        <f>SUM(T92,U92,W92,X92,Y92,Z92,)</f>
        <v>0</v>
      </c>
      <c r="T92" s="1">
        <f>AS92</f>
        <v>0</v>
      </c>
      <c r="U92" s="1">
        <v>0</v>
      </c>
      <c r="V92" s="1">
        <v>0</v>
      </c>
      <c r="W92" s="1">
        <v>0</v>
      </c>
      <c r="X92" s="1">
        <f>AR92</f>
        <v>0</v>
      </c>
      <c r="Y92" s="1">
        <v>0</v>
      </c>
      <c r="Z92" s="1">
        <f>AT92</f>
        <v>0</v>
      </c>
      <c r="AA92" s="77"/>
      <c r="AB92" s="1"/>
      <c r="AC92" s="1"/>
      <c r="AD92" s="1"/>
      <c r="AE92" s="1"/>
      <c r="AF92" s="1"/>
      <c r="AG92" s="1">
        <v>60</v>
      </c>
      <c r="AH92" s="1"/>
      <c r="AI92" s="30"/>
      <c r="AJ92" s="1"/>
      <c r="AK92" s="1"/>
      <c r="AL92" s="1"/>
      <c r="AM92" s="1"/>
      <c r="AN92" s="1"/>
      <c r="AO92" s="1"/>
      <c r="AP92" s="1"/>
      <c r="AQ92" s="1"/>
      <c r="AR92" s="85"/>
      <c r="AS92" s="85"/>
      <c r="AT92" s="85"/>
    </row>
    <row r="93" spans="1:46" x14ac:dyDescent="0.35">
      <c r="A93" s="1" t="s">
        <v>3649</v>
      </c>
      <c r="B93" s="1" t="s">
        <v>52</v>
      </c>
      <c r="C93" s="1" t="s">
        <v>1483</v>
      </c>
      <c r="D93" s="1" t="s">
        <v>550</v>
      </c>
      <c r="E93" s="1" t="s">
        <v>71</v>
      </c>
      <c r="F93" s="1">
        <v>999891979</v>
      </c>
      <c r="G93" s="3">
        <f>(K93+L93+N93+O93+P93+Q93-H93)</f>
        <v>45</v>
      </c>
      <c r="H93" s="3"/>
      <c r="I93" s="77"/>
      <c r="J93" s="1">
        <f>K93+L93+N93+O93+P93+Q93</f>
        <v>45</v>
      </c>
      <c r="K93" s="1">
        <f>AQ93</f>
        <v>0</v>
      </c>
      <c r="L93" s="1">
        <f>SUM(AB93,AC93,AD93,AF93,AE93,AG93,AH93,AI93,AJ93,AK93,AL93)</f>
        <v>45</v>
      </c>
      <c r="M93" s="1">
        <f>COUNT(#REF!,AB93,AC93,AD93,AF93,AE93,AG93,AH93,AI93,AJ93,AK93,AL93)</f>
        <v>1</v>
      </c>
      <c r="N93" s="1">
        <f>AM93+AN93</f>
        <v>0</v>
      </c>
      <c r="O93" s="1">
        <v>0</v>
      </c>
      <c r="P93" s="1">
        <f>AO93</f>
        <v>0</v>
      </c>
      <c r="Q93" s="1">
        <f>AP93</f>
        <v>0</v>
      </c>
      <c r="R93" s="77"/>
      <c r="S93" s="1">
        <f>SUM(T93,U93,W93,X93,Y93,Z93,)</f>
        <v>0</v>
      </c>
      <c r="T93" s="1">
        <f>AS93</f>
        <v>0</v>
      </c>
      <c r="U93" s="1">
        <v>0</v>
      </c>
      <c r="V93" s="1">
        <v>0</v>
      </c>
      <c r="W93" s="1">
        <v>0</v>
      </c>
      <c r="X93" s="1">
        <f>AR93</f>
        <v>0</v>
      </c>
      <c r="Y93" s="1">
        <v>0</v>
      </c>
      <c r="Z93" s="1">
        <f>AT93</f>
        <v>0</v>
      </c>
      <c r="AA93" s="77"/>
      <c r="AB93" s="1"/>
      <c r="AC93" s="1"/>
      <c r="AD93" s="1"/>
      <c r="AE93" s="1"/>
      <c r="AF93" s="1"/>
      <c r="AG93" s="1"/>
      <c r="AH93" s="1"/>
      <c r="AI93" s="30"/>
      <c r="AJ93" s="1"/>
      <c r="AK93" s="1">
        <v>45</v>
      </c>
      <c r="AL93" s="1"/>
      <c r="AM93" s="1"/>
      <c r="AN93" s="1"/>
      <c r="AO93" s="1"/>
      <c r="AP93" s="1"/>
      <c r="AQ93" s="1"/>
      <c r="AR93" s="85"/>
      <c r="AS93" s="85"/>
      <c r="AT93" s="85"/>
    </row>
    <row r="94" spans="1:46" x14ac:dyDescent="0.35">
      <c r="A94" s="1" t="s">
        <v>3649</v>
      </c>
      <c r="B94" s="1" t="s">
        <v>52</v>
      </c>
      <c r="C94" s="1" t="s">
        <v>538</v>
      </c>
      <c r="D94" s="1" t="s">
        <v>539</v>
      </c>
      <c r="E94" s="1" t="s">
        <v>71</v>
      </c>
      <c r="F94" s="1">
        <v>999891087</v>
      </c>
      <c r="G94" s="3">
        <f>(K94+L94+N94+O94+P94+Q94-H94)</f>
        <v>34</v>
      </c>
      <c r="H94" s="3">
        <f>J94/2</f>
        <v>34</v>
      </c>
      <c r="I94" s="77"/>
      <c r="J94" s="1">
        <f>K94+L94+N94+O94+P94+Q94</f>
        <v>68</v>
      </c>
      <c r="K94" s="1">
        <f>AQ94</f>
        <v>0</v>
      </c>
      <c r="L94" s="1">
        <f>SUM(AB94,AC94,AD94,AF94,AE94,AG94,AH94,AI94,AJ94,AK94,AL94)</f>
        <v>68</v>
      </c>
      <c r="M94" s="1">
        <f>COUNT(#REF!,AB94,AC94,AD94,AF94,AE94,AG94,AH94,AI94,AJ94,AK94,AL94)</f>
        <v>1</v>
      </c>
      <c r="N94" s="1">
        <f>AM94+AN94</f>
        <v>0</v>
      </c>
      <c r="O94" s="1">
        <v>0</v>
      </c>
      <c r="P94" s="1">
        <f>AO94</f>
        <v>0</v>
      </c>
      <c r="Q94" s="1">
        <f>AP94</f>
        <v>0</v>
      </c>
      <c r="R94" s="77"/>
      <c r="S94" s="1">
        <f>SUM(T94,U94,W94,X94,Y94,Z94,)</f>
        <v>0</v>
      </c>
      <c r="T94" s="1">
        <f>AS94</f>
        <v>0</v>
      </c>
      <c r="U94" s="1">
        <v>0</v>
      </c>
      <c r="V94" s="1">
        <v>0</v>
      </c>
      <c r="W94" s="1">
        <v>0</v>
      </c>
      <c r="X94" s="1">
        <f>AR94</f>
        <v>0</v>
      </c>
      <c r="Y94" s="1">
        <v>0</v>
      </c>
      <c r="Z94" s="1">
        <f>AT94</f>
        <v>0</v>
      </c>
      <c r="AA94" s="77"/>
      <c r="AB94" s="1"/>
      <c r="AC94" s="1"/>
      <c r="AD94" s="1"/>
      <c r="AE94" s="1"/>
      <c r="AF94" s="1"/>
      <c r="AG94" s="1">
        <v>68</v>
      </c>
      <c r="AH94" s="1"/>
      <c r="AI94" s="30"/>
      <c r="AJ94" s="1"/>
      <c r="AK94" s="1"/>
      <c r="AL94" s="1"/>
      <c r="AM94" s="1"/>
      <c r="AN94" s="1"/>
      <c r="AO94" s="1"/>
      <c r="AP94" s="1"/>
      <c r="AQ94" s="1"/>
      <c r="AR94" s="85"/>
      <c r="AS94" s="85"/>
      <c r="AT94" s="85"/>
    </row>
    <row r="95" spans="1:46" x14ac:dyDescent="0.35">
      <c r="A95" s="1" t="s">
        <v>3649</v>
      </c>
      <c r="B95" s="30" t="s">
        <v>52</v>
      </c>
      <c r="C95" s="30" t="s">
        <v>630</v>
      </c>
      <c r="D95" s="30" t="s">
        <v>144</v>
      </c>
      <c r="E95" s="30" t="s">
        <v>71</v>
      </c>
      <c r="F95" s="30">
        <v>999925888</v>
      </c>
      <c r="G95" s="3">
        <f>(K95+L95+N95+O95+P95+Q95-H95)</f>
        <v>31.5</v>
      </c>
      <c r="H95" s="3">
        <f>J95/2</f>
        <v>31.5</v>
      </c>
      <c r="I95" s="77"/>
      <c r="J95" s="1">
        <f>K95+L95+N95+O95+P95+Q95</f>
        <v>63</v>
      </c>
      <c r="K95" s="1">
        <f>AQ95</f>
        <v>0</v>
      </c>
      <c r="L95" s="1">
        <f>SUM(AB95,AC95,AD95,AF95,AE95,AG95,AH95,AI95,AJ95,AK95,AL95)</f>
        <v>0</v>
      </c>
      <c r="M95" s="1">
        <f>COUNT(#REF!,AB95,AC95,AD95,AF95,AE95,AG95,AH95,AI95,AJ95,AK95,AL95)</f>
        <v>0</v>
      </c>
      <c r="N95" s="1">
        <f>AM95+AN95</f>
        <v>63</v>
      </c>
      <c r="O95" s="1">
        <v>0</v>
      </c>
      <c r="P95" s="1">
        <f>AO95</f>
        <v>0</v>
      </c>
      <c r="Q95" s="1">
        <f>AP95</f>
        <v>0</v>
      </c>
      <c r="R95" s="77"/>
      <c r="S95" s="1">
        <f>SUM(T95,U95,W95,X95,Y95,Z95,)</f>
        <v>0</v>
      </c>
      <c r="T95" s="1">
        <f>AS95</f>
        <v>0</v>
      </c>
      <c r="U95" s="1">
        <v>0</v>
      </c>
      <c r="V95" s="1">
        <v>0</v>
      </c>
      <c r="W95" s="1">
        <v>0</v>
      </c>
      <c r="X95" s="1">
        <f>AR95</f>
        <v>0</v>
      </c>
      <c r="Y95" s="1">
        <v>0</v>
      </c>
      <c r="Z95" s="1">
        <f>AT95</f>
        <v>0</v>
      </c>
      <c r="AA95" s="77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>
        <v>63</v>
      </c>
      <c r="AO95" s="1"/>
      <c r="AP95" s="1"/>
      <c r="AQ95" s="1"/>
      <c r="AR95" s="85"/>
      <c r="AS95" s="85"/>
      <c r="AT95" s="85"/>
    </row>
    <row r="96" spans="1:46" x14ac:dyDescent="0.35">
      <c r="A96" s="1" t="s">
        <v>3649</v>
      </c>
      <c r="B96" s="1" t="s">
        <v>52</v>
      </c>
      <c r="C96" s="1" t="s">
        <v>1390</v>
      </c>
      <c r="D96" s="1" t="s">
        <v>1884</v>
      </c>
      <c r="E96" s="1" t="s">
        <v>71</v>
      </c>
      <c r="F96" s="1">
        <v>999883151</v>
      </c>
      <c r="G96" s="3">
        <f>(K96+L96+N96+O96+P96+Q96-H96)</f>
        <v>0</v>
      </c>
      <c r="H96" s="3"/>
      <c r="I96" s="77"/>
      <c r="J96" s="1">
        <f>K96+L96+N96+O96+P96+Q96</f>
        <v>0</v>
      </c>
      <c r="K96" s="1">
        <f>AQ96</f>
        <v>0</v>
      </c>
      <c r="L96" s="1">
        <f>SUM(AB96,AC96,AD96,AF96,AE96,AG96,AH96,AI96,AJ96,AK96,AL96)</f>
        <v>0</v>
      </c>
      <c r="M96" s="1">
        <f>COUNT(#REF!,AB96,AC96,AD96,AF96,AE96,AG96,AH96,AI96,AJ96,AK96,AL96)</f>
        <v>0</v>
      </c>
      <c r="N96" s="1">
        <f>AM96+AN96</f>
        <v>0</v>
      </c>
      <c r="O96" s="1">
        <v>0</v>
      </c>
      <c r="P96" s="1">
        <f>AO96</f>
        <v>0</v>
      </c>
      <c r="Q96" s="1">
        <f>AP96</f>
        <v>0</v>
      </c>
      <c r="R96" s="77"/>
      <c r="S96" s="1">
        <f>SUM(T96,U96,W96,X96,Y96,Z96,)</f>
        <v>0</v>
      </c>
      <c r="T96" s="1">
        <f>AS96</f>
        <v>0</v>
      </c>
      <c r="U96" s="1">
        <v>0</v>
      </c>
      <c r="V96" s="1">
        <v>0</v>
      </c>
      <c r="W96" s="1">
        <v>0</v>
      </c>
      <c r="X96" s="1">
        <f>AR96</f>
        <v>0</v>
      </c>
      <c r="Y96" s="1">
        <v>0</v>
      </c>
      <c r="Z96" s="1">
        <f>AT96</f>
        <v>0</v>
      </c>
      <c r="AA96" s="77"/>
      <c r="AB96" s="1"/>
      <c r="AC96" s="1"/>
      <c r="AD96" s="1"/>
      <c r="AE96" s="1"/>
      <c r="AF96" s="1"/>
      <c r="AG96" s="1"/>
      <c r="AH96" s="1"/>
      <c r="AI96" s="30"/>
      <c r="AJ96" s="1"/>
      <c r="AK96" s="1"/>
      <c r="AL96" s="1"/>
      <c r="AM96" s="1"/>
      <c r="AN96" s="1"/>
      <c r="AO96" s="1"/>
      <c r="AP96" s="1"/>
      <c r="AQ96" s="1"/>
      <c r="AR96" s="85"/>
      <c r="AS96" s="85"/>
      <c r="AT96" s="85"/>
    </row>
    <row r="97" spans="42:42" x14ac:dyDescent="0.35">
      <c r="AP97" s="80"/>
    </row>
  </sheetData>
  <autoFilter ref="A5:AT96" xr:uid="{90B14B1D-C0C2-4DE8-8DFF-9F43E4577045}"/>
  <sortState xmlns:xlrd2="http://schemas.microsoft.com/office/spreadsheetml/2017/richdata2" ref="A6:AT96">
    <sortCondition descending="1" ref="E6:E96"/>
    <sortCondition ref="A6:A96"/>
    <sortCondition descending="1" ref="G6:G96"/>
  </sortState>
  <mergeCells count="3">
    <mergeCell ref="H1:H4"/>
    <mergeCell ref="M1:M4"/>
    <mergeCell ref="V1:V4"/>
  </mergeCells>
  <conditionalFormatting sqref="F1:F91">
    <cfRule type="duplicateValues" dxfId="54" priority="1327"/>
    <cfRule type="duplicateValues" dxfId="53" priority="1328"/>
  </conditionalFormatting>
  <conditionalFormatting sqref="F1:F1048576">
    <cfRule type="duplicateValues" dxfId="52" priority="2"/>
  </conditionalFormatting>
  <conditionalFormatting sqref="F5:F75">
    <cfRule type="duplicateValues" dxfId="51" priority="1309"/>
    <cfRule type="duplicateValues" dxfId="50" priority="1310"/>
  </conditionalFormatting>
  <conditionalFormatting sqref="F5:F81">
    <cfRule type="duplicateValues" dxfId="49" priority="1331"/>
  </conditionalFormatting>
  <conditionalFormatting sqref="F5:F82">
    <cfRule type="duplicateValues" dxfId="48" priority="1305"/>
  </conditionalFormatting>
  <conditionalFormatting sqref="F90:F91 F1:F4">
    <cfRule type="duplicateValues" dxfId="47" priority="12"/>
    <cfRule type="duplicateValues" dxfId="46" priority="13"/>
    <cfRule type="duplicateValues" dxfId="45" priority="14"/>
    <cfRule type="duplicateValues" dxfId="44" priority="15"/>
  </conditionalFormatting>
  <conditionalFormatting sqref="F90:F91 F1:F83">
    <cfRule type="duplicateValues" dxfId="43" priority="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G32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1.81640625" bestFit="1" customWidth="1"/>
    <col min="4" max="4" width="16.3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</row>
    <row r="2" spans="1:7" x14ac:dyDescent="0.35">
      <c r="A2" s="1" t="s">
        <v>869</v>
      </c>
      <c r="B2" s="1" t="s">
        <v>249</v>
      </c>
      <c r="C2" s="1" t="s">
        <v>1492</v>
      </c>
      <c r="D2" s="1" t="s">
        <v>2206</v>
      </c>
      <c r="E2" s="1" t="s">
        <v>55</v>
      </c>
      <c r="F2" s="1">
        <v>999924444</v>
      </c>
      <c r="G2" s="1">
        <v>124</v>
      </c>
    </row>
    <row r="3" spans="1:7" x14ac:dyDescent="0.35">
      <c r="A3" s="30" t="s">
        <v>869</v>
      </c>
      <c r="B3" s="30" t="s">
        <v>249</v>
      </c>
      <c r="C3" s="30" t="s">
        <v>202</v>
      </c>
      <c r="D3" s="30" t="s">
        <v>3636</v>
      </c>
      <c r="E3" s="30" t="s">
        <v>55</v>
      </c>
      <c r="F3" s="30">
        <v>999928433</v>
      </c>
      <c r="G3" s="1">
        <v>37.5</v>
      </c>
    </row>
    <row r="4" spans="1:7" x14ac:dyDescent="0.35">
      <c r="A4" s="1" t="s">
        <v>869</v>
      </c>
      <c r="B4" s="1" t="s">
        <v>57</v>
      </c>
      <c r="C4" s="1" t="s">
        <v>116</v>
      </c>
      <c r="D4" s="1" t="s">
        <v>1342</v>
      </c>
      <c r="E4" s="1" t="s">
        <v>55</v>
      </c>
      <c r="F4" s="1">
        <v>999924751</v>
      </c>
      <c r="G4" s="1">
        <v>90</v>
      </c>
    </row>
    <row r="5" spans="1:7" x14ac:dyDescent="0.35">
      <c r="A5" s="1" t="s">
        <v>869</v>
      </c>
      <c r="B5" s="1" t="s">
        <v>57</v>
      </c>
      <c r="C5" s="1" t="s">
        <v>648</v>
      </c>
      <c r="D5" s="1" t="s">
        <v>143</v>
      </c>
      <c r="E5" s="1" t="s">
        <v>55</v>
      </c>
      <c r="F5" s="1">
        <v>999925527</v>
      </c>
      <c r="G5" s="1">
        <v>52.5</v>
      </c>
    </row>
    <row r="6" spans="1:7" x14ac:dyDescent="0.35">
      <c r="A6" s="1" t="s">
        <v>869</v>
      </c>
      <c r="B6" s="1" t="s">
        <v>229</v>
      </c>
      <c r="C6" s="1" t="s">
        <v>3569</v>
      </c>
      <c r="D6" s="1" t="s">
        <v>3568</v>
      </c>
      <c r="E6" s="1" t="s">
        <v>55</v>
      </c>
      <c r="F6" s="1">
        <v>999928091</v>
      </c>
      <c r="G6" s="1">
        <v>30</v>
      </c>
    </row>
    <row r="7" spans="1:7" x14ac:dyDescent="0.35">
      <c r="A7" s="1" t="s">
        <v>869</v>
      </c>
      <c r="B7" s="1" t="s">
        <v>61</v>
      </c>
      <c r="C7" s="1" t="s">
        <v>2678</v>
      </c>
      <c r="D7" s="1" t="s">
        <v>753</v>
      </c>
      <c r="E7" s="1" t="s">
        <v>55</v>
      </c>
      <c r="F7" s="1">
        <v>999925840</v>
      </c>
      <c r="G7" s="1">
        <v>329</v>
      </c>
    </row>
    <row r="8" spans="1:7" x14ac:dyDescent="0.35">
      <c r="A8" s="1" t="s">
        <v>869</v>
      </c>
      <c r="B8" s="1" t="s">
        <v>61</v>
      </c>
      <c r="C8" s="1" t="s">
        <v>882</v>
      </c>
      <c r="D8" s="1" t="s">
        <v>542</v>
      </c>
      <c r="E8" s="1" t="s">
        <v>55</v>
      </c>
      <c r="F8" s="1">
        <v>999926712</v>
      </c>
      <c r="G8" s="1">
        <v>278</v>
      </c>
    </row>
    <row r="9" spans="1:7" x14ac:dyDescent="0.35">
      <c r="A9" s="31" t="s">
        <v>869</v>
      </c>
      <c r="B9" s="31" t="s">
        <v>61</v>
      </c>
      <c r="C9" s="31" t="s">
        <v>2659</v>
      </c>
      <c r="D9" s="31" t="s">
        <v>2660</v>
      </c>
      <c r="E9" s="31" t="s">
        <v>55</v>
      </c>
      <c r="F9" s="1">
        <v>999925803</v>
      </c>
      <c r="G9" s="1">
        <v>208</v>
      </c>
    </row>
    <row r="10" spans="1:7" x14ac:dyDescent="0.35">
      <c r="A10" s="1" t="s">
        <v>869</v>
      </c>
      <c r="B10" s="1" t="s">
        <v>61</v>
      </c>
      <c r="C10" s="1" t="s">
        <v>3487</v>
      </c>
      <c r="D10" s="1" t="s">
        <v>3488</v>
      </c>
      <c r="E10" s="1" t="s">
        <v>55</v>
      </c>
      <c r="F10" s="1">
        <v>999927900</v>
      </c>
      <c r="G10" s="1">
        <v>114</v>
      </c>
    </row>
    <row r="11" spans="1:7" x14ac:dyDescent="0.35">
      <c r="A11" s="31" t="s">
        <v>869</v>
      </c>
      <c r="B11" s="31" t="s">
        <v>61</v>
      </c>
      <c r="C11" s="31" t="s">
        <v>2133</v>
      </c>
      <c r="D11" s="31" t="s">
        <v>111</v>
      </c>
      <c r="E11" s="31" t="s">
        <v>55</v>
      </c>
      <c r="F11" s="1">
        <v>999927888</v>
      </c>
      <c r="G11" s="1">
        <v>68</v>
      </c>
    </row>
    <row r="12" spans="1:7" x14ac:dyDescent="0.35">
      <c r="A12" s="1" t="s">
        <v>869</v>
      </c>
      <c r="B12" s="1" t="s">
        <v>61</v>
      </c>
      <c r="C12" s="1" t="s">
        <v>2329</v>
      </c>
      <c r="D12" s="1" t="s">
        <v>2330</v>
      </c>
      <c r="E12" s="1" t="s">
        <v>55</v>
      </c>
      <c r="F12" s="1">
        <v>999924902</v>
      </c>
      <c r="G12" s="1">
        <v>63</v>
      </c>
    </row>
    <row r="13" spans="1:7" x14ac:dyDescent="0.35">
      <c r="A13" s="30" t="s">
        <v>869</v>
      </c>
      <c r="B13" s="30" t="s">
        <v>61</v>
      </c>
      <c r="C13" s="30" t="s">
        <v>3347</v>
      </c>
      <c r="D13" s="30" t="s">
        <v>3348</v>
      </c>
      <c r="E13" s="30" t="s">
        <v>55</v>
      </c>
      <c r="F13" s="30">
        <v>999927481</v>
      </c>
      <c r="G13" s="1">
        <v>63</v>
      </c>
    </row>
    <row r="14" spans="1:7" x14ac:dyDescent="0.35">
      <c r="A14" s="40" t="s">
        <v>869</v>
      </c>
      <c r="B14" s="30" t="s">
        <v>61</v>
      </c>
      <c r="C14" s="30" t="s">
        <v>1588</v>
      </c>
      <c r="D14" s="34" t="s">
        <v>3289</v>
      </c>
      <c r="E14" s="34" t="s">
        <v>55</v>
      </c>
      <c r="F14" s="30">
        <v>999927330</v>
      </c>
      <c r="G14" s="1">
        <v>45</v>
      </c>
    </row>
    <row r="15" spans="1:7" x14ac:dyDescent="0.35">
      <c r="A15" s="1" t="s">
        <v>869</v>
      </c>
      <c r="B15" s="1" t="s">
        <v>61</v>
      </c>
      <c r="C15" s="1" t="s">
        <v>2115</v>
      </c>
      <c r="D15" s="1" t="s">
        <v>271</v>
      </c>
      <c r="E15" s="1" t="s">
        <v>55</v>
      </c>
      <c r="F15" s="1">
        <v>999926707</v>
      </c>
      <c r="G15" s="1">
        <v>30</v>
      </c>
    </row>
    <row r="16" spans="1:7" x14ac:dyDescent="0.35">
      <c r="A16" s="85" t="s">
        <v>869</v>
      </c>
      <c r="B16" s="85" t="s">
        <v>61</v>
      </c>
      <c r="C16" s="85" t="s">
        <v>3705</v>
      </c>
      <c r="D16" s="85" t="s">
        <v>3706</v>
      </c>
      <c r="E16" s="85" t="s">
        <v>55</v>
      </c>
      <c r="F16" s="85">
        <v>999928772</v>
      </c>
      <c r="G16" s="1">
        <v>10</v>
      </c>
    </row>
    <row r="17" spans="1:7" x14ac:dyDescent="0.35">
      <c r="A17" s="1" t="s">
        <v>869</v>
      </c>
      <c r="B17" s="1" t="s">
        <v>249</v>
      </c>
      <c r="C17" s="1" t="s">
        <v>2321</v>
      </c>
      <c r="D17" s="1" t="s">
        <v>177</v>
      </c>
      <c r="E17" s="1" t="s">
        <v>71</v>
      </c>
      <c r="F17" s="1">
        <v>999924882</v>
      </c>
      <c r="G17" s="1">
        <v>120</v>
      </c>
    </row>
    <row r="18" spans="1:7" x14ac:dyDescent="0.35">
      <c r="A18" s="1" t="s">
        <v>869</v>
      </c>
      <c r="B18" s="1" t="s">
        <v>57</v>
      </c>
      <c r="C18" s="1" t="s">
        <v>2495</v>
      </c>
      <c r="D18" s="1" t="s">
        <v>2496</v>
      </c>
      <c r="E18" s="1" t="s">
        <v>71</v>
      </c>
      <c r="F18" s="1">
        <v>999925395</v>
      </c>
      <c r="G18" s="1">
        <v>243.5</v>
      </c>
    </row>
    <row r="19" spans="1:7" x14ac:dyDescent="0.35">
      <c r="A19" s="1" t="s">
        <v>869</v>
      </c>
      <c r="B19" s="1" t="s">
        <v>57</v>
      </c>
      <c r="C19" s="1" t="s">
        <v>2891</v>
      </c>
      <c r="D19" s="1" t="s">
        <v>2892</v>
      </c>
      <c r="E19" s="1" t="s">
        <v>71</v>
      </c>
      <c r="F19" s="1">
        <v>999926395</v>
      </c>
      <c r="G19" s="1">
        <v>90</v>
      </c>
    </row>
    <row r="20" spans="1:7" x14ac:dyDescent="0.35">
      <c r="A20" s="30" t="s">
        <v>869</v>
      </c>
      <c r="B20" s="30" t="s">
        <v>57</v>
      </c>
      <c r="C20" s="30" t="s">
        <v>1504</v>
      </c>
      <c r="D20" s="30" t="s">
        <v>1129</v>
      </c>
      <c r="E20" s="30" t="s">
        <v>71</v>
      </c>
      <c r="F20" s="30">
        <v>999927647</v>
      </c>
      <c r="G20" s="1">
        <v>69.5</v>
      </c>
    </row>
    <row r="21" spans="1:7" x14ac:dyDescent="0.35">
      <c r="A21" s="1" t="s">
        <v>869</v>
      </c>
      <c r="B21" s="1" t="s">
        <v>57</v>
      </c>
      <c r="C21" s="1" t="s">
        <v>2502</v>
      </c>
      <c r="D21" s="1" t="s">
        <v>2503</v>
      </c>
      <c r="E21" s="1" t="s">
        <v>71</v>
      </c>
      <c r="F21" s="1">
        <v>999925408</v>
      </c>
      <c r="G21" s="1">
        <v>68</v>
      </c>
    </row>
    <row r="22" spans="1:7" x14ac:dyDescent="0.35">
      <c r="A22" s="31" t="s">
        <v>869</v>
      </c>
      <c r="B22" s="31" t="s">
        <v>61</v>
      </c>
      <c r="C22" s="31" t="s">
        <v>2266</v>
      </c>
      <c r="D22" s="31" t="s">
        <v>1149</v>
      </c>
      <c r="E22" s="31" t="s">
        <v>71</v>
      </c>
      <c r="F22" s="1">
        <v>999925746</v>
      </c>
      <c r="G22" s="1">
        <v>293</v>
      </c>
    </row>
    <row r="23" spans="1:7" x14ac:dyDescent="0.35">
      <c r="A23" s="1" t="s">
        <v>869</v>
      </c>
      <c r="B23" s="1" t="s">
        <v>61</v>
      </c>
      <c r="C23" s="1" t="s">
        <v>551</v>
      </c>
      <c r="D23" s="1" t="s">
        <v>2647</v>
      </c>
      <c r="E23" s="1" t="s">
        <v>71</v>
      </c>
      <c r="F23" s="1">
        <v>999925772</v>
      </c>
      <c r="G23" s="1">
        <v>220</v>
      </c>
    </row>
    <row r="24" spans="1:7" x14ac:dyDescent="0.35">
      <c r="A24" s="1" t="s">
        <v>869</v>
      </c>
      <c r="B24" s="1" t="s">
        <v>61</v>
      </c>
      <c r="C24" s="1" t="s">
        <v>2365</v>
      </c>
      <c r="D24" s="1" t="s">
        <v>2364</v>
      </c>
      <c r="E24" s="1" t="s">
        <v>71</v>
      </c>
      <c r="F24" s="1">
        <v>999925066</v>
      </c>
      <c r="G24" s="1">
        <v>218</v>
      </c>
    </row>
    <row r="25" spans="1:7" x14ac:dyDescent="0.35">
      <c r="A25" s="1" t="s">
        <v>869</v>
      </c>
      <c r="B25" s="1" t="s">
        <v>61</v>
      </c>
      <c r="C25" s="1" t="s">
        <v>2900</v>
      </c>
      <c r="D25" s="1" t="s">
        <v>2901</v>
      </c>
      <c r="E25" s="1" t="s">
        <v>71</v>
      </c>
      <c r="F25" s="1">
        <v>999926413</v>
      </c>
      <c r="G25" s="1">
        <v>188</v>
      </c>
    </row>
    <row r="26" spans="1:7" x14ac:dyDescent="0.35">
      <c r="A26" s="1" t="s">
        <v>869</v>
      </c>
      <c r="B26" s="1" t="s">
        <v>61</v>
      </c>
      <c r="C26" s="1" t="s">
        <v>2986</v>
      </c>
      <c r="D26" s="1" t="s">
        <v>2987</v>
      </c>
      <c r="E26" s="1" t="s">
        <v>71</v>
      </c>
      <c r="F26" s="1">
        <v>999926630</v>
      </c>
      <c r="G26" s="1">
        <v>120</v>
      </c>
    </row>
    <row r="27" spans="1:7" x14ac:dyDescent="0.35">
      <c r="A27" s="1" t="s">
        <v>869</v>
      </c>
      <c r="B27" s="1" t="s">
        <v>61</v>
      </c>
      <c r="C27" s="1" t="s">
        <v>760</v>
      </c>
      <c r="D27" s="1" t="s">
        <v>666</v>
      </c>
      <c r="E27" s="1" t="s">
        <v>71</v>
      </c>
      <c r="F27" s="1">
        <v>999925354</v>
      </c>
      <c r="G27" s="1">
        <v>90</v>
      </c>
    </row>
    <row r="28" spans="1:7" x14ac:dyDescent="0.35">
      <c r="A28" s="31" t="s">
        <v>869</v>
      </c>
      <c r="B28" s="31" t="s">
        <v>61</v>
      </c>
      <c r="C28" s="31" t="s">
        <v>3462</v>
      </c>
      <c r="D28" s="31" t="s">
        <v>1332</v>
      </c>
      <c r="E28" s="31" t="s">
        <v>71</v>
      </c>
      <c r="F28" s="1">
        <v>999927820</v>
      </c>
      <c r="G28" s="1">
        <v>78</v>
      </c>
    </row>
    <row r="29" spans="1:7" x14ac:dyDescent="0.35">
      <c r="A29" s="1" t="s">
        <v>869</v>
      </c>
      <c r="B29" s="1" t="s">
        <v>61</v>
      </c>
      <c r="C29" s="1" t="s">
        <v>3016</v>
      </c>
      <c r="D29" s="1" t="s">
        <v>3450</v>
      </c>
      <c r="E29" s="1" t="s">
        <v>71</v>
      </c>
      <c r="F29" s="1">
        <v>999927796</v>
      </c>
      <c r="G29" s="1">
        <v>45</v>
      </c>
    </row>
    <row r="30" spans="1:7" x14ac:dyDescent="0.35">
      <c r="A30" s="1" t="s">
        <v>869</v>
      </c>
      <c r="B30" s="1" t="s">
        <v>61</v>
      </c>
      <c r="C30" s="1" t="s">
        <v>3505</v>
      </c>
      <c r="D30" s="1" t="s">
        <v>923</v>
      </c>
      <c r="E30" s="1" t="s">
        <v>71</v>
      </c>
      <c r="F30" s="1">
        <v>999927920</v>
      </c>
      <c r="G30" s="1">
        <v>45</v>
      </c>
    </row>
    <row r="31" spans="1:7" x14ac:dyDescent="0.35">
      <c r="A31" s="85" t="s">
        <v>869</v>
      </c>
      <c r="B31" s="85" t="s">
        <v>61</v>
      </c>
      <c r="C31" s="85" t="s">
        <v>2169</v>
      </c>
      <c r="D31" s="85" t="s">
        <v>434</v>
      </c>
      <c r="E31" s="85" t="s">
        <v>71</v>
      </c>
      <c r="F31" s="85">
        <v>999928797</v>
      </c>
      <c r="G31" s="1">
        <v>15</v>
      </c>
    </row>
    <row r="32" spans="1:7" x14ac:dyDescent="0.35">
      <c r="A32" s="1" t="s">
        <v>869</v>
      </c>
      <c r="B32" s="1" t="s">
        <v>61</v>
      </c>
      <c r="C32" s="1" t="s">
        <v>2430</v>
      </c>
      <c r="D32" s="1" t="s">
        <v>2431</v>
      </c>
      <c r="E32" s="1" t="s">
        <v>71</v>
      </c>
      <c r="F32" s="1">
        <v>999925270</v>
      </c>
      <c r="G32" s="1">
        <v>0</v>
      </c>
    </row>
  </sheetData>
  <conditionalFormatting sqref="F22:F27">
    <cfRule type="duplicateValues" dxfId="4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H233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5.6328125" bestFit="1" customWidth="1"/>
    <col min="4" max="4" width="20.81640625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7.4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30" t="s">
        <v>60</v>
      </c>
      <c r="B2" s="1" t="s">
        <v>52</v>
      </c>
      <c r="C2" s="1" t="s">
        <v>368</v>
      </c>
      <c r="D2" s="1" t="s">
        <v>907</v>
      </c>
      <c r="E2" s="1" t="s">
        <v>55</v>
      </c>
      <c r="F2" s="1">
        <v>999927035</v>
      </c>
      <c r="G2" s="1">
        <v>362.5</v>
      </c>
      <c r="H2" s="1"/>
    </row>
    <row r="3" spans="1:8" x14ac:dyDescent="0.35">
      <c r="A3" s="30" t="s">
        <v>60</v>
      </c>
      <c r="B3" s="1" t="s">
        <v>52</v>
      </c>
      <c r="C3" s="1" t="s">
        <v>956</v>
      </c>
      <c r="D3" s="1" t="s">
        <v>1985</v>
      </c>
      <c r="E3" s="1" t="s">
        <v>55</v>
      </c>
      <c r="F3" s="1">
        <v>999923201</v>
      </c>
      <c r="G3" s="1">
        <v>208</v>
      </c>
      <c r="H3" s="30"/>
    </row>
    <row r="4" spans="1:8" x14ac:dyDescent="0.35">
      <c r="A4" s="30" t="s">
        <v>60</v>
      </c>
      <c r="B4" s="1" t="s">
        <v>52</v>
      </c>
      <c r="C4" s="1" t="s">
        <v>3626</v>
      </c>
      <c r="D4" s="1" t="s">
        <v>3627</v>
      </c>
      <c r="E4" s="1" t="s">
        <v>55</v>
      </c>
      <c r="F4" s="1">
        <v>999928254</v>
      </c>
      <c r="G4" s="1">
        <v>143.1</v>
      </c>
      <c r="H4" s="1"/>
    </row>
    <row r="5" spans="1:8" x14ac:dyDescent="0.35">
      <c r="A5" s="30" t="s">
        <v>60</v>
      </c>
      <c r="B5" s="1" t="s">
        <v>52</v>
      </c>
      <c r="C5" s="1" t="s">
        <v>1203</v>
      </c>
      <c r="D5" s="1" t="s">
        <v>113</v>
      </c>
      <c r="E5" s="1" t="s">
        <v>55</v>
      </c>
      <c r="F5" s="1">
        <v>999918259</v>
      </c>
      <c r="G5" s="1">
        <v>123</v>
      </c>
      <c r="H5" s="30"/>
    </row>
    <row r="6" spans="1:8" x14ac:dyDescent="0.35">
      <c r="A6" s="30" t="s">
        <v>60</v>
      </c>
      <c r="B6" s="1" t="s">
        <v>52</v>
      </c>
      <c r="C6" s="1" t="s">
        <v>662</v>
      </c>
      <c r="D6" s="1" t="s">
        <v>1706</v>
      </c>
      <c r="E6" s="1" t="s">
        <v>55</v>
      </c>
      <c r="F6" s="1">
        <v>999921755</v>
      </c>
      <c r="G6" s="1">
        <v>117</v>
      </c>
      <c r="H6" s="30"/>
    </row>
    <row r="7" spans="1:8" x14ac:dyDescent="0.35">
      <c r="A7" s="1" t="s">
        <v>60</v>
      </c>
      <c r="B7" s="1" t="s">
        <v>52</v>
      </c>
      <c r="C7" s="1" t="s">
        <v>1125</v>
      </c>
      <c r="D7" s="1" t="s">
        <v>1126</v>
      </c>
      <c r="E7" s="1" t="s">
        <v>55</v>
      </c>
      <c r="F7" s="1">
        <v>999920795</v>
      </c>
      <c r="G7" s="1">
        <v>0</v>
      </c>
      <c r="H7" s="1">
        <v>0</v>
      </c>
    </row>
    <row r="8" spans="1:8" x14ac:dyDescent="0.35">
      <c r="A8" s="30" t="s">
        <v>60</v>
      </c>
      <c r="B8" s="1" t="s">
        <v>249</v>
      </c>
      <c r="C8" s="1" t="s">
        <v>1470</v>
      </c>
      <c r="D8" s="1" t="s">
        <v>1471</v>
      </c>
      <c r="E8" s="1" t="s">
        <v>55</v>
      </c>
      <c r="F8" s="1">
        <v>999920328</v>
      </c>
      <c r="G8" s="1">
        <v>198</v>
      </c>
      <c r="H8" s="1"/>
    </row>
    <row r="9" spans="1:8" x14ac:dyDescent="0.35">
      <c r="A9" s="30" t="s">
        <v>60</v>
      </c>
      <c r="B9" s="1" t="s">
        <v>249</v>
      </c>
      <c r="C9" s="1" t="s">
        <v>422</v>
      </c>
      <c r="D9" s="1" t="s">
        <v>205</v>
      </c>
      <c r="E9" s="1" t="s">
        <v>55</v>
      </c>
      <c r="F9" s="1">
        <v>999925349</v>
      </c>
      <c r="G9" s="1">
        <v>197.5</v>
      </c>
      <c r="H9" s="1"/>
    </row>
    <row r="10" spans="1:8" x14ac:dyDescent="0.35">
      <c r="A10" s="30" t="s">
        <v>60</v>
      </c>
      <c r="B10" s="1" t="s">
        <v>249</v>
      </c>
      <c r="C10" s="30" t="s">
        <v>2104</v>
      </c>
      <c r="D10" s="30" t="s">
        <v>274</v>
      </c>
      <c r="E10" s="30" t="s">
        <v>55</v>
      </c>
      <c r="F10" s="1">
        <v>999923868</v>
      </c>
      <c r="G10" s="1">
        <v>194</v>
      </c>
      <c r="H10" s="30"/>
    </row>
    <row r="11" spans="1:8" x14ac:dyDescent="0.35">
      <c r="A11" s="30" t="s">
        <v>60</v>
      </c>
      <c r="B11" s="1" t="s">
        <v>249</v>
      </c>
      <c r="C11" s="1" t="s">
        <v>1705</v>
      </c>
      <c r="D11" s="1" t="s">
        <v>1477</v>
      </c>
      <c r="E11" s="1" t="s">
        <v>55</v>
      </c>
      <c r="F11" s="1">
        <v>999921749</v>
      </c>
      <c r="G11" s="1">
        <v>190</v>
      </c>
      <c r="H11" s="1"/>
    </row>
    <row r="12" spans="1:8" x14ac:dyDescent="0.35">
      <c r="A12" s="30" t="s">
        <v>60</v>
      </c>
      <c r="B12" s="1" t="s">
        <v>249</v>
      </c>
      <c r="C12" s="1" t="s">
        <v>2464</v>
      </c>
      <c r="D12" s="1" t="s">
        <v>2465</v>
      </c>
      <c r="E12" s="1" t="s">
        <v>55</v>
      </c>
      <c r="F12" s="1">
        <v>999925315</v>
      </c>
      <c r="G12" s="1">
        <v>111</v>
      </c>
      <c r="H12" s="1"/>
    </row>
    <row r="13" spans="1:8" x14ac:dyDescent="0.35">
      <c r="A13" s="30" t="s">
        <v>60</v>
      </c>
      <c r="B13" s="1" t="s">
        <v>249</v>
      </c>
      <c r="C13" s="1" t="s">
        <v>974</v>
      </c>
      <c r="D13" s="1" t="s">
        <v>1872</v>
      </c>
      <c r="E13" s="30" t="s">
        <v>55</v>
      </c>
      <c r="F13" s="1">
        <v>999922565</v>
      </c>
      <c r="G13" s="1">
        <v>93.5</v>
      </c>
      <c r="H13" s="30"/>
    </row>
    <row r="14" spans="1:8" x14ac:dyDescent="0.35">
      <c r="A14" s="30" t="s">
        <v>60</v>
      </c>
      <c r="B14" s="31" t="s">
        <v>249</v>
      </c>
      <c r="C14" s="31" t="s">
        <v>646</v>
      </c>
      <c r="D14" s="31" t="s">
        <v>139</v>
      </c>
      <c r="E14" s="31" t="s">
        <v>55</v>
      </c>
      <c r="F14" s="1">
        <v>999926010</v>
      </c>
      <c r="G14" s="1">
        <v>90</v>
      </c>
      <c r="H14" s="1"/>
    </row>
    <row r="15" spans="1:8" x14ac:dyDescent="0.35">
      <c r="A15" s="1" t="s">
        <v>60</v>
      </c>
      <c r="B15" s="1" t="s">
        <v>249</v>
      </c>
      <c r="C15" s="1" t="s">
        <v>2967</v>
      </c>
      <c r="D15" s="1" t="s">
        <v>2968</v>
      </c>
      <c r="E15" s="1" t="s">
        <v>55</v>
      </c>
      <c r="F15" s="1">
        <v>999926588</v>
      </c>
      <c r="G15" s="1">
        <v>77.5</v>
      </c>
      <c r="H15" s="1">
        <v>77.5</v>
      </c>
    </row>
    <row r="16" spans="1:8" x14ac:dyDescent="0.35">
      <c r="A16" s="30" t="s">
        <v>60</v>
      </c>
      <c r="B16" s="1" t="s">
        <v>249</v>
      </c>
      <c r="C16" s="1" t="s">
        <v>2998</v>
      </c>
      <c r="D16" s="1" t="s">
        <v>2999</v>
      </c>
      <c r="E16" s="1" t="s">
        <v>55</v>
      </c>
      <c r="F16" s="1">
        <v>999926654</v>
      </c>
      <c r="G16" s="1">
        <v>68</v>
      </c>
      <c r="H16" s="1"/>
    </row>
    <row r="17" spans="1:8" x14ac:dyDescent="0.35">
      <c r="A17" s="30" t="s">
        <v>60</v>
      </c>
      <c r="B17" s="1" t="s">
        <v>249</v>
      </c>
      <c r="C17" s="1" t="s">
        <v>3205</v>
      </c>
      <c r="D17" s="1" t="s">
        <v>3206</v>
      </c>
      <c r="E17" s="1" t="s">
        <v>55</v>
      </c>
      <c r="F17" s="1">
        <v>999927114</v>
      </c>
      <c r="G17" s="1">
        <v>63</v>
      </c>
      <c r="H17" s="1"/>
    </row>
    <row r="18" spans="1:8" x14ac:dyDescent="0.35">
      <c r="A18" s="30" t="s">
        <v>60</v>
      </c>
      <c r="B18" s="31" t="s">
        <v>249</v>
      </c>
      <c r="C18" s="31" t="s">
        <v>3323</v>
      </c>
      <c r="D18" s="31" t="s">
        <v>3324</v>
      </c>
      <c r="E18" s="31" t="s">
        <v>55</v>
      </c>
      <c r="F18" s="1">
        <v>999927421</v>
      </c>
      <c r="G18" s="1">
        <v>58</v>
      </c>
      <c r="H18" s="1"/>
    </row>
    <row r="19" spans="1:8" x14ac:dyDescent="0.35">
      <c r="A19" s="1" t="s">
        <v>60</v>
      </c>
      <c r="B19" s="1" t="s">
        <v>249</v>
      </c>
      <c r="C19" s="1" t="s">
        <v>132</v>
      </c>
      <c r="D19" s="1" t="s">
        <v>111</v>
      </c>
      <c r="E19" s="1" t="s">
        <v>55</v>
      </c>
      <c r="F19" s="1">
        <v>999926546</v>
      </c>
      <c r="G19" s="1">
        <v>55</v>
      </c>
      <c r="H19" s="1">
        <v>55</v>
      </c>
    </row>
    <row r="20" spans="1:8" x14ac:dyDescent="0.35">
      <c r="A20" s="30" t="s">
        <v>60</v>
      </c>
      <c r="B20" s="31" t="s">
        <v>249</v>
      </c>
      <c r="C20" s="31" t="s">
        <v>1564</v>
      </c>
      <c r="D20" s="31" t="s">
        <v>3425</v>
      </c>
      <c r="E20" s="31" t="s">
        <v>55</v>
      </c>
      <c r="F20" s="1">
        <v>999927689</v>
      </c>
      <c r="G20" s="1">
        <v>54</v>
      </c>
      <c r="H20" s="1"/>
    </row>
    <row r="21" spans="1:8" x14ac:dyDescent="0.35">
      <c r="A21" s="30" t="s">
        <v>60</v>
      </c>
      <c r="B21" s="1" t="s">
        <v>249</v>
      </c>
      <c r="C21" s="1" t="s">
        <v>1911</v>
      </c>
      <c r="D21" s="1" t="s">
        <v>1912</v>
      </c>
      <c r="E21" s="1" t="s">
        <v>55</v>
      </c>
      <c r="F21" s="1">
        <v>999922783</v>
      </c>
      <c r="G21" s="1">
        <v>51</v>
      </c>
      <c r="H21" s="1"/>
    </row>
    <row r="22" spans="1:8" x14ac:dyDescent="0.35">
      <c r="A22" s="30" t="s">
        <v>60</v>
      </c>
      <c r="B22" s="31" t="s">
        <v>249</v>
      </c>
      <c r="C22" s="31" t="s">
        <v>2015</v>
      </c>
      <c r="D22" s="31" t="s">
        <v>3426</v>
      </c>
      <c r="E22" s="31" t="s">
        <v>55</v>
      </c>
      <c r="F22" s="1">
        <v>999927694</v>
      </c>
      <c r="G22" s="1">
        <v>51</v>
      </c>
      <c r="H22" s="1"/>
    </row>
    <row r="23" spans="1:8" x14ac:dyDescent="0.35">
      <c r="A23" s="30" t="s">
        <v>60</v>
      </c>
      <c r="B23" s="1" t="s">
        <v>249</v>
      </c>
      <c r="C23" s="30" t="s">
        <v>706</v>
      </c>
      <c r="D23" s="30" t="s">
        <v>1751</v>
      </c>
      <c r="E23" s="30" t="s">
        <v>55</v>
      </c>
      <c r="F23" s="1">
        <v>999921979</v>
      </c>
      <c r="G23" s="1">
        <v>45</v>
      </c>
      <c r="H23" s="30"/>
    </row>
    <row r="24" spans="1:8" x14ac:dyDescent="0.35">
      <c r="A24" s="30" t="s">
        <v>60</v>
      </c>
      <c r="B24" s="30" t="s">
        <v>249</v>
      </c>
      <c r="C24" s="30" t="s">
        <v>3410</v>
      </c>
      <c r="D24" s="30" t="s">
        <v>3411</v>
      </c>
      <c r="E24" s="30" t="s">
        <v>55</v>
      </c>
      <c r="F24" s="30">
        <v>999927639</v>
      </c>
      <c r="G24" s="1">
        <v>45</v>
      </c>
      <c r="H24" s="1"/>
    </row>
    <row r="25" spans="1:8" x14ac:dyDescent="0.35">
      <c r="A25" s="30" t="s">
        <v>60</v>
      </c>
      <c r="B25" s="1" t="s">
        <v>249</v>
      </c>
      <c r="C25" s="1" t="s">
        <v>693</v>
      </c>
      <c r="D25" s="1" t="s">
        <v>694</v>
      </c>
      <c r="E25" s="1" t="s">
        <v>55</v>
      </c>
      <c r="F25" s="1">
        <v>999904161</v>
      </c>
      <c r="G25" s="1">
        <v>34</v>
      </c>
      <c r="H25" s="1"/>
    </row>
    <row r="26" spans="1:8" x14ac:dyDescent="0.35">
      <c r="A26" s="1" t="s">
        <v>60</v>
      </c>
      <c r="B26" s="1" t="s">
        <v>249</v>
      </c>
      <c r="C26" s="1" t="s">
        <v>1659</v>
      </c>
      <c r="D26" s="1" t="s">
        <v>1658</v>
      </c>
      <c r="E26" s="1" t="s">
        <v>55</v>
      </c>
      <c r="F26" s="1">
        <v>999921578</v>
      </c>
      <c r="G26" s="1">
        <v>30</v>
      </c>
      <c r="H26" s="1">
        <v>30</v>
      </c>
    </row>
    <row r="27" spans="1:8" x14ac:dyDescent="0.35">
      <c r="A27" s="30" t="s">
        <v>60</v>
      </c>
      <c r="B27" s="31" t="s">
        <v>249</v>
      </c>
      <c r="C27" s="31" t="s">
        <v>745</v>
      </c>
      <c r="D27" s="31" t="s">
        <v>3383</v>
      </c>
      <c r="E27" s="31" t="s">
        <v>55</v>
      </c>
      <c r="F27" s="1">
        <v>999927557</v>
      </c>
      <c r="G27" s="1">
        <v>30</v>
      </c>
      <c r="H27" s="1"/>
    </row>
    <row r="28" spans="1:8" x14ac:dyDescent="0.35">
      <c r="A28" s="30" t="s">
        <v>60</v>
      </c>
      <c r="B28" s="1" t="s">
        <v>249</v>
      </c>
      <c r="C28" s="1" t="s">
        <v>3567</v>
      </c>
      <c r="D28" s="1" t="s">
        <v>3568</v>
      </c>
      <c r="E28" s="1" t="s">
        <v>55</v>
      </c>
      <c r="F28" s="1">
        <v>999928090</v>
      </c>
      <c r="G28" s="1">
        <v>30</v>
      </c>
      <c r="H28" s="1"/>
    </row>
    <row r="29" spans="1:8" x14ac:dyDescent="0.35">
      <c r="A29" s="1" t="s">
        <v>60</v>
      </c>
      <c r="B29" s="1" t="s">
        <v>249</v>
      </c>
      <c r="C29" s="1" t="s">
        <v>1660</v>
      </c>
      <c r="D29" s="1" t="s">
        <v>1661</v>
      </c>
      <c r="E29" s="1" t="s">
        <v>55</v>
      </c>
      <c r="F29" s="1">
        <v>999921579</v>
      </c>
      <c r="G29" s="1">
        <v>22.5</v>
      </c>
      <c r="H29" s="1">
        <v>22.5</v>
      </c>
    </row>
    <row r="30" spans="1:8" x14ac:dyDescent="0.35">
      <c r="A30" s="1" t="s">
        <v>60</v>
      </c>
      <c r="B30" s="1" t="s">
        <v>249</v>
      </c>
      <c r="C30" s="1" t="s">
        <v>1988</v>
      </c>
      <c r="D30" s="1" t="s">
        <v>1989</v>
      </c>
      <c r="E30" s="1" t="s">
        <v>55</v>
      </c>
      <c r="F30" s="1">
        <v>999923227</v>
      </c>
      <c r="G30" s="1">
        <v>17</v>
      </c>
      <c r="H30" s="1">
        <v>17</v>
      </c>
    </row>
    <row r="31" spans="1:8" x14ac:dyDescent="0.35">
      <c r="A31" s="1" t="s">
        <v>60</v>
      </c>
      <c r="B31" s="30" t="s">
        <v>249</v>
      </c>
      <c r="C31" s="30" t="s">
        <v>606</v>
      </c>
      <c r="D31" s="30" t="s">
        <v>86</v>
      </c>
      <c r="E31" s="30" t="s">
        <v>55</v>
      </c>
      <c r="F31" s="30">
        <v>999922257</v>
      </c>
      <c r="G31" s="1">
        <v>15</v>
      </c>
      <c r="H31" s="1">
        <v>15</v>
      </c>
    </row>
    <row r="32" spans="1:8" x14ac:dyDescent="0.35">
      <c r="A32" s="1" t="s">
        <v>60</v>
      </c>
      <c r="B32" s="31" t="s">
        <v>249</v>
      </c>
      <c r="C32" s="31" t="s">
        <v>2743</v>
      </c>
      <c r="D32" s="31" t="s">
        <v>2744</v>
      </c>
      <c r="E32" s="31" t="s">
        <v>55</v>
      </c>
      <c r="F32" s="1">
        <v>999926018</v>
      </c>
      <c r="G32" s="1">
        <v>15</v>
      </c>
      <c r="H32" s="1">
        <v>15</v>
      </c>
    </row>
    <row r="33" spans="1:8" x14ac:dyDescent="0.35">
      <c r="A33" s="85" t="s">
        <v>60</v>
      </c>
      <c r="B33" s="85" t="s">
        <v>249</v>
      </c>
      <c r="C33" s="85" t="s">
        <v>3711</v>
      </c>
      <c r="D33" s="85" t="s">
        <v>3712</v>
      </c>
      <c r="E33" s="85" t="s">
        <v>55</v>
      </c>
      <c r="F33" s="85">
        <v>999928700</v>
      </c>
      <c r="G33" s="1">
        <v>10</v>
      </c>
      <c r="H33" s="85"/>
    </row>
    <row r="34" spans="1:8" x14ac:dyDescent="0.35">
      <c r="A34" s="30" t="s">
        <v>60</v>
      </c>
      <c r="B34" s="1" t="s">
        <v>57</v>
      </c>
      <c r="C34" s="1" t="s">
        <v>292</v>
      </c>
      <c r="D34" s="1" t="s">
        <v>2474</v>
      </c>
      <c r="E34" s="1" t="s">
        <v>55</v>
      </c>
      <c r="F34" s="1">
        <v>999925343</v>
      </c>
      <c r="G34" s="1">
        <v>210</v>
      </c>
      <c r="H34" s="1"/>
    </row>
    <row r="35" spans="1:8" x14ac:dyDescent="0.35">
      <c r="A35" s="1" t="s">
        <v>60</v>
      </c>
      <c r="B35" s="1" t="s">
        <v>57</v>
      </c>
      <c r="C35" s="1" t="s">
        <v>1943</v>
      </c>
      <c r="D35" s="1" t="s">
        <v>1944</v>
      </c>
      <c r="E35" s="1" t="s">
        <v>55</v>
      </c>
      <c r="F35" s="1">
        <v>999922994</v>
      </c>
      <c r="G35" s="1">
        <v>175</v>
      </c>
      <c r="H35" s="1">
        <v>175</v>
      </c>
    </row>
    <row r="36" spans="1:8" x14ac:dyDescent="0.35">
      <c r="A36" s="30" t="s">
        <v>60</v>
      </c>
      <c r="B36" s="30" t="s">
        <v>57</v>
      </c>
      <c r="C36" s="30" t="s">
        <v>1297</v>
      </c>
      <c r="D36" s="30" t="s">
        <v>395</v>
      </c>
      <c r="E36" s="30" t="s">
        <v>55</v>
      </c>
      <c r="F36" s="30">
        <v>999925138</v>
      </c>
      <c r="G36" s="1">
        <v>120</v>
      </c>
      <c r="H36" s="1"/>
    </row>
    <row r="37" spans="1:8" x14ac:dyDescent="0.35">
      <c r="A37" s="30" t="s">
        <v>60</v>
      </c>
      <c r="B37" s="1" t="s">
        <v>57</v>
      </c>
      <c r="C37" s="1" t="s">
        <v>1961</v>
      </c>
      <c r="D37" s="1" t="s">
        <v>1962</v>
      </c>
      <c r="E37" s="1" t="s">
        <v>55</v>
      </c>
      <c r="F37" s="1">
        <v>999923050</v>
      </c>
      <c r="G37" s="1">
        <v>117</v>
      </c>
      <c r="H37" s="1"/>
    </row>
    <row r="38" spans="1:8" x14ac:dyDescent="0.35">
      <c r="A38" s="30" t="s">
        <v>60</v>
      </c>
      <c r="B38" s="1" t="s">
        <v>57</v>
      </c>
      <c r="C38" s="1" t="s">
        <v>1583</v>
      </c>
      <c r="D38" s="1" t="s">
        <v>113</v>
      </c>
      <c r="E38" s="1" t="s">
        <v>55</v>
      </c>
      <c r="F38" s="1">
        <v>999921252</v>
      </c>
      <c r="G38" s="1">
        <v>113</v>
      </c>
      <c r="H38" s="30"/>
    </row>
    <row r="39" spans="1:8" x14ac:dyDescent="0.35">
      <c r="A39" s="30" t="s">
        <v>60</v>
      </c>
      <c r="B39" s="1" t="s">
        <v>57</v>
      </c>
      <c r="C39" s="1" t="s">
        <v>135</v>
      </c>
      <c r="D39" s="1" t="s">
        <v>242</v>
      </c>
      <c r="E39" s="1" t="s">
        <v>55</v>
      </c>
      <c r="F39" s="1">
        <v>999925076</v>
      </c>
      <c r="G39" s="1">
        <v>105</v>
      </c>
      <c r="H39" s="1"/>
    </row>
    <row r="40" spans="1:8" x14ac:dyDescent="0.35">
      <c r="A40" s="1" t="s">
        <v>60</v>
      </c>
      <c r="B40" s="1" t="s">
        <v>57</v>
      </c>
      <c r="C40" s="1" t="s">
        <v>1594</v>
      </c>
      <c r="D40" s="1" t="s">
        <v>2071</v>
      </c>
      <c r="E40" s="1" t="s">
        <v>55</v>
      </c>
      <c r="F40" s="1">
        <v>999923737</v>
      </c>
      <c r="G40" s="1">
        <v>75</v>
      </c>
      <c r="H40" s="1">
        <v>75</v>
      </c>
    </row>
    <row r="41" spans="1:8" x14ac:dyDescent="0.35">
      <c r="A41" s="30" t="s">
        <v>60</v>
      </c>
      <c r="B41" s="35" t="s">
        <v>57</v>
      </c>
      <c r="C41" s="35" t="s">
        <v>2692</v>
      </c>
      <c r="D41" s="35" t="s">
        <v>57</v>
      </c>
      <c r="E41" s="35" t="s">
        <v>55</v>
      </c>
      <c r="F41" s="35">
        <v>999925864</v>
      </c>
      <c r="G41" s="1">
        <v>68</v>
      </c>
      <c r="H41" s="1"/>
    </row>
    <row r="42" spans="1:8" x14ac:dyDescent="0.35">
      <c r="A42" s="30" t="s">
        <v>60</v>
      </c>
      <c r="B42" s="1" t="s">
        <v>57</v>
      </c>
      <c r="C42" s="1" t="s">
        <v>1001</v>
      </c>
      <c r="D42" s="1" t="s">
        <v>2799</v>
      </c>
      <c r="E42" s="1" t="s">
        <v>55</v>
      </c>
      <c r="F42" s="1">
        <v>999926147</v>
      </c>
      <c r="G42" s="1">
        <v>63</v>
      </c>
      <c r="H42" s="1"/>
    </row>
    <row r="43" spans="1:8" x14ac:dyDescent="0.35">
      <c r="A43" s="30" t="s">
        <v>60</v>
      </c>
      <c r="B43" s="35" t="s">
        <v>57</v>
      </c>
      <c r="C43" s="35" t="s">
        <v>2940</v>
      </c>
      <c r="D43" s="35" t="s">
        <v>2941</v>
      </c>
      <c r="E43" s="35" t="s">
        <v>55</v>
      </c>
      <c r="F43" s="35">
        <v>999926511</v>
      </c>
      <c r="G43" s="1">
        <v>63</v>
      </c>
      <c r="H43" s="1"/>
    </row>
    <row r="44" spans="1:8" x14ac:dyDescent="0.35">
      <c r="A44" s="30" t="s">
        <v>60</v>
      </c>
      <c r="B44" s="1" t="s">
        <v>57</v>
      </c>
      <c r="C44" s="1" t="s">
        <v>948</v>
      </c>
      <c r="D44" s="1" t="s">
        <v>3248</v>
      </c>
      <c r="E44" s="1" t="s">
        <v>55</v>
      </c>
      <c r="F44" s="1">
        <v>999927233</v>
      </c>
      <c r="G44" s="1">
        <v>63</v>
      </c>
      <c r="H44" s="1"/>
    </row>
    <row r="45" spans="1:8" x14ac:dyDescent="0.35">
      <c r="A45" s="30" t="s">
        <v>60</v>
      </c>
      <c r="B45" s="1" t="s">
        <v>57</v>
      </c>
      <c r="C45" s="1" t="s">
        <v>1897</v>
      </c>
      <c r="D45" s="1" t="s">
        <v>3258</v>
      </c>
      <c r="E45" s="1" t="s">
        <v>55</v>
      </c>
      <c r="F45" s="1">
        <v>999927270</v>
      </c>
      <c r="G45" s="1">
        <v>63</v>
      </c>
      <c r="H45" s="1"/>
    </row>
    <row r="46" spans="1:8" x14ac:dyDescent="0.35">
      <c r="A46" s="30" t="s">
        <v>60</v>
      </c>
      <c r="B46" s="30" t="s">
        <v>57</v>
      </c>
      <c r="C46" s="30" t="s">
        <v>320</v>
      </c>
      <c r="D46" s="30" t="s">
        <v>2297</v>
      </c>
      <c r="E46" s="30" t="s">
        <v>55</v>
      </c>
      <c r="F46" s="30">
        <v>999924824</v>
      </c>
      <c r="G46" s="1">
        <v>60.8</v>
      </c>
      <c r="H46" s="1"/>
    </row>
    <row r="47" spans="1:8" x14ac:dyDescent="0.35">
      <c r="A47" s="30" t="s">
        <v>60</v>
      </c>
      <c r="B47" s="31" t="s">
        <v>57</v>
      </c>
      <c r="C47" s="31" t="s">
        <v>3159</v>
      </c>
      <c r="D47" s="31" t="s">
        <v>649</v>
      </c>
      <c r="E47" s="31" t="s">
        <v>55</v>
      </c>
      <c r="F47" s="1">
        <v>999926987</v>
      </c>
      <c r="G47" s="1">
        <v>58</v>
      </c>
      <c r="H47" s="1"/>
    </row>
    <row r="48" spans="1:8" x14ac:dyDescent="0.35">
      <c r="A48" s="30" t="s">
        <v>60</v>
      </c>
      <c r="B48" s="1" t="s">
        <v>57</v>
      </c>
      <c r="C48" s="1" t="s">
        <v>758</v>
      </c>
      <c r="D48" s="1" t="s">
        <v>1671</v>
      </c>
      <c r="E48" s="1" t="s">
        <v>55</v>
      </c>
      <c r="F48" s="1">
        <v>999925961</v>
      </c>
      <c r="G48" s="1">
        <v>51</v>
      </c>
      <c r="H48" s="1"/>
    </row>
    <row r="49" spans="1:8" x14ac:dyDescent="0.35">
      <c r="A49" s="30" t="s">
        <v>60</v>
      </c>
      <c r="B49" s="1" t="s">
        <v>57</v>
      </c>
      <c r="C49" s="1" t="s">
        <v>2222</v>
      </c>
      <c r="D49" s="1" t="s">
        <v>2223</v>
      </c>
      <c r="E49" s="1" t="s">
        <v>55</v>
      </c>
      <c r="F49" s="1">
        <v>999924496</v>
      </c>
      <c r="G49" s="1">
        <v>38</v>
      </c>
      <c r="H49" s="1"/>
    </row>
    <row r="50" spans="1:8" x14ac:dyDescent="0.35">
      <c r="A50" s="30" t="s">
        <v>60</v>
      </c>
      <c r="B50" s="31" t="s">
        <v>57</v>
      </c>
      <c r="C50" s="31" t="s">
        <v>758</v>
      </c>
      <c r="D50" s="31" t="s">
        <v>162</v>
      </c>
      <c r="E50" s="31" t="s">
        <v>55</v>
      </c>
      <c r="F50" s="1">
        <v>999926290</v>
      </c>
      <c r="G50" s="1">
        <v>38</v>
      </c>
      <c r="H50" s="1"/>
    </row>
    <row r="51" spans="1:8" x14ac:dyDescent="0.35">
      <c r="A51" s="30" t="s">
        <v>60</v>
      </c>
      <c r="B51" s="1" t="s">
        <v>57</v>
      </c>
      <c r="C51" s="1" t="s">
        <v>608</v>
      </c>
      <c r="D51" s="1" t="s">
        <v>2866</v>
      </c>
      <c r="E51" s="1" t="s">
        <v>55</v>
      </c>
      <c r="F51" s="1">
        <v>999926335</v>
      </c>
      <c r="G51" s="1">
        <v>38</v>
      </c>
      <c r="H51" s="1"/>
    </row>
    <row r="52" spans="1:8" x14ac:dyDescent="0.35">
      <c r="A52" s="30" t="s">
        <v>60</v>
      </c>
      <c r="B52" s="1" t="s">
        <v>57</v>
      </c>
      <c r="C52" s="1" t="s">
        <v>959</v>
      </c>
      <c r="D52" s="1" t="s">
        <v>2954</v>
      </c>
      <c r="E52" s="1" t="s">
        <v>55</v>
      </c>
      <c r="F52" s="1">
        <v>999926543</v>
      </c>
      <c r="G52" s="1">
        <v>38</v>
      </c>
      <c r="H52" s="1"/>
    </row>
    <row r="53" spans="1:8" x14ac:dyDescent="0.35">
      <c r="A53" s="30" t="s">
        <v>60</v>
      </c>
      <c r="B53" s="1" t="s">
        <v>57</v>
      </c>
      <c r="C53" s="1" t="s">
        <v>202</v>
      </c>
      <c r="D53" s="1" t="s">
        <v>2978</v>
      </c>
      <c r="E53" s="1" t="s">
        <v>55</v>
      </c>
      <c r="F53" s="1">
        <v>999926611</v>
      </c>
      <c r="G53" s="1">
        <v>38</v>
      </c>
      <c r="H53" s="1"/>
    </row>
    <row r="54" spans="1:8" x14ac:dyDescent="0.35">
      <c r="A54" s="30" t="s">
        <v>60</v>
      </c>
      <c r="B54" s="1" t="s">
        <v>57</v>
      </c>
      <c r="C54" s="1" t="s">
        <v>2389</v>
      </c>
      <c r="D54" s="1" t="s">
        <v>2390</v>
      </c>
      <c r="E54" s="1" t="s">
        <v>55</v>
      </c>
      <c r="F54" s="1">
        <v>999925179</v>
      </c>
      <c r="G54" s="1">
        <v>37.5</v>
      </c>
      <c r="H54" s="1"/>
    </row>
    <row r="55" spans="1:8" x14ac:dyDescent="0.35">
      <c r="A55" s="1" t="s">
        <v>60</v>
      </c>
      <c r="B55" s="31" t="s">
        <v>57</v>
      </c>
      <c r="C55" s="31" t="s">
        <v>2015</v>
      </c>
      <c r="D55" s="31" t="s">
        <v>1132</v>
      </c>
      <c r="E55" s="31" t="s">
        <v>55</v>
      </c>
      <c r="F55" s="1">
        <v>999923333</v>
      </c>
      <c r="G55" s="1">
        <v>36.1</v>
      </c>
      <c r="H55" s="1">
        <v>36.1</v>
      </c>
    </row>
    <row r="56" spans="1:8" x14ac:dyDescent="0.35">
      <c r="A56" s="30" t="s">
        <v>60</v>
      </c>
      <c r="B56" s="32" t="s">
        <v>57</v>
      </c>
      <c r="C56" s="32" t="s">
        <v>96</v>
      </c>
      <c r="D56" s="32" t="s">
        <v>3281</v>
      </c>
      <c r="E56" s="32" t="s">
        <v>55</v>
      </c>
      <c r="F56" s="1">
        <v>999927306</v>
      </c>
      <c r="G56" s="1">
        <v>34</v>
      </c>
      <c r="H56" s="1"/>
    </row>
    <row r="57" spans="1:8" x14ac:dyDescent="0.35">
      <c r="A57" s="30" t="s">
        <v>60</v>
      </c>
      <c r="B57" s="1" t="s">
        <v>57</v>
      </c>
      <c r="C57" s="1" t="s">
        <v>3391</v>
      </c>
      <c r="D57" s="1" t="s">
        <v>3392</v>
      </c>
      <c r="E57" s="1" t="s">
        <v>55</v>
      </c>
      <c r="F57" s="1">
        <v>999927580</v>
      </c>
      <c r="G57" s="1">
        <v>30</v>
      </c>
      <c r="H57" s="1"/>
    </row>
    <row r="58" spans="1:8" x14ac:dyDescent="0.35">
      <c r="A58" s="30" t="s">
        <v>60</v>
      </c>
      <c r="B58" s="1" t="s">
        <v>57</v>
      </c>
      <c r="C58" s="1" t="s">
        <v>3546</v>
      </c>
      <c r="D58" s="1" t="s">
        <v>3547</v>
      </c>
      <c r="E58" s="1" t="s">
        <v>55</v>
      </c>
      <c r="F58" s="1">
        <v>999928024</v>
      </c>
      <c r="G58" s="1">
        <v>30</v>
      </c>
      <c r="H58" s="1"/>
    </row>
    <row r="59" spans="1:8" x14ac:dyDescent="0.35">
      <c r="A59" s="85" t="s">
        <v>60</v>
      </c>
      <c r="B59" s="85" t="s">
        <v>57</v>
      </c>
      <c r="C59" s="85" t="s">
        <v>3709</v>
      </c>
      <c r="D59" s="85" t="s">
        <v>3710</v>
      </c>
      <c r="E59" s="85" t="s">
        <v>55</v>
      </c>
      <c r="F59" s="85">
        <v>999928684</v>
      </c>
      <c r="G59" s="1">
        <v>15</v>
      </c>
      <c r="H59" s="85"/>
    </row>
    <row r="60" spans="1:8" x14ac:dyDescent="0.35">
      <c r="A60" s="1" t="s">
        <v>60</v>
      </c>
      <c r="B60" s="35" t="s">
        <v>57</v>
      </c>
      <c r="C60" s="35" t="s">
        <v>2665</v>
      </c>
      <c r="D60" s="35" t="s">
        <v>2693</v>
      </c>
      <c r="E60" s="35" t="s">
        <v>55</v>
      </c>
      <c r="F60" s="35">
        <v>999925867</v>
      </c>
      <c r="G60" s="1">
        <v>15</v>
      </c>
      <c r="H60" s="1">
        <v>15</v>
      </c>
    </row>
    <row r="61" spans="1:8" x14ac:dyDescent="0.35">
      <c r="A61" s="1" t="s">
        <v>60</v>
      </c>
      <c r="B61" s="1" t="s">
        <v>57</v>
      </c>
      <c r="C61" s="1" t="s">
        <v>691</v>
      </c>
      <c r="D61" s="1" t="s">
        <v>3125</v>
      </c>
      <c r="E61" s="1" t="s">
        <v>55</v>
      </c>
      <c r="F61" s="1">
        <v>999926915</v>
      </c>
      <c r="G61" s="1">
        <v>15</v>
      </c>
      <c r="H61" s="1">
        <v>15</v>
      </c>
    </row>
    <row r="62" spans="1:8" x14ac:dyDescent="0.35">
      <c r="A62" s="85" t="s">
        <v>60</v>
      </c>
      <c r="B62" s="85" t="s">
        <v>57</v>
      </c>
      <c r="C62" s="85" t="s">
        <v>317</v>
      </c>
      <c r="D62" s="85" t="s">
        <v>205</v>
      </c>
      <c r="E62" s="85" t="s">
        <v>55</v>
      </c>
      <c r="F62" s="85">
        <v>999928715</v>
      </c>
      <c r="G62" s="1">
        <v>11.5</v>
      </c>
      <c r="H62" s="85"/>
    </row>
    <row r="63" spans="1:8" x14ac:dyDescent="0.35">
      <c r="A63" s="1" t="s">
        <v>60</v>
      </c>
      <c r="B63" s="30" t="s">
        <v>57</v>
      </c>
      <c r="C63" s="30" t="s">
        <v>1535</v>
      </c>
      <c r="D63" s="30" t="s">
        <v>1536</v>
      </c>
      <c r="E63" s="30" t="s">
        <v>55</v>
      </c>
      <c r="F63" s="30">
        <v>999921088</v>
      </c>
      <c r="G63" s="1">
        <v>0</v>
      </c>
      <c r="H63" s="1">
        <v>0</v>
      </c>
    </row>
    <row r="64" spans="1:8" x14ac:dyDescent="0.35">
      <c r="A64" s="1" t="s">
        <v>60</v>
      </c>
      <c r="B64" s="1" t="s">
        <v>57</v>
      </c>
      <c r="C64" s="1" t="s">
        <v>923</v>
      </c>
      <c r="D64" s="1" t="s">
        <v>2506</v>
      </c>
      <c r="E64" s="1" t="s">
        <v>55</v>
      </c>
      <c r="F64" s="1">
        <v>999925416</v>
      </c>
      <c r="G64" s="1">
        <v>0</v>
      </c>
      <c r="H64" s="1">
        <v>0</v>
      </c>
    </row>
    <row r="65" spans="1:8" x14ac:dyDescent="0.35">
      <c r="A65" s="30" t="s">
        <v>60</v>
      </c>
      <c r="B65" s="1" t="s">
        <v>229</v>
      </c>
      <c r="C65" s="1" t="s">
        <v>2468</v>
      </c>
      <c r="D65" s="1" t="s">
        <v>2469</v>
      </c>
      <c r="E65" s="1" t="s">
        <v>55</v>
      </c>
      <c r="F65" s="1">
        <v>999925328</v>
      </c>
      <c r="G65" s="1">
        <v>188</v>
      </c>
      <c r="H65" s="1"/>
    </row>
    <row r="66" spans="1:8" x14ac:dyDescent="0.35">
      <c r="A66" s="30" t="s">
        <v>60</v>
      </c>
      <c r="B66" s="31" t="s">
        <v>229</v>
      </c>
      <c r="C66" s="31" t="s">
        <v>2097</v>
      </c>
      <c r="D66" s="31" t="s">
        <v>2098</v>
      </c>
      <c r="E66" s="31" t="s">
        <v>55</v>
      </c>
      <c r="F66" s="1">
        <v>999923862</v>
      </c>
      <c r="G66" s="1">
        <v>63</v>
      </c>
      <c r="H66" s="1"/>
    </row>
    <row r="67" spans="1:8" x14ac:dyDescent="0.35">
      <c r="A67" s="30" t="s">
        <v>60</v>
      </c>
      <c r="B67" s="1" t="s">
        <v>229</v>
      </c>
      <c r="C67" s="1" t="s">
        <v>1856</v>
      </c>
      <c r="D67" s="1" t="s">
        <v>113</v>
      </c>
      <c r="E67" s="1" t="s">
        <v>55</v>
      </c>
      <c r="F67" s="1">
        <v>999925127</v>
      </c>
      <c r="G67" s="1">
        <v>63</v>
      </c>
      <c r="H67" s="1"/>
    </row>
    <row r="68" spans="1:8" x14ac:dyDescent="0.35">
      <c r="A68" s="30" t="s">
        <v>60</v>
      </c>
      <c r="B68" s="1" t="s">
        <v>229</v>
      </c>
      <c r="C68" s="1" t="s">
        <v>1715</v>
      </c>
      <c r="D68" s="1" t="s">
        <v>111</v>
      </c>
      <c r="E68" s="1" t="s">
        <v>55</v>
      </c>
      <c r="F68" s="1">
        <v>999921785</v>
      </c>
      <c r="G68" s="1">
        <v>56</v>
      </c>
      <c r="H68" s="30"/>
    </row>
    <row r="69" spans="1:8" x14ac:dyDescent="0.35">
      <c r="A69" s="30" t="s">
        <v>60</v>
      </c>
      <c r="B69" s="1" t="s">
        <v>229</v>
      </c>
      <c r="C69" s="1" t="s">
        <v>648</v>
      </c>
      <c r="D69" s="1" t="s">
        <v>1590</v>
      </c>
      <c r="E69" s="1" t="s">
        <v>55</v>
      </c>
      <c r="F69" s="1">
        <v>999921292</v>
      </c>
      <c r="G69" s="1">
        <v>54</v>
      </c>
      <c r="H69" s="1"/>
    </row>
    <row r="70" spans="1:8" x14ac:dyDescent="0.35">
      <c r="A70" s="30" t="s">
        <v>60</v>
      </c>
      <c r="B70" s="1" t="s">
        <v>229</v>
      </c>
      <c r="C70" s="1" t="s">
        <v>1729</v>
      </c>
      <c r="D70" s="1" t="s">
        <v>1728</v>
      </c>
      <c r="E70" s="1" t="s">
        <v>55</v>
      </c>
      <c r="F70" s="1">
        <v>999921854</v>
      </c>
      <c r="G70" s="1">
        <v>51</v>
      </c>
      <c r="H70" s="30"/>
    </row>
    <row r="71" spans="1:8" x14ac:dyDescent="0.35">
      <c r="A71" s="30" t="s">
        <v>60</v>
      </c>
      <c r="B71" s="1" t="s">
        <v>229</v>
      </c>
      <c r="C71" s="1" t="s">
        <v>1860</v>
      </c>
      <c r="D71" s="1" t="s">
        <v>1861</v>
      </c>
      <c r="E71" s="1" t="s">
        <v>55</v>
      </c>
      <c r="F71" s="1">
        <v>999922522</v>
      </c>
      <c r="G71" s="1">
        <v>51</v>
      </c>
      <c r="H71" s="1"/>
    </row>
    <row r="72" spans="1:8" x14ac:dyDescent="0.35">
      <c r="A72" s="30" t="s">
        <v>60</v>
      </c>
      <c r="B72" s="1" t="s">
        <v>229</v>
      </c>
      <c r="C72" s="1" t="s">
        <v>2282</v>
      </c>
      <c r="D72" s="1" t="s">
        <v>2281</v>
      </c>
      <c r="E72" s="1" t="s">
        <v>55</v>
      </c>
      <c r="F72" s="1">
        <v>999924757</v>
      </c>
      <c r="G72" s="1">
        <v>50</v>
      </c>
      <c r="H72" s="30"/>
    </row>
    <row r="73" spans="1:8" x14ac:dyDescent="0.35">
      <c r="A73" s="30" t="s">
        <v>60</v>
      </c>
      <c r="B73" s="1" t="s">
        <v>229</v>
      </c>
      <c r="C73" s="1" t="s">
        <v>1594</v>
      </c>
      <c r="D73" s="1" t="s">
        <v>2031</v>
      </c>
      <c r="E73" s="1" t="s">
        <v>55</v>
      </c>
      <c r="F73" s="1">
        <v>999927890</v>
      </c>
      <c r="G73" s="1">
        <v>45</v>
      </c>
      <c r="H73" s="1"/>
    </row>
    <row r="74" spans="1:8" x14ac:dyDescent="0.35">
      <c r="A74" s="30" t="s">
        <v>60</v>
      </c>
      <c r="B74" s="31" t="s">
        <v>229</v>
      </c>
      <c r="C74" s="31" t="s">
        <v>2542</v>
      </c>
      <c r="D74" s="31" t="s">
        <v>2543</v>
      </c>
      <c r="E74" s="31" t="s">
        <v>55</v>
      </c>
      <c r="F74" s="1">
        <v>999925544</v>
      </c>
      <c r="G74" s="1">
        <v>38</v>
      </c>
      <c r="H74" s="1"/>
    </row>
    <row r="75" spans="1:8" x14ac:dyDescent="0.35">
      <c r="A75" s="30" t="s">
        <v>60</v>
      </c>
      <c r="B75" s="31" t="s">
        <v>229</v>
      </c>
      <c r="C75" s="31" t="s">
        <v>2930</v>
      </c>
      <c r="D75" s="31" t="s">
        <v>2931</v>
      </c>
      <c r="E75" s="31" t="s">
        <v>55</v>
      </c>
      <c r="F75" s="1">
        <v>999926495</v>
      </c>
      <c r="G75" s="1">
        <v>38</v>
      </c>
      <c r="H75" s="1"/>
    </row>
    <row r="76" spans="1:8" x14ac:dyDescent="0.35">
      <c r="A76" s="30" t="s">
        <v>60</v>
      </c>
      <c r="B76" s="31" t="s">
        <v>229</v>
      </c>
      <c r="C76" s="31" t="s">
        <v>3000</v>
      </c>
      <c r="D76" s="31" t="s">
        <v>883</v>
      </c>
      <c r="E76" s="31" t="s">
        <v>55</v>
      </c>
      <c r="F76" s="1">
        <v>999927741</v>
      </c>
      <c r="G76" s="1">
        <v>38</v>
      </c>
      <c r="H76" s="1"/>
    </row>
    <row r="77" spans="1:8" x14ac:dyDescent="0.35">
      <c r="A77" s="30" t="s">
        <v>60</v>
      </c>
      <c r="B77" s="31" t="s">
        <v>229</v>
      </c>
      <c r="C77" s="31" t="s">
        <v>3456</v>
      </c>
      <c r="D77" s="31" t="s">
        <v>1799</v>
      </c>
      <c r="E77" s="31" t="s">
        <v>55</v>
      </c>
      <c r="F77" s="1">
        <v>999927806</v>
      </c>
      <c r="G77" s="1">
        <v>38</v>
      </c>
      <c r="H77" s="1"/>
    </row>
    <row r="78" spans="1:8" x14ac:dyDescent="0.35">
      <c r="A78" s="30" t="s">
        <v>60</v>
      </c>
      <c r="B78" s="31" t="s">
        <v>229</v>
      </c>
      <c r="C78" s="31" t="s">
        <v>2081</v>
      </c>
      <c r="D78" s="31" t="s">
        <v>3485</v>
      </c>
      <c r="E78" s="31" t="s">
        <v>55</v>
      </c>
      <c r="F78" s="1">
        <v>999927894</v>
      </c>
      <c r="G78" s="1">
        <v>38</v>
      </c>
      <c r="H78" s="1"/>
    </row>
    <row r="79" spans="1:8" x14ac:dyDescent="0.35">
      <c r="A79" s="30" t="s">
        <v>60</v>
      </c>
      <c r="B79" s="1" t="s">
        <v>229</v>
      </c>
      <c r="C79" s="1" t="s">
        <v>1452</v>
      </c>
      <c r="D79" s="1" t="s">
        <v>1932</v>
      </c>
      <c r="E79" s="1" t="s">
        <v>55</v>
      </c>
      <c r="F79" s="1">
        <v>999922895</v>
      </c>
      <c r="G79" s="1">
        <v>30</v>
      </c>
      <c r="H79" s="30"/>
    </row>
    <row r="80" spans="1:8" x14ac:dyDescent="0.35">
      <c r="A80" s="30" t="s">
        <v>60</v>
      </c>
      <c r="B80" s="30" t="s">
        <v>229</v>
      </c>
      <c r="C80" s="30" t="s">
        <v>1571</v>
      </c>
      <c r="D80" s="30" t="s">
        <v>1185</v>
      </c>
      <c r="E80" s="30" t="s">
        <v>55</v>
      </c>
      <c r="F80" s="30">
        <v>999921212</v>
      </c>
      <c r="G80" s="1">
        <v>28</v>
      </c>
      <c r="H80" s="30"/>
    </row>
    <row r="81" spans="1:8" x14ac:dyDescent="0.35">
      <c r="A81" s="85" t="s">
        <v>60</v>
      </c>
      <c r="B81" s="85" t="s">
        <v>229</v>
      </c>
      <c r="C81" s="85" t="s">
        <v>1029</v>
      </c>
      <c r="D81" s="85" t="s">
        <v>3713</v>
      </c>
      <c r="E81" s="85" t="s">
        <v>55</v>
      </c>
      <c r="F81" s="85">
        <v>999928746</v>
      </c>
      <c r="G81" s="1">
        <v>15</v>
      </c>
      <c r="H81" s="85"/>
    </row>
    <row r="82" spans="1:8" x14ac:dyDescent="0.35">
      <c r="A82" s="1" t="s">
        <v>60</v>
      </c>
      <c r="B82" s="1" t="s">
        <v>229</v>
      </c>
      <c r="C82" s="1" t="s">
        <v>1596</v>
      </c>
      <c r="D82" s="1" t="s">
        <v>1597</v>
      </c>
      <c r="E82" s="1" t="s">
        <v>55</v>
      </c>
      <c r="F82" s="1">
        <v>999921340</v>
      </c>
      <c r="G82" s="1">
        <v>15</v>
      </c>
      <c r="H82" s="1">
        <v>15</v>
      </c>
    </row>
    <row r="83" spans="1:8" x14ac:dyDescent="0.35">
      <c r="A83" s="1" t="s">
        <v>60</v>
      </c>
      <c r="B83" s="31" t="s">
        <v>229</v>
      </c>
      <c r="C83" s="31" t="s">
        <v>1266</v>
      </c>
      <c r="D83" s="31" t="s">
        <v>2395</v>
      </c>
      <c r="E83" s="31" t="s">
        <v>55</v>
      </c>
      <c r="F83" s="1">
        <v>999927889</v>
      </c>
      <c r="G83" s="1">
        <v>15</v>
      </c>
      <c r="H83" s="1">
        <v>15</v>
      </c>
    </row>
    <row r="84" spans="1:8" x14ac:dyDescent="0.35">
      <c r="A84" s="30" t="s">
        <v>60</v>
      </c>
      <c r="B84" s="1" t="s">
        <v>61</v>
      </c>
      <c r="C84" s="1" t="s">
        <v>2788</v>
      </c>
      <c r="D84" s="1" t="s">
        <v>2789</v>
      </c>
      <c r="E84" s="1" t="s">
        <v>55</v>
      </c>
      <c r="F84" s="1">
        <v>999926131</v>
      </c>
      <c r="G84" s="1">
        <v>393</v>
      </c>
      <c r="H84" s="1"/>
    </row>
    <row r="85" spans="1:8" x14ac:dyDescent="0.35">
      <c r="A85" s="1" t="s">
        <v>60</v>
      </c>
      <c r="B85" s="1" t="s">
        <v>61</v>
      </c>
      <c r="C85" s="1" t="s">
        <v>606</v>
      </c>
      <c r="D85" s="1" t="s">
        <v>2185</v>
      </c>
      <c r="E85" s="1" t="s">
        <v>55</v>
      </c>
      <c r="F85" s="1">
        <v>999924401</v>
      </c>
      <c r="G85" s="1">
        <v>212.5</v>
      </c>
      <c r="H85" s="1">
        <v>212.5</v>
      </c>
    </row>
    <row r="86" spans="1:8" x14ac:dyDescent="0.35">
      <c r="A86" s="30" t="s">
        <v>60</v>
      </c>
      <c r="B86" s="1" t="s">
        <v>61</v>
      </c>
      <c r="C86" s="1" t="s">
        <v>3601</v>
      </c>
      <c r="D86" s="1" t="s">
        <v>1045</v>
      </c>
      <c r="E86" s="1" t="s">
        <v>55</v>
      </c>
      <c r="F86" s="1">
        <v>999928183</v>
      </c>
      <c r="G86" s="1">
        <v>169</v>
      </c>
      <c r="H86" s="1"/>
    </row>
    <row r="87" spans="1:8" x14ac:dyDescent="0.35">
      <c r="A87" s="30" t="s">
        <v>60</v>
      </c>
      <c r="B87" s="35" t="s">
        <v>61</v>
      </c>
      <c r="C87" s="35" t="s">
        <v>2729</v>
      </c>
      <c r="D87" s="35" t="s">
        <v>2730</v>
      </c>
      <c r="E87" s="35" t="s">
        <v>55</v>
      </c>
      <c r="F87" s="35">
        <v>999925967</v>
      </c>
      <c r="G87" s="1">
        <v>164</v>
      </c>
      <c r="H87" s="1"/>
    </row>
    <row r="88" spans="1:8" x14ac:dyDescent="0.35">
      <c r="A88" s="1" t="s">
        <v>60</v>
      </c>
      <c r="B88" s="1" t="s">
        <v>61</v>
      </c>
      <c r="C88" s="1" t="s">
        <v>2361</v>
      </c>
      <c r="D88" s="1" t="s">
        <v>2362</v>
      </c>
      <c r="E88" s="1" t="s">
        <v>55</v>
      </c>
      <c r="F88" s="1">
        <v>999925064</v>
      </c>
      <c r="G88" s="1">
        <v>162.5</v>
      </c>
      <c r="H88" s="1">
        <v>162.5</v>
      </c>
    </row>
    <row r="89" spans="1:8" x14ac:dyDescent="0.35">
      <c r="A89" s="30" t="s">
        <v>60</v>
      </c>
      <c r="B89" s="1" t="s">
        <v>61</v>
      </c>
      <c r="C89" s="1" t="s">
        <v>2327</v>
      </c>
      <c r="D89" s="1" t="s">
        <v>2328</v>
      </c>
      <c r="E89" s="1" t="s">
        <v>55</v>
      </c>
      <c r="F89" s="1">
        <v>999924899</v>
      </c>
      <c r="G89" s="1">
        <v>158</v>
      </c>
      <c r="H89" s="30"/>
    </row>
    <row r="90" spans="1:8" x14ac:dyDescent="0.35">
      <c r="A90" s="1" t="s">
        <v>60</v>
      </c>
      <c r="B90" s="1" t="s">
        <v>61</v>
      </c>
      <c r="C90" s="30" t="s">
        <v>1654</v>
      </c>
      <c r="D90" s="30" t="s">
        <v>1097</v>
      </c>
      <c r="E90" s="30" t="s">
        <v>55</v>
      </c>
      <c r="F90" s="1">
        <v>999921559</v>
      </c>
      <c r="G90" s="1">
        <v>153.5</v>
      </c>
      <c r="H90" s="1">
        <v>153.5</v>
      </c>
    </row>
    <row r="91" spans="1:8" x14ac:dyDescent="0.35">
      <c r="A91" s="1" t="s">
        <v>60</v>
      </c>
      <c r="B91" s="1" t="s">
        <v>61</v>
      </c>
      <c r="C91" s="1" t="s">
        <v>381</v>
      </c>
      <c r="D91" s="1" t="s">
        <v>2472</v>
      </c>
      <c r="E91" s="1" t="s">
        <v>55</v>
      </c>
      <c r="F91" s="1">
        <v>999925341</v>
      </c>
      <c r="G91" s="1">
        <v>146.75</v>
      </c>
      <c r="H91" s="1">
        <v>146.75</v>
      </c>
    </row>
    <row r="92" spans="1:8" x14ac:dyDescent="0.35">
      <c r="A92" s="30" t="s">
        <v>60</v>
      </c>
      <c r="B92" s="30" t="s">
        <v>61</v>
      </c>
      <c r="C92" s="30" t="s">
        <v>882</v>
      </c>
      <c r="D92" s="34" t="s">
        <v>2890</v>
      </c>
      <c r="E92" s="34" t="s">
        <v>55</v>
      </c>
      <c r="F92" s="30">
        <v>999926392</v>
      </c>
      <c r="G92" s="1">
        <v>146</v>
      </c>
      <c r="H92" s="1"/>
    </row>
    <row r="93" spans="1:8" x14ac:dyDescent="0.35">
      <c r="A93" s="30" t="s">
        <v>60</v>
      </c>
      <c r="B93" s="30" t="s">
        <v>61</v>
      </c>
      <c r="C93" s="30" t="s">
        <v>3591</v>
      </c>
      <c r="D93" s="30" t="s">
        <v>3223</v>
      </c>
      <c r="E93" s="30" t="s">
        <v>55</v>
      </c>
      <c r="F93" s="30">
        <v>999928155</v>
      </c>
      <c r="G93" s="1">
        <v>120</v>
      </c>
      <c r="H93" s="1"/>
    </row>
    <row r="94" spans="1:8" x14ac:dyDescent="0.35">
      <c r="A94" s="30" t="s">
        <v>60</v>
      </c>
      <c r="B94" s="31" t="s">
        <v>61</v>
      </c>
      <c r="C94" s="31" t="s">
        <v>2308</v>
      </c>
      <c r="D94" s="31" t="s">
        <v>2309</v>
      </c>
      <c r="E94" s="31" t="s">
        <v>55</v>
      </c>
      <c r="F94" s="1">
        <v>999924850</v>
      </c>
      <c r="G94" s="1">
        <v>119</v>
      </c>
      <c r="H94" s="1"/>
    </row>
    <row r="95" spans="1:8" x14ac:dyDescent="0.35">
      <c r="A95" s="30" t="s">
        <v>60</v>
      </c>
      <c r="B95" s="1" t="s">
        <v>61</v>
      </c>
      <c r="C95" s="1" t="s">
        <v>1010</v>
      </c>
      <c r="D95" s="1" t="s">
        <v>803</v>
      </c>
      <c r="E95" s="1" t="s">
        <v>55</v>
      </c>
      <c r="F95" s="1">
        <v>999925055</v>
      </c>
      <c r="G95" s="1">
        <v>116.5</v>
      </c>
      <c r="H95" s="1"/>
    </row>
    <row r="96" spans="1:8" x14ac:dyDescent="0.35">
      <c r="A96" s="30" t="s">
        <v>60</v>
      </c>
      <c r="B96" s="1" t="s">
        <v>61</v>
      </c>
      <c r="C96" s="1" t="s">
        <v>1268</v>
      </c>
      <c r="D96" s="1" t="s">
        <v>1709</v>
      </c>
      <c r="E96" s="1" t="s">
        <v>55</v>
      </c>
      <c r="F96" s="1">
        <v>999921762</v>
      </c>
      <c r="G96" s="1">
        <v>105</v>
      </c>
      <c r="H96" s="30"/>
    </row>
    <row r="97" spans="1:8" x14ac:dyDescent="0.35">
      <c r="A97" s="1" t="s">
        <v>60</v>
      </c>
      <c r="B97" s="31" t="s">
        <v>61</v>
      </c>
      <c r="C97" s="31" t="s">
        <v>2574</v>
      </c>
      <c r="D97" s="31" t="s">
        <v>1799</v>
      </c>
      <c r="E97" s="31" t="s">
        <v>55</v>
      </c>
      <c r="F97" s="1">
        <v>999925601</v>
      </c>
      <c r="G97" s="1">
        <v>105</v>
      </c>
      <c r="H97" s="1">
        <v>105</v>
      </c>
    </row>
    <row r="98" spans="1:8" x14ac:dyDescent="0.35">
      <c r="A98" s="30" t="s">
        <v>60</v>
      </c>
      <c r="B98" s="1" t="s">
        <v>61</v>
      </c>
      <c r="C98" s="1" t="s">
        <v>2049</v>
      </c>
      <c r="D98" s="1" t="s">
        <v>2050</v>
      </c>
      <c r="E98" s="1" t="s">
        <v>55</v>
      </c>
      <c r="F98" s="1">
        <v>999923558</v>
      </c>
      <c r="G98" s="1">
        <v>96</v>
      </c>
      <c r="H98" s="1"/>
    </row>
    <row r="99" spans="1:8" x14ac:dyDescent="0.35">
      <c r="A99" s="30" t="s">
        <v>60</v>
      </c>
      <c r="B99" s="31" t="s">
        <v>61</v>
      </c>
      <c r="C99" s="31" t="s">
        <v>368</v>
      </c>
      <c r="D99" s="31" t="s">
        <v>3307</v>
      </c>
      <c r="E99" s="31" t="s">
        <v>55</v>
      </c>
      <c r="F99" s="1">
        <v>999927377</v>
      </c>
      <c r="G99" s="1">
        <v>90</v>
      </c>
      <c r="H99" s="1"/>
    </row>
    <row r="100" spans="1:8" x14ac:dyDescent="0.35">
      <c r="A100" s="30" t="s">
        <v>60</v>
      </c>
      <c r="B100" s="31" t="s">
        <v>61</v>
      </c>
      <c r="C100" s="31" t="s">
        <v>62</v>
      </c>
      <c r="D100" s="31" t="s">
        <v>63</v>
      </c>
      <c r="E100" s="31" t="s">
        <v>55</v>
      </c>
      <c r="F100" s="1">
        <v>123456789</v>
      </c>
      <c r="G100" s="1">
        <v>68</v>
      </c>
      <c r="H100" s="1"/>
    </row>
    <row r="101" spans="1:8" x14ac:dyDescent="0.35">
      <c r="A101" s="30" t="s">
        <v>60</v>
      </c>
      <c r="B101" s="31" t="s">
        <v>61</v>
      </c>
      <c r="C101" s="31" t="s">
        <v>1594</v>
      </c>
      <c r="D101" s="31" t="s">
        <v>2872</v>
      </c>
      <c r="E101" s="31" t="s">
        <v>55</v>
      </c>
      <c r="F101" s="1">
        <v>999926348</v>
      </c>
      <c r="G101" s="1">
        <v>68</v>
      </c>
      <c r="H101" s="1"/>
    </row>
    <row r="102" spans="1:8" x14ac:dyDescent="0.35">
      <c r="A102" s="30" t="s">
        <v>60</v>
      </c>
      <c r="B102" s="35" t="s">
        <v>61</v>
      </c>
      <c r="C102" s="35" t="s">
        <v>2734</v>
      </c>
      <c r="D102" s="35" t="s">
        <v>1442</v>
      </c>
      <c r="E102" s="35" t="s">
        <v>55</v>
      </c>
      <c r="F102" s="35">
        <v>999925980</v>
      </c>
      <c r="G102" s="1">
        <v>63</v>
      </c>
      <c r="H102" s="1"/>
    </row>
    <row r="103" spans="1:8" x14ac:dyDescent="0.35">
      <c r="A103" s="30" t="s">
        <v>60</v>
      </c>
      <c r="B103" s="1" t="s">
        <v>61</v>
      </c>
      <c r="C103" s="1" t="s">
        <v>2838</v>
      </c>
      <c r="D103" s="1" t="s">
        <v>1613</v>
      </c>
      <c r="E103" s="1" t="s">
        <v>55</v>
      </c>
      <c r="F103" s="1">
        <v>999926254</v>
      </c>
      <c r="G103" s="1">
        <v>63</v>
      </c>
      <c r="H103" s="1"/>
    </row>
    <row r="104" spans="1:8" x14ac:dyDescent="0.35">
      <c r="A104" s="30" t="s">
        <v>60</v>
      </c>
      <c r="B104" s="1" t="s">
        <v>61</v>
      </c>
      <c r="C104" s="1" t="s">
        <v>2329</v>
      </c>
      <c r="D104" s="1" t="s">
        <v>2997</v>
      </c>
      <c r="E104" s="1" t="s">
        <v>55</v>
      </c>
      <c r="F104" s="1">
        <v>999926652</v>
      </c>
      <c r="G104" s="1">
        <v>63</v>
      </c>
      <c r="H104" s="1"/>
    </row>
    <row r="105" spans="1:8" x14ac:dyDescent="0.35">
      <c r="A105" s="30" t="s">
        <v>60</v>
      </c>
      <c r="B105" s="31" t="s">
        <v>61</v>
      </c>
      <c r="C105" s="31" t="s">
        <v>2209</v>
      </c>
      <c r="D105" s="31" t="s">
        <v>3221</v>
      </c>
      <c r="E105" s="31" t="s">
        <v>55</v>
      </c>
      <c r="F105" s="1">
        <v>999927161</v>
      </c>
      <c r="G105" s="1">
        <v>63</v>
      </c>
      <c r="H105" s="1"/>
    </row>
    <row r="106" spans="1:8" x14ac:dyDescent="0.35">
      <c r="A106" s="30" t="s">
        <v>60</v>
      </c>
      <c r="B106" s="31" t="s">
        <v>61</v>
      </c>
      <c r="C106" s="31" t="s">
        <v>3343</v>
      </c>
      <c r="D106" s="31" t="s">
        <v>649</v>
      </c>
      <c r="E106" s="31" t="s">
        <v>55</v>
      </c>
      <c r="F106" s="1">
        <v>999927471</v>
      </c>
      <c r="G106" s="1">
        <v>63</v>
      </c>
      <c r="H106" s="1"/>
    </row>
    <row r="107" spans="1:8" x14ac:dyDescent="0.35">
      <c r="A107" s="30" t="s">
        <v>60</v>
      </c>
      <c r="B107" s="1" t="s">
        <v>61</v>
      </c>
      <c r="C107" s="1" t="s">
        <v>2318</v>
      </c>
      <c r="D107" s="1" t="s">
        <v>2052</v>
      </c>
      <c r="E107" s="1" t="s">
        <v>55</v>
      </c>
      <c r="F107" s="1">
        <v>999924875</v>
      </c>
      <c r="G107" s="1">
        <v>60</v>
      </c>
      <c r="H107" s="1"/>
    </row>
    <row r="108" spans="1:8" x14ac:dyDescent="0.35">
      <c r="A108" s="30" t="s">
        <v>60</v>
      </c>
      <c r="B108" s="1" t="s">
        <v>61</v>
      </c>
      <c r="C108" s="1" t="s">
        <v>2786</v>
      </c>
      <c r="D108" s="1" t="s">
        <v>2787</v>
      </c>
      <c r="E108" s="1" t="s">
        <v>55</v>
      </c>
      <c r="F108" s="1">
        <v>999926129</v>
      </c>
      <c r="G108" s="1">
        <v>60</v>
      </c>
      <c r="H108" s="1"/>
    </row>
    <row r="109" spans="1:8" x14ac:dyDescent="0.35">
      <c r="A109" s="1" t="s">
        <v>60</v>
      </c>
      <c r="B109" s="1" t="s">
        <v>61</v>
      </c>
      <c r="C109" s="1" t="s">
        <v>2962</v>
      </c>
      <c r="D109" s="1" t="s">
        <v>2963</v>
      </c>
      <c r="E109" s="1" t="s">
        <v>55</v>
      </c>
      <c r="F109" s="1">
        <v>999926574</v>
      </c>
      <c r="G109" s="1">
        <v>60</v>
      </c>
      <c r="H109" s="1">
        <v>60</v>
      </c>
    </row>
    <row r="110" spans="1:8" x14ac:dyDescent="0.35">
      <c r="A110" s="1" t="s">
        <v>60</v>
      </c>
      <c r="B110" s="1" t="s">
        <v>61</v>
      </c>
      <c r="C110" s="1" t="s">
        <v>1191</v>
      </c>
      <c r="D110" s="1" t="s">
        <v>3112</v>
      </c>
      <c r="E110" s="1" t="s">
        <v>55</v>
      </c>
      <c r="F110" s="1">
        <v>999926893</v>
      </c>
      <c r="G110" s="1">
        <v>60</v>
      </c>
      <c r="H110" s="1">
        <v>60</v>
      </c>
    </row>
    <row r="111" spans="1:8" x14ac:dyDescent="0.35">
      <c r="A111" s="1" t="s">
        <v>60</v>
      </c>
      <c r="B111" s="30" t="s">
        <v>61</v>
      </c>
      <c r="C111" s="30" t="s">
        <v>3263</v>
      </c>
      <c r="D111" s="30" t="s">
        <v>897</v>
      </c>
      <c r="E111" s="30" t="s">
        <v>55</v>
      </c>
      <c r="F111" s="30">
        <v>999927280</v>
      </c>
      <c r="G111" s="1">
        <v>60</v>
      </c>
      <c r="H111" s="1">
        <v>60</v>
      </c>
    </row>
    <row r="112" spans="1:8" x14ac:dyDescent="0.35">
      <c r="A112" s="30" t="s">
        <v>60</v>
      </c>
      <c r="B112" s="1" t="s">
        <v>61</v>
      </c>
      <c r="C112" s="1" t="s">
        <v>3486</v>
      </c>
      <c r="D112" s="1" t="s">
        <v>2746</v>
      </c>
      <c r="E112" s="1" t="s">
        <v>55</v>
      </c>
      <c r="F112" s="1">
        <v>999927897</v>
      </c>
      <c r="G112" s="1">
        <v>60</v>
      </c>
      <c r="H112" s="1"/>
    </row>
    <row r="113" spans="1:8" x14ac:dyDescent="0.35">
      <c r="A113" s="30" t="s">
        <v>60</v>
      </c>
      <c r="B113" s="1" t="s">
        <v>61</v>
      </c>
      <c r="C113" s="1" t="s">
        <v>1058</v>
      </c>
      <c r="D113" s="1" t="s">
        <v>2313</v>
      </c>
      <c r="E113" s="1" t="s">
        <v>55</v>
      </c>
      <c r="F113" s="1">
        <v>999924854</v>
      </c>
      <c r="G113" s="1">
        <v>58</v>
      </c>
      <c r="H113" s="30"/>
    </row>
    <row r="114" spans="1:8" x14ac:dyDescent="0.35">
      <c r="A114" s="30" t="s">
        <v>60</v>
      </c>
      <c r="B114" s="30" t="s">
        <v>61</v>
      </c>
      <c r="C114" s="30" t="s">
        <v>2601</v>
      </c>
      <c r="D114" s="30" t="s">
        <v>2602</v>
      </c>
      <c r="E114" s="30" t="s">
        <v>55</v>
      </c>
      <c r="F114" s="30">
        <v>999925657</v>
      </c>
      <c r="G114" s="1">
        <v>58</v>
      </c>
      <c r="H114" s="1"/>
    </row>
    <row r="115" spans="1:8" x14ac:dyDescent="0.35">
      <c r="A115" s="30" t="s">
        <v>60</v>
      </c>
      <c r="B115" s="31" t="s">
        <v>61</v>
      </c>
      <c r="C115" s="31" t="s">
        <v>2828</v>
      </c>
      <c r="D115" s="31" t="s">
        <v>2829</v>
      </c>
      <c r="E115" s="31" t="s">
        <v>55</v>
      </c>
      <c r="F115" s="1">
        <v>999926222</v>
      </c>
      <c r="G115" s="1">
        <v>54</v>
      </c>
      <c r="H115" s="1"/>
    </row>
    <row r="116" spans="1:8" x14ac:dyDescent="0.35">
      <c r="A116" s="30" t="s">
        <v>60</v>
      </c>
      <c r="B116" s="1" t="s">
        <v>61</v>
      </c>
      <c r="C116" s="1" t="s">
        <v>1014</v>
      </c>
      <c r="D116" s="1" t="s">
        <v>1828</v>
      </c>
      <c r="E116" s="1" t="s">
        <v>55</v>
      </c>
      <c r="F116" s="1">
        <v>999925249</v>
      </c>
      <c r="G116" s="1">
        <v>51</v>
      </c>
      <c r="H116" s="1"/>
    </row>
    <row r="117" spans="1:8" x14ac:dyDescent="0.35">
      <c r="A117" s="1" t="s">
        <v>60</v>
      </c>
      <c r="B117" s="31" t="s">
        <v>61</v>
      </c>
      <c r="C117" s="31" t="s">
        <v>3277</v>
      </c>
      <c r="D117" s="31" t="s">
        <v>153</v>
      </c>
      <c r="E117" s="31" t="s">
        <v>55</v>
      </c>
      <c r="F117" s="1">
        <v>999927302</v>
      </c>
      <c r="G117" s="1">
        <v>49</v>
      </c>
      <c r="H117" s="1">
        <v>49</v>
      </c>
    </row>
    <row r="118" spans="1:8" x14ac:dyDescent="0.35">
      <c r="A118" s="30" t="s">
        <v>60</v>
      </c>
      <c r="B118" s="1" t="s">
        <v>61</v>
      </c>
      <c r="C118" s="1" t="s">
        <v>2911</v>
      </c>
      <c r="D118" s="1" t="s">
        <v>2912</v>
      </c>
      <c r="E118" s="1" t="s">
        <v>55</v>
      </c>
      <c r="F118" s="1">
        <v>999926440</v>
      </c>
      <c r="G118" s="1">
        <v>45</v>
      </c>
      <c r="H118" s="1"/>
    </row>
    <row r="119" spans="1:8" x14ac:dyDescent="0.35">
      <c r="A119" s="30" t="s">
        <v>60</v>
      </c>
      <c r="B119" s="1" t="s">
        <v>61</v>
      </c>
      <c r="C119" s="1" t="s">
        <v>2093</v>
      </c>
      <c r="D119" s="1" t="s">
        <v>124</v>
      </c>
      <c r="E119" s="1" t="s">
        <v>55</v>
      </c>
      <c r="F119" s="1">
        <v>999926431</v>
      </c>
      <c r="G119" s="1">
        <v>38</v>
      </c>
      <c r="H119" s="1"/>
    </row>
    <row r="120" spans="1:8" x14ac:dyDescent="0.35">
      <c r="A120" s="30" t="s">
        <v>60</v>
      </c>
      <c r="B120" s="1" t="s">
        <v>61</v>
      </c>
      <c r="C120" s="1" t="s">
        <v>2137</v>
      </c>
      <c r="D120" s="1" t="s">
        <v>409</v>
      </c>
      <c r="E120" s="1" t="s">
        <v>55</v>
      </c>
      <c r="F120" s="1">
        <v>999926499</v>
      </c>
      <c r="G120" s="1">
        <v>38</v>
      </c>
      <c r="H120" s="1"/>
    </row>
    <row r="121" spans="1:8" x14ac:dyDescent="0.35">
      <c r="A121" s="30" t="s">
        <v>60</v>
      </c>
      <c r="B121" s="30" t="s">
        <v>61</v>
      </c>
      <c r="C121" s="30" t="s">
        <v>3147</v>
      </c>
      <c r="D121" s="30" t="s">
        <v>3148</v>
      </c>
      <c r="E121" s="30" t="s">
        <v>55</v>
      </c>
      <c r="F121" s="30">
        <v>999926953</v>
      </c>
      <c r="G121" s="1">
        <v>38</v>
      </c>
      <c r="H121" s="1"/>
    </row>
    <row r="122" spans="1:8" x14ac:dyDescent="0.35">
      <c r="A122" s="30" t="s">
        <v>60</v>
      </c>
      <c r="B122" s="1" t="s">
        <v>61</v>
      </c>
      <c r="C122" s="1" t="s">
        <v>1653</v>
      </c>
      <c r="D122" s="1" t="s">
        <v>3247</v>
      </c>
      <c r="E122" s="1" t="s">
        <v>55</v>
      </c>
      <c r="F122" s="1">
        <v>999927229</v>
      </c>
      <c r="G122" s="1">
        <v>38</v>
      </c>
      <c r="H122" s="1"/>
    </row>
    <row r="123" spans="1:8" x14ac:dyDescent="0.35">
      <c r="A123" s="30" t="s">
        <v>60</v>
      </c>
      <c r="B123" s="30" t="s">
        <v>61</v>
      </c>
      <c r="C123" s="30" t="s">
        <v>3389</v>
      </c>
      <c r="D123" s="30" t="s">
        <v>358</v>
      </c>
      <c r="E123" s="30" t="s">
        <v>55</v>
      </c>
      <c r="F123" s="30">
        <v>999927569</v>
      </c>
      <c r="G123" s="1">
        <v>38</v>
      </c>
      <c r="H123" s="1"/>
    </row>
    <row r="124" spans="1:8" x14ac:dyDescent="0.35">
      <c r="A124" s="30" t="s">
        <v>60</v>
      </c>
      <c r="B124" s="31" t="s">
        <v>61</v>
      </c>
      <c r="C124" s="31" t="s">
        <v>3443</v>
      </c>
      <c r="D124" s="31" t="s">
        <v>3444</v>
      </c>
      <c r="E124" s="31" t="s">
        <v>55</v>
      </c>
      <c r="F124" s="1">
        <v>999927776</v>
      </c>
      <c r="G124" s="1">
        <v>38</v>
      </c>
      <c r="H124" s="1"/>
    </row>
    <row r="125" spans="1:8" x14ac:dyDescent="0.35">
      <c r="A125" s="30" t="s">
        <v>60</v>
      </c>
      <c r="B125" s="30" t="s">
        <v>61</v>
      </c>
      <c r="C125" s="30" t="s">
        <v>2406</v>
      </c>
      <c r="D125" s="30" t="s">
        <v>3588</v>
      </c>
      <c r="E125" s="30" t="s">
        <v>55</v>
      </c>
      <c r="F125" s="30">
        <v>999928150</v>
      </c>
      <c r="G125" s="1">
        <v>38</v>
      </c>
      <c r="H125" s="1"/>
    </row>
    <row r="126" spans="1:8" x14ac:dyDescent="0.35">
      <c r="A126" s="1" t="s">
        <v>60</v>
      </c>
      <c r="B126" s="1" t="s">
        <v>61</v>
      </c>
      <c r="C126" s="1" t="s">
        <v>2814</v>
      </c>
      <c r="D126" s="1" t="s">
        <v>1491</v>
      </c>
      <c r="E126" s="1" t="s">
        <v>55</v>
      </c>
      <c r="F126" s="1">
        <v>999926199</v>
      </c>
      <c r="G126" s="1">
        <v>34</v>
      </c>
      <c r="H126" s="1">
        <v>34</v>
      </c>
    </row>
    <row r="127" spans="1:8" x14ac:dyDescent="0.35">
      <c r="A127" s="1" t="s">
        <v>60</v>
      </c>
      <c r="B127" s="30" t="s">
        <v>61</v>
      </c>
      <c r="C127" s="30" t="s">
        <v>2731</v>
      </c>
      <c r="D127" s="30" t="s">
        <v>3148</v>
      </c>
      <c r="E127" s="30" t="s">
        <v>55</v>
      </c>
      <c r="F127" s="30">
        <v>999926954</v>
      </c>
      <c r="G127" s="1">
        <v>34</v>
      </c>
      <c r="H127" s="1">
        <v>34</v>
      </c>
    </row>
    <row r="128" spans="1:8" x14ac:dyDescent="0.35">
      <c r="A128" s="1" t="s">
        <v>60</v>
      </c>
      <c r="B128" s="31" t="s">
        <v>61</v>
      </c>
      <c r="C128" s="31" t="s">
        <v>3000</v>
      </c>
      <c r="D128" s="31" t="s">
        <v>1332</v>
      </c>
      <c r="E128" s="31" t="s">
        <v>55</v>
      </c>
      <c r="F128" s="1">
        <v>999926984</v>
      </c>
      <c r="G128" s="1">
        <v>34</v>
      </c>
      <c r="H128" s="1">
        <v>34</v>
      </c>
    </row>
    <row r="129" spans="1:8" x14ac:dyDescent="0.35">
      <c r="A129" s="1" t="s">
        <v>60</v>
      </c>
      <c r="B129" s="1" t="s">
        <v>61</v>
      </c>
      <c r="C129" s="1" t="s">
        <v>1169</v>
      </c>
      <c r="D129" s="1" t="s">
        <v>2071</v>
      </c>
      <c r="E129" s="1" t="s">
        <v>55</v>
      </c>
      <c r="F129" s="1">
        <v>999927019</v>
      </c>
      <c r="G129" s="1">
        <v>34</v>
      </c>
      <c r="H129" s="1">
        <v>34</v>
      </c>
    </row>
    <row r="130" spans="1:8" x14ac:dyDescent="0.35">
      <c r="A130" s="1" t="s">
        <v>60</v>
      </c>
      <c r="B130" s="1" t="s">
        <v>61</v>
      </c>
      <c r="C130" s="1" t="s">
        <v>3454</v>
      </c>
      <c r="D130" s="1" t="s">
        <v>3451</v>
      </c>
      <c r="E130" s="1" t="s">
        <v>55</v>
      </c>
      <c r="F130" s="1">
        <v>999927803</v>
      </c>
      <c r="G130" s="1">
        <v>34</v>
      </c>
      <c r="H130" s="1">
        <v>34</v>
      </c>
    </row>
    <row r="131" spans="1:8" x14ac:dyDescent="0.35">
      <c r="A131" s="1" t="s">
        <v>60</v>
      </c>
      <c r="B131" s="1" t="s">
        <v>61</v>
      </c>
      <c r="C131" s="1" t="s">
        <v>3275</v>
      </c>
      <c r="D131" s="1" t="s">
        <v>111</v>
      </c>
      <c r="E131" s="1" t="s">
        <v>55</v>
      </c>
      <c r="F131" s="1">
        <v>999927300</v>
      </c>
      <c r="G131" s="1">
        <v>33.5</v>
      </c>
      <c r="H131" s="1">
        <v>33.5</v>
      </c>
    </row>
    <row r="132" spans="1:8" x14ac:dyDescent="0.35">
      <c r="A132" s="1" t="s">
        <v>60</v>
      </c>
      <c r="B132" s="1" t="s">
        <v>61</v>
      </c>
      <c r="C132" s="1" t="s">
        <v>3214</v>
      </c>
      <c r="D132" s="1" t="s">
        <v>3206</v>
      </c>
      <c r="E132" s="1" t="s">
        <v>55</v>
      </c>
      <c r="F132" s="1">
        <v>999927144</v>
      </c>
      <c r="G132" s="1">
        <v>31.5</v>
      </c>
      <c r="H132" s="1">
        <v>31.5</v>
      </c>
    </row>
    <row r="133" spans="1:8" x14ac:dyDescent="0.35">
      <c r="A133" s="1" t="s">
        <v>60</v>
      </c>
      <c r="B133" s="1" t="s">
        <v>61</v>
      </c>
      <c r="C133" s="1" t="s">
        <v>3217</v>
      </c>
      <c r="D133" s="1" t="s">
        <v>3218</v>
      </c>
      <c r="E133" s="1" t="s">
        <v>55</v>
      </c>
      <c r="F133" s="1">
        <v>999927155</v>
      </c>
      <c r="G133" s="1">
        <v>31.5</v>
      </c>
      <c r="H133" s="1">
        <v>31.5</v>
      </c>
    </row>
    <row r="134" spans="1:8" x14ac:dyDescent="0.35">
      <c r="A134" s="1" t="s">
        <v>60</v>
      </c>
      <c r="B134" s="30" t="s">
        <v>61</v>
      </c>
      <c r="C134" s="34" t="s">
        <v>3080</v>
      </c>
      <c r="D134" s="34" t="s">
        <v>3081</v>
      </c>
      <c r="E134" s="34" t="s">
        <v>55</v>
      </c>
      <c r="F134" s="30">
        <v>999926840</v>
      </c>
      <c r="G134" s="1">
        <v>30</v>
      </c>
      <c r="H134" s="1">
        <v>30</v>
      </c>
    </row>
    <row r="135" spans="1:8" x14ac:dyDescent="0.35">
      <c r="A135" s="1" t="s">
        <v>60</v>
      </c>
      <c r="B135" s="1" t="s">
        <v>61</v>
      </c>
      <c r="C135" s="1" t="s">
        <v>2768</v>
      </c>
      <c r="D135" s="1" t="s">
        <v>2769</v>
      </c>
      <c r="E135" s="1" t="s">
        <v>55</v>
      </c>
      <c r="F135" s="1">
        <v>999926089</v>
      </c>
      <c r="G135" s="1">
        <v>22.5</v>
      </c>
      <c r="H135" s="1">
        <v>22.5</v>
      </c>
    </row>
    <row r="136" spans="1:8" x14ac:dyDescent="0.35">
      <c r="A136" s="1" t="s">
        <v>60</v>
      </c>
      <c r="B136" s="35" t="s">
        <v>61</v>
      </c>
      <c r="C136" s="35" t="s">
        <v>2874</v>
      </c>
      <c r="D136" s="35" t="s">
        <v>74</v>
      </c>
      <c r="E136" s="35" t="s">
        <v>55</v>
      </c>
      <c r="F136" s="35">
        <v>999926354</v>
      </c>
      <c r="G136" s="1">
        <v>15</v>
      </c>
      <c r="H136" s="1">
        <v>15</v>
      </c>
    </row>
    <row r="137" spans="1:8" x14ac:dyDescent="0.35">
      <c r="A137" s="30" t="s">
        <v>60</v>
      </c>
      <c r="B137" s="1" t="s">
        <v>61</v>
      </c>
      <c r="C137" s="1" t="s">
        <v>2440</v>
      </c>
      <c r="D137" s="1" t="s">
        <v>2439</v>
      </c>
      <c r="E137" s="1" t="s">
        <v>55</v>
      </c>
      <c r="F137" s="1">
        <v>999925277</v>
      </c>
      <c r="G137" s="1">
        <v>0</v>
      </c>
      <c r="H137" s="1"/>
    </row>
    <row r="138" spans="1:8" x14ac:dyDescent="0.35">
      <c r="A138" s="30" t="s">
        <v>60</v>
      </c>
      <c r="B138" s="1" t="s">
        <v>61</v>
      </c>
      <c r="C138" s="1" t="s">
        <v>2283</v>
      </c>
      <c r="D138" s="1" t="s">
        <v>2284</v>
      </c>
      <c r="E138" s="1" t="s">
        <v>55</v>
      </c>
      <c r="F138" s="1">
        <v>999924772</v>
      </c>
      <c r="G138" s="1">
        <v>0</v>
      </c>
      <c r="H138" s="30"/>
    </row>
    <row r="139" spans="1:8" x14ac:dyDescent="0.35">
      <c r="A139" s="1" t="s">
        <v>60</v>
      </c>
      <c r="B139" s="1" t="s">
        <v>61</v>
      </c>
      <c r="C139" s="1" t="s">
        <v>1632</v>
      </c>
      <c r="D139" s="1" t="s">
        <v>113</v>
      </c>
      <c r="E139" s="1" t="s">
        <v>55</v>
      </c>
      <c r="F139" s="1">
        <v>999925488</v>
      </c>
      <c r="G139" s="1">
        <v>0</v>
      </c>
      <c r="H139" s="1">
        <v>0</v>
      </c>
    </row>
    <row r="140" spans="1:8" x14ac:dyDescent="0.35">
      <c r="A140" s="30" t="s">
        <v>60</v>
      </c>
      <c r="B140" s="1" t="s">
        <v>52</v>
      </c>
      <c r="C140" s="1" t="s">
        <v>62</v>
      </c>
      <c r="D140" s="1" t="s">
        <v>2238</v>
      </c>
      <c r="E140" s="1" t="s">
        <v>71</v>
      </c>
      <c r="F140" s="1">
        <v>999924566</v>
      </c>
      <c r="G140" s="1">
        <v>520</v>
      </c>
      <c r="H140" s="30"/>
    </row>
    <row r="141" spans="1:8" x14ac:dyDescent="0.35">
      <c r="A141" s="30" t="s">
        <v>60</v>
      </c>
      <c r="B141" s="31" t="s">
        <v>52</v>
      </c>
      <c r="C141" s="31" t="s">
        <v>844</v>
      </c>
      <c r="D141" s="31" t="s">
        <v>487</v>
      </c>
      <c r="E141" s="31" t="s">
        <v>71</v>
      </c>
      <c r="F141" s="1">
        <v>999925206</v>
      </c>
      <c r="G141" s="1">
        <v>315</v>
      </c>
      <c r="H141" s="1"/>
    </row>
    <row r="142" spans="1:8" x14ac:dyDescent="0.35">
      <c r="A142" s="30" t="s">
        <v>60</v>
      </c>
      <c r="B142" s="1" t="s">
        <v>52</v>
      </c>
      <c r="C142" s="1" t="s">
        <v>2499</v>
      </c>
      <c r="D142" s="1" t="s">
        <v>124</v>
      </c>
      <c r="E142" s="1" t="s">
        <v>71</v>
      </c>
      <c r="F142" s="1">
        <v>999925404</v>
      </c>
      <c r="G142" s="1">
        <v>242.2</v>
      </c>
      <c r="H142" s="1"/>
    </row>
    <row r="143" spans="1:8" x14ac:dyDescent="0.35">
      <c r="A143" s="30" t="s">
        <v>60</v>
      </c>
      <c r="B143" s="1" t="s">
        <v>52</v>
      </c>
      <c r="C143" s="1" t="s">
        <v>2535</v>
      </c>
      <c r="D143" s="1" t="s">
        <v>2536</v>
      </c>
      <c r="E143" s="1" t="s">
        <v>71</v>
      </c>
      <c r="F143" s="1">
        <v>999925515</v>
      </c>
      <c r="G143" s="1">
        <v>204.2</v>
      </c>
      <c r="H143" s="1"/>
    </row>
    <row r="144" spans="1:8" x14ac:dyDescent="0.35">
      <c r="A144" s="30" t="s">
        <v>60</v>
      </c>
      <c r="B144" s="1" t="s">
        <v>52</v>
      </c>
      <c r="C144" s="1" t="s">
        <v>1049</v>
      </c>
      <c r="D144" s="1" t="s">
        <v>828</v>
      </c>
      <c r="E144" s="1" t="s">
        <v>71</v>
      </c>
      <c r="F144" s="1">
        <v>999916768</v>
      </c>
      <c r="G144" s="1">
        <v>143</v>
      </c>
      <c r="H144" s="30"/>
    </row>
    <row r="145" spans="1:8" x14ac:dyDescent="0.35">
      <c r="A145" s="30" t="s">
        <v>60</v>
      </c>
      <c r="B145" s="35" t="s">
        <v>52</v>
      </c>
      <c r="C145" s="35" t="s">
        <v>2943</v>
      </c>
      <c r="D145" s="35" t="s">
        <v>2944</v>
      </c>
      <c r="E145" s="35" t="s">
        <v>71</v>
      </c>
      <c r="F145" s="35">
        <v>999926513</v>
      </c>
      <c r="G145" s="1">
        <v>143</v>
      </c>
      <c r="H145" s="1"/>
    </row>
    <row r="146" spans="1:8" x14ac:dyDescent="0.35">
      <c r="A146" s="30" t="s">
        <v>60</v>
      </c>
      <c r="B146" s="31" t="s">
        <v>52</v>
      </c>
      <c r="C146" s="31" t="s">
        <v>964</v>
      </c>
      <c r="D146" s="31" t="s">
        <v>1294</v>
      </c>
      <c r="E146" s="31" t="s">
        <v>71</v>
      </c>
      <c r="F146" s="1">
        <v>999927473</v>
      </c>
      <c r="G146" s="1">
        <v>133.19999999999999</v>
      </c>
      <c r="H146" s="1"/>
    </row>
    <row r="147" spans="1:8" x14ac:dyDescent="0.35">
      <c r="A147" s="1" t="s">
        <v>60</v>
      </c>
      <c r="B147" s="1" t="s">
        <v>52</v>
      </c>
      <c r="C147" s="1" t="s">
        <v>870</v>
      </c>
      <c r="D147" s="1" t="s">
        <v>80</v>
      </c>
      <c r="E147" s="1" t="s">
        <v>71</v>
      </c>
      <c r="F147" s="1">
        <v>999911030</v>
      </c>
      <c r="G147" s="1">
        <v>35</v>
      </c>
      <c r="H147" s="1">
        <v>35</v>
      </c>
    </row>
    <row r="148" spans="1:8" x14ac:dyDescent="0.35">
      <c r="A148" s="30" t="s">
        <v>60</v>
      </c>
      <c r="B148" s="1" t="s">
        <v>249</v>
      </c>
      <c r="C148" s="1" t="s">
        <v>1662</v>
      </c>
      <c r="D148" s="1" t="s">
        <v>669</v>
      </c>
      <c r="E148" s="1" t="s">
        <v>71</v>
      </c>
      <c r="F148" s="1">
        <v>999921580</v>
      </c>
      <c r="G148" s="1">
        <v>240</v>
      </c>
      <c r="H148" s="30"/>
    </row>
    <row r="149" spans="1:8" x14ac:dyDescent="0.35">
      <c r="A149" s="30" t="s">
        <v>60</v>
      </c>
      <c r="B149" s="1" t="s">
        <v>249</v>
      </c>
      <c r="C149" s="30" t="s">
        <v>557</v>
      </c>
      <c r="D149" s="30" t="s">
        <v>332</v>
      </c>
      <c r="E149" s="1" t="s">
        <v>71</v>
      </c>
      <c r="F149" s="30">
        <v>999921408</v>
      </c>
      <c r="G149" s="1">
        <v>224</v>
      </c>
      <c r="H149" s="30"/>
    </row>
    <row r="150" spans="1:8" x14ac:dyDescent="0.35">
      <c r="A150" s="30" t="s">
        <v>60</v>
      </c>
      <c r="B150" s="35" t="s">
        <v>249</v>
      </c>
      <c r="C150" s="35" t="s">
        <v>2933</v>
      </c>
      <c r="D150" s="35" t="s">
        <v>2934</v>
      </c>
      <c r="E150" s="35" t="s">
        <v>71</v>
      </c>
      <c r="F150" s="35">
        <v>999926504</v>
      </c>
      <c r="G150" s="1">
        <v>186</v>
      </c>
      <c r="H150" s="1"/>
    </row>
    <row r="151" spans="1:8" x14ac:dyDescent="0.35">
      <c r="A151" s="30" t="s">
        <v>60</v>
      </c>
      <c r="B151" s="30" t="s">
        <v>249</v>
      </c>
      <c r="C151" s="30" t="s">
        <v>338</v>
      </c>
      <c r="D151" s="30" t="s">
        <v>1547</v>
      </c>
      <c r="E151" s="30" t="s">
        <v>71</v>
      </c>
      <c r="F151" s="30">
        <v>999921127</v>
      </c>
      <c r="G151" s="1">
        <v>122</v>
      </c>
      <c r="H151" s="30"/>
    </row>
    <row r="152" spans="1:8" x14ac:dyDescent="0.35">
      <c r="A152" s="30" t="s">
        <v>60</v>
      </c>
      <c r="B152" s="35" t="s">
        <v>249</v>
      </c>
      <c r="C152" s="35" t="s">
        <v>1818</v>
      </c>
      <c r="D152" s="35" t="s">
        <v>1819</v>
      </c>
      <c r="E152" s="35" t="s">
        <v>71</v>
      </c>
      <c r="F152" s="35">
        <v>999922311</v>
      </c>
      <c r="G152" s="1">
        <v>96</v>
      </c>
      <c r="H152" s="1"/>
    </row>
    <row r="153" spans="1:8" x14ac:dyDescent="0.35">
      <c r="A153" s="1" t="s">
        <v>60</v>
      </c>
      <c r="B153" s="31" t="s">
        <v>249</v>
      </c>
      <c r="C153" s="31" t="s">
        <v>2777</v>
      </c>
      <c r="D153" s="31" t="s">
        <v>3346</v>
      </c>
      <c r="E153" s="31" t="s">
        <v>71</v>
      </c>
      <c r="F153" s="1">
        <v>999927476</v>
      </c>
      <c r="G153" s="1">
        <v>87.5</v>
      </c>
      <c r="H153" s="1">
        <v>87.5</v>
      </c>
    </row>
    <row r="154" spans="1:8" x14ac:dyDescent="0.35">
      <c r="A154" s="30" t="s">
        <v>60</v>
      </c>
      <c r="B154" s="1" t="s">
        <v>249</v>
      </c>
      <c r="C154" s="1" t="s">
        <v>1372</v>
      </c>
      <c r="D154" s="1" t="s">
        <v>1373</v>
      </c>
      <c r="E154" s="1" t="s">
        <v>71</v>
      </c>
      <c r="F154" s="1">
        <v>999919499</v>
      </c>
      <c r="G154" s="1">
        <v>81</v>
      </c>
      <c r="H154" s="30"/>
    </row>
    <row r="155" spans="1:8" x14ac:dyDescent="0.35">
      <c r="A155" s="30" t="s">
        <v>60</v>
      </c>
      <c r="B155" s="1" t="s">
        <v>249</v>
      </c>
      <c r="C155" s="1" t="s">
        <v>173</v>
      </c>
      <c r="D155" s="1" t="s">
        <v>2182</v>
      </c>
      <c r="E155" s="1" t="s">
        <v>71</v>
      </c>
      <c r="F155" s="1">
        <v>999924388</v>
      </c>
      <c r="G155" s="1">
        <v>68</v>
      </c>
      <c r="H155" s="30"/>
    </row>
    <row r="156" spans="1:8" x14ac:dyDescent="0.35">
      <c r="A156" s="30" t="s">
        <v>60</v>
      </c>
      <c r="B156" s="31" t="s">
        <v>249</v>
      </c>
      <c r="C156" s="31" t="s">
        <v>3419</v>
      </c>
      <c r="D156" s="31" t="s">
        <v>661</v>
      </c>
      <c r="E156" s="31" t="s">
        <v>71</v>
      </c>
      <c r="F156" s="1">
        <v>999927653</v>
      </c>
      <c r="G156" s="1">
        <v>68</v>
      </c>
      <c r="H156" s="1"/>
    </row>
    <row r="157" spans="1:8" x14ac:dyDescent="0.35">
      <c r="A157" s="30" t="s">
        <v>60</v>
      </c>
      <c r="B157" s="1" t="s">
        <v>249</v>
      </c>
      <c r="C157" s="1" t="s">
        <v>2333</v>
      </c>
      <c r="D157" s="1" t="s">
        <v>2334</v>
      </c>
      <c r="E157" s="1" t="s">
        <v>71</v>
      </c>
      <c r="F157" s="1">
        <v>999924922</v>
      </c>
      <c r="G157" s="1">
        <v>63</v>
      </c>
      <c r="H157" s="30"/>
    </row>
    <row r="158" spans="1:8" x14ac:dyDescent="0.35">
      <c r="A158" s="30" t="s">
        <v>60</v>
      </c>
      <c r="B158" s="1" t="s">
        <v>249</v>
      </c>
      <c r="C158" s="1" t="s">
        <v>2526</v>
      </c>
      <c r="D158" s="1" t="s">
        <v>2527</v>
      </c>
      <c r="E158" s="1" t="s">
        <v>71</v>
      </c>
      <c r="F158" s="1">
        <v>999925498</v>
      </c>
      <c r="G158" s="1">
        <v>63</v>
      </c>
      <c r="H158" s="1"/>
    </row>
    <row r="159" spans="1:8" x14ac:dyDescent="0.35">
      <c r="A159" s="30" t="s">
        <v>60</v>
      </c>
      <c r="B159" s="31" t="s">
        <v>249</v>
      </c>
      <c r="C159" s="31" t="s">
        <v>3283</v>
      </c>
      <c r="D159" s="31" t="s">
        <v>3284</v>
      </c>
      <c r="E159" s="31" t="s">
        <v>71</v>
      </c>
      <c r="F159" s="1">
        <v>999927311</v>
      </c>
      <c r="G159" s="1">
        <v>63</v>
      </c>
      <c r="H159" s="1"/>
    </row>
    <row r="160" spans="1:8" x14ac:dyDescent="0.35">
      <c r="A160" s="30" t="s">
        <v>60</v>
      </c>
      <c r="B160" s="30" t="s">
        <v>249</v>
      </c>
      <c r="C160" s="30" t="s">
        <v>1569</v>
      </c>
      <c r="D160" s="30" t="s">
        <v>1570</v>
      </c>
      <c r="E160" s="30" t="s">
        <v>71</v>
      </c>
      <c r="F160" s="30">
        <v>999921209</v>
      </c>
      <c r="G160" s="1">
        <v>30</v>
      </c>
      <c r="H160" s="30"/>
    </row>
    <row r="161" spans="1:8" x14ac:dyDescent="0.35">
      <c r="A161" s="1" t="s">
        <v>60</v>
      </c>
      <c r="B161" s="1" t="s">
        <v>249</v>
      </c>
      <c r="C161" s="1" t="s">
        <v>2051</v>
      </c>
      <c r="D161" s="1" t="s">
        <v>3548</v>
      </c>
      <c r="E161" s="1" t="s">
        <v>71</v>
      </c>
      <c r="F161" s="1">
        <v>999928041</v>
      </c>
      <c r="G161" s="1">
        <v>15</v>
      </c>
      <c r="H161" s="1">
        <v>15</v>
      </c>
    </row>
    <row r="162" spans="1:8" x14ac:dyDescent="0.35">
      <c r="A162" s="1" t="s">
        <v>60</v>
      </c>
      <c r="B162" s="30" t="s">
        <v>249</v>
      </c>
      <c r="C162" s="30" t="s">
        <v>1542</v>
      </c>
      <c r="D162" s="30" t="s">
        <v>1543</v>
      </c>
      <c r="E162" s="30" t="s">
        <v>71</v>
      </c>
      <c r="F162" s="30">
        <v>999921112</v>
      </c>
      <c r="G162" s="1">
        <v>12.5</v>
      </c>
      <c r="H162" s="1">
        <v>12.5</v>
      </c>
    </row>
    <row r="163" spans="1:8" x14ac:dyDescent="0.35">
      <c r="A163" s="85" t="s">
        <v>60</v>
      </c>
      <c r="B163" s="85" t="s">
        <v>249</v>
      </c>
      <c r="C163" s="85" t="s">
        <v>3707</v>
      </c>
      <c r="D163" s="85" t="s">
        <v>3708</v>
      </c>
      <c r="E163" s="85" t="s">
        <v>71</v>
      </c>
      <c r="F163" s="85">
        <v>999928686</v>
      </c>
      <c r="G163" s="1">
        <v>10</v>
      </c>
      <c r="H163" s="85"/>
    </row>
    <row r="164" spans="1:8" x14ac:dyDescent="0.35">
      <c r="A164" s="30" t="s">
        <v>60</v>
      </c>
      <c r="B164" s="1" t="s">
        <v>249</v>
      </c>
      <c r="C164" s="1" t="s">
        <v>511</v>
      </c>
      <c r="D164" s="1" t="s">
        <v>2575</v>
      </c>
      <c r="E164" s="1" t="s">
        <v>71</v>
      </c>
      <c r="F164" s="1">
        <v>999925603</v>
      </c>
      <c r="G164" s="1">
        <v>0</v>
      </c>
      <c r="H164" s="1"/>
    </row>
    <row r="165" spans="1:8" x14ac:dyDescent="0.35">
      <c r="A165" s="30" t="s">
        <v>60</v>
      </c>
      <c r="B165" s="1" t="s">
        <v>57</v>
      </c>
      <c r="C165" s="30" t="s">
        <v>1573</v>
      </c>
      <c r="D165" s="30" t="s">
        <v>1572</v>
      </c>
      <c r="E165" s="1" t="s">
        <v>71</v>
      </c>
      <c r="F165" s="30">
        <v>999921215</v>
      </c>
      <c r="G165" s="1">
        <v>298</v>
      </c>
      <c r="H165" s="30"/>
    </row>
    <row r="166" spans="1:8" x14ac:dyDescent="0.35">
      <c r="A166" s="1" t="s">
        <v>60</v>
      </c>
      <c r="B166" s="1" t="s">
        <v>57</v>
      </c>
      <c r="C166" s="1" t="s">
        <v>1446</v>
      </c>
      <c r="D166" s="1" t="s">
        <v>1849</v>
      </c>
      <c r="E166" s="30" t="s">
        <v>71</v>
      </c>
      <c r="F166" s="1">
        <v>999923700</v>
      </c>
      <c r="G166" s="1">
        <v>152.5</v>
      </c>
      <c r="H166" s="1">
        <v>152.5</v>
      </c>
    </row>
    <row r="167" spans="1:8" x14ac:dyDescent="0.35">
      <c r="A167" s="1" t="s">
        <v>60</v>
      </c>
      <c r="B167" s="1" t="s">
        <v>57</v>
      </c>
      <c r="C167" s="1" t="s">
        <v>609</v>
      </c>
      <c r="D167" s="1" t="s">
        <v>3522</v>
      </c>
      <c r="E167" s="1" t="s">
        <v>71</v>
      </c>
      <c r="F167" s="1">
        <v>999927959</v>
      </c>
      <c r="G167" s="1">
        <v>136.25</v>
      </c>
      <c r="H167" s="1">
        <v>136.25</v>
      </c>
    </row>
    <row r="168" spans="1:8" x14ac:dyDescent="0.35">
      <c r="A168" s="30" t="s">
        <v>60</v>
      </c>
      <c r="B168" s="1" t="s">
        <v>57</v>
      </c>
      <c r="C168" s="1" t="s">
        <v>2236</v>
      </c>
      <c r="D168" s="1" t="s">
        <v>2235</v>
      </c>
      <c r="E168" s="1" t="s">
        <v>71</v>
      </c>
      <c r="F168" s="1">
        <v>999924553</v>
      </c>
      <c r="G168" s="1">
        <v>128</v>
      </c>
      <c r="H168" s="30"/>
    </row>
    <row r="169" spans="1:8" x14ac:dyDescent="0.35">
      <c r="A169" s="30" t="s">
        <v>60</v>
      </c>
      <c r="B169" s="1" t="s">
        <v>57</v>
      </c>
      <c r="C169" s="1" t="s">
        <v>2383</v>
      </c>
      <c r="D169" s="1" t="s">
        <v>2384</v>
      </c>
      <c r="E169" s="1" t="s">
        <v>71</v>
      </c>
      <c r="F169" s="1">
        <v>999925168</v>
      </c>
      <c r="G169" s="1">
        <v>115</v>
      </c>
      <c r="H169" s="1"/>
    </row>
    <row r="170" spans="1:8" x14ac:dyDescent="0.35">
      <c r="A170" s="1" t="s">
        <v>60</v>
      </c>
      <c r="B170" s="1" t="s">
        <v>57</v>
      </c>
      <c r="C170" s="1" t="s">
        <v>1915</v>
      </c>
      <c r="D170" s="1" t="s">
        <v>1896</v>
      </c>
      <c r="E170" s="1" t="s">
        <v>71</v>
      </c>
      <c r="F170" s="1">
        <v>999924604</v>
      </c>
      <c r="G170" s="1">
        <v>95</v>
      </c>
      <c r="H170" s="1">
        <v>95</v>
      </c>
    </row>
    <row r="171" spans="1:8" x14ac:dyDescent="0.35">
      <c r="A171" s="30" t="s">
        <v>60</v>
      </c>
      <c r="B171" s="1" t="s">
        <v>57</v>
      </c>
      <c r="C171" s="1" t="s">
        <v>851</v>
      </c>
      <c r="D171" s="1" t="s">
        <v>2183</v>
      </c>
      <c r="E171" s="1" t="s">
        <v>71</v>
      </c>
      <c r="F171" s="1">
        <v>999924390</v>
      </c>
      <c r="G171" s="1">
        <v>90</v>
      </c>
      <c r="H171" s="30"/>
    </row>
    <row r="172" spans="1:8" x14ac:dyDescent="0.35">
      <c r="A172" s="30" t="s">
        <v>60</v>
      </c>
      <c r="B172" s="1" t="s">
        <v>57</v>
      </c>
      <c r="C172" s="1" t="s">
        <v>2287</v>
      </c>
      <c r="D172" s="1" t="s">
        <v>2288</v>
      </c>
      <c r="E172" s="1" t="s">
        <v>71</v>
      </c>
      <c r="F172" s="1">
        <v>999924804</v>
      </c>
      <c r="G172" s="1">
        <v>90</v>
      </c>
      <c r="H172" s="30"/>
    </row>
    <row r="173" spans="1:8" x14ac:dyDescent="0.35">
      <c r="A173" s="1" t="s">
        <v>60</v>
      </c>
      <c r="B173" s="1" t="s">
        <v>57</v>
      </c>
      <c r="C173" s="1" t="s">
        <v>3002</v>
      </c>
      <c r="D173" s="1" t="s">
        <v>1507</v>
      </c>
      <c r="E173" s="1" t="s">
        <v>71</v>
      </c>
      <c r="F173" s="1">
        <v>999926670</v>
      </c>
      <c r="G173" s="1">
        <v>75</v>
      </c>
      <c r="H173" s="1">
        <v>75</v>
      </c>
    </row>
    <row r="174" spans="1:8" x14ac:dyDescent="0.35">
      <c r="A174" s="30" t="s">
        <v>60</v>
      </c>
      <c r="B174" s="1" t="s">
        <v>57</v>
      </c>
      <c r="C174" s="1" t="s">
        <v>549</v>
      </c>
      <c r="D174" s="1" t="s">
        <v>883</v>
      </c>
      <c r="E174" s="1" t="s">
        <v>71</v>
      </c>
      <c r="F174" s="1">
        <v>999924758</v>
      </c>
      <c r="G174" s="1">
        <v>68</v>
      </c>
      <c r="H174" s="30"/>
    </row>
    <row r="175" spans="1:8" x14ac:dyDescent="0.35">
      <c r="A175" s="30" t="s">
        <v>60</v>
      </c>
      <c r="B175" s="1" t="s">
        <v>57</v>
      </c>
      <c r="C175" s="1" t="s">
        <v>1528</v>
      </c>
      <c r="D175" s="1" t="s">
        <v>1529</v>
      </c>
      <c r="E175" s="1" t="s">
        <v>71</v>
      </c>
      <c r="F175" s="1">
        <v>999921044</v>
      </c>
      <c r="G175" s="1">
        <v>60</v>
      </c>
      <c r="H175" s="30"/>
    </row>
    <row r="176" spans="1:8" x14ac:dyDescent="0.35">
      <c r="A176" s="1" t="s">
        <v>60</v>
      </c>
      <c r="B176" s="35" t="s">
        <v>57</v>
      </c>
      <c r="C176" s="35" t="s">
        <v>2569</v>
      </c>
      <c r="D176" s="35" t="s">
        <v>1610</v>
      </c>
      <c r="E176" s="35" t="s">
        <v>71</v>
      </c>
      <c r="F176" s="35">
        <v>999925596</v>
      </c>
      <c r="G176" s="1">
        <v>54</v>
      </c>
      <c r="H176" s="1">
        <v>54</v>
      </c>
    </row>
    <row r="177" spans="1:8" x14ac:dyDescent="0.35">
      <c r="A177" s="30" t="s">
        <v>60</v>
      </c>
      <c r="B177" s="1" t="s">
        <v>57</v>
      </c>
      <c r="C177" s="1" t="s">
        <v>1754</v>
      </c>
      <c r="D177" s="1" t="s">
        <v>646</v>
      </c>
      <c r="E177" s="1" t="s">
        <v>71</v>
      </c>
      <c r="F177" s="1">
        <v>999921987</v>
      </c>
      <c r="G177" s="1">
        <v>45</v>
      </c>
      <c r="H177" s="30"/>
    </row>
    <row r="178" spans="1:8" x14ac:dyDescent="0.35">
      <c r="A178" s="30" t="s">
        <v>60</v>
      </c>
      <c r="B178" s="30" t="s">
        <v>57</v>
      </c>
      <c r="C178" s="30" t="s">
        <v>2139</v>
      </c>
      <c r="D178" s="34" t="s">
        <v>2140</v>
      </c>
      <c r="E178" s="34" t="s">
        <v>71</v>
      </c>
      <c r="F178" s="30">
        <v>999924159</v>
      </c>
      <c r="G178" s="1">
        <v>45</v>
      </c>
      <c r="H178" s="1"/>
    </row>
    <row r="179" spans="1:8" x14ac:dyDescent="0.35">
      <c r="A179" s="30" t="s">
        <v>60</v>
      </c>
      <c r="B179" s="1" t="s">
        <v>57</v>
      </c>
      <c r="C179" s="1" t="s">
        <v>724</v>
      </c>
      <c r="D179" s="1" t="s">
        <v>332</v>
      </c>
      <c r="E179" s="1" t="s">
        <v>71</v>
      </c>
      <c r="F179" s="1">
        <v>999921349</v>
      </c>
      <c r="G179" s="1">
        <v>38</v>
      </c>
      <c r="H179" s="1"/>
    </row>
    <row r="180" spans="1:8" x14ac:dyDescent="0.35">
      <c r="A180" s="30" t="s">
        <v>60</v>
      </c>
      <c r="B180" s="1" t="s">
        <v>57</v>
      </c>
      <c r="C180" s="1" t="s">
        <v>2796</v>
      </c>
      <c r="D180" s="1" t="s">
        <v>2787</v>
      </c>
      <c r="E180" s="1" t="s">
        <v>71</v>
      </c>
      <c r="F180" s="1">
        <v>999926143</v>
      </c>
      <c r="G180" s="1">
        <v>38</v>
      </c>
      <c r="H180" s="1"/>
    </row>
    <row r="181" spans="1:8" x14ac:dyDescent="0.35">
      <c r="A181" s="30" t="s">
        <v>60</v>
      </c>
      <c r="B181" s="30" t="s">
        <v>57</v>
      </c>
      <c r="C181" s="30" t="s">
        <v>1390</v>
      </c>
      <c r="D181" s="30" t="s">
        <v>3592</v>
      </c>
      <c r="E181" s="30" t="s">
        <v>71</v>
      </c>
      <c r="F181" s="30">
        <v>999928158</v>
      </c>
      <c r="G181" s="1">
        <v>37.200000000000003</v>
      </c>
      <c r="H181" s="1"/>
    </row>
    <row r="182" spans="1:8" x14ac:dyDescent="0.35">
      <c r="A182" s="1" t="s">
        <v>60</v>
      </c>
      <c r="B182" s="1" t="s">
        <v>57</v>
      </c>
      <c r="C182" s="1" t="s">
        <v>3215</v>
      </c>
      <c r="D182" s="1" t="s">
        <v>3216</v>
      </c>
      <c r="E182" s="1" t="s">
        <v>71</v>
      </c>
      <c r="F182" s="1">
        <v>999927154</v>
      </c>
      <c r="G182" s="1">
        <v>34</v>
      </c>
      <c r="H182" s="1">
        <v>34</v>
      </c>
    </row>
    <row r="183" spans="1:8" x14ac:dyDescent="0.35">
      <c r="A183" s="1" t="s">
        <v>60</v>
      </c>
      <c r="B183" s="31" t="s">
        <v>57</v>
      </c>
      <c r="C183" s="31" t="s">
        <v>2655</v>
      </c>
      <c r="D183" s="31" t="s">
        <v>1177</v>
      </c>
      <c r="E183" s="31" t="s">
        <v>71</v>
      </c>
      <c r="F183" s="1">
        <v>999925789</v>
      </c>
      <c r="G183" s="1">
        <v>22.5</v>
      </c>
      <c r="H183" s="1">
        <v>22.5</v>
      </c>
    </row>
    <row r="184" spans="1:8" x14ac:dyDescent="0.35">
      <c r="A184" s="1" t="s">
        <v>60</v>
      </c>
      <c r="B184" s="1" t="s">
        <v>57</v>
      </c>
      <c r="C184" s="1" t="s">
        <v>1835</v>
      </c>
      <c r="D184" s="1" t="s">
        <v>2965</v>
      </c>
      <c r="E184" s="1" t="s">
        <v>71</v>
      </c>
      <c r="F184" s="1">
        <v>999926580</v>
      </c>
      <c r="G184" s="1">
        <v>22.5</v>
      </c>
      <c r="H184" s="1">
        <v>22.5</v>
      </c>
    </row>
    <row r="185" spans="1:8" x14ac:dyDescent="0.35">
      <c r="A185" s="30" t="s">
        <v>60</v>
      </c>
      <c r="B185" s="1" t="s">
        <v>57</v>
      </c>
      <c r="C185" s="1" t="s">
        <v>2426</v>
      </c>
      <c r="D185" s="1" t="s">
        <v>2427</v>
      </c>
      <c r="E185" s="1" t="s">
        <v>71</v>
      </c>
      <c r="F185" s="1">
        <v>999925268</v>
      </c>
      <c r="G185" s="1">
        <v>0</v>
      </c>
      <c r="H185" s="1"/>
    </row>
    <row r="186" spans="1:8" x14ac:dyDescent="0.35">
      <c r="A186" s="30" t="s">
        <v>60</v>
      </c>
      <c r="B186" s="1" t="s">
        <v>57</v>
      </c>
      <c r="C186" s="1" t="s">
        <v>2432</v>
      </c>
      <c r="D186" s="1" t="s">
        <v>2433</v>
      </c>
      <c r="E186" s="1" t="s">
        <v>71</v>
      </c>
      <c r="F186" s="1">
        <v>999925272</v>
      </c>
      <c r="G186" s="1">
        <v>0</v>
      </c>
      <c r="H186" s="1"/>
    </row>
    <row r="187" spans="1:8" x14ac:dyDescent="0.35">
      <c r="A187" s="30" t="s">
        <v>60</v>
      </c>
      <c r="B187" s="1" t="s">
        <v>57</v>
      </c>
      <c r="C187" s="1" t="s">
        <v>2859</v>
      </c>
      <c r="D187" s="1" t="s">
        <v>2860</v>
      </c>
      <c r="E187" s="1" t="s">
        <v>71</v>
      </c>
      <c r="F187" s="1">
        <v>999926315</v>
      </c>
      <c r="G187" s="1">
        <v>0</v>
      </c>
      <c r="H187" s="1"/>
    </row>
    <row r="188" spans="1:8" x14ac:dyDescent="0.35">
      <c r="A188" s="1" t="s">
        <v>60</v>
      </c>
      <c r="B188" s="1" t="s">
        <v>57</v>
      </c>
      <c r="C188" s="1" t="s">
        <v>2518</v>
      </c>
      <c r="D188" s="1" t="s">
        <v>127</v>
      </c>
      <c r="E188" s="1" t="s">
        <v>71</v>
      </c>
      <c r="F188" s="1">
        <v>999925441</v>
      </c>
      <c r="G188" s="1">
        <v>0</v>
      </c>
      <c r="H188" s="1">
        <v>0</v>
      </c>
    </row>
    <row r="189" spans="1:8" x14ac:dyDescent="0.35">
      <c r="A189" s="30" t="s">
        <v>60</v>
      </c>
      <c r="B189" s="1" t="s">
        <v>229</v>
      </c>
      <c r="C189" s="1" t="s">
        <v>2178</v>
      </c>
      <c r="D189" s="1" t="s">
        <v>1547</v>
      </c>
      <c r="E189" s="1" t="s">
        <v>71</v>
      </c>
      <c r="F189" s="1">
        <v>999926864</v>
      </c>
      <c r="G189" s="1">
        <v>130</v>
      </c>
      <c r="H189" s="1"/>
    </row>
    <row r="190" spans="1:8" x14ac:dyDescent="0.35">
      <c r="A190" s="30" t="s">
        <v>60</v>
      </c>
      <c r="B190" s="1" t="s">
        <v>229</v>
      </c>
      <c r="C190" s="1" t="s">
        <v>1581</v>
      </c>
      <c r="D190" s="1" t="s">
        <v>1582</v>
      </c>
      <c r="E190" s="1" t="s">
        <v>71</v>
      </c>
      <c r="F190" s="1">
        <v>999921250</v>
      </c>
      <c r="G190" s="1">
        <v>68</v>
      </c>
      <c r="H190" s="1"/>
    </row>
    <row r="191" spans="1:8" x14ac:dyDescent="0.35">
      <c r="A191" s="30" t="s">
        <v>60</v>
      </c>
      <c r="B191" s="1" t="s">
        <v>229</v>
      </c>
      <c r="C191" s="1" t="s">
        <v>254</v>
      </c>
      <c r="D191" s="1" t="s">
        <v>2926</v>
      </c>
      <c r="E191" s="1" t="s">
        <v>71</v>
      </c>
      <c r="F191" s="1">
        <v>999926491</v>
      </c>
      <c r="G191" s="1">
        <v>68</v>
      </c>
      <c r="H191" s="1"/>
    </row>
    <row r="192" spans="1:8" x14ac:dyDescent="0.35">
      <c r="A192" s="30" t="s">
        <v>60</v>
      </c>
      <c r="B192" s="31" t="s">
        <v>229</v>
      </c>
      <c r="C192" s="31" t="s">
        <v>2169</v>
      </c>
      <c r="D192" s="31" t="s">
        <v>113</v>
      </c>
      <c r="E192" s="31" t="s">
        <v>71</v>
      </c>
      <c r="F192" s="1">
        <v>999925853</v>
      </c>
      <c r="G192" s="1">
        <v>58</v>
      </c>
      <c r="H192" s="1"/>
    </row>
    <row r="193" spans="1:8" x14ac:dyDescent="0.35">
      <c r="A193" s="30" t="s">
        <v>60</v>
      </c>
      <c r="B193" s="31" t="s">
        <v>229</v>
      </c>
      <c r="C193" s="31" t="s">
        <v>985</v>
      </c>
      <c r="D193" s="31" t="s">
        <v>63</v>
      </c>
      <c r="E193" s="31" t="s">
        <v>71</v>
      </c>
      <c r="F193" s="1">
        <v>999925550</v>
      </c>
      <c r="G193" s="1">
        <v>54</v>
      </c>
      <c r="H193" s="1"/>
    </row>
    <row r="194" spans="1:8" x14ac:dyDescent="0.35">
      <c r="A194" s="30" t="s">
        <v>60</v>
      </c>
      <c r="B194" s="31" t="s">
        <v>229</v>
      </c>
      <c r="C194" s="31" t="s">
        <v>964</v>
      </c>
      <c r="D194" s="31" t="s">
        <v>2905</v>
      </c>
      <c r="E194" s="31" t="s">
        <v>71</v>
      </c>
      <c r="F194" s="1">
        <v>999926428</v>
      </c>
      <c r="G194" s="1">
        <v>38</v>
      </c>
      <c r="H194" s="1"/>
    </row>
    <row r="195" spans="1:8" x14ac:dyDescent="0.35">
      <c r="A195" s="30" t="s">
        <v>60</v>
      </c>
      <c r="B195" s="31" t="s">
        <v>229</v>
      </c>
      <c r="C195" s="31" t="s">
        <v>1115</v>
      </c>
      <c r="D195" s="31" t="s">
        <v>2989</v>
      </c>
      <c r="E195" s="31" t="s">
        <v>71</v>
      </c>
      <c r="F195" s="1">
        <v>999926635</v>
      </c>
      <c r="G195" s="1">
        <v>38</v>
      </c>
      <c r="H195" s="1"/>
    </row>
    <row r="196" spans="1:8" x14ac:dyDescent="0.35">
      <c r="A196" s="30" t="s">
        <v>60</v>
      </c>
      <c r="B196" s="31" t="s">
        <v>229</v>
      </c>
      <c r="C196" s="31" t="s">
        <v>785</v>
      </c>
      <c r="D196" s="31" t="s">
        <v>725</v>
      </c>
      <c r="E196" s="31" t="s">
        <v>71</v>
      </c>
      <c r="F196" s="1">
        <v>999926772</v>
      </c>
      <c r="G196" s="1">
        <v>38</v>
      </c>
      <c r="H196" s="1"/>
    </row>
    <row r="197" spans="1:8" x14ac:dyDescent="0.35">
      <c r="A197" s="1" t="s">
        <v>60</v>
      </c>
      <c r="B197" s="31" t="s">
        <v>229</v>
      </c>
      <c r="C197" s="31" t="s">
        <v>379</v>
      </c>
      <c r="D197" s="31" t="s">
        <v>63</v>
      </c>
      <c r="E197" s="31" t="s">
        <v>71</v>
      </c>
      <c r="F197" s="1">
        <v>999925551</v>
      </c>
      <c r="G197" s="1">
        <v>30</v>
      </c>
      <c r="H197" s="1">
        <v>30</v>
      </c>
    </row>
    <row r="198" spans="1:8" x14ac:dyDescent="0.35">
      <c r="A198" s="30" t="s">
        <v>60</v>
      </c>
      <c r="B198" s="30" t="s">
        <v>229</v>
      </c>
      <c r="C198" s="30" t="s">
        <v>1540</v>
      </c>
      <c r="D198" s="30" t="s">
        <v>1541</v>
      </c>
      <c r="E198" s="30" t="s">
        <v>71</v>
      </c>
      <c r="F198" s="30">
        <v>999921109</v>
      </c>
      <c r="G198" s="1">
        <v>28</v>
      </c>
      <c r="H198" s="1"/>
    </row>
    <row r="199" spans="1:8" x14ac:dyDescent="0.35">
      <c r="A199" s="1" t="s">
        <v>60</v>
      </c>
      <c r="B199" s="31" t="s">
        <v>229</v>
      </c>
      <c r="C199" s="31" t="s">
        <v>3240</v>
      </c>
      <c r="D199" s="31" t="s">
        <v>1002</v>
      </c>
      <c r="E199" s="31" t="s">
        <v>71</v>
      </c>
      <c r="F199" s="1">
        <v>999927771</v>
      </c>
      <c r="G199" s="1">
        <v>22.5</v>
      </c>
      <c r="H199" s="1">
        <v>22.5</v>
      </c>
    </row>
    <row r="200" spans="1:8" x14ac:dyDescent="0.35">
      <c r="A200" s="1" t="s">
        <v>60</v>
      </c>
      <c r="B200" s="31" t="s">
        <v>229</v>
      </c>
      <c r="C200" s="31" t="s">
        <v>920</v>
      </c>
      <c r="D200" s="31" t="s">
        <v>2511</v>
      </c>
      <c r="E200" s="31" t="s">
        <v>71</v>
      </c>
      <c r="F200" s="1">
        <v>999925427</v>
      </c>
      <c r="G200" s="1">
        <v>15</v>
      </c>
      <c r="H200" s="1">
        <v>15</v>
      </c>
    </row>
    <row r="201" spans="1:8" x14ac:dyDescent="0.35">
      <c r="A201" s="30" t="s">
        <v>60</v>
      </c>
      <c r="B201" s="1" t="s">
        <v>61</v>
      </c>
      <c r="C201" s="1" t="s">
        <v>583</v>
      </c>
      <c r="D201" s="1" t="s">
        <v>2358</v>
      </c>
      <c r="E201" s="1" t="s">
        <v>71</v>
      </c>
      <c r="F201" s="1">
        <v>999925061</v>
      </c>
      <c r="G201" s="1">
        <v>300</v>
      </c>
      <c r="H201" s="1"/>
    </row>
    <row r="202" spans="1:8" x14ac:dyDescent="0.35">
      <c r="A202" s="30" t="s">
        <v>60</v>
      </c>
      <c r="B202" s="1" t="s">
        <v>61</v>
      </c>
      <c r="C202" s="1" t="s">
        <v>1947</v>
      </c>
      <c r="D202" s="1" t="s">
        <v>2379</v>
      </c>
      <c r="E202" s="1" t="s">
        <v>71</v>
      </c>
      <c r="F202" s="1">
        <v>999925149</v>
      </c>
      <c r="G202" s="1">
        <v>220</v>
      </c>
      <c r="H202" s="1"/>
    </row>
    <row r="203" spans="1:8" x14ac:dyDescent="0.35">
      <c r="A203" s="30" t="s">
        <v>60</v>
      </c>
      <c r="B203" s="1" t="s">
        <v>61</v>
      </c>
      <c r="C203" s="1" t="s">
        <v>2413</v>
      </c>
      <c r="D203" s="1" t="s">
        <v>2186</v>
      </c>
      <c r="E203" s="1" t="s">
        <v>71</v>
      </c>
      <c r="F203" s="1">
        <v>999925237</v>
      </c>
      <c r="G203" s="1">
        <v>185</v>
      </c>
      <c r="H203" s="1"/>
    </row>
    <row r="204" spans="1:8" x14ac:dyDescent="0.35">
      <c r="A204" s="30" t="s">
        <v>60</v>
      </c>
      <c r="B204" s="1" t="s">
        <v>61</v>
      </c>
      <c r="C204" s="1" t="s">
        <v>2251</v>
      </c>
      <c r="D204" s="1" t="s">
        <v>205</v>
      </c>
      <c r="E204" s="1" t="s">
        <v>71</v>
      </c>
      <c r="F204" s="1">
        <v>999924639</v>
      </c>
      <c r="G204" s="1">
        <v>131</v>
      </c>
      <c r="H204" s="30"/>
    </row>
    <row r="205" spans="1:8" x14ac:dyDescent="0.35">
      <c r="A205" s="30" t="s">
        <v>60</v>
      </c>
      <c r="B205" s="31" t="s">
        <v>61</v>
      </c>
      <c r="C205" s="31" t="s">
        <v>2803</v>
      </c>
      <c r="D205" s="31" t="s">
        <v>725</v>
      </c>
      <c r="E205" s="31" t="s">
        <v>71</v>
      </c>
      <c r="F205" s="1">
        <v>999926166</v>
      </c>
      <c r="G205" s="1">
        <v>113</v>
      </c>
      <c r="H205" s="1"/>
    </row>
    <row r="206" spans="1:8" x14ac:dyDescent="0.35">
      <c r="A206" s="30" t="s">
        <v>60</v>
      </c>
      <c r="B206" s="35" t="s">
        <v>61</v>
      </c>
      <c r="C206" s="35" t="s">
        <v>2875</v>
      </c>
      <c r="D206" s="35" t="s">
        <v>2876</v>
      </c>
      <c r="E206" s="35" t="s">
        <v>71</v>
      </c>
      <c r="F206" s="35">
        <v>999926355</v>
      </c>
      <c r="G206" s="1">
        <v>113</v>
      </c>
      <c r="H206" s="1"/>
    </row>
    <row r="207" spans="1:8" x14ac:dyDescent="0.35">
      <c r="A207" s="1" t="s">
        <v>60</v>
      </c>
      <c r="B207" s="1" t="s">
        <v>61</v>
      </c>
      <c r="C207" s="1" t="s">
        <v>1866</v>
      </c>
      <c r="D207" s="1" t="s">
        <v>2145</v>
      </c>
      <c r="E207" s="1" t="s">
        <v>71</v>
      </c>
      <c r="F207" s="1">
        <v>999925282</v>
      </c>
      <c r="G207" s="1">
        <v>109.5</v>
      </c>
      <c r="H207" s="1">
        <v>109.5</v>
      </c>
    </row>
    <row r="208" spans="1:8" x14ac:dyDescent="0.35">
      <c r="A208" s="30" t="s">
        <v>60</v>
      </c>
      <c r="B208" s="1" t="s">
        <v>61</v>
      </c>
      <c r="C208" s="1" t="s">
        <v>463</v>
      </c>
      <c r="D208" s="1" t="s">
        <v>271</v>
      </c>
      <c r="E208" s="1" t="s">
        <v>71</v>
      </c>
      <c r="F208" s="1">
        <v>999926706</v>
      </c>
      <c r="G208" s="1">
        <v>102</v>
      </c>
      <c r="H208" s="1"/>
    </row>
    <row r="209" spans="1:8" x14ac:dyDescent="0.35">
      <c r="A209" s="1" t="s">
        <v>60</v>
      </c>
      <c r="B209" s="30" t="s">
        <v>61</v>
      </c>
      <c r="C209" s="30" t="s">
        <v>2008</v>
      </c>
      <c r="D209" s="34" t="s">
        <v>2009</v>
      </c>
      <c r="E209" s="34" t="s">
        <v>71</v>
      </c>
      <c r="F209" s="30">
        <v>999923278</v>
      </c>
      <c r="G209" s="1">
        <v>90</v>
      </c>
      <c r="H209" s="1">
        <v>90</v>
      </c>
    </row>
    <row r="210" spans="1:8" x14ac:dyDescent="0.35">
      <c r="A210" s="30" t="s">
        <v>60</v>
      </c>
      <c r="B210" s="1" t="s">
        <v>61</v>
      </c>
      <c r="C210" s="1" t="s">
        <v>254</v>
      </c>
      <c r="D210" s="1" t="s">
        <v>859</v>
      </c>
      <c r="E210" s="1" t="s">
        <v>71</v>
      </c>
      <c r="F210" s="1">
        <v>999925203</v>
      </c>
      <c r="G210" s="1">
        <v>89</v>
      </c>
      <c r="H210" s="1"/>
    </row>
    <row r="211" spans="1:8" x14ac:dyDescent="0.35">
      <c r="A211" s="30" t="s">
        <v>60</v>
      </c>
      <c r="B211" s="31" t="s">
        <v>61</v>
      </c>
      <c r="C211" s="31" t="s">
        <v>334</v>
      </c>
      <c r="D211" s="31" t="s">
        <v>86</v>
      </c>
      <c r="E211" s="31" t="s">
        <v>71</v>
      </c>
      <c r="F211" s="1">
        <v>999926219</v>
      </c>
      <c r="G211" s="1">
        <v>68</v>
      </c>
      <c r="H211" s="1"/>
    </row>
    <row r="212" spans="1:8" x14ac:dyDescent="0.35">
      <c r="A212" s="30" t="s">
        <v>60</v>
      </c>
      <c r="B212" s="1" t="s">
        <v>61</v>
      </c>
      <c r="C212" s="1" t="s">
        <v>2956</v>
      </c>
      <c r="D212" s="1" t="s">
        <v>633</v>
      </c>
      <c r="E212" s="1" t="s">
        <v>71</v>
      </c>
      <c r="F212" s="1">
        <v>999926555</v>
      </c>
      <c r="G212" s="1">
        <v>68</v>
      </c>
      <c r="H212" s="1"/>
    </row>
    <row r="213" spans="1:8" x14ac:dyDescent="0.35">
      <c r="A213" s="1" t="s">
        <v>60</v>
      </c>
      <c r="B213" s="1" t="s">
        <v>61</v>
      </c>
      <c r="C213" s="1" t="s">
        <v>2973</v>
      </c>
      <c r="D213" s="1" t="s">
        <v>690</v>
      </c>
      <c r="E213" s="1" t="s">
        <v>71</v>
      </c>
      <c r="F213" s="1">
        <v>999926595</v>
      </c>
      <c r="G213" s="1">
        <v>68</v>
      </c>
      <c r="H213" s="1">
        <v>68</v>
      </c>
    </row>
    <row r="214" spans="1:8" x14ac:dyDescent="0.35">
      <c r="A214" s="30" t="s">
        <v>60</v>
      </c>
      <c r="B214" s="1" t="s">
        <v>61</v>
      </c>
      <c r="C214" s="1" t="s">
        <v>2621</v>
      </c>
      <c r="D214" s="1" t="s">
        <v>203</v>
      </c>
      <c r="E214" s="1" t="s">
        <v>71</v>
      </c>
      <c r="F214" s="1">
        <v>999925709</v>
      </c>
      <c r="G214" s="1">
        <v>67</v>
      </c>
      <c r="H214" s="1"/>
    </row>
    <row r="215" spans="1:8" x14ac:dyDescent="0.35">
      <c r="A215" s="30" t="s">
        <v>60</v>
      </c>
      <c r="B215" s="1" t="s">
        <v>61</v>
      </c>
      <c r="C215" s="1" t="s">
        <v>3055</v>
      </c>
      <c r="D215" s="1" t="s">
        <v>1987</v>
      </c>
      <c r="E215" s="1" t="s">
        <v>71</v>
      </c>
      <c r="F215" s="1">
        <v>999926784</v>
      </c>
      <c r="G215" s="1">
        <v>63</v>
      </c>
      <c r="H215" s="1"/>
    </row>
    <row r="216" spans="1:8" x14ac:dyDescent="0.35">
      <c r="A216" s="30" t="s">
        <v>60</v>
      </c>
      <c r="B216" s="1" t="s">
        <v>61</v>
      </c>
      <c r="C216" s="1" t="s">
        <v>1621</v>
      </c>
      <c r="D216" s="1" t="s">
        <v>124</v>
      </c>
      <c r="E216" s="1" t="s">
        <v>71</v>
      </c>
      <c r="F216" s="1">
        <v>999926906</v>
      </c>
      <c r="G216" s="1">
        <v>63</v>
      </c>
      <c r="H216" s="1"/>
    </row>
    <row r="217" spans="1:8" x14ac:dyDescent="0.35">
      <c r="A217" s="1" t="s">
        <v>60</v>
      </c>
      <c r="B217" s="1" t="s">
        <v>61</v>
      </c>
      <c r="C217" s="1" t="s">
        <v>2121</v>
      </c>
      <c r="D217" s="1" t="s">
        <v>3116</v>
      </c>
      <c r="E217" s="1" t="s">
        <v>71</v>
      </c>
      <c r="F217" s="1">
        <v>999926899</v>
      </c>
      <c r="G217" s="1">
        <v>60</v>
      </c>
      <c r="H217" s="1">
        <v>60</v>
      </c>
    </row>
    <row r="218" spans="1:8" x14ac:dyDescent="0.35">
      <c r="A218" s="1" t="s">
        <v>60</v>
      </c>
      <c r="B218" s="31" t="s">
        <v>61</v>
      </c>
      <c r="C218" s="31" t="s">
        <v>1592</v>
      </c>
      <c r="D218" s="31" t="s">
        <v>2506</v>
      </c>
      <c r="E218" s="31" t="s">
        <v>71</v>
      </c>
      <c r="F218" s="1">
        <v>999927474</v>
      </c>
      <c r="G218" s="1">
        <v>60</v>
      </c>
      <c r="H218" s="1">
        <v>60</v>
      </c>
    </row>
    <row r="219" spans="1:8" x14ac:dyDescent="0.35">
      <c r="A219" s="1" t="s">
        <v>60</v>
      </c>
      <c r="B219" s="30" t="s">
        <v>61</v>
      </c>
      <c r="C219" s="30" t="s">
        <v>2802</v>
      </c>
      <c r="D219" s="30" t="s">
        <v>2801</v>
      </c>
      <c r="E219" s="30" t="s">
        <v>71</v>
      </c>
      <c r="F219" s="30">
        <v>999926158</v>
      </c>
      <c r="G219" s="1">
        <v>58.5</v>
      </c>
      <c r="H219" s="1">
        <v>58.5</v>
      </c>
    </row>
    <row r="220" spans="1:8" x14ac:dyDescent="0.35">
      <c r="A220" s="30" t="s">
        <v>60</v>
      </c>
      <c r="B220" s="30" t="s">
        <v>61</v>
      </c>
      <c r="C220" s="30" t="s">
        <v>462</v>
      </c>
      <c r="D220" s="30" t="s">
        <v>3439</v>
      </c>
      <c r="E220" s="30" t="s">
        <v>71</v>
      </c>
      <c r="F220" s="30">
        <v>999927768</v>
      </c>
      <c r="G220" s="1">
        <v>58</v>
      </c>
      <c r="H220" s="1"/>
    </row>
    <row r="221" spans="1:8" x14ac:dyDescent="0.35">
      <c r="A221" s="1" t="s">
        <v>60</v>
      </c>
      <c r="B221" s="1" t="s">
        <v>61</v>
      </c>
      <c r="C221" s="1" t="s">
        <v>2486</v>
      </c>
      <c r="D221" s="1" t="s">
        <v>2487</v>
      </c>
      <c r="E221" s="1" t="s">
        <v>71</v>
      </c>
      <c r="F221" s="1">
        <v>999925360</v>
      </c>
      <c r="G221" s="1">
        <v>51.5</v>
      </c>
      <c r="H221" s="1">
        <v>51.5</v>
      </c>
    </row>
    <row r="222" spans="1:8" x14ac:dyDescent="0.35">
      <c r="A222" s="30" t="s">
        <v>60</v>
      </c>
      <c r="B222" s="1" t="s">
        <v>61</v>
      </c>
      <c r="C222" s="1" t="s">
        <v>601</v>
      </c>
      <c r="D222" s="1" t="s">
        <v>2371</v>
      </c>
      <c r="E222" s="1" t="s">
        <v>71</v>
      </c>
      <c r="F222" s="1">
        <v>999925099</v>
      </c>
      <c r="G222" s="1">
        <v>51</v>
      </c>
      <c r="H222" s="1"/>
    </row>
    <row r="223" spans="1:8" x14ac:dyDescent="0.35">
      <c r="A223" s="1" t="s">
        <v>60</v>
      </c>
      <c r="B223" s="31" t="s">
        <v>61</v>
      </c>
      <c r="C223" s="31" t="s">
        <v>1838</v>
      </c>
      <c r="D223" s="31" t="s">
        <v>644</v>
      </c>
      <c r="E223" s="31" t="s">
        <v>71</v>
      </c>
      <c r="F223" s="1">
        <v>999926216</v>
      </c>
      <c r="G223" s="1">
        <v>46.5</v>
      </c>
      <c r="H223" s="1">
        <v>46.5</v>
      </c>
    </row>
    <row r="224" spans="1:8" x14ac:dyDescent="0.35">
      <c r="A224" s="30" t="s">
        <v>60</v>
      </c>
      <c r="B224" s="1" t="s">
        <v>61</v>
      </c>
      <c r="C224" s="1" t="s">
        <v>2656</v>
      </c>
      <c r="D224" s="1" t="s">
        <v>690</v>
      </c>
      <c r="E224" s="1" t="s">
        <v>71</v>
      </c>
      <c r="F224" s="1">
        <v>999925792</v>
      </c>
      <c r="G224" s="1">
        <v>38</v>
      </c>
      <c r="H224" s="1"/>
    </row>
    <row r="225" spans="1:8" x14ac:dyDescent="0.35">
      <c r="A225" s="30" t="s">
        <v>60</v>
      </c>
      <c r="B225" s="1" t="s">
        <v>61</v>
      </c>
      <c r="C225" s="1" t="s">
        <v>2981</v>
      </c>
      <c r="D225" s="1" t="s">
        <v>2982</v>
      </c>
      <c r="E225" s="1" t="s">
        <v>71</v>
      </c>
      <c r="F225" s="1">
        <v>999926624</v>
      </c>
      <c r="G225" s="1">
        <v>38</v>
      </c>
      <c r="H225" s="1"/>
    </row>
    <row r="226" spans="1:8" x14ac:dyDescent="0.35">
      <c r="A226" s="30" t="s">
        <v>60</v>
      </c>
      <c r="B226" s="1" t="s">
        <v>61</v>
      </c>
      <c r="C226" s="1" t="s">
        <v>3236</v>
      </c>
      <c r="D226" s="1" t="s">
        <v>3235</v>
      </c>
      <c r="E226" s="1" t="s">
        <v>71</v>
      </c>
      <c r="F226" s="1">
        <v>999927196</v>
      </c>
      <c r="G226" s="1">
        <v>38</v>
      </c>
      <c r="H226" s="1"/>
    </row>
    <row r="227" spans="1:8" x14ac:dyDescent="0.35">
      <c r="A227" s="1" t="s">
        <v>60</v>
      </c>
      <c r="B227" s="1" t="s">
        <v>61</v>
      </c>
      <c r="C227" s="1" t="s">
        <v>2325</v>
      </c>
      <c r="D227" s="1" t="s">
        <v>2326</v>
      </c>
      <c r="E227" s="1" t="s">
        <v>71</v>
      </c>
      <c r="F227" s="1">
        <v>999924893</v>
      </c>
      <c r="G227" s="1">
        <v>34</v>
      </c>
      <c r="H227" s="1">
        <v>34</v>
      </c>
    </row>
    <row r="228" spans="1:8" x14ac:dyDescent="0.35">
      <c r="A228" s="1" t="s">
        <v>60</v>
      </c>
      <c r="B228" s="31" t="s">
        <v>61</v>
      </c>
      <c r="C228" s="31" t="s">
        <v>3327</v>
      </c>
      <c r="D228" s="31" t="s">
        <v>3422</v>
      </c>
      <c r="E228" s="31" t="s">
        <v>71</v>
      </c>
      <c r="F228" s="1">
        <v>999927677</v>
      </c>
      <c r="G228" s="1">
        <v>34</v>
      </c>
      <c r="H228" s="1">
        <v>34</v>
      </c>
    </row>
    <row r="229" spans="1:8" x14ac:dyDescent="0.35">
      <c r="A229" s="30" t="s">
        <v>60</v>
      </c>
      <c r="B229" s="30" t="s">
        <v>61</v>
      </c>
      <c r="C229" s="30" t="s">
        <v>2346</v>
      </c>
      <c r="D229" s="34" t="s">
        <v>3289</v>
      </c>
      <c r="E229" s="34" t="s">
        <v>71</v>
      </c>
      <c r="F229" s="41">
        <v>999927331</v>
      </c>
      <c r="G229" s="1">
        <v>30</v>
      </c>
      <c r="H229" s="1"/>
    </row>
    <row r="230" spans="1:8" x14ac:dyDescent="0.35">
      <c r="A230" s="1" t="s">
        <v>60</v>
      </c>
      <c r="B230" s="30" t="s">
        <v>61</v>
      </c>
      <c r="C230" s="34" t="s">
        <v>269</v>
      </c>
      <c r="D230" s="34" t="s">
        <v>1890</v>
      </c>
      <c r="E230" s="34" t="s">
        <v>71</v>
      </c>
      <c r="F230" s="30">
        <v>999926565</v>
      </c>
      <c r="G230" s="1">
        <v>22.5</v>
      </c>
      <c r="H230" s="1">
        <v>22.5</v>
      </c>
    </row>
    <row r="231" spans="1:8" x14ac:dyDescent="0.35">
      <c r="A231" s="1" t="s">
        <v>60</v>
      </c>
      <c r="B231" s="30" t="s">
        <v>61</v>
      </c>
      <c r="C231" s="30" t="s">
        <v>3149</v>
      </c>
      <c r="D231" s="34" t="s">
        <v>781</v>
      </c>
      <c r="E231" s="34" t="s">
        <v>71</v>
      </c>
      <c r="F231" s="30">
        <v>999926956</v>
      </c>
      <c r="G231" s="1">
        <v>17</v>
      </c>
      <c r="H231" s="1">
        <v>17</v>
      </c>
    </row>
    <row r="232" spans="1:8" x14ac:dyDescent="0.35">
      <c r="A232" s="30" t="s">
        <v>60</v>
      </c>
      <c r="B232" s="1" t="s">
        <v>61</v>
      </c>
      <c r="C232" s="1" t="s">
        <v>2434</v>
      </c>
      <c r="D232" s="1" t="s">
        <v>2435</v>
      </c>
      <c r="E232" s="1" t="s">
        <v>71</v>
      </c>
      <c r="F232" s="1">
        <v>999925273</v>
      </c>
      <c r="G232" s="1">
        <v>0</v>
      </c>
      <c r="H232" s="1"/>
    </row>
    <row r="233" spans="1:8" x14ac:dyDescent="0.35">
      <c r="A233" s="1" t="s">
        <v>60</v>
      </c>
      <c r="B233" s="1" t="s">
        <v>61</v>
      </c>
      <c r="C233" s="1" t="s">
        <v>2514</v>
      </c>
      <c r="D233" s="1" t="s">
        <v>113</v>
      </c>
      <c r="E233" s="1" t="s">
        <v>71</v>
      </c>
      <c r="F233" s="1">
        <v>999925665</v>
      </c>
      <c r="G233" s="1">
        <v>0</v>
      </c>
      <c r="H233" s="1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H501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36.36328125" bestFit="1" customWidth="1"/>
    <col min="4" max="4" width="20.08984375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7.4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30" t="s">
        <v>348</v>
      </c>
      <c r="B2" s="30" t="s">
        <v>52</v>
      </c>
      <c r="C2" s="30" t="s">
        <v>349</v>
      </c>
      <c r="D2" s="30" t="s">
        <v>190</v>
      </c>
      <c r="E2" s="30" t="s">
        <v>55</v>
      </c>
      <c r="F2" s="1">
        <v>999869113</v>
      </c>
      <c r="G2" s="1">
        <v>578</v>
      </c>
      <c r="H2" s="30"/>
    </row>
    <row r="3" spans="1:8" x14ac:dyDescent="0.35">
      <c r="A3" s="30" t="s">
        <v>348</v>
      </c>
      <c r="B3" s="1" t="s">
        <v>52</v>
      </c>
      <c r="C3" s="1" t="s">
        <v>165</v>
      </c>
      <c r="D3" s="1" t="s">
        <v>113</v>
      </c>
      <c r="E3" s="1" t="s">
        <v>55</v>
      </c>
      <c r="F3" s="1">
        <v>999916729</v>
      </c>
      <c r="G3" s="1">
        <v>456</v>
      </c>
      <c r="H3" s="30"/>
    </row>
    <row r="4" spans="1:8" x14ac:dyDescent="0.35">
      <c r="A4" s="30" t="s">
        <v>348</v>
      </c>
      <c r="B4" s="1" t="s">
        <v>52</v>
      </c>
      <c r="C4" s="1" t="s">
        <v>990</v>
      </c>
      <c r="D4" s="1" t="s">
        <v>991</v>
      </c>
      <c r="E4" s="1" t="s">
        <v>55</v>
      </c>
      <c r="F4" s="1">
        <v>999915743</v>
      </c>
      <c r="G4" s="1">
        <v>355</v>
      </c>
      <c r="H4" s="30"/>
    </row>
    <row r="5" spans="1:8" x14ac:dyDescent="0.35">
      <c r="A5" s="30" t="s">
        <v>348</v>
      </c>
      <c r="B5" s="1" t="s">
        <v>52</v>
      </c>
      <c r="C5" s="1" t="s">
        <v>1251</v>
      </c>
      <c r="D5" s="1" t="s">
        <v>1252</v>
      </c>
      <c r="E5" s="1" t="s">
        <v>55</v>
      </c>
      <c r="F5" s="1">
        <v>999918722</v>
      </c>
      <c r="G5" s="1">
        <v>289</v>
      </c>
      <c r="H5" s="30"/>
    </row>
    <row r="6" spans="1:8" x14ac:dyDescent="0.35">
      <c r="A6" s="30" t="s">
        <v>348</v>
      </c>
      <c r="B6" s="1" t="s">
        <v>52</v>
      </c>
      <c r="C6" s="1" t="s">
        <v>241</v>
      </c>
      <c r="D6" s="1" t="s">
        <v>1026</v>
      </c>
      <c r="E6" s="1" t="s">
        <v>55</v>
      </c>
      <c r="F6" s="1">
        <v>999916628</v>
      </c>
      <c r="G6" s="1">
        <v>276.25</v>
      </c>
      <c r="H6" s="1">
        <v>191.25</v>
      </c>
    </row>
    <row r="7" spans="1:8" x14ac:dyDescent="0.35">
      <c r="A7" s="30" t="s">
        <v>348</v>
      </c>
      <c r="B7" s="1" t="s">
        <v>52</v>
      </c>
      <c r="C7" s="1" t="s">
        <v>1506</v>
      </c>
      <c r="D7" s="1" t="s">
        <v>1507</v>
      </c>
      <c r="E7" s="1" t="s">
        <v>55</v>
      </c>
      <c r="F7" s="1">
        <v>999920804</v>
      </c>
      <c r="G7" s="1">
        <v>245.5</v>
      </c>
      <c r="H7" s="1">
        <v>132.5</v>
      </c>
    </row>
    <row r="8" spans="1:8" x14ac:dyDescent="0.35">
      <c r="A8" s="30" t="s">
        <v>348</v>
      </c>
      <c r="B8" s="1" t="s">
        <v>52</v>
      </c>
      <c r="C8" s="30" t="s">
        <v>2017</v>
      </c>
      <c r="D8" s="30" t="s">
        <v>207</v>
      </c>
      <c r="E8" s="30" t="s">
        <v>55</v>
      </c>
      <c r="F8" s="1">
        <v>999923367</v>
      </c>
      <c r="G8" s="1">
        <v>236.8</v>
      </c>
      <c r="H8" s="1">
        <v>36.799999999999997</v>
      </c>
    </row>
    <row r="9" spans="1:8" x14ac:dyDescent="0.35">
      <c r="A9" s="30" t="s">
        <v>348</v>
      </c>
      <c r="B9" s="1" t="s">
        <v>52</v>
      </c>
      <c r="C9" s="1" t="s">
        <v>1548</v>
      </c>
      <c r="D9" s="1" t="s">
        <v>1935</v>
      </c>
      <c r="E9" s="1" t="s">
        <v>55</v>
      </c>
      <c r="F9" s="1">
        <v>999922924</v>
      </c>
      <c r="G9" s="1">
        <v>225.6</v>
      </c>
      <c r="H9" s="30"/>
    </row>
    <row r="10" spans="1:8" x14ac:dyDescent="0.35">
      <c r="A10" s="31" t="s">
        <v>348</v>
      </c>
      <c r="B10" s="31" t="s">
        <v>52</v>
      </c>
      <c r="C10" s="31" t="s">
        <v>400</v>
      </c>
      <c r="D10" s="31" t="s">
        <v>2405</v>
      </c>
      <c r="E10" s="31" t="s">
        <v>55</v>
      </c>
      <c r="F10" s="1">
        <v>999925214</v>
      </c>
      <c r="G10" s="1">
        <v>180</v>
      </c>
      <c r="H10" s="1"/>
    </row>
    <row r="11" spans="1:8" x14ac:dyDescent="0.35">
      <c r="A11" s="30" t="s">
        <v>348</v>
      </c>
      <c r="B11" s="30" t="s">
        <v>52</v>
      </c>
      <c r="C11" s="30" t="s">
        <v>968</v>
      </c>
      <c r="D11" s="30" t="s">
        <v>113</v>
      </c>
      <c r="E11" s="30" t="s">
        <v>55</v>
      </c>
      <c r="F11" s="30">
        <v>999921838</v>
      </c>
      <c r="G11" s="1">
        <v>176.25</v>
      </c>
      <c r="H11" s="1">
        <v>176.25</v>
      </c>
    </row>
    <row r="12" spans="1:8" x14ac:dyDescent="0.35">
      <c r="A12" s="1" t="s">
        <v>348</v>
      </c>
      <c r="B12" s="1" t="s">
        <v>52</v>
      </c>
      <c r="C12" s="1" t="s">
        <v>1535</v>
      </c>
      <c r="D12" s="1" t="s">
        <v>3231</v>
      </c>
      <c r="E12" s="1" t="s">
        <v>55</v>
      </c>
      <c r="F12" s="1">
        <v>999927187</v>
      </c>
      <c r="G12" s="1">
        <v>160</v>
      </c>
      <c r="H12" s="1"/>
    </row>
    <row r="13" spans="1:8" x14ac:dyDescent="0.35">
      <c r="A13" s="30" t="s">
        <v>348</v>
      </c>
      <c r="B13" s="30" t="s">
        <v>52</v>
      </c>
      <c r="C13" s="30" t="s">
        <v>3700</v>
      </c>
      <c r="D13" s="30" t="s">
        <v>113</v>
      </c>
      <c r="E13" s="30" t="s">
        <v>55</v>
      </c>
      <c r="F13" s="30">
        <v>999921553</v>
      </c>
      <c r="G13" s="1">
        <v>130.5</v>
      </c>
      <c r="H13" s="30"/>
    </row>
    <row r="14" spans="1:8" ht="28" x14ac:dyDescent="0.35">
      <c r="A14" s="32" t="s">
        <v>348</v>
      </c>
      <c r="B14" s="32" t="s">
        <v>52</v>
      </c>
      <c r="C14" s="32" t="s">
        <v>2657</v>
      </c>
      <c r="D14" s="32" t="s">
        <v>3303</v>
      </c>
      <c r="E14" s="32" t="s">
        <v>55</v>
      </c>
      <c r="F14" s="32">
        <v>999927360</v>
      </c>
      <c r="G14" s="1">
        <v>120</v>
      </c>
      <c r="H14" s="1"/>
    </row>
    <row r="15" spans="1:8" x14ac:dyDescent="0.35">
      <c r="A15" s="30" t="s">
        <v>348</v>
      </c>
      <c r="B15" s="1" t="s">
        <v>52</v>
      </c>
      <c r="C15" s="1" t="s">
        <v>1970</v>
      </c>
      <c r="D15" s="1" t="s">
        <v>192</v>
      </c>
      <c r="E15" s="1" t="s">
        <v>55</v>
      </c>
      <c r="F15" s="1">
        <v>999923103</v>
      </c>
      <c r="G15" s="1">
        <v>116.25</v>
      </c>
      <c r="H15" s="1">
        <v>116.25</v>
      </c>
    </row>
    <row r="16" spans="1:8" x14ac:dyDescent="0.35">
      <c r="A16" s="31" t="s">
        <v>348</v>
      </c>
      <c r="B16" s="31" t="s">
        <v>52</v>
      </c>
      <c r="C16" s="31" t="s">
        <v>698</v>
      </c>
      <c r="D16" s="31" t="s">
        <v>1497</v>
      </c>
      <c r="E16" s="31" t="s">
        <v>55</v>
      </c>
      <c r="F16" s="1">
        <v>999920618</v>
      </c>
      <c r="G16" s="1">
        <v>108</v>
      </c>
      <c r="H16" s="1"/>
    </row>
    <row r="17" spans="1:8" x14ac:dyDescent="0.35">
      <c r="A17" s="85" t="s">
        <v>348</v>
      </c>
      <c r="B17" s="1" t="s">
        <v>52</v>
      </c>
      <c r="C17" s="85" t="s">
        <v>1531</v>
      </c>
      <c r="D17" s="85" t="s">
        <v>228</v>
      </c>
      <c r="E17" s="85" t="s">
        <v>55</v>
      </c>
      <c r="F17" s="85">
        <v>999922026</v>
      </c>
      <c r="G17" s="1">
        <v>99</v>
      </c>
      <c r="H17" s="85"/>
    </row>
    <row r="18" spans="1:8" x14ac:dyDescent="0.35">
      <c r="A18" s="30" t="s">
        <v>348</v>
      </c>
      <c r="B18" s="1" t="s">
        <v>52</v>
      </c>
      <c r="C18" s="1" t="s">
        <v>2338</v>
      </c>
      <c r="D18" s="1" t="s">
        <v>156</v>
      </c>
      <c r="E18" s="1" t="s">
        <v>55</v>
      </c>
      <c r="F18" s="1">
        <v>999924946</v>
      </c>
      <c r="G18" s="1">
        <v>77</v>
      </c>
      <c r="H18" s="1">
        <v>77</v>
      </c>
    </row>
    <row r="19" spans="1:8" x14ac:dyDescent="0.35">
      <c r="A19" s="1" t="s">
        <v>348</v>
      </c>
      <c r="B19" s="1" t="s">
        <v>52</v>
      </c>
      <c r="C19" s="1" t="s">
        <v>646</v>
      </c>
      <c r="D19" s="1" t="s">
        <v>111</v>
      </c>
      <c r="E19" s="1" t="s">
        <v>55</v>
      </c>
      <c r="F19" s="1">
        <v>999928166</v>
      </c>
      <c r="G19" s="1">
        <v>71</v>
      </c>
      <c r="H19" s="1"/>
    </row>
    <row r="20" spans="1:8" x14ac:dyDescent="0.35">
      <c r="A20" s="30" t="s">
        <v>348</v>
      </c>
      <c r="B20" s="31" t="s">
        <v>52</v>
      </c>
      <c r="C20" s="31" t="s">
        <v>247</v>
      </c>
      <c r="D20" s="31" t="s">
        <v>644</v>
      </c>
      <c r="E20" s="31" t="s">
        <v>55</v>
      </c>
      <c r="F20" s="1">
        <v>999921793</v>
      </c>
      <c r="G20" s="1">
        <v>60.5</v>
      </c>
      <c r="H20" s="1">
        <v>37.5</v>
      </c>
    </row>
    <row r="21" spans="1:8" x14ac:dyDescent="0.35">
      <c r="A21" s="31" t="s">
        <v>348</v>
      </c>
      <c r="B21" s="31" t="s">
        <v>52</v>
      </c>
      <c r="C21" s="31" t="s">
        <v>192</v>
      </c>
      <c r="D21" s="31" t="s">
        <v>2727</v>
      </c>
      <c r="E21" s="31" t="s">
        <v>55</v>
      </c>
      <c r="F21" s="1">
        <v>999925963</v>
      </c>
      <c r="G21" s="1">
        <v>58</v>
      </c>
      <c r="H21" s="1"/>
    </row>
    <row r="22" spans="1:8" ht="28" x14ac:dyDescent="0.35">
      <c r="A22" s="30" t="s">
        <v>348</v>
      </c>
      <c r="B22" s="30" t="s">
        <v>52</v>
      </c>
      <c r="C22" s="39" t="s">
        <v>1364</v>
      </c>
      <c r="D22" s="39" t="s">
        <v>1365</v>
      </c>
      <c r="E22" s="34" t="s">
        <v>55</v>
      </c>
      <c r="F22" s="30">
        <v>999919370</v>
      </c>
      <c r="G22" s="1">
        <v>45</v>
      </c>
      <c r="H22" s="1"/>
    </row>
    <row r="23" spans="1:8" x14ac:dyDescent="0.35">
      <c r="A23" s="30" t="s">
        <v>348</v>
      </c>
      <c r="B23" s="1" t="s">
        <v>52</v>
      </c>
      <c r="C23" s="30" t="s">
        <v>1594</v>
      </c>
      <c r="D23" s="30" t="s">
        <v>1663</v>
      </c>
      <c r="E23" s="1" t="s">
        <v>55</v>
      </c>
      <c r="F23" s="30">
        <v>999921591</v>
      </c>
      <c r="G23" s="1">
        <v>45</v>
      </c>
      <c r="H23" s="30"/>
    </row>
    <row r="24" spans="1:8" x14ac:dyDescent="0.35">
      <c r="A24" s="35" t="s">
        <v>348</v>
      </c>
      <c r="B24" s="35" t="s">
        <v>52</v>
      </c>
      <c r="C24" s="35" t="s">
        <v>2770</v>
      </c>
      <c r="D24" s="35" t="s">
        <v>242</v>
      </c>
      <c r="E24" s="35" t="s">
        <v>55</v>
      </c>
      <c r="F24" s="35">
        <v>999926287</v>
      </c>
      <c r="G24" s="1">
        <v>45</v>
      </c>
      <c r="H24" s="1"/>
    </row>
    <row r="25" spans="1:8" x14ac:dyDescent="0.35">
      <c r="A25" s="30" t="s">
        <v>348</v>
      </c>
      <c r="B25" s="1" t="s">
        <v>52</v>
      </c>
      <c r="C25" s="30" t="s">
        <v>1324</v>
      </c>
      <c r="D25" s="30" t="s">
        <v>90</v>
      </c>
      <c r="E25" s="30" t="s">
        <v>55</v>
      </c>
      <c r="F25" s="30">
        <v>999928451</v>
      </c>
      <c r="G25" s="1">
        <v>37.5</v>
      </c>
      <c r="H25" s="1"/>
    </row>
    <row r="26" spans="1:8" x14ac:dyDescent="0.35">
      <c r="A26" s="30" t="s">
        <v>348</v>
      </c>
      <c r="B26" s="31" t="s">
        <v>52</v>
      </c>
      <c r="C26" s="31" t="s">
        <v>543</v>
      </c>
      <c r="D26" s="31" t="s">
        <v>3420</v>
      </c>
      <c r="E26" s="31" t="s">
        <v>55</v>
      </c>
      <c r="F26" s="1">
        <v>999927664</v>
      </c>
      <c r="G26" s="1">
        <v>32</v>
      </c>
      <c r="H26" s="1">
        <v>32</v>
      </c>
    </row>
    <row r="27" spans="1:8" x14ac:dyDescent="0.35">
      <c r="A27" s="85" t="s">
        <v>348</v>
      </c>
      <c r="B27" s="85" t="s">
        <v>52</v>
      </c>
      <c r="C27" s="85" t="s">
        <v>1743</v>
      </c>
      <c r="D27" s="85" t="s">
        <v>3721</v>
      </c>
      <c r="E27" s="85" t="s">
        <v>55</v>
      </c>
      <c r="F27" s="85">
        <v>999922323</v>
      </c>
      <c r="G27" s="1">
        <v>23</v>
      </c>
      <c r="H27" s="85"/>
    </row>
    <row r="28" spans="1:8" x14ac:dyDescent="0.35">
      <c r="A28" s="30" t="s">
        <v>348</v>
      </c>
      <c r="B28" s="1" t="s">
        <v>52</v>
      </c>
      <c r="C28" s="1" t="s">
        <v>2381</v>
      </c>
      <c r="D28" s="1" t="s">
        <v>2382</v>
      </c>
      <c r="E28" s="1" t="s">
        <v>55</v>
      </c>
      <c r="F28" s="1">
        <v>999925164</v>
      </c>
      <c r="G28" s="1">
        <v>22.5</v>
      </c>
      <c r="H28" s="1">
        <v>22.5</v>
      </c>
    </row>
    <row r="29" spans="1:8" x14ac:dyDescent="0.35">
      <c r="A29" s="85" t="s">
        <v>348</v>
      </c>
      <c r="B29" s="85" t="s">
        <v>52</v>
      </c>
      <c r="C29" s="85" t="s">
        <v>62</v>
      </c>
      <c r="D29" s="85" t="s">
        <v>205</v>
      </c>
      <c r="E29" s="85" t="s">
        <v>55</v>
      </c>
      <c r="F29" s="85">
        <v>999921055</v>
      </c>
      <c r="G29" s="1">
        <v>21</v>
      </c>
      <c r="H29" s="85"/>
    </row>
    <row r="30" spans="1:8" x14ac:dyDescent="0.35">
      <c r="A30" s="85" t="s">
        <v>348</v>
      </c>
      <c r="B30" s="85" t="s">
        <v>52</v>
      </c>
      <c r="C30" s="85" t="s">
        <v>646</v>
      </c>
      <c r="D30" s="85" t="s">
        <v>3722</v>
      </c>
      <c r="E30" s="85" t="s">
        <v>55</v>
      </c>
      <c r="F30" s="85">
        <v>999922610</v>
      </c>
      <c r="G30" s="1">
        <v>19</v>
      </c>
      <c r="H30" s="85"/>
    </row>
    <row r="31" spans="1:8" x14ac:dyDescent="0.35">
      <c r="A31" s="30" t="s">
        <v>348</v>
      </c>
      <c r="B31" s="31" t="s">
        <v>52</v>
      </c>
      <c r="C31" s="31" t="s">
        <v>2220</v>
      </c>
      <c r="D31" s="31" t="s">
        <v>2221</v>
      </c>
      <c r="E31" s="31" t="s">
        <v>55</v>
      </c>
      <c r="F31" s="1">
        <v>999924492</v>
      </c>
      <c r="G31" s="1">
        <v>17</v>
      </c>
      <c r="H31" s="1">
        <v>17</v>
      </c>
    </row>
    <row r="32" spans="1:8" x14ac:dyDescent="0.35">
      <c r="A32" s="30" t="s">
        <v>348</v>
      </c>
      <c r="B32" s="31" t="s">
        <v>52</v>
      </c>
      <c r="C32" s="31" t="s">
        <v>1594</v>
      </c>
      <c r="D32" s="31" t="s">
        <v>1942</v>
      </c>
      <c r="E32" s="31" t="s">
        <v>55</v>
      </c>
      <c r="F32" s="1">
        <v>999922992</v>
      </c>
      <c r="G32" s="1">
        <v>15</v>
      </c>
      <c r="H32" s="1">
        <v>15</v>
      </c>
    </row>
    <row r="33" spans="1:8" x14ac:dyDescent="0.35">
      <c r="A33" s="30" t="s">
        <v>348</v>
      </c>
      <c r="B33" s="30" t="s">
        <v>52</v>
      </c>
      <c r="C33" s="30" t="s">
        <v>1553</v>
      </c>
      <c r="D33" s="30" t="s">
        <v>1552</v>
      </c>
      <c r="E33" s="30" t="s">
        <v>55</v>
      </c>
      <c r="F33" s="30">
        <v>999921152</v>
      </c>
      <c r="G33" s="1">
        <v>0</v>
      </c>
      <c r="H33" s="1">
        <v>0</v>
      </c>
    </row>
    <row r="34" spans="1:8" x14ac:dyDescent="0.35">
      <c r="A34" s="30" t="s">
        <v>348</v>
      </c>
      <c r="B34" s="30" t="s">
        <v>249</v>
      </c>
      <c r="C34" s="30" t="s">
        <v>1789</v>
      </c>
      <c r="D34" s="30" t="s">
        <v>1790</v>
      </c>
      <c r="E34" s="30" t="s">
        <v>55</v>
      </c>
      <c r="F34" s="30">
        <v>999922194</v>
      </c>
      <c r="G34" s="1">
        <v>315</v>
      </c>
      <c r="H34" s="30"/>
    </row>
    <row r="35" spans="1:8" x14ac:dyDescent="0.35">
      <c r="A35" s="30" t="s">
        <v>348</v>
      </c>
      <c r="B35" s="1" t="s">
        <v>249</v>
      </c>
      <c r="C35" s="30" t="s">
        <v>2093</v>
      </c>
      <c r="D35" s="30" t="s">
        <v>2094</v>
      </c>
      <c r="E35" s="30" t="s">
        <v>55</v>
      </c>
      <c r="F35" s="1">
        <v>999923830</v>
      </c>
      <c r="G35" s="1">
        <v>286.5</v>
      </c>
      <c r="H35" s="30"/>
    </row>
    <row r="36" spans="1:8" x14ac:dyDescent="0.35">
      <c r="A36" s="30" t="s">
        <v>348</v>
      </c>
      <c r="B36" s="1" t="s">
        <v>249</v>
      </c>
      <c r="C36" s="30" t="s">
        <v>2149</v>
      </c>
      <c r="D36" s="30" t="s">
        <v>2150</v>
      </c>
      <c r="E36" s="30" t="s">
        <v>55</v>
      </c>
      <c r="F36" s="1">
        <v>999924257</v>
      </c>
      <c r="G36" s="1">
        <v>193.5</v>
      </c>
      <c r="H36" s="30"/>
    </row>
    <row r="37" spans="1:8" x14ac:dyDescent="0.35">
      <c r="A37" s="31" t="s">
        <v>348</v>
      </c>
      <c r="B37" s="31" t="s">
        <v>249</v>
      </c>
      <c r="C37" s="31" t="s">
        <v>321</v>
      </c>
      <c r="D37" s="31" t="s">
        <v>1671</v>
      </c>
      <c r="E37" s="31" t="s">
        <v>55</v>
      </c>
      <c r="F37" s="1">
        <v>999925732</v>
      </c>
      <c r="G37" s="1">
        <v>136</v>
      </c>
      <c r="H37" s="1"/>
    </row>
    <row r="38" spans="1:8" x14ac:dyDescent="0.35">
      <c r="A38" s="31" t="s">
        <v>348</v>
      </c>
      <c r="B38" s="31" t="s">
        <v>249</v>
      </c>
      <c r="C38" s="31" t="s">
        <v>1016</v>
      </c>
      <c r="D38" s="31" t="s">
        <v>1002</v>
      </c>
      <c r="E38" s="31" t="s">
        <v>55</v>
      </c>
      <c r="F38" s="1">
        <v>999916463</v>
      </c>
      <c r="G38" s="1">
        <v>120</v>
      </c>
      <c r="H38" s="1"/>
    </row>
    <row r="39" spans="1:8" x14ac:dyDescent="0.35">
      <c r="A39" s="1" t="s">
        <v>348</v>
      </c>
      <c r="B39" s="1" t="s">
        <v>249</v>
      </c>
      <c r="C39" s="1" t="s">
        <v>3233</v>
      </c>
      <c r="D39" s="1" t="s">
        <v>156</v>
      </c>
      <c r="E39" s="1" t="s">
        <v>55</v>
      </c>
      <c r="F39" s="1">
        <v>999927190</v>
      </c>
      <c r="G39" s="1">
        <v>120</v>
      </c>
      <c r="H39" s="1"/>
    </row>
    <row r="40" spans="1:8" x14ac:dyDescent="0.35">
      <c r="A40" s="1" t="s">
        <v>348</v>
      </c>
      <c r="B40" s="1" t="s">
        <v>249</v>
      </c>
      <c r="C40" s="1" t="s">
        <v>1091</v>
      </c>
      <c r="D40" s="1" t="s">
        <v>2937</v>
      </c>
      <c r="E40" s="1" t="s">
        <v>55</v>
      </c>
      <c r="F40" s="1">
        <v>999926509</v>
      </c>
      <c r="G40" s="1">
        <v>117.2</v>
      </c>
      <c r="H40" s="1"/>
    </row>
    <row r="41" spans="1:8" x14ac:dyDescent="0.35">
      <c r="A41" s="30" t="s">
        <v>348</v>
      </c>
      <c r="B41" s="30" t="s">
        <v>249</v>
      </c>
      <c r="C41" s="30" t="s">
        <v>1533</v>
      </c>
      <c r="D41" s="30" t="s">
        <v>1534</v>
      </c>
      <c r="E41" s="30" t="s">
        <v>55</v>
      </c>
      <c r="F41" s="30">
        <v>999921078</v>
      </c>
      <c r="G41" s="1">
        <v>117</v>
      </c>
      <c r="H41" s="30"/>
    </row>
    <row r="42" spans="1:8" x14ac:dyDescent="0.35">
      <c r="A42" s="30" t="s">
        <v>348</v>
      </c>
      <c r="B42" s="35" t="s">
        <v>249</v>
      </c>
      <c r="C42" s="35" t="s">
        <v>2669</v>
      </c>
      <c r="D42" s="35" t="s">
        <v>111</v>
      </c>
      <c r="E42" s="35" t="s">
        <v>55</v>
      </c>
      <c r="F42" s="35">
        <v>999925820</v>
      </c>
      <c r="G42" s="1">
        <v>106</v>
      </c>
      <c r="H42" s="1">
        <v>106</v>
      </c>
    </row>
    <row r="43" spans="1:8" x14ac:dyDescent="0.35">
      <c r="A43" s="30" t="s">
        <v>348</v>
      </c>
      <c r="B43" s="1" t="s">
        <v>249</v>
      </c>
      <c r="C43" s="1" t="s">
        <v>871</v>
      </c>
      <c r="D43" s="1" t="s">
        <v>2420</v>
      </c>
      <c r="E43" s="1" t="s">
        <v>55</v>
      </c>
      <c r="F43" s="1">
        <v>999925263</v>
      </c>
      <c r="G43" s="1">
        <v>96.25</v>
      </c>
      <c r="H43" s="1">
        <v>96.25</v>
      </c>
    </row>
    <row r="44" spans="1:8" x14ac:dyDescent="0.35">
      <c r="A44" s="1" t="s">
        <v>348</v>
      </c>
      <c r="B44" s="1" t="s">
        <v>249</v>
      </c>
      <c r="C44" s="1" t="s">
        <v>3506</v>
      </c>
      <c r="D44" s="1" t="s">
        <v>86</v>
      </c>
      <c r="E44" s="1" t="s">
        <v>55</v>
      </c>
      <c r="F44" s="1">
        <v>999927925</v>
      </c>
      <c r="G44" s="1">
        <v>96</v>
      </c>
      <c r="H44" s="1"/>
    </row>
    <row r="45" spans="1:8" x14ac:dyDescent="0.35">
      <c r="A45" s="31" t="s">
        <v>348</v>
      </c>
      <c r="B45" s="31" t="s">
        <v>249</v>
      </c>
      <c r="C45" s="31" t="s">
        <v>1016</v>
      </c>
      <c r="D45" s="31" t="s">
        <v>1286</v>
      </c>
      <c r="E45" s="31" t="s">
        <v>55</v>
      </c>
      <c r="F45" s="1">
        <v>999918953</v>
      </c>
      <c r="G45" s="1">
        <v>90</v>
      </c>
      <c r="H45" s="1"/>
    </row>
    <row r="46" spans="1:8" x14ac:dyDescent="0.35">
      <c r="A46" s="31" t="s">
        <v>348</v>
      </c>
      <c r="B46" s="31" t="s">
        <v>249</v>
      </c>
      <c r="C46" s="31" t="s">
        <v>2553</v>
      </c>
      <c r="D46" s="31" t="s">
        <v>2554</v>
      </c>
      <c r="E46" s="31" t="s">
        <v>55</v>
      </c>
      <c r="F46" s="1">
        <v>999925560</v>
      </c>
      <c r="G46" s="1">
        <v>90</v>
      </c>
      <c r="H46" s="1"/>
    </row>
    <row r="47" spans="1:8" x14ac:dyDescent="0.35">
      <c r="A47" s="30" t="s">
        <v>348</v>
      </c>
      <c r="B47" s="30" t="s">
        <v>249</v>
      </c>
      <c r="C47" s="30" t="s">
        <v>235</v>
      </c>
      <c r="D47" s="30" t="s">
        <v>2556</v>
      </c>
      <c r="E47" s="30" t="s">
        <v>55</v>
      </c>
      <c r="F47" s="30">
        <v>999925564</v>
      </c>
      <c r="G47" s="1">
        <v>90</v>
      </c>
      <c r="H47" s="1"/>
    </row>
    <row r="48" spans="1:8" x14ac:dyDescent="0.35">
      <c r="A48" s="32" t="s">
        <v>348</v>
      </c>
      <c r="B48" s="32" t="s">
        <v>249</v>
      </c>
      <c r="C48" s="32" t="s">
        <v>3573</v>
      </c>
      <c r="D48" s="32" t="s">
        <v>3574</v>
      </c>
      <c r="E48" s="32" t="s">
        <v>55</v>
      </c>
      <c r="F48" s="32">
        <v>999928102</v>
      </c>
      <c r="G48" s="1">
        <v>90</v>
      </c>
      <c r="H48" s="1"/>
    </row>
    <row r="49" spans="1:8" ht="28" x14ac:dyDescent="0.35">
      <c r="A49" s="32" t="s">
        <v>348</v>
      </c>
      <c r="B49" s="32" t="s">
        <v>249</v>
      </c>
      <c r="C49" s="32" t="s">
        <v>1913</v>
      </c>
      <c r="D49" s="37" t="s">
        <v>1914</v>
      </c>
      <c r="E49" s="32" t="s">
        <v>55</v>
      </c>
      <c r="F49" s="32">
        <v>999922784</v>
      </c>
      <c r="G49" s="1">
        <v>81</v>
      </c>
      <c r="H49" s="1"/>
    </row>
    <row r="50" spans="1:8" x14ac:dyDescent="0.35">
      <c r="A50" s="30" t="s">
        <v>348</v>
      </c>
      <c r="B50" s="1" t="s">
        <v>249</v>
      </c>
      <c r="C50" s="1" t="s">
        <v>1420</v>
      </c>
      <c r="D50" s="1" t="s">
        <v>1419</v>
      </c>
      <c r="E50" s="30" t="s">
        <v>55</v>
      </c>
      <c r="F50" s="1">
        <v>999919793</v>
      </c>
      <c r="G50" s="1">
        <v>78.2</v>
      </c>
      <c r="H50" s="30"/>
    </row>
    <row r="51" spans="1:8" x14ac:dyDescent="0.35">
      <c r="A51" s="30" t="s">
        <v>348</v>
      </c>
      <c r="B51" s="35" t="s">
        <v>249</v>
      </c>
      <c r="C51" s="35" t="s">
        <v>1820</v>
      </c>
      <c r="D51" s="35" t="s">
        <v>1819</v>
      </c>
      <c r="E51" s="35" t="s">
        <v>55</v>
      </c>
      <c r="F51" s="35">
        <v>999922312</v>
      </c>
      <c r="G51" s="1">
        <v>72</v>
      </c>
      <c r="H51" s="1">
        <v>72</v>
      </c>
    </row>
    <row r="52" spans="1:8" x14ac:dyDescent="0.35">
      <c r="A52" s="30" t="s">
        <v>348</v>
      </c>
      <c r="B52" s="1" t="s">
        <v>249</v>
      </c>
      <c r="C52" s="1" t="s">
        <v>1463</v>
      </c>
      <c r="D52" s="1" t="s">
        <v>1464</v>
      </c>
      <c r="E52" s="1" t="s">
        <v>55</v>
      </c>
      <c r="F52" s="1">
        <v>999920277</v>
      </c>
      <c r="G52" s="1">
        <v>68</v>
      </c>
      <c r="H52" s="30"/>
    </row>
    <row r="53" spans="1:8" x14ac:dyDescent="0.35">
      <c r="A53" s="35" t="s">
        <v>348</v>
      </c>
      <c r="B53" s="35" t="s">
        <v>249</v>
      </c>
      <c r="C53" s="35" t="s">
        <v>1804</v>
      </c>
      <c r="D53" s="35" t="s">
        <v>86</v>
      </c>
      <c r="E53" s="35" t="s">
        <v>55</v>
      </c>
      <c r="F53" s="35">
        <v>999922256</v>
      </c>
      <c r="G53" s="1">
        <v>68</v>
      </c>
      <c r="H53" s="1"/>
    </row>
    <row r="54" spans="1:8" x14ac:dyDescent="0.35">
      <c r="A54" s="30" t="s">
        <v>348</v>
      </c>
      <c r="B54" s="1" t="s">
        <v>249</v>
      </c>
      <c r="C54" s="1" t="s">
        <v>1627</v>
      </c>
      <c r="D54" s="1" t="s">
        <v>883</v>
      </c>
      <c r="E54" s="1" t="s">
        <v>55</v>
      </c>
      <c r="F54" s="1">
        <v>999924795</v>
      </c>
      <c r="G54" s="1">
        <v>68</v>
      </c>
      <c r="H54" s="30"/>
    </row>
    <row r="55" spans="1:8" x14ac:dyDescent="0.35">
      <c r="A55" s="30" t="s">
        <v>348</v>
      </c>
      <c r="B55" s="30" t="s">
        <v>249</v>
      </c>
      <c r="C55" s="30" t="s">
        <v>2624</v>
      </c>
      <c r="D55" s="30" t="s">
        <v>2625</v>
      </c>
      <c r="E55" s="30" t="s">
        <v>55</v>
      </c>
      <c r="F55" s="30">
        <v>999925716</v>
      </c>
      <c r="G55" s="1">
        <v>68</v>
      </c>
      <c r="H55" s="1"/>
    </row>
    <row r="56" spans="1:8" x14ac:dyDescent="0.35">
      <c r="A56" s="35" t="s">
        <v>348</v>
      </c>
      <c r="B56" s="42" t="s">
        <v>249</v>
      </c>
      <c r="C56" s="35" t="s">
        <v>2899</v>
      </c>
      <c r="D56" s="35" t="s">
        <v>2898</v>
      </c>
      <c r="E56" s="35" t="s">
        <v>55</v>
      </c>
      <c r="F56" s="35">
        <v>999926410</v>
      </c>
      <c r="G56" s="1">
        <v>68</v>
      </c>
      <c r="H56" s="1"/>
    </row>
    <row r="57" spans="1:8" x14ac:dyDescent="0.35">
      <c r="A57" s="1" t="s">
        <v>348</v>
      </c>
      <c r="B57" s="1" t="s">
        <v>249</v>
      </c>
      <c r="C57" s="1" t="s">
        <v>3291</v>
      </c>
      <c r="D57" s="1" t="s">
        <v>3292</v>
      </c>
      <c r="E57" s="1" t="s">
        <v>55</v>
      </c>
      <c r="F57" s="1">
        <v>999927335</v>
      </c>
      <c r="G57" s="1">
        <v>68</v>
      </c>
      <c r="H57" s="1"/>
    </row>
    <row r="58" spans="1:8" x14ac:dyDescent="0.35">
      <c r="A58" s="30" t="s">
        <v>348</v>
      </c>
      <c r="B58" s="30" t="s">
        <v>249</v>
      </c>
      <c r="C58" s="30" t="s">
        <v>3551</v>
      </c>
      <c r="D58" s="30" t="s">
        <v>3552</v>
      </c>
      <c r="E58" s="30" t="s">
        <v>55</v>
      </c>
      <c r="F58" s="30">
        <v>999928046</v>
      </c>
      <c r="G58" s="1">
        <v>68</v>
      </c>
      <c r="H58" s="1"/>
    </row>
    <row r="59" spans="1:8" x14ac:dyDescent="0.35">
      <c r="A59" s="32" t="s">
        <v>348</v>
      </c>
      <c r="B59" s="32" t="s">
        <v>249</v>
      </c>
      <c r="C59" s="32" t="s">
        <v>3581</v>
      </c>
      <c r="D59" s="32" t="s">
        <v>3582</v>
      </c>
      <c r="E59" s="32" t="s">
        <v>55</v>
      </c>
      <c r="F59" s="32">
        <v>999928135</v>
      </c>
      <c r="G59" s="1">
        <v>68</v>
      </c>
      <c r="H59" s="1"/>
    </row>
    <row r="60" spans="1:8" x14ac:dyDescent="0.35">
      <c r="A60" s="30" t="s">
        <v>348</v>
      </c>
      <c r="B60" s="1" t="s">
        <v>249</v>
      </c>
      <c r="C60" s="30" t="s">
        <v>2156</v>
      </c>
      <c r="D60" s="30" t="s">
        <v>2157</v>
      </c>
      <c r="E60" s="30" t="s">
        <v>55</v>
      </c>
      <c r="F60" s="1">
        <v>999924288</v>
      </c>
      <c r="G60" s="1">
        <v>66.599999999999994</v>
      </c>
      <c r="H60" s="1">
        <v>66.599999999999994</v>
      </c>
    </row>
    <row r="61" spans="1:8" x14ac:dyDescent="0.35">
      <c r="A61" s="30" t="s">
        <v>348</v>
      </c>
      <c r="B61" s="30" t="s">
        <v>249</v>
      </c>
      <c r="C61" s="30" t="s">
        <v>1295</v>
      </c>
      <c r="D61" s="30" t="s">
        <v>1296</v>
      </c>
      <c r="E61" s="30" t="s">
        <v>55</v>
      </c>
      <c r="F61" s="30">
        <v>999918974</v>
      </c>
      <c r="G61" s="1">
        <v>63</v>
      </c>
      <c r="H61" s="1"/>
    </row>
    <row r="62" spans="1:8" x14ac:dyDescent="0.35">
      <c r="A62" s="1" t="s">
        <v>348</v>
      </c>
      <c r="B62" s="1" t="s">
        <v>249</v>
      </c>
      <c r="C62" s="1" t="s">
        <v>1472</v>
      </c>
      <c r="D62" s="1" t="s">
        <v>1469</v>
      </c>
      <c r="E62" s="1" t="s">
        <v>55</v>
      </c>
      <c r="F62" s="1">
        <v>999920362</v>
      </c>
      <c r="G62" s="1">
        <v>63</v>
      </c>
      <c r="H62" s="1"/>
    </row>
    <row r="63" spans="1:8" x14ac:dyDescent="0.35">
      <c r="A63" s="30" t="s">
        <v>348</v>
      </c>
      <c r="B63" s="1" t="s">
        <v>249</v>
      </c>
      <c r="C63" s="1" t="s">
        <v>303</v>
      </c>
      <c r="D63" s="1" t="s">
        <v>1699</v>
      </c>
      <c r="E63" s="1" t="s">
        <v>55</v>
      </c>
      <c r="F63" s="1">
        <v>999921734</v>
      </c>
      <c r="G63" s="1">
        <v>63</v>
      </c>
      <c r="H63" s="30"/>
    </row>
    <row r="64" spans="1:8" x14ac:dyDescent="0.35">
      <c r="A64" s="1" t="s">
        <v>348</v>
      </c>
      <c r="B64" s="1" t="s">
        <v>249</v>
      </c>
      <c r="C64" s="1" t="s">
        <v>1797</v>
      </c>
      <c r="D64" s="1" t="s">
        <v>1694</v>
      </c>
      <c r="E64" s="1" t="s">
        <v>55</v>
      </c>
      <c r="F64" s="1">
        <v>999922229</v>
      </c>
      <c r="G64" s="1">
        <v>63</v>
      </c>
      <c r="H64" s="1"/>
    </row>
    <row r="65" spans="1:8" x14ac:dyDescent="0.35">
      <c r="A65" s="30" t="s">
        <v>348</v>
      </c>
      <c r="B65" s="1" t="s">
        <v>249</v>
      </c>
      <c r="C65" s="1" t="s">
        <v>1226</v>
      </c>
      <c r="D65" s="1" t="s">
        <v>1227</v>
      </c>
      <c r="E65" s="1" t="s">
        <v>55</v>
      </c>
      <c r="F65" s="1">
        <v>999918533</v>
      </c>
      <c r="G65" s="1">
        <v>60</v>
      </c>
      <c r="H65" s="30"/>
    </row>
    <row r="66" spans="1:8" x14ac:dyDescent="0.35">
      <c r="A66" s="30" t="s">
        <v>348</v>
      </c>
      <c r="B66" s="30" t="s">
        <v>249</v>
      </c>
      <c r="C66" s="38" t="s">
        <v>2027</v>
      </c>
      <c r="D66" s="38" t="s">
        <v>2028</v>
      </c>
      <c r="E66" s="34" t="s">
        <v>55</v>
      </c>
      <c r="F66" s="30">
        <v>999923421</v>
      </c>
      <c r="G66" s="1">
        <v>60</v>
      </c>
      <c r="H66" s="1"/>
    </row>
    <row r="67" spans="1:8" x14ac:dyDescent="0.35">
      <c r="A67" s="30" t="s">
        <v>348</v>
      </c>
      <c r="B67" s="1" t="s">
        <v>249</v>
      </c>
      <c r="C67" s="1" t="s">
        <v>1452</v>
      </c>
      <c r="D67" s="1" t="s">
        <v>1516</v>
      </c>
      <c r="E67" s="1" t="s">
        <v>55</v>
      </c>
      <c r="F67" s="1">
        <v>999920974</v>
      </c>
      <c r="G67" s="1">
        <v>52.5</v>
      </c>
      <c r="H67" s="30"/>
    </row>
    <row r="68" spans="1:8" x14ac:dyDescent="0.35">
      <c r="A68" s="30" t="s">
        <v>348</v>
      </c>
      <c r="B68" s="1" t="s">
        <v>249</v>
      </c>
      <c r="C68" s="1" t="s">
        <v>1329</v>
      </c>
      <c r="D68" s="1" t="s">
        <v>1330</v>
      </c>
      <c r="E68" s="1" t="s">
        <v>55</v>
      </c>
      <c r="F68" s="1">
        <v>999919189</v>
      </c>
      <c r="G68" s="1">
        <v>51</v>
      </c>
      <c r="H68" s="1">
        <v>51</v>
      </c>
    </row>
    <row r="69" spans="1:8" x14ac:dyDescent="0.35">
      <c r="A69" s="1" t="s">
        <v>348</v>
      </c>
      <c r="B69" s="1" t="s">
        <v>249</v>
      </c>
      <c r="C69" s="1" t="s">
        <v>1852</v>
      </c>
      <c r="D69" s="1" t="s">
        <v>1853</v>
      </c>
      <c r="E69" s="1" t="s">
        <v>55</v>
      </c>
      <c r="F69" s="1">
        <v>999922493</v>
      </c>
      <c r="G69" s="1">
        <v>51</v>
      </c>
      <c r="H69" s="1"/>
    </row>
    <row r="70" spans="1:8" x14ac:dyDescent="0.35">
      <c r="A70" s="1" t="s">
        <v>348</v>
      </c>
      <c r="B70" s="1" t="s">
        <v>249</v>
      </c>
      <c r="C70" s="1" t="s">
        <v>2117</v>
      </c>
      <c r="D70" s="1" t="s">
        <v>2118</v>
      </c>
      <c r="E70" s="1" t="s">
        <v>55</v>
      </c>
      <c r="F70" s="1">
        <v>999923934</v>
      </c>
      <c r="G70" s="1">
        <v>51</v>
      </c>
      <c r="H70" s="1"/>
    </row>
    <row r="71" spans="1:8" x14ac:dyDescent="0.35">
      <c r="A71" s="1" t="s">
        <v>348</v>
      </c>
      <c r="B71" s="1" t="s">
        <v>249</v>
      </c>
      <c r="C71" s="1" t="s">
        <v>2903</v>
      </c>
      <c r="D71" s="1" t="s">
        <v>2904</v>
      </c>
      <c r="E71" s="1" t="s">
        <v>55</v>
      </c>
      <c r="F71" s="1">
        <v>999926426</v>
      </c>
      <c r="G71" s="1">
        <v>51</v>
      </c>
      <c r="H71" s="1"/>
    </row>
    <row r="72" spans="1:8" x14ac:dyDescent="0.35">
      <c r="A72" s="1" t="s">
        <v>348</v>
      </c>
      <c r="B72" s="1" t="s">
        <v>249</v>
      </c>
      <c r="C72" s="1" t="s">
        <v>646</v>
      </c>
      <c r="D72" s="1" t="s">
        <v>3458</v>
      </c>
      <c r="E72" s="1" t="s">
        <v>55</v>
      </c>
      <c r="F72" s="1">
        <v>999927812</v>
      </c>
      <c r="G72" s="1">
        <v>45</v>
      </c>
      <c r="H72" s="1"/>
    </row>
    <row r="73" spans="1:8" x14ac:dyDescent="0.35">
      <c r="A73" s="30" t="s">
        <v>348</v>
      </c>
      <c r="B73" s="35" t="s">
        <v>249</v>
      </c>
      <c r="C73" s="35" t="s">
        <v>2751</v>
      </c>
      <c r="D73" s="35" t="s">
        <v>2752</v>
      </c>
      <c r="E73" s="35" t="s">
        <v>55</v>
      </c>
      <c r="F73" s="35">
        <v>999926033</v>
      </c>
      <c r="G73" s="1">
        <v>42.5</v>
      </c>
      <c r="H73" s="1">
        <v>42.5</v>
      </c>
    </row>
    <row r="74" spans="1:8" x14ac:dyDescent="0.35">
      <c r="A74" s="30" t="s">
        <v>348</v>
      </c>
      <c r="B74" s="1" t="s">
        <v>249</v>
      </c>
      <c r="C74" s="1" t="s">
        <v>706</v>
      </c>
      <c r="D74" s="1" t="s">
        <v>1515</v>
      </c>
      <c r="E74" s="1" t="s">
        <v>55</v>
      </c>
      <c r="F74" s="1">
        <v>999920963</v>
      </c>
      <c r="G74" s="1">
        <v>39.5</v>
      </c>
      <c r="H74" s="30"/>
    </row>
    <row r="75" spans="1:8" x14ac:dyDescent="0.35">
      <c r="A75" s="1" t="s">
        <v>348</v>
      </c>
      <c r="B75" s="1" t="s">
        <v>249</v>
      </c>
      <c r="C75" s="1" t="s">
        <v>543</v>
      </c>
      <c r="D75" s="1" t="s">
        <v>205</v>
      </c>
      <c r="E75" s="1" t="s">
        <v>55</v>
      </c>
      <c r="F75" s="1">
        <v>999920307</v>
      </c>
      <c r="G75" s="1">
        <v>38</v>
      </c>
      <c r="H75" s="1"/>
    </row>
    <row r="76" spans="1:8" x14ac:dyDescent="0.35">
      <c r="A76" s="1" t="s">
        <v>348</v>
      </c>
      <c r="B76" s="1" t="s">
        <v>249</v>
      </c>
      <c r="C76" s="1" t="s">
        <v>1475</v>
      </c>
      <c r="D76" s="1" t="s">
        <v>205</v>
      </c>
      <c r="E76" s="1" t="s">
        <v>55</v>
      </c>
      <c r="F76" s="1">
        <v>999920399</v>
      </c>
      <c r="G76" s="1">
        <v>38</v>
      </c>
      <c r="H76" s="1"/>
    </row>
    <row r="77" spans="1:8" x14ac:dyDescent="0.35">
      <c r="A77" s="1" t="s">
        <v>348</v>
      </c>
      <c r="B77" s="1" t="s">
        <v>249</v>
      </c>
      <c r="C77" s="1" t="s">
        <v>2421</v>
      </c>
      <c r="D77" s="1" t="s">
        <v>2422</v>
      </c>
      <c r="E77" s="1" t="s">
        <v>55</v>
      </c>
      <c r="F77" s="1">
        <v>999925264</v>
      </c>
      <c r="G77" s="1">
        <v>38</v>
      </c>
      <c r="H77" s="1"/>
    </row>
    <row r="78" spans="1:8" x14ac:dyDescent="0.35">
      <c r="A78" s="30" t="s">
        <v>348</v>
      </c>
      <c r="B78" s="1" t="s">
        <v>249</v>
      </c>
      <c r="C78" s="30" t="s">
        <v>1749</v>
      </c>
      <c r="D78" s="30" t="s">
        <v>1750</v>
      </c>
      <c r="E78" s="30" t="s">
        <v>55</v>
      </c>
      <c r="F78" s="1">
        <v>999921976</v>
      </c>
      <c r="G78" s="1">
        <v>34</v>
      </c>
      <c r="H78" s="30"/>
    </row>
    <row r="79" spans="1:8" x14ac:dyDescent="0.35">
      <c r="A79" s="30" t="s">
        <v>348</v>
      </c>
      <c r="B79" s="1" t="s">
        <v>249</v>
      </c>
      <c r="C79" s="1" t="s">
        <v>2020</v>
      </c>
      <c r="D79" s="1" t="s">
        <v>1266</v>
      </c>
      <c r="E79" s="30" t="s">
        <v>55</v>
      </c>
      <c r="F79" s="1">
        <v>999923382</v>
      </c>
      <c r="G79" s="1">
        <v>34</v>
      </c>
      <c r="H79" s="30"/>
    </row>
    <row r="80" spans="1:8" x14ac:dyDescent="0.35">
      <c r="A80" s="30" t="s">
        <v>348</v>
      </c>
      <c r="B80" s="31" t="s">
        <v>249</v>
      </c>
      <c r="C80" s="31" t="s">
        <v>2522</v>
      </c>
      <c r="D80" s="31" t="s">
        <v>2523</v>
      </c>
      <c r="E80" s="31" t="s">
        <v>55</v>
      </c>
      <c r="F80" s="1">
        <v>999925463</v>
      </c>
      <c r="G80" s="1">
        <v>34</v>
      </c>
      <c r="H80" s="1">
        <v>34</v>
      </c>
    </row>
    <row r="81" spans="1:8" x14ac:dyDescent="0.35">
      <c r="A81" s="30" t="s">
        <v>348</v>
      </c>
      <c r="B81" s="31" t="s">
        <v>249</v>
      </c>
      <c r="C81" s="31" t="s">
        <v>2576</v>
      </c>
      <c r="D81" s="31" t="s">
        <v>2577</v>
      </c>
      <c r="E81" s="31" t="s">
        <v>55</v>
      </c>
      <c r="F81" s="1">
        <v>999925610</v>
      </c>
      <c r="G81" s="1">
        <v>34</v>
      </c>
      <c r="H81" s="1">
        <v>34</v>
      </c>
    </row>
    <row r="82" spans="1:8" x14ac:dyDescent="0.35">
      <c r="A82" s="30" t="s">
        <v>348</v>
      </c>
      <c r="B82" s="31" t="s">
        <v>249</v>
      </c>
      <c r="C82" s="31" t="s">
        <v>913</v>
      </c>
      <c r="D82" s="31" t="s">
        <v>649</v>
      </c>
      <c r="E82" s="31" t="s">
        <v>55</v>
      </c>
      <c r="F82" s="1">
        <v>999926433</v>
      </c>
      <c r="G82" s="1">
        <v>34</v>
      </c>
      <c r="H82" s="1">
        <v>34</v>
      </c>
    </row>
    <row r="83" spans="1:8" x14ac:dyDescent="0.35">
      <c r="A83" s="30" t="s">
        <v>348</v>
      </c>
      <c r="B83" s="30" t="s">
        <v>249</v>
      </c>
      <c r="C83" s="30" t="s">
        <v>3180</v>
      </c>
      <c r="D83" s="30" t="s">
        <v>1743</v>
      </c>
      <c r="E83" s="34" t="s">
        <v>55</v>
      </c>
      <c r="F83" s="30">
        <v>999927063</v>
      </c>
      <c r="G83" s="1">
        <v>34</v>
      </c>
      <c r="H83" s="1"/>
    </row>
    <row r="84" spans="1:8" x14ac:dyDescent="0.35">
      <c r="A84" s="30" t="s">
        <v>348</v>
      </c>
      <c r="B84" s="31" t="s">
        <v>249</v>
      </c>
      <c r="C84" s="31" t="s">
        <v>3203</v>
      </c>
      <c r="D84" s="31" t="s">
        <v>3204</v>
      </c>
      <c r="E84" s="31" t="s">
        <v>55</v>
      </c>
      <c r="F84" s="1">
        <v>999927106</v>
      </c>
      <c r="G84" s="1">
        <v>31.5</v>
      </c>
      <c r="H84" s="1">
        <v>31.5</v>
      </c>
    </row>
    <row r="85" spans="1:8" x14ac:dyDescent="0.35">
      <c r="A85" s="1" t="s">
        <v>348</v>
      </c>
      <c r="B85" s="1" t="s">
        <v>249</v>
      </c>
      <c r="C85" s="1" t="s">
        <v>2248</v>
      </c>
      <c r="D85" s="1" t="s">
        <v>3495</v>
      </c>
      <c r="E85" s="1" t="s">
        <v>55</v>
      </c>
      <c r="F85" s="1">
        <v>999927908</v>
      </c>
      <c r="G85" s="1">
        <v>30</v>
      </c>
      <c r="H85" s="1"/>
    </row>
    <row r="86" spans="1:8" x14ac:dyDescent="0.35">
      <c r="A86" s="30" t="s">
        <v>348</v>
      </c>
      <c r="B86" s="1" t="s">
        <v>249</v>
      </c>
      <c r="C86" s="1" t="s">
        <v>959</v>
      </c>
      <c r="D86" s="1" t="s">
        <v>1562</v>
      </c>
      <c r="E86" s="1" t="s">
        <v>55</v>
      </c>
      <c r="F86" s="1">
        <v>999921189</v>
      </c>
      <c r="G86" s="1">
        <v>25.5</v>
      </c>
      <c r="H86" s="1">
        <v>25.5</v>
      </c>
    </row>
    <row r="87" spans="1:8" x14ac:dyDescent="0.35">
      <c r="A87" s="30" t="s">
        <v>348</v>
      </c>
      <c r="B87" s="35" t="s">
        <v>249</v>
      </c>
      <c r="C87" s="35" t="s">
        <v>1805</v>
      </c>
      <c r="D87" s="35" t="s">
        <v>1806</v>
      </c>
      <c r="E87" s="35" t="s">
        <v>55</v>
      </c>
      <c r="F87" s="35">
        <v>999922265</v>
      </c>
      <c r="G87" s="1">
        <v>22.5</v>
      </c>
      <c r="H87" s="1">
        <v>22.5</v>
      </c>
    </row>
    <row r="88" spans="1:8" x14ac:dyDescent="0.35">
      <c r="A88" s="30" t="s">
        <v>348</v>
      </c>
      <c r="B88" s="30" t="s">
        <v>249</v>
      </c>
      <c r="C88" s="30" t="s">
        <v>913</v>
      </c>
      <c r="D88" s="30" t="s">
        <v>2126</v>
      </c>
      <c r="E88" s="30" t="s">
        <v>55</v>
      </c>
      <c r="F88" s="30">
        <v>999923984</v>
      </c>
      <c r="G88" s="1">
        <v>22.5</v>
      </c>
      <c r="H88" s="1">
        <v>22.5</v>
      </c>
    </row>
    <row r="89" spans="1:8" x14ac:dyDescent="0.35">
      <c r="A89" s="30" t="s">
        <v>348</v>
      </c>
      <c r="B89" s="1" t="s">
        <v>249</v>
      </c>
      <c r="C89" s="1" t="s">
        <v>62</v>
      </c>
      <c r="D89" s="1" t="s">
        <v>2286</v>
      </c>
      <c r="E89" s="1" t="s">
        <v>55</v>
      </c>
      <c r="F89" s="1">
        <v>999924785</v>
      </c>
      <c r="G89" s="1">
        <v>22.5</v>
      </c>
      <c r="H89" s="1">
        <v>22.5</v>
      </c>
    </row>
    <row r="90" spans="1:8" ht="28" x14ac:dyDescent="0.35">
      <c r="A90" s="30" t="s">
        <v>348</v>
      </c>
      <c r="B90" s="32" t="s">
        <v>249</v>
      </c>
      <c r="C90" s="32" t="s">
        <v>3280</v>
      </c>
      <c r="D90" s="32" t="s">
        <v>3281</v>
      </c>
      <c r="E90" s="32" t="s">
        <v>55</v>
      </c>
      <c r="F90" s="1">
        <v>999927305</v>
      </c>
      <c r="G90" s="1">
        <v>22.5</v>
      </c>
      <c r="H90" s="1">
        <v>22.5</v>
      </c>
    </row>
    <row r="91" spans="1:8" x14ac:dyDescent="0.35">
      <c r="A91" s="30" t="s">
        <v>348</v>
      </c>
      <c r="B91" s="1" t="s">
        <v>249</v>
      </c>
      <c r="C91" s="1" t="s">
        <v>1295</v>
      </c>
      <c r="D91" s="1" t="s">
        <v>1508</v>
      </c>
      <c r="E91" s="1" t="s">
        <v>55</v>
      </c>
      <c r="F91" s="1">
        <v>999920814</v>
      </c>
      <c r="G91" s="1">
        <v>0</v>
      </c>
      <c r="H91" s="30"/>
    </row>
    <row r="92" spans="1:8" x14ac:dyDescent="0.35">
      <c r="A92" s="30" t="s">
        <v>348</v>
      </c>
      <c r="B92" s="1" t="s">
        <v>249</v>
      </c>
      <c r="C92" s="1" t="s">
        <v>422</v>
      </c>
      <c r="D92" s="1" t="s">
        <v>1173</v>
      </c>
      <c r="E92" s="1" t="s">
        <v>55</v>
      </c>
      <c r="F92" s="1">
        <v>999924873</v>
      </c>
      <c r="G92" s="1">
        <v>0</v>
      </c>
      <c r="H92" s="1">
        <v>0</v>
      </c>
    </row>
    <row r="93" spans="1:8" x14ac:dyDescent="0.35">
      <c r="A93" s="30" t="s">
        <v>348</v>
      </c>
      <c r="B93" s="1" t="s">
        <v>249</v>
      </c>
      <c r="C93" s="1" t="s">
        <v>2348</v>
      </c>
      <c r="D93" s="1" t="s">
        <v>86</v>
      </c>
      <c r="E93" s="1" t="s">
        <v>55</v>
      </c>
      <c r="F93" s="1">
        <v>999925017</v>
      </c>
      <c r="G93" s="1">
        <v>0</v>
      </c>
      <c r="H93" s="1">
        <v>0</v>
      </c>
    </row>
    <row r="94" spans="1:8" x14ac:dyDescent="0.35">
      <c r="A94" s="30" t="s">
        <v>348</v>
      </c>
      <c r="B94" s="1" t="s">
        <v>57</v>
      </c>
      <c r="C94" s="1" t="s">
        <v>1814</v>
      </c>
      <c r="D94" s="1" t="s">
        <v>1815</v>
      </c>
      <c r="E94" s="1" t="s">
        <v>55</v>
      </c>
      <c r="F94" s="1">
        <v>999922299</v>
      </c>
      <c r="G94" s="1">
        <v>400</v>
      </c>
      <c r="H94" s="30"/>
    </row>
    <row r="95" spans="1:8" x14ac:dyDescent="0.35">
      <c r="A95" s="30" t="s">
        <v>348</v>
      </c>
      <c r="B95" s="1" t="s">
        <v>57</v>
      </c>
      <c r="C95" s="30" t="s">
        <v>1510</v>
      </c>
      <c r="D95" s="30" t="s">
        <v>1964</v>
      </c>
      <c r="E95" s="1" t="s">
        <v>55</v>
      </c>
      <c r="F95" s="30">
        <v>999923057</v>
      </c>
      <c r="G95" s="1">
        <v>323</v>
      </c>
      <c r="H95" s="30"/>
    </row>
    <row r="96" spans="1:8" x14ac:dyDescent="0.35">
      <c r="A96" s="35" t="s">
        <v>348</v>
      </c>
      <c r="B96" s="35" t="s">
        <v>57</v>
      </c>
      <c r="C96" s="35" t="s">
        <v>1164</v>
      </c>
      <c r="D96" s="35" t="s">
        <v>1165</v>
      </c>
      <c r="E96" s="35" t="s">
        <v>55</v>
      </c>
      <c r="F96" s="35">
        <v>999918021</v>
      </c>
      <c r="G96" s="1">
        <v>279</v>
      </c>
      <c r="H96" s="1"/>
    </row>
    <row r="97" spans="1:8" x14ac:dyDescent="0.35">
      <c r="A97" s="30" t="s">
        <v>348</v>
      </c>
      <c r="B97" s="1" t="s">
        <v>57</v>
      </c>
      <c r="C97" s="30" t="s">
        <v>1954</v>
      </c>
      <c r="D97" s="30" t="s">
        <v>1955</v>
      </c>
      <c r="E97" s="1" t="s">
        <v>55</v>
      </c>
      <c r="F97" s="30">
        <v>999923026</v>
      </c>
      <c r="G97" s="1">
        <v>276</v>
      </c>
      <c r="H97" s="30"/>
    </row>
    <row r="98" spans="1:8" x14ac:dyDescent="0.35">
      <c r="A98" s="30" t="s">
        <v>348</v>
      </c>
      <c r="B98" s="1" t="s">
        <v>57</v>
      </c>
      <c r="C98" s="1" t="s">
        <v>1038</v>
      </c>
      <c r="D98" s="1" t="s">
        <v>1870</v>
      </c>
      <c r="E98" s="1" t="s">
        <v>55</v>
      </c>
      <c r="F98" s="1">
        <v>999922554</v>
      </c>
      <c r="G98" s="1">
        <v>211.5</v>
      </c>
      <c r="H98" s="1">
        <v>211.5</v>
      </c>
    </row>
    <row r="99" spans="1:8" x14ac:dyDescent="0.35">
      <c r="A99" s="1" t="s">
        <v>348</v>
      </c>
      <c r="B99" s="1" t="s">
        <v>57</v>
      </c>
      <c r="C99" s="1" t="s">
        <v>2119</v>
      </c>
      <c r="D99" s="1" t="s">
        <v>2120</v>
      </c>
      <c r="E99" s="1" t="s">
        <v>55</v>
      </c>
      <c r="F99" s="1">
        <v>999923941</v>
      </c>
      <c r="G99" s="1">
        <v>196</v>
      </c>
      <c r="H99" s="1"/>
    </row>
    <row r="100" spans="1:8" x14ac:dyDescent="0.35">
      <c r="A100" s="30" t="s">
        <v>348</v>
      </c>
      <c r="B100" s="1" t="s">
        <v>57</v>
      </c>
      <c r="C100" s="1" t="s">
        <v>1352</v>
      </c>
      <c r="D100" s="1" t="s">
        <v>1353</v>
      </c>
      <c r="E100" s="1" t="s">
        <v>55</v>
      </c>
      <c r="F100" s="1">
        <v>999919281</v>
      </c>
      <c r="G100" s="1">
        <v>193</v>
      </c>
      <c r="H100" s="30"/>
    </row>
    <row r="101" spans="1:8" x14ac:dyDescent="0.35">
      <c r="A101" s="30" t="s">
        <v>348</v>
      </c>
      <c r="B101" s="1" t="s">
        <v>57</v>
      </c>
      <c r="C101" s="1" t="s">
        <v>1492</v>
      </c>
      <c r="D101" s="1" t="s">
        <v>1132</v>
      </c>
      <c r="E101" s="1" t="s">
        <v>55</v>
      </c>
      <c r="F101" s="1">
        <v>999920587</v>
      </c>
      <c r="G101" s="1">
        <v>184.5</v>
      </c>
      <c r="H101" s="1">
        <v>184.5</v>
      </c>
    </row>
    <row r="102" spans="1:8" x14ac:dyDescent="0.35">
      <c r="A102" s="30" t="s">
        <v>348</v>
      </c>
      <c r="B102" s="1" t="s">
        <v>57</v>
      </c>
      <c r="C102" s="1" t="s">
        <v>2386</v>
      </c>
      <c r="D102" s="1" t="s">
        <v>907</v>
      </c>
      <c r="E102" s="1" t="s">
        <v>55</v>
      </c>
      <c r="F102" s="1">
        <v>999925170</v>
      </c>
      <c r="G102" s="1">
        <v>153.5</v>
      </c>
      <c r="H102" s="1">
        <v>153.5</v>
      </c>
    </row>
    <row r="103" spans="1:8" x14ac:dyDescent="0.35">
      <c r="A103" s="1" t="s">
        <v>348</v>
      </c>
      <c r="B103" s="1" t="s">
        <v>57</v>
      </c>
      <c r="C103" s="1" t="s">
        <v>2696</v>
      </c>
      <c r="D103" s="1" t="s">
        <v>2697</v>
      </c>
      <c r="E103" s="1" t="s">
        <v>55</v>
      </c>
      <c r="F103" s="1">
        <v>999925870</v>
      </c>
      <c r="G103" s="1">
        <v>142</v>
      </c>
      <c r="H103" s="1"/>
    </row>
    <row r="104" spans="1:8" x14ac:dyDescent="0.35">
      <c r="A104" s="35" t="s">
        <v>348</v>
      </c>
      <c r="B104" s="35" t="s">
        <v>57</v>
      </c>
      <c r="C104" s="35" t="s">
        <v>2532</v>
      </c>
      <c r="D104" s="35" t="s">
        <v>287</v>
      </c>
      <c r="E104" s="35" t="s">
        <v>55</v>
      </c>
      <c r="F104" s="35">
        <v>999925513</v>
      </c>
      <c r="G104" s="1">
        <v>141</v>
      </c>
      <c r="H104" s="1"/>
    </row>
    <row r="105" spans="1:8" x14ac:dyDescent="0.35">
      <c r="A105" s="30" t="s">
        <v>348</v>
      </c>
      <c r="B105" s="30" t="s">
        <v>57</v>
      </c>
      <c r="C105" s="30" t="s">
        <v>311</v>
      </c>
      <c r="D105" s="30" t="s">
        <v>1678</v>
      </c>
      <c r="E105" s="30" t="s">
        <v>55</v>
      </c>
      <c r="F105" s="30">
        <v>999921648</v>
      </c>
      <c r="G105" s="1">
        <v>137.75</v>
      </c>
      <c r="H105" s="1">
        <v>137.75</v>
      </c>
    </row>
    <row r="106" spans="1:8" x14ac:dyDescent="0.35">
      <c r="A106" s="30" t="s">
        <v>348</v>
      </c>
      <c r="B106" s="30" t="s">
        <v>57</v>
      </c>
      <c r="C106" s="30" t="s">
        <v>956</v>
      </c>
      <c r="D106" s="30" t="s">
        <v>1537</v>
      </c>
      <c r="E106" s="34" t="s">
        <v>55</v>
      </c>
      <c r="F106" s="30">
        <v>999921094</v>
      </c>
      <c r="G106" s="1">
        <v>114</v>
      </c>
      <c r="H106" s="1"/>
    </row>
    <row r="107" spans="1:8" x14ac:dyDescent="0.35">
      <c r="A107" s="30" t="s">
        <v>348</v>
      </c>
      <c r="B107" s="1" t="s">
        <v>57</v>
      </c>
      <c r="C107" s="30" t="s">
        <v>1040</v>
      </c>
      <c r="D107" s="30" t="s">
        <v>565</v>
      </c>
      <c r="E107" s="30" t="s">
        <v>55</v>
      </c>
      <c r="F107" s="1">
        <v>999921923</v>
      </c>
      <c r="G107" s="1">
        <v>108</v>
      </c>
      <c r="H107" s="30"/>
    </row>
    <row r="108" spans="1:8" x14ac:dyDescent="0.35">
      <c r="A108" s="30" t="s">
        <v>348</v>
      </c>
      <c r="B108" s="31" t="s">
        <v>57</v>
      </c>
      <c r="C108" s="31" t="s">
        <v>1856</v>
      </c>
      <c r="D108" s="31" t="s">
        <v>644</v>
      </c>
      <c r="E108" s="31" t="s">
        <v>55</v>
      </c>
      <c r="F108" s="1">
        <v>999922659</v>
      </c>
      <c r="G108" s="1">
        <v>105</v>
      </c>
      <c r="H108" s="1">
        <v>105</v>
      </c>
    </row>
    <row r="109" spans="1:8" x14ac:dyDescent="0.35">
      <c r="A109" s="30" t="s">
        <v>348</v>
      </c>
      <c r="B109" s="1" t="s">
        <v>57</v>
      </c>
      <c r="C109" s="1" t="s">
        <v>2301</v>
      </c>
      <c r="D109" s="1" t="s">
        <v>1831</v>
      </c>
      <c r="E109" s="1" t="s">
        <v>55</v>
      </c>
      <c r="F109" s="1">
        <v>999924838</v>
      </c>
      <c r="G109" s="1">
        <v>96</v>
      </c>
      <c r="H109" s="30"/>
    </row>
    <row r="110" spans="1:8" x14ac:dyDescent="0.35">
      <c r="A110" s="30" t="s">
        <v>348</v>
      </c>
      <c r="B110" s="1" t="s">
        <v>57</v>
      </c>
      <c r="C110" s="30" t="s">
        <v>648</v>
      </c>
      <c r="D110" s="30" t="s">
        <v>2039</v>
      </c>
      <c r="E110" s="30" t="s">
        <v>55</v>
      </c>
      <c r="F110" s="1">
        <v>999923479</v>
      </c>
      <c r="G110" s="1">
        <v>95.5</v>
      </c>
      <c r="H110" s="1">
        <v>95.5</v>
      </c>
    </row>
    <row r="111" spans="1:8" x14ac:dyDescent="0.35">
      <c r="A111" s="30" t="s">
        <v>348</v>
      </c>
      <c r="B111" s="1" t="s">
        <v>57</v>
      </c>
      <c r="C111" s="1" t="s">
        <v>3078</v>
      </c>
      <c r="D111" s="1" t="s">
        <v>385</v>
      </c>
      <c r="E111" s="1" t="s">
        <v>55</v>
      </c>
      <c r="F111" s="1">
        <v>999927237</v>
      </c>
      <c r="G111" s="1">
        <v>92</v>
      </c>
      <c r="H111" s="1">
        <v>92</v>
      </c>
    </row>
    <row r="112" spans="1:8" x14ac:dyDescent="0.35">
      <c r="A112" s="30" t="s">
        <v>348</v>
      </c>
      <c r="B112" s="1" t="s">
        <v>57</v>
      </c>
      <c r="C112" s="1" t="s">
        <v>1893</v>
      </c>
      <c r="D112" s="1" t="s">
        <v>1894</v>
      </c>
      <c r="E112" s="1" t="s">
        <v>55</v>
      </c>
      <c r="F112" s="1">
        <v>999922709</v>
      </c>
      <c r="G112" s="1">
        <v>90</v>
      </c>
      <c r="H112" s="30"/>
    </row>
    <row r="113" spans="1:8" x14ac:dyDescent="0.35">
      <c r="A113" s="30" t="s">
        <v>348</v>
      </c>
      <c r="B113" s="30" t="s">
        <v>57</v>
      </c>
      <c r="C113" s="30" t="s">
        <v>1856</v>
      </c>
      <c r="D113" s="30" t="s">
        <v>897</v>
      </c>
      <c r="E113" s="30" t="s">
        <v>55</v>
      </c>
      <c r="F113" s="30">
        <v>999925775</v>
      </c>
      <c r="G113" s="1">
        <v>82.8</v>
      </c>
      <c r="H113" s="1">
        <v>62.8</v>
      </c>
    </row>
    <row r="114" spans="1:8" x14ac:dyDescent="0.35">
      <c r="A114" s="30" t="s">
        <v>348</v>
      </c>
      <c r="B114" s="1" t="s">
        <v>57</v>
      </c>
      <c r="C114" s="1" t="s">
        <v>2115</v>
      </c>
      <c r="D114" s="1" t="s">
        <v>2191</v>
      </c>
      <c r="E114" s="1" t="s">
        <v>55</v>
      </c>
      <c r="F114" s="1">
        <v>999925383</v>
      </c>
      <c r="G114" s="1">
        <v>73</v>
      </c>
      <c r="H114" s="1">
        <v>73</v>
      </c>
    </row>
    <row r="115" spans="1:8" x14ac:dyDescent="0.35">
      <c r="A115" s="30" t="s">
        <v>348</v>
      </c>
      <c r="B115" s="31" t="s">
        <v>57</v>
      </c>
      <c r="C115" s="31" t="s">
        <v>2087</v>
      </c>
      <c r="D115" s="31" t="s">
        <v>2088</v>
      </c>
      <c r="E115" s="31" t="s">
        <v>55</v>
      </c>
      <c r="F115" s="1">
        <v>999923805</v>
      </c>
      <c r="G115" s="1">
        <v>70.5</v>
      </c>
      <c r="H115" s="1">
        <v>70.5</v>
      </c>
    </row>
    <row r="116" spans="1:8" x14ac:dyDescent="0.35">
      <c r="A116" s="30" t="s">
        <v>348</v>
      </c>
      <c r="B116" s="35" t="s">
        <v>57</v>
      </c>
      <c r="C116" s="35" t="s">
        <v>2772</v>
      </c>
      <c r="D116" s="35" t="s">
        <v>2773</v>
      </c>
      <c r="E116" s="35" t="s">
        <v>55</v>
      </c>
      <c r="F116" s="35">
        <v>999926093</v>
      </c>
      <c r="G116" s="1">
        <v>68</v>
      </c>
      <c r="H116" s="1">
        <v>68</v>
      </c>
    </row>
    <row r="117" spans="1:8" x14ac:dyDescent="0.35">
      <c r="A117" s="1" t="s">
        <v>348</v>
      </c>
      <c r="B117" s="1" t="s">
        <v>57</v>
      </c>
      <c r="C117" s="1" t="s">
        <v>1131</v>
      </c>
      <c r="D117" s="1" t="s">
        <v>2252</v>
      </c>
      <c r="E117" s="1" t="s">
        <v>55</v>
      </c>
      <c r="F117" s="1">
        <v>999924643</v>
      </c>
      <c r="G117" s="1">
        <v>63</v>
      </c>
      <c r="H117" s="1"/>
    </row>
    <row r="118" spans="1:8" x14ac:dyDescent="0.35">
      <c r="A118" s="30" t="s">
        <v>348</v>
      </c>
      <c r="B118" s="1" t="s">
        <v>57</v>
      </c>
      <c r="C118" s="1" t="s">
        <v>1169</v>
      </c>
      <c r="D118" s="1" t="s">
        <v>2331</v>
      </c>
      <c r="E118" s="1" t="s">
        <v>55</v>
      </c>
      <c r="F118" s="1">
        <v>999924914</v>
      </c>
      <c r="G118" s="1">
        <v>63</v>
      </c>
      <c r="H118" s="30"/>
    </row>
    <row r="119" spans="1:8" x14ac:dyDescent="0.35">
      <c r="A119" s="30" t="s">
        <v>348</v>
      </c>
      <c r="B119" s="30" t="s">
        <v>57</v>
      </c>
      <c r="C119" s="30" t="s">
        <v>3510</v>
      </c>
      <c r="D119" s="30" t="s">
        <v>3511</v>
      </c>
      <c r="E119" s="30" t="s">
        <v>55</v>
      </c>
      <c r="F119" s="30">
        <v>999927941</v>
      </c>
      <c r="G119" s="1">
        <v>63</v>
      </c>
      <c r="H119" s="1"/>
    </row>
    <row r="120" spans="1:8" x14ac:dyDescent="0.35">
      <c r="A120" s="1" t="s">
        <v>348</v>
      </c>
      <c r="B120" s="1" t="s">
        <v>57</v>
      </c>
      <c r="C120" s="1" t="s">
        <v>3139</v>
      </c>
      <c r="D120" s="1" t="s">
        <v>3138</v>
      </c>
      <c r="E120" s="1" t="s">
        <v>55</v>
      </c>
      <c r="F120" s="1">
        <v>999926940</v>
      </c>
      <c r="G120" s="1">
        <v>62.599999999999994</v>
      </c>
      <c r="H120" s="1"/>
    </row>
    <row r="121" spans="1:8" x14ac:dyDescent="0.35">
      <c r="A121" s="31" t="s">
        <v>348</v>
      </c>
      <c r="B121" s="31" t="s">
        <v>57</v>
      </c>
      <c r="C121" s="31" t="s">
        <v>2081</v>
      </c>
      <c r="D121" s="31" t="s">
        <v>324</v>
      </c>
      <c r="E121" s="31" t="s">
        <v>55</v>
      </c>
      <c r="F121" s="1">
        <v>999923785</v>
      </c>
      <c r="G121" s="1">
        <v>60</v>
      </c>
      <c r="H121" s="1"/>
    </row>
    <row r="122" spans="1:8" x14ac:dyDescent="0.35">
      <c r="A122" s="30" t="s">
        <v>348</v>
      </c>
      <c r="B122" s="1" t="s">
        <v>57</v>
      </c>
      <c r="C122" s="1" t="s">
        <v>1380</v>
      </c>
      <c r="D122" s="1" t="s">
        <v>1381</v>
      </c>
      <c r="E122" s="1" t="s">
        <v>55</v>
      </c>
      <c r="F122" s="1">
        <v>999919536</v>
      </c>
      <c r="G122" s="1">
        <v>59.5</v>
      </c>
      <c r="H122" s="1">
        <v>59.5</v>
      </c>
    </row>
    <row r="123" spans="1:8" x14ac:dyDescent="0.35">
      <c r="A123" s="30" t="s">
        <v>348</v>
      </c>
      <c r="B123" s="30" t="s">
        <v>57</v>
      </c>
      <c r="C123" s="30" t="s">
        <v>1125</v>
      </c>
      <c r="D123" s="30" t="s">
        <v>3512</v>
      </c>
      <c r="E123" s="30" t="s">
        <v>55</v>
      </c>
      <c r="F123" s="30">
        <v>999927942</v>
      </c>
      <c r="G123" s="1">
        <v>58</v>
      </c>
      <c r="H123" s="1"/>
    </row>
    <row r="124" spans="1:8" x14ac:dyDescent="0.35">
      <c r="A124" s="30" t="s">
        <v>348</v>
      </c>
      <c r="B124" s="35" t="s">
        <v>57</v>
      </c>
      <c r="C124" s="35" t="s">
        <v>2865</v>
      </c>
      <c r="D124" s="35" t="s">
        <v>86</v>
      </c>
      <c r="E124" s="35" t="s">
        <v>55</v>
      </c>
      <c r="F124" s="35">
        <v>999926334</v>
      </c>
      <c r="G124" s="1">
        <v>54.5</v>
      </c>
      <c r="H124" s="1">
        <v>54.5</v>
      </c>
    </row>
    <row r="125" spans="1:8" x14ac:dyDescent="0.35">
      <c r="A125" s="30" t="s">
        <v>348</v>
      </c>
      <c r="B125" s="30" t="s">
        <v>57</v>
      </c>
      <c r="C125" s="30" t="s">
        <v>1567</v>
      </c>
      <c r="D125" s="30" t="s">
        <v>1566</v>
      </c>
      <c r="E125" s="30" t="s">
        <v>55</v>
      </c>
      <c r="F125" s="30">
        <v>999921201</v>
      </c>
      <c r="G125" s="1">
        <v>51</v>
      </c>
      <c r="H125" s="30"/>
    </row>
    <row r="126" spans="1:8" x14ac:dyDescent="0.35">
      <c r="A126" s="1" t="s">
        <v>348</v>
      </c>
      <c r="B126" s="1" t="s">
        <v>57</v>
      </c>
      <c r="C126" s="1" t="s">
        <v>911</v>
      </c>
      <c r="D126" s="1" t="s">
        <v>2414</v>
      </c>
      <c r="E126" s="1" t="s">
        <v>55</v>
      </c>
      <c r="F126" s="1">
        <v>999925238</v>
      </c>
      <c r="G126" s="1">
        <v>51</v>
      </c>
      <c r="H126" s="1"/>
    </row>
    <row r="127" spans="1:8" x14ac:dyDescent="0.35">
      <c r="A127" s="30" t="s">
        <v>348</v>
      </c>
      <c r="B127" s="31" t="s">
        <v>57</v>
      </c>
      <c r="C127" s="31" t="s">
        <v>2148</v>
      </c>
      <c r="D127" s="31" t="s">
        <v>2147</v>
      </c>
      <c r="E127" s="31" t="s">
        <v>55</v>
      </c>
      <c r="F127" s="1">
        <v>999924232</v>
      </c>
      <c r="G127" s="1">
        <v>45</v>
      </c>
      <c r="H127" s="1">
        <v>45</v>
      </c>
    </row>
    <row r="128" spans="1:8" x14ac:dyDescent="0.35">
      <c r="A128" s="1" t="s">
        <v>348</v>
      </c>
      <c r="B128" s="1" t="s">
        <v>57</v>
      </c>
      <c r="C128" s="1" t="s">
        <v>3482</v>
      </c>
      <c r="D128" s="1" t="s">
        <v>2056</v>
      </c>
      <c r="E128" s="1" t="s">
        <v>55</v>
      </c>
      <c r="F128" s="1">
        <v>999927879</v>
      </c>
      <c r="G128" s="1">
        <v>45</v>
      </c>
      <c r="H128" s="1"/>
    </row>
    <row r="129" spans="1:8" x14ac:dyDescent="0.35">
      <c r="A129" s="30" t="s">
        <v>348</v>
      </c>
      <c r="B129" s="1" t="s">
        <v>57</v>
      </c>
      <c r="C129" s="30" t="s">
        <v>706</v>
      </c>
      <c r="D129" s="30" t="s">
        <v>1173</v>
      </c>
      <c r="E129" s="30" t="s">
        <v>55</v>
      </c>
      <c r="F129" s="1">
        <v>999924295</v>
      </c>
      <c r="G129" s="1">
        <v>38.6</v>
      </c>
      <c r="H129" s="1">
        <v>38.6</v>
      </c>
    </row>
    <row r="130" spans="1:8" x14ac:dyDescent="0.35">
      <c r="A130" s="1" t="s">
        <v>348</v>
      </c>
      <c r="B130" s="1" t="s">
        <v>57</v>
      </c>
      <c r="C130" s="1" t="s">
        <v>1490</v>
      </c>
      <c r="D130" s="1" t="s">
        <v>1491</v>
      </c>
      <c r="E130" s="1" t="s">
        <v>55</v>
      </c>
      <c r="F130" s="1">
        <v>999920533</v>
      </c>
      <c r="G130" s="1">
        <v>38</v>
      </c>
      <c r="H130" s="1"/>
    </row>
    <row r="131" spans="1:8" x14ac:dyDescent="0.35">
      <c r="A131" s="1" t="s">
        <v>348</v>
      </c>
      <c r="B131" s="1" t="s">
        <v>57</v>
      </c>
      <c r="C131" s="1" t="s">
        <v>2403</v>
      </c>
      <c r="D131" s="1" t="s">
        <v>2404</v>
      </c>
      <c r="E131" s="1" t="s">
        <v>55</v>
      </c>
      <c r="F131" s="1">
        <v>999925210</v>
      </c>
      <c r="G131" s="1">
        <v>38</v>
      </c>
      <c r="H131" s="1"/>
    </row>
    <row r="132" spans="1:8" x14ac:dyDescent="0.35">
      <c r="A132" s="1" t="s">
        <v>348</v>
      </c>
      <c r="B132" s="1" t="s">
        <v>57</v>
      </c>
      <c r="C132" s="1" t="s">
        <v>2441</v>
      </c>
      <c r="D132" s="1" t="s">
        <v>2442</v>
      </c>
      <c r="E132" s="1" t="s">
        <v>55</v>
      </c>
      <c r="F132" s="1">
        <v>999925279</v>
      </c>
      <c r="G132" s="1">
        <v>38</v>
      </c>
      <c r="H132" s="1"/>
    </row>
    <row r="133" spans="1:8" x14ac:dyDescent="0.35">
      <c r="A133" s="35" t="s">
        <v>348</v>
      </c>
      <c r="B133" s="35" t="s">
        <v>57</v>
      </c>
      <c r="C133" s="35" t="s">
        <v>2792</v>
      </c>
      <c r="D133" s="35" t="s">
        <v>2793</v>
      </c>
      <c r="E133" s="35" t="s">
        <v>55</v>
      </c>
      <c r="F133" s="35">
        <v>999926137</v>
      </c>
      <c r="G133" s="1">
        <v>38</v>
      </c>
      <c r="H133" s="1"/>
    </row>
    <row r="134" spans="1:8" x14ac:dyDescent="0.35">
      <c r="A134" s="1" t="s">
        <v>348</v>
      </c>
      <c r="B134" s="1" t="s">
        <v>57</v>
      </c>
      <c r="C134" s="1" t="s">
        <v>1632</v>
      </c>
      <c r="D134" s="1" t="s">
        <v>2954</v>
      </c>
      <c r="E134" s="1" t="s">
        <v>55</v>
      </c>
      <c r="F134" s="1">
        <v>999926542</v>
      </c>
      <c r="G134" s="1">
        <v>38</v>
      </c>
      <c r="H134" s="1"/>
    </row>
    <row r="135" spans="1:8" x14ac:dyDescent="0.35">
      <c r="A135" s="1" t="s">
        <v>348</v>
      </c>
      <c r="B135" s="1" t="s">
        <v>57</v>
      </c>
      <c r="C135" s="1" t="s">
        <v>3177</v>
      </c>
      <c r="D135" s="1" t="s">
        <v>753</v>
      </c>
      <c r="E135" s="1" t="s">
        <v>55</v>
      </c>
      <c r="F135" s="1">
        <v>999927056</v>
      </c>
      <c r="G135" s="1">
        <v>38</v>
      </c>
      <c r="H135" s="1"/>
    </row>
    <row r="136" spans="1:8" x14ac:dyDescent="0.35">
      <c r="A136" s="31" t="s">
        <v>348</v>
      </c>
      <c r="B136" s="31" t="s">
        <v>57</v>
      </c>
      <c r="C136" s="31" t="s">
        <v>2080</v>
      </c>
      <c r="D136" s="31" t="s">
        <v>971</v>
      </c>
      <c r="E136" s="31" t="s">
        <v>55</v>
      </c>
      <c r="F136" s="1">
        <v>999923774</v>
      </c>
      <c r="G136" s="1">
        <v>34</v>
      </c>
      <c r="H136" s="1"/>
    </row>
    <row r="137" spans="1:8" x14ac:dyDescent="0.35">
      <c r="A137" s="30" t="s">
        <v>348</v>
      </c>
      <c r="B137" s="30" t="s">
        <v>57</v>
      </c>
      <c r="C137" s="30" t="s">
        <v>3264</v>
      </c>
      <c r="D137" s="30" t="s">
        <v>1220</v>
      </c>
      <c r="E137" s="30" t="s">
        <v>55</v>
      </c>
      <c r="F137" s="30">
        <v>999927281</v>
      </c>
      <c r="G137" s="1">
        <v>34</v>
      </c>
      <c r="H137" s="1">
        <v>34</v>
      </c>
    </row>
    <row r="138" spans="1:8" x14ac:dyDescent="0.35">
      <c r="A138" s="30" t="s">
        <v>348</v>
      </c>
      <c r="B138" s="31" t="s">
        <v>57</v>
      </c>
      <c r="C138" s="31" t="s">
        <v>1954</v>
      </c>
      <c r="D138" s="31" t="s">
        <v>3316</v>
      </c>
      <c r="E138" s="31" t="s">
        <v>55</v>
      </c>
      <c r="F138" s="1">
        <v>999927395</v>
      </c>
      <c r="G138" s="1">
        <v>34</v>
      </c>
      <c r="H138" s="1">
        <v>34</v>
      </c>
    </row>
    <row r="139" spans="1:8" x14ac:dyDescent="0.35">
      <c r="A139" s="30" t="s">
        <v>348</v>
      </c>
      <c r="B139" s="30" t="s">
        <v>57</v>
      </c>
      <c r="C139" s="30" t="s">
        <v>543</v>
      </c>
      <c r="D139" s="30" t="s">
        <v>1376</v>
      </c>
      <c r="E139" s="30" t="s">
        <v>55</v>
      </c>
      <c r="F139" s="30">
        <v>999927686</v>
      </c>
      <c r="G139" s="1">
        <v>34</v>
      </c>
      <c r="H139" s="1">
        <v>34</v>
      </c>
    </row>
    <row r="140" spans="1:8" x14ac:dyDescent="0.35">
      <c r="A140" s="30" t="s">
        <v>348</v>
      </c>
      <c r="B140" s="1" t="s">
        <v>57</v>
      </c>
      <c r="C140" s="1" t="s">
        <v>1794</v>
      </c>
      <c r="D140" s="1" t="s">
        <v>1795</v>
      </c>
      <c r="E140" s="1" t="s">
        <v>55</v>
      </c>
      <c r="F140" s="1">
        <v>999922227</v>
      </c>
      <c r="G140" s="1">
        <v>31.5</v>
      </c>
      <c r="H140" s="1">
        <v>31.5</v>
      </c>
    </row>
    <row r="141" spans="1:8" x14ac:dyDescent="0.35">
      <c r="A141" s="30" t="s">
        <v>348</v>
      </c>
      <c r="B141" s="30" t="s">
        <v>57</v>
      </c>
      <c r="C141" s="30" t="s">
        <v>3429</v>
      </c>
      <c r="D141" s="30" t="s">
        <v>3430</v>
      </c>
      <c r="E141" s="30" t="s">
        <v>55</v>
      </c>
      <c r="F141" s="30">
        <v>999927721</v>
      </c>
      <c r="G141" s="1">
        <v>31.5</v>
      </c>
      <c r="H141" s="1">
        <v>31.5</v>
      </c>
    </row>
    <row r="142" spans="1:8" x14ac:dyDescent="0.35">
      <c r="A142" s="30" t="s">
        <v>348</v>
      </c>
      <c r="B142" s="1" t="s">
        <v>57</v>
      </c>
      <c r="C142" s="30" t="s">
        <v>1513</v>
      </c>
      <c r="D142" s="30" t="s">
        <v>1514</v>
      </c>
      <c r="E142" s="1" t="s">
        <v>55</v>
      </c>
      <c r="F142" s="30">
        <v>999920941</v>
      </c>
      <c r="G142" s="1">
        <v>30</v>
      </c>
      <c r="H142" s="1">
        <v>30</v>
      </c>
    </row>
    <row r="143" spans="1:8" x14ac:dyDescent="0.35">
      <c r="A143" s="30" t="s">
        <v>348</v>
      </c>
      <c r="B143" s="1" t="s">
        <v>57</v>
      </c>
      <c r="C143" s="1" t="s">
        <v>2057</v>
      </c>
      <c r="D143" s="1" t="s">
        <v>2058</v>
      </c>
      <c r="E143" s="1" t="s">
        <v>55</v>
      </c>
      <c r="F143" s="1">
        <v>999923614</v>
      </c>
      <c r="G143" s="1">
        <v>30</v>
      </c>
      <c r="H143" s="1">
        <v>30</v>
      </c>
    </row>
    <row r="144" spans="1:8" x14ac:dyDescent="0.35">
      <c r="A144" s="30" t="s">
        <v>348</v>
      </c>
      <c r="B144" s="31" t="s">
        <v>57</v>
      </c>
      <c r="C144" s="31" t="s">
        <v>3356</v>
      </c>
      <c r="D144" s="31" t="s">
        <v>3357</v>
      </c>
      <c r="E144" s="31" t="s">
        <v>55</v>
      </c>
      <c r="F144" s="1">
        <v>999927492</v>
      </c>
      <c r="G144" s="1">
        <v>27</v>
      </c>
      <c r="H144" s="1">
        <v>27</v>
      </c>
    </row>
    <row r="145" spans="1:8" x14ac:dyDescent="0.35">
      <c r="A145" s="30" t="s">
        <v>348</v>
      </c>
      <c r="B145" s="31" t="s">
        <v>57</v>
      </c>
      <c r="C145" s="31" t="s">
        <v>2807</v>
      </c>
      <c r="D145" s="31" t="s">
        <v>649</v>
      </c>
      <c r="E145" s="31" t="s">
        <v>55</v>
      </c>
      <c r="F145" s="1">
        <v>999926175</v>
      </c>
      <c r="G145" s="1">
        <v>25.5</v>
      </c>
      <c r="H145" s="1">
        <v>25.5</v>
      </c>
    </row>
    <row r="146" spans="1:8" x14ac:dyDescent="0.35">
      <c r="A146" s="30" t="s">
        <v>348</v>
      </c>
      <c r="B146" s="1" t="s">
        <v>57</v>
      </c>
      <c r="C146" s="1" t="s">
        <v>3012</v>
      </c>
      <c r="D146" s="1" t="s">
        <v>3011</v>
      </c>
      <c r="E146" s="1" t="s">
        <v>55</v>
      </c>
      <c r="F146" s="1">
        <v>999926695</v>
      </c>
      <c r="G146" s="1">
        <v>22.5</v>
      </c>
      <c r="H146" s="1">
        <v>22.5</v>
      </c>
    </row>
    <row r="147" spans="1:8" x14ac:dyDescent="0.35">
      <c r="A147" s="30" t="s">
        <v>348</v>
      </c>
      <c r="B147" s="1" t="s">
        <v>57</v>
      </c>
      <c r="C147" s="1" t="s">
        <v>3045</v>
      </c>
      <c r="D147" s="1" t="s">
        <v>88</v>
      </c>
      <c r="E147" s="1" t="s">
        <v>55</v>
      </c>
      <c r="F147" s="1">
        <v>999926770</v>
      </c>
      <c r="G147" s="1">
        <v>19</v>
      </c>
      <c r="H147" s="1">
        <v>19</v>
      </c>
    </row>
    <row r="148" spans="1:8" x14ac:dyDescent="0.35">
      <c r="A148" s="30" t="s">
        <v>348</v>
      </c>
      <c r="B148" s="1" t="s">
        <v>57</v>
      </c>
      <c r="C148" s="1" t="s">
        <v>3195</v>
      </c>
      <c r="D148" s="1" t="s">
        <v>3196</v>
      </c>
      <c r="E148" s="1" t="s">
        <v>55</v>
      </c>
      <c r="F148" s="1">
        <v>999927092</v>
      </c>
      <c r="G148" s="1">
        <v>19</v>
      </c>
      <c r="H148" s="1">
        <v>19</v>
      </c>
    </row>
    <row r="149" spans="1:8" x14ac:dyDescent="0.35">
      <c r="A149" s="30" t="s">
        <v>348</v>
      </c>
      <c r="B149" s="1" t="s">
        <v>57</v>
      </c>
      <c r="C149" s="1" t="s">
        <v>3237</v>
      </c>
      <c r="D149" s="1" t="s">
        <v>3238</v>
      </c>
      <c r="E149" s="1" t="s">
        <v>55</v>
      </c>
      <c r="F149" s="1">
        <v>999927199</v>
      </c>
      <c r="G149" s="1">
        <v>19</v>
      </c>
      <c r="H149" s="1">
        <v>19</v>
      </c>
    </row>
    <row r="150" spans="1:8" x14ac:dyDescent="0.35">
      <c r="A150" s="1" t="s">
        <v>348</v>
      </c>
      <c r="B150" s="1" t="s">
        <v>57</v>
      </c>
      <c r="C150" s="1" t="s">
        <v>2409</v>
      </c>
      <c r="D150" s="1" t="s">
        <v>402</v>
      </c>
      <c r="E150" s="1" t="s">
        <v>55</v>
      </c>
      <c r="F150" s="1">
        <v>999925224</v>
      </c>
      <c r="G150" s="1">
        <v>0</v>
      </c>
      <c r="H150" s="1"/>
    </row>
    <row r="151" spans="1:8" x14ac:dyDescent="0.35">
      <c r="A151" s="1" t="s">
        <v>348</v>
      </c>
      <c r="B151" s="1" t="s">
        <v>57</v>
      </c>
      <c r="C151" s="1" t="s">
        <v>2626</v>
      </c>
      <c r="D151" s="1" t="s">
        <v>2431</v>
      </c>
      <c r="E151" s="1" t="s">
        <v>55</v>
      </c>
      <c r="F151" s="1">
        <v>999925718</v>
      </c>
      <c r="G151" s="1">
        <v>0</v>
      </c>
      <c r="H151" s="1"/>
    </row>
    <row r="152" spans="1:8" x14ac:dyDescent="0.35">
      <c r="A152" s="30" t="s">
        <v>348</v>
      </c>
      <c r="B152" s="1" t="s">
        <v>57</v>
      </c>
      <c r="C152" s="1" t="s">
        <v>448</v>
      </c>
      <c r="D152" s="1" t="s">
        <v>945</v>
      </c>
      <c r="E152" s="1" t="s">
        <v>55</v>
      </c>
      <c r="F152" s="1">
        <v>999924976</v>
      </c>
      <c r="G152" s="1">
        <v>0</v>
      </c>
      <c r="H152" s="1">
        <v>0</v>
      </c>
    </row>
    <row r="153" spans="1:8" x14ac:dyDescent="0.35">
      <c r="A153" s="30" t="s">
        <v>348</v>
      </c>
      <c r="B153" s="1" t="s">
        <v>229</v>
      </c>
      <c r="C153" s="1" t="s">
        <v>1041</v>
      </c>
      <c r="D153" s="1" t="s">
        <v>2185</v>
      </c>
      <c r="E153" s="1" t="s">
        <v>55</v>
      </c>
      <c r="F153" s="1">
        <v>999924722</v>
      </c>
      <c r="G153" s="1">
        <v>310</v>
      </c>
      <c r="H153" s="30"/>
    </row>
    <row r="154" spans="1:8" x14ac:dyDescent="0.35">
      <c r="A154" s="30" t="s">
        <v>348</v>
      </c>
      <c r="B154" s="1" t="s">
        <v>229</v>
      </c>
      <c r="C154" s="1" t="s">
        <v>648</v>
      </c>
      <c r="D154" s="1" t="s">
        <v>1637</v>
      </c>
      <c r="E154" s="30" t="s">
        <v>55</v>
      </c>
      <c r="F154" s="1">
        <v>999921472</v>
      </c>
      <c r="G154" s="1">
        <v>302</v>
      </c>
      <c r="H154" s="30"/>
    </row>
    <row r="155" spans="1:8" x14ac:dyDescent="0.35">
      <c r="A155" s="30" t="s">
        <v>348</v>
      </c>
      <c r="B155" s="30" t="s">
        <v>229</v>
      </c>
      <c r="C155" s="30" t="s">
        <v>1548</v>
      </c>
      <c r="D155" s="30" t="s">
        <v>2003</v>
      </c>
      <c r="E155" s="30" t="s">
        <v>55</v>
      </c>
      <c r="F155" s="30">
        <v>999923262</v>
      </c>
      <c r="G155" s="1">
        <v>299</v>
      </c>
      <c r="H155" s="30"/>
    </row>
    <row r="156" spans="1:8" x14ac:dyDescent="0.35">
      <c r="A156" s="30" t="s">
        <v>348</v>
      </c>
      <c r="B156" s="1" t="s">
        <v>229</v>
      </c>
      <c r="C156" s="1" t="s">
        <v>1170</v>
      </c>
      <c r="D156" s="1" t="s">
        <v>1171</v>
      </c>
      <c r="E156" s="1" t="s">
        <v>55</v>
      </c>
      <c r="F156" s="1">
        <v>999918064</v>
      </c>
      <c r="G156" s="1">
        <v>247</v>
      </c>
      <c r="H156" s="30"/>
    </row>
    <row r="157" spans="1:8" x14ac:dyDescent="0.35">
      <c r="A157" s="30" t="s">
        <v>348</v>
      </c>
      <c r="B157" s="31" t="s">
        <v>229</v>
      </c>
      <c r="C157" s="31" t="s">
        <v>1380</v>
      </c>
      <c r="D157" s="31" t="s">
        <v>2299</v>
      </c>
      <c r="E157" s="31" t="s">
        <v>55</v>
      </c>
      <c r="F157" s="1">
        <v>999924829</v>
      </c>
      <c r="G157" s="1">
        <v>214</v>
      </c>
      <c r="H157" s="1">
        <v>194</v>
      </c>
    </row>
    <row r="158" spans="1:8" x14ac:dyDescent="0.35">
      <c r="A158" s="30" t="s">
        <v>348</v>
      </c>
      <c r="B158" s="1" t="s">
        <v>229</v>
      </c>
      <c r="C158" s="1" t="s">
        <v>1169</v>
      </c>
      <c r="D158" s="1" t="s">
        <v>113</v>
      </c>
      <c r="E158" s="1" t="s">
        <v>55</v>
      </c>
      <c r="F158" s="1">
        <v>999918053</v>
      </c>
      <c r="G158" s="1">
        <v>200</v>
      </c>
      <c r="H158" s="1">
        <v>200</v>
      </c>
    </row>
    <row r="159" spans="1:8" x14ac:dyDescent="0.35">
      <c r="A159" s="32" t="s">
        <v>348</v>
      </c>
      <c r="B159" s="32" t="s">
        <v>229</v>
      </c>
      <c r="C159" s="32" t="s">
        <v>1520</v>
      </c>
      <c r="D159" s="37" t="s">
        <v>1521</v>
      </c>
      <c r="E159" s="32" t="s">
        <v>55</v>
      </c>
      <c r="F159" s="32">
        <v>999920999</v>
      </c>
      <c r="G159" s="1">
        <v>190</v>
      </c>
      <c r="H159" s="1"/>
    </row>
    <row r="160" spans="1:8" x14ac:dyDescent="0.35">
      <c r="A160" s="30" t="s">
        <v>348</v>
      </c>
      <c r="B160" s="30" t="s">
        <v>229</v>
      </c>
      <c r="C160" s="30" t="s">
        <v>1074</v>
      </c>
      <c r="D160" s="30" t="s">
        <v>1075</v>
      </c>
      <c r="E160" s="1" t="s">
        <v>55</v>
      </c>
      <c r="F160" s="1">
        <v>999917048</v>
      </c>
      <c r="G160" s="1">
        <v>175.5</v>
      </c>
      <c r="H160" s="30"/>
    </row>
    <row r="161" spans="1:8" x14ac:dyDescent="0.35">
      <c r="A161" s="30" t="s">
        <v>348</v>
      </c>
      <c r="B161" s="35" t="s">
        <v>229</v>
      </c>
      <c r="C161" s="35" t="s">
        <v>2592</v>
      </c>
      <c r="D161" s="35" t="s">
        <v>113</v>
      </c>
      <c r="E161" s="35" t="s">
        <v>55</v>
      </c>
      <c r="F161" s="35">
        <v>999925643</v>
      </c>
      <c r="G161" s="1">
        <v>170.5</v>
      </c>
      <c r="H161" s="1">
        <v>170.5</v>
      </c>
    </row>
    <row r="162" spans="1:8" x14ac:dyDescent="0.35">
      <c r="A162" s="30" t="s">
        <v>348</v>
      </c>
      <c r="B162" s="1" t="s">
        <v>229</v>
      </c>
      <c r="C162" s="1" t="s">
        <v>646</v>
      </c>
      <c r="D162" s="1" t="s">
        <v>111</v>
      </c>
      <c r="E162" s="30" t="s">
        <v>55</v>
      </c>
      <c r="F162" s="1">
        <v>999923630</v>
      </c>
      <c r="G162" s="1">
        <v>154</v>
      </c>
      <c r="H162" s="30"/>
    </row>
    <row r="163" spans="1:8" x14ac:dyDescent="0.35">
      <c r="A163" s="30" t="s">
        <v>348</v>
      </c>
      <c r="B163" s="30" t="s">
        <v>229</v>
      </c>
      <c r="C163" s="30" t="s">
        <v>1546</v>
      </c>
      <c r="D163" s="30" t="s">
        <v>1547</v>
      </c>
      <c r="E163" s="30" t="s">
        <v>55</v>
      </c>
      <c r="F163" s="30">
        <v>999921126</v>
      </c>
      <c r="G163" s="1">
        <v>146</v>
      </c>
      <c r="H163" s="30"/>
    </row>
    <row r="164" spans="1:8" x14ac:dyDescent="0.35">
      <c r="A164" s="31" t="s">
        <v>348</v>
      </c>
      <c r="B164" s="31" t="s">
        <v>229</v>
      </c>
      <c r="C164" s="31" t="s">
        <v>963</v>
      </c>
      <c r="D164" s="31" t="s">
        <v>872</v>
      </c>
      <c r="E164" s="31" t="s">
        <v>55</v>
      </c>
      <c r="F164" s="1">
        <v>999915423</v>
      </c>
      <c r="G164" s="1">
        <v>128</v>
      </c>
      <c r="H164" s="1"/>
    </row>
    <row r="165" spans="1:8" x14ac:dyDescent="0.35">
      <c r="A165" s="30" t="s">
        <v>348</v>
      </c>
      <c r="B165" s="31" t="s">
        <v>229</v>
      </c>
      <c r="C165" s="31" t="s">
        <v>2424</v>
      </c>
      <c r="D165" s="31" t="s">
        <v>2425</v>
      </c>
      <c r="E165" s="31" t="s">
        <v>55</v>
      </c>
      <c r="F165" s="1">
        <v>999925267</v>
      </c>
      <c r="G165" s="1">
        <v>106</v>
      </c>
      <c r="H165" s="1">
        <v>106</v>
      </c>
    </row>
    <row r="166" spans="1:8" x14ac:dyDescent="0.35">
      <c r="A166" s="30" t="s">
        <v>348</v>
      </c>
      <c r="B166" s="1" t="s">
        <v>229</v>
      </c>
      <c r="C166" s="1" t="s">
        <v>3099</v>
      </c>
      <c r="D166" s="1" t="s">
        <v>1644</v>
      </c>
      <c r="E166" s="1" t="s">
        <v>55</v>
      </c>
      <c r="F166" s="1">
        <v>999926874</v>
      </c>
      <c r="G166" s="1">
        <v>99</v>
      </c>
      <c r="H166" s="1">
        <v>99</v>
      </c>
    </row>
    <row r="167" spans="1:8" x14ac:dyDescent="0.35">
      <c r="A167" s="30" t="s">
        <v>348</v>
      </c>
      <c r="B167" s="35" t="s">
        <v>229</v>
      </c>
      <c r="C167" s="35" t="s">
        <v>1762</v>
      </c>
      <c r="D167" s="35" t="s">
        <v>365</v>
      </c>
      <c r="E167" s="35" t="s">
        <v>55</v>
      </c>
      <c r="F167" s="35">
        <v>999922013</v>
      </c>
      <c r="G167" s="1">
        <v>98</v>
      </c>
      <c r="H167" s="1">
        <v>98</v>
      </c>
    </row>
    <row r="168" spans="1:8" x14ac:dyDescent="0.35">
      <c r="A168" s="30" t="s">
        <v>348</v>
      </c>
      <c r="B168" s="1" t="s">
        <v>229</v>
      </c>
      <c r="C168" s="1" t="s">
        <v>1979</v>
      </c>
      <c r="D168" s="1" t="s">
        <v>274</v>
      </c>
      <c r="E168" s="1" t="s">
        <v>55</v>
      </c>
      <c r="F168" s="1">
        <v>999923149</v>
      </c>
      <c r="G168" s="1">
        <v>90</v>
      </c>
      <c r="H168" s="1">
        <v>90</v>
      </c>
    </row>
    <row r="169" spans="1:8" x14ac:dyDescent="0.35">
      <c r="A169" s="31" t="s">
        <v>348</v>
      </c>
      <c r="B169" s="31" t="s">
        <v>229</v>
      </c>
      <c r="C169" s="31" t="s">
        <v>1594</v>
      </c>
      <c r="D169" s="31" t="s">
        <v>3471</v>
      </c>
      <c r="E169" s="31" t="s">
        <v>55</v>
      </c>
      <c r="F169" s="1">
        <v>999927842</v>
      </c>
      <c r="G169" s="1">
        <v>90</v>
      </c>
      <c r="H169" s="1"/>
    </row>
    <row r="170" spans="1:8" x14ac:dyDescent="0.35">
      <c r="A170" s="30" t="s">
        <v>348</v>
      </c>
      <c r="B170" s="1" t="s">
        <v>229</v>
      </c>
      <c r="C170" s="1" t="s">
        <v>2856</v>
      </c>
      <c r="D170" s="1" t="s">
        <v>2857</v>
      </c>
      <c r="E170" s="1" t="s">
        <v>55</v>
      </c>
      <c r="F170" s="1">
        <v>999926300</v>
      </c>
      <c r="G170" s="1">
        <v>75.5</v>
      </c>
      <c r="H170" s="1">
        <v>75.5</v>
      </c>
    </row>
    <row r="171" spans="1:8" x14ac:dyDescent="0.35">
      <c r="A171" s="30" t="s">
        <v>348</v>
      </c>
      <c r="B171" s="30" t="s">
        <v>229</v>
      </c>
      <c r="C171" s="30" t="s">
        <v>1186</v>
      </c>
      <c r="D171" s="30" t="s">
        <v>1185</v>
      </c>
      <c r="E171" s="30" t="s">
        <v>55</v>
      </c>
      <c r="F171" s="1">
        <v>999918148</v>
      </c>
      <c r="G171" s="1">
        <v>75</v>
      </c>
      <c r="H171" s="30"/>
    </row>
    <row r="172" spans="1:8" x14ac:dyDescent="0.35">
      <c r="A172" s="30" t="s">
        <v>348</v>
      </c>
      <c r="B172" s="1" t="s">
        <v>229</v>
      </c>
      <c r="C172" s="1" t="s">
        <v>1328</v>
      </c>
      <c r="D172" s="1" t="s">
        <v>559</v>
      </c>
      <c r="E172" s="1" t="s">
        <v>55</v>
      </c>
      <c r="F172" s="1">
        <v>999919180</v>
      </c>
      <c r="G172" s="1">
        <v>72</v>
      </c>
      <c r="H172" s="1">
        <v>72</v>
      </c>
    </row>
    <row r="173" spans="1:8" x14ac:dyDescent="0.35">
      <c r="A173" s="1" t="s">
        <v>348</v>
      </c>
      <c r="B173" s="1" t="s">
        <v>229</v>
      </c>
      <c r="C173" s="1" t="s">
        <v>1927</v>
      </c>
      <c r="D173" s="1" t="s">
        <v>1928</v>
      </c>
      <c r="E173" s="1" t="s">
        <v>55</v>
      </c>
      <c r="F173" s="1">
        <v>999922889</v>
      </c>
      <c r="G173" s="1">
        <v>68</v>
      </c>
      <c r="H173" s="1"/>
    </row>
    <row r="174" spans="1:8" x14ac:dyDescent="0.35">
      <c r="A174" s="31" t="s">
        <v>348</v>
      </c>
      <c r="B174" s="31" t="s">
        <v>229</v>
      </c>
      <c r="C174" s="31" t="s">
        <v>2101</v>
      </c>
      <c r="D174" s="31" t="s">
        <v>2102</v>
      </c>
      <c r="E174" s="31" t="s">
        <v>55</v>
      </c>
      <c r="F174" s="1">
        <v>999923864</v>
      </c>
      <c r="G174" s="1">
        <v>68</v>
      </c>
      <c r="H174" s="1"/>
    </row>
    <row r="175" spans="1:8" x14ac:dyDescent="0.35">
      <c r="A175" s="31" t="s">
        <v>348</v>
      </c>
      <c r="B175" s="31" t="s">
        <v>229</v>
      </c>
      <c r="C175" s="31" t="s">
        <v>1317</v>
      </c>
      <c r="D175" s="31" t="s">
        <v>649</v>
      </c>
      <c r="E175" s="31" t="s">
        <v>55</v>
      </c>
      <c r="F175" s="1">
        <v>999926284</v>
      </c>
      <c r="G175" s="1">
        <v>68</v>
      </c>
      <c r="H175" s="1"/>
    </row>
    <row r="176" spans="1:8" x14ac:dyDescent="0.35">
      <c r="A176" s="31" t="s">
        <v>348</v>
      </c>
      <c r="B176" s="31" t="s">
        <v>229</v>
      </c>
      <c r="C176" s="31" t="s">
        <v>547</v>
      </c>
      <c r="D176" s="31" t="s">
        <v>3164</v>
      </c>
      <c r="E176" s="31" t="s">
        <v>55</v>
      </c>
      <c r="F176" s="1">
        <v>999927003</v>
      </c>
      <c r="G176" s="1">
        <v>68</v>
      </c>
      <c r="H176" s="1"/>
    </row>
    <row r="177" spans="1:8" x14ac:dyDescent="0.35">
      <c r="A177" s="30" t="s">
        <v>348</v>
      </c>
      <c r="B177" s="1" t="s">
        <v>229</v>
      </c>
      <c r="C177" s="1" t="s">
        <v>2786</v>
      </c>
      <c r="D177" s="1" t="s">
        <v>2955</v>
      </c>
      <c r="E177" s="1" t="s">
        <v>55</v>
      </c>
      <c r="F177" s="1">
        <v>999926550</v>
      </c>
      <c r="G177" s="1">
        <v>64.75</v>
      </c>
      <c r="H177" s="1">
        <v>64.75</v>
      </c>
    </row>
    <row r="178" spans="1:8" x14ac:dyDescent="0.35">
      <c r="A178" s="1" t="s">
        <v>348</v>
      </c>
      <c r="B178" s="1" t="s">
        <v>229</v>
      </c>
      <c r="C178" s="1" t="s">
        <v>1452</v>
      </c>
      <c r="D178" s="1" t="s">
        <v>1453</v>
      </c>
      <c r="E178" s="1" t="s">
        <v>55</v>
      </c>
      <c r="F178" s="1">
        <v>999920226</v>
      </c>
      <c r="G178" s="1">
        <v>63</v>
      </c>
      <c r="H178" s="1"/>
    </row>
    <row r="179" spans="1:8" x14ac:dyDescent="0.35">
      <c r="A179" s="1" t="s">
        <v>348</v>
      </c>
      <c r="B179" s="1" t="s">
        <v>229</v>
      </c>
      <c r="C179" s="1" t="s">
        <v>1856</v>
      </c>
      <c r="D179" s="1" t="s">
        <v>703</v>
      </c>
      <c r="E179" s="1" t="s">
        <v>55</v>
      </c>
      <c r="F179" s="1">
        <v>999925126</v>
      </c>
      <c r="G179" s="1">
        <v>63</v>
      </c>
      <c r="H179" s="1"/>
    </row>
    <row r="180" spans="1:8" x14ac:dyDescent="0.35">
      <c r="A180" s="30" t="s">
        <v>348</v>
      </c>
      <c r="B180" s="1" t="s">
        <v>229</v>
      </c>
      <c r="C180" s="1" t="s">
        <v>2512</v>
      </c>
      <c r="D180" s="1" t="s">
        <v>2513</v>
      </c>
      <c r="E180" s="1" t="s">
        <v>55</v>
      </c>
      <c r="F180" s="1">
        <v>999925428</v>
      </c>
      <c r="G180" s="1">
        <v>63</v>
      </c>
      <c r="H180" s="1">
        <v>63</v>
      </c>
    </row>
    <row r="181" spans="1:8" x14ac:dyDescent="0.35">
      <c r="A181" s="1" t="s">
        <v>348</v>
      </c>
      <c r="B181" s="1" t="s">
        <v>229</v>
      </c>
      <c r="C181" s="1" t="s">
        <v>2747</v>
      </c>
      <c r="D181" s="1" t="s">
        <v>2748</v>
      </c>
      <c r="E181" s="1" t="s">
        <v>55</v>
      </c>
      <c r="F181" s="1">
        <v>999926020</v>
      </c>
      <c r="G181" s="1">
        <v>63</v>
      </c>
      <c r="H181" s="1"/>
    </row>
    <row r="182" spans="1:8" x14ac:dyDescent="0.35">
      <c r="A182" s="1" t="s">
        <v>348</v>
      </c>
      <c r="B182" s="1" t="s">
        <v>229</v>
      </c>
      <c r="C182" s="1" t="s">
        <v>2209</v>
      </c>
      <c r="D182" s="1" t="s">
        <v>2862</v>
      </c>
      <c r="E182" s="1" t="s">
        <v>55</v>
      </c>
      <c r="F182" s="1">
        <v>999926356</v>
      </c>
      <c r="G182" s="1">
        <v>63</v>
      </c>
      <c r="H182" s="1"/>
    </row>
    <row r="183" spans="1:8" x14ac:dyDescent="0.35">
      <c r="A183" s="30" t="s">
        <v>348</v>
      </c>
      <c r="B183" s="31" t="s">
        <v>229</v>
      </c>
      <c r="C183" s="31" t="s">
        <v>368</v>
      </c>
      <c r="D183" s="31" t="s">
        <v>3003</v>
      </c>
      <c r="E183" s="31" t="s">
        <v>55</v>
      </c>
      <c r="F183" s="1">
        <v>999926677</v>
      </c>
      <c r="G183" s="1">
        <v>60</v>
      </c>
      <c r="H183" s="1">
        <v>60</v>
      </c>
    </row>
    <row r="184" spans="1:8" x14ac:dyDescent="0.35">
      <c r="A184" s="1" t="s">
        <v>348</v>
      </c>
      <c r="B184" s="1" t="s">
        <v>229</v>
      </c>
      <c r="C184" s="1" t="s">
        <v>2776</v>
      </c>
      <c r="D184" s="1" t="s">
        <v>113</v>
      </c>
      <c r="E184" s="1" t="s">
        <v>55</v>
      </c>
      <c r="F184" s="1">
        <v>999926112</v>
      </c>
      <c r="G184" s="1">
        <v>58</v>
      </c>
      <c r="H184" s="1"/>
    </row>
    <row r="185" spans="1:8" x14ac:dyDescent="0.35">
      <c r="A185" s="30" t="s">
        <v>348</v>
      </c>
      <c r="B185" s="30" t="s">
        <v>229</v>
      </c>
      <c r="C185" s="30" t="s">
        <v>858</v>
      </c>
      <c r="D185" s="30" t="s">
        <v>859</v>
      </c>
      <c r="E185" s="30" t="s">
        <v>55</v>
      </c>
      <c r="F185" s="30">
        <v>999910821</v>
      </c>
      <c r="G185" s="1">
        <v>56</v>
      </c>
      <c r="H185" s="30"/>
    </row>
    <row r="186" spans="1:8" x14ac:dyDescent="0.35">
      <c r="A186" s="30" t="s">
        <v>348</v>
      </c>
      <c r="B186" s="30" t="s">
        <v>229</v>
      </c>
      <c r="C186" s="30" t="s">
        <v>368</v>
      </c>
      <c r="D186" s="30" t="s">
        <v>417</v>
      </c>
      <c r="E186" s="30" t="s">
        <v>55</v>
      </c>
      <c r="F186" s="30">
        <v>999927279</v>
      </c>
      <c r="G186" s="1">
        <v>55.5</v>
      </c>
      <c r="H186" s="1">
        <v>55.5</v>
      </c>
    </row>
    <row r="187" spans="1:8" x14ac:dyDescent="0.35">
      <c r="A187" s="1" t="s">
        <v>348</v>
      </c>
      <c r="B187" s="1" t="s">
        <v>229</v>
      </c>
      <c r="C187" s="1" t="s">
        <v>2663</v>
      </c>
      <c r="D187" s="1" t="s">
        <v>2664</v>
      </c>
      <c r="E187" s="1" t="s">
        <v>55</v>
      </c>
      <c r="F187" s="1">
        <v>999925814</v>
      </c>
      <c r="G187" s="1">
        <v>54</v>
      </c>
      <c r="H187" s="1"/>
    </row>
    <row r="188" spans="1:8" x14ac:dyDescent="0.35">
      <c r="A188" s="31" t="s">
        <v>348</v>
      </c>
      <c r="B188" s="31" t="s">
        <v>229</v>
      </c>
      <c r="C188" s="31" t="s">
        <v>241</v>
      </c>
      <c r="D188" s="31" t="s">
        <v>649</v>
      </c>
      <c r="E188" s="31" t="s">
        <v>55</v>
      </c>
      <c r="F188" s="1">
        <v>999926173</v>
      </c>
      <c r="G188" s="1">
        <v>51</v>
      </c>
      <c r="H188" s="1"/>
    </row>
    <row r="189" spans="1:8" x14ac:dyDescent="0.35">
      <c r="A189" s="32" t="s">
        <v>348</v>
      </c>
      <c r="B189" s="32" t="s">
        <v>229</v>
      </c>
      <c r="C189" s="32" t="s">
        <v>2547</v>
      </c>
      <c r="D189" s="37" t="s">
        <v>649</v>
      </c>
      <c r="E189" s="32" t="s">
        <v>55</v>
      </c>
      <c r="F189" s="32">
        <v>999925547</v>
      </c>
      <c r="G189" s="1">
        <v>45</v>
      </c>
      <c r="H189" s="1"/>
    </row>
    <row r="190" spans="1:8" x14ac:dyDescent="0.35">
      <c r="A190" s="30" t="s">
        <v>348</v>
      </c>
      <c r="B190" s="31" t="s">
        <v>229</v>
      </c>
      <c r="C190" s="31" t="s">
        <v>745</v>
      </c>
      <c r="D190" s="31" t="s">
        <v>2702</v>
      </c>
      <c r="E190" s="31" t="s">
        <v>55</v>
      </c>
      <c r="F190" s="1">
        <v>999925882</v>
      </c>
      <c r="G190" s="1">
        <v>45</v>
      </c>
      <c r="H190" s="1">
        <v>45</v>
      </c>
    </row>
    <row r="191" spans="1:8" x14ac:dyDescent="0.35">
      <c r="A191" s="32" t="s">
        <v>348</v>
      </c>
      <c r="B191" s="32" t="s">
        <v>229</v>
      </c>
      <c r="C191" s="32" t="s">
        <v>311</v>
      </c>
      <c r="D191" s="32" t="s">
        <v>3336</v>
      </c>
      <c r="E191" s="32" t="s">
        <v>55</v>
      </c>
      <c r="F191" s="32">
        <v>999927450</v>
      </c>
      <c r="G191" s="1">
        <v>45</v>
      </c>
      <c r="H191" s="1"/>
    </row>
    <row r="192" spans="1:8" x14ac:dyDescent="0.35">
      <c r="A192" s="1" t="s">
        <v>348</v>
      </c>
      <c r="B192" s="1" t="s">
        <v>229</v>
      </c>
      <c r="C192" s="1" t="s">
        <v>1322</v>
      </c>
      <c r="D192" s="1" t="s">
        <v>3520</v>
      </c>
      <c r="E192" s="1" t="s">
        <v>55</v>
      </c>
      <c r="F192" s="1">
        <v>999927953</v>
      </c>
      <c r="G192" s="1">
        <v>45</v>
      </c>
      <c r="H192" s="1"/>
    </row>
    <row r="193" spans="1:8" x14ac:dyDescent="0.35">
      <c r="A193" s="30" t="s">
        <v>348</v>
      </c>
      <c r="B193" s="1" t="s">
        <v>229</v>
      </c>
      <c r="C193" s="1" t="s">
        <v>1317</v>
      </c>
      <c r="D193" s="1" t="s">
        <v>1589</v>
      </c>
      <c r="E193" s="1" t="s">
        <v>55</v>
      </c>
      <c r="F193" s="1">
        <v>999921282</v>
      </c>
      <c r="G193" s="1">
        <v>44.25</v>
      </c>
      <c r="H193" s="1">
        <v>44.25</v>
      </c>
    </row>
    <row r="194" spans="1:8" x14ac:dyDescent="0.35">
      <c r="A194" s="1" t="s">
        <v>348</v>
      </c>
      <c r="B194" s="1" t="s">
        <v>229</v>
      </c>
      <c r="C194" s="1" t="s">
        <v>2348</v>
      </c>
      <c r="D194" s="1" t="s">
        <v>2608</v>
      </c>
      <c r="E194" s="1" t="s">
        <v>55</v>
      </c>
      <c r="F194" s="1">
        <v>999925672</v>
      </c>
      <c r="G194" s="1">
        <v>38</v>
      </c>
      <c r="H194" s="1"/>
    </row>
    <row r="195" spans="1:8" x14ac:dyDescent="0.35">
      <c r="A195" s="1" t="s">
        <v>348</v>
      </c>
      <c r="B195" s="1" t="s">
        <v>229</v>
      </c>
      <c r="C195" s="1" t="s">
        <v>2277</v>
      </c>
      <c r="D195" s="1" t="s">
        <v>2623</v>
      </c>
      <c r="E195" s="1" t="s">
        <v>55</v>
      </c>
      <c r="F195" s="1">
        <v>999925714</v>
      </c>
      <c r="G195" s="1">
        <v>38</v>
      </c>
      <c r="H195" s="1"/>
    </row>
    <row r="196" spans="1:8" x14ac:dyDescent="0.35">
      <c r="A196" s="1" t="s">
        <v>348</v>
      </c>
      <c r="B196" s="1" t="s">
        <v>229</v>
      </c>
      <c r="C196" s="1" t="s">
        <v>132</v>
      </c>
      <c r="D196" s="1" t="s">
        <v>2738</v>
      </c>
      <c r="E196" s="1" t="s">
        <v>55</v>
      </c>
      <c r="F196" s="1">
        <v>999925987</v>
      </c>
      <c r="G196" s="1">
        <v>38</v>
      </c>
      <c r="H196" s="1"/>
    </row>
    <row r="197" spans="1:8" x14ac:dyDescent="0.35">
      <c r="A197" s="1" t="s">
        <v>348</v>
      </c>
      <c r="B197" s="1" t="s">
        <v>229</v>
      </c>
      <c r="C197" s="1" t="s">
        <v>202</v>
      </c>
      <c r="D197" s="1" t="s">
        <v>2991</v>
      </c>
      <c r="E197" s="1" t="s">
        <v>55</v>
      </c>
      <c r="F197" s="1">
        <v>999926637</v>
      </c>
      <c r="G197" s="1">
        <v>38</v>
      </c>
      <c r="H197" s="1"/>
    </row>
    <row r="198" spans="1:8" x14ac:dyDescent="0.35">
      <c r="A198" s="31" t="s">
        <v>348</v>
      </c>
      <c r="B198" s="31" t="s">
        <v>229</v>
      </c>
      <c r="C198" s="31" t="s">
        <v>247</v>
      </c>
      <c r="D198" s="31" t="s">
        <v>3394</v>
      </c>
      <c r="E198" s="31" t="s">
        <v>55</v>
      </c>
      <c r="F198" s="1">
        <v>999927595</v>
      </c>
      <c r="G198" s="1">
        <v>38</v>
      </c>
      <c r="H198" s="1"/>
    </row>
    <row r="199" spans="1:8" x14ac:dyDescent="0.35">
      <c r="A199" s="31" t="s">
        <v>348</v>
      </c>
      <c r="B199" s="31" t="s">
        <v>229</v>
      </c>
      <c r="C199" s="31" t="s">
        <v>400</v>
      </c>
      <c r="D199" s="31" t="s">
        <v>402</v>
      </c>
      <c r="E199" s="31" t="s">
        <v>55</v>
      </c>
      <c r="F199" s="1">
        <v>999927643</v>
      </c>
      <c r="G199" s="1">
        <v>38</v>
      </c>
      <c r="H199" s="1"/>
    </row>
    <row r="200" spans="1:8" x14ac:dyDescent="0.35">
      <c r="A200" s="31" t="s">
        <v>348</v>
      </c>
      <c r="B200" s="31" t="s">
        <v>229</v>
      </c>
      <c r="C200" s="31" t="s">
        <v>405</v>
      </c>
      <c r="D200" s="31" t="s">
        <v>113</v>
      </c>
      <c r="E200" s="31" t="s">
        <v>55</v>
      </c>
      <c r="F200" s="1">
        <v>999927742</v>
      </c>
      <c r="G200" s="1">
        <v>38</v>
      </c>
      <c r="H200" s="1"/>
    </row>
    <row r="201" spans="1:8" x14ac:dyDescent="0.35">
      <c r="A201" s="31" t="s">
        <v>348</v>
      </c>
      <c r="B201" s="31" t="s">
        <v>229</v>
      </c>
      <c r="C201" s="31" t="s">
        <v>3540</v>
      </c>
      <c r="D201" s="31" t="s">
        <v>3539</v>
      </c>
      <c r="E201" s="31" t="s">
        <v>55</v>
      </c>
      <c r="F201" s="1">
        <v>999928010</v>
      </c>
      <c r="G201" s="1">
        <v>38</v>
      </c>
      <c r="H201" s="1"/>
    </row>
    <row r="202" spans="1:8" x14ac:dyDescent="0.35">
      <c r="A202" s="30" t="s">
        <v>348</v>
      </c>
      <c r="B202" s="1" t="s">
        <v>229</v>
      </c>
      <c r="C202" s="1" t="s">
        <v>959</v>
      </c>
      <c r="D202" s="1" t="s">
        <v>1451</v>
      </c>
      <c r="E202" s="1" t="s">
        <v>55</v>
      </c>
      <c r="F202" s="1">
        <v>999920225</v>
      </c>
      <c r="G202" s="1">
        <v>34</v>
      </c>
      <c r="H202" s="1">
        <v>34</v>
      </c>
    </row>
    <row r="203" spans="1:8" x14ac:dyDescent="0.35">
      <c r="A203" s="30" t="s">
        <v>348</v>
      </c>
      <c r="B203" s="1" t="s">
        <v>229</v>
      </c>
      <c r="C203" s="1" t="s">
        <v>2067</v>
      </c>
      <c r="D203" s="1" t="s">
        <v>2068</v>
      </c>
      <c r="E203" s="30" t="s">
        <v>55</v>
      </c>
      <c r="F203" s="1">
        <v>999923717</v>
      </c>
      <c r="G203" s="1">
        <v>34</v>
      </c>
      <c r="H203" s="1">
        <v>34</v>
      </c>
    </row>
    <row r="204" spans="1:8" x14ac:dyDescent="0.35">
      <c r="A204" s="30" t="s">
        <v>348</v>
      </c>
      <c r="B204" s="35" t="s">
        <v>229</v>
      </c>
      <c r="C204" s="35" t="s">
        <v>2646</v>
      </c>
      <c r="D204" s="35" t="s">
        <v>52</v>
      </c>
      <c r="E204" s="35" t="s">
        <v>55</v>
      </c>
      <c r="F204" s="35">
        <v>999925771</v>
      </c>
      <c r="G204" s="1">
        <v>34</v>
      </c>
      <c r="H204" s="1">
        <v>34</v>
      </c>
    </row>
    <row r="205" spans="1:8" x14ac:dyDescent="0.35">
      <c r="A205" s="30" t="s">
        <v>348</v>
      </c>
      <c r="B205" s="31" t="s">
        <v>229</v>
      </c>
      <c r="C205" s="31" t="s">
        <v>2808</v>
      </c>
      <c r="D205" s="31" t="s">
        <v>2809</v>
      </c>
      <c r="E205" s="31" t="s">
        <v>55</v>
      </c>
      <c r="F205" s="1">
        <v>999926182</v>
      </c>
      <c r="G205" s="1">
        <v>34</v>
      </c>
      <c r="H205" s="1">
        <v>34</v>
      </c>
    </row>
    <row r="206" spans="1:8" x14ac:dyDescent="0.35">
      <c r="A206" s="30" t="s">
        <v>348</v>
      </c>
      <c r="B206" s="1" t="s">
        <v>229</v>
      </c>
      <c r="C206" s="1" t="s">
        <v>1713</v>
      </c>
      <c r="D206" s="1" t="s">
        <v>2812</v>
      </c>
      <c r="E206" s="1" t="s">
        <v>55</v>
      </c>
      <c r="F206" s="1">
        <v>999926188</v>
      </c>
      <c r="G206" s="1">
        <v>34</v>
      </c>
      <c r="H206" s="1">
        <v>34</v>
      </c>
    </row>
    <row r="207" spans="1:8" x14ac:dyDescent="0.35">
      <c r="A207" s="30" t="s">
        <v>348</v>
      </c>
      <c r="B207" s="31" t="s">
        <v>229</v>
      </c>
      <c r="C207" s="31" t="s">
        <v>2830</v>
      </c>
      <c r="D207" s="31" t="s">
        <v>365</v>
      </c>
      <c r="E207" s="31" t="s">
        <v>55</v>
      </c>
      <c r="F207" s="1">
        <v>999926232</v>
      </c>
      <c r="G207" s="1">
        <v>34</v>
      </c>
      <c r="H207" s="1">
        <v>34</v>
      </c>
    </row>
    <row r="208" spans="1:8" x14ac:dyDescent="0.35">
      <c r="A208" s="32" t="s">
        <v>348</v>
      </c>
      <c r="B208" s="32" t="s">
        <v>229</v>
      </c>
      <c r="C208" s="32" t="s">
        <v>62</v>
      </c>
      <c r="D208" s="37" t="s">
        <v>2834</v>
      </c>
      <c r="E208" s="32" t="s">
        <v>55</v>
      </c>
      <c r="F208" s="32">
        <v>999926247</v>
      </c>
      <c r="G208" s="1">
        <v>34</v>
      </c>
      <c r="H208" s="1"/>
    </row>
    <row r="209" spans="1:8" x14ac:dyDescent="0.35">
      <c r="A209" s="30" t="s">
        <v>348</v>
      </c>
      <c r="B209" s="30" t="s">
        <v>229</v>
      </c>
      <c r="C209" s="30" t="s">
        <v>2209</v>
      </c>
      <c r="D209" s="30" t="s">
        <v>3282</v>
      </c>
      <c r="E209" s="30" t="s">
        <v>55</v>
      </c>
      <c r="F209" s="30">
        <v>999927308</v>
      </c>
      <c r="G209" s="1">
        <v>34</v>
      </c>
      <c r="H209" s="1"/>
    </row>
    <row r="210" spans="1:8" x14ac:dyDescent="0.35">
      <c r="A210" s="30" t="s">
        <v>348</v>
      </c>
      <c r="B210" s="31" t="s">
        <v>229</v>
      </c>
      <c r="C210" s="31" t="s">
        <v>3139</v>
      </c>
      <c r="D210" s="31" t="s">
        <v>3421</v>
      </c>
      <c r="E210" s="31" t="s">
        <v>55</v>
      </c>
      <c r="F210" s="1">
        <v>999927669</v>
      </c>
      <c r="G210" s="1">
        <v>34</v>
      </c>
      <c r="H210" s="1">
        <v>34</v>
      </c>
    </row>
    <row r="211" spans="1:8" x14ac:dyDescent="0.35">
      <c r="A211" s="30" t="s">
        <v>348</v>
      </c>
      <c r="B211" s="31" t="s">
        <v>229</v>
      </c>
      <c r="C211" s="31" t="s">
        <v>2806</v>
      </c>
      <c r="D211" s="31" t="s">
        <v>649</v>
      </c>
      <c r="E211" s="31" t="s">
        <v>55</v>
      </c>
      <c r="F211" s="1">
        <v>999926172</v>
      </c>
      <c r="G211" s="1">
        <v>29</v>
      </c>
      <c r="H211" s="1">
        <v>29</v>
      </c>
    </row>
    <row r="212" spans="1:8" x14ac:dyDescent="0.35">
      <c r="A212" s="30" t="s">
        <v>348</v>
      </c>
      <c r="B212" s="1" t="s">
        <v>229</v>
      </c>
      <c r="C212" s="1" t="s">
        <v>3340</v>
      </c>
      <c r="D212" s="1" t="s">
        <v>1069</v>
      </c>
      <c r="E212" s="1" t="s">
        <v>55</v>
      </c>
      <c r="F212" s="1">
        <v>999927468</v>
      </c>
      <c r="G212" s="1">
        <v>29</v>
      </c>
      <c r="H212" s="1">
        <v>29</v>
      </c>
    </row>
    <row r="213" spans="1:8" x14ac:dyDescent="0.35">
      <c r="A213" s="30" t="s">
        <v>348</v>
      </c>
      <c r="B213" s="31" t="s">
        <v>229</v>
      </c>
      <c r="C213" s="31" t="s">
        <v>1739</v>
      </c>
      <c r="D213" s="31" t="s">
        <v>1380</v>
      </c>
      <c r="E213" s="31" t="s">
        <v>55</v>
      </c>
      <c r="F213" s="1">
        <v>999921915</v>
      </c>
      <c r="G213" s="1">
        <v>27</v>
      </c>
      <c r="H213" s="1">
        <v>27</v>
      </c>
    </row>
    <row r="214" spans="1:8" x14ac:dyDescent="0.35">
      <c r="A214" s="30" t="s">
        <v>348</v>
      </c>
      <c r="B214" s="31" t="s">
        <v>229</v>
      </c>
      <c r="C214" s="31" t="s">
        <v>2063</v>
      </c>
      <c r="D214" s="31" t="s">
        <v>883</v>
      </c>
      <c r="E214" s="31" t="s">
        <v>55</v>
      </c>
      <c r="F214" s="1">
        <v>999927615</v>
      </c>
      <c r="G214" s="1">
        <v>27</v>
      </c>
      <c r="H214" s="1">
        <v>27</v>
      </c>
    </row>
    <row r="215" spans="1:8" x14ac:dyDescent="0.35">
      <c r="A215" s="30" t="s">
        <v>348</v>
      </c>
      <c r="B215" s="1" t="s">
        <v>229</v>
      </c>
      <c r="C215" s="1" t="s">
        <v>3309</v>
      </c>
      <c r="D215" s="1" t="s">
        <v>3308</v>
      </c>
      <c r="E215" s="1" t="s">
        <v>55</v>
      </c>
      <c r="F215" s="1">
        <v>999927379</v>
      </c>
      <c r="G215" s="1">
        <v>26.25</v>
      </c>
      <c r="H215" s="1">
        <v>26.25</v>
      </c>
    </row>
    <row r="216" spans="1:8" x14ac:dyDescent="0.35">
      <c r="A216" s="30" t="s">
        <v>348</v>
      </c>
      <c r="B216" s="30" t="s">
        <v>229</v>
      </c>
      <c r="C216" s="30" t="s">
        <v>2209</v>
      </c>
      <c r="D216" s="30" t="s">
        <v>3433</v>
      </c>
      <c r="E216" s="30" t="s">
        <v>55</v>
      </c>
      <c r="F216" s="30">
        <v>999927734</v>
      </c>
      <c r="G216" s="1">
        <v>22.5</v>
      </c>
      <c r="H216" s="1">
        <v>22.5</v>
      </c>
    </row>
    <row r="217" spans="1:8" x14ac:dyDescent="0.35">
      <c r="A217" s="30" t="s">
        <v>348</v>
      </c>
      <c r="B217" s="31" t="s">
        <v>229</v>
      </c>
      <c r="C217" s="31" t="s">
        <v>2271</v>
      </c>
      <c r="D217" s="31" t="s">
        <v>649</v>
      </c>
      <c r="E217" s="31" t="s">
        <v>55</v>
      </c>
      <c r="F217" s="1">
        <v>999926174</v>
      </c>
      <c r="G217" s="1">
        <v>19</v>
      </c>
      <c r="H217" s="1">
        <v>19</v>
      </c>
    </row>
    <row r="218" spans="1:8" x14ac:dyDescent="0.35">
      <c r="A218" s="30" t="s">
        <v>348</v>
      </c>
      <c r="B218" s="31" t="s">
        <v>229</v>
      </c>
      <c r="C218" s="31" t="s">
        <v>2271</v>
      </c>
      <c r="D218" s="31" t="s">
        <v>789</v>
      </c>
      <c r="E218" s="31" t="s">
        <v>55</v>
      </c>
      <c r="F218" s="1">
        <v>999926679</v>
      </c>
      <c r="G218" s="1">
        <v>19</v>
      </c>
      <c r="H218" s="1">
        <v>19</v>
      </c>
    </row>
    <row r="219" spans="1:8" x14ac:dyDescent="0.35">
      <c r="A219" s="30" t="s">
        <v>348</v>
      </c>
      <c r="B219" s="31" t="s">
        <v>229</v>
      </c>
      <c r="C219" s="31" t="s">
        <v>956</v>
      </c>
      <c r="D219" s="31" t="s">
        <v>3335</v>
      </c>
      <c r="E219" s="31" t="s">
        <v>55</v>
      </c>
      <c r="F219" s="1">
        <v>999927448</v>
      </c>
      <c r="G219" s="1">
        <v>19</v>
      </c>
      <c r="H219" s="1">
        <v>19</v>
      </c>
    </row>
    <row r="220" spans="1:8" x14ac:dyDescent="0.35">
      <c r="A220" s="30" t="s">
        <v>348</v>
      </c>
      <c r="B220" s="31" t="s">
        <v>229</v>
      </c>
      <c r="C220" s="31" t="s">
        <v>1965</v>
      </c>
      <c r="D220" s="31" t="s">
        <v>3142</v>
      </c>
      <c r="E220" s="31" t="s">
        <v>55</v>
      </c>
      <c r="F220" s="1">
        <v>999927652</v>
      </c>
      <c r="G220" s="1">
        <v>19</v>
      </c>
      <c r="H220" s="1">
        <v>19</v>
      </c>
    </row>
    <row r="221" spans="1:8" x14ac:dyDescent="0.35">
      <c r="A221" s="30" t="s">
        <v>348</v>
      </c>
      <c r="B221" s="31" t="s">
        <v>229</v>
      </c>
      <c r="C221" s="31" t="s">
        <v>3489</v>
      </c>
      <c r="D221" s="31" t="s">
        <v>3490</v>
      </c>
      <c r="E221" s="31" t="s">
        <v>55</v>
      </c>
      <c r="F221" s="1">
        <v>999927901</v>
      </c>
      <c r="G221" s="1">
        <v>19</v>
      </c>
      <c r="H221" s="1">
        <v>19</v>
      </c>
    </row>
    <row r="222" spans="1:8" x14ac:dyDescent="0.35">
      <c r="A222" s="85" t="s">
        <v>348</v>
      </c>
      <c r="B222" s="85" t="s">
        <v>229</v>
      </c>
      <c r="C222" s="85" t="s">
        <v>241</v>
      </c>
      <c r="D222" s="85" t="s">
        <v>3719</v>
      </c>
      <c r="E222" s="85" t="s">
        <v>55</v>
      </c>
      <c r="F222" s="85">
        <v>999928731</v>
      </c>
      <c r="G222" s="1">
        <v>15</v>
      </c>
      <c r="H222" s="85"/>
    </row>
    <row r="223" spans="1:8" x14ac:dyDescent="0.35">
      <c r="A223" s="30" t="s">
        <v>348</v>
      </c>
      <c r="B223" s="32" t="s">
        <v>229</v>
      </c>
      <c r="C223" s="32" t="s">
        <v>317</v>
      </c>
      <c r="D223" s="32" t="s">
        <v>3466</v>
      </c>
      <c r="E223" s="32" t="s">
        <v>55</v>
      </c>
      <c r="F223" s="32">
        <v>999927831</v>
      </c>
      <c r="G223" s="1">
        <v>15</v>
      </c>
      <c r="H223" s="1">
        <v>15</v>
      </c>
    </row>
    <row r="224" spans="1:8" x14ac:dyDescent="0.35">
      <c r="A224" s="30" t="s">
        <v>348</v>
      </c>
      <c r="B224" s="30" t="s">
        <v>229</v>
      </c>
      <c r="C224" s="30" t="s">
        <v>1191</v>
      </c>
      <c r="D224" s="30" t="s">
        <v>54</v>
      </c>
      <c r="E224" s="30" t="s">
        <v>55</v>
      </c>
      <c r="F224" s="30">
        <v>999918178</v>
      </c>
      <c r="G224" s="1">
        <v>0</v>
      </c>
      <c r="H224" s="30"/>
    </row>
    <row r="225" spans="1:8" x14ac:dyDescent="0.35">
      <c r="A225" s="30" t="s">
        <v>348</v>
      </c>
      <c r="B225" s="1" t="s">
        <v>61</v>
      </c>
      <c r="C225" s="1" t="s">
        <v>2271</v>
      </c>
      <c r="D225" s="1" t="s">
        <v>2272</v>
      </c>
      <c r="E225" s="1" t="s">
        <v>55</v>
      </c>
      <c r="F225" s="1">
        <v>999924735</v>
      </c>
      <c r="G225" s="1">
        <v>278</v>
      </c>
      <c r="H225" s="30"/>
    </row>
    <row r="226" spans="1:8" x14ac:dyDescent="0.35">
      <c r="A226" s="30" t="s">
        <v>348</v>
      </c>
      <c r="B226" s="1" t="s">
        <v>61</v>
      </c>
      <c r="C226" s="1" t="s">
        <v>2254</v>
      </c>
      <c r="D226" s="1" t="s">
        <v>517</v>
      </c>
      <c r="E226" s="1" t="s">
        <v>55</v>
      </c>
      <c r="F226" s="1">
        <v>999924646</v>
      </c>
      <c r="G226" s="1">
        <v>239</v>
      </c>
      <c r="H226" s="30"/>
    </row>
    <row r="227" spans="1:8" x14ac:dyDescent="0.35">
      <c r="A227" s="1" t="s">
        <v>348</v>
      </c>
      <c r="B227" s="1" t="s">
        <v>61</v>
      </c>
      <c r="C227" s="1" t="s">
        <v>2406</v>
      </c>
      <c r="D227" s="1" t="s">
        <v>111</v>
      </c>
      <c r="E227" s="1" t="s">
        <v>55</v>
      </c>
      <c r="F227" s="1">
        <v>999925215</v>
      </c>
      <c r="G227" s="1">
        <v>210</v>
      </c>
      <c r="H227" s="1"/>
    </row>
    <row r="228" spans="1:8" x14ac:dyDescent="0.35">
      <c r="A228" s="30" t="s">
        <v>348</v>
      </c>
      <c r="B228" s="1" t="s">
        <v>61</v>
      </c>
      <c r="C228" s="1" t="s">
        <v>608</v>
      </c>
      <c r="D228" s="1" t="s">
        <v>2488</v>
      </c>
      <c r="E228" s="1" t="s">
        <v>55</v>
      </c>
      <c r="F228" s="1">
        <v>999925364</v>
      </c>
      <c r="G228" s="1">
        <v>153</v>
      </c>
      <c r="H228" s="1">
        <v>153</v>
      </c>
    </row>
    <row r="229" spans="1:8" ht="28" x14ac:dyDescent="0.35">
      <c r="A229" s="32" t="s">
        <v>348</v>
      </c>
      <c r="B229" s="32" t="s">
        <v>61</v>
      </c>
      <c r="C229" s="32" t="s">
        <v>2217</v>
      </c>
      <c r="D229" s="32" t="s">
        <v>918</v>
      </c>
      <c r="E229" s="32" t="s">
        <v>55</v>
      </c>
      <c r="F229" s="32">
        <v>999927940</v>
      </c>
      <c r="G229" s="1">
        <v>144</v>
      </c>
      <c r="H229" s="1"/>
    </row>
    <row r="230" spans="1:8" x14ac:dyDescent="0.35">
      <c r="A230" s="30" t="s">
        <v>348</v>
      </c>
      <c r="B230" s="1" t="s">
        <v>61</v>
      </c>
      <c r="C230" s="1" t="s">
        <v>3020</v>
      </c>
      <c r="D230" s="1" t="s">
        <v>3021</v>
      </c>
      <c r="E230" s="1" t="s">
        <v>55</v>
      </c>
      <c r="F230" s="1">
        <v>999926714</v>
      </c>
      <c r="G230" s="1">
        <v>137.5</v>
      </c>
      <c r="H230" s="1">
        <v>137.5</v>
      </c>
    </row>
    <row r="231" spans="1:8" x14ac:dyDescent="0.35">
      <c r="A231" s="30" t="s">
        <v>348</v>
      </c>
      <c r="B231" s="1" t="s">
        <v>61</v>
      </c>
      <c r="C231" s="1" t="s">
        <v>1436</v>
      </c>
      <c r="D231" s="1" t="s">
        <v>649</v>
      </c>
      <c r="E231" s="1" t="s">
        <v>55</v>
      </c>
      <c r="F231" s="1">
        <v>999925062</v>
      </c>
      <c r="G231" s="1">
        <v>127</v>
      </c>
      <c r="H231" s="1">
        <v>127</v>
      </c>
    </row>
    <row r="232" spans="1:8" x14ac:dyDescent="0.35">
      <c r="A232" s="30" t="s">
        <v>348</v>
      </c>
      <c r="B232" s="30" t="s">
        <v>61</v>
      </c>
      <c r="C232" s="30" t="s">
        <v>1016</v>
      </c>
      <c r="D232" s="30" t="s">
        <v>1376</v>
      </c>
      <c r="E232" s="30" t="s">
        <v>55</v>
      </c>
      <c r="F232" s="30">
        <v>999928007</v>
      </c>
      <c r="G232" s="1">
        <v>120</v>
      </c>
      <c r="H232" s="1"/>
    </row>
    <row r="233" spans="1:8" x14ac:dyDescent="0.35">
      <c r="A233" s="1" t="s">
        <v>348</v>
      </c>
      <c r="B233" s="1" t="s">
        <v>61</v>
      </c>
      <c r="C233" s="1" t="s">
        <v>510</v>
      </c>
      <c r="D233" s="1" t="s">
        <v>1398</v>
      </c>
      <c r="E233" s="1" t="s">
        <v>55</v>
      </c>
      <c r="F233" s="1">
        <v>999919666</v>
      </c>
      <c r="G233" s="1">
        <v>119</v>
      </c>
      <c r="H233" s="1"/>
    </row>
    <row r="234" spans="1:8" x14ac:dyDescent="0.35">
      <c r="A234" s="30" t="s">
        <v>348</v>
      </c>
      <c r="B234" s="1" t="s">
        <v>61</v>
      </c>
      <c r="C234" s="1" t="s">
        <v>2335</v>
      </c>
      <c r="D234" s="1" t="s">
        <v>2336</v>
      </c>
      <c r="E234" s="1" t="s">
        <v>55</v>
      </c>
      <c r="F234" s="1">
        <v>999924936</v>
      </c>
      <c r="G234" s="1">
        <v>115</v>
      </c>
      <c r="H234" s="30"/>
    </row>
    <row r="235" spans="1:8" x14ac:dyDescent="0.35">
      <c r="A235" s="30" t="s">
        <v>348</v>
      </c>
      <c r="B235" s="30" t="s">
        <v>61</v>
      </c>
      <c r="C235" s="38" t="s">
        <v>2570</v>
      </c>
      <c r="D235" s="38" t="s">
        <v>2571</v>
      </c>
      <c r="E235" s="34" t="s">
        <v>55</v>
      </c>
      <c r="F235" s="30">
        <v>999925597</v>
      </c>
      <c r="G235" s="1">
        <v>111</v>
      </c>
      <c r="H235" s="1"/>
    </row>
    <row r="236" spans="1:8" x14ac:dyDescent="0.35">
      <c r="A236" s="31" t="s">
        <v>348</v>
      </c>
      <c r="B236" s="31" t="s">
        <v>61</v>
      </c>
      <c r="C236" s="31" t="s">
        <v>1594</v>
      </c>
      <c r="D236" s="31" t="s">
        <v>2317</v>
      </c>
      <c r="E236" s="31" t="s">
        <v>55</v>
      </c>
      <c r="F236" s="1">
        <v>999924859</v>
      </c>
      <c r="G236" s="1">
        <v>102</v>
      </c>
      <c r="H236" s="1"/>
    </row>
    <row r="237" spans="1:8" x14ac:dyDescent="0.35">
      <c r="A237" s="32" t="s">
        <v>348</v>
      </c>
      <c r="B237" s="32" t="s">
        <v>61</v>
      </c>
      <c r="C237" s="32" t="s">
        <v>359</v>
      </c>
      <c r="D237" s="32" t="s">
        <v>2664</v>
      </c>
      <c r="E237" s="32" t="s">
        <v>55</v>
      </c>
      <c r="F237" s="32">
        <v>999927040</v>
      </c>
      <c r="G237" s="1">
        <v>96</v>
      </c>
      <c r="H237" s="1"/>
    </row>
    <row r="238" spans="1:8" x14ac:dyDescent="0.35">
      <c r="A238" s="1" t="s">
        <v>348</v>
      </c>
      <c r="B238" s="1" t="s">
        <v>61</v>
      </c>
      <c r="C238" s="1" t="s">
        <v>3395</v>
      </c>
      <c r="D238" s="1" t="s">
        <v>3396</v>
      </c>
      <c r="E238" s="1" t="s">
        <v>55</v>
      </c>
      <c r="F238" s="1">
        <v>999927601</v>
      </c>
      <c r="G238" s="1">
        <v>96</v>
      </c>
      <c r="H238" s="1"/>
    </row>
    <row r="239" spans="1:8" x14ac:dyDescent="0.35">
      <c r="A239" s="30" t="s">
        <v>348</v>
      </c>
      <c r="B239" s="31" t="s">
        <v>61</v>
      </c>
      <c r="C239" s="31" t="s">
        <v>2580</v>
      </c>
      <c r="D239" s="31" t="s">
        <v>2581</v>
      </c>
      <c r="E239" s="31" t="s">
        <v>55</v>
      </c>
      <c r="F239" s="1">
        <v>999925614</v>
      </c>
      <c r="G239" s="1">
        <v>94</v>
      </c>
      <c r="H239" s="1">
        <v>94</v>
      </c>
    </row>
    <row r="240" spans="1:8" x14ac:dyDescent="0.35">
      <c r="A240" s="30" t="s">
        <v>348</v>
      </c>
      <c r="B240" s="1" t="s">
        <v>61</v>
      </c>
      <c r="C240" s="1" t="s">
        <v>2357</v>
      </c>
      <c r="D240" s="1" t="s">
        <v>402</v>
      </c>
      <c r="E240" s="1" t="s">
        <v>55</v>
      </c>
      <c r="F240" s="1">
        <v>999925060</v>
      </c>
      <c r="G240" s="1">
        <v>90</v>
      </c>
      <c r="H240" s="1">
        <v>90</v>
      </c>
    </row>
    <row r="241" spans="1:8" x14ac:dyDescent="0.35">
      <c r="A241" s="30" t="s">
        <v>348</v>
      </c>
      <c r="B241" s="1" t="s">
        <v>61</v>
      </c>
      <c r="C241" s="1" t="s">
        <v>2057</v>
      </c>
      <c r="D241" s="1" t="s">
        <v>3532</v>
      </c>
      <c r="E241" s="1" t="s">
        <v>55</v>
      </c>
      <c r="F241" s="1">
        <v>999927981</v>
      </c>
      <c r="G241" s="1">
        <v>90</v>
      </c>
      <c r="H241" s="1">
        <v>90</v>
      </c>
    </row>
    <row r="242" spans="1:8" x14ac:dyDescent="0.35">
      <c r="A242" s="1" t="s">
        <v>348</v>
      </c>
      <c r="B242" s="1" t="s">
        <v>61</v>
      </c>
      <c r="C242" s="1" t="s">
        <v>1191</v>
      </c>
      <c r="D242" s="1" t="s">
        <v>3480</v>
      </c>
      <c r="E242" s="1" t="s">
        <v>55</v>
      </c>
      <c r="F242" s="1">
        <v>999927875</v>
      </c>
      <c r="G242" s="1">
        <v>81</v>
      </c>
      <c r="H242" s="1"/>
    </row>
    <row r="243" spans="1:8" x14ac:dyDescent="0.35">
      <c r="A243" s="30" t="s">
        <v>348</v>
      </c>
      <c r="B243" s="35" t="s">
        <v>61</v>
      </c>
      <c r="C243" s="35" t="s">
        <v>2539</v>
      </c>
      <c r="D243" s="35" t="s">
        <v>192</v>
      </c>
      <c r="E243" s="35" t="s">
        <v>55</v>
      </c>
      <c r="F243" s="35">
        <v>999925531</v>
      </c>
      <c r="G243" s="1">
        <v>79</v>
      </c>
      <c r="H243" s="1">
        <v>79</v>
      </c>
    </row>
    <row r="244" spans="1:8" x14ac:dyDescent="0.35">
      <c r="A244" s="30" t="s">
        <v>348</v>
      </c>
      <c r="B244" s="1" t="s">
        <v>61</v>
      </c>
      <c r="C244" s="1" t="s">
        <v>1051</v>
      </c>
      <c r="D244" s="1" t="s">
        <v>2410</v>
      </c>
      <c r="E244" s="1" t="s">
        <v>55</v>
      </c>
      <c r="F244" s="1">
        <v>999925229</v>
      </c>
      <c r="G244" s="1">
        <v>70.5</v>
      </c>
      <c r="H244" s="1">
        <v>70.5</v>
      </c>
    </row>
    <row r="245" spans="1:8" x14ac:dyDescent="0.35">
      <c r="A245" s="30" t="s">
        <v>348</v>
      </c>
      <c r="B245" s="30" t="s">
        <v>61</v>
      </c>
      <c r="C245" s="30" t="s">
        <v>1742</v>
      </c>
      <c r="D245" s="30" t="s">
        <v>1743</v>
      </c>
      <c r="E245" s="30" t="s">
        <v>55</v>
      </c>
      <c r="F245" s="30">
        <v>999921956</v>
      </c>
      <c r="G245" s="1">
        <v>70</v>
      </c>
      <c r="H245" s="1">
        <v>70</v>
      </c>
    </row>
    <row r="246" spans="1:8" x14ac:dyDescent="0.35">
      <c r="A246" s="1" t="s">
        <v>348</v>
      </c>
      <c r="B246" s="1" t="s">
        <v>61</v>
      </c>
      <c r="C246" s="1" t="s">
        <v>1713</v>
      </c>
      <c r="D246" s="1" t="s">
        <v>970</v>
      </c>
      <c r="E246" s="1" t="s">
        <v>55</v>
      </c>
      <c r="F246" s="1">
        <v>999926627</v>
      </c>
      <c r="G246" s="1">
        <v>68</v>
      </c>
      <c r="H246" s="1"/>
    </row>
    <row r="247" spans="1:8" x14ac:dyDescent="0.35">
      <c r="A247" s="1" t="s">
        <v>348</v>
      </c>
      <c r="B247" s="1" t="s">
        <v>61</v>
      </c>
      <c r="C247" s="1" t="s">
        <v>3053</v>
      </c>
      <c r="D247" s="1" t="s">
        <v>3054</v>
      </c>
      <c r="E247" s="1" t="s">
        <v>55</v>
      </c>
      <c r="F247" s="1">
        <v>999926783</v>
      </c>
      <c r="G247" s="1">
        <v>68</v>
      </c>
      <c r="H247" s="1"/>
    </row>
    <row r="248" spans="1:8" x14ac:dyDescent="0.35">
      <c r="A248" s="31" t="s">
        <v>348</v>
      </c>
      <c r="B248" s="31" t="s">
        <v>61</v>
      </c>
      <c r="C248" s="31" t="s">
        <v>1588</v>
      </c>
      <c r="D248" s="31" t="s">
        <v>117</v>
      </c>
      <c r="E248" s="31" t="s">
        <v>55</v>
      </c>
      <c r="F248" s="1">
        <v>999926930</v>
      </c>
      <c r="G248" s="1">
        <v>68</v>
      </c>
      <c r="H248" s="1"/>
    </row>
    <row r="249" spans="1:8" x14ac:dyDescent="0.35">
      <c r="A249" s="30" t="s">
        <v>348</v>
      </c>
      <c r="B249" s="30" t="s">
        <v>61</v>
      </c>
      <c r="C249" s="30" t="s">
        <v>3366</v>
      </c>
      <c r="D249" s="30" t="s">
        <v>3367</v>
      </c>
      <c r="E249" s="30" t="s">
        <v>55</v>
      </c>
      <c r="F249" s="30">
        <v>999927509</v>
      </c>
      <c r="G249" s="1">
        <v>68</v>
      </c>
      <c r="H249" s="1"/>
    </row>
    <row r="250" spans="1:8" x14ac:dyDescent="0.35">
      <c r="A250" s="31" t="s">
        <v>348</v>
      </c>
      <c r="B250" s="31" t="s">
        <v>61</v>
      </c>
      <c r="C250" s="31" t="s">
        <v>3195</v>
      </c>
      <c r="D250" s="31" t="s">
        <v>3499</v>
      </c>
      <c r="E250" s="31" t="s">
        <v>55</v>
      </c>
      <c r="F250" s="1">
        <v>999927912</v>
      </c>
      <c r="G250" s="1">
        <v>68</v>
      </c>
      <c r="H250" s="1"/>
    </row>
    <row r="251" spans="1:8" x14ac:dyDescent="0.35">
      <c r="A251" s="30" t="s">
        <v>348</v>
      </c>
      <c r="B251" s="30" t="s">
        <v>61</v>
      </c>
      <c r="C251" s="30" t="s">
        <v>362</v>
      </c>
      <c r="D251" s="30" t="s">
        <v>3536</v>
      </c>
      <c r="E251" s="30" t="s">
        <v>55</v>
      </c>
      <c r="F251" s="30">
        <v>999927994</v>
      </c>
      <c r="G251" s="1">
        <v>68</v>
      </c>
      <c r="H251" s="1"/>
    </row>
    <row r="252" spans="1:8" x14ac:dyDescent="0.35">
      <c r="A252" s="30" t="s">
        <v>348</v>
      </c>
      <c r="B252" s="1" t="s">
        <v>61</v>
      </c>
      <c r="C252" s="1" t="s">
        <v>2215</v>
      </c>
      <c r="D252" s="1" t="s">
        <v>2216</v>
      </c>
      <c r="E252" s="1" t="s">
        <v>55</v>
      </c>
      <c r="F252" s="1">
        <v>999924472</v>
      </c>
      <c r="G252" s="1">
        <v>63</v>
      </c>
      <c r="H252" s="30"/>
    </row>
    <row r="253" spans="1:8" x14ac:dyDescent="0.35">
      <c r="A253" s="1" t="s">
        <v>348</v>
      </c>
      <c r="B253" s="1" t="s">
        <v>61</v>
      </c>
      <c r="C253" s="1" t="s">
        <v>2445</v>
      </c>
      <c r="D253" s="1" t="s">
        <v>986</v>
      </c>
      <c r="E253" s="1" t="s">
        <v>55</v>
      </c>
      <c r="F253" s="1">
        <v>999925288</v>
      </c>
      <c r="G253" s="1">
        <v>63</v>
      </c>
      <c r="H253" s="1"/>
    </row>
    <row r="254" spans="1:8" x14ac:dyDescent="0.35">
      <c r="A254" s="1" t="s">
        <v>348</v>
      </c>
      <c r="B254" s="1" t="s">
        <v>61</v>
      </c>
      <c r="C254" s="1" t="s">
        <v>2357</v>
      </c>
      <c r="D254" s="1" t="s">
        <v>2885</v>
      </c>
      <c r="E254" s="1" t="s">
        <v>55</v>
      </c>
      <c r="F254" s="1">
        <v>999926386</v>
      </c>
      <c r="G254" s="1">
        <v>63</v>
      </c>
      <c r="H254" s="1"/>
    </row>
    <row r="255" spans="1:8" x14ac:dyDescent="0.35">
      <c r="A255" s="1" t="s">
        <v>348</v>
      </c>
      <c r="B255" s="1" t="s">
        <v>61</v>
      </c>
      <c r="C255" s="1" t="s">
        <v>3069</v>
      </c>
      <c r="D255" s="1" t="s">
        <v>3070</v>
      </c>
      <c r="E255" s="1" t="s">
        <v>55</v>
      </c>
      <c r="F255" s="1">
        <v>999926810</v>
      </c>
      <c r="G255" s="1">
        <v>63</v>
      </c>
      <c r="H255" s="1"/>
    </row>
    <row r="256" spans="1:8" x14ac:dyDescent="0.35">
      <c r="A256" s="30" t="s">
        <v>348</v>
      </c>
      <c r="B256" s="1" t="s">
        <v>61</v>
      </c>
      <c r="C256" s="1" t="s">
        <v>3598</v>
      </c>
      <c r="D256" s="1" t="s">
        <v>3599</v>
      </c>
      <c r="E256" s="1" t="s">
        <v>55</v>
      </c>
      <c r="F256" s="1">
        <v>999928169</v>
      </c>
      <c r="G256" s="1">
        <v>61</v>
      </c>
      <c r="H256" s="1">
        <v>61</v>
      </c>
    </row>
    <row r="257" spans="1:8" x14ac:dyDescent="0.35">
      <c r="A257" s="30" t="s">
        <v>348</v>
      </c>
      <c r="B257" s="1" t="s">
        <v>61</v>
      </c>
      <c r="C257" s="1" t="s">
        <v>2105</v>
      </c>
      <c r="D257" s="1" t="s">
        <v>883</v>
      </c>
      <c r="E257" s="30" t="s">
        <v>55</v>
      </c>
      <c r="F257" s="1">
        <v>999923869</v>
      </c>
      <c r="G257" s="1">
        <v>60</v>
      </c>
      <c r="H257" s="1">
        <v>60</v>
      </c>
    </row>
    <row r="258" spans="1:8" x14ac:dyDescent="0.35">
      <c r="A258" s="30" t="s">
        <v>348</v>
      </c>
      <c r="B258" s="1" t="s">
        <v>61</v>
      </c>
      <c r="C258" s="1" t="s">
        <v>1148</v>
      </c>
      <c r="D258" s="1" t="s">
        <v>2423</v>
      </c>
      <c r="E258" s="1" t="s">
        <v>55</v>
      </c>
      <c r="F258" s="1">
        <v>999925266</v>
      </c>
      <c r="G258" s="1">
        <v>60</v>
      </c>
      <c r="H258" s="1">
        <v>60</v>
      </c>
    </row>
    <row r="259" spans="1:8" x14ac:dyDescent="0.35">
      <c r="A259" s="30" t="s">
        <v>348</v>
      </c>
      <c r="B259" s="35" t="s">
        <v>61</v>
      </c>
      <c r="C259" s="35" t="s">
        <v>2766</v>
      </c>
      <c r="D259" s="35" t="s">
        <v>2767</v>
      </c>
      <c r="E259" s="35" t="s">
        <v>55</v>
      </c>
      <c r="F259" s="35">
        <v>999926074</v>
      </c>
      <c r="G259" s="1">
        <v>60</v>
      </c>
      <c r="H259" s="1">
        <v>60</v>
      </c>
    </row>
    <row r="260" spans="1:8" x14ac:dyDescent="0.35">
      <c r="A260" s="1" t="s">
        <v>348</v>
      </c>
      <c r="B260" s="1" t="s">
        <v>61</v>
      </c>
      <c r="C260" s="1" t="s">
        <v>2292</v>
      </c>
      <c r="D260" s="1" t="s">
        <v>3517</v>
      </c>
      <c r="E260" s="1" t="s">
        <v>55</v>
      </c>
      <c r="F260" s="1">
        <v>999927950</v>
      </c>
      <c r="G260" s="1">
        <v>60</v>
      </c>
      <c r="H260" s="1"/>
    </row>
    <row r="261" spans="1:8" x14ac:dyDescent="0.35">
      <c r="A261" s="30" t="s">
        <v>348</v>
      </c>
      <c r="B261" s="31" t="s">
        <v>61</v>
      </c>
      <c r="C261" s="31" t="s">
        <v>368</v>
      </c>
      <c r="D261" s="31" t="s">
        <v>2317</v>
      </c>
      <c r="E261" s="31" t="s">
        <v>55</v>
      </c>
      <c r="F261" s="1">
        <v>999924857</v>
      </c>
      <c r="G261" s="1">
        <v>59.5</v>
      </c>
      <c r="H261" s="1">
        <v>59.5</v>
      </c>
    </row>
    <row r="262" spans="1:8" x14ac:dyDescent="0.35">
      <c r="A262" s="30" t="s">
        <v>348</v>
      </c>
      <c r="B262" s="30" t="s">
        <v>61</v>
      </c>
      <c r="C262" s="30" t="s">
        <v>2271</v>
      </c>
      <c r="D262" s="30" t="s">
        <v>3249</v>
      </c>
      <c r="E262" s="30" t="s">
        <v>55</v>
      </c>
      <c r="F262" s="30">
        <v>999927234</v>
      </c>
      <c r="G262" s="1">
        <v>59.5</v>
      </c>
      <c r="H262" s="1">
        <v>59.5</v>
      </c>
    </row>
    <row r="263" spans="1:8" x14ac:dyDescent="0.35">
      <c r="A263" s="30" t="s">
        <v>348</v>
      </c>
      <c r="B263" s="32" t="s">
        <v>61</v>
      </c>
      <c r="C263" s="32" t="s">
        <v>795</v>
      </c>
      <c r="D263" s="32" t="s">
        <v>1099</v>
      </c>
      <c r="E263" s="32" t="s">
        <v>55</v>
      </c>
      <c r="F263" s="32">
        <v>999926559</v>
      </c>
      <c r="G263" s="1">
        <v>55.5</v>
      </c>
      <c r="H263" s="1">
        <v>55.5</v>
      </c>
    </row>
    <row r="264" spans="1:8" x14ac:dyDescent="0.35">
      <c r="A264" s="30" t="s">
        <v>348</v>
      </c>
      <c r="B264" s="1" t="s">
        <v>61</v>
      </c>
      <c r="C264" s="1" t="s">
        <v>2209</v>
      </c>
      <c r="D264" s="1" t="s">
        <v>2225</v>
      </c>
      <c r="E264" s="1" t="s">
        <v>55</v>
      </c>
      <c r="F264" s="1">
        <v>999924527</v>
      </c>
      <c r="G264" s="1">
        <v>54</v>
      </c>
      <c r="H264" s="1">
        <v>54</v>
      </c>
    </row>
    <row r="265" spans="1:8" x14ac:dyDescent="0.35">
      <c r="A265" s="30" t="s">
        <v>348</v>
      </c>
      <c r="B265" s="1" t="s">
        <v>61</v>
      </c>
      <c r="C265" s="1" t="s">
        <v>2285</v>
      </c>
      <c r="D265" s="1" t="s">
        <v>2284</v>
      </c>
      <c r="E265" s="1" t="s">
        <v>55</v>
      </c>
      <c r="F265" s="1">
        <v>999924773</v>
      </c>
      <c r="G265" s="1">
        <v>51</v>
      </c>
      <c r="H265" s="30"/>
    </row>
    <row r="266" spans="1:8" x14ac:dyDescent="0.35">
      <c r="A266" s="1" t="s">
        <v>348</v>
      </c>
      <c r="B266" s="1" t="s">
        <v>61</v>
      </c>
      <c r="C266" s="1" t="s">
        <v>2323</v>
      </c>
      <c r="D266" s="1" t="s">
        <v>2324</v>
      </c>
      <c r="E266" s="1" t="s">
        <v>55</v>
      </c>
      <c r="F266" s="1">
        <v>999924892</v>
      </c>
      <c r="G266" s="1">
        <v>51</v>
      </c>
      <c r="H266" s="1"/>
    </row>
    <row r="267" spans="1:8" x14ac:dyDescent="0.35">
      <c r="A267" s="30" t="s">
        <v>348</v>
      </c>
      <c r="B267" s="32" t="s">
        <v>61</v>
      </c>
      <c r="C267" s="32" t="s">
        <v>202</v>
      </c>
      <c r="D267" s="32" t="s">
        <v>3537</v>
      </c>
      <c r="E267" s="32" t="s">
        <v>55</v>
      </c>
      <c r="F267" s="32">
        <v>999927995</v>
      </c>
      <c r="G267" s="1">
        <v>48</v>
      </c>
      <c r="H267" s="1">
        <v>48</v>
      </c>
    </row>
    <row r="268" spans="1:8" x14ac:dyDescent="0.35">
      <c r="A268" s="30" t="s">
        <v>348</v>
      </c>
      <c r="B268" s="31" t="s">
        <v>61</v>
      </c>
      <c r="C268" s="31" t="s">
        <v>2716</v>
      </c>
      <c r="D268" s="31" t="s">
        <v>279</v>
      </c>
      <c r="E268" s="31" t="s">
        <v>55</v>
      </c>
      <c r="F268" s="1">
        <v>999925923</v>
      </c>
      <c r="G268" s="1">
        <v>45</v>
      </c>
      <c r="H268" s="1">
        <v>45</v>
      </c>
    </row>
    <row r="269" spans="1:8" x14ac:dyDescent="0.35">
      <c r="A269" s="30" t="s">
        <v>348</v>
      </c>
      <c r="B269" s="30" t="s">
        <v>61</v>
      </c>
      <c r="C269" s="30" t="s">
        <v>368</v>
      </c>
      <c r="D269" s="34" t="s">
        <v>2907</v>
      </c>
      <c r="E269" s="34" t="s">
        <v>55</v>
      </c>
      <c r="F269" s="30">
        <v>999926430</v>
      </c>
      <c r="G269" s="1">
        <v>45</v>
      </c>
      <c r="H269" s="1">
        <v>45</v>
      </c>
    </row>
    <row r="270" spans="1:8" x14ac:dyDescent="0.35">
      <c r="A270" s="30" t="s">
        <v>348</v>
      </c>
      <c r="B270" s="1" t="s">
        <v>61</v>
      </c>
      <c r="C270" s="1" t="s">
        <v>274</v>
      </c>
      <c r="D270" s="1" t="s">
        <v>1179</v>
      </c>
      <c r="E270" s="1" t="s">
        <v>55</v>
      </c>
      <c r="F270" s="1">
        <v>999926802</v>
      </c>
      <c r="G270" s="1">
        <v>45</v>
      </c>
      <c r="H270" s="1">
        <v>45</v>
      </c>
    </row>
    <row r="271" spans="1:8" x14ac:dyDescent="0.35">
      <c r="A271" s="30" t="s">
        <v>348</v>
      </c>
      <c r="B271" s="1" t="s">
        <v>61</v>
      </c>
      <c r="C271" s="1" t="s">
        <v>1011</v>
      </c>
      <c r="D271" s="1" t="s">
        <v>1686</v>
      </c>
      <c r="E271" s="1" t="s">
        <v>55</v>
      </c>
      <c r="F271" s="1">
        <v>999926816</v>
      </c>
      <c r="G271" s="1">
        <v>45</v>
      </c>
      <c r="H271" s="1">
        <v>45</v>
      </c>
    </row>
    <row r="272" spans="1:8" x14ac:dyDescent="0.35">
      <c r="A272" s="30" t="s">
        <v>348</v>
      </c>
      <c r="B272" s="31" t="s">
        <v>61</v>
      </c>
      <c r="C272" s="31" t="s">
        <v>3301</v>
      </c>
      <c r="D272" s="31" t="s">
        <v>971</v>
      </c>
      <c r="E272" s="31" t="s">
        <v>55</v>
      </c>
      <c r="F272" s="1">
        <v>999927351</v>
      </c>
      <c r="G272" s="1">
        <v>45</v>
      </c>
      <c r="H272" s="1">
        <v>45</v>
      </c>
    </row>
    <row r="273" spans="1:8" x14ac:dyDescent="0.35">
      <c r="A273" s="30" t="s">
        <v>348</v>
      </c>
      <c r="B273" s="1" t="s">
        <v>61</v>
      </c>
      <c r="C273" s="1" t="s">
        <v>758</v>
      </c>
      <c r="D273" s="1" t="s">
        <v>3630</v>
      </c>
      <c r="E273" s="1" t="s">
        <v>55</v>
      </c>
      <c r="F273" s="1">
        <v>999928263</v>
      </c>
      <c r="G273" s="1">
        <v>39.5</v>
      </c>
      <c r="H273" s="1">
        <v>39.5</v>
      </c>
    </row>
    <row r="274" spans="1:8" x14ac:dyDescent="0.35">
      <c r="A274" s="30" t="s">
        <v>348</v>
      </c>
      <c r="B274" s="30" t="s">
        <v>61</v>
      </c>
      <c r="C274" s="30" t="s">
        <v>2124</v>
      </c>
      <c r="D274" s="30" t="s">
        <v>2125</v>
      </c>
      <c r="E274" s="34" t="s">
        <v>55</v>
      </c>
      <c r="F274" s="41">
        <v>999923978</v>
      </c>
      <c r="G274" s="1">
        <v>34</v>
      </c>
      <c r="H274" s="1">
        <v>34</v>
      </c>
    </row>
    <row r="275" spans="1:8" x14ac:dyDescent="0.35">
      <c r="A275" s="30" t="s">
        <v>348</v>
      </c>
      <c r="B275" s="31" t="s">
        <v>61</v>
      </c>
      <c r="C275" s="31" t="s">
        <v>871</v>
      </c>
      <c r="D275" s="31" t="s">
        <v>649</v>
      </c>
      <c r="E275" s="31" t="s">
        <v>55</v>
      </c>
      <c r="F275" s="1">
        <v>999925948</v>
      </c>
      <c r="G275" s="1">
        <v>34</v>
      </c>
      <c r="H275" s="1">
        <v>34</v>
      </c>
    </row>
    <row r="276" spans="1:8" x14ac:dyDescent="0.35">
      <c r="A276" s="30" t="s">
        <v>348</v>
      </c>
      <c r="B276" s="1" t="s">
        <v>61</v>
      </c>
      <c r="C276" s="1" t="s">
        <v>3051</v>
      </c>
      <c r="D276" s="1" t="s">
        <v>3052</v>
      </c>
      <c r="E276" s="1" t="s">
        <v>55</v>
      </c>
      <c r="F276" s="1">
        <v>999926782</v>
      </c>
      <c r="G276" s="1">
        <v>34</v>
      </c>
      <c r="H276" s="1">
        <v>34</v>
      </c>
    </row>
    <row r="277" spans="1:8" x14ac:dyDescent="0.35">
      <c r="A277" s="30" t="s">
        <v>348</v>
      </c>
      <c r="B277" s="30" t="s">
        <v>61</v>
      </c>
      <c r="C277" s="30" t="s">
        <v>950</v>
      </c>
      <c r="D277" s="30" t="s">
        <v>3424</v>
      </c>
      <c r="E277" s="30" t="s">
        <v>55</v>
      </c>
      <c r="F277" s="30">
        <v>999927685</v>
      </c>
      <c r="G277" s="1">
        <v>34</v>
      </c>
      <c r="H277" s="1">
        <v>34</v>
      </c>
    </row>
    <row r="278" spans="1:8" x14ac:dyDescent="0.35">
      <c r="A278" s="30" t="s">
        <v>348</v>
      </c>
      <c r="B278" s="31" t="s">
        <v>61</v>
      </c>
      <c r="C278" s="31" t="s">
        <v>745</v>
      </c>
      <c r="D278" s="31" t="s">
        <v>1589</v>
      </c>
      <c r="E278" s="31" t="s">
        <v>55</v>
      </c>
      <c r="F278" s="1">
        <v>999925580</v>
      </c>
      <c r="G278" s="1">
        <v>31.5</v>
      </c>
      <c r="H278" s="1">
        <v>31.5</v>
      </c>
    </row>
    <row r="279" spans="1:8" x14ac:dyDescent="0.35">
      <c r="A279" s="30" t="s">
        <v>348</v>
      </c>
      <c r="B279" s="30" t="s">
        <v>61</v>
      </c>
      <c r="C279" s="30" t="s">
        <v>2589</v>
      </c>
      <c r="D279" s="30" t="s">
        <v>2590</v>
      </c>
      <c r="E279" s="30" t="s">
        <v>55</v>
      </c>
      <c r="F279" s="30">
        <v>999925641</v>
      </c>
      <c r="G279" s="1">
        <v>31.5</v>
      </c>
      <c r="H279" s="1">
        <v>31.5</v>
      </c>
    </row>
    <row r="280" spans="1:8" x14ac:dyDescent="0.35">
      <c r="A280" s="30" t="s">
        <v>348</v>
      </c>
      <c r="B280" s="1" t="s">
        <v>61</v>
      </c>
      <c r="C280" s="1" t="s">
        <v>1058</v>
      </c>
      <c r="D280" s="1" t="s">
        <v>3032</v>
      </c>
      <c r="E280" s="1" t="s">
        <v>55</v>
      </c>
      <c r="F280" s="1">
        <v>999926745</v>
      </c>
      <c r="G280" s="1">
        <v>31.5</v>
      </c>
      <c r="H280" s="1">
        <v>31.5</v>
      </c>
    </row>
    <row r="281" spans="1:8" x14ac:dyDescent="0.35">
      <c r="A281" s="1" t="s">
        <v>348</v>
      </c>
      <c r="B281" s="1" t="s">
        <v>61</v>
      </c>
      <c r="C281" s="1" t="s">
        <v>368</v>
      </c>
      <c r="D281" s="1" t="s">
        <v>3306</v>
      </c>
      <c r="E281" s="1" t="s">
        <v>55</v>
      </c>
      <c r="F281" s="1">
        <v>999927374</v>
      </c>
      <c r="G281" s="1">
        <v>30</v>
      </c>
      <c r="H281" s="1"/>
    </row>
    <row r="282" spans="1:8" x14ac:dyDescent="0.35">
      <c r="A282" s="1" t="s">
        <v>348</v>
      </c>
      <c r="B282" s="1" t="s">
        <v>61</v>
      </c>
      <c r="C282" s="1" t="s">
        <v>1535</v>
      </c>
      <c r="D282" s="1" t="s">
        <v>3438</v>
      </c>
      <c r="E282" s="1" t="s">
        <v>55</v>
      </c>
      <c r="F282" s="1">
        <v>999927765</v>
      </c>
      <c r="G282" s="1">
        <v>30</v>
      </c>
      <c r="H282" s="1"/>
    </row>
    <row r="283" spans="1:8" x14ac:dyDescent="0.35">
      <c r="A283" s="30" t="s">
        <v>348</v>
      </c>
      <c r="B283" s="32" t="s">
        <v>61</v>
      </c>
      <c r="C283" s="32" t="s">
        <v>3515</v>
      </c>
      <c r="D283" s="32" t="s">
        <v>3516</v>
      </c>
      <c r="E283" s="32" t="s">
        <v>55</v>
      </c>
      <c r="F283" s="32">
        <v>999927949</v>
      </c>
      <c r="G283" s="1">
        <v>30</v>
      </c>
      <c r="H283" s="1">
        <v>30</v>
      </c>
    </row>
    <row r="284" spans="1:8" x14ac:dyDescent="0.35">
      <c r="A284" s="30" t="s">
        <v>348</v>
      </c>
      <c r="B284" s="31" t="s">
        <v>61</v>
      </c>
      <c r="C284" s="31" t="s">
        <v>3358</v>
      </c>
      <c r="D284" s="31" t="s">
        <v>3359</v>
      </c>
      <c r="E284" s="31" t="s">
        <v>55</v>
      </c>
      <c r="F284" s="1">
        <v>999927494</v>
      </c>
      <c r="G284" s="1">
        <v>29</v>
      </c>
      <c r="H284" s="1">
        <v>29</v>
      </c>
    </row>
    <row r="285" spans="1:8" x14ac:dyDescent="0.35">
      <c r="A285" s="30" t="s">
        <v>348</v>
      </c>
      <c r="B285" s="30" t="s">
        <v>61</v>
      </c>
      <c r="C285" s="30" t="s">
        <v>3459</v>
      </c>
      <c r="D285" s="30" t="s">
        <v>3460</v>
      </c>
      <c r="E285" s="30" t="s">
        <v>55</v>
      </c>
      <c r="F285" s="30">
        <v>999927813</v>
      </c>
      <c r="G285" s="1">
        <v>27</v>
      </c>
      <c r="H285" s="1">
        <v>27</v>
      </c>
    </row>
    <row r="286" spans="1:8" x14ac:dyDescent="0.35">
      <c r="A286" s="30" t="s">
        <v>348</v>
      </c>
      <c r="B286" s="1" t="s">
        <v>61</v>
      </c>
      <c r="C286" s="1" t="s">
        <v>1322</v>
      </c>
      <c r="D286" s="1" t="s">
        <v>918</v>
      </c>
      <c r="E286" s="30" t="s">
        <v>55</v>
      </c>
      <c r="F286" s="1">
        <v>999923803</v>
      </c>
      <c r="G286" s="1">
        <v>25.5</v>
      </c>
      <c r="H286" s="1">
        <v>25.5</v>
      </c>
    </row>
    <row r="287" spans="1:8" x14ac:dyDescent="0.35">
      <c r="A287" s="30" t="s">
        <v>348</v>
      </c>
      <c r="B287" s="30" t="s">
        <v>61</v>
      </c>
      <c r="C287" s="30" t="s">
        <v>2012</v>
      </c>
      <c r="D287" s="30" t="s">
        <v>2013</v>
      </c>
      <c r="E287" s="30" t="s">
        <v>55</v>
      </c>
      <c r="F287" s="30">
        <v>999923322</v>
      </c>
      <c r="G287" s="1">
        <v>19</v>
      </c>
      <c r="H287" s="1">
        <v>19</v>
      </c>
    </row>
    <row r="288" spans="1:8" x14ac:dyDescent="0.35">
      <c r="A288" s="30" t="s">
        <v>348</v>
      </c>
      <c r="B288" s="1" t="s">
        <v>61</v>
      </c>
      <c r="C288" s="1" t="s">
        <v>297</v>
      </c>
      <c r="D288" s="1" t="s">
        <v>3451</v>
      </c>
      <c r="E288" s="1" t="s">
        <v>55</v>
      </c>
      <c r="F288" s="1">
        <v>999927801</v>
      </c>
      <c r="G288" s="1">
        <v>15</v>
      </c>
      <c r="H288" s="1">
        <v>15</v>
      </c>
    </row>
    <row r="289" spans="1:8" x14ac:dyDescent="0.35">
      <c r="A289" s="30" t="s">
        <v>348</v>
      </c>
      <c r="B289" s="1" t="s">
        <v>61</v>
      </c>
      <c r="C289" s="1" t="s">
        <v>3504</v>
      </c>
      <c r="D289" s="1" t="s">
        <v>3503</v>
      </c>
      <c r="E289" s="1" t="s">
        <v>55</v>
      </c>
      <c r="F289" s="1">
        <v>999927919</v>
      </c>
      <c r="G289" s="1">
        <v>15</v>
      </c>
      <c r="H289" s="1">
        <v>15</v>
      </c>
    </row>
    <row r="290" spans="1:8" x14ac:dyDescent="0.35">
      <c r="A290" s="1" t="s">
        <v>348</v>
      </c>
      <c r="B290" s="1" t="s">
        <v>61</v>
      </c>
      <c r="C290" s="1" t="s">
        <v>368</v>
      </c>
      <c r="D290" s="1" t="s">
        <v>1828</v>
      </c>
      <c r="E290" s="1" t="s">
        <v>55</v>
      </c>
      <c r="F290" s="1">
        <v>999925248</v>
      </c>
      <c r="G290" s="1">
        <v>0</v>
      </c>
      <c r="H290" s="1"/>
    </row>
    <row r="291" spans="1:8" x14ac:dyDescent="0.35">
      <c r="A291" s="30" t="s">
        <v>348</v>
      </c>
      <c r="B291" s="1" t="s">
        <v>52</v>
      </c>
      <c r="C291" s="1" t="s">
        <v>838</v>
      </c>
      <c r="D291" s="1" t="s">
        <v>162</v>
      </c>
      <c r="E291" s="1" t="s">
        <v>71</v>
      </c>
      <c r="F291" s="1">
        <v>999916727</v>
      </c>
      <c r="G291" s="1">
        <v>614</v>
      </c>
      <c r="H291" s="30"/>
    </row>
    <row r="292" spans="1:8" x14ac:dyDescent="0.35">
      <c r="A292" s="1" t="s">
        <v>348</v>
      </c>
      <c r="B292" s="1" t="s">
        <v>52</v>
      </c>
      <c r="C292" s="1" t="s">
        <v>2494</v>
      </c>
      <c r="D292" s="1" t="s">
        <v>319</v>
      </c>
      <c r="E292" s="1" t="s">
        <v>71</v>
      </c>
      <c r="F292" s="1">
        <v>999925390</v>
      </c>
      <c r="G292" s="1">
        <v>460</v>
      </c>
      <c r="H292" s="1"/>
    </row>
    <row r="293" spans="1:8" x14ac:dyDescent="0.35">
      <c r="A293" s="30" t="s">
        <v>348</v>
      </c>
      <c r="B293" s="30" t="s">
        <v>52</v>
      </c>
      <c r="C293" s="30" t="s">
        <v>1057</v>
      </c>
      <c r="D293" s="30" t="s">
        <v>111</v>
      </c>
      <c r="E293" s="30" t="s">
        <v>71</v>
      </c>
      <c r="F293" s="1">
        <v>999916871</v>
      </c>
      <c r="G293" s="1">
        <v>290</v>
      </c>
      <c r="H293" s="30"/>
    </row>
    <row r="294" spans="1:8" x14ac:dyDescent="0.35">
      <c r="A294" s="30" t="s">
        <v>348</v>
      </c>
      <c r="B294" s="31" t="s">
        <v>52</v>
      </c>
      <c r="C294" s="31" t="s">
        <v>1200</v>
      </c>
      <c r="D294" s="31" t="s">
        <v>1201</v>
      </c>
      <c r="E294" s="31" t="s">
        <v>71</v>
      </c>
      <c r="F294" s="1">
        <v>999918249</v>
      </c>
      <c r="G294" s="1">
        <v>279</v>
      </c>
      <c r="H294" s="1">
        <v>175</v>
      </c>
    </row>
    <row r="295" spans="1:8" x14ac:dyDescent="0.35">
      <c r="A295" s="1" t="s">
        <v>348</v>
      </c>
      <c r="B295" s="1" t="s">
        <v>52</v>
      </c>
      <c r="C295" s="1" t="s">
        <v>452</v>
      </c>
      <c r="D295" s="1" t="s">
        <v>799</v>
      </c>
      <c r="E295" s="1" t="s">
        <v>71</v>
      </c>
      <c r="F295" s="1">
        <v>999920714</v>
      </c>
      <c r="G295" s="1">
        <v>278</v>
      </c>
      <c r="H295" s="30"/>
    </row>
    <row r="296" spans="1:8" x14ac:dyDescent="0.35">
      <c r="A296" s="30" t="s">
        <v>348</v>
      </c>
      <c r="B296" s="1" t="s">
        <v>52</v>
      </c>
      <c r="C296" s="1" t="s">
        <v>909</v>
      </c>
      <c r="D296" s="1" t="s">
        <v>910</v>
      </c>
      <c r="E296" s="1" t="s">
        <v>71</v>
      </c>
      <c r="F296" s="1">
        <v>999914109</v>
      </c>
      <c r="G296" s="1">
        <v>264</v>
      </c>
      <c r="H296" s="30"/>
    </row>
    <row r="297" spans="1:8" x14ac:dyDescent="0.35">
      <c r="A297" s="31" t="s">
        <v>348</v>
      </c>
      <c r="B297" s="31" t="s">
        <v>52</v>
      </c>
      <c r="C297" s="31" t="s">
        <v>2415</v>
      </c>
      <c r="D297" s="31" t="s">
        <v>2416</v>
      </c>
      <c r="E297" s="31" t="s">
        <v>71</v>
      </c>
      <c r="F297" s="1">
        <v>999925241</v>
      </c>
      <c r="G297" s="1">
        <v>225</v>
      </c>
      <c r="H297" s="1"/>
    </row>
    <row r="298" spans="1:8" x14ac:dyDescent="0.35">
      <c r="A298" s="1" t="s">
        <v>348</v>
      </c>
      <c r="B298" s="1" t="s">
        <v>52</v>
      </c>
      <c r="C298" s="1" t="s">
        <v>2169</v>
      </c>
      <c r="D298" s="1" t="s">
        <v>143</v>
      </c>
      <c r="E298" s="1" t="s">
        <v>71</v>
      </c>
      <c r="F298" s="1">
        <v>999924352</v>
      </c>
      <c r="G298" s="1">
        <v>215</v>
      </c>
      <c r="H298" s="1"/>
    </row>
    <row r="299" spans="1:8" x14ac:dyDescent="0.35">
      <c r="A299" s="1" t="s">
        <v>348</v>
      </c>
      <c r="B299" s="1" t="s">
        <v>52</v>
      </c>
      <c r="C299" s="1" t="s">
        <v>2498</v>
      </c>
      <c r="D299" s="1" t="s">
        <v>124</v>
      </c>
      <c r="E299" s="1" t="s">
        <v>71</v>
      </c>
      <c r="F299" s="1">
        <v>999925403</v>
      </c>
      <c r="G299" s="1">
        <v>211</v>
      </c>
      <c r="H299" s="1"/>
    </row>
    <row r="300" spans="1:8" x14ac:dyDescent="0.35">
      <c r="A300" s="31" t="s">
        <v>348</v>
      </c>
      <c r="B300" s="31" t="s">
        <v>52</v>
      </c>
      <c r="C300" s="31" t="s">
        <v>2596</v>
      </c>
      <c r="D300" s="31" t="s">
        <v>2595</v>
      </c>
      <c r="E300" s="31" t="s">
        <v>71</v>
      </c>
      <c r="F300" s="1">
        <v>999925651</v>
      </c>
      <c r="G300" s="1">
        <v>211</v>
      </c>
      <c r="H300" s="1"/>
    </row>
    <row r="301" spans="1:8" x14ac:dyDescent="0.35">
      <c r="A301" s="31" t="s">
        <v>348</v>
      </c>
      <c r="B301" s="31" t="s">
        <v>52</v>
      </c>
      <c r="C301" s="31" t="s">
        <v>1260</v>
      </c>
      <c r="D301" s="31" t="s">
        <v>207</v>
      </c>
      <c r="E301" s="31" t="s">
        <v>71</v>
      </c>
      <c r="F301" s="1">
        <v>999927821</v>
      </c>
      <c r="G301" s="1">
        <v>207.2</v>
      </c>
      <c r="H301" s="1"/>
    </row>
    <row r="302" spans="1:8" x14ac:dyDescent="0.35">
      <c r="A302" s="30" t="s">
        <v>348</v>
      </c>
      <c r="B302" s="1" t="s">
        <v>52</v>
      </c>
      <c r="C302" s="1" t="s">
        <v>1615</v>
      </c>
      <c r="D302" s="1" t="s">
        <v>1616</v>
      </c>
      <c r="E302" s="1" t="s">
        <v>71</v>
      </c>
      <c r="F302" s="1">
        <v>999921423</v>
      </c>
      <c r="G302" s="1">
        <v>196</v>
      </c>
      <c r="H302" s="30"/>
    </row>
    <row r="303" spans="1:8" x14ac:dyDescent="0.35">
      <c r="A303" s="1" t="s">
        <v>348</v>
      </c>
      <c r="B303" s="1" t="s">
        <v>52</v>
      </c>
      <c r="C303" s="1" t="s">
        <v>2455</v>
      </c>
      <c r="D303" s="1" t="s">
        <v>139</v>
      </c>
      <c r="E303" s="1" t="s">
        <v>71</v>
      </c>
      <c r="F303" s="1">
        <v>999925300</v>
      </c>
      <c r="G303" s="1">
        <v>194</v>
      </c>
      <c r="H303" s="1"/>
    </row>
    <row r="304" spans="1:8" x14ac:dyDescent="0.35">
      <c r="A304" s="30" t="s">
        <v>348</v>
      </c>
      <c r="B304" s="1" t="s">
        <v>52</v>
      </c>
      <c r="C304" s="1" t="s">
        <v>1509</v>
      </c>
      <c r="D304" s="1" t="s">
        <v>117</v>
      </c>
      <c r="E304" s="1" t="s">
        <v>71</v>
      </c>
      <c r="F304" s="1">
        <v>999920832</v>
      </c>
      <c r="G304" s="1">
        <v>164</v>
      </c>
      <c r="H304" s="30"/>
    </row>
    <row r="305" spans="1:8" x14ac:dyDescent="0.35">
      <c r="A305" s="30" t="s">
        <v>348</v>
      </c>
      <c r="B305" s="1" t="s">
        <v>52</v>
      </c>
      <c r="C305" s="1" t="s">
        <v>2177</v>
      </c>
      <c r="D305" s="1" t="s">
        <v>2075</v>
      </c>
      <c r="E305" s="1" t="s">
        <v>71</v>
      </c>
      <c r="F305" s="1">
        <v>999924373</v>
      </c>
      <c r="G305" s="1">
        <v>137.5</v>
      </c>
      <c r="H305" s="30"/>
    </row>
    <row r="306" spans="1:8" x14ac:dyDescent="0.35">
      <c r="A306" s="1" t="s">
        <v>348</v>
      </c>
      <c r="B306" s="1" t="s">
        <v>52</v>
      </c>
      <c r="C306" s="1" t="s">
        <v>3158</v>
      </c>
      <c r="D306" s="1" t="s">
        <v>150</v>
      </c>
      <c r="E306" s="1" t="s">
        <v>71</v>
      </c>
      <c r="F306" s="1">
        <v>999926986</v>
      </c>
      <c r="G306" s="1">
        <v>128</v>
      </c>
      <c r="H306" s="1"/>
    </row>
    <row r="307" spans="1:8" x14ac:dyDescent="0.35">
      <c r="A307" s="1" t="s">
        <v>348</v>
      </c>
      <c r="B307" s="1" t="s">
        <v>52</v>
      </c>
      <c r="C307" s="1" t="s">
        <v>511</v>
      </c>
      <c r="D307" s="1" t="s">
        <v>86</v>
      </c>
      <c r="E307" s="1" t="s">
        <v>71</v>
      </c>
      <c r="F307" s="1">
        <v>999924948</v>
      </c>
      <c r="G307" s="1">
        <v>116</v>
      </c>
      <c r="H307" s="1"/>
    </row>
    <row r="308" spans="1:8" x14ac:dyDescent="0.35">
      <c r="A308" s="30" t="s">
        <v>348</v>
      </c>
      <c r="B308" s="1" t="s">
        <v>52</v>
      </c>
      <c r="C308" s="1" t="s">
        <v>2453</v>
      </c>
      <c r="D308" s="1" t="s">
        <v>2454</v>
      </c>
      <c r="E308" s="1" t="s">
        <v>71</v>
      </c>
      <c r="F308" s="1">
        <v>999925299</v>
      </c>
      <c r="G308" s="1">
        <v>115</v>
      </c>
      <c r="H308" s="1">
        <v>115</v>
      </c>
    </row>
    <row r="309" spans="1:8" x14ac:dyDescent="0.35">
      <c r="A309" s="30" t="s">
        <v>348</v>
      </c>
      <c r="B309" s="1" t="s">
        <v>52</v>
      </c>
      <c r="C309" s="1" t="s">
        <v>2269</v>
      </c>
      <c r="D309" s="1" t="s">
        <v>897</v>
      </c>
      <c r="E309" s="1" t="s">
        <v>71</v>
      </c>
      <c r="F309" s="1">
        <v>999924712</v>
      </c>
      <c r="G309" s="1">
        <v>106</v>
      </c>
      <c r="H309" s="30"/>
    </row>
    <row r="310" spans="1:8" x14ac:dyDescent="0.35">
      <c r="A310" s="30" t="s">
        <v>348</v>
      </c>
      <c r="B310" s="1" t="s">
        <v>52</v>
      </c>
      <c r="C310" s="1" t="s">
        <v>2239</v>
      </c>
      <c r="D310" s="1" t="s">
        <v>2240</v>
      </c>
      <c r="E310" s="1" t="s">
        <v>71</v>
      </c>
      <c r="F310" s="1">
        <v>999924588</v>
      </c>
      <c r="G310" s="1">
        <v>99</v>
      </c>
      <c r="H310" s="30"/>
    </row>
    <row r="311" spans="1:8" x14ac:dyDescent="0.35">
      <c r="A311" s="85" t="s">
        <v>348</v>
      </c>
      <c r="B311" s="1" t="s">
        <v>52</v>
      </c>
      <c r="C311" s="85" t="s">
        <v>724</v>
      </c>
      <c r="D311" s="85" t="s">
        <v>3780</v>
      </c>
      <c r="E311" s="85" t="s">
        <v>71</v>
      </c>
      <c r="F311" s="85">
        <v>999928914</v>
      </c>
      <c r="G311" s="1">
        <v>99</v>
      </c>
      <c r="H311" s="30"/>
    </row>
    <row r="312" spans="1:8" x14ac:dyDescent="0.35">
      <c r="A312" s="30" t="s">
        <v>348</v>
      </c>
      <c r="B312" s="1" t="s">
        <v>52</v>
      </c>
      <c r="C312" s="1" t="s">
        <v>469</v>
      </c>
      <c r="D312" s="1" t="s">
        <v>2481</v>
      </c>
      <c r="E312" s="1" t="s">
        <v>71</v>
      </c>
      <c r="F312" s="1">
        <v>999925353</v>
      </c>
      <c r="G312" s="1">
        <v>86.25</v>
      </c>
      <c r="H312" s="1">
        <v>86.25</v>
      </c>
    </row>
    <row r="313" spans="1:8" x14ac:dyDescent="0.35">
      <c r="A313" s="30" t="s">
        <v>348</v>
      </c>
      <c r="B313" s="1" t="s">
        <v>52</v>
      </c>
      <c r="C313" s="1" t="s">
        <v>2419</v>
      </c>
      <c r="D313" s="1" t="s">
        <v>335</v>
      </c>
      <c r="E313" s="1" t="s">
        <v>71</v>
      </c>
      <c r="F313" s="1">
        <v>999925262</v>
      </c>
      <c r="G313" s="1">
        <v>76.22</v>
      </c>
      <c r="H313" s="1">
        <v>28.22</v>
      </c>
    </row>
    <row r="314" spans="1:8" x14ac:dyDescent="0.35">
      <c r="A314" s="30" t="s">
        <v>348</v>
      </c>
      <c r="B314" s="1" t="s">
        <v>52</v>
      </c>
      <c r="C314" s="1" t="s">
        <v>254</v>
      </c>
      <c r="D314" s="1" t="s">
        <v>1840</v>
      </c>
      <c r="E314" s="1" t="s">
        <v>71</v>
      </c>
      <c r="F314" s="1">
        <v>999922443</v>
      </c>
      <c r="G314" s="1">
        <v>68</v>
      </c>
      <c r="H314" s="30"/>
    </row>
    <row r="315" spans="1:8" x14ac:dyDescent="0.35">
      <c r="A315" s="32" t="s">
        <v>348</v>
      </c>
      <c r="B315" s="32" t="s">
        <v>52</v>
      </c>
      <c r="C315" s="32" t="s">
        <v>3134</v>
      </c>
      <c r="D315" s="32" t="s">
        <v>2925</v>
      </c>
      <c r="E315" s="32" t="s">
        <v>71</v>
      </c>
      <c r="F315" s="32">
        <v>999926929</v>
      </c>
      <c r="G315" s="1">
        <v>68</v>
      </c>
      <c r="H315" s="1"/>
    </row>
    <row r="316" spans="1:8" x14ac:dyDescent="0.35">
      <c r="A316" s="30" t="s">
        <v>348</v>
      </c>
      <c r="B316" s="1" t="s">
        <v>52</v>
      </c>
      <c r="C316" s="1" t="s">
        <v>551</v>
      </c>
      <c r="D316" s="1" t="s">
        <v>1163</v>
      </c>
      <c r="E316" s="1" t="s">
        <v>71</v>
      </c>
      <c r="F316" s="1">
        <v>999918558</v>
      </c>
      <c r="G316" s="1">
        <v>65.55</v>
      </c>
      <c r="H316" s="1">
        <v>65.55</v>
      </c>
    </row>
    <row r="317" spans="1:8" x14ac:dyDescent="0.35">
      <c r="A317" s="31" t="s">
        <v>348</v>
      </c>
      <c r="B317" s="31" t="s">
        <v>52</v>
      </c>
      <c r="C317" s="31" t="s">
        <v>854</v>
      </c>
      <c r="D317" s="31" t="s">
        <v>3029</v>
      </c>
      <c r="E317" s="31" t="s">
        <v>71</v>
      </c>
      <c r="F317" s="1">
        <v>999926735</v>
      </c>
      <c r="G317" s="1">
        <v>58</v>
      </c>
      <c r="H317" s="1"/>
    </row>
    <row r="318" spans="1:8" x14ac:dyDescent="0.35">
      <c r="A318" s="31" t="s">
        <v>348</v>
      </c>
      <c r="B318" s="31" t="s">
        <v>52</v>
      </c>
      <c r="C318" s="31" t="s">
        <v>3098</v>
      </c>
      <c r="D318" s="31" t="s">
        <v>2378</v>
      </c>
      <c r="E318" s="31" t="s">
        <v>71</v>
      </c>
      <c r="F318" s="1">
        <v>999926873</v>
      </c>
      <c r="G318" s="1">
        <v>54</v>
      </c>
      <c r="H318" s="1"/>
    </row>
    <row r="319" spans="1:8" x14ac:dyDescent="0.35">
      <c r="A319" s="31" t="s">
        <v>348</v>
      </c>
      <c r="B319" s="31" t="s">
        <v>52</v>
      </c>
      <c r="C319" s="31" t="s">
        <v>3337</v>
      </c>
      <c r="D319" s="31" t="s">
        <v>156</v>
      </c>
      <c r="E319" s="31" t="s">
        <v>71</v>
      </c>
      <c r="F319" s="1">
        <v>999927453</v>
      </c>
      <c r="G319" s="1">
        <v>54</v>
      </c>
      <c r="H319" s="1"/>
    </row>
    <row r="320" spans="1:8" x14ac:dyDescent="0.35">
      <c r="A320" s="30" t="s">
        <v>348</v>
      </c>
      <c r="B320" s="31" t="s">
        <v>52</v>
      </c>
      <c r="C320" s="31" t="s">
        <v>3267</v>
      </c>
      <c r="D320" s="31" t="s">
        <v>3266</v>
      </c>
      <c r="E320" s="31" t="s">
        <v>71</v>
      </c>
      <c r="F320" s="1">
        <v>999927285</v>
      </c>
      <c r="G320" s="1">
        <v>53</v>
      </c>
      <c r="H320" s="1">
        <v>30</v>
      </c>
    </row>
    <row r="321" spans="1:8" x14ac:dyDescent="0.35">
      <c r="A321" s="30" t="s">
        <v>348</v>
      </c>
      <c r="B321" s="30" t="s">
        <v>52</v>
      </c>
      <c r="C321" s="30" t="s">
        <v>2516</v>
      </c>
      <c r="D321" s="30" t="s">
        <v>162</v>
      </c>
      <c r="E321" s="30" t="s">
        <v>71</v>
      </c>
      <c r="F321" s="30">
        <v>999928126</v>
      </c>
      <c r="G321" s="1">
        <v>51.5</v>
      </c>
      <c r="H321" s="1"/>
    </row>
    <row r="322" spans="1:8" x14ac:dyDescent="0.35">
      <c r="A322" s="30" t="s">
        <v>348</v>
      </c>
      <c r="B322" s="1" t="s">
        <v>52</v>
      </c>
      <c r="C322" s="1" t="s">
        <v>1495</v>
      </c>
      <c r="D322" s="1" t="s">
        <v>1496</v>
      </c>
      <c r="E322" s="1" t="s">
        <v>71</v>
      </c>
      <c r="F322" s="1">
        <v>999920598</v>
      </c>
      <c r="G322" s="1">
        <v>45</v>
      </c>
      <c r="H322" s="1">
        <v>45</v>
      </c>
    </row>
    <row r="323" spans="1:8" x14ac:dyDescent="0.35">
      <c r="A323" s="1" t="s">
        <v>348</v>
      </c>
      <c r="B323" s="1" t="s">
        <v>52</v>
      </c>
      <c r="C323" s="1" t="s">
        <v>1592</v>
      </c>
      <c r="D323" s="1" t="s">
        <v>192</v>
      </c>
      <c r="E323" s="1" t="s">
        <v>71</v>
      </c>
      <c r="F323" s="1">
        <v>999921303</v>
      </c>
      <c r="G323" s="1">
        <v>38</v>
      </c>
      <c r="H323" s="1"/>
    </row>
    <row r="324" spans="1:8" x14ac:dyDescent="0.35">
      <c r="A324" s="1" t="s">
        <v>348</v>
      </c>
      <c r="B324" s="1" t="s">
        <v>52</v>
      </c>
      <c r="C324" s="1" t="s">
        <v>1411</v>
      </c>
      <c r="D324" s="1" t="s">
        <v>1412</v>
      </c>
      <c r="E324" s="1" t="s">
        <v>71</v>
      </c>
      <c r="F324" s="1">
        <v>999919719</v>
      </c>
      <c r="G324" s="1">
        <v>38</v>
      </c>
      <c r="H324" s="1"/>
    </row>
    <row r="325" spans="1:8" x14ac:dyDescent="0.35">
      <c r="A325" s="30" t="s">
        <v>348</v>
      </c>
      <c r="B325" s="1" t="s">
        <v>52</v>
      </c>
      <c r="C325" s="1" t="s">
        <v>1895</v>
      </c>
      <c r="D325" s="1" t="s">
        <v>1896</v>
      </c>
      <c r="E325" s="1" t="s">
        <v>71</v>
      </c>
      <c r="F325" s="1">
        <v>999922729</v>
      </c>
      <c r="G325" s="1">
        <v>34.6</v>
      </c>
      <c r="H325" s="1">
        <v>13.6</v>
      </c>
    </row>
    <row r="326" spans="1:8" x14ac:dyDescent="0.35">
      <c r="A326" s="30" t="s">
        <v>348</v>
      </c>
      <c r="B326" s="1" t="s">
        <v>52</v>
      </c>
      <c r="C326" s="1" t="s">
        <v>1176</v>
      </c>
      <c r="D326" s="1" t="s">
        <v>1177</v>
      </c>
      <c r="E326" s="1" t="s">
        <v>71</v>
      </c>
      <c r="F326" s="1">
        <v>999918088</v>
      </c>
      <c r="G326" s="1">
        <v>28</v>
      </c>
      <c r="H326" s="30"/>
    </row>
    <row r="327" spans="1:8" x14ac:dyDescent="0.35">
      <c r="A327" s="30" t="s">
        <v>348</v>
      </c>
      <c r="B327" s="31" t="s">
        <v>52</v>
      </c>
      <c r="C327" s="31" t="s">
        <v>1493</v>
      </c>
      <c r="D327" s="31" t="s">
        <v>1494</v>
      </c>
      <c r="E327" s="31" t="s">
        <v>71</v>
      </c>
      <c r="F327" s="1">
        <v>999920593</v>
      </c>
      <c r="G327" s="1">
        <v>22.5</v>
      </c>
      <c r="H327" s="1">
        <v>22.5</v>
      </c>
    </row>
    <row r="328" spans="1:8" x14ac:dyDescent="0.35">
      <c r="A328" s="30" t="s">
        <v>348</v>
      </c>
      <c r="B328" s="1" t="s">
        <v>52</v>
      </c>
      <c r="C328" s="1" t="s">
        <v>386</v>
      </c>
      <c r="D328" s="1" t="s">
        <v>3521</v>
      </c>
      <c r="E328" s="1" t="s">
        <v>71</v>
      </c>
      <c r="F328" s="1">
        <v>999927955</v>
      </c>
      <c r="G328" s="1">
        <v>19</v>
      </c>
      <c r="H328" s="1">
        <v>19</v>
      </c>
    </row>
    <row r="329" spans="1:8" x14ac:dyDescent="0.35">
      <c r="A329" s="30" t="s">
        <v>348</v>
      </c>
      <c r="B329" s="31" t="s">
        <v>52</v>
      </c>
      <c r="C329" s="31" t="s">
        <v>3467</v>
      </c>
      <c r="D329" s="31" t="s">
        <v>3468</v>
      </c>
      <c r="E329" s="31" t="s">
        <v>71</v>
      </c>
      <c r="F329" s="1">
        <v>999927832</v>
      </c>
      <c r="G329" s="1">
        <v>17</v>
      </c>
      <c r="H329" s="1">
        <v>17</v>
      </c>
    </row>
    <row r="330" spans="1:8" x14ac:dyDescent="0.35">
      <c r="A330" s="30" t="s">
        <v>348</v>
      </c>
      <c r="B330" s="30" t="s">
        <v>52</v>
      </c>
      <c r="C330" s="30" t="s">
        <v>1167</v>
      </c>
      <c r="D330" s="30" t="s">
        <v>1168</v>
      </c>
      <c r="E330" s="30" t="s">
        <v>71</v>
      </c>
      <c r="F330" s="30">
        <v>999918049</v>
      </c>
      <c r="G330" s="1">
        <v>15</v>
      </c>
      <c r="H330" s="1">
        <v>15</v>
      </c>
    </row>
    <row r="331" spans="1:8" x14ac:dyDescent="0.35">
      <c r="A331" s="30" t="s">
        <v>348</v>
      </c>
      <c r="B331" s="1" t="s">
        <v>52</v>
      </c>
      <c r="C331" s="1" t="s">
        <v>1822</v>
      </c>
      <c r="D331" s="1" t="s">
        <v>124</v>
      </c>
      <c r="E331" s="1" t="s">
        <v>71</v>
      </c>
      <c r="F331" s="1">
        <v>999922333</v>
      </c>
      <c r="G331" s="1">
        <v>15</v>
      </c>
      <c r="H331" s="1">
        <v>15</v>
      </c>
    </row>
    <row r="332" spans="1:8" x14ac:dyDescent="0.35">
      <c r="A332" s="30" t="s">
        <v>348</v>
      </c>
      <c r="B332" s="1" t="s">
        <v>52</v>
      </c>
      <c r="C332" s="1" t="s">
        <v>1175</v>
      </c>
      <c r="D332" s="1" t="s">
        <v>468</v>
      </c>
      <c r="E332" s="1" t="s">
        <v>71</v>
      </c>
      <c r="F332" s="1">
        <v>999918085</v>
      </c>
      <c r="G332" s="1">
        <v>0</v>
      </c>
      <c r="H332" s="30"/>
    </row>
    <row r="333" spans="1:8" x14ac:dyDescent="0.35">
      <c r="A333" s="30" t="s">
        <v>348</v>
      </c>
      <c r="B333" s="1" t="s">
        <v>249</v>
      </c>
      <c r="C333" s="30" t="s">
        <v>2141</v>
      </c>
      <c r="D333" s="30" t="s">
        <v>2142</v>
      </c>
      <c r="E333" s="30" t="s">
        <v>71</v>
      </c>
      <c r="F333" s="1">
        <v>999924160</v>
      </c>
      <c r="G333" s="1">
        <v>425</v>
      </c>
      <c r="H333" s="30"/>
    </row>
    <row r="334" spans="1:8" x14ac:dyDescent="0.35">
      <c r="A334" s="30" t="s">
        <v>348</v>
      </c>
      <c r="B334" s="1" t="s">
        <v>249</v>
      </c>
      <c r="C334" s="30" t="s">
        <v>1174</v>
      </c>
      <c r="D334" s="30" t="s">
        <v>1600</v>
      </c>
      <c r="E334" s="1" t="s">
        <v>71</v>
      </c>
      <c r="F334" s="30">
        <v>999921348</v>
      </c>
      <c r="G334" s="1">
        <v>268</v>
      </c>
      <c r="H334" s="30"/>
    </row>
    <row r="335" spans="1:8" x14ac:dyDescent="0.35">
      <c r="A335" s="1" t="s">
        <v>348</v>
      </c>
      <c r="B335" s="1" t="s">
        <v>249</v>
      </c>
      <c r="C335" s="1" t="s">
        <v>1549</v>
      </c>
      <c r="D335" s="1" t="s">
        <v>1550</v>
      </c>
      <c r="E335" s="1" t="s">
        <v>71</v>
      </c>
      <c r="F335" s="1">
        <v>999921148</v>
      </c>
      <c r="G335" s="1">
        <v>229</v>
      </c>
      <c r="H335" s="1"/>
    </row>
    <row r="336" spans="1:8" x14ac:dyDescent="0.35">
      <c r="A336" s="30" t="s">
        <v>348</v>
      </c>
      <c r="B336" s="1" t="s">
        <v>249</v>
      </c>
      <c r="C336" s="1" t="s">
        <v>917</v>
      </c>
      <c r="D336" s="1" t="s">
        <v>1439</v>
      </c>
      <c r="E336" s="1" t="s">
        <v>71</v>
      </c>
      <c r="F336" s="1">
        <v>999920002</v>
      </c>
      <c r="G336" s="1">
        <v>210</v>
      </c>
      <c r="H336" s="30"/>
    </row>
    <row r="337" spans="1:8" x14ac:dyDescent="0.35">
      <c r="A337" s="1" t="s">
        <v>348</v>
      </c>
      <c r="B337" s="1" t="s">
        <v>249</v>
      </c>
      <c r="C337" s="1" t="s">
        <v>1079</v>
      </c>
      <c r="D337" s="1" t="s">
        <v>719</v>
      </c>
      <c r="E337" s="1" t="s">
        <v>71</v>
      </c>
      <c r="F337" s="1">
        <v>999925414</v>
      </c>
      <c r="G337" s="1">
        <v>190.5</v>
      </c>
      <c r="H337" s="1"/>
    </row>
    <row r="338" spans="1:8" x14ac:dyDescent="0.35">
      <c r="A338" s="30" t="s">
        <v>348</v>
      </c>
      <c r="B338" s="1" t="s">
        <v>249</v>
      </c>
      <c r="C338" s="1" t="s">
        <v>1340</v>
      </c>
      <c r="D338" s="1" t="s">
        <v>1341</v>
      </c>
      <c r="E338" s="1" t="s">
        <v>71</v>
      </c>
      <c r="F338" s="1">
        <v>999919223</v>
      </c>
      <c r="G338" s="1">
        <v>186.5</v>
      </c>
      <c r="H338" s="1">
        <v>186.5</v>
      </c>
    </row>
    <row r="339" spans="1:8" x14ac:dyDescent="0.35">
      <c r="A339" s="30" t="s">
        <v>348</v>
      </c>
      <c r="B339" s="1" t="s">
        <v>249</v>
      </c>
      <c r="C339" s="1" t="s">
        <v>1664</v>
      </c>
      <c r="D339" s="1" t="s">
        <v>335</v>
      </c>
      <c r="E339" s="1" t="s">
        <v>71</v>
      </c>
      <c r="F339" s="1">
        <v>999921595</v>
      </c>
      <c r="G339" s="1">
        <v>170</v>
      </c>
      <c r="H339" s="30"/>
    </row>
    <row r="340" spans="1:8" x14ac:dyDescent="0.35">
      <c r="A340" s="30" t="s">
        <v>348</v>
      </c>
      <c r="B340" s="1" t="s">
        <v>249</v>
      </c>
      <c r="C340" s="30" t="s">
        <v>1803</v>
      </c>
      <c r="D340" s="30" t="s">
        <v>1403</v>
      </c>
      <c r="E340" s="1" t="s">
        <v>71</v>
      </c>
      <c r="F340" s="30">
        <v>999922255</v>
      </c>
      <c r="G340" s="1">
        <v>136</v>
      </c>
      <c r="H340" s="30"/>
    </row>
    <row r="341" spans="1:8" x14ac:dyDescent="0.35">
      <c r="A341" s="30" t="s">
        <v>348</v>
      </c>
      <c r="B341" s="1" t="s">
        <v>249</v>
      </c>
      <c r="C341" s="30" t="s">
        <v>1194</v>
      </c>
      <c r="D341" s="30" t="s">
        <v>1557</v>
      </c>
      <c r="E341" s="1" t="s">
        <v>71</v>
      </c>
      <c r="F341" s="30">
        <v>999921169</v>
      </c>
      <c r="G341" s="1">
        <v>125</v>
      </c>
      <c r="H341" s="1">
        <v>125</v>
      </c>
    </row>
    <row r="342" spans="1:8" x14ac:dyDescent="0.35">
      <c r="A342" s="30" t="s">
        <v>348</v>
      </c>
      <c r="B342" s="1" t="s">
        <v>249</v>
      </c>
      <c r="C342" s="1" t="s">
        <v>511</v>
      </c>
      <c r="D342" s="1" t="s">
        <v>1377</v>
      </c>
      <c r="E342" s="1" t="s">
        <v>71</v>
      </c>
      <c r="F342" s="1">
        <v>999919522</v>
      </c>
      <c r="G342" s="1">
        <v>120</v>
      </c>
      <c r="H342" s="30"/>
    </row>
    <row r="343" spans="1:8" x14ac:dyDescent="0.35">
      <c r="A343" s="30" t="s">
        <v>348</v>
      </c>
      <c r="B343" s="30" t="s">
        <v>249</v>
      </c>
      <c r="C343" s="30" t="s">
        <v>1397</v>
      </c>
      <c r="D343" s="30" t="s">
        <v>1714</v>
      </c>
      <c r="E343" s="30" t="s">
        <v>71</v>
      </c>
      <c r="F343" s="30">
        <v>999921773</v>
      </c>
      <c r="G343" s="1">
        <v>119</v>
      </c>
      <c r="H343" s="30"/>
    </row>
    <row r="344" spans="1:8" x14ac:dyDescent="0.35">
      <c r="A344" s="30" t="s">
        <v>348</v>
      </c>
      <c r="B344" s="1" t="s">
        <v>249</v>
      </c>
      <c r="C344" s="1" t="s">
        <v>944</v>
      </c>
      <c r="D344" s="1" t="s">
        <v>1394</v>
      </c>
      <c r="E344" s="1" t="s">
        <v>71</v>
      </c>
      <c r="F344" s="1">
        <v>999919650</v>
      </c>
      <c r="G344" s="1">
        <v>115</v>
      </c>
      <c r="H344" s="1">
        <v>115</v>
      </c>
    </row>
    <row r="345" spans="1:8" x14ac:dyDescent="0.35">
      <c r="A345" s="30" t="s">
        <v>348</v>
      </c>
      <c r="B345" s="1" t="s">
        <v>249</v>
      </c>
      <c r="C345" s="1" t="s">
        <v>1476</v>
      </c>
      <c r="D345" s="1" t="s">
        <v>1477</v>
      </c>
      <c r="E345" s="1" t="s">
        <v>71</v>
      </c>
      <c r="F345" s="1">
        <v>999920403</v>
      </c>
      <c r="G345" s="1">
        <v>115</v>
      </c>
      <c r="H345" s="1">
        <v>115</v>
      </c>
    </row>
    <row r="346" spans="1:8" x14ac:dyDescent="0.35">
      <c r="A346" s="30" t="s">
        <v>348</v>
      </c>
      <c r="B346" s="1" t="s">
        <v>249</v>
      </c>
      <c r="C346" s="1" t="s">
        <v>1244</v>
      </c>
      <c r="D346" s="1" t="s">
        <v>1245</v>
      </c>
      <c r="E346" s="1" t="s">
        <v>71</v>
      </c>
      <c r="F346" s="1">
        <v>999918662</v>
      </c>
      <c r="G346" s="1">
        <v>113</v>
      </c>
      <c r="H346" s="30"/>
    </row>
    <row r="347" spans="1:8" x14ac:dyDescent="0.35">
      <c r="A347" s="30" t="s">
        <v>348</v>
      </c>
      <c r="B347" s="31" t="s">
        <v>249</v>
      </c>
      <c r="C347" s="31" t="s">
        <v>557</v>
      </c>
      <c r="D347" s="31" t="s">
        <v>244</v>
      </c>
      <c r="E347" s="31" t="s">
        <v>71</v>
      </c>
      <c r="F347" s="1">
        <v>999926030</v>
      </c>
      <c r="G347" s="1">
        <v>111.25</v>
      </c>
      <c r="H347" s="1">
        <v>101.25</v>
      </c>
    </row>
    <row r="348" spans="1:8" x14ac:dyDescent="0.35">
      <c r="A348" s="30" t="s">
        <v>348</v>
      </c>
      <c r="B348" s="1" t="s">
        <v>249</v>
      </c>
      <c r="C348" s="1" t="s">
        <v>2092</v>
      </c>
      <c r="D348" s="1" t="s">
        <v>1872</v>
      </c>
      <c r="E348" s="30" t="s">
        <v>71</v>
      </c>
      <c r="F348" s="1">
        <v>999923825</v>
      </c>
      <c r="G348" s="1">
        <v>106</v>
      </c>
      <c r="H348" s="30"/>
    </row>
    <row r="349" spans="1:8" x14ac:dyDescent="0.35">
      <c r="A349" s="30" t="s">
        <v>348</v>
      </c>
      <c r="B349" s="30" t="s">
        <v>249</v>
      </c>
      <c r="C349" s="30" t="s">
        <v>375</v>
      </c>
      <c r="D349" s="30" t="s">
        <v>1405</v>
      </c>
      <c r="E349" s="30" t="s">
        <v>71</v>
      </c>
      <c r="F349" s="30">
        <v>999919691</v>
      </c>
      <c r="G349" s="1">
        <v>90</v>
      </c>
      <c r="H349" s="1"/>
    </row>
    <row r="350" spans="1:8" x14ac:dyDescent="0.35">
      <c r="A350" s="30" t="s">
        <v>348</v>
      </c>
      <c r="B350" s="1" t="s">
        <v>249</v>
      </c>
      <c r="C350" s="1" t="s">
        <v>2010</v>
      </c>
      <c r="D350" s="1" t="s">
        <v>203</v>
      </c>
      <c r="E350" s="1" t="s">
        <v>71</v>
      </c>
      <c r="F350" s="1">
        <v>999924531</v>
      </c>
      <c r="G350" s="1">
        <v>90</v>
      </c>
      <c r="H350" s="30"/>
    </row>
    <row r="351" spans="1:8" x14ac:dyDescent="0.35">
      <c r="A351" s="30" t="s">
        <v>348</v>
      </c>
      <c r="B351" s="1" t="s">
        <v>249</v>
      </c>
      <c r="C351" s="1" t="s">
        <v>583</v>
      </c>
      <c r="D351" s="1" t="s">
        <v>1469</v>
      </c>
      <c r="E351" s="1" t="s">
        <v>71</v>
      </c>
      <c r="F351" s="1">
        <v>999920315</v>
      </c>
      <c r="G351" s="1">
        <v>76</v>
      </c>
      <c r="H351" s="1">
        <v>76</v>
      </c>
    </row>
    <row r="352" spans="1:8" x14ac:dyDescent="0.35">
      <c r="A352" s="30" t="s">
        <v>348</v>
      </c>
      <c r="B352" s="1" t="s">
        <v>249</v>
      </c>
      <c r="C352" s="1" t="s">
        <v>2194</v>
      </c>
      <c r="D352" s="1" t="s">
        <v>2195</v>
      </c>
      <c r="E352" s="1" t="s">
        <v>71</v>
      </c>
      <c r="F352" s="1">
        <v>999924413</v>
      </c>
      <c r="G352" s="1">
        <v>70.5</v>
      </c>
      <c r="H352" s="1">
        <v>70.5</v>
      </c>
    </row>
    <row r="353" spans="1:8" x14ac:dyDescent="0.35">
      <c r="A353" s="1" t="s">
        <v>348</v>
      </c>
      <c r="B353" s="1" t="s">
        <v>249</v>
      </c>
      <c r="C353" s="1" t="s">
        <v>511</v>
      </c>
      <c r="D353" s="1" t="s">
        <v>3600</v>
      </c>
      <c r="E353" s="1" t="s">
        <v>71</v>
      </c>
      <c r="F353" s="1">
        <v>999928174</v>
      </c>
      <c r="G353" s="1">
        <v>70</v>
      </c>
      <c r="H353" s="1"/>
    </row>
    <row r="354" spans="1:8" x14ac:dyDescent="0.35">
      <c r="A354" s="30" t="s">
        <v>348</v>
      </c>
      <c r="B354" s="30" t="s">
        <v>249</v>
      </c>
      <c r="C354" s="30" t="s">
        <v>2178</v>
      </c>
      <c r="D354" s="30" t="s">
        <v>2966</v>
      </c>
      <c r="E354" s="30" t="s">
        <v>71</v>
      </c>
      <c r="F354" s="30">
        <v>999926587</v>
      </c>
      <c r="G354" s="1">
        <v>68</v>
      </c>
      <c r="H354" s="1"/>
    </row>
    <row r="355" spans="1:8" x14ac:dyDescent="0.35">
      <c r="A355" s="30" t="s">
        <v>348</v>
      </c>
      <c r="B355" s="30" t="s">
        <v>249</v>
      </c>
      <c r="C355" s="30" t="s">
        <v>3571</v>
      </c>
      <c r="D355" s="30" t="s">
        <v>3572</v>
      </c>
      <c r="E355" s="30" t="s">
        <v>71</v>
      </c>
      <c r="F355" s="30">
        <v>999928101</v>
      </c>
      <c r="G355" s="1">
        <v>68</v>
      </c>
      <c r="H355" s="1"/>
    </row>
    <row r="356" spans="1:8" x14ac:dyDescent="0.35">
      <c r="A356" s="35" t="s">
        <v>348</v>
      </c>
      <c r="B356" s="35" t="s">
        <v>249</v>
      </c>
      <c r="C356" s="35" t="s">
        <v>2545</v>
      </c>
      <c r="D356" s="35" t="s">
        <v>2546</v>
      </c>
      <c r="E356" s="35" t="s">
        <v>71</v>
      </c>
      <c r="F356" s="35">
        <v>999925546</v>
      </c>
      <c r="G356" s="1">
        <v>63</v>
      </c>
      <c r="H356" s="1"/>
    </row>
    <row r="357" spans="1:8" x14ac:dyDescent="0.35">
      <c r="A357" s="32" t="s">
        <v>348</v>
      </c>
      <c r="B357" s="32" t="s">
        <v>249</v>
      </c>
      <c r="C357" s="32" t="s">
        <v>844</v>
      </c>
      <c r="D357" s="32" t="s">
        <v>1428</v>
      </c>
      <c r="E357" s="32" t="s">
        <v>71</v>
      </c>
      <c r="F357" s="32">
        <v>999919855</v>
      </c>
      <c r="G357" s="1">
        <v>60</v>
      </c>
      <c r="H357" s="1"/>
    </row>
    <row r="358" spans="1:8" x14ac:dyDescent="0.35">
      <c r="A358" s="30" t="s">
        <v>348</v>
      </c>
      <c r="B358" s="1" t="s">
        <v>249</v>
      </c>
      <c r="C358" s="1" t="s">
        <v>1858</v>
      </c>
      <c r="D358" s="1" t="s">
        <v>1859</v>
      </c>
      <c r="E358" s="1" t="s">
        <v>71</v>
      </c>
      <c r="F358" s="1">
        <v>999922521</v>
      </c>
      <c r="G358" s="1">
        <v>60</v>
      </c>
      <c r="H358" s="30"/>
    </row>
    <row r="359" spans="1:8" x14ac:dyDescent="0.35">
      <c r="A359" s="31" t="s">
        <v>348</v>
      </c>
      <c r="B359" s="31" t="s">
        <v>249</v>
      </c>
      <c r="C359" s="31" t="s">
        <v>3344</v>
      </c>
      <c r="D359" s="31" t="s">
        <v>1294</v>
      </c>
      <c r="E359" s="31" t="s">
        <v>71</v>
      </c>
      <c r="F359" s="1">
        <v>999927472</v>
      </c>
      <c r="G359" s="1">
        <v>60</v>
      </c>
      <c r="H359" s="1"/>
    </row>
    <row r="360" spans="1:8" x14ac:dyDescent="0.35">
      <c r="A360" s="30" t="s">
        <v>348</v>
      </c>
      <c r="B360" s="1" t="s">
        <v>249</v>
      </c>
      <c r="C360" s="1" t="s">
        <v>1098</v>
      </c>
      <c r="D360" s="1" t="s">
        <v>1099</v>
      </c>
      <c r="E360" s="1" t="s">
        <v>71</v>
      </c>
      <c r="F360" s="1">
        <v>999917462</v>
      </c>
      <c r="G360" s="1">
        <v>58.25</v>
      </c>
      <c r="H360" s="1">
        <v>58.25</v>
      </c>
    </row>
    <row r="361" spans="1:8" x14ac:dyDescent="0.35">
      <c r="A361" s="30" t="s">
        <v>348</v>
      </c>
      <c r="B361" s="1" t="s">
        <v>249</v>
      </c>
      <c r="C361" s="1" t="s">
        <v>601</v>
      </c>
      <c r="D361" s="1" t="s">
        <v>2011</v>
      </c>
      <c r="E361" s="30" t="s">
        <v>71</v>
      </c>
      <c r="F361" s="1">
        <v>999923290</v>
      </c>
      <c r="G361" s="1">
        <v>45</v>
      </c>
      <c r="H361" s="30"/>
    </row>
    <row r="362" spans="1:8" x14ac:dyDescent="0.35">
      <c r="A362" s="1" t="s">
        <v>348</v>
      </c>
      <c r="B362" s="1" t="s">
        <v>249</v>
      </c>
      <c r="C362" s="1" t="s">
        <v>1460</v>
      </c>
      <c r="D362" s="1" t="s">
        <v>1461</v>
      </c>
      <c r="E362" s="1" t="s">
        <v>71</v>
      </c>
      <c r="F362" s="1">
        <v>999920251</v>
      </c>
      <c r="G362" s="1">
        <v>38</v>
      </c>
      <c r="H362" s="1"/>
    </row>
    <row r="363" spans="1:8" x14ac:dyDescent="0.35">
      <c r="A363" s="1" t="s">
        <v>348</v>
      </c>
      <c r="B363" s="1" t="s">
        <v>249</v>
      </c>
      <c r="C363" s="1" t="s">
        <v>1657</v>
      </c>
      <c r="D363" s="1" t="s">
        <v>1658</v>
      </c>
      <c r="E363" s="1" t="s">
        <v>71</v>
      </c>
      <c r="F363" s="1">
        <v>999921577</v>
      </c>
      <c r="G363" s="1">
        <v>38</v>
      </c>
      <c r="H363" s="1"/>
    </row>
    <row r="364" spans="1:8" x14ac:dyDescent="0.35">
      <c r="A364" s="1" t="s">
        <v>348</v>
      </c>
      <c r="B364" s="1" t="s">
        <v>249</v>
      </c>
      <c r="C364" s="1" t="s">
        <v>1651</v>
      </c>
      <c r="D364" s="1" t="s">
        <v>2867</v>
      </c>
      <c r="E364" s="1" t="s">
        <v>71</v>
      </c>
      <c r="F364" s="1">
        <v>999926340</v>
      </c>
      <c r="G364" s="1">
        <v>38</v>
      </c>
      <c r="H364" s="1"/>
    </row>
    <row r="365" spans="1:8" x14ac:dyDescent="0.35">
      <c r="A365" s="1" t="s">
        <v>348</v>
      </c>
      <c r="B365" s="1" t="s">
        <v>249</v>
      </c>
      <c r="C365" s="1" t="s">
        <v>1448</v>
      </c>
      <c r="D365" s="1" t="s">
        <v>3239</v>
      </c>
      <c r="E365" s="1" t="s">
        <v>71</v>
      </c>
      <c r="F365" s="1">
        <v>999927201</v>
      </c>
      <c r="G365" s="1">
        <v>38</v>
      </c>
      <c r="H365" s="1"/>
    </row>
    <row r="366" spans="1:8" x14ac:dyDescent="0.35">
      <c r="A366" s="1" t="s">
        <v>348</v>
      </c>
      <c r="B366" s="1" t="s">
        <v>249</v>
      </c>
      <c r="C366" s="1" t="s">
        <v>2618</v>
      </c>
      <c r="D366" s="1" t="s">
        <v>2619</v>
      </c>
      <c r="E366" s="1" t="s">
        <v>71</v>
      </c>
      <c r="F366" s="1">
        <v>999925706</v>
      </c>
      <c r="G366" s="1">
        <v>34</v>
      </c>
      <c r="H366" s="1"/>
    </row>
    <row r="367" spans="1:8" x14ac:dyDescent="0.35">
      <c r="A367" s="30" t="s">
        <v>348</v>
      </c>
      <c r="B367" s="1" t="s">
        <v>249</v>
      </c>
      <c r="C367" s="1" t="s">
        <v>1446</v>
      </c>
      <c r="D367" s="1" t="s">
        <v>1447</v>
      </c>
      <c r="E367" s="1" t="s">
        <v>71</v>
      </c>
      <c r="F367" s="1">
        <v>999920212</v>
      </c>
      <c r="G367" s="1">
        <v>31.5</v>
      </c>
      <c r="H367" s="1">
        <v>31.5</v>
      </c>
    </row>
    <row r="368" spans="1:8" x14ac:dyDescent="0.35">
      <c r="A368" s="30" t="s">
        <v>348</v>
      </c>
      <c r="B368" s="30" t="s">
        <v>249</v>
      </c>
      <c r="C368" s="30" t="s">
        <v>2021</v>
      </c>
      <c r="D368" s="30" t="s">
        <v>2022</v>
      </c>
      <c r="E368" s="30" t="s">
        <v>71</v>
      </c>
      <c r="F368" s="30">
        <v>999923384</v>
      </c>
      <c r="G368" s="1">
        <v>30</v>
      </c>
      <c r="H368" s="1">
        <v>30</v>
      </c>
    </row>
    <row r="369" spans="1:8" x14ac:dyDescent="0.35">
      <c r="A369" s="30" t="s">
        <v>348</v>
      </c>
      <c r="B369" s="32" t="s">
        <v>249</v>
      </c>
      <c r="C369" s="32" t="s">
        <v>549</v>
      </c>
      <c r="D369" s="32" t="s">
        <v>192</v>
      </c>
      <c r="E369" s="32" t="s">
        <v>71</v>
      </c>
      <c r="F369" s="32">
        <v>999927757</v>
      </c>
      <c r="G369" s="1">
        <v>30</v>
      </c>
      <c r="H369" s="1">
        <v>30</v>
      </c>
    </row>
    <row r="370" spans="1:8" x14ac:dyDescent="0.35">
      <c r="A370" s="30" t="s">
        <v>348</v>
      </c>
      <c r="B370" s="31" t="s">
        <v>249</v>
      </c>
      <c r="C370" s="31" t="s">
        <v>3325</v>
      </c>
      <c r="D370" s="31" t="s">
        <v>3326</v>
      </c>
      <c r="E370" s="31" t="s">
        <v>71</v>
      </c>
      <c r="F370" s="1">
        <v>999927436</v>
      </c>
      <c r="G370" s="1">
        <v>29</v>
      </c>
      <c r="H370" s="1">
        <v>29</v>
      </c>
    </row>
    <row r="371" spans="1:8" ht="28" x14ac:dyDescent="0.35">
      <c r="A371" s="30" t="s">
        <v>348</v>
      </c>
      <c r="B371" s="32" t="s">
        <v>249</v>
      </c>
      <c r="C371" s="32" t="s">
        <v>1592</v>
      </c>
      <c r="D371" s="32" t="s">
        <v>2225</v>
      </c>
      <c r="E371" s="32" t="s">
        <v>71</v>
      </c>
      <c r="F371" s="32">
        <v>999927846</v>
      </c>
      <c r="G371" s="1">
        <v>22.5</v>
      </c>
      <c r="H371" s="1">
        <v>22.5</v>
      </c>
    </row>
    <row r="372" spans="1:8" x14ac:dyDescent="0.35">
      <c r="A372" s="30" t="s">
        <v>348</v>
      </c>
      <c r="B372" s="30" t="s">
        <v>249</v>
      </c>
      <c r="C372" s="30" t="s">
        <v>1240</v>
      </c>
      <c r="D372" s="30" t="s">
        <v>1241</v>
      </c>
      <c r="E372" s="30" t="s">
        <v>71</v>
      </c>
      <c r="F372" s="30">
        <v>999918643</v>
      </c>
      <c r="G372" s="1">
        <v>17</v>
      </c>
      <c r="H372" s="1">
        <v>17</v>
      </c>
    </row>
    <row r="373" spans="1:8" x14ac:dyDescent="0.35">
      <c r="A373" s="30" t="s">
        <v>348</v>
      </c>
      <c r="B373" s="35" t="s">
        <v>249</v>
      </c>
      <c r="C373" s="35" t="s">
        <v>2680</v>
      </c>
      <c r="D373" s="35" t="s">
        <v>2681</v>
      </c>
      <c r="E373" s="35" t="s">
        <v>71</v>
      </c>
      <c r="F373" s="35">
        <v>999925846</v>
      </c>
      <c r="G373" s="1">
        <v>17</v>
      </c>
      <c r="H373" s="1">
        <v>17</v>
      </c>
    </row>
    <row r="374" spans="1:8" x14ac:dyDescent="0.35">
      <c r="A374" s="30" t="s">
        <v>348</v>
      </c>
      <c r="B374" s="32" t="s">
        <v>249</v>
      </c>
      <c r="C374" s="32" t="s">
        <v>3445</v>
      </c>
      <c r="D374" s="32" t="s">
        <v>3446</v>
      </c>
      <c r="E374" s="32" t="s">
        <v>71</v>
      </c>
      <c r="F374" s="32">
        <v>999927778</v>
      </c>
      <c r="G374" s="1">
        <v>17</v>
      </c>
      <c r="H374" s="1">
        <v>17</v>
      </c>
    </row>
    <row r="375" spans="1:8" x14ac:dyDescent="0.35">
      <c r="A375" s="30" t="s">
        <v>348</v>
      </c>
      <c r="B375" s="30" t="s">
        <v>249</v>
      </c>
      <c r="C375" s="30" t="s">
        <v>1609</v>
      </c>
      <c r="D375" s="30" t="s">
        <v>1610</v>
      </c>
      <c r="E375" s="30" t="s">
        <v>71</v>
      </c>
      <c r="F375" s="30">
        <v>999921391</v>
      </c>
      <c r="G375" s="1">
        <v>0</v>
      </c>
      <c r="H375" s="30"/>
    </row>
    <row r="376" spans="1:8" x14ac:dyDescent="0.35">
      <c r="A376" s="30" t="s">
        <v>348</v>
      </c>
      <c r="B376" s="30" t="s">
        <v>249</v>
      </c>
      <c r="C376" s="30" t="s">
        <v>1556</v>
      </c>
      <c r="D376" s="30" t="s">
        <v>1099</v>
      </c>
      <c r="E376" s="30" t="s">
        <v>71</v>
      </c>
      <c r="F376" s="30">
        <v>999921165</v>
      </c>
      <c r="G376" s="1">
        <v>0</v>
      </c>
      <c r="H376" s="30"/>
    </row>
    <row r="377" spans="1:8" x14ac:dyDescent="0.35">
      <c r="A377" s="30" t="s">
        <v>348</v>
      </c>
      <c r="B377" s="1" t="s">
        <v>249</v>
      </c>
      <c r="C377" s="1" t="s">
        <v>2128</v>
      </c>
      <c r="D377" s="1" t="s">
        <v>2129</v>
      </c>
      <c r="E377" s="1" t="s">
        <v>71</v>
      </c>
      <c r="F377" s="1">
        <v>999924000</v>
      </c>
      <c r="G377" s="1">
        <v>0</v>
      </c>
      <c r="H377" s="30"/>
    </row>
    <row r="378" spans="1:8" x14ac:dyDescent="0.35">
      <c r="A378" s="30" t="s">
        <v>348</v>
      </c>
      <c r="B378" s="1" t="s">
        <v>249</v>
      </c>
      <c r="C378" s="1" t="s">
        <v>2237</v>
      </c>
      <c r="D378" s="1" t="s">
        <v>688</v>
      </c>
      <c r="E378" s="1" t="s">
        <v>71</v>
      </c>
      <c r="F378" s="1">
        <v>999924561</v>
      </c>
      <c r="G378" s="1">
        <v>0</v>
      </c>
      <c r="H378" s="1">
        <v>0</v>
      </c>
    </row>
    <row r="379" spans="1:8" x14ac:dyDescent="0.35">
      <c r="A379" s="30" t="s">
        <v>348</v>
      </c>
      <c r="B379" s="1" t="s">
        <v>249</v>
      </c>
      <c r="C379" s="1" t="s">
        <v>1392</v>
      </c>
      <c r="D379" s="1" t="s">
        <v>365</v>
      </c>
      <c r="E379" s="1" t="s">
        <v>71</v>
      </c>
      <c r="F379" s="1">
        <v>999925008</v>
      </c>
      <c r="G379" s="1">
        <v>0</v>
      </c>
      <c r="H379" s="1">
        <v>0</v>
      </c>
    </row>
    <row r="380" spans="1:8" x14ac:dyDescent="0.35">
      <c r="A380" s="30" t="s">
        <v>348</v>
      </c>
      <c r="B380" s="1" t="s">
        <v>249</v>
      </c>
      <c r="C380" s="1" t="s">
        <v>2346</v>
      </c>
      <c r="D380" s="1" t="s">
        <v>113</v>
      </c>
      <c r="E380" s="1" t="s">
        <v>71</v>
      </c>
      <c r="F380" s="1">
        <v>999925010</v>
      </c>
      <c r="G380" s="1">
        <v>0</v>
      </c>
      <c r="H380" s="1">
        <v>0</v>
      </c>
    </row>
    <row r="381" spans="1:8" x14ac:dyDescent="0.35">
      <c r="A381" s="1" t="s">
        <v>348</v>
      </c>
      <c r="B381" s="1" t="s">
        <v>57</v>
      </c>
      <c r="C381" s="1" t="s">
        <v>2169</v>
      </c>
      <c r="D381" s="1" t="s">
        <v>1880</v>
      </c>
      <c r="E381" s="1" t="s">
        <v>71</v>
      </c>
      <c r="F381" s="1">
        <v>999925303</v>
      </c>
      <c r="G381" s="1">
        <v>437</v>
      </c>
      <c r="H381" s="1"/>
    </row>
    <row r="382" spans="1:8" x14ac:dyDescent="0.35">
      <c r="A382" s="1" t="s">
        <v>348</v>
      </c>
      <c r="B382" s="1" t="s">
        <v>57</v>
      </c>
      <c r="C382" s="1" t="s">
        <v>2355</v>
      </c>
      <c r="D382" s="1" t="s">
        <v>124</v>
      </c>
      <c r="E382" s="1" t="s">
        <v>71</v>
      </c>
      <c r="F382" s="1">
        <v>999925049</v>
      </c>
      <c r="G382" s="1">
        <v>307</v>
      </c>
      <c r="H382" s="1"/>
    </row>
    <row r="383" spans="1:8" x14ac:dyDescent="0.35">
      <c r="A383" s="30" t="s">
        <v>348</v>
      </c>
      <c r="B383" s="1" t="s">
        <v>57</v>
      </c>
      <c r="C383" s="30" t="s">
        <v>735</v>
      </c>
      <c r="D383" s="30" t="s">
        <v>213</v>
      </c>
      <c r="E383" s="1" t="s">
        <v>71</v>
      </c>
      <c r="F383" s="30">
        <v>999921665</v>
      </c>
      <c r="G383" s="1">
        <v>224</v>
      </c>
      <c r="H383" s="30"/>
    </row>
    <row r="384" spans="1:8" x14ac:dyDescent="0.35">
      <c r="A384" s="30" t="s">
        <v>348</v>
      </c>
      <c r="B384" s="30" t="s">
        <v>57</v>
      </c>
      <c r="C384" s="30" t="s">
        <v>2004</v>
      </c>
      <c r="D384" s="30" t="s">
        <v>565</v>
      </c>
      <c r="E384" s="30" t="s">
        <v>71</v>
      </c>
      <c r="F384" s="30">
        <v>999923264</v>
      </c>
      <c r="G384" s="1">
        <v>200</v>
      </c>
      <c r="H384" s="30"/>
    </row>
    <row r="385" spans="1:8" x14ac:dyDescent="0.35">
      <c r="A385" s="1" t="s">
        <v>348</v>
      </c>
      <c r="B385" s="1" t="s">
        <v>57</v>
      </c>
      <c r="C385" s="1" t="s">
        <v>2346</v>
      </c>
      <c r="D385" s="1" t="s">
        <v>2356</v>
      </c>
      <c r="E385" s="1" t="s">
        <v>71</v>
      </c>
      <c r="F385" s="1">
        <v>999925052</v>
      </c>
      <c r="G385" s="1">
        <v>181</v>
      </c>
      <c r="H385" s="1"/>
    </row>
    <row r="386" spans="1:8" x14ac:dyDescent="0.35">
      <c r="A386" s="30" t="s">
        <v>348</v>
      </c>
      <c r="B386" s="1" t="s">
        <v>57</v>
      </c>
      <c r="C386" s="1" t="s">
        <v>3047</v>
      </c>
      <c r="D386" s="1" t="s">
        <v>3048</v>
      </c>
      <c r="E386" s="1" t="s">
        <v>71</v>
      </c>
      <c r="F386" s="1">
        <v>999926780</v>
      </c>
      <c r="G386" s="1">
        <v>164.5</v>
      </c>
      <c r="H386" s="1">
        <v>164.5</v>
      </c>
    </row>
    <row r="387" spans="1:8" x14ac:dyDescent="0.35">
      <c r="A387" s="1" t="s">
        <v>348</v>
      </c>
      <c r="B387" s="1" t="s">
        <v>57</v>
      </c>
      <c r="C387" s="1" t="s">
        <v>462</v>
      </c>
      <c r="D387" s="1" t="s">
        <v>2611</v>
      </c>
      <c r="E387" s="1" t="s">
        <v>71</v>
      </c>
      <c r="F387" s="1">
        <v>999925678</v>
      </c>
      <c r="G387" s="1">
        <v>143</v>
      </c>
      <c r="H387" s="1"/>
    </row>
    <row r="388" spans="1:8" x14ac:dyDescent="0.35">
      <c r="A388" s="1" t="s">
        <v>348</v>
      </c>
      <c r="B388" s="1" t="s">
        <v>57</v>
      </c>
      <c r="C388" s="1" t="s">
        <v>1522</v>
      </c>
      <c r="D388" s="1" t="s">
        <v>1523</v>
      </c>
      <c r="E388" s="1" t="s">
        <v>71</v>
      </c>
      <c r="F388" s="1">
        <v>999921018</v>
      </c>
      <c r="G388" s="1">
        <v>140</v>
      </c>
      <c r="H388" s="1"/>
    </row>
    <row r="389" spans="1:8" x14ac:dyDescent="0.35">
      <c r="A389" s="30" t="s">
        <v>348</v>
      </c>
      <c r="B389" s="1" t="s">
        <v>57</v>
      </c>
      <c r="C389" s="1" t="s">
        <v>2161</v>
      </c>
      <c r="D389" s="1" t="s">
        <v>1332</v>
      </c>
      <c r="E389" s="1" t="s">
        <v>71</v>
      </c>
      <c r="F389" s="1">
        <v>999924794</v>
      </c>
      <c r="G389" s="1">
        <v>138</v>
      </c>
      <c r="H389" s="30"/>
    </row>
    <row r="390" spans="1:8" x14ac:dyDescent="0.35">
      <c r="A390" s="30" t="s">
        <v>348</v>
      </c>
      <c r="B390" s="1" t="s">
        <v>57</v>
      </c>
      <c r="C390" s="1" t="s">
        <v>2200</v>
      </c>
      <c r="D390" s="1" t="s">
        <v>207</v>
      </c>
      <c r="E390" s="1" t="s">
        <v>71</v>
      </c>
      <c r="F390" s="1">
        <v>999924425</v>
      </c>
      <c r="G390" s="1">
        <v>120</v>
      </c>
      <c r="H390" s="1">
        <v>120</v>
      </c>
    </row>
    <row r="391" spans="1:8" x14ac:dyDescent="0.35">
      <c r="A391" s="30" t="s">
        <v>348</v>
      </c>
      <c r="B391" s="1" t="s">
        <v>57</v>
      </c>
      <c r="C391" s="1" t="s">
        <v>964</v>
      </c>
      <c r="D391" s="1" t="s">
        <v>2387</v>
      </c>
      <c r="E391" s="1" t="s">
        <v>71</v>
      </c>
      <c r="F391" s="1">
        <v>999925177</v>
      </c>
      <c r="G391" s="1">
        <v>120</v>
      </c>
      <c r="H391" s="1">
        <v>120</v>
      </c>
    </row>
    <row r="392" spans="1:8" x14ac:dyDescent="0.35">
      <c r="A392" s="30" t="s">
        <v>348</v>
      </c>
      <c r="B392" s="1" t="s">
        <v>57</v>
      </c>
      <c r="C392" s="1" t="s">
        <v>2078</v>
      </c>
      <c r="D392" s="1" t="s">
        <v>2079</v>
      </c>
      <c r="E392" s="30" t="s">
        <v>71</v>
      </c>
      <c r="F392" s="1">
        <v>999923768</v>
      </c>
      <c r="G392" s="1">
        <v>119</v>
      </c>
      <c r="H392" s="30"/>
    </row>
    <row r="393" spans="1:8" x14ac:dyDescent="0.35">
      <c r="A393" s="30" t="s">
        <v>348</v>
      </c>
      <c r="B393" s="1" t="s">
        <v>57</v>
      </c>
      <c r="C393" s="30" t="s">
        <v>2072</v>
      </c>
      <c r="D393" s="30" t="s">
        <v>2158</v>
      </c>
      <c r="E393" s="30" t="s">
        <v>71</v>
      </c>
      <c r="F393" s="1">
        <v>999924300</v>
      </c>
      <c r="G393" s="1">
        <v>114.5</v>
      </c>
      <c r="H393" s="1">
        <v>114.5</v>
      </c>
    </row>
    <row r="394" spans="1:8" x14ac:dyDescent="0.35">
      <c r="A394" s="30" t="s">
        <v>348</v>
      </c>
      <c r="B394" s="31" t="s">
        <v>57</v>
      </c>
      <c r="C394" s="31" t="s">
        <v>1640</v>
      </c>
      <c r="D394" s="31" t="s">
        <v>1641</v>
      </c>
      <c r="E394" s="31" t="s">
        <v>71</v>
      </c>
      <c r="F394" s="1">
        <v>999921489</v>
      </c>
      <c r="G394" s="1">
        <v>99</v>
      </c>
      <c r="H394" s="1">
        <v>99</v>
      </c>
    </row>
    <row r="395" spans="1:8" x14ac:dyDescent="0.35">
      <c r="A395" s="1" t="s">
        <v>348</v>
      </c>
      <c r="B395" s="1" t="s">
        <v>57</v>
      </c>
      <c r="C395" s="1" t="s">
        <v>2995</v>
      </c>
      <c r="D395" s="1" t="s">
        <v>2996</v>
      </c>
      <c r="E395" s="1" t="s">
        <v>71</v>
      </c>
      <c r="F395" s="1">
        <v>999926650</v>
      </c>
      <c r="G395" s="1">
        <v>90</v>
      </c>
      <c r="H395" s="1"/>
    </row>
    <row r="396" spans="1:8" x14ac:dyDescent="0.35">
      <c r="A396" s="30" t="s">
        <v>348</v>
      </c>
      <c r="B396" s="1" t="s">
        <v>57</v>
      </c>
      <c r="C396" s="1" t="s">
        <v>1672</v>
      </c>
      <c r="D396" s="1" t="s">
        <v>765</v>
      </c>
      <c r="E396" s="1" t="s">
        <v>71</v>
      </c>
      <c r="F396" s="1">
        <v>999921632</v>
      </c>
      <c r="G396" s="1">
        <v>86.5</v>
      </c>
      <c r="H396" s="1">
        <v>86.5</v>
      </c>
    </row>
    <row r="397" spans="1:8" x14ac:dyDescent="0.35">
      <c r="A397" s="30" t="s">
        <v>348</v>
      </c>
      <c r="B397" s="1" t="s">
        <v>57</v>
      </c>
      <c r="C397" s="30" t="s">
        <v>1939</v>
      </c>
      <c r="D397" s="30" t="s">
        <v>902</v>
      </c>
      <c r="E397" s="30" t="s">
        <v>71</v>
      </c>
      <c r="F397" s="1">
        <v>999922969</v>
      </c>
      <c r="G397" s="1">
        <v>75</v>
      </c>
      <c r="H397" s="1">
        <v>75</v>
      </c>
    </row>
    <row r="398" spans="1:8" x14ac:dyDescent="0.35">
      <c r="A398" s="1" t="s">
        <v>348</v>
      </c>
      <c r="B398" s="1" t="s">
        <v>57</v>
      </c>
      <c r="C398" s="1" t="s">
        <v>1486</v>
      </c>
      <c r="D398" s="1" t="s">
        <v>666</v>
      </c>
      <c r="E398" s="1" t="s">
        <v>71</v>
      </c>
      <c r="F398" s="1">
        <v>999920497</v>
      </c>
      <c r="G398" s="1">
        <v>68</v>
      </c>
      <c r="H398" s="1"/>
    </row>
    <row r="399" spans="1:8" x14ac:dyDescent="0.35">
      <c r="A399" s="35" t="s">
        <v>348</v>
      </c>
      <c r="B399" s="35" t="s">
        <v>57</v>
      </c>
      <c r="C399" s="35" t="s">
        <v>2694</v>
      </c>
      <c r="D399" s="35" t="s">
        <v>2695</v>
      </c>
      <c r="E399" s="35" t="s">
        <v>71</v>
      </c>
      <c r="F399" s="35">
        <v>999925868</v>
      </c>
      <c r="G399" s="1">
        <v>68</v>
      </c>
      <c r="H399" s="1"/>
    </row>
    <row r="400" spans="1:8" x14ac:dyDescent="0.35">
      <c r="A400" s="1" t="s">
        <v>348</v>
      </c>
      <c r="B400" s="1" t="s">
        <v>57</v>
      </c>
      <c r="C400" s="1" t="s">
        <v>511</v>
      </c>
      <c r="D400" s="1" t="s">
        <v>2925</v>
      </c>
      <c r="E400" s="1" t="s">
        <v>71</v>
      </c>
      <c r="F400" s="1">
        <v>999927206</v>
      </c>
      <c r="G400" s="1">
        <v>68</v>
      </c>
      <c r="H400" s="1"/>
    </row>
    <row r="401" spans="1:8" x14ac:dyDescent="0.35">
      <c r="A401" s="35" t="s">
        <v>348</v>
      </c>
      <c r="B401" s="35" t="s">
        <v>57</v>
      </c>
      <c r="C401" s="35" t="s">
        <v>2698</v>
      </c>
      <c r="D401" s="35" t="s">
        <v>253</v>
      </c>
      <c r="E401" s="35" t="s">
        <v>71</v>
      </c>
      <c r="F401" s="35">
        <v>999925871</v>
      </c>
      <c r="G401" s="1">
        <v>63</v>
      </c>
      <c r="H401" s="1"/>
    </row>
    <row r="402" spans="1:8" x14ac:dyDescent="0.35">
      <c r="A402" s="1" t="s">
        <v>348</v>
      </c>
      <c r="B402" s="1" t="s">
        <v>57</v>
      </c>
      <c r="C402" s="1" t="s">
        <v>3253</v>
      </c>
      <c r="D402" s="1" t="s">
        <v>3254</v>
      </c>
      <c r="E402" s="1" t="s">
        <v>71</v>
      </c>
      <c r="F402" s="1">
        <v>999927255</v>
      </c>
      <c r="G402" s="1">
        <v>63</v>
      </c>
      <c r="H402" s="1"/>
    </row>
    <row r="403" spans="1:8" x14ac:dyDescent="0.35">
      <c r="A403" s="30" t="s">
        <v>348</v>
      </c>
      <c r="B403" s="1" t="s">
        <v>57</v>
      </c>
      <c r="C403" s="1" t="s">
        <v>2204</v>
      </c>
      <c r="D403" s="1" t="s">
        <v>111</v>
      </c>
      <c r="E403" s="1" t="s">
        <v>71</v>
      </c>
      <c r="F403" s="1">
        <v>999924743</v>
      </c>
      <c r="G403" s="1">
        <v>60</v>
      </c>
      <c r="H403" s="30"/>
    </row>
    <row r="404" spans="1:8" x14ac:dyDescent="0.35">
      <c r="A404" s="30" t="s">
        <v>348</v>
      </c>
      <c r="B404" s="1" t="s">
        <v>57</v>
      </c>
      <c r="C404" s="1" t="s">
        <v>3327</v>
      </c>
      <c r="D404" s="1" t="s">
        <v>3328</v>
      </c>
      <c r="E404" s="1" t="s">
        <v>71</v>
      </c>
      <c r="F404" s="1">
        <v>999927437</v>
      </c>
      <c r="G404" s="1">
        <v>60</v>
      </c>
      <c r="H404" s="1">
        <v>60</v>
      </c>
    </row>
    <row r="405" spans="1:8" x14ac:dyDescent="0.35">
      <c r="A405" s="1" t="s">
        <v>348</v>
      </c>
      <c r="B405" s="1" t="s">
        <v>57</v>
      </c>
      <c r="C405" s="1" t="s">
        <v>2533</v>
      </c>
      <c r="D405" s="1" t="s">
        <v>2534</v>
      </c>
      <c r="E405" s="1" t="s">
        <v>71</v>
      </c>
      <c r="F405" s="1">
        <v>999925514</v>
      </c>
      <c r="G405" s="1">
        <v>58.5</v>
      </c>
      <c r="H405" s="1"/>
    </row>
    <row r="406" spans="1:8" x14ac:dyDescent="0.35">
      <c r="A406" s="30" t="s">
        <v>348</v>
      </c>
      <c r="B406" s="1" t="s">
        <v>57</v>
      </c>
      <c r="C406" s="1" t="s">
        <v>254</v>
      </c>
      <c r="D406" s="1" t="s">
        <v>1265</v>
      </c>
      <c r="E406" s="1" t="s">
        <v>71</v>
      </c>
      <c r="F406" s="1">
        <v>999927637</v>
      </c>
      <c r="G406" s="1">
        <v>57</v>
      </c>
      <c r="H406" s="1">
        <v>57</v>
      </c>
    </row>
    <row r="407" spans="1:8" x14ac:dyDescent="0.35">
      <c r="A407" s="30" t="s">
        <v>348</v>
      </c>
      <c r="B407" s="1" t="s">
        <v>57</v>
      </c>
      <c r="C407" s="1" t="s">
        <v>585</v>
      </c>
      <c r="D407" s="1" t="s">
        <v>111</v>
      </c>
      <c r="E407" s="1" t="s">
        <v>71</v>
      </c>
      <c r="F407" s="1">
        <v>999924886</v>
      </c>
      <c r="G407" s="1">
        <v>56</v>
      </c>
      <c r="H407" s="1">
        <v>36</v>
      </c>
    </row>
    <row r="408" spans="1:8" x14ac:dyDescent="0.35">
      <c r="A408" s="30" t="s">
        <v>348</v>
      </c>
      <c r="B408" s="1" t="s">
        <v>57</v>
      </c>
      <c r="C408" s="1" t="s">
        <v>1180</v>
      </c>
      <c r="D408" s="1" t="s">
        <v>1181</v>
      </c>
      <c r="E408" s="1" t="s">
        <v>71</v>
      </c>
      <c r="F408" s="1">
        <v>999918121</v>
      </c>
      <c r="G408" s="1">
        <v>56</v>
      </c>
      <c r="H408" s="1">
        <v>56</v>
      </c>
    </row>
    <row r="409" spans="1:8" x14ac:dyDescent="0.35">
      <c r="A409" s="30" t="s">
        <v>348</v>
      </c>
      <c r="B409" s="1" t="s">
        <v>57</v>
      </c>
      <c r="C409" s="1" t="s">
        <v>2107</v>
      </c>
      <c r="D409" s="1" t="s">
        <v>2108</v>
      </c>
      <c r="E409" s="30" t="s">
        <v>71</v>
      </c>
      <c r="F409" s="1">
        <v>999923881</v>
      </c>
      <c r="G409" s="1">
        <v>55</v>
      </c>
      <c r="H409" s="1">
        <v>55</v>
      </c>
    </row>
    <row r="410" spans="1:8" x14ac:dyDescent="0.35">
      <c r="A410" s="30" t="s">
        <v>348</v>
      </c>
      <c r="B410" s="1" t="s">
        <v>57</v>
      </c>
      <c r="C410" s="1" t="s">
        <v>689</v>
      </c>
      <c r="D410" s="1" t="s">
        <v>690</v>
      </c>
      <c r="E410" s="1" t="s">
        <v>71</v>
      </c>
      <c r="F410" s="1">
        <v>999903729</v>
      </c>
      <c r="G410" s="1">
        <v>54</v>
      </c>
      <c r="H410" s="1">
        <v>54</v>
      </c>
    </row>
    <row r="411" spans="1:8" x14ac:dyDescent="0.35">
      <c r="A411" s="30" t="s">
        <v>348</v>
      </c>
      <c r="B411" s="1" t="s">
        <v>57</v>
      </c>
      <c r="C411" s="1" t="s">
        <v>2463</v>
      </c>
      <c r="D411" s="1" t="s">
        <v>1345</v>
      </c>
      <c r="E411" s="1" t="s">
        <v>71</v>
      </c>
      <c r="F411" s="1">
        <v>999925314</v>
      </c>
      <c r="G411" s="1">
        <v>48</v>
      </c>
      <c r="H411" s="1">
        <v>48</v>
      </c>
    </row>
    <row r="412" spans="1:8" x14ac:dyDescent="0.35">
      <c r="A412" s="31" t="s">
        <v>348</v>
      </c>
      <c r="B412" s="31" t="s">
        <v>57</v>
      </c>
      <c r="C412" s="31" t="s">
        <v>2237</v>
      </c>
      <c r="D412" s="31" t="s">
        <v>649</v>
      </c>
      <c r="E412" s="31" t="s">
        <v>71</v>
      </c>
      <c r="F412" s="1">
        <v>999926176</v>
      </c>
      <c r="G412" s="1">
        <v>45</v>
      </c>
      <c r="H412" s="1"/>
    </row>
    <row r="413" spans="1:8" x14ac:dyDescent="0.35">
      <c r="A413" s="32" t="s">
        <v>348</v>
      </c>
      <c r="B413" s="32" t="s">
        <v>57</v>
      </c>
      <c r="C413" s="32" t="s">
        <v>2732</v>
      </c>
      <c r="D413" s="32" t="s">
        <v>3209</v>
      </c>
      <c r="E413" s="32" t="s">
        <v>71</v>
      </c>
      <c r="F413" s="32">
        <v>999927121</v>
      </c>
      <c r="G413" s="1">
        <v>45</v>
      </c>
      <c r="H413" s="1"/>
    </row>
    <row r="414" spans="1:8" x14ac:dyDescent="0.35">
      <c r="A414" s="1" t="s">
        <v>348</v>
      </c>
      <c r="B414" s="1" t="s">
        <v>57</v>
      </c>
      <c r="C414" s="1" t="s">
        <v>512</v>
      </c>
      <c r="D414" s="1" t="s">
        <v>3120</v>
      </c>
      <c r="E414" s="1" t="s">
        <v>71</v>
      </c>
      <c r="F414" s="1">
        <v>999926908</v>
      </c>
      <c r="G414" s="1">
        <v>38</v>
      </c>
      <c r="H414" s="1"/>
    </row>
    <row r="415" spans="1:8" x14ac:dyDescent="0.35">
      <c r="A415" s="30" t="s">
        <v>348</v>
      </c>
      <c r="B415" s="1" t="s">
        <v>57</v>
      </c>
      <c r="C415" s="1" t="s">
        <v>1915</v>
      </c>
      <c r="D415" s="1" t="s">
        <v>113</v>
      </c>
      <c r="E415" s="1" t="s">
        <v>71</v>
      </c>
      <c r="F415" s="1">
        <v>999922790</v>
      </c>
      <c r="G415" s="1">
        <v>35.5</v>
      </c>
      <c r="H415" s="1">
        <v>35.5</v>
      </c>
    </row>
    <row r="416" spans="1:8" x14ac:dyDescent="0.35">
      <c r="A416" s="1" t="s">
        <v>348</v>
      </c>
      <c r="B416" s="1" t="s">
        <v>57</v>
      </c>
      <c r="C416" s="1" t="s">
        <v>2064</v>
      </c>
      <c r="D416" s="1" t="s">
        <v>2065</v>
      </c>
      <c r="E416" s="1" t="s">
        <v>71</v>
      </c>
      <c r="F416" s="1">
        <v>999923706</v>
      </c>
      <c r="G416" s="1">
        <v>34</v>
      </c>
      <c r="H416" s="1"/>
    </row>
    <row r="417" spans="1:8" x14ac:dyDescent="0.35">
      <c r="A417" s="30" t="s">
        <v>348</v>
      </c>
      <c r="B417" s="31" t="s">
        <v>57</v>
      </c>
      <c r="C417" s="31" t="s">
        <v>724</v>
      </c>
      <c r="D417" s="31" t="s">
        <v>649</v>
      </c>
      <c r="E417" s="31" t="s">
        <v>71</v>
      </c>
      <c r="F417" s="1">
        <v>999925861</v>
      </c>
      <c r="G417" s="1">
        <v>34</v>
      </c>
      <c r="H417" s="1">
        <v>34</v>
      </c>
    </row>
    <row r="418" spans="1:8" x14ac:dyDescent="0.35">
      <c r="A418" s="30" t="s">
        <v>348</v>
      </c>
      <c r="B418" s="1" t="s">
        <v>57</v>
      </c>
      <c r="C418" s="1" t="s">
        <v>747</v>
      </c>
      <c r="D418" s="1" t="s">
        <v>3246</v>
      </c>
      <c r="E418" s="1" t="s">
        <v>71</v>
      </c>
      <c r="F418" s="1">
        <v>999927227</v>
      </c>
      <c r="G418" s="1">
        <v>31.5</v>
      </c>
      <c r="H418" s="1">
        <v>31.5</v>
      </c>
    </row>
    <row r="419" spans="1:8" x14ac:dyDescent="0.35">
      <c r="A419" s="30" t="s">
        <v>348</v>
      </c>
      <c r="B419" s="1" t="s">
        <v>57</v>
      </c>
      <c r="C419" s="1" t="s">
        <v>1242</v>
      </c>
      <c r="D419" s="1" t="s">
        <v>3246</v>
      </c>
      <c r="E419" s="1" t="s">
        <v>71</v>
      </c>
      <c r="F419" s="1">
        <v>999927228</v>
      </c>
      <c r="G419" s="1">
        <v>31.5</v>
      </c>
      <c r="H419" s="1">
        <v>31.5</v>
      </c>
    </row>
    <row r="420" spans="1:8" x14ac:dyDescent="0.35">
      <c r="A420" s="30" t="s">
        <v>348</v>
      </c>
      <c r="B420" s="31" t="s">
        <v>57</v>
      </c>
      <c r="C420" s="31" t="s">
        <v>2266</v>
      </c>
      <c r="D420" s="31" t="s">
        <v>883</v>
      </c>
      <c r="E420" s="31" t="s">
        <v>71</v>
      </c>
      <c r="F420" s="1">
        <v>999927659</v>
      </c>
      <c r="G420" s="1">
        <v>31.5</v>
      </c>
      <c r="H420" s="1">
        <v>31.5</v>
      </c>
    </row>
    <row r="421" spans="1:8" x14ac:dyDescent="0.35">
      <c r="A421" s="30" t="s">
        <v>348</v>
      </c>
      <c r="B421" s="1" t="s">
        <v>57</v>
      </c>
      <c r="C421" s="1" t="s">
        <v>2520</v>
      </c>
      <c r="D421" s="1" t="s">
        <v>2521</v>
      </c>
      <c r="E421" s="1" t="s">
        <v>71</v>
      </c>
      <c r="F421" s="1">
        <v>999925462</v>
      </c>
      <c r="G421" s="1">
        <v>30</v>
      </c>
      <c r="H421" s="1">
        <v>30</v>
      </c>
    </row>
    <row r="422" spans="1:8" x14ac:dyDescent="0.35">
      <c r="A422" s="30" t="s">
        <v>348</v>
      </c>
      <c r="B422" s="30" t="s">
        <v>57</v>
      </c>
      <c r="C422" s="30" t="s">
        <v>2417</v>
      </c>
      <c r="D422" s="30" t="s">
        <v>2418</v>
      </c>
      <c r="E422" s="30" t="s">
        <v>71</v>
      </c>
      <c r="F422" s="30">
        <v>999925253</v>
      </c>
      <c r="G422" s="1">
        <v>22.5</v>
      </c>
      <c r="H422" s="1">
        <v>22.5</v>
      </c>
    </row>
    <row r="423" spans="1:8" x14ac:dyDescent="0.35">
      <c r="A423" s="30" t="s">
        <v>348</v>
      </c>
      <c r="B423" s="31" t="s">
        <v>57</v>
      </c>
      <c r="C423" s="31" t="s">
        <v>2706</v>
      </c>
      <c r="D423" s="31" t="s">
        <v>2707</v>
      </c>
      <c r="E423" s="31" t="s">
        <v>71</v>
      </c>
      <c r="F423" s="1">
        <v>999925899</v>
      </c>
      <c r="G423" s="1">
        <v>17</v>
      </c>
      <c r="H423" s="1">
        <v>17</v>
      </c>
    </row>
    <row r="424" spans="1:8" x14ac:dyDescent="0.35">
      <c r="A424" s="85" t="s">
        <v>348</v>
      </c>
      <c r="B424" s="85" t="s">
        <v>57</v>
      </c>
      <c r="C424" s="85" t="s">
        <v>3716</v>
      </c>
      <c r="D424" s="85" t="s">
        <v>3710</v>
      </c>
      <c r="E424" s="85" t="s">
        <v>71</v>
      </c>
      <c r="F424" s="85">
        <v>999928685</v>
      </c>
      <c r="G424" s="1">
        <v>15</v>
      </c>
      <c r="H424" s="85"/>
    </row>
    <row r="425" spans="1:8" x14ac:dyDescent="0.35">
      <c r="A425" s="30" t="s">
        <v>348</v>
      </c>
      <c r="B425" s="35" t="s">
        <v>57</v>
      </c>
      <c r="C425" s="35" t="s">
        <v>2741</v>
      </c>
      <c r="D425" s="35" t="s">
        <v>2742</v>
      </c>
      <c r="E425" s="35" t="s">
        <v>71</v>
      </c>
      <c r="F425" s="35">
        <v>999926004</v>
      </c>
      <c r="G425" s="1">
        <v>15</v>
      </c>
      <c r="H425" s="1">
        <v>15</v>
      </c>
    </row>
    <row r="426" spans="1:8" x14ac:dyDescent="0.35">
      <c r="A426" s="85" t="s">
        <v>348</v>
      </c>
      <c r="B426" s="85" t="s">
        <v>57</v>
      </c>
      <c r="C426" s="85" t="s">
        <v>3717</v>
      </c>
      <c r="D426" s="85" t="s">
        <v>3713</v>
      </c>
      <c r="E426" s="85" t="s">
        <v>71</v>
      </c>
      <c r="F426" s="85">
        <v>999928747</v>
      </c>
      <c r="G426" s="1">
        <v>11.5</v>
      </c>
      <c r="H426" s="85"/>
    </row>
    <row r="427" spans="1:8" x14ac:dyDescent="0.35">
      <c r="A427" s="30" t="s">
        <v>348</v>
      </c>
      <c r="B427" s="1" t="s">
        <v>229</v>
      </c>
      <c r="C427" s="1" t="s">
        <v>2213</v>
      </c>
      <c r="D427" s="1" t="s">
        <v>2214</v>
      </c>
      <c r="E427" s="1" t="s">
        <v>71</v>
      </c>
      <c r="F427" s="1">
        <v>999924468</v>
      </c>
      <c r="G427" s="1">
        <v>395</v>
      </c>
      <c r="H427" s="30"/>
    </row>
    <row r="428" spans="1:8" x14ac:dyDescent="0.35">
      <c r="A428" s="30" t="s">
        <v>348</v>
      </c>
      <c r="B428" s="1" t="s">
        <v>229</v>
      </c>
      <c r="C428" s="1" t="s">
        <v>1866</v>
      </c>
      <c r="D428" s="1" t="s">
        <v>1867</v>
      </c>
      <c r="E428" s="1" t="s">
        <v>71</v>
      </c>
      <c r="F428" s="1">
        <v>999922542</v>
      </c>
      <c r="G428" s="1">
        <v>187.5</v>
      </c>
      <c r="H428" s="1">
        <v>187.5</v>
      </c>
    </row>
    <row r="429" spans="1:8" x14ac:dyDescent="0.35">
      <c r="A429" s="35" t="s">
        <v>348</v>
      </c>
      <c r="B429" s="35" t="s">
        <v>229</v>
      </c>
      <c r="C429" s="35" t="s">
        <v>2565</v>
      </c>
      <c r="D429" s="35" t="s">
        <v>111</v>
      </c>
      <c r="E429" s="35" t="s">
        <v>71</v>
      </c>
      <c r="F429" s="35">
        <v>999925585</v>
      </c>
      <c r="G429" s="1">
        <v>141</v>
      </c>
      <c r="H429" s="1"/>
    </row>
    <row r="430" spans="1:8" x14ac:dyDescent="0.35">
      <c r="A430" s="35" t="s">
        <v>348</v>
      </c>
      <c r="B430" s="35" t="s">
        <v>229</v>
      </c>
      <c r="C430" s="35" t="s">
        <v>1904</v>
      </c>
      <c r="D430" s="35" t="s">
        <v>1905</v>
      </c>
      <c r="E430" s="35" t="s">
        <v>71</v>
      </c>
      <c r="F430" s="35">
        <v>999922746</v>
      </c>
      <c r="G430" s="1">
        <v>119</v>
      </c>
      <c r="H430" s="1"/>
    </row>
    <row r="431" spans="1:8" x14ac:dyDescent="0.35">
      <c r="A431" s="1" t="s">
        <v>348</v>
      </c>
      <c r="B431" s="1" t="s">
        <v>229</v>
      </c>
      <c r="C431" s="1" t="s">
        <v>851</v>
      </c>
      <c r="D431" s="1" t="s">
        <v>131</v>
      </c>
      <c r="E431" s="1" t="s">
        <v>71</v>
      </c>
      <c r="F431" s="1">
        <v>999928266</v>
      </c>
      <c r="G431" s="1">
        <v>118</v>
      </c>
      <c r="H431" s="1"/>
    </row>
    <row r="432" spans="1:8" x14ac:dyDescent="0.35">
      <c r="A432" s="30" t="s">
        <v>348</v>
      </c>
      <c r="B432" s="35" t="s">
        <v>229</v>
      </c>
      <c r="C432" s="35" t="s">
        <v>1072</v>
      </c>
      <c r="D432" s="35" t="s">
        <v>1073</v>
      </c>
      <c r="E432" s="35" t="s">
        <v>71</v>
      </c>
      <c r="F432" s="35">
        <v>999917036</v>
      </c>
      <c r="G432" s="1">
        <v>110.5</v>
      </c>
      <c r="H432" s="1">
        <v>110.5</v>
      </c>
    </row>
    <row r="433" spans="1:8" x14ac:dyDescent="0.35">
      <c r="A433" s="30" t="s">
        <v>348</v>
      </c>
      <c r="B433" s="1" t="s">
        <v>229</v>
      </c>
      <c r="C433" s="1" t="s">
        <v>1368</v>
      </c>
      <c r="D433" s="1" t="s">
        <v>1169</v>
      </c>
      <c r="E433" s="1" t="s">
        <v>71</v>
      </c>
      <c r="F433" s="1">
        <v>999919423</v>
      </c>
      <c r="G433" s="1">
        <v>96.75</v>
      </c>
      <c r="H433" s="1">
        <v>96.75</v>
      </c>
    </row>
    <row r="434" spans="1:8" x14ac:dyDescent="0.35">
      <c r="A434" s="30" t="s">
        <v>348</v>
      </c>
      <c r="B434" s="35" t="s">
        <v>229</v>
      </c>
      <c r="C434" s="35" t="s">
        <v>2909</v>
      </c>
      <c r="D434" s="35" t="s">
        <v>2908</v>
      </c>
      <c r="E434" s="35" t="s">
        <v>71</v>
      </c>
      <c r="F434" s="35">
        <v>999926438</v>
      </c>
      <c r="G434" s="1">
        <v>94</v>
      </c>
      <c r="H434" s="1">
        <v>94</v>
      </c>
    </row>
    <row r="435" spans="1:8" x14ac:dyDescent="0.35">
      <c r="A435" s="31" t="s">
        <v>348</v>
      </c>
      <c r="B435" s="31" t="s">
        <v>229</v>
      </c>
      <c r="C435" s="31" t="s">
        <v>2920</v>
      </c>
      <c r="D435" s="31" t="s">
        <v>507</v>
      </c>
      <c r="E435" s="31" t="s">
        <v>71</v>
      </c>
      <c r="F435" s="1">
        <v>999926769</v>
      </c>
      <c r="G435" s="1">
        <v>90</v>
      </c>
      <c r="H435" s="1"/>
    </row>
    <row r="436" spans="1:8" x14ac:dyDescent="0.35">
      <c r="A436" s="32" t="s">
        <v>348</v>
      </c>
      <c r="B436" s="32" t="s">
        <v>229</v>
      </c>
      <c r="C436" s="32" t="s">
        <v>1882</v>
      </c>
      <c r="D436" s="32" t="s">
        <v>2467</v>
      </c>
      <c r="E436" s="32" t="s">
        <v>71</v>
      </c>
      <c r="F436" s="32">
        <v>999925325</v>
      </c>
      <c r="G436" s="1">
        <v>85</v>
      </c>
      <c r="H436" s="1"/>
    </row>
    <row r="437" spans="1:8" x14ac:dyDescent="0.35">
      <c r="A437" s="30" t="s">
        <v>348</v>
      </c>
      <c r="B437" s="1" t="s">
        <v>229</v>
      </c>
      <c r="C437" s="1" t="s">
        <v>490</v>
      </c>
      <c r="D437" s="1" t="s">
        <v>3261</v>
      </c>
      <c r="E437" s="1" t="s">
        <v>71</v>
      </c>
      <c r="F437" s="1">
        <v>999927274</v>
      </c>
      <c r="G437" s="1">
        <v>83.6</v>
      </c>
      <c r="H437" s="1">
        <v>83.6</v>
      </c>
    </row>
    <row r="438" spans="1:8" x14ac:dyDescent="0.35">
      <c r="A438" s="31" t="s">
        <v>348</v>
      </c>
      <c r="B438" s="31" t="s">
        <v>229</v>
      </c>
      <c r="C438" s="31" t="s">
        <v>2854</v>
      </c>
      <c r="D438" s="31" t="s">
        <v>2855</v>
      </c>
      <c r="E438" s="31" t="s">
        <v>71</v>
      </c>
      <c r="F438" s="1">
        <v>999926299</v>
      </c>
      <c r="G438" s="1">
        <v>68</v>
      </c>
      <c r="H438" s="1"/>
    </row>
    <row r="439" spans="1:8" x14ac:dyDescent="0.35">
      <c r="A439" s="31" t="s">
        <v>348</v>
      </c>
      <c r="B439" s="31" t="s">
        <v>229</v>
      </c>
      <c r="C439" s="31" t="s">
        <v>2099</v>
      </c>
      <c r="D439" s="31" t="s">
        <v>2100</v>
      </c>
      <c r="E439" s="31" t="s">
        <v>71</v>
      </c>
      <c r="F439" s="1">
        <v>999923863</v>
      </c>
      <c r="G439" s="1">
        <v>63</v>
      </c>
      <c r="H439" s="1"/>
    </row>
    <row r="440" spans="1:8" x14ac:dyDescent="0.35">
      <c r="A440" s="1" t="s">
        <v>348</v>
      </c>
      <c r="B440" s="1" t="s">
        <v>229</v>
      </c>
      <c r="C440" s="1" t="s">
        <v>254</v>
      </c>
      <c r="D440" s="1" t="s">
        <v>2475</v>
      </c>
      <c r="E440" s="1" t="s">
        <v>71</v>
      </c>
      <c r="F440" s="1">
        <v>999925344</v>
      </c>
      <c r="G440" s="1">
        <v>63</v>
      </c>
      <c r="H440" s="1"/>
    </row>
    <row r="441" spans="1:8" x14ac:dyDescent="0.35">
      <c r="A441" s="1" t="s">
        <v>348</v>
      </c>
      <c r="B441" s="1" t="s">
        <v>229</v>
      </c>
      <c r="C441" s="1" t="s">
        <v>2314</v>
      </c>
      <c r="D441" s="1" t="s">
        <v>192</v>
      </c>
      <c r="E441" s="1" t="s">
        <v>71</v>
      </c>
      <c r="F441" s="1">
        <v>999925624</v>
      </c>
      <c r="G441" s="1">
        <v>63</v>
      </c>
      <c r="H441" s="1"/>
    </row>
    <row r="442" spans="1:8" x14ac:dyDescent="0.35">
      <c r="A442" s="30" t="s">
        <v>348</v>
      </c>
      <c r="B442" s="1" t="s">
        <v>229</v>
      </c>
      <c r="C442" s="1" t="s">
        <v>1703</v>
      </c>
      <c r="D442" s="1" t="s">
        <v>872</v>
      </c>
      <c r="E442" s="1" t="s">
        <v>71</v>
      </c>
      <c r="F442" s="1">
        <v>999926298</v>
      </c>
      <c r="G442" s="1">
        <v>60</v>
      </c>
      <c r="H442" s="1">
        <v>60</v>
      </c>
    </row>
    <row r="443" spans="1:8" x14ac:dyDescent="0.35">
      <c r="A443" s="30" t="s">
        <v>348</v>
      </c>
      <c r="B443" s="1" t="s">
        <v>229</v>
      </c>
      <c r="C443" s="1" t="s">
        <v>2202</v>
      </c>
      <c r="D443" s="1" t="s">
        <v>2203</v>
      </c>
      <c r="E443" s="1" t="s">
        <v>71</v>
      </c>
      <c r="F443" s="1">
        <v>999924429</v>
      </c>
      <c r="G443" s="1">
        <v>54.75</v>
      </c>
      <c r="H443" s="1">
        <v>54.75</v>
      </c>
    </row>
    <row r="444" spans="1:8" x14ac:dyDescent="0.35">
      <c r="A444" s="30" t="s">
        <v>348</v>
      </c>
      <c r="B444" s="1" t="s">
        <v>229</v>
      </c>
      <c r="C444" s="1" t="s">
        <v>2072</v>
      </c>
      <c r="D444" s="1" t="s">
        <v>2071</v>
      </c>
      <c r="E444" s="30" t="s">
        <v>71</v>
      </c>
      <c r="F444" s="1">
        <v>999923738</v>
      </c>
      <c r="G444" s="1">
        <v>54.6</v>
      </c>
      <c r="H444" s="1">
        <v>34.6</v>
      </c>
    </row>
    <row r="445" spans="1:8" x14ac:dyDescent="0.35">
      <c r="A445" s="30" t="s">
        <v>348</v>
      </c>
      <c r="B445" s="1" t="s">
        <v>229</v>
      </c>
      <c r="C445" s="1" t="s">
        <v>2211</v>
      </c>
      <c r="D445" s="1" t="s">
        <v>2212</v>
      </c>
      <c r="E445" s="1" t="s">
        <v>71</v>
      </c>
      <c r="F445" s="1">
        <v>999924467</v>
      </c>
      <c r="G445" s="1">
        <v>53.3</v>
      </c>
      <c r="H445" s="1">
        <v>53.3</v>
      </c>
    </row>
    <row r="446" spans="1:8" x14ac:dyDescent="0.35">
      <c r="A446" s="31" t="s">
        <v>348</v>
      </c>
      <c r="B446" s="31" t="s">
        <v>229</v>
      </c>
      <c r="C446" s="31" t="s">
        <v>791</v>
      </c>
      <c r="D446" s="31" t="s">
        <v>1547</v>
      </c>
      <c r="E446" s="31" t="s">
        <v>71</v>
      </c>
      <c r="F446" s="1">
        <v>999927049</v>
      </c>
      <c r="G446" s="1">
        <v>51</v>
      </c>
      <c r="H446" s="1"/>
    </row>
    <row r="447" spans="1:8" x14ac:dyDescent="0.35">
      <c r="A447" s="30" t="s">
        <v>348</v>
      </c>
      <c r="B447" s="35" t="s">
        <v>229</v>
      </c>
      <c r="C447" s="35" t="s">
        <v>2582</v>
      </c>
      <c r="D447" s="35" t="s">
        <v>2583</v>
      </c>
      <c r="E447" s="35" t="s">
        <v>71</v>
      </c>
      <c r="F447" s="35">
        <v>999925615</v>
      </c>
      <c r="G447" s="1">
        <v>45</v>
      </c>
      <c r="H447" s="1">
        <v>45</v>
      </c>
    </row>
    <row r="448" spans="1:8" x14ac:dyDescent="0.35">
      <c r="A448" s="30" t="s">
        <v>348</v>
      </c>
      <c r="B448" s="1" t="s">
        <v>229</v>
      </c>
      <c r="C448" s="1" t="s">
        <v>2737</v>
      </c>
      <c r="D448" s="1" t="s">
        <v>696</v>
      </c>
      <c r="E448" s="1" t="s">
        <v>71</v>
      </c>
      <c r="F448" s="1">
        <v>999925985</v>
      </c>
      <c r="G448" s="1">
        <v>40.5</v>
      </c>
      <c r="H448" s="1">
        <v>40.5</v>
      </c>
    </row>
    <row r="449" spans="1:8" x14ac:dyDescent="0.35">
      <c r="A449" s="30" t="s">
        <v>348</v>
      </c>
      <c r="B449" s="1" t="s">
        <v>229</v>
      </c>
      <c r="C449" s="1" t="s">
        <v>3632</v>
      </c>
      <c r="D449" s="1" t="s">
        <v>3631</v>
      </c>
      <c r="E449" s="1" t="s">
        <v>71</v>
      </c>
      <c r="F449" s="1">
        <v>999928271</v>
      </c>
      <c r="G449" s="1">
        <v>39.5</v>
      </c>
      <c r="H449" s="1">
        <v>39.5</v>
      </c>
    </row>
    <row r="450" spans="1:8" x14ac:dyDescent="0.35">
      <c r="A450" s="31" t="s">
        <v>348</v>
      </c>
      <c r="B450" s="31" t="s">
        <v>229</v>
      </c>
      <c r="C450" s="31" t="s">
        <v>851</v>
      </c>
      <c r="D450" s="31" t="s">
        <v>274</v>
      </c>
      <c r="E450" s="31" t="s">
        <v>71</v>
      </c>
      <c r="F450" s="1">
        <v>999926079</v>
      </c>
      <c r="G450" s="1">
        <v>38</v>
      </c>
      <c r="H450" s="1"/>
    </row>
    <row r="451" spans="1:8" x14ac:dyDescent="0.35">
      <c r="A451" s="31" t="s">
        <v>348</v>
      </c>
      <c r="B451" s="31" t="s">
        <v>229</v>
      </c>
      <c r="C451" s="31" t="s">
        <v>838</v>
      </c>
      <c r="D451" s="31" t="s">
        <v>3220</v>
      </c>
      <c r="E451" s="31" t="s">
        <v>71</v>
      </c>
      <c r="F451" s="1">
        <v>999927157</v>
      </c>
      <c r="G451" s="1">
        <v>38</v>
      </c>
      <c r="H451" s="1"/>
    </row>
    <row r="452" spans="1:8" x14ac:dyDescent="0.35">
      <c r="A452" s="30" t="s">
        <v>348</v>
      </c>
      <c r="B452" s="1" t="s">
        <v>229</v>
      </c>
      <c r="C452" s="1" t="s">
        <v>2280</v>
      </c>
      <c r="D452" s="1" t="s">
        <v>2281</v>
      </c>
      <c r="E452" s="1" t="s">
        <v>71</v>
      </c>
      <c r="F452" s="1">
        <v>999924756</v>
      </c>
      <c r="G452" s="1">
        <v>37.5</v>
      </c>
      <c r="H452" s="30"/>
    </row>
    <row r="453" spans="1:8" x14ac:dyDescent="0.35">
      <c r="A453" s="30" t="s">
        <v>348</v>
      </c>
      <c r="B453" s="1" t="s">
        <v>229</v>
      </c>
      <c r="C453" s="1" t="s">
        <v>1274</v>
      </c>
      <c r="D453" s="1" t="s">
        <v>1980</v>
      </c>
      <c r="E453" s="1" t="s">
        <v>71</v>
      </c>
      <c r="F453" s="1">
        <v>999923152</v>
      </c>
      <c r="G453" s="1">
        <v>34</v>
      </c>
      <c r="H453" s="1">
        <v>34</v>
      </c>
    </row>
    <row r="454" spans="1:8" x14ac:dyDescent="0.35">
      <c r="A454" s="30" t="s">
        <v>348</v>
      </c>
      <c r="B454" s="35" t="s">
        <v>229</v>
      </c>
      <c r="C454" s="35" t="s">
        <v>2530</v>
      </c>
      <c r="D454" s="35" t="s">
        <v>2942</v>
      </c>
      <c r="E454" s="35" t="s">
        <v>71</v>
      </c>
      <c r="F454" s="35">
        <v>999926512</v>
      </c>
      <c r="G454" s="1">
        <v>34</v>
      </c>
      <c r="H454" s="1">
        <v>34</v>
      </c>
    </row>
    <row r="455" spans="1:8" x14ac:dyDescent="0.35">
      <c r="A455" s="30" t="s">
        <v>348</v>
      </c>
      <c r="B455" s="30" t="s">
        <v>229</v>
      </c>
      <c r="C455" s="30" t="s">
        <v>3244</v>
      </c>
      <c r="D455" s="30" t="s">
        <v>3245</v>
      </c>
      <c r="E455" s="30" t="s">
        <v>71</v>
      </c>
      <c r="F455" s="30">
        <v>999927219</v>
      </c>
      <c r="G455" s="1">
        <v>34</v>
      </c>
      <c r="H455" s="1"/>
    </row>
    <row r="456" spans="1:8" x14ac:dyDescent="0.35">
      <c r="A456" s="30" t="s">
        <v>348</v>
      </c>
      <c r="B456" s="31" t="s">
        <v>229</v>
      </c>
      <c r="C456" s="31" t="s">
        <v>1621</v>
      </c>
      <c r="D456" s="31" t="s">
        <v>1546</v>
      </c>
      <c r="E456" s="31" t="s">
        <v>71</v>
      </c>
      <c r="F456" s="1">
        <v>999927526</v>
      </c>
      <c r="G456" s="1">
        <v>34</v>
      </c>
      <c r="H456" s="1">
        <v>34</v>
      </c>
    </row>
    <row r="457" spans="1:8" x14ac:dyDescent="0.35">
      <c r="A457" s="30" t="s">
        <v>348</v>
      </c>
      <c r="B457" s="31" t="s">
        <v>229</v>
      </c>
      <c r="C457" s="31" t="s">
        <v>3390</v>
      </c>
      <c r="D457" s="31" t="s">
        <v>436</v>
      </c>
      <c r="E457" s="31" t="s">
        <v>71</v>
      </c>
      <c r="F457" s="1">
        <v>999927571</v>
      </c>
      <c r="G457" s="1">
        <v>31.5</v>
      </c>
      <c r="H457" s="1">
        <v>31.5</v>
      </c>
    </row>
    <row r="458" spans="1:8" x14ac:dyDescent="0.35">
      <c r="A458" s="30" t="s">
        <v>348</v>
      </c>
      <c r="B458" s="31" t="s">
        <v>229</v>
      </c>
      <c r="C458" s="31" t="s">
        <v>551</v>
      </c>
      <c r="D458" s="31" t="s">
        <v>3157</v>
      </c>
      <c r="E458" s="31" t="s">
        <v>71</v>
      </c>
      <c r="F458" s="1">
        <v>999926981</v>
      </c>
      <c r="G458" s="1">
        <v>25.5</v>
      </c>
      <c r="H458" s="1">
        <v>25.5</v>
      </c>
    </row>
    <row r="459" spans="1:8" x14ac:dyDescent="0.35">
      <c r="A459" s="30" t="s">
        <v>348</v>
      </c>
      <c r="B459" s="1" t="s">
        <v>229</v>
      </c>
      <c r="C459" s="1" t="s">
        <v>1906</v>
      </c>
      <c r="D459" s="1" t="s">
        <v>487</v>
      </c>
      <c r="E459" s="1" t="s">
        <v>71</v>
      </c>
      <c r="F459" s="1">
        <v>999922765</v>
      </c>
      <c r="G459" s="1">
        <v>22.5</v>
      </c>
      <c r="H459" s="1">
        <v>22.5</v>
      </c>
    </row>
    <row r="460" spans="1:8" x14ac:dyDescent="0.35">
      <c r="A460" s="30" t="s">
        <v>348</v>
      </c>
      <c r="B460" s="31" t="s">
        <v>229</v>
      </c>
      <c r="C460" s="31" t="s">
        <v>1174</v>
      </c>
      <c r="D460" s="31" t="s">
        <v>54</v>
      </c>
      <c r="E460" s="31" t="s">
        <v>71</v>
      </c>
      <c r="F460" s="1">
        <v>999922263</v>
      </c>
      <c r="G460" s="1">
        <v>19</v>
      </c>
      <c r="H460" s="1">
        <v>19</v>
      </c>
    </row>
    <row r="461" spans="1:8" x14ac:dyDescent="0.35">
      <c r="A461" s="30" t="s">
        <v>348</v>
      </c>
      <c r="B461" s="31" t="s">
        <v>229</v>
      </c>
      <c r="C461" s="31" t="s">
        <v>1733</v>
      </c>
      <c r="D461" s="31" t="s">
        <v>3393</v>
      </c>
      <c r="E461" s="31" t="s">
        <v>71</v>
      </c>
      <c r="F461" s="1">
        <v>999927594</v>
      </c>
      <c r="G461" s="1">
        <v>19</v>
      </c>
      <c r="H461" s="1">
        <v>19</v>
      </c>
    </row>
    <row r="462" spans="1:8" x14ac:dyDescent="0.35">
      <c r="A462" s="30" t="s">
        <v>348</v>
      </c>
      <c r="B462" s="31" t="s">
        <v>229</v>
      </c>
      <c r="C462" s="31" t="s">
        <v>3427</v>
      </c>
      <c r="D462" s="31" t="s">
        <v>1849</v>
      </c>
      <c r="E462" s="31" t="s">
        <v>71</v>
      </c>
      <c r="F462" s="1">
        <v>999927695</v>
      </c>
      <c r="G462" s="1">
        <v>19</v>
      </c>
      <c r="H462" s="1">
        <v>19</v>
      </c>
    </row>
    <row r="463" spans="1:8" x14ac:dyDescent="0.35">
      <c r="A463" s="85" t="s">
        <v>348</v>
      </c>
      <c r="B463" s="85" t="s">
        <v>229</v>
      </c>
      <c r="C463" s="85" t="s">
        <v>838</v>
      </c>
      <c r="D463" s="85" t="s">
        <v>3718</v>
      </c>
      <c r="E463" s="85" t="s">
        <v>71</v>
      </c>
      <c r="F463" s="85">
        <v>999928766</v>
      </c>
      <c r="G463" s="1">
        <v>15</v>
      </c>
      <c r="H463" s="85"/>
    </row>
    <row r="464" spans="1:8" x14ac:dyDescent="0.35">
      <c r="A464" s="30" t="s">
        <v>348</v>
      </c>
      <c r="B464" s="1" t="s">
        <v>229</v>
      </c>
      <c r="C464" s="1" t="s">
        <v>2161</v>
      </c>
      <c r="D464" s="1" t="s">
        <v>239</v>
      </c>
      <c r="E464" s="1" t="s">
        <v>71</v>
      </c>
      <c r="F464" s="1">
        <v>999924313</v>
      </c>
      <c r="G464" s="1">
        <v>0</v>
      </c>
      <c r="H464" s="30"/>
    </row>
    <row r="465" spans="1:8" x14ac:dyDescent="0.35">
      <c r="A465" s="1" t="s">
        <v>348</v>
      </c>
      <c r="B465" s="1" t="s">
        <v>61</v>
      </c>
      <c r="C465" s="1" t="s">
        <v>121</v>
      </c>
      <c r="D465" s="1" t="s">
        <v>688</v>
      </c>
      <c r="E465" s="1" t="s">
        <v>71</v>
      </c>
      <c r="F465" s="1">
        <v>999924487</v>
      </c>
      <c r="G465" s="1">
        <v>480</v>
      </c>
      <c r="H465" s="1"/>
    </row>
    <row r="466" spans="1:8" x14ac:dyDescent="0.35">
      <c r="A466" s="1" t="s">
        <v>348</v>
      </c>
      <c r="B466" s="1" t="s">
        <v>61</v>
      </c>
      <c r="C466" s="1" t="s">
        <v>112</v>
      </c>
      <c r="D466" s="1" t="s">
        <v>3533</v>
      </c>
      <c r="E466" s="1" t="s">
        <v>71</v>
      </c>
      <c r="F466" s="1">
        <v>999927982</v>
      </c>
      <c r="G466" s="1">
        <v>295</v>
      </c>
      <c r="H466" s="1"/>
    </row>
    <row r="467" spans="1:8" x14ac:dyDescent="0.35">
      <c r="A467" s="1" t="s">
        <v>348</v>
      </c>
      <c r="B467" s="1" t="s">
        <v>61</v>
      </c>
      <c r="C467" s="1" t="s">
        <v>2346</v>
      </c>
      <c r="D467" s="1" t="s">
        <v>3082</v>
      </c>
      <c r="E467" s="1" t="s">
        <v>71</v>
      </c>
      <c r="F467" s="1">
        <v>999926842</v>
      </c>
      <c r="G467" s="1">
        <v>280</v>
      </c>
      <c r="H467" s="1"/>
    </row>
    <row r="468" spans="1:8" x14ac:dyDescent="0.35">
      <c r="A468" s="1" t="s">
        <v>348</v>
      </c>
      <c r="B468" s="1" t="s">
        <v>61</v>
      </c>
      <c r="C468" s="1" t="s">
        <v>3042</v>
      </c>
      <c r="D468" s="1" t="s">
        <v>3043</v>
      </c>
      <c r="E468" s="1" t="s">
        <v>71</v>
      </c>
      <c r="F468" s="1">
        <v>999926764</v>
      </c>
      <c r="G468" s="1">
        <v>201.5</v>
      </c>
      <c r="H468" s="1"/>
    </row>
    <row r="469" spans="1:8" x14ac:dyDescent="0.35">
      <c r="A469" s="30" t="s">
        <v>348</v>
      </c>
      <c r="B469" s="1" t="s">
        <v>61</v>
      </c>
      <c r="C469" s="1" t="s">
        <v>2228</v>
      </c>
      <c r="D469" s="1" t="s">
        <v>249</v>
      </c>
      <c r="E469" s="1" t="s">
        <v>71</v>
      </c>
      <c r="F469" s="1">
        <v>999924539</v>
      </c>
      <c r="G469" s="1">
        <v>165</v>
      </c>
      <c r="H469" s="1">
        <v>165</v>
      </c>
    </row>
    <row r="470" spans="1:8" x14ac:dyDescent="0.35">
      <c r="A470" s="1" t="s">
        <v>348</v>
      </c>
      <c r="B470" s="1" t="s">
        <v>61</v>
      </c>
      <c r="C470" s="1" t="s">
        <v>2363</v>
      </c>
      <c r="D470" s="1" t="s">
        <v>2364</v>
      </c>
      <c r="E470" s="1" t="s">
        <v>71</v>
      </c>
      <c r="F470" s="1">
        <v>999925065</v>
      </c>
      <c r="G470" s="1">
        <v>144</v>
      </c>
      <c r="H470" s="1"/>
    </row>
    <row r="471" spans="1:8" x14ac:dyDescent="0.35">
      <c r="A471" s="31" t="s">
        <v>348</v>
      </c>
      <c r="B471" s="31" t="s">
        <v>61</v>
      </c>
      <c r="C471" s="31" t="s">
        <v>2691</v>
      </c>
      <c r="D471" s="31" t="s">
        <v>563</v>
      </c>
      <c r="E471" s="31" t="s">
        <v>71</v>
      </c>
      <c r="F471" s="1">
        <v>999925859</v>
      </c>
      <c r="G471" s="1">
        <v>136</v>
      </c>
      <c r="H471" s="1"/>
    </row>
    <row r="472" spans="1:8" x14ac:dyDescent="0.35">
      <c r="A472" s="30" t="s">
        <v>348</v>
      </c>
      <c r="B472" s="1" t="s">
        <v>61</v>
      </c>
      <c r="C472" s="1" t="s">
        <v>2397</v>
      </c>
      <c r="D472" s="1" t="s">
        <v>2398</v>
      </c>
      <c r="E472" s="1" t="s">
        <v>71</v>
      </c>
      <c r="F472" s="1">
        <v>999925194</v>
      </c>
      <c r="G472" s="1">
        <v>132.5</v>
      </c>
      <c r="H472" s="1">
        <v>132.5</v>
      </c>
    </row>
    <row r="473" spans="1:8" x14ac:dyDescent="0.35">
      <c r="A473" s="30" t="s">
        <v>348</v>
      </c>
      <c r="B473" s="1" t="s">
        <v>61</v>
      </c>
      <c r="C473" s="1" t="s">
        <v>2314</v>
      </c>
      <c r="D473" s="1" t="s">
        <v>2313</v>
      </c>
      <c r="E473" s="1" t="s">
        <v>71</v>
      </c>
      <c r="F473" s="1">
        <v>999924855</v>
      </c>
      <c r="G473" s="1">
        <v>120</v>
      </c>
      <c r="H473" s="30"/>
    </row>
    <row r="474" spans="1:8" x14ac:dyDescent="0.35">
      <c r="A474" s="1" t="s">
        <v>348</v>
      </c>
      <c r="B474" s="1" t="s">
        <v>61</v>
      </c>
      <c r="C474" s="1" t="s">
        <v>776</v>
      </c>
      <c r="D474" s="1" t="s">
        <v>1955</v>
      </c>
      <c r="E474" s="1" t="s">
        <v>71</v>
      </c>
      <c r="F474" s="1">
        <v>999927014</v>
      </c>
      <c r="G474" s="1">
        <v>85</v>
      </c>
      <c r="H474" s="1"/>
    </row>
    <row r="475" spans="1:8" x14ac:dyDescent="0.35">
      <c r="A475" s="31" t="s">
        <v>348</v>
      </c>
      <c r="B475" s="31" t="s">
        <v>61</v>
      </c>
      <c r="C475" s="31" t="s">
        <v>2305</v>
      </c>
      <c r="D475" s="31" t="s">
        <v>2306</v>
      </c>
      <c r="E475" s="31" t="s">
        <v>71</v>
      </c>
      <c r="F475" s="1">
        <v>999924842</v>
      </c>
      <c r="G475" s="1">
        <v>68</v>
      </c>
      <c r="H475" s="1"/>
    </row>
    <row r="476" spans="1:8" x14ac:dyDescent="0.35">
      <c r="A476" s="1" t="s">
        <v>348</v>
      </c>
      <c r="B476" s="1" t="s">
        <v>61</v>
      </c>
      <c r="C476" s="1" t="s">
        <v>2319</v>
      </c>
      <c r="D476" s="1" t="s">
        <v>2052</v>
      </c>
      <c r="E476" s="1" t="s">
        <v>71</v>
      </c>
      <c r="F476" s="1">
        <v>999924876</v>
      </c>
      <c r="G476" s="1">
        <v>68</v>
      </c>
      <c r="H476" s="1"/>
    </row>
    <row r="477" spans="1:8" x14ac:dyDescent="0.35">
      <c r="A477" s="30" t="s">
        <v>348</v>
      </c>
      <c r="B477" s="30" t="s">
        <v>61</v>
      </c>
      <c r="C477" s="30" t="s">
        <v>2376</v>
      </c>
      <c r="D477" s="30" t="s">
        <v>395</v>
      </c>
      <c r="E477" s="30" t="s">
        <v>71</v>
      </c>
      <c r="F477" s="30">
        <v>999925137</v>
      </c>
      <c r="G477" s="1">
        <v>68</v>
      </c>
      <c r="H477" s="1"/>
    </row>
    <row r="478" spans="1:8" x14ac:dyDescent="0.35">
      <c r="A478" s="1" t="s">
        <v>348</v>
      </c>
      <c r="B478" s="1" t="s">
        <v>61</v>
      </c>
      <c r="C478" s="1" t="s">
        <v>3056</v>
      </c>
      <c r="D478" s="1" t="s">
        <v>3503</v>
      </c>
      <c r="E478" s="1" t="s">
        <v>71</v>
      </c>
      <c r="F478" s="1">
        <v>999927918</v>
      </c>
      <c r="G478" s="1">
        <v>68</v>
      </c>
      <c r="H478" s="1"/>
    </row>
    <row r="479" spans="1:8" x14ac:dyDescent="0.35">
      <c r="A479" s="1" t="s">
        <v>348</v>
      </c>
      <c r="B479" s="1" t="s">
        <v>61</v>
      </c>
      <c r="C479" s="1" t="s">
        <v>2470</v>
      </c>
      <c r="D479" s="1" t="s">
        <v>2471</v>
      </c>
      <c r="E479" s="1" t="s">
        <v>71</v>
      </c>
      <c r="F479" s="1">
        <v>999925334</v>
      </c>
      <c r="G479" s="1">
        <v>60</v>
      </c>
      <c r="H479" s="1"/>
    </row>
    <row r="480" spans="1:8" x14ac:dyDescent="0.35">
      <c r="A480" s="30" t="s">
        <v>348</v>
      </c>
      <c r="B480" s="30" t="s">
        <v>61</v>
      </c>
      <c r="C480" s="30" t="s">
        <v>3064</v>
      </c>
      <c r="D480" s="30" t="s">
        <v>3270</v>
      </c>
      <c r="E480" s="30" t="s">
        <v>71</v>
      </c>
      <c r="F480" s="30">
        <v>999927291</v>
      </c>
      <c r="G480" s="1">
        <v>60</v>
      </c>
      <c r="H480" s="1">
        <v>60</v>
      </c>
    </row>
    <row r="481" spans="1:8" x14ac:dyDescent="0.35">
      <c r="A481" s="31" t="s">
        <v>348</v>
      </c>
      <c r="B481" s="31" t="s">
        <v>61</v>
      </c>
      <c r="C481" s="31" t="s">
        <v>315</v>
      </c>
      <c r="D481" s="31" t="s">
        <v>3287</v>
      </c>
      <c r="E481" s="31" t="s">
        <v>71</v>
      </c>
      <c r="F481" s="1">
        <v>999927327</v>
      </c>
      <c r="G481" s="1">
        <v>60</v>
      </c>
      <c r="H481" s="1"/>
    </row>
    <row r="482" spans="1:8" x14ac:dyDescent="0.35">
      <c r="A482" s="30" t="s">
        <v>348</v>
      </c>
      <c r="B482" s="1" t="s">
        <v>61</v>
      </c>
      <c r="C482" s="1" t="s">
        <v>2325</v>
      </c>
      <c r="D482" s="1" t="s">
        <v>3332</v>
      </c>
      <c r="E482" s="1" t="s">
        <v>71</v>
      </c>
      <c r="F482" s="1">
        <v>999927442</v>
      </c>
      <c r="G482" s="1">
        <v>60</v>
      </c>
      <c r="H482" s="1">
        <v>60</v>
      </c>
    </row>
    <row r="483" spans="1:8" x14ac:dyDescent="0.35">
      <c r="A483" s="30" t="s">
        <v>348</v>
      </c>
      <c r="B483" s="30" t="s">
        <v>61</v>
      </c>
      <c r="C483" s="30" t="s">
        <v>3377</v>
      </c>
      <c r="D483" s="30" t="s">
        <v>3378</v>
      </c>
      <c r="E483" s="30" t="s">
        <v>71</v>
      </c>
      <c r="F483" s="30">
        <v>999927545</v>
      </c>
      <c r="G483" s="1">
        <v>58</v>
      </c>
      <c r="H483" s="1"/>
    </row>
    <row r="484" spans="1:8" x14ac:dyDescent="0.35">
      <c r="A484" s="30" t="s">
        <v>348</v>
      </c>
      <c r="B484" s="1" t="s">
        <v>61</v>
      </c>
      <c r="C484" s="1" t="s">
        <v>2106</v>
      </c>
      <c r="D484" s="1" t="s">
        <v>883</v>
      </c>
      <c r="E484" s="30" t="s">
        <v>71</v>
      </c>
      <c r="F484" s="1">
        <v>999923870</v>
      </c>
      <c r="G484" s="1">
        <v>45</v>
      </c>
      <c r="H484" s="1">
        <v>45</v>
      </c>
    </row>
    <row r="485" spans="1:8" x14ac:dyDescent="0.35">
      <c r="A485" s="1" t="s">
        <v>348</v>
      </c>
      <c r="B485" s="1" t="s">
        <v>61</v>
      </c>
      <c r="C485" s="1" t="s">
        <v>518</v>
      </c>
      <c r="D485" s="1" t="s">
        <v>3028</v>
      </c>
      <c r="E485" s="1" t="s">
        <v>71</v>
      </c>
      <c r="F485" s="1">
        <v>999926731</v>
      </c>
      <c r="G485" s="1">
        <v>45</v>
      </c>
      <c r="H485" s="1"/>
    </row>
    <row r="486" spans="1:8" x14ac:dyDescent="0.35">
      <c r="A486" s="30" t="s">
        <v>348</v>
      </c>
      <c r="B486" s="30" t="s">
        <v>61</v>
      </c>
      <c r="C486" s="30" t="s">
        <v>2950</v>
      </c>
      <c r="D486" s="30" t="s">
        <v>3154</v>
      </c>
      <c r="E486" s="30" t="s">
        <v>71</v>
      </c>
      <c r="F486" s="30">
        <v>999926973</v>
      </c>
      <c r="G486" s="1">
        <v>45</v>
      </c>
      <c r="H486" s="1">
        <v>45</v>
      </c>
    </row>
    <row r="487" spans="1:8" x14ac:dyDescent="0.35">
      <c r="A487" s="31" t="s">
        <v>348</v>
      </c>
      <c r="B487" s="31" t="s">
        <v>61</v>
      </c>
      <c r="C487" s="31" t="s">
        <v>366</v>
      </c>
      <c r="D487" s="31" t="s">
        <v>3311</v>
      </c>
      <c r="E487" s="31" t="s">
        <v>71</v>
      </c>
      <c r="F487" s="1">
        <v>999927385</v>
      </c>
      <c r="G487" s="1">
        <v>45</v>
      </c>
      <c r="H487" s="1"/>
    </row>
    <row r="488" spans="1:8" x14ac:dyDescent="0.35">
      <c r="A488" s="31" t="s">
        <v>348</v>
      </c>
      <c r="B488" s="31" t="s">
        <v>61</v>
      </c>
      <c r="C488" s="31" t="s">
        <v>2346</v>
      </c>
      <c r="D488" s="31" t="s">
        <v>2705</v>
      </c>
      <c r="E488" s="31" t="s">
        <v>71</v>
      </c>
      <c r="F488" s="1">
        <v>999925890</v>
      </c>
      <c r="G488" s="1">
        <v>34</v>
      </c>
      <c r="H488" s="1"/>
    </row>
    <row r="489" spans="1:8" x14ac:dyDescent="0.35">
      <c r="A489" s="30" t="s">
        <v>348</v>
      </c>
      <c r="B489" s="1" t="s">
        <v>61</v>
      </c>
      <c r="C489" s="1" t="s">
        <v>3178</v>
      </c>
      <c r="D489" s="1" t="s">
        <v>3179</v>
      </c>
      <c r="E489" s="1" t="s">
        <v>71</v>
      </c>
      <c r="F489" s="1">
        <v>999927061</v>
      </c>
      <c r="G489" s="1">
        <v>34</v>
      </c>
      <c r="H489" s="1">
        <v>34</v>
      </c>
    </row>
    <row r="490" spans="1:8" x14ac:dyDescent="0.35">
      <c r="A490" s="30" t="s">
        <v>348</v>
      </c>
      <c r="B490" s="1" t="s">
        <v>61</v>
      </c>
      <c r="C490" s="1" t="s">
        <v>3448</v>
      </c>
      <c r="D490" s="1" t="s">
        <v>3449</v>
      </c>
      <c r="E490" s="1" t="s">
        <v>71</v>
      </c>
      <c r="F490" s="1">
        <v>999927792</v>
      </c>
      <c r="G490" s="1">
        <v>34</v>
      </c>
      <c r="H490" s="1">
        <v>34</v>
      </c>
    </row>
    <row r="491" spans="1:8" x14ac:dyDescent="0.35">
      <c r="A491" s="30" t="s">
        <v>348</v>
      </c>
      <c r="B491" s="30" t="s">
        <v>61</v>
      </c>
      <c r="C491" s="30" t="s">
        <v>3549</v>
      </c>
      <c r="D491" s="30" t="s">
        <v>1802</v>
      </c>
      <c r="E491" s="30" t="s">
        <v>71</v>
      </c>
      <c r="F491" s="30">
        <v>999928085</v>
      </c>
      <c r="G491" s="1">
        <v>34</v>
      </c>
      <c r="H491" s="1">
        <v>34</v>
      </c>
    </row>
    <row r="492" spans="1:8" x14ac:dyDescent="0.35">
      <c r="A492" s="30" t="s">
        <v>348</v>
      </c>
      <c r="B492" s="30" t="s">
        <v>61</v>
      </c>
      <c r="C492" s="30" t="s">
        <v>3583</v>
      </c>
      <c r="D492" s="30" t="s">
        <v>3584</v>
      </c>
      <c r="E492" s="30" t="s">
        <v>71</v>
      </c>
      <c r="F492" s="30">
        <v>999928142</v>
      </c>
      <c r="G492" s="1">
        <v>34</v>
      </c>
      <c r="H492" s="1">
        <v>34</v>
      </c>
    </row>
    <row r="493" spans="1:8" x14ac:dyDescent="0.35">
      <c r="A493" s="30" t="s">
        <v>348</v>
      </c>
      <c r="B493" s="1" t="s">
        <v>61</v>
      </c>
      <c r="C493" s="1" t="s">
        <v>2886</v>
      </c>
      <c r="D493" s="1" t="s">
        <v>2885</v>
      </c>
      <c r="E493" s="1" t="s">
        <v>71</v>
      </c>
      <c r="F493" s="1">
        <v>999926384</v>
      </c>
      <c r="G493" s="1">
        <v>31.5</v>
      </c>
      <c r="H493" s="1">
        <v>31.5</v>
      </c>
    </row>
    <row r="494" spans="1:8" x14ac:dyDescent="0.35">
      <c r="A494" s="30" t="s">
        <v>348</v>
      </c>
      <c r="B494" s="35" t="s">
        <v>61</v>
      </c>
      <c r="C494" s="35" t="s">
        <v>2537</v>
      </c>
      <c r="D494" s="35" t="s">
        <v>113</v>
      </c>
      <c r="E494" s="35" t="s">
        <v>71</v>
      </c>
      <c r="F494" s="35">
        <v>999925518</v>
      </c>
      <c r="G494" s="1">
        <v>30</v>
      </c>
      <c r="H494" s="1">
        <v>30</v>
      </c>
    </row>
    <row r="495" spans="1:8" x14ac:dyDescent="0.35">
      <c r="A495" s="30" t="s">
        <v>348</v>
      </c>
      <c r="B495" s="1" t="s">
        <v>61</v>
      </c>
      <c r="C495" s="1" t="s">
        <v>3497</v>
      </c>
      <c r="D495" s="1" t="s">
        <v>3498</v>
      </c>
      <c r="E495" s="1" t="s">
        <v>71</v>
      </c>
      <c r="F495" s="1">
        <v>999927911</v>
      </c>
      <c r="G495" s="1">
        <v>30</v>
      </c>
      <c r="H495" s="1">
        <v>30</v>
      </c>
    </row>
    <row r="496" spans="1:8" x14ac:dyDescent="0.35">
      <c r="A496" s="30" t="s">
        <v>348</v>
      </c>
      <c r="B496" s="1" t="s">
        <v>61</v>
      </c>
      <c r="C496" s="1" t="s">
        <v>2180</v>
      </c>
      <c r="D496" s="1" t="s">
        <v>2181</v>
      </c>
      <c r="E496" s="1" t="s">
        <v>71</v>
      </c>
      <c r="F496" s="1">
        <v>999924381</v>
      </c>
      <c r="G496" s="1">
        <v>27</v>
      </c>
      <c r="H496" s="1">
        <v>27</v>
      </c>
    </row>
    <row r="497" spans="1:8" x14ac:dyDescent="0.35">
      <c r="A497" s="30" t="s">
        <v>348</v>
      </c>
      <c r="B497" s="1" t="s">
        <v>61</v>
      </c>
      <c r="C497" s="1" t="s">
        <v>2443</v>
      </c>
      <c r="D497" s="1" t="s">
        <v>2444</v>
      </c>
      <c r="E497" s="1" t="s">
        <v>71</v>
      </c>
      <c r="F497" s="1">
        <v>999925286</v>
      </c>
      <c r="G497" s="1">
        <v>19</v>
      </c>
      <c r="H497" s="1">
        <v>19</v>
      </c>
    </row>
    <row r="498" spans="1:8" x14ac:dyDescent="0.35">
      <c r="A498" s="30" t="s">
        <v>348</v>
      </c>
      <c r="B498" s="35" t="s">
        <v>61</v>
      </c>
      <c r="C498" s="35" t="s">
        <v>2870</v>
      </c>
      <c r="D498" s="35" t="s">
        <v>2871</v>
      </c>
      <c r="E498" s="35" t="s">
        <v>71</v>
      </c>
      <c r="F498" s="35">
        <v>999926347</v>
      </c>
      <c r="G498" s="1">
        <v>17</v>
      </c>
      <c r="H498" s="1">
        <v>17</v>
      </c>
    </row>
    <row r="499" spans="1:8" x14ac:dyDescent="0.35">
      <c r="A499" s="85" t="s">
        <v>348</v>
      </c>
      <c r="B499" s="85" t="s">
        <v>61</v>
      </c>
      <c r="C499" s="85" t="s">
        <v>3714</v>
      </c>
      <c r="D499" s="85" t="s">
        <v>3715</v>
      </c>
      <c r="E499" s="85" t="s">
        <v>71</v>
      </c>
      <c r="F499" s="85">
        <v>999927230</v>
      </c>
      <c r="G499" s="1">
        <v>10</v>
      </c>
      <c r="H499" s="85"/>
    </row>
    <row r="500" spans="1:8" x14ac:dyDescent="0.35">
      <c r="A500" s="30" t="s">
        <v>348</v>
      </c>
      <c r="B500" s="1" t="s">
        <v>61</v>
      </c>
      <c r="C500" s="1" t="s">
        <v>2593</v>
      </c>
      <c r="D500" s="1" t="s">
        <v>2594</v>
      </c>
      <c r="E500" s="1" t="s">
        <v>71</v>
      </c>
      <c r="F500" s="1">
        <v>999925644</v>
      </c>
      <c r="G500" s="1">
        <v>0</v>
      </c>
      <c r="H500" s="1">
        <v>0</v>
      </c>
    </row>
    <row r="501" spans="1:8" x14ac:dyDescent="0.35">
      <c r="A501" s="30" t="s">
        <v>348</v>
      </c>
      <c r="B501" s="1" t="s">
        <v>61</v>
      </c>
      <c r="C501" s="1" t="s">
        <v>838</v>
      </c>
      <c r="D501" s="1" t="s">
        <v>2343</v>
      </c>
      <c r="E501" s="1" t="s">
        <v>71</v>
      </c>
      <c r="F501" s="1">
        <v>999924964</v>
      </c>
      <c r="G501" s="1">
        <v>0</v>
      </c>
      <c r="H501" s="3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H722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6.7265625" bestFit="1" customWidth="1"/>
    <col min="4" max="4" width="21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7.4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1" t="s">
        <v>56</v>
      </c>
      <c r="B2" s="30" t="s">
        <v>52</v>
      </c>
      <c r="C2" s="30" t="s">
        <v>202</v>
      </c>
      <c r="D2" s="30" t="s">
        <v>113</v>
      </c>
      <c r="E2" s="30" t="s">
        <v>55</v>
      </c>
      <c r="F2" s="1">
        <v>999915820</v>
      </c>
      <c r="G2" s="1">
        <v>955</v>
      </c>
      <c r="H2" s="30"/>
    </row>
    <row r="3" spans="1:8" x14ac:dyDescent="0.35">
      <c r="A3" s="1" t="s">
        <v>56</v>
      </c>
      <c r="B3" s="1" t="s">
        <v>52</v>
      </c>
      <c r="C3" s="1" t="s">
        <v>882</v>
      </c>
      <c r="D3" s="1" t="s">
        <v>607</v>
      </c>
      <c r="E3" s="1" t="s">
        <v>55</v>
      </c>
      <c r="F3" s="1">
        <v>999914689</v>
      </c>
      <c r="G3" s="1">
        <v>586</v>
      </c>
      <c r="H3" s="30"/>
    </row>
    <row r="4" spans="1:8" x14ac:dyDescent="0.35">
      <c r="A4" s="1" t="s">
        <v>56</v>
      </c>
      <c r="B4" s="30" t="s">
        <v>52</v>
      </c>
      <c r="C4" s="30" t="s">
        <v>604</v>
      </c>
      <c r="D4" s="30" t="s">
        <v>605</v>
      </c>
      <c r="E4" s="30" t="s">
        <v>55</v>
      </c>
      <c r="F4" s="1">
        <v>999896881</v>
      </c>
      <c r="G4" s="1">
        <v>465</v>
      </c>
      <c r="H4" s="1"/>
    </row>
    <row r="5" spans="1:8" x14ac:dyDescent="0.35">
      <c r="A5" s="1" t="s">
        <v>56</v>
      </c>
      <c r="B5" s="30" t="s">
        <v>52</v>
      </c>
      <c r="C5" s="30" t="s">
        <v>536</v>
      </c>
      <c r="D5" s="30" t="s">
        <v>144</v>
      </c>
      <c r="E5" s="30" t="s">
        <v>55</v>
      </c>
      <c r="F5" s="1">
        <v>999890993</v>
      </c>
      <c r="G5" s="1">
        <v>448</v>
      </c>
      <c r="H5" s="1"/>
    </row>
    <row r="6" spans="1:8" x14ac:dyDescent="0.35">
      <c r="A6" s="31" t="s">
        <v>56</v>
      </c>
      <c r="B6" s="30" t="s">
        <v>52</v>
      </c>
      <c r="C6" s="30" t="s">
        <v>1713</v>
      </c>
      <c r="D6" s="30" t="s">
        <v>1656</v>
      </c>
      <c r="E6" s="30" t="s">
        <v>55</v>
      </c>
      <c r="F6" s="30">
        <v>999921771</v>
      </c>
      <c r="G6" s="1">
        <v>445.5</v>
      </c>
      <c r="H6" s="1">
        <v>265.5</v>
      </c>
    </row>
    <row r="7" spans="1:8" x14ac:dyDescent="0.35">
      <c r="A7" s="1" t="s">
        <v>56</v>
      </c>
      <c r="B7" s="1" t="s">
        <v>52</v>
      </c>
      <c r="C7" s="1" t="s">
        <v>758</v>
      </c>
      <c r="D7" s="1" t="s">
        <v>759</v>
      </c>
      <c r="E7" s="1" t="s">
        <v>55</v>
      </c>
      <c r="F7" s="1">
        <v>999907553</v>
      </c>
      <c r="G7" s="1">
        <v>438</v>
      </c>
      <c r="H7" s="30"/>
    </row>
    <row r="8" spans="1:8" x14ac:dyDescent="0.35">
      <c r="A8" s="1" t="s">
        <v>56</v>
      </c>
      <c r="B8" s="30" t="s">
        <v>52</v>
      </c>
      <c r="C8" s="30" t="s">
        <v>510</v>
      </c>
      <c r="D8" s="30" t="s">
        <v>113</v>
      </c>
      <c r="E8" s="30" t="s">
        <v>55</v>
      </c>
      <c r="F8" s="1">
        <v>999914315</v>
      </c>
      <c r="G8" s="1">
        <v>437</v>
      </c>
      <c r="H8" s="1"/>
    </row>
    <row r="9" spans="1:8" x14ac:dyDescent="0.35">
      <c r="A9" s="1" t="s">
        <v>56</v>
      </c>
      <c r="B9" s="30" t="s">
        <v>52</v>
      </c>
      <c r="C9" s="30" t="s">
        <v>510</v>
      </c>
      <c r="D9" s="30" t="s">
        <v>799</v>
      </c>
      <c r="E9" s="30" t="s">
        <v>55</v>
      </c>
      <c r="F9" s="1">
        <v>999908874</v>
      </c>
      <c r="G9" s="1">
        <v>434</v>
      </c>
      <c r="H9" s="1"/>
    </row>
    <row r="10" spans="1:8" x14ac:dyDescent="0.35">
      <c r="A10" s="1" t="s">
        <v>56</v>
      </c>
      <c r="B10" s="1" t="s">
        <v>52</v>
      </c>
      <c r="C10" s="1" t="s">
        <v>646</v>
      </c>
      <c r="D10" s="1" t="s">
        <v>647</v>
      </c>
      <c r="E10" s="1" t="s">
        <v>55</v>
      </c>
      <c r="F10" s="1">
        <v>999899231</v>
      </c>
      <c r="G10" s="1">
        <v>418</v>
      </c>
      <c r="H10" s="1"/>
    </row>
    <row r="11" spans="1:8" x14ac:dyDescent="0.35">
      <c r="A11" s="31" t="s">
        <v>56</v>
      </c>
      <c r="B11" s="31" t="s">
        <v>52</v>
      </c>
      <c r="C11" s="31" t="s">
        <v>1058</v>
      </c>
      <c r="D11" s="31" t="s">
        <v>2396</v>
      </c>
      <c r="E11" s="31" t="s">
        <v>55</v>
      </c>
      <c r="F11" s="1">
        <v>999925192</v>
      </c>
      <c r="G11" s="1">
        <v>398</v>
      </c>
      <c r="H11" s="1">
        <v>310</v>
      </c>
    </row>
    <row r="12" spans="1:8" x14ac:dyDescent="0.35">
      <c r="A12" s="1" t="s">
        <v>56</v>
      </c>
      <c r="B12" s="1" t="s">
        <v>52</v>
      </c>
      <c r="C12" s="1" t="s">
        <v>1393</v>
      </c>
      <c r="D12" s="1" t="s">
        <v>111</v>
      </c>
      <c r="E12" s="1" t="s">
        <v>55</v>
      </c>
      <c r="F12" s="1">
        <v>999919639</v>
      </c>
      <c r="G12" s="1">
        <v>391</v>
      </c>
      <c r="H12" s="1"/>
    </row>
    <row r="13" spans="1:8" x14ac:dyDescent="0.35">
      <c r="A13" s="1" t="s">
        <v>56</v>
      </c>
      <c r="B13" s="1" t="s">
        <v>52</v>
      </c>
      <c r="C13" s="1" t="s">
        <v>132</v>
      </c>
      <c r="D13" s="1" t="s">
        <v>203</v>
      </c>
      <c r="E13" s="1" t="s">
        <v>55</v>
      </c>
      <c r="F13" s="1">
        <v>999915037</v>
      </c>
      <c r="G13" s="1">
        <v>321</v>
      </c>
      <c r="H13" s="30"/>
    </row>
    <row r="14" spans="1:8" x14ac:dyDescent="0.35">
      <c r="A14" s="31" t="s">
        <v>56</v>
      </c>
      <c r="B14" s="1" t="s">
        <v>52</v>
      </c>
      <c r="C14" s="1" t="s">
        <v>818</v>
      </c>
      <c r="D14" s="1" t="s">
        <v>332</v>
      </c>
      <c r="E14" s="1" t="s">
        <v>55</v>
      </c>
      <c r="F14" s="1">
        <v>999909516</v>
      </c>
      <c r="G14" s="1">
        <v>289</v>
      </c>
      <c r="H14" s="1">
        <v>270</v>
      </c>
    </row>
    <row r="15" spans="1:8" x14ac:dyDescent="0.35">
      <c r="A15" s="1" t="s">
        <v>56</v>
      </c>
      <c r="B15" s="1" t="s">
        <v>52</v>
      </c>
      <c r="C15" s="1" t="s">
        <v>1093</v>
      </c>
      <c r="D15" s="1" t="s">
        <v>93</v>
      </c>
      <c r="E15" s="1" t="s">
        <v>55</v>
      </c>
      <c r="F15" s="1">
        <v>999917326</v>
      </c>
      <c r="G15" s="1">
        <v>284</v>
      </c>
      <c r="H15" s="1"/>
    </row>
    <row r="16" spans="1:8" x14ac:dyDescent="0.35">
      <c r="A16" s="30" t="s">
        <v>56</v>
      </c>
      <c r="B16" s="30" t="s">
        <v>52</v>
      </c>
      <c r="C16" s="30" t="s">
        <v>317</v>
      </c>
      <c r="D16" s="30" t="s">
        <v>1177</v>
      </c>
      <c r="E16" s="30" t="s">
        <v>55</v>
      </c>
      <c r="F16" s="30">
        <v>999921848</v>
      </c>
      <c r="G16" s="1">
        <v>253.5</v>
      </c>
      <c r="H16" s="1"/>
    </row>
    <row r="17" spans="1:8" x14ac:dyDescent="0.35">
      <c r="A17" s="30" t="s">
        <v>56</v>
      </c>
      <c r="B17" s="1" t="s">
        <v>52</v>
      </c>
      <c r="C17" s="30" t="s">
        <v>303</v>
      </c>
      <c r="D17" s="30" t="s">
        <v>111</v>
      </c>
      <c r="E17" s="30" t="s">
        <v>55</v>
      </c>
      <c r="F17" s="30">
        <v>999922760</v>
      </c>
      <c r="G17" s="1">
        <v>243</v>
      </c>
      <c r="H17" s="1"/>
    </row>
    <row r="18" spans="1:8" x14ac:dyDescent="0.35">
      <c r="A18" s="1" t="s">
        <v>56</v>
      </c>
      <c r="B18" s="30" t="s">
        <v>52</v>
      </c>
      <c r="C18" s="30" t="s">
        <v>241</v>
      </c>
      <c r="D18" s="30" t="s">
        <v>113</v>
      </c>
      <c r="E18" s="30" t="s">
        <v>55</v>
      </c>
      <c r="F18" s="1">
        <v>999921792</v>
      </c>
      <c r="G18" s="1">
        <v>212.8</v>
      </c>
      <c r="H18" s="30"/>
    </row>
    <row r="19" spans="1:8" x14ac:dyDescent="0.35">
      <c r="A19" s="31" t="s">
        <v>56</v>
      </c>
      <c r="B19" s="1" t="s">
        <v>52</v>
      </c>
      <c r="C19" s="30" t="s">
        <v>749</v>
      </c>
      <c r="D19" s="30" t="s">
        <v>907</v>
      </c>
      <c r="E19" s="1" t="s">
        <v>55</v>
      </c>
      <c r="F19" s="30">
        <v>999921227</v>
      </c>
      <c r="G19" s="1">
        <v>208.5</v>
      </c>
      <c r="H19" s="1">
        <v>144.5</v>
      </c>
    </row>
    <row r="20" spans="1:8" x14ac:dyDescent="0.35">
      <c r="A20" s="31" t="s">
        <v>56</v>
      </c>
      <c r="B20" s="1" t="s">
        <v>52</v>
      </c>
      <c r="C20" s="1" t="s">
        <v>1869</v>
      </c>
      <c r="D20" s="1" t="s">
        <v>1332</v>
      </c>
      <c r="E20" s="1" t="s">
        <v>55</v>
      </c>
      <c r="F20" s="1">
        <v>999922551</v>
      </c>
      <c r="G20" s="1">
        <v>202.5</v>
      </c>
      <c r="H20" s="1">
        <v>154.5</v>
      </c>
    </row>
    <row r="21" spans="1:8" x14ac:dyDescent="0.35">
      <c r="A21" s="1" t="s">
        <v>56</v>
      </c>
      <c r="B21" s="1" t="s">
        <v>52</v>
      </c>
      <c r="C21" s="1" t="s">
        <v>2173</v>
      </c>
      <c r="D21" s="1" t="s">
        <v>2174</v>
      </c>
      <c r="E21" s="1" t="s">
        <v>55</v>
      </c>
      <c r="F21" s="1">
        <v>999924363</v>
      </c>
      <c r="G21" s="1">
        <v>200.85</v>
      </c>
      <c r="H21" s="30"/>
    </row>
    <row r="22" spans="1:8" x14ac:dyDescent="0.35">
      <c r="A22" s="1" t="s">
        <v>56</v>
      </c>
      <c r="B22" s="30" t="s">
        <v>52</v>
      </c>
      <c r="C22" s="30" t="s">
        <v>1006</v>
      </c>
      <c r="D22" s="30" t="s">
        <v>1007</v>
      </c>
      <c r="E22" s="30" t="s">
        <v>55</v>
      </c>
      <c r="F22" s="1">
        <v>999916402</v>
      </c>
      <c r="G22" s="1">
        <v>196</v>
      </c>
      <c r="H22" s="30"/>
    </row>
    <row r="23" spans="1:8" x14ac:dyDescent="0.35">
      <c r="A23" s="1" t="s">
        <v>56</v>
      </c>
      <c r="B23" s="30" t="s">
        <v>52</v>
      </c>
      <c r="C23" s="30" t="s">
        <v>1011</v>
      </c>
      <c r="D23" s="30" t="s">
        <v>1012</v>
      </c>
      <c r="E23" s="30" t="s">
        <v>55</v>
      </c>
      <c r="F23" s="1">
        <v>999916423</v>
      </c>
      <c r="G23" s="1">
        <v>185</v>
      </c>
      <c r="H23" s="1"/>
    </row>
    <row r="24" spans="1:8" x14ac:dyDescent="0.35">
      <c r="A24" s="1" t="s">
        <v>56</v>
      </c>
      <c r="B24" s="1" t="s">
        <v>52</v>
      </c>
      <c r="C24" s="1" t="s">
        <v>418</v>
      </c>
      <c r="D24" s="1" t="s">
        <v>708</v>
      </c>
      <c r="E24" s="1" t="s">
        <v>55</v>
      </c>
      <c r="F24" s="1">
        <v>999905578</v>
      </c>
      <c r="G24" s="1">
        <v>170</v>
      </c>
      <c r="H24" s="1"/>
    </row>
    <row r="25" spans="1:8" x14ac:dyDescent="0.35">
      <c r="A25" s="31" t="s">
        <v>56</v>
      </c>
      <c r="B25" s="1" t="s">
        <v>52</v>
      </c>
      <c r="C25" s="1" t="s">
        <v>956</v>
      </c>
      <c r="D25" s="1" t="s">
        <v>535</v>
      </c>
      <c r="E25" s="1" t="s">
        <v>55</v>
      </c>
      <c r="F25" s="1">
        <v>999915157</v>
      </c>
      <c r="G25" s="1">
        <v>165.5</v>
      </c>
      <c r="H25" s="1">
        <v>165.5</v>
      </c>
    </row>
    <row r="26" spans="1:8" x14ac:dyDescent="0.35">
      <c r="A26" s="31" t="s">
        <v>56</v>
      </c>
      <c r="B26" s="1" t="s">
        <v>52</v>
      </c>
      <c r="C26" s="1" t="s">
        <v>812</v>
      </c>
      <c r="D26" s="1" t="s">
        <v>363</v>
      </c>
      <c r="E26" s="1" t="s">
        <v>55</v>
      </c>
      <c r="F26" s="1">
        <v>999922548</v>
      </c>
      <c r="G26" s="1">
        <v>161.69999999999999</v>
      </c>
      <c r="H26" s="1">
        <v>97.7</v>
      </c>
    </row>
    <row r="27" spans="1:8" x14ac:dyDescent="0.35">
      <c r="A27" s="1" t="s">
        <v>56</v>
      </c>
      <c r="B27" s="1" t="s">
        <v>52</v>
      </c>
      <c r="C27" s="1" t="s">
        <v>96</v>
      </c>
      <c r="D27" s="1" t="s">
        <v>779</v>
      </c>
      <c r="E27" s="1" t="s">
        <v>55</v>
      </c>
      <c r="F27" s="1">
        <v>999908007</v>
      </c>
      <c r="G27" s="1">
        <v>139</v>
      </c>
      <c r="H27" s="30"/>
    </row>
    <row r="28" spans="1:8" x14ac:dyDescent="0.35">
      <c r="A28" s="1" t="s">
        <v>56</v>
      </c>
      <c r="B28" s="1" t="s">
        <v>52</v>
      </c>
      <c r="C28" s="1" t="s">
        <v>210</v>
      </c>
      <c r="D28" s="1" t="s">
        <v>843</v>
      </c>
      <c r="E28" s="1" t="s">
        <v>55</v>
      </c>
      <c r="F28" s="1">
        <v>999919654</v>
      </c>
      <c r="G28" s="1">
        <v>139</v>
      </c>
      <c r="H28" s="30"/>
    </row>
    <row r="29" spans="1:8" x14ac:dyDescent="0.35">
      <c r="A29" s="1" t="s">
        <v>56</v>
      </c>
      <c r="B29" s="1" t="s">
        <v>52</v>
      </c>
      <c r="C29" s="30" t="s">
        <v>795</v>
      </c>
      <c r="D29" s="30" t="s">
        <v>207</v>
      </c>
      <c r="E29" s="30" t="s">
        <v>55</v>
      </c>
      <c r="F29" s="1">
        <v>999923167</v>
      </c>
      <c r="G29" s="1">
        <v>134.15</v>
      </c>
      <c r="H29" s="30"/>
    </row>
    <row r="30" spans="1:8" x14ac:dyDescent="0.35">
      <c r="A30" s="1" t="s">
        <v>56</v>
      </c>
      <c r="B30" s="1" t="s">
        <v>52</v>
      </c>
      <c r="C30" s="1" t="s">
        <v>1297</v>
      </c>
      <c r="D30" s="1" t="s">
        <v>244</v>
      </c>
      <c r="E30" s="1" t="s">
        <v>55</v>
      </c>
      <c r="F30" s="1">
        <v>999919689</v>
      </c>
      <c r="G30" s="1">
        <v>131</v>
      </c>
      <c r="H30" s="30"/>
    </row>
    <row r="31" spans="1:8" x14ac:dyDescent="0.35">
      <c r="A31" s="1" t="s">
        <v>56</v>
      </c>
      <c r="B31" s="1" t="s">
        <v>52</v>
      </c>
      <c r="C31" s="1" t="s">
        <v>713</v>
      </c>
      <c r="D31" s="1" t="s">
        <v>1407</v>
      </c>
      <c r="E31" s="1" t="s">
        <v>55</v>
      </c>
      <c r="F31" s="1">
        <v>999919700</v>
      </c>
      <c r="G31" s="1">
        <v>131</v>
      </c>
      <c r="H31" s="1"/>
    </row>
    <row r="32" spans="1:8" x14ac:dyDescent="0.35">
      <c r="A32" s="1" t="s">
        <v>56</v>
      </c>
      <c r="B32" s="1" t="s">
        <v>52</v>
      </c>
      <c r="C32" s="1" t="s">
        <v>990</v>
      </c>
      <c r="D32" s="1" t="s">
        <v>3007</v>
      </c>
      <c r="E32" s="1" t="s">
        <v>55</v>
      </c>
      <c r="F32" s="1">
        <v>999926686</v>
      </c>
      <c r="G32" s="1">
        <v>128</v>
      </c>
      <c r="H32" s="1"/>
    </row>
    <row r="33" spans="1:8" x14ac:dyDescent="0.35">
      <c r="A33" s="31" t="s">
        <v>56</v>
      </c>
      <c r="B33" s="1" t="s">
        <v>52</v>
      </c>
      <c r="C33" s="1" t="s">
        <v>1087</v>
      </c>
      <c r="D33" s="1" t="s">
        <v>1088</v>
      </c>
      <c r="E33" s="1" t="s">
        <v>55</v>
      </c>
      <c r="F33" s="1">
        <v>999917180</v>
      </c>
      <c r="G33" s="1">
        <v>127</v>
      </c>
      <c r="H33" s="1">
        <v>63</v>
      </c>
    </row>
    <row r="34" spans="1:8" x14ac:dyDescent="0.35">
      <c r="A34" s="1" t="s">
        <v>56</v>
      </c>
      <c r="B34" s="1" t="s">
        <v>52</v>
      </c>
      <c r="C34" s="1" t="s">
        <v>1382</v>
      </c>
      <c r="D34" s="1" t="s">
        <v>242</v>
      </c>
      <c r="E34" s="1" t="s">
        <v>55</v>
      </c>
      <c r="F34" s="1">
        <v>999919583</v>
      </c>
      <c r="G34" s="1">
        <v>122</v>
      </c>
      <c r="H34" s="30"/>
    </row>
    <row r="35" spans="1:8" x14ac:dyDescent="0.35">
      <c r="A35" s="1" t="s">
        <v>56</v>
      </c>
      <c r="B35" s="1" t="s">
        <v>52</v>
      </c>
      <c r="C35" s="1" t="s">
        <v>195</v>
      </c>
      <c r="D35" s="1" t="s">
        <v>1358</v>
      </c>
      <c r="E35" s="1" t="s">
        <v>55</v>
      </c>
      <c r="F35" s="1">
        <v>999919358</v>
      </c>
      <c r="G35" s="1">
        <v>121</v>
      </c>
      <c r="H35" s="30"/>
    </row>
    <row r="36" spans="1:8" x14ac:dyDescent="0.35">
      <c r="A36" s="1" t="s">
        <v>56</v>
      </c>
      <c r="B36" s="1" t="s">
        <v>52</v>
      </c>
      <c r="C36" s="1" t="s">
        <v>1619</v>
      </c>
      <c r="D36" s="1" t="s">
        <v>1620</v>
      </c>
      <c r="E36" s="1" t="s">
        <v>55</v>
      </c>
      <c r="F36" s="1">
        <v>999921432</v>
      </c>
      <c r="G36" s="1">
        <v>119</v>
      </c>
      <c r="H36" s="30"/>
    </row>
    <row r="37" spans="1:8" x14ac:dyDescent="0.35">
      <c r="A37" s="32" t="s">
        <v>56</v>
      </c>
      <c r="B37" s="32" t="s">
        <v>52</v>
      </c>
      <c r="C37" s="32" t="s">
        <v>1856</v>
      </c>
      <c r="D37" s="37" t="s">
        <v>1857</v>
      </c>
      <c r="E37" s="32" t="s">
        <v>55</v>
      </c>
      <c r="F37" s="32">
        <v>999922505</v>
      </c>
      <c r="G37" s="1">
        <v>112</v>
      </c>
      <c r="H37" s="1"/>
    </row>
    <row r="38" spans="1:8" x14ac:dyDescent="0.35">
      <c r="A38" s="1" t="s">
        <v>56</v>
      </c>
      <c r="B38" s="1" t="s">
        <v>52</v>
      </c>
      <c r="C38" s="1" t="s">
        <v>2063</v>
      </c>
      <c r="D38" s="1" t="s">
        <v>113</v>
      </c>
      <c r="E38" s="1" t="s">
        <v>55</v>
      </c>
      <c r="F38" s="1">
        <v>999923702</v>
      </c>
      <c r="G38" s="1">
        <v>106</v>
      </c>
      <c r="H38" s="1"/>
    </row>
    <row r="39" spans="1:8" x14ac:dyDescent="0.35">
      <c r="A39" s="1" t="s">
        <v>56</v>
      </c>
      <c r="B39" s="1" t="s">
        <v>52</v>
      </c>
      <c r="C39" s="1" t="s">
        <v>1492</v>
      </c>
      <c r="D39" s="1" t="s">
        <v>1531</v>
      </c>
      <c r="E39" s="1" t="s">
        <v>55</v>
      </c>
      <c r="F39" s="1">
        <v>999925763</v>
      </c>
      <c r="G39" s="1">
        <v>106</v>
      </c>
      <c r="H39" s="1"/>
    </row>
    <row r="40" spans="1:8" x14ac:dyDescent="0.35">
      <c r="A40" s="31" t="s">
        <v>56</v>
      </c>
      <c r="B40" s="31" t="s">
        <v>52</v>
      </c>
      <c r="C40" s="31" t="s">
        <v>3265</v>
      </c>
      <c r="D40" s="31" t="s">
        <v>3266</v>
      </c>
      <c r="E40" s="31" t="s">
        <v>55</v>
      </c>
      <c r="F40" s="1">
        <v>999927283</v>
      </c>
      <c r="G40" s="1">
        <v>98</v>
      </c>
      <c r="H40" s="1"/>
    </row>
    <row r="41" spans="1:8" x14ac:dyDescent="0.35">
      <c r="A41" s="31" t="s">
        <v>56</v>
      </c>
      <c r="B41" s="31" t="s">
        <v>52</v>
      </c>
      <c r="C41" s="31" t="s">
        <v>800</v>
      </c>
      <c r="D41" s="31" t="s">
        <v>124</v>
      </c>
      <c r="E41" s="31" t="s">
        <v>55</v>
      </c>
      <c r="F41" s="1">
        <v>999908872</v>
      </c>
      <c r="G41" s="1">
        <v>98</v>
      </c>
      <c r="H41" s="1"/>
    </row>
    <row r="42" spans="1:8" x14ac:dyDescent="0.35">
      <c r="A42" s="1" t="s">
        <v>56</v>
      </c>
      <c r="B42" s="1" t="s">
        <v>52</v>
      </c>
      <c r="C42" s="30" t="s">
        <v>1601</v>
      </c>
      <c r="D42" s="30" t="s">
        <v>302</v>
      </c>
      <c r="E42" s="1" t="s">
        <v>55</v>
      </c>
      <c r="F42" s="30">
        <v>999921355</v>
      </c>
      <c r="G42" s="1">
        <v>98</v>
      </c>
      <c r="H42" s="30"/>
    </row>
    <row r="43" spans="1:8" x14ac:dyDescent="0.35">
      <c r="A43" s="31" t="s">
        <v>56</v>
      </c>
      <c r="B43" s="31" t="s">
        <v>52</v>
      </c>
      <c r="C43" s="31" t="s">
        <v>3463</v>
      </c>
      <c r="D43" s="31" t="s">
        <v>3464</v>
      </c>
      <c r="E43" s="31" t="s">
        <v>55</v>
      </c>
      <c r="F43" s="1">
        <v>999927828</v>
      </c>
      <c r="G43" s="1">
        <v>97</v>
      </c>
      <c r="H43" s="1"/>
    </row>
    <row r="44" spans="1:8" x14ac:dyDescent="0.35">
      <c r="A44" s="31" t="s">
        <v>56</v>
      </c>
      <c r="B44" s="31" t="s">
        <v>52</v>
      </c>
      <c r="C44" s="31" t="s">
        <v>2599</v>
      </c>
      <c r="D44" s="31" t="s">
        <v>2600</v>
      </c>
      <c r="E44" s="31" t="s">
        <v>55</v>
      </c>
      <c r="F44" s="1">
        <v>999925655</v>
      </c>
      <c r="G44" s="1">
        <v>93.5</v>
      </c>
      <c r="H44" s="1">
        <v>93.5</v>
      </c>
    </row>
    <row r="45" spans="1:8" x14ac:dyDescent="0.35">
      <c r="A45" s="1" t="s">
        <v>56</v>
      </c>
      <c r="B45" s="1" t="s">
        <v>52</v>
      </c>
      <c r="C45" s="1" t="s">
        <v>1321</v>
      </c>
      <c r="D45" s="1" t="s">
        <v>113</v>
      </c>
      <c r="E45" s="1" t="s">
        <v>55</v>
      </c>
      <c r="F45" s="1">
        <v>999919200</v>
      </c>
      <c r="G45" s="1">
        <v>92</v>
      </c>
      <c r="H45" s="30"/>
    </row>
    <row r="46" spans="1:8" x14ac:dyDescent="0.35">
      <c r="A46" s="1" t="s">
        <v>56</v>
      </c>
      <c r="B46" s="1" t="s">
        <v>52</v>
      </c>
      <c r="C46" s="30" t="s">
        <v>1068</v>
      </c>
      <c r="D46" s="30" t="s">
        <v>1069</v>
      </c>
      <c r="E46" s="1" t="s">
        <v>55</v>
      </c>
      <c r="F46" s="1">
        <v>999916960</v>
      </c>
      <c r="G46" s="1">
        <v>90</v>
      </c>
      <c r="H46" s="30"/>
    </row>
    <row r="47" spans="1:8" x14ac:dyDescent="0.35">
      <c r="A47" s="1" t="s">
        <v>56</v>
      </c>
      <c r="B47" s="1" t="s">
        <v>52</v>
      </c>
      <c r="C47" s="1" t="s">
        <v>2261</v>
      </c>
      <c r="D47" s="1" t="s">
        <v>300</v>
      </c>
      <c r="E47" s="1" t="s">
        <v>55</v>
      </c>
      <c r="F47" s="1">
        <v>999924678</v>
      </c>
      <c r="G47" s="1">
        <v>90</v>
      </c>
      <c r="H47" s="30"/>
    </row>
    <row r="48" spans="1:8" x14ac:dyDescent="0.35">
      <c r="A48" s="85" t="s">
        <v>56</v>
      </c>
      <c r="B48" s="1" t="s">
        <v>52</v>
      </c>
      <c r="C48" s="85" t="s">
        <v>317</v>
      </c>
      <c r="D48" s="85" t="s">
        <v>3758</v>
      </c>
      <c r="E48" s="85" t="s">
        <v>55</v>
      </c>
      <c r="F48" s="85">
        <v>999920407</v>
      </c>
      <c r="G48" s="1">
        <v>85</v>
      </c>
      <c r="H48" s="85"/>
    </row>
    <row r="49" spans="1:8" x14ac:dyDescent="0.35">
      <c r="A49" s="31" t="s">
        <v>56</v>
      </c>
      <c r="B49" s="1" t="s">
        <v>52</v>
      </c>
      <c r="C49" s="1" t="s">
        <v>1144</v>
      </c>
      <c r="D49" s="1" t="s">
        <v>1145</v>
      </c>
      <c r="E49" s="1" t="s">
        <v>55</v>
      </c>
      <c r="F49" s="1">
        <v>999917874</v>
      </c>
      <c r="G49" s="1">
        <v>83</v>
      </c>
      <c r="H49" s="1">
        <v>83</v>
      </c>
    </row>
    <row r="50" spans="1:8" x14ac:dyDescent="0.35">
      <c r="A50" s="1" t="s">
        <v>56</v>
      </c>
      <c r="B50" s="1" t="s">
        <v>52</v>
      </c>
      <c r="C50" s="30" t="s">
        <v>2264</v>
      </c>
      <c r="D50" s="30" t="s">
        <v>2265</v>
      </c>
      <c r="E50" s="30" t="s">
        <v>55</v>
      </c>
      <c r="F50" s="1">
        <v>999924701</v>
      </c>
      <c r="G50" s="1">
        <v>83</v>
      </c>
      <c r="H50" s="1"/>
    </row>
    <row r="51" spans="1:8" x14ac:dyDescent="0.35">
      <c r="A51" s="31" t="s">
        <v>56</v>
      </c>
      <c r="B51" s="31" t="s">
        <v>52</v>
      </c>
      <c r="C51" s="31" t="s">
        <v>3212</v>
      </c>
      <c r="D51" s="31" t="s">
        <v>302</v>
      </c>
      <c r="E51" s="31" t="s">
        <v>55</v>
      </c>
      <c r="F51" s="1">
        <v>999927138</v>
      </c>
      <c r="G51" s="1">
        <v>83</v>
      </c>
      <c r="H51" s="1"/>
    </row>
    <row r="52" spans="1:8" x14ac:dyDescent="0.35">
      <c r="A52" s="31" t="s">
        <v>56</v>
      </c>
      <c r="B52" s="31" t="s">
        <v>52</v>
      </c>
      <c r="C52" s="31" t="s">
        <v>3494</v>
      </c>
      <c r="D52" s="31" t="s">
        <v>3491</v>
      </c>
      <c r="E52" s="31" t="s">
        <v>55</v>
      </c>
      <c r="F52" s="1">
        <v>999927905</v>
      </c>
      <c r="G52" s="1">
        <v>83</v>
      </c>
      <c r="H52" s="1"/>
    </row>
    <row r="53" spans="1:8" x14ac:dyDescent="0.35">
      <c r="A53" s="1" t="s">
        <v>56</v>
      </c>
      <c r="B53" s="30" t="s">
        <v>52</v>
      </c>
      <c r="C53" s="30" t="s">
        <v>950</v>
      </c>
      <c r="D53" s="30" t="s">
        <v>86</v>
      </c>
      <c r="E53" s="30" t="s">
        <v>55</v>
      </c>
      <c r="F53" s="1">
        <v>999914992</v>
      </c>
      <c r="G53" s="1">
        <v>82</v>
      </c>
      <c r="H53" s="30"/>
    </row>
    <row r="54" spans="1:8" x14ac:dyDescent="0.35">
      <c r="A54" s="31" t="s">
        <v>56</v>
      </c>
      <c r="B54" s="30" t="s">
        <v>52</v>
      </c>
      <c r="C54" s="30" t="s">
        <v>962</v>
      </c>
      <c r="D54" s="30" t="s">
        <v>86</v>
      </c>
      <c r="E54" s="30" t="s">
        <v>55</v>
      </c>
      <c r="F54" s="1">
        <v>999915402</v>
      </c>
      <c r="G54" s="1">
        <v>78</v>
      </c>
      <c r="H54" s="1">
        <v>78</v>
      </c>
    </row>
    <row r="55" spans="1:8" x14ac:dyDescent="0.35">
      <c r="A55" s="31" t="s">
        <v>56</v>
      </c>
      <c r="B55" s="31" t="s">
        <v>52</v>
      </c>
      <c r="C55" s="31" t="s">
        <v>706</v>
      </c>
      <c r="D55" s="31" t="s">
        <v>1117</v>
      </c>
      <c r="E55" s="31" t="s">
        <v>55</v>
      </c>
      <c r="F55" s="1">
        <v>999917687</v>
      </c>
      <c r="G55" s="1">
        <v>74.5</v>
      </c>
      <c r="H55" s="1">
        <v>74.5</v>
      </c>
    </row>
    <row r="56" spans="1:8" x14ac:dyDescent="0.35">
      <c r="A56" s="1" t="s">
        <v>56</v>
      </c>
      <c r="B56" s="1" t="s">
        <v>52</v>
      </c>
      <c r="C56" s="1" t="s">
        <v>948</v>
      </c>
      <c r="D56" s="1" t="s">
        <v>949</v>
      </c>
      <c r="E56" s="1" t="s">
        <v>55</v>
      </c>
      <c r="F56" s="1">
        <v>999914881</v>
      </c>
      <c r="G56" s="1">
        <v>71</v>
      </c>
      <c r="H56" s="1"/>
    </row>
    <row r="57" spans="1:8" x14ac:dyDescent="0.35">
      <c r="A57" s="31" t="s">
        <v>56</v>
      </c>
      <c r="B57" s="1" t="s">
        <v>52</v>
      </c>
      <c r="C57" s="1" t="s">
        <v>2813</v>
      </c>
      <c r="D57" s="1" t="s">
        <v>472</v>
      </c>
      <c r="E57" s="1" t="s">
        <v>55</v>
      </c>
      <c r="F57" s="1">
        <v>999926198</v>
      </c>
      <c r="G57" s="1">
        <v>69.7</v>
      </c>
      <c r="H57" s="1">
        <v>5.7</v>
      </c>
    </row>
    <row r="58" spans="1:8" x14ac:dyDescent="0.35">
      <c r="A58" s="31" t="s">
        <v>56</v>
      </c>
      <c r="B58" s="31" t="s">
        <v>52</v>
      </c>
      <c r="C58" s="31" t="s">
        <v>2111</v>
      </c>
      <c r="D58" s="31" t="s">
        <v>2112</v>
      </c>
      <c r="E58" s="31" t="s">
        <v>55</v>
      </c>
      <c r="F58" s="1">
        <v>999923903</v>
      </c>
      <c r="G58" s="1">
        <v>68</v>
      </c>
      <c r="H58" s="1"/>
    </row>
    <row r="59" spans="1:8" x14ac:dyDescent="0.35">
      <c r="A59" s="31" t="s">
        <v>56</v>
      </c>
      <c r="B59" s="1" t="s">
        <v>52</v>
      </c>
      <c r="C59" s="1" t="s">
        <v>1665</v>
      </c>
      <c r="D59" s="1" t="s">
        <v>1666</v>
      </c>
      <c r="E59" s="1" t="s">
        <v>55</v>
      </c>
      <c r="F59" s="1">
        <v>999921611</v>
      </c>
      <c r="G59" s="1">
        <v>65.5</v>
      </c>
      <c r="H59" s="1">
        <v>65.5</v>
      </c>
    </row>
    <row r="60" spans="1:8" x14ac:dyDescent="0.35">
      <c r="A60" s="1" t="s">
        <v>56</v>
      </c>
      <c r="B60" s="1" t="s">
        <v>52</v>
      </c>
      <c r="C60" s="1" t="s">
        <v>1076</v>
      </c>
      <c r="D60" s="1" t="s">
        <v>1077</v>
      </c>
      <c r="E60" s="1" t="s">
        <v>55</v>
      </c>
      <c r="F60" s="1">
        <v>999917065</v>
      </c>
      <c r="G60" s="1">
        <v>63</v>
      </c>
      <c r="H60" s="1"/>
    </row>
    <row r="61" spans="1:8" x14ac:dyDescent="0.35">
      <c r="A61" s="31" t="s">
        <v>56</v>
      </c>
      <c r="B61" s="1" t="s">
        <v>52</v>
      </c>
      <c r="C61" s="1" t="s">
        <v>1335</v>
      </c>
      <c r="D61" s="1" t="s">
        <v>1002</v>
      </c>
      <c r="E61" s="1" t="s">
        <v>55</v>
      </c>
      <c r="F61" s="1">
        <v>999919204</v>
      </c>
      <c r="G61" s="1">
        <v>61</v>
      </c>
      <c r="H61" s="1">
        <v>61</v>
      </c>
    </row>
    <row r="62" spans="1:8" x14ac:dyDescent="0.35">
      <c r="A62" s="30" t="s">
        <v>56</v>
      </c>
      <c r="B62" s="30" t="s">
        <v>52</v>
      </c>
      <c r="C62" s="38" t="s">
        <v>558</v>
      </c>
      <c r="D62" s="38" t="s">
        <v>559</v>
      </c>
      <c r="E62" s="34" t="s">
        <v>55</v>
      </c>
      <c r="F62" s="30">
        <v>999892552</v>
      </c>
      <c r="G62" s="1">
        <v>60</v>
      </c>
      <c r="H62" s="1"/>
    </row>
    <row r="63" spans="1:8" x14ac:dyDescent="0.35">
      <c r="A63" s="1" t="s">
        <v>56</v>
      </c>
      <c r="B63" s="1" t="s">
        <v>52</v>
      </c>
      <c r="C63" s="30" t="s">
        <v>940</v>
      </c>
      <c r="D63" s="30" t="s">
        <v>1663</v>
      </c>
      <c r="E63" s="1" t="s">
        <v>55</v>
      </c>
      <c r="F63" s="30">
        <v>999921592</v>
      </c>
      <c r="G63" s="1">
        <v>60</v>
      </c>
      <c r="H63" s="30"/>
    </row>
    <row r="64" spans="1:8" x14ac:dyDescent="0.35">
      <c r="A64" s="1" t="s">
        <v>56</v>
      </c>
      <c r="B64" s="1" t="s">
        <v>52</v>
      </c>
      <c r="C64" s="1" t="s">
        <v>96</v>
      </c>
      <c r="D64" s="1" t="s">
        <v>369</v>
      </c>
      <c r="E64" s="1" t="s">
        <v>55</v>
      </c>
      <c r="F64" s="1">
        <v>999927676</v>
      </c>
      <c r="G64" s="1">
        <v>60</v>
      </c>
      <c r="H64" s="1"/>
    </row>
    <row r="65" spans="1:8" x14ac:dyDescent="0.35">
      <c r="A65" s="1" t="s">
        <v>56</v>
      </c>
      <c r="B65" s="1" t="s">
        <v>52</v>
      </c>
      <c r="C65" s="1" t="s">
        <v>2896</v>
      </c>
      <c r="D65" s="1" t="s">
        <v>2895</v>
      </c>
      <c r="E65" s="1" t="s">
        <v>55</v>
      </c>
      <c r="F65" s="1">
        <v>999926406</v>
      </c>
      <c r="G65" s="1">
        <v>58</v>
      </c>
      <c r="H65" s="1"/>
    </row>
    <row r="66" spans="1:8" x14ac:dyDescent="0.35">
      <c r="A66" s="35" t="s">
        <v>56</v>
      </c>
      <c r="B66" s="42" t="s">
        <v>52</v>
      </c>
      <c r="C66" s="35" t="s">
        <v>2952</v>
      </c>
      <c r="D66" s="35" t="s">
        <v>1496</v>
      </c>
      <c r="E66" s="35" t="s">
        <v>55</v>
      </c>
      <c r="F66" s="35">
        <v>999926524</v>
      </c>
      <c r="G66" s="1">
        <v>58</v>
      </c>
      <c r="H66" s="1"/>
    </row>
    <row r="67" spans="1:8" x14ac:dyDescent="0.35">
      <c r="A67" s="31" t="s">
        <v>56</v>
      </c>
      <c r="B67" s="31" t="s">
        <v>52</v>
      </c>
      <c r="C67" s="31" t="s">
        <v>2473</v>
      </c>
      <c r="D67" s="31" t="s">
        <v>3420</v>
      </c>
      <c r="E67" s="31" t="s">
        <v>55</v>
      </c>
      <c r="F67" s="1">
        <v>999927663</v>
      </c>
      <c r="G67" s="1">
        <v>57</v>
      </c>
      <c r="H67" s="1">
        <v>57</v>
      </c>
    </row>
    <row r="68" spans="1:8" x14ac:dyDescent="0.35">
      <c r="A68" s="30" t="s">
        <v>56</v>
      </c>
      <c r="B68" s="30" t="s">
        <v>52</v>
      </c>
      <c r="C68" s="30" t="s">
        <v>536</v>
      </c>
      <c r="D68" s="30" t="s">
        <v>365</v>
      </c>
      <c r="E68" s="30" t="s">
        <v>55</v>
      </c>
      <c r="F68" s="30">
        <v>999919439</v>
      </c>
      <c r="G68" s="1">
        <v>56</v>
      </c>
      <c r="H68" s="30"/>
    </row>
    <row r="69" spans="1:8" x14ac:dyDescent="0.35">
      <c r="A69" s="31" t="s">
        <v>56</v>
      </c>
      <c r="B69" s="1" t="s">
        <v>52</v>
      </c>
      <c r="C69" s="1" t="s">
        <v>871</v>
      </c>
      <c r="D69" s="1" t="s">
        <v>3085</v>
      </c>
      <c r="E69" s="1" t="s">
        <v>55</v>
      </c>
      <c r="F69" s="1">
        <v>999926851</v>
      </c>
      <c r="G69" s="1">
        <v>55.5</v>
      </c>
      <c r="H69" s="1">
        <v>55.5</v>
      </c>
    </row>
    <row r="70" spans="1:8" x14ac:dyDescent="0.35">
      <c r="A70" s="32" t="s">
        <v>56</v>
      </c>
      <c r="B70" s="32" t="s">
        <v>52</v>
      </c>
      <c r="C70" s="32" t="s">
        <v>2794</v>
      </c>
      <c r="D70" s="37" t="s">
        <v>2795</v>
      </c>
      <c r="E70" s="32" t="s">
        <v>55</v>
      </c>
      <c r="F70" s="32">
        <v>999926141</v>
      </c>
      <c r="G70" s="1">
        <v>54</v>
      </c>
      <c r="H70" s="1"/>
    </row>
    <row r="71" spans="1:8" x14ac:dyDescent="0.35">
      <c r="A71" s="30" t="s">
        <v>56</v>
      </c>
      <c r="B71" s="30" t="s">
        <v>52</v>
      </c>
      <c r="C71" s="30" t="s">
        <v>1208</v>
      </c>
      <c r="D71" s="30" t="s">
        <v>1209</v>
      </c>
      <c r="E71" s="30" t="s">
        <v>55</v>
      </c>
      <c r="F71" s="30">
        <v>999918290</v>
      </c>
      <c r="G71" s="1">
        <v>51</v>
      </c>
      <c r="H71" s="1"/>
    </row>
    <row r="72" spans="1:8" x14ac:dyDescent="0.35">
      <c r="A72" s="31" t="s">
        <v>56</v>
      </c>
      <c r="B72" s="31" t="s">
        <v>52</v>
      </c>
      <c r="C72" s="31" t="s">
        <v>500</v>
      </c>
      <c r="D72" s="31" t="s">
        <v>3465</v>
      </c>
      <c r="E72" s="31" t="s">
        <v>55</v>
      </c>
      <c r="F72" s="1">
        <v>999927829</v>
      </c>
      <c r="G72" s="1">
        <v>49</v>
      </c>
      <c r="H72" s="1">
        <v>49</v>
      </c>
    </row>
    <row r="73" spans="1:8" x14ac:dyDescent="0.35">
      <c r="A73" s="85" t="s">
        <v>56</v>
      </c>
      <c r="B73" s="1" t="s">
        <v>52</v>
      </c>
      <c r="C73" s="85" t="s">
        <v>3763</v>
      </c>
      <c r="D73" s="85" t="s">
        <v>3764</v>
      </c>
      <c r="E73" s="85" t="s">
        <v>55</v>
      </c>
      <c r="F73" s="85">
        <v>999920209</v>
      </c>
      <c r="G73" s="1">
        <v>48</v>
      </c>
      <c r="H73" s="85"/>
    </row>
    <row r="74" spans="1:8" x14ac:dyDescent="0.35">
      <c r="A74" s="85" t="s">
        <v>56</v>
      </c>
      <c r="B74" s="1" t="s">
        <v>52</v>
      </c>
      <c r="C74" s="85" t="s">
        <v>3761</v>
      </c>
      <c r="D74" s="85" t="s">
        <v>3762</v>
      </c>
      <c r="E74" s="85" t="s">
        <v>55</v>
      </c>
      <c r="F74" s="85">
        <v>999921014</v>
      </c>
      <c r="G74" s="1">
        <v>48</v>
      </c>
      <c r="H74" s="85"/>
    </row>
    <row r="75" spans="1:8" x14ac:dyDescent="0.35">
      <c r="A75" s="85" t="s">
        <v>56</v>
      </c>
      <c r="B75" s="1" t="s">
        <v>52</v>
      </c>
      <c r="C75" s="85" t="s">
        <v>3759</v>
      </c>
      <c r="D75" s="85" t="s">
        <v>3760</v>
      </c>
      <c r="E75" s="85" t="s">
        <v>55</v>
      </c>
      <c r="F75" s="85">
        <v>999928862</v>
      </c>
      <c r="G75" s="1">
        <v>48</v>
      </c>
      <c r="H75" s="85"/>
    </row>
    <row r="76" spans="1:8" x14ac:dyDescent="0.35">
      <c r="A76" s="1" t="s">
        <v>56</v>
      </c>
      <c r="B76" s="1" t="s">
        <v>52</v>
      </c>
      <c r="C76" s="1" t="s">
        <v>905</v>
      </c>
      <c r="D76" s="1" t="s">
        <v>906</v>
      </c>
      <c r="E76" s="1" t="s">
        <v>55</v>
      </c>
      <c r="F76" s="1">
        <v>999913987</v>
      </c>
      <c r="G76" s="1">
        <v>45</v>
      </c>
      <c r="H76" s="1"/>
    </row>
    <row r="77" spans="1:8" x14ac:dyDescent="0.35">
      <c r="A77" s="1" t="s">
        <v>56</v>
      </c>
      <c r="B77" s="1" t="s">
        <v>52</v>
      </c>
      <c r="C77" s="1" t="s">
        <v>510</v>
      </c>
      <c r="D77" s="1" t="s">
        <v>908</v>
      </c>
      <c r="E77" s="1" t="s">
        <v>55</v>
      </c>
      <c r="F77" s="1">
        <v>999914108</v>
      </c>
      <c r="G77" s="1">
        <v>45</v>
      </c>
      <c r="H77" s="30"/>
    </row>
    <row r="78" spans="1:8" x14ac:dyDescent="0.35">
      <c r="A78" s="31" t="s">
        <v>56</v>
      </c>
      <c r="B78" s="1" t="s">
        <v>52</v>
      </c>
      <c r="C78" s="1" t="s">
        <v>1831</v>
      </c>
      <c r="D78" s="1" t="s">
        <v>1832</v>
      </c>
      <c r="E78" s="1" t="s">
        <v>55</v>
      </c>
      <c r="F78" s="1">
        <v>999922372</v>
      </c>
      <c r="G78" s="1">
        <v>45</v>
      </c>
      <c r="H78" s="1">
        <v>45</v>
      </c>
    </row>
    <row r="79" spans="1:8" x14ac:dyDescent="0.35">
      <c r="A79" s="1" t="s">
        <v>56</v>
      </c>
      <c r="B79" s="1" t="s">
        <v>52</v>
      </c>
      <c r="C79" s="1" t="s">
        <v>2115</v>
      </c>
      <c r="D79" s="1" t="s">
        <v>2116</v>
      </c>
      <c r="E79" s="1" t="s">
        <v>55</v>
      </c>
      <c r="F79" s="1">
        <v>999923920</v>
      </c>
      <c r="G79" s="1">
        <v>45</v>
      </c>
      <c r="H79" s="1"/>
    </row>
    <row r="80" spans="1:8" x14ac:dyDescent="0.35">
      <c r="A80" s="1" t="s">
        <v>56</v>
      </c>
      <c r="B80" s="1" t="s">
        <v>52</v>
      </c>
      <c r="C80" s="1" t="s">
        <v>1436</v>
      </c>
      <c r="D80" s="1" t="s">
        <v>1437</v>
      </c>
      <c r="E80" s="1" t="s">
        <v>55</v>
      </c>
      <c r="F80" s="1">
        <v>999919965</v>
      </c>
      <c r="G80" s="1">
        <v>44</v>
      </c>
      <c r="H80" s="30"/>
    </row>
    <row r="81" spans="1:8" x14ac:dyDescent="0.35">
      <c r="A81" s="1" t="s">
        <v>56</v>
      </c>
      <c r="B81" s="1" t="s">
        <v>52</v>
      </c>
      <c r="C81" s="1" t="s">
        <v>706</v>
      </c>
      <c r="D81" s="1" t="s">
        <v>113</v>
      </c>
      <c r="E81" s="1" t="s">
        <v>55</v>
      </c>
      <c r="F81" s="1">
        <v>999928081</v>
      </c>
      <c r="G81" s="1">
        <v>44</v>
      </c>
      <c r="H81" s="1"/>
    </row>
    <row r="82" spans="1:8" x14ac:dyDescent="0.35">
      <c r="A82" s="1" t="s">
        <v>56</v>
      </c>
      <c r="B82" s="1" t="s">
        <v>52</v>
      </c>
      <c r="C82" s="30" t="s">
        <v>691</v>
      </c>
      <c r="D82" s="30" t="s">
        <v>692</v>
      </c>
      <c r="E82" s="30" t="s">
        <v>55</v>
      </c>
      <c r="F82" s="1">
        <v>999904127</v>
      </c>
      <c r="G82" s="1">
        <v>38</v>
      </c>
      <c r="H82" s="1"/>
    </row>
    <row r="83" spans="1:8" x14ac:dyDescent="0.35">
      <c r="A83" s="1" t="s">
        <v>56</v>
      </c>
      <c r="B83" s="1" t="s">
        <v>52</v>
      </c>
      <c r="C83" s="1" t="s">
        <v>1333</v>
      </c>
      <c r="D83" s="1" t="s">
        <v>1334</v>
      </c>
      <c r="E83" s="1" t="s">
        <v>55</v>
      </c>
      <c r="F83" s="1">
        <v>999919201</v>
      </c>
      <c r="G83" s="1">
        <v>38</v>
      </c>
      <c r="H83" s="1"/>
    </row>
    <row r="84" spans="1:8" x14ac:dyDescent="0.35">
      <c r="A84" s="1" t="s">
        <v>56</v>
      </c>
      <c r="B84" s="1" t="s">
        <v>52</v>
      </c>
      <c r="C84" s="1" t="s">
        <v>1348</v>
      </c>
      <c r="D84" s="1" t="s">
        <v>1349</v>
      </c>
      <c r="E84" s="1" t="s">
        <v>55</v>
      </c>
      <c r="F84" s="1">
        <v>999919244</v>
      </c>
      <c r="G84" s="1">
        <v>38</v>
      </c>
      <c r="H84" s="1"/>
    </row>
    <row r="85" spans="1:8" x14ac:dyDescent="0.35">
      <c r="A85" s="1" t="s">
        <v>56</v>
      </c>
      <c r="B85" s="1" t="s">
        <v>52</v>
      </c>
      <c r="C85" s="1" t="s">
        <v>1350</v>
      </c>
      <c r="D85" s="1" t="s">
        <v>1349</v>
      </c>
      <c r="E85" s="1" t="s">
        <v>55</v>
      </c>
      <c r="F85" s="1">
        <v>999919245</v>
      </c>
      <c r="G85" s="1">
        <v>38</v>
      </c>
      <c r="H85" s="1"/>
    </row>
    <row r="86" spans="1:8" x14ac:dyDescent="0.35">
      <c r="A86" s="1" t="s">
        <v>56</v>
      </c>
      <c r="B86" s="1" t="s">
        <v>52</v>
      </c>
      <c r="C86" s="1" t="s">
        <v>1467</v>
      </c>
      <c r="D86" s="1" t="s">
        <v>865</v>
      </c>
      <c r="E86" s="1" t="s">
        <v>55</v>
      </c>
      <c r="F86" s="1">
        <v>999920292</v>
      </c>
      <c r="G86" s="1">
        <v>38</v>
      </c>
      <c r="H86" s="1"/>
    </row>
    <row r="87" spans="1:8" x14ac:dyDescent="0.35">
      <c r="A87" s="1" t="s">
        <v>56</v>
      </c>
      <c r="B87" s="1" t="s">
        <v>52</v>
      </c>
      <c r="C87" s="1" t="s">
        <v>275</v>
      </c>
      <c r="D87" s="1" t="s">
        <v>784</v>
      </c>
      <c r="E87" s="1" t="s">
        <v>55</v>
      </c>
      <c r="F87" s="1">
        <v>999920384</v>
      </c>
      <c r="G87" s="1">
        <v>38</v>
      </c>
      <c r="H87" s="1"/>
    </row>
    <row r="88" spans="1:8" x14ac:dyDescent="0.35">
      <c r="A88" s="1" t="s">
        <v>56</v>
      </c>
      <c r="B88" s="1" t="s">
        <v>52</v>
      </c>
      <c r="C88" s="1" t="s">
        <v>2725</v>
      </c>
      <c r="D88" s="1" t="s">
        <v>2726</v>
      </c>
      <c r="E88" s="1" t="s">
        <v>55</v>
      </c>
      <c r="F88" s="1">
        <v>999925954</v>
      </c>
      <c r="G88" s="1">
        <v>38</v>
      </c>
      <c r="H88" s="1"/>
    </row>
    <row r="89" spans="1:8" x14ac:dyDescent="0.35">
      <c r="A89" s="31" t="s">
        <v>56</v>
      </c>
      <c r="B89" s="31" t="s">
        <v>52</v>
      </c>
      <c r="C89" s="31" t="s">
        <v>970</v>
      </c>
      <c r="D89" s="31" t="s">
        <v>971</v>
      </c>
      <c r="E89" s="31" t="s">
        <v>55</v>
      </c>
      <c r="F89" s="1">
        <v>999915460</v>
      </c>
      <c r="G89" s="1">
        <v>34</v>
      </c>
      <c r="H89" s="1">
        <v>34</v>
      </c>
    </row>
    <row r="90" spans="1:8" x14ac:dyDescent="0.35">
      <c r="A90" s="1" t="s">
        <v>56</v>
      </c>
      <c r="B90" s="1" t="s">
        <v>52</v>
      </c>
      <c r="C90" s="1" t="s">
        <v>1102</v>
      </c>
      <c r="D90" s="1" t="s">
        <v>1103</v>
      </c>
      <c r="E90" s="1" t="s">
        <v>55</v>
      </c>
      <c r="F90" s="1">
        <v>999917621</v>
      </c>
      <c r="G90" s="1">
        <v>34</v>
      </c>
      <c r="H90" s="1"/>
    </row>
    <row r="91" spans="1:8" x14ac:dyDescent="0.35">
      <c r="A91" s="1" t="s">
        <v>56</v>
      </c>
      <c r="B91" s="1" t="s">
        <v>52</v>
      </c>
      <c r="C91" s="1" t="s">
        <v>530</v>
      </c>
      <c r="D91" s="1" t="s">
        <v>1401</v>
      </c>
      <c r="E91" s="1" t="s">
        <v>55</v>
      </c>
      <c r="F91" s="1">
        <v>999919679</v>
      </c>
      <c r="G91" s="1">
        <v>34</v>
      </c>
      <c r="H91" s="1"/>
    </row>
    <row r="92" spans="1:8" x14ac:dyDescent="0.35">
      <c r="A92" s="31" t="s">
        <v>56</v>
      </c>
      <c r="B92" s="31" t="s">
        <v>52</v>
      </c>
      <c r="C92" s="31" t="s">
        <v>320</v>
      </c>
      <c r="D92" s="31" t="s">
        <v>156</v>
      </c>
      <c r="E92" s="31" t="s">
        <v>55</v>
      </c>
      <c r="F92" s="1">
        <v>999927375</v>
      </c>
      <c r="G92" s="1">
        <v>34</v>
      </c>
      <c r="H92" s="1">
        <v>34</v>
      </c>
    </row>
    <row r="93" spans="1:8" x14ac:dyDescent="0.35">
      <c r="A93" s="31" t="s">
        <v>56</v>
      </c>
      <c r="B93" s="1" t="s">
        <v>52</v>
      </c>
      <c r="C93" s="1" t="s">
        <v>1366</v>
      </c>
      <c r="D93" s="1" t="s">
        <v>1367</v>
      </c>
      <c r="E93" s="1" t="s">
        <v>55</v>
      </c>
      <c r="F93" s="1">
        <v>999919400</v>
      </c>
      <c r="G93" s="1">
        <v>33.5</v>
      </c>
      <c r="H93" s="1">
        <v>33.5</v>
      </c>
    </row>
    <row r="94" spans="1:8" x14ac:dyDescent="0.35">
      <c r="A94" s="1" t="s">
        <v>56</v>
      </c>
      <c r="B94" s="1" t="s">
        <v>52</v>
      </c>
      <c r="C94" s="1" t="s">
        <v>959</v>
      </c>
      <c r="D94" s="1" t="s">
        <v>487</v>
      </c>
      <c r="E94" s="1" t="s">
        <v>55</v>
      </c>
      <c r="F94" s="1">
        <v>999921387</v>
      </c>
      <c r="G94" s="1">
        <v>33</v>
      </c>
      <c r="H94" s="1"/>
    </row>
    <row r="95" spans="1:8" x14ac:dyDescent="0.35">
      <c r="A95" s="1" t="s">
        <v>56</v>
      </c>
      <c r="B95" s="1" t="s">
        <v>52</v>
      </c>
      <c r="C95" s="1" t="s">
        <v>3618</v>
      </c>
      <c r="D95" s="1" t="s">
        <v>3619</v>
      </c>
      <c r="E95" s="1" t="s">
        <v>55</v>
      </c>
      <c r="F95" s="1">
        <v>999928236</v>
      </c>
      <c r="G95" s="1">
        <v>33</v>
      </c>
      <c r="H95" s="1"/>
    </row>
    <row r="96" spans="1:8" x14ac:dyDescent="0.35">
      <c r="A96" s="31" t="s">
        <v>56</v>
      </c>
      <c r="B96" s="30" t="s">
        <v>52</v>
      </c>
      <c r="C96" s="30" t="s">
        <v>1053</v>
      </c>
      <c r="D96" s="30" t="s">
        <v>1054</v>
      </c>
      <c r="E96" s="30" t="s">
        <v>55</v>
      </c>
      <c r="F96" s="30">
        <v>999916839</v>
      </c>
      <c r="G96" s="1">
        <v>30</v>
      </c>
      <c r="H96" s="1">
        <v>30</v>
      </c>
    </row>
    <row r="97" spans="1:8" x14ac:dyDescent="0.35">
      <c r="A97" s="31" t="s">
        <v>56</v>
      </c>
      <c r="B97" s="1" t="s">
        <v>52</v>
      </c>
      <c r="C97" s="1" t="s">
        <v>713</v>
      </c>
      <c r="D97" s="1" t="s">
        <v>3353</v>
      </c>
      <c r="E97" s="1" t="s">
        <v>55</v>
      </c>
      <c r="F97" s="1">
        <v>999927490</v>
      </c>
      <c r="G97" s="1">
        <v>30</v>
      </c>
      <c r="H97" s="1">
        <v>30</v>
      </c>
    </row>
    <row r="98" spans="1:8" x14ac:dyDescent="0.35">
      <c r="A98" s="31" t="s">
        <v>56</v>
      </c>
      <c r="B98" s="1" t="s">
        <v>52</v>
      </c>
      <c r="C98" s="1" t="s">
        <v>96</v>
      </c>
      <c r="D98" s="1" t="s">
        <v>2733</v>
      </c>
      <c r="E98" s="1" t="s">
        <v>55</v>
      </c>
      <c r="F98" s="1">
        <v>999925977</v>
      </c>
      <c r="G98" s="1">
        <v>29</v>
      </c>
      <c r="H98" s="1">
        <v>29</v>
      </c>
    </row>
    <row r="99" spans="1:8" x14ac:dyDescent="0.35">
      <c r="A99" s="31" t="s">
        <v>56</v>
      </c>
      <c r="B99" s="31" t="s">
        <v>52</v>
      </c>
      <c r="C99" s="31" t="s">
        <v>2679</v>
      </c>
      <c r="D99" s="31" t="s">
        <v>117</v>
      </c>
      <c r="E99" s="31" t="s">
        <v>55</v>
      </c>
      <c r="F99" s="1">
        <v>999925841</v>
      </c>
      <c r="G99" s="1">
        <v>27</v>
      </c>
      <c r="H99" s="1">
        <v>27</v>
      </c>
    </row>
    <row r="100" spans="1:8" x14ac:dyDescent="0.35">
      <c r="A100" s="31" t="s">
        <v>56</v>
      </c>
      <c r="B100" s="1" t="s">
        <v>52</v>
      </c>
      <c r="C100" s="1" t="s">
        <v>1359</v>
      </c>
      <c r="D100" s="1" t="s">
        <v>1360</v>
      </c>
      <c r="E100" s="1" t="s">
        <v>55</v>
      </c>
      <c r="F100" s="1">
        <v>999919361</v>
      </c>
      <c r="G100" s="1">
        <v>25.5</v>
      </c>
      <c r="H100" s="1">
        <v>25.5</v>
      </c>
    </row>
    <row r="101" spans="1:8" x14ac:dyDescent="0.35">
      <c r="A101" s="31" t="s">
        <v>56</v>
      </c>
      <c r="B101" s="31" t="s">
        <v>52</v>
      </c>
      <c r="C101" s="31" t="s">
        <v>3483</v>
      </c>
      <c r="D101" s="31" t="s">
        <v>3484</v>
      </c>
      <c r="E101" s="31" t="s">
        <v>55</v>
      </c>
      <c r="F101" s="1">
        <v>999927887</v>
      </c>
      <c r="G101" s="1">
        <v>19</v>
      </c>
      <c r="H101" s="1">
        <v>19</v>
      </c>
    </row>
    <row r="102" spans="1:8" x14ac:dyDescent="0.35">
      <c r="A102" s="31" t="s">
        <v>56</v>
      </c>
      <c r="B102" s="32" t="s">
        <v>52</v>
      </c>
      <c r="C102" s="32" t="s">
        <v>292</v>
      </c>
      <c r="D102" s="37" t="s">
        <v>113</v>
      </c>
      <c r="E102" s="32" t="s">
        <v>55</v>
      </c>
      <c r="F102" s="32">
        <v>999925619</v>
      </c>
      <c r="G102" s="1">
        <v>15</v>
      </c>
      <c r="H102" s="1">
        <v>15</v>
      </c>
    </row>
    <row r="103" spans="1:8" x14ac:dyDescent="0.35">
      <c r="A103" s="85" t="s">
        <v>56</v>
      </c>
      <c r="B103" s="85" t="s">
        <v>52</v>
      </c>
      <c r="C103" s="85" t="s">
        <v>241</v>
      </c>
      <c r="D103" s="85" t="s">
        <v>784</v>
      </c>
      <c r="E103" s="85" t="s">
        <v>55</v>
      </c>
      <c r="F103" s="85">
        <v>999928755</v>
      </c>
      <c r="G103" s="1">
        <v>13</v>
      </c>
      <c r="H103" s="85"/>
    </row>
    <row r="104" spans="1:8" x14ac:dyDescent="0.35">
      <c r="A104" s="1" t="s">
        <v>56</v>
      </c>
      <c r="B104" s="1" t="s">
        <v>52</v>
      </c>
      <c r="C104" s="1" t="s">
        <v>1531</v>
      </c>
      <c r="D104" s="1" t="s">
        <v>113</v>
      </c>
      <c r="E104" s="1" t="s">
        <v>55</v>
      </c>
      <c r="F104" s="1">
        <v>999924328</v>
      </c>
      <c r="G104" s="1">
        <v>0</v>
      </c>
      <c r="H104" s="1"/>
    </row>
    <row r="105" spans="1:8" x14ac:dyDescent="0.35">
      <c r="A105" s="1" t="s">
        <v>56</v>
      </c>
      <c r="B105" s="30" t="s">
        <v>52</v>
      </c>
      <c r="C105" s="30" t="s">
        <v>1184</v>
      </c>
      <c r="D105" s="30" t="s">
        <v>1185</v>
      </c>
      <c r="E105" s="30" t="s">
        <v>55</v>
      </c>
      <c r="F105" s="30">
        <v>999918147</v>
      </c>
      <c r="G105" s="1">
        <v>0</v>
      </c>
      <c r="H105" s="30"/>
    </row>
    <row r="106" spans="1:8" x14ac:dyDescent="0.35">
      <c r="A106" s="1" t="s">
        <v>56</v>
      </c>
      <c r="B106" s="1" t="s">
        <v>52</v>
      </c>
      <c r="C106" s="1" t="s">
        <v>530</v>
      </c>
      <c r="D106" s="1" t="s">
        <v>902</v>
      </c>
      <c r="E106" s="1" t="s">
        <v>55</v>
      </c>
      <c r="F106" s="1">
        <v>999913927</v>
      </c>
      <c r="G106" s="1">
        <v>0</v>
      </c>
      <c r="H106" s="1"/>
    </row>
    <row r="107" spans="1:8" x14ac:dyDescent="0.35">
      <c r="A107" s="31" t="s">
        <v>56</v>
      </c>
      <c r="B107" s="1" t="s">
        <v>52</v>
      </c>
      <c r="C107" s="1" t="s">
        <v>62</v>
      </c>
      <c r="D107" s="1" t="s">
        <v>1178</v>
      </c>
      <c r="E107" s="1" t="s">
        <v>55</v>
      </c>
      <c r="F107" s="1">
        <v>999918101</v>
      </c>
      <c r="G107" s="1">
        <v>0</v>
      </c>
      <c r="H107" s="1">
        <v>0</v>
      </c>
    </row>
    <row r="108" spans="1:8" x14ac:dyDescent="0.35">
      <c r="A108" s="1" t="s">
        <v>56</v>
      </c>
      <c r="B108" s="1" t="s">
        <v>52</v>
      </c>
      <c r="C108" s="30" t="s">
        <v>2170</v>
      </c>
      <c r="D108" s="30" t="s">
        <v>335</v>
      </c>
      <c r="E108" s="30" t="s">
        <v>55</v>
      </c>
      <c r="F108" s="1">
        <v>999924357</v>
      </c>
      <c r="G108" s="1">
        <v>0</v>
      </c>
      <c r="H108" s="30"/>
    </row>
    <row r="109" spans="1:8" x14ac:dyDescent="0.35">
      <c r="A109" s="1" t="s">
        <v>56</v>
      </c>
      <c r="B109" s="1" t="s">
        <v>52</v>
      </c>
      <c r="C109" s="1" t="s">
        <v>317</v>
      </c>
      <c r="D109" s="1" t="s">
        <v>113</v>
      </c>
      <c r="E109" s="1" t="s">
        <v>55</v>
      </c>
      <c r="F109" s="1">
        <v>999925007</v>
      </c>
      <c r="G109" s="1">
        <v>0</v>
      </c>
      <c r="H109" s="30"/>
    </row>
    <row r="110" spans="1:8" x14ac:dyDescent="0.35">
      <c r="A110" s="1" t="s">
        <v>56</v>
      </c>
      <c r="B110" s="1" t="s">
        <v>249</v>
      </c>
      <c r="C110" s="1" t="s">
        <v>2137</v>
      </c>
      <c r="D110" s="1" t="s">
        <v>111</v>
      </c>
      <c r="E110" s="1" t="s">
        <v>55</v>
      </c>
      <c r="F110" s="1">
        <v>999926713</v>
      </c>
      <c r="G110" s="1">
        <v>240</v>
      </c>
      <c r="H110" s="1"/>
    </row>
    <row r="111" spans="1:8" x14ac:dyDescent="0.35">
      <c r="A111" s="1" t="s">
        <v>56</v>
      </c>
      <c r="B111" s="1" t="s">
        <v>249</v>
      </c>
      <c r="C111" s="1" t="s">
        <v>1846</v>
      </c>
      <c r="D111" s="1" t="s">
        <v>649</v>
      </c>
      <c r="E111" s="1" t="s">
        <v>55</v>
      </c>
      <c r="F111" s="33">
        <v>999922477</v>
      </c>
      <c r="G111" s="1">
        <v>210</v>
      </c>
      <c r="H111" s="30"/>
    </row>
    <row r="112" spans="1:8" x14ac:dyDescent="0.35">
      <c r="A112" s="1" t="s">
        <v>56</v>
      </c>
      <c r="B112" s="1" t="s">
        <v>249</v>
      </c>
      <c r="C112" s="1" t="s">
        <v>1001</v>
      </c>
      <c r="D112" s="1" t="s">
        <v>2456</v>
      </c>
      <c r="E112" s="1" t="s">
        <v>55</v>
      </c>
      <c r="F112" s="1">
        <v>999925305</v>
      </c>
      <c r="G112" s="1">
        <v>171.5</v>
      </c>
      <c r="H112" s="1"/>
    </row>
    <row r="113" spans="1:8" x14ac:dyDescent="0.35">
      <c r="A113" s="1" t="s">
        <v>56</v>
      </c>
      <c r="B113" s="1" t="s">
        <v>249</v>
      </c>
      <c r="C113" s="1" t="s">
        <v>1156</v>
      </c>
      <c r="D113" s="1" t="s">
        <v>1157</v>
      </c>
      <c r="E113" s="1" t="s">
        <v>55</v>
      </c>
      <c r="F113" s="1">
        <v>999917945</v>
      </c>
      <c r="G113" s="1">
        <v>164</v>
      </c>
      <c r="H113" s="30"/>
    </row>
    <row r="114" spans="1:8" x14ac:dyDescent="0.35">
      <c r="A114" s="1" t="s">
        <v>56</v>
      </c>
      <c r="B114" s="1" t="s">
        <v>249</v>
      </c>
      <c r="C114" s="1" t="s">
        <v>62</v>
      </c>
      <c r="D114" s="1" t="s">
        <v>2255</v>
      </c>
      <c r="E114" s="1" t="s">
        <v>55</v>
      </c>
      <c r="F114" s="1">
        <v>999924647</v>
      </c>
      <c r="G114" s="1">
        <v>162</v>
      </c>
      <c r="H114" s="30"/>
    </row>
    <row r="115" spans="1:8" x14ac:dyDescent="0.35">
      <c r="A115" s="1" t="s">
        <v>56</v>
      </c>
      <c r="B115" s="1" t="s">
        <v>249</v>
      </c>
      <c r="C115" s="1" t="s">
        <v>1855</v>
      </c>
      <c r="D115" s="1" t="s">
        <v>789</v>
      </c>
      <c r="E115" s="1" t="s">
        <v>55</v>
      </c>
      <c r="F115" s="1">
        <v>999922500</v>
      </c>
      <c r="G115" s="1">
        <v>158</v>
      </c>
      <c r="H115" s="30"/>
    </row>
    <row r="116" spans="1:8" x14ac:dyDescent="0.35">
      <c r="A116" s="1" t="s">
        <v>56</v>
      </c>
      <c r="B116" s="30" t="s">
        <v>249</v>
      </c>
      <c r="C116" s="30" t="s">
        <v>788</v>
      </c>
      <c r="D116" s="30" t="s">
        <v>205</v>
      </c>
      <c r="E116" s="30" t="s">
        <v>55</v>
      </c>
      <c r="F116" s="30">
        <v>999908553</v>
      </c>
      <c r="G116" s="1">
        <v>154</v>
      </c>
      <c r="H116" s="30"/>
    </row>
    <row r="117" spans="1:8" x14ac:dyDescent="0.35">
      <c r="A117" s="1" t="s">
        <v>56</v>
      </c>
      <c r="B117" s="1" t="s">
        <v>249</v>
      </c>
      <c r="C117" s="1" t="s">
        <v>2196</v>
      </c>
      <c r="D117" s="1" t="s">
        <v>2197</v>
      </c>
      <c r="E117" s="1" t="s">
        <v>55</v>
      </c>
      <c r="F117" s="1">
        <v>999924415</v>
      </c>
      <c r="G117" s="1">
        <v>146</v>
      </c>
      <c r="H117" s="30"/>
    </row>
    <row r="118" spans="1:8" x14ac:dyDescent="0.35">
      <c r="A118" s="1" t="s">
        <v>56</v>
      </c>
      <c r="B118" s="1" t="s">
        <v>249</v>
      </c>
      <c r="C118" s="30" t="s">
        <v>1399</v>
      </c>
      <c r="D118" s="30" t="s">
        <v>565</v>
      </c>
      <c r="E118" s="30" t="s">
        <v>55</v>
      </c>
      <c r="F118" s="1">
        <v>999921924</v>
      </c>
      <c r="G118" s="1">
        <v>128</v>
      </c>
      <c r="H118" s="30"/>
    </row>
    <row r="119" spans="1:8" x14ac:dyDescent="0.35">
      <c r="A119" s="31" t="s">
        <v>56</v>
      </c>
      <c r="B119" s="1" t="s">
        <v>249</v>
      </c>
      <c r="C119" s="1" t="s">
        <v>1473</v>
      </c>
      <c r="D119" s="1" t="s">
        <v>1474</v>
      </c>
      <c r="E119" s="1" t="s">
        <v>55</v>
      </c>
      <c r="F119" s="1">
        <v>999920375</v>
      </c>
      <c r="G119" s="1">
        <v>126</v>
      </c>
      <c r="H119" s="1">
        <v>126</v>
      </c>
    </row>
    <row r="120" spans="1:8" x14ac:dyDescent="0.35">
      <c r="A120" s="35" t="s">
        <v>56</v>
      </c>
      <c r="B120" s="35" t="s">
        <v>249</v>
      </c>
      <c r="C120" s="35" t="s">
        <v>2765</v>
      </c>
      <c r="D120" s="35" t="s">
        <v>78</v>
      </c>
      <c r="E120" s="35" t="s">
        <v>55</v>
      </c>
      <c r="F120" s="35">
        <v>999926069</v>
      </c>
      <c r="G120" s="1">
        <v>119</v>
      </c>
      <c r="H120" s="1"/>
    </row>
    <row r="121" spans="1:8" x14ac:dyDescent="0.35">
      <c r="A121" s="1" t="s">
        <v>56</v>
      </c>
      <c r="B121" s="1" t="s">
        <v>249</v>
      </c>
      <c r="C121" s="1" t="s">
        <v>171</v>
      </c>
      <c r="D121" s="1" t="s">
        <v>881</v>
      </c>
      <c r="E121" s="1" t="s">
        <v>55</v>
      </c>
      <c r="F121" s="1">
        <v>999912200</v>
      </c>
      <c r="G121" s="1">
        <v>113</v>
      </c>
      <c r="H121" s="1"/>
    </row>
    <row r="122" spans="1:8" x14ac:dyDescent="0.35">
      <c r="A122" s="1" t="s">
        <v>56</v>
      </c>
      <c r="B122" s="1" t="s">
        <v>249</v>
      </c>
      <c r="C122" s="1" t="s">
        <v>2053</v>
      </c>
      <c r="D122" s="1" t="s">
        <v>2054</v>
      </c>
      <c r="E122" s="1" t="s">
        <v>55</v>
      </c>
      <c r="F122" s="1">
        <v>999923594</v>
      </c>
      <c r="G122" s="1">
        <v>111</v>
      </c>
      <c r="H122" s="30"/>
    </row>
    <row r="123" spans="1:8" x14ac:dyDescent="0.35">
      <c r="A123" s="31" t="s">
        <v>56</v>
      </c>
      <c r="B123" s="1" t="s">
        <v>249</v>
      </c>
      <c r="C123" s="30" t="s">
        <v>1960</v>
      </c>
      <c r="D123" s="30" t="s">
        <v>205</v>
      </c>
      <c r="E123" s="1" t="s">
        <v>55</v>
      </c>
      <c r="F123" s="1">
        <v>999923049</v>
      </c>
      <c r="G123" s="1">
        <v>108</v>
      </c>
      <c r="H123" s="1">
        <v>108</v>
      </c>
    </row>
    <row r="124" spans="1:8" x14ac:dyDescent="0.35">
      <c r="A124" s="31" t="s">
        <v>56</v>
      </c>
      <c r="B124" s="31" t="s">
        <v>249</v>
      </c>
      <c r="C124" s="31" t="s">
        <v>368</v>
      </c>
      <c r="D124" s="31" t="s">
        <v>487</v>
      </c>
      <c r="E124" s="31" t="s">
        <v>55</v>
      </c>
      <c r="F124" s="1">
        <v>999922658</v>
      </c>
      <c r="G124" s="1">
        <v>90</v>
      </c>
      <c r="H124" s="1"/>
    </row>
    <row r="125" spans="1:8" x14ac:dyDescent="0.35">
      <c r="A125" s="1" t="s">
        <v>56</v>
      </c>
      <c r="B125" s="1" t="s">
        <v>249</v>
      </c>
      <c r="C125" s="1" t="s">
        <v>2274</v>
      </c>
      <c r="D125" s="1" t="s">
        <v>2275</v>
      </c>
      <c r="E125" s="1" t="s">
        <v>55</v>
      </c>
      <c r="F125" s="1">
        <v>999924739</v>
      </c>
      <c r="G125" s="1">
        <v>90</v>
      </c>
      <c r="H125" s="1"/>
    </row>
    <row r="126" spans="1:8" x14ac:dyDescent="0.35">
      <c r="A126" s="35" t="s">
        <v>56</v>
      </c>
      <c r="B126" s="35" t="s">
        <v>249</v>
      </c>
      <c r="C126" s="35" t="s">
        <v>2897</v>
      </c>
      <c r="D126" s="35" t="s">
        <v>2898</v>
      </c>
      <c r="E126" s="35" t="s">
        <v>55</v>
      </c>
      <c r="F126" s="35">
        <v>999926409</v>
      </c>
      <c r="G126" s="1">
        <v>90</v>
      </c>
      <c r="H126" s="1"/>
    </row>
    <row r="127" spans="1:8" x14ac:dyDescent="0.35">
      <c r="A127" s="1" t="s">
        <v>56</v>
      </c>
      <c r="B127" s="1" t="s">
        <v>249</v>
      </c>
      <c r="C127" s="1" t="s">
        <v>1827</v>
      </c>
      <c r="D127" s="1" t="s">
        <v>1828</v>
      </c>
      <c r="E127" s="1" t="s">
        <v>55</v>
      </c>
      <c r="F127" s="1">
        <v>999922348</v>
      </c>
      <c r="G127" s="1">
        <v>81</v>
      </c>
      <c r="H127" s="1"/>
    </row>
    <row r="128" spans="1:8" x14ac:dyDescent="0.35">
      <c r="A128" s="1" t="s">
        <v>56</v>
      </c>
      <c r="B128" s="1" t="s">
        <v>249</v>
      </c>
      <c r="C128" s="1" t="s">
        <v>2557</v>
      </c>
      <c r="D128" s="1" t="s">
        <v>2558</v>
      </c>
      <c r="E128" s="1" t="s">
        <v>55</v>
      </c>
      <c r="F128" s="1">
        <v>999925566</v>
      </c>
      <c r="G128" s="1">
        <v>76</v>
      </c>
      <c r="H128" s="1"/>
    </row>
    <row r="129" spans="1:8" x14ac:dyDescent="0.35">
      <c r="A129" s="31" t="s">
        <v>56</v>
      </c>
      <c r="B129" s="1" t="s">
        <v>249</v>
      </c>
      <c r="C129" s="1" t="s">
        <v>165</v>
      </c>
      <c r="D129" s="1" t="s">
        <v>207</v>
      </c>
      <c r="E129" s="1" t="s">
        <v>55</v>
      </c>
      <c r="F129" s="1">
        <v>999926547</v>
      </c>
      <c r="G129" s="1">
        <v>75</v>
      </c>
      <c r="H129" s="1">
        <v>75</v>
      </c>
    </row>
    <row r="130" spans="1:8" x14ac:dyDescent="0.35">
      <c r="A130" s="1" t="s">
        <v>56</v>
      </c>
      <c r="B130" s="1" t="s">
        <v>249</v>
      </c>
      <c r="C130" s="1" t="s">
        <v>940</v>
      </c>
      <c r="D130" s="1" t="s">
        <v>1563</v>
      </c>
      <c r="E130" s="1" t="s">
        <v>55</v>
      </c>
      <c r="F130" s="1">
        <v>999921191</v>
      </c>
      <c r="G130" s="1">
        <v>68</v>
      </c>
      <c r="H130" s="1"/>
    </row>
    <row r="131" spans="1:8" x14ac:dyDescent="0.35">
      <c r="A131" s="35" t="s">
        <v>56</v>
      </c>
      <c r="B131" s="35" t="s">
        <v>249</v>
      </c>
      <c r="C131" s="35" t="s">
        <v>995</v>
      </c>
      <c r="D131" s="35" t="s">
        <v>996</v>
      </c>
      <c r="E131" s="35" t="s">
        <v>55</v>
      </c>
      <c r="F131" s="35">
        <v>999915973</v>
      </c>
      <c r="G131" s="1">
        <v>68</v>
      </c>
      <c r="H131" s="1"/>
    </row>
    <row r="132" spans="1:8" x14ac:dyDescent="0.35">
      <c r="A132" s="1" t="s">
        <v>56</v>
      </c>
      <c r="B132" s="1" t="s">
        <v>249</v>
      </c>
      <c r="C132" s="30" t="s">
        <v>1963</v>
      </c>
      <c r="D132" s="30" t="s">
        <v>1957</v>
      </c>
      <c r="E132" s="1" t="s">
        <v>55</v>
      </c>
      <c r="F132" s="30">
        <v>999923051</v>
      </c>
      <c r="G132" s="1">
        <v>68</v>
      </c>
      <c r="H132" s="30"/>
    </row>
    <row r="133" spans="1:8" x14ac:dyDescent="0.35">
      <c r="A133" s="1" t="s">
        <v>56</v>
      </c>
      <c r="B133" s="1" t="s">
        <v>249</v>
      </c>
      <c r="C133" s="1" t="s">
        <v>3008</v>
      </c>
      <c r="D133" s="1" t="s">
        <v>3009</v>
      </c>
      <c r="E133" s="1" t="s">
        <v>55</v>
      </c>
      <c r="F133" s="1">
        <v>999926693</v>
      </c>
      <c r="G133" s="1">
        <v>68</v>
      </c>
      <c r="H133" s="1"/>
    </row>
    <row r="134" spans="1:8" x14ac:dyDescent="0.35">
      <c r="A134" s="31" t="s">
        <v>56</v>
      </c>
      <c r="B134" s="31" t="s">
        <v>249</v>
      </c>
      <c r="C134" s="31" t="s">
        <v>1041</v>
      </c>
      <c r="D134" s="31" t="s">
        <v>1909</v>
      </c>
      <c r="E134" s="31" t="s">
        <v>55</v>
      </c>
      <c r="F134" s="1">
        <v>999927205</v>
      </c>
      <c r="G134" s="1">
        <v>68</v>
      </c>
      <c r="H134" s="1"/>
    </row>
    <row r="135" spans="1:8" x14ac:dyDescent="0.35">
      <c r="A135" s="32" t="s">
        <v>56</v>
      </c>
      <c r="B135" s="32" t="s">
        <v>249</v>
      </c>
      <c r="C135" s="32" t="s">
        <v>990</v>
      </c>
      <c r="D135" s="32" t="s">
        <v>3372</v>
      </c>
      <c r="E135" s="32" t="s">
        <v>55</v>
      </c>
      <c r="F135" s="1">
        <v>999927532</v>
      </c>
      <c r="G135" s="1">
        <v>68</v>
      </c>
      <c r="H135" s="1"/>
    </row>
    <row r="136" spans="1:8" x14ac:dyDescent="0.35">
      <c r="A136" s="31" t="s">
        <v>56</v>
      </c>
      <c r="B136" s="1" t="s">
        <v>249</v>
      </c>
      <c r="C136" s="1" t="s">
        <v>2320</v>
      </c>
      <c r="D136" s="1" t="s">
        <v>177</v>
      </c>
      <c r="E136" s="1" t="s">
        <v>55</v>
      </c>
      <c r="F136" s="1">
        <v>999924881</v>
      </c>
      <c r="G136" s="1">
        <v>65.5</v>
      </c>
      <c r="H136" s="1">
        <v>65.5</v>
      </c>
    </row>
    <row r="137" spans="1:8" x14ac:dyDescent="0.35">
      <c r="A137" s="35" t="s">
        <v>56</v>
      </c>
      <c r="B137" s="35" t="s">
        <v>249</v>
      </c>
      <c r="C137" s="35" t="s">
        <v>2845</v>
      </c>
      <c r="D137" s="35" t="s">
        <v>2846</v>
      </c>
      <c r="E137" s="35" t="s">
        <v>55</v>
      </c>
      <c r="F137" s="35">
        <v>999926267</v>
      </c>
      <c r="G137" s="1">
        <v>63</v>
      </c>
      <c r="H137" s="1"/>
    </row>
    <row r="138" spans="1:8" x14ac:dyDescent="0.35">
      <c r="A138" s="1" t="s">
        <v>56</v>
      </c>
      <c r="B138" s="1" t="s">
        <v>249</v>
      </c>
      <c r="C138" s="1" t="s">
        <v>3072</v>
      </c>
      <c r="D138" s="1" t="s">
        <v>3073</v>
      </c>
      <c r="E138" s="1" t="s">
        <v>55</v>
      </c>
      <c r="F138" s="1">
        <v>999926820</v>
      </c>
      <c r="G138" s="1">
        <v>63</v>
      </c>
      <c r="H138" s="1"/>
    </row>
    <row r="139" spans="1:8" x14ac:dyDescent="0.35">
      <c r="A139" s="30" t="s">
        <v>56</v>
      </c>
      <c r="B139" s="30" t="s">
        <v>249</v>
      </c>
      <c r="C139" s="38" t="s">
        <v>1003</v>
      </c>
      <c r="D139" s="38" t="s">
        <v>1004</v>
      </c>
      <c r="E139" s="34" t="s">
        <v>55</v>
      </c>
      <c r="F139" s="30">
        <v>999916384</v>
      </c>
      <c r="G139" s="1">
        <v>60</v>
      </c>
      <c r="H139" s="1"/>
    </row>
    <row r="140" spans="1:8" x14ac:dyDescent="0.35">
      <c r="A140" s="31" t="s">
        <v>56</v>
      </c>
      <c r="B140" s="31" t="s">
        <v>249</v>
      </c>
      <c r="C140" s="31" t="s">
        <v>418</v>
      </c>
      <c r="D140" s="31" t="s">
        <v>86</v>
      </c>
      <c r="E140" s="31" t="s">
        <v>55</v>
      </c>
      <c r="F140" s="1">
        <v>999926217</v>
      </c>
      <c r="G140" s="1">
        <v>60</v>
      </c>
      <c r="H140" s="1">
        <v>60</v>
      </c>
    </row>
    <row r="141" spans="1:8" x14ac:dyDescent="0.35">
      <c r="A141" s="1" t="s">
        <v>56</v>
      </c>
      <c r="B141" s="1" t="s">
        <v>249</v>
      </c>
      <c r="C141" s="1" t="s">
        <v>745</v>
      </c>
      <c r="D141" s="1" t="s">
        <v>90</v>
      </c>
      <c r="E141" s="1" t="s">
        <v>55</v>
      </c>
      <c r="F141" s="1">
        <v>999926625</v>
      </c>
      <c r="G141" s="1">
        <v>60</v>
      </c>
      <c r="H141" s="1"/>
    </row>
    <row r="142" spans="1:8" x14ac:dyDescent="0.35">
      <c r="A142" s="31" t="s">
        <v>56</v>
      </c>
      <c r="B142" s="30" t="s">
        <v>249</v>
      </c>
      <c r="C142" s="30" t="s">
        <v>2227</v>
      </c>
      <c r="D142" s="30" t="s">
        <v>3423</v>
      </c>
      <c r="E142" s="30" t="s">
        <v>55</v>
      </c>
      <c r="F142" s="30">
        <v>999927684</v>
      </c>
      <c r="G142" s="1">
        <v>60</v>
      </c>
      <c r="H142" s="1">
        <v>60</v>
      </c>
    </row>
    <row r="143" spans="1:8" x14ac:dyDescent="0.35">
      <c r="A143" s="1" t="s">
        <v>56</v>
      </c>
      <c r="B143" s="1" t="s">
        <v>249</v>
      </c>
      <c r="C143" s="1" t="s">
        <v>1187</v>
      </c>
      <c r="D143" s="1" t="s">
        <v>1188</v>
      </c>
      <c r="E143" s="1" t="s">
        <v>55</v>
      </c>
      <c r="F143" s="1">
        <v>999918156</v>
      </c>
      <c r="G143" s="1">
        <v>51</v>
      </c>
      <c r="H143" s="30"/>
    </row>
    <row r="144" spans="1:8" x14ac:dyDescent="0.35">
      <c r="A144" s="31" t="s">
        <v>56</v>
      </c>
      <c r="B144" s="1" t="s">
        <v>249</v>
      </c>
      <c r="C144" s="1" t="s">
        <v>2462</v>
      </c>
      <c r="D144" s="1" t="s">
        <v>1345</v>
      </c>
      <c r="E144" s="1" t="s">
        <v>55</v>
      </c>
      <c r="F144" s="1">
        <v>999925313</v>
      </c>
      <c r="G144" s="1">
        <v>48</v>
      </c>
      <c r="H144" s="1">
        <v>48</v>
      </c>
    </row>
    <row r="145" spans="1:8" x14ac:dyDescent="0.35">
      <c r="A145" s="1" t="s">
        <v>56</v>
      </c>
      <c r="B145" s="1" t="s">
        <v>249</v>
      </c>
      <c r="C145" s="1" t="s">
        <v>62</v>
      </c>
      <c r="D145" s="1" t="s">
        <v>1431</v>
      </c>
      <c r="E145" s="1" t="s">
        <v>55</v>
      </c>
      <c r="F145" s="1">
        <v>999919912</v>
      </c>
      <c r="G145" s="1">
        <v>45</v>
      </c>
      <c r="H145" s="30"/>
    </row>
    <row r="146" spans="1:8" x14ac:dyDescent="0.35">
      <c r="A146" s="31" t="s">
        <v>56</v>
      </c>
      <c r="B146" s="1" t="s">
        <v>249</v>
      </c>
      <c r="C146" s="1" t="s">
        <v>1458</v>
      </c>
      <c r="D146" s="1" t="s">
        <v>1459</v>
      </c>
      <c r="E146" s="1" t="s">
        <v>55</v>
      </c>
      <c r="F146" s="1">
        <v>999920247</v>
      </c>
      <c r="G146" s="1">
        <v>45</v>
      </c>
      <c r="H146" s="1">
        <v>45</v>
      </c>
    </row>
    <row r="147" spans="1:8" x14ac:dyDescent="0.35">
      <c r="A147" s="30" t="s">
        <v>56</v>
      </c>
      <c r="B147" s="30" t="s">
        <v>249</v>
      </c>
      <c r="C147" s="40" t="s">
        <v>2006</v>
      </c>
      <c r="D147" s="40" t="s">
        <v>2007</v>
      </c>
      <c r="E147" s="34" t="s">
        <v>55</v>
      </c>
      <c r="F147" s="30">
        <v>999923276</v>
      </c>
      <c r="G147" s="1">
        <v>45</v>
      </c>
      <c r="H147" s="1"/>
    </row>
    <row r="148" spans="1:8" x14ac:dyDescent="0.35">
      <c r="A148" s="1" t="s">
        <v>56</v>
      </c>
      <c r="B148" s="1" t="s">
        <v>249</v>
      </c>
      <c r="C148" s="1" t="s">
        <v>2074</v>
      </c>
      <c r="D148" s="1" t="s">
        <v>2075</v>
      </c>
      <c r="E148" s="1" t="s">
        <v>55</v>
      </c>
      <c r="F148" s="1">
        <v>999923746</v>
      </c>
      <c r="G148" s="1">
        <v>45</v>
      </c>
      <c r="H148" s="1"/>
    </row>
    <row r="149" spans="1:8" x14ac:dyDescent="0.35">
      <c r="A149" s="31" t="s">
        <v>56</v>
      </c>
      <c r="B149" s="35" t="s">
        <v>249</v>
      </c>
      <c r="C149" s="35" t="s">
        <v>1820</v>
      </c>
      <c r="D149" s="35" t="s">
        <v>2927</v>
      </c>
      <c r="E149" s="35" t="s">
        <v>55</v>
      </c>
      <c r="F149" s="35">
        <v>999926492</v>
      </c>
      <c r="G149" s="1">
        <v>45</v>
      </c>
      <c r="H149" s="1">
        <v>45</v>
      </c>
    </row>
    <row r="150" spans="1:8" x14ac:dyDescent="0.35">
      <c r="A150" s="31" t="s">
        <v>56</v>
      </c>
      <c r="B150" s="31" t="s">
        <v>249</v>
      </c>
      <c r="C150" s="31" t="s">
        <v>303</v>
      </c>
      <c r="D150" s="31" t="s">
        <v>3300</v>
      </c>
      <c r="E150" s="31" t="s">
        <v>55</v>
      </c>
      <c r="F150" s="1">
        <v>999927350</v>
      </c>
      <c r="G150" s="1">
        <v>45</v>
      </c>
      <c r="H150" s="1"/>
    </row>
    <row r="151" spans="1:8" x14ac:dyDescent="0.35">
      <c r="A151" s="31" t="s">
        <v>56</v>
      </c>
      <c r="B151" s="1" t="s">
        <v>249</v>
      </c>
      <c r="C151" s="1" t="s">
        <v>1374</v>
      </c>
      <c r="D151" s="1" t="s">
        <v>1375</v>
      </c>
      <c r="E151" s="1" t="s">
        <v>55</v>
      </c>
      <c r="F151" s="1">
        <v>999919511</v>
      </c>
      <c r="G151" s="1">
        <v>34</v>
      </c>
      <c r="H151" s="1">
        <v>34</v>
      </c>
    </row>
    <row r="152" spans="1:8" x14ac:dyDescent="0.35">
      <c r="A152" s="30" t="s">
        <v>56</v>
      </c>
      <c r="B152" s="30" t="s">
        <v>249</v>
      </c>
      <c r="C152" s="30" t="s">
        <v>241</v>
      </c>
      <c r="D152" s="30" t="s">
        <v>1406</v>
      </c>
      <c r="E152" s="30" t="s">
        <v>55</v>
      </c>
      <c r="F152" s="30">
        <v>999919692</v>
      </c>
      <c r="G152" s="1">
        <v>34</v>
      </c>
      <c r="H152" s="1"/>
    </row>
    <row r="153" spans="1:8" x14ac:dyDescent="0.35">
      <c r="A153" s="30" t="s">
        <v>56</v>
      </c>
      <c r="B153" s="30" t="s">
        <v>249</v>
      </c>
      <c r="C153" s="38" t="s">
        <v>2131</v>
      </c>
      <c r="D153" s="38" t="s">
        <v>2132</v>
      </c>
      <c r="E153" s="34" t="s">
        <v>55</v>
      </c>
      <c r="F153" s="30">
        <v>999924033</v>
      </c>
      <c r="G153" s="1">
        <v>34</v>
      </c>
      <c r="H153" s="1"/>
    </row>
    <row r="154" spans="1:8" x14ac:dyDescent="0.35">
      <c r="A154" s="31" t="s">
        <v>56</v>
      </c>
      <c r="B154" s="31" t="s">
        <v>249</v>
      </c>
      <c r="C154" s="31" t="s">
        <v>2357</v>
      </c>
      <c r="D154" s="31" t="s">
        <v>3334</v>
      </c>
      <c r="E154" s="31" t="s">
        <v>55</v>
      </c>
      <c r="F154" s="1">
        <v>999927447</v>
      </c>
      <c r="G154" s="1">
        <v>34</v>
      </c>
      <c r="H154" s="1"/>
    </row>
    <row r="155" spans="1:8" x14ac:dyDescent="0.35">
      <c r="A155" s="31" t="s">
        <v>56</v>
      </c>
      <c r="B155" s="1" t="s">
        <v>249</v>
      </c>
      <c r="C155" s="1" t="s">
        <v>317</v>
      </c>
      <c r="D155" s="1" t="s">
        <v>1294</v>
      </c>
      <c r="E155" s="30" t="s">
        <v>55</v>
      </c>
      <c r="F155" s="1">
        <v>999923587</v>
      </c>
      <c r="G155" s="1">
        <v>30</v>
      </c>
      <c r="H155" s="1">
        <v>30</v>
      </c>
    </row>
    <row r="156" spans="1:8" x14ac:dyDescent="0.35">
      <c r="A156" s="1" t="s">
        <v>56</v>
      </c>
      <c r="B156" s="1" t="s">
        <v>249</v>
      </c>
      <c r="C156" s="1" t="s">
        <v>1126</v>
      </c>
      <c r="D156" s="1" t="s">
        <v>1758</v>
      </c>
      <c r="E156" s="1" t="s">
        <v>55</v>
      </c>
      <c r="F156" s="1">
        <v>999925183</v>
      </c>
      <c r="G156" s="1">
        <v>30</v>
      </c>
      <c r="H156" s="1"/>
    </row>
    <row r="157" spans="1:8" x14ac:dyDescent="0.35">
      <c r="A157" s="32" t="s">
        <v>56</v>
      </c>
      <c r="B157" s="32" t="s">
        <v>249</v>
      </c>
      <c r="C157" s="32" t="s">
        <v>96</v>
      </c>
      <c r="D157" s="37" t="s">
        <v>2575</v>
      </c>
      <c r="E157" s="32" t="s">
        <v>55</v>
      </c>
      <c r="F157" s="32">
        <v>999925604</v>
      </c>
      <c r="G157" s="1">
        <v>30</v>
      </c>
      <c r="H157" s="1"/>
    </row>
    <row r="158" spans="1:8" x14ac:dyDescent="0.35">
      <c r="A158" s="31" t="s">
        <v>56</v>
      </c>
      <c r="B158" s="30" t="s">
        <v>249</v>
      </c>
      <c r="C158" s="30" t="s">
        <v>311</v>
      </c>
      <c r="D158" s="30" t="s">
        <v>1327</v>
      </c>
      <c r="E158" s="30" t="s">
        <v>55</v>
      </c>
      <c r="F158" s="30">
        <v>999919169</v>
      </c>
      <c r="G158" s="1">
        <v>23.6</v>
      </c>
      <c r="H158" s="1">
        <v>13.6</v>
      </c>
    </row>
    <row r="159" spans="1:8" x14ac:dyDescent="0.35">
      <c r="A159" s="31" t="s">
        <v>56</v>
      </c>
      <c r="B159" s="31" t="s">
        <v>249</v>
      </c>
      <c r="C159" s="31" t="s">
        <v>1717</v>
      </c>
      <c r="D159" s="31" t="s">
        <v>1718</v>
      </c>
      <c r="E159" s="31" t="s">
        <v>55</v>
      </c>
      <c r="F159" s="1">
        <v>999921794</v>
      </c>
      <c r="G159" s="1">
        <v>22.5</v>
      </c>
      <c r="H159" s="1">
        <v>22.5</v>
      </c>
    </row>
    <row r="160" spans="1:8" x14ac:dyDescent="0.35">
      <c r="A160" s="31" t="s">
        <v>56</v>
      </c>
      <c r="B160" s="1" t="s">
        <v>249</v>
      </c>
      <c r="C160" s="1" t="s">
        <v>1068</v>
      </c>
      <c r="D160" s="1" t="s">
        <v>1481</v>
      </c>
      <c r="E160" s="1" t="s">
        <v>55</v>
      </c>
      <c r="F160" s="1">
        <v>999920450</v>
      </c>
      <c r="G160" s="1">
        <v>19</v>
      </c>
      <c r="H160" s="1">
        <v>19</v>
      </c>
    </row>
    <row r="161" spans="1:8" x14ac:dyDescent="0.35">
      <c r="A161" s="31" t="s">
        <v>56</v>
      </c>
      <c r="B161" s="35" t="s">
        <v>249</v>
      </c>
      <c r="C161" s="35" t="s">
        <v>2690</v>
      </c>
      <c r="D161" s="35" t="s">
        <v>2689</v>
      </c>
      <c r="E161" s="35" t="s">
        <v>55</v>
      </c>
      <c r="F161" s="35">
        <v>999925855</v>
      </c>
      <c r="G161" s="1">
        <v>19</v>
      </c>
      <c r="H161" s="1">
        <v>19</v>
      </c>
    </row>
    <row r="162" spans="1:8" x14ac:dyDescent="0.35">
      <c r="A162" s="1" t="s">
        <v>56</v>
      </c>
      <c r="B162" s="1" t="s">
        <v>249</v>
      </c>
      <c r="C162" s="1" t="s">
        <v>1302</v>
      </c>
      <c r="D162" s="1" t="s">
        <v>1303</v>
      </c>
      <c r="E162" s="1" t="s">
        <v>55</v>
      </c>
      <c r="F162" s="1">
        <v>999919012</v>
      </c>
      <c r="G162" s="1">
        <v>0</v>
      </c>
      <c r="H162" s="1"/>
    </row>
    <row r="163" spans="1:8" x14ac:dyDescent="0.35">
      <c r="A163" s="1" t="s">
        <v>56</v>
      </c>
      <c r="B163" s="1" t="s">
        <v>249</v>
      </c>
      <c r="C163" s="1" t="s">
        <v>1348</v>
      </c>
      <c r="D163" s="1" t="s">
        <v>2347</v>
      </c>
      <c r="E163" s="1" t="s">
        <v>55</v>
      </c>
      <c r="F163" s="1">
        <v>999925012</v>
      </c>
      <c r="G163" s="1">
        <v>0</v>
      </c>
      <c r="H163" s="1"/>
    </row>
    <row r="164" spans="1:8" x14ac:dyDescent="0.35">
      <c r="A164" s="1" t="s">
        <v>56</v>
      </c>
      <c r="B164" s="1" t="s">
        <v>57</v>
      </c>
      <c r="C164" s="1" t="s">
        <v>2413</v>
      </c>
      <c r="D164" s="1" t="s">
        <v>1880</v>
      </c>
      <c r="E164" s="1" t="s">
        <v>55</v>
      </c>
      <c r="F164" s="1">
        <v>999925304</v>
      </c>
      <c r="G164" s="1">
        <v>314.5</v>
      </c>
      <c r="H164" s="1"/>
    </row>
    <row r="165" spans="1:8" x14ac:dyDescent="0.35">
      <c r="A165" s="1" t="s">
        <v>56</v>
      </c>
      <c r="B165" s="1" t="s">
        <v>57</v>
      </c>
      <c r="C165" s="30" t="s">
        <v>1371</v>
      </c>
      <c r="D165" s="30" t="s">
        <v>1607</v>
      </c>
      <c r="E165" s="1" t="s">
        <v>55</v>
      </c>
      <c r="F165" s="30">
        <v>999921369</v>
      </c>
      <c r="G165" s="1">
        <v>228</v>
      </c>
      <c r="H165" s="30"/>
    </row>
    <row r="166" spans="1:8" x14ac:dyDescent="0.35">
      <c r="A166" s="1" t="s">
        <v>56</v>
      </c>
      <c r="B166" s="1" t="s">
        <v>57</v>
      </c>
      <c r="C166" s="30" t="s">
        <v>974</v>
      </c>
      <c r="D166" s="30" t="s">
        <v>1682</v>
      </c>
      <c r="E166" s="1" t="s">
        <v>55</v>
      </c>
      <c r="F166" s="30">
        <v>999921662</v>
      </c>
      <c r="G166" s="1">
        <v>210</v>
      </c>
      <c r="H166" s="30"/>
    </row>
    <row r="167" spans="1:8" x14ac:dyDescent="0.35">
      <c r="A167" s="35" t="s">
        <v>56</v>
      </c>
      <c r="B167" s="35" t="s">
        <v>57</v>
      </c>
      <c r="C167" s="35" t="s">
        <v>2718</v>
      </c>
      <c r="D167" s="35" t="s">
        <v>2719</v>
      </c>
      <c r="E167" s="35" t="s">
        <v>55</v>
      </c>
      <c r="F167" s="35">
        <v>999925941</v>
      </c>
      <c r="G167" s="1">
        <v>188</v>
      </c>
      <c r="H167" s="1"/>
    </row>
    <row r="168" spans="1:8" x14ac:dyDescent="0.35">
      <c r="A168" s="1" t="s">
        <v>56</v>
      </c>
      <c r="B168" s="1" t="s">
        <v>57</v>
      </c>
      <c r="C168" s="1" t="s">
        <v>2473</v>
      </c>
      <c r="D168" s="1" t="s">
        <v>2474</v>
      </c>
      <c r="E168" s="1" t="s">
        <v>55</v>
      </c>
      <c r="F168" s="1">
        <v>999925342</v>
      </c>
      <c r="G168" s="1">
        <v>180</v>
      </c>
      <c r="H168" s="1"/>
    </row>
    <row r="169" spans="1:8" x14ac:dyDescent="0.35">
      <c r="A169" s="1" t="s">
        <v>56</v>
      </c>
      <c r="B169" s="1" t="s">
        <v>57</v>
      </c>
      <c r="C169" s="1" t="s">
        <v>1952</v>
      </c>
      <c r="D169" s="1" t="s">
        <v>1953</v>
      </c>
      <c r="E169" s="1" t="s">
        <v>55</v>
      </c>
      <c r="F169" s="1">
        <v>999923018</v>
      </c>
      <c r="G169" s="1">
        <v>146</v>
      </c>
      <c r="H169" s="1"/>
    </row>
    <row r="170" spans="1:8" x14ac:dyDescent="0.35">
      <c r="A170" s="31" t="s">
        <v>56</v>
      </c>
      <c r="B170" s="1" t="s">
        <v>57</v>
      </c>
      <c r="C170" s="30" t="s">
        <v>2061</v>
      </c>
      <c r="D170" s="30" t="s">
        <v>2062</v>
      </c>
      <c r="E170" s="30" t="s">
        <v>55</v>
      </c>
      <c r="F170" s="1">
        <v>999923699</v>
      </c>
      <c r="G170" s="1">
        <v>132</v>
      </c>
      <c r="H170" s="1">
        <v>132</v>
      </c>
    </row>
    <row r="171" spans="1:8" x14ac:dyDescent="0.35">
      <c r="A171" s="31" t="s">
        <v>56</v>
      </c>
      <c r="B171" s="1" t="s">
        <v>57</v>
      </c>
      <c r="C171" s="1" t="s">
        <v>1653</v>
      </c>
      <c r="D171" s="1" t="s">
        <v>1937</v>
      </c>
      <c r="E171" s="1" t="s">
        <v>55</v>
      </c>
      <c r="F171" s="1">
        <v>999922959</v>
      </c>
      <c r="G171" s="1">
        <v>115.5</v>
      </c>
      <c r="H171" s="1">
        <v>115.5</v>
      </c>
    </row>
    <row r="172" spans="1:8" x14ac:dyDescent="0.35">
      <c r="A172" s="30" t="s">
        <v>56</v>
      </c>
      <c r="B172" s="30" t="s">
        <v>57</v>
      </c>
      <c r="C172" s="30" t="s">
        <v>948</v>
      </c>
      <c r="D172" s="30" t="s">
        <v>1716</v>
      </c>
      <c r="E172" s="30" t="s">
        <v>55</v>
      </c>
      <c r="F172" s="30">
        <v>999921791</v>
      </c>
      <c r="G172" s="1">
        <v>111</v>
      </c>
      <c r="H172" s="1"/>
    </row>
    <row r="173" spans="1:8" x14ac:dyDescent="0.35">
      <c r="A173" s="31" t="s">
        <v>56</v>
      </c>
      <c r="B173" s="1" t="s">
        <v>57</v>
      </c>
      <c r="C173" s="1" t="s">
        <v>1685</v>
      </c>
      <c r="D173" s="1" t="s">
        <v>2352</v>
      </c>
      <c r="E173" s="1" t="s">
        <v>55</v>
      </c>
      <c r="F173" s="1">
        <v>999925043</v>
      </c>
      <c r="G173" s="1">
        <v>110</v>
      </c>
      <c r="H173" s="1">
        <v>110</v>
      </c>
    </row>
    <row r="174" spans="1:8" x14ac:dyDescent="0.35">
      <c r="A174" s="31" t="s">
        <v>56</v>
      </c>
      <c r="B174" s="1" t="s">
        <v>57</v>
      </c>
      <c r="C174" s="1" t="s">
        <v>878</v>
      </c>
      <c r="D174" s="1" t="s">
        <v>1937</v>
      </c>
      <c r="E174" s="1" t="s">
        <v>55</v>
      </c>
      <c r="F174" s="1">
        <v>999922958</v>
      </c>
      <c r="G174" s="1">
        <v>104</v>
      </c>
      <c r="H174" s="1">
        <v>104</v>
      </c>
    </row>
    <row r="175" spans="1:8" x14ac:dyDescent="0.35">
      <c r="A175" s="30" t="s">
        <v>56</v>
      </c>
      <c r="B175" s="30" t="s">
        <v>57</v>
      </c>
      <c r="C175" s="30" t="s">
        <v>96</v>
      </c>
      <c r="D175" s="30" t="s">
        <v>1851</v>
      </c>
      <c r="E175" s="30" t="s">
        <v>55</v>
      </c>
      <c r="F175" s="30">
        <v>999922490</v>
      </c>
      <c r="G175" s="1">
        <v>96</v>
      </c>
      <c r="H175" s="1"/>
    </row>
    <row r="176" spans="1:8" x14ac:dyDescent="0.35">
      <c r="A176" s="31" t="s">
        <v>56</v>
      </c>
      <c r="B176" s="30" t="s">
        <v>57</v>
      </c>
      <c r="C176" s="30" t="s">
        <v>1764</v>
      </c>
      <c r="D176" s="30" t="s">
        <v>1765</v>
      </c>
      <c r="E176" s="30" t="s">
        <v>55</v>
      </c>
      <c r="F176" s="30">
        <v>999922019</v>
      </c>
      <c r="G176" s="1">
        <v>94</v>
      </c>
      <c r="H176" s="1">
        <v>94</v>
      </c>
    </row>
    <row r="177" spans="1:8" x14ac:dyDescent="0.35">
      <c r="A177" s="31" t="s">
        <v>56</v>
      </c>
      <c r="B177" s="1" t="s">
        <v>57</v>
      </c>
      <c r="C177" s="1" t="s">
        <v>2249</v>
      </c>
      <c r="D177" s="1" t="s">
        <v>2250</v>
      </c>
      <c r="E177" s="1" t="s">
        <v>55</v>
      </c>
      <c r="F177" s="1">
        <v>999924634</v>
      </c>
      <c r="G177" s="1">
        <v>93.5</v>
      </c>
      <c r="H177" s="1">
        <v>93.5</v>
      </c>
    </row>
    <row r="178" spans="1:8" x14ac:dyDescent="0.35">
      <c r="A178" s="31" t="s">
        <v>56</v>
      </c>
      <c r="B178" s="30" t="s">
        <v>57</v>
      </c>
      <c r="C178" s="30" t="s">
        <v>1850</v>
      </c>
      <c r="D178" s="30" t="s">
        <v>1851</v>
      </c>
      <c r="E178" s="30" t="s">
        <v>55</v>
      </c>
      <c r="F178" s="30">
        <v>999922489</v>
      </c>
      <c r="G178" s="1">
        <v>90</v>
      </c>
      <c r="H178" s="1">
        <v>90</v>
      </c>
    </row>
    <row r="179" spans="1:8" x14ac:dyDescent="0.35">
      <c r="A179" s="30" t="s">
        <v>56</v>
      </c>
      <c r="B179" s="30" t="s">
        <v>57</v>
      </c>
      <c r="C179" s="30" t="s">
        <v>745</v>
      </c>
      <c r="D179" s="30" t="s">
        <v>1934</v>
      </c>
      <c r="E179" s="30" t="s">
        <v>55</v>
      </c>
      <c r="F179" s="30">
        <v>999922918</v>
      </c>
      <c r="G179" s="1">
        <v>90</v>
      </c>
      <c r="H179" s="1"/>
    </row>
    <row r="180" spans="1:8" x14ac:dyDescent="0.35">
      <c r="A180" s="1" t="s">
        <v>56</v>
      </c>
      <c r="B180" s="1" t="s">
        <v>57</v>
      </c>
      <c r="C180" s="1" t="s">
        <v>2090</v>
      </c>
      <c r="D180" s="1" t="s">
        <v>2091</v>
      </c>
      <c r="E180" s="1" t="s">
        <v>55</v>
      </c>
      <c r="F180" s="1">
        <v>999923824</v>
      </c>
      <c r="G180" s="1">
        <v>90</v>
      </c>
      <c r="H180" s="1"/>
    </row>
    <row r="181" spans="1:8" x14ac:dyDescent="0.35">
      <c r="A181" s="1" t="s">
        <v>56</v>
      </c>
      <c r="B181" s="1" t="s">
        <v>57</v>
      </c>
      <c r="C181" s="1" t="s">
        <v>3040</v>
      </c>
      <c r="D181" s="1" t="s">
        <v>3041</v>
      </c>
      <c r="E181" s="1" t="s">
        <v>55</v>
      </c>
      <c r="F181" s="1">
        <v>999926761</v>
      </c>
      <c r="G181" s="1">
        <v>85</v>
      </c>
      <c r="H181" s="1"/>
    </row>
    <row r="182" spans="1:8" ht="28" x14ac:dyDescent="0.35">
      <c r="A182" s="31" t="s">
        <v>56</v>
      </c>
      <c r="B182" s="30" t="s">
        <v>57</v>
      </c>
      <c r="C182" s="38" t="s">
        <v>2753</v>
      </c>
      <c r="D182" s="38" t="s">
        <v>2754</v>
      </c>
      <c r="E182" s="34" t="s">
        <v>55</v>
      </c>
      <c r="F182" s="30">
        <v>999926036</v>
      </c>
      <c r="G182" s="1">
        <v>79</v>
      </c>
      <c r="H182" s="1">
        <v>79</v>
      </c>
    </row>
    <row r="183" spans="1:8" x14ac:dyDescent="0.35">
      <c r="A183" s="1" t="s">
        <v>56</v>
      </c>
      <c r="B183" s="1" t="s">
        <v>57</v>
      </c>
      <c r="C183" s="1" t="s">
        <v>510</v>
      </c>
      <c r="D183" s="1" t="s">
        <v>3472</v>
      </c>
      <c r="E183" s="1" t="s">
        <v>55</v>
      </c>
      <c r="F183" s="1">
        <v>999927843</v>
      </c>
      <c r="G183" s="1">
        <v>70</v>
      </c>
      <c r="H183" s="1"/>
    </row>
    <row r="184" spans="1:8" x14ac:dyDescent="0.35">
      <c r="A184" s="31" t="s">
        <v>56</v>
      </c>
      <c r="B184" s="30" t="s">
        <v>57</v>
      </c>
      <c r="C184" s="30" t="s">
        <v>3375</v>
      </c>
      <c r="D184" s="30" t="s">
        <v>3376</v>
      </c>
      <c r="E184" s="30" t="s">
        <v>55</v>
      </c>
      <c r="F184" s="30">
        <v>999927541</v>
      </c>
      <c r="G184" s="1">
        <v>69.5</v>
      </c>
      <c r="H184" s="1">
        <v>69.5</v>
      </c>
    </row>
    <row r="185" spans="1:8" x14ac:dyDescent="0.35">
      <c r="A185" s="31" t="s">
        <v>56</v>
      </c>
      <c r="B185" s="31" t="s">
        <v>57</v>
      </c>
      <c r="C185" s="31" t="s">
        <v>58</v>
      </c>
      <c r="D185" s="31" t="s">
        <v>59</v>
      </c>
      <c r="E185" s="31" t="s">
        <v>55</v>
      </c>
      <c r="F185" s="1">
        <v>123456789</v>
      </c>
      <c r="G185" s="1">
        <v>68</v>
      </c>
      <c r="H185" s="1"/>
    </row>
    <row r="186" spans="1:8" x14ac:dyDescent="0.35">
      <c r="A186" s="30" t="s">
        <v>56</v>
      </c>
      <c r="B186" s="30" t="s">
        <v>57</v>
      </c>
      <c r="C186" s="30" t="s">
        <v>795</v>
      </c>
      <c r="D186" s="30" t="s">
        <v>1263</v>
      </c>
      <c r="E186" s="30" t="s">
        <v>55</v>
      </c>
      <c r="F186" s="30">
        <v>999918790</v>
      </c>
      <c r="G186" s="1">
        <v>68</v>
      </c>
      <c r="H186" s="1"/>
    </row>
    <row r="187" spans="1:8" x14ac:dyDescent="0.35">
      <c r="A187" s="1" t="s">
        <v>56</v>
      </c>
      <c r="B187" s="1" t="s">
        <v>57</v>
      </c>
      <c r="C187" s="1" t="s">
        <v>500</v>
      </c>
      <c r="D187" s="1" t="s">
        <v>1593</v>
      </c>
      <c r="E187" s="1" t="s">
        <v>55</v>
      </c>
      <c r="F187" s="1">
        <v>999921304</v>
      </c>
      <c r="G187" s="1">
        <v>63</v>
      </c>
      <c r="H187" s="1"/>
    </row>
    <row r="188" spans="1:8" x14ac:dyDescent="0.35">
      <c r="A188" s="1" t="s">
        <v>56</v>
      </c>
      <c r="B188" s="1" t="s">
        <v>57</v>
      </c>
      <c r="C188" s="1" t="s">
        <v>648</v>
      </c>
      <c r="D188" s="1" t="s">
        <v>666</v>
      </c>
      <c r="E188" s="1" t="s">
        <v>55</v>
      </c>
      <c r="F188" s="1">
        <v>999922466</v>
      </c>
      <c r="G188" s="1">
        <v>63</v>
      </c>
      <c r="H188" s="1"/>
    </row>
    <row r="189" spans="1:8" x14ac:dyDescent="0.35">
      <c r="A189" s="1" t="s">
        <v>56</v>
      </c>
      <c r="B189" s="1" t="s">
        <v>57</v>
      </c>
      <c r="C189" s="1" t="s">
        <v>2015</v>
      </c>
      <c r="D189" s="1" t="s">
        <v>2368</v>
      </c>
      <c r="E189" s="1" t="s">
        <v>55</v>
      </c>
      <c r="F189" s="1">
        <v>999925097</v>
      </c>
      <c r="G189" s="1">
        <v>63</v>
      </c>
      <c r="H189" s="1"/>
    </row>
    <row r="190" spans="1:8" x14ac:dyDescent="0.35">
      <c r="A190" s="1" t="s">
        <v>56</v>
      </c>
      <c r="B190" s="1" t="s">
        <v>57</v>
      </c>
      <c r="C190" s="1" t="s">
        <v>3197</v>
      </c>
      <c r="D190" s="1" t="s">
        <v>3198</v>
      </c>
      <c r="E190" s="1" t="s">
        <v>55</v>
      </c>
      <c r="F190" s="1">
        <v>999927094</v>
      </c>
      <c r="G190" s="1">
        <v>63</v>
      </c>
      <c r="H190" s="1"/>
    </row>
    <row r="191" spans="1:8" x14ac:dyDescent="0.35">
      <c r="A191" s="30" t="s">
        <v>56</v>
      </c>
      <c r="B191" s="30" t="s">
        <v>57</v>
      </c>
      <c r="C191" s="30" t="s">
        <v>1578</v>
      </c>
      <c r="D191" s="30" t="s">
        <v>1579</v>
      </c>
      <c r="E191" s="34" t="s">
        <v>55</v>
      </c>
      <c r="F191" s="30">
        <v>999921236</v>
      </c>
      <c r="G191" s="1">
        <v>60</v>
      </c>
      <c r="H191" s="1"/>
    </row>
    <row r="192" spans="1:8" x14ac:dyDescent="0.35">
      <c r="A192" s="31" t="s">
        <v>56</v>
      </c>
      <c r="B192" s="1" t="s">
        <v>57</v>
      </c>
      <c r="C192" s="1" t="s">
        <v>706</v>
      </c>
      <c r="D192" s="1" t="s">
        <v>2270</v>
      </c>
      <c r="E192" s="1" t="s">
        <v>55</v>
      </c>
      <c r="F192" s="1">
        <v>999924731</v>
      </c>
      <c r="G192" s="1">
        <v>60</v>
      </c>
      <c r="H192" s="1">
        <v>60</v>
      </c>
    </row>
    <row r="193" spans="1:8" x14ac:dyDescent="0.35">
      <c r="A193" s="1" t="s">
        <v>56</v>
      </c>
      <c r="B193" s="1" t="s">
        <v>57</v>
      </c>
      <c r="C193" s="1" t="s">
        <v>948</v>
      </c>
      <c r="D193" s="1" t="s">
        <v>2627</v>
      </c>
      <c r="E193" s="1" t="s">
        <v>55</v>
      </c>
      <c r="F193" s="1">
        <v>999925726</v>
      </c>
      <c r="G193" s="1">
        <v>60</v>
      </c>
      <c r="H193" s="1"/>
    </row>
    <row r="194" spans="1:8" x14ac:dyDescent="0.35">
      <c r="A194" s="1" t="s">
        <v>56</v>
      </c>
      <c r="B194" s="1" t="s">
        <v>57</v>
      </c>
      <c r="C194" s="1" t="s">
        <v>3089</v>
      </c>
      <c r="D194" s="1" t="s">
        <v>3090</v>
      </c>
      <c r="E194" s="1" t="s">
        <v>55</v>
      </c>
      <c r="F194" s="1">
        <v>999926854</v>
      </c>
      <c r="G194" s="1">
        <v>60</v>
      </c>
      <c r="H194" s="1"/>
    </row>
    <row r="195" spans="1:8" x14ac:dyDescent="0.35">
      <c r="A195" s="31" t="s">
        <v>56</v>
      </c>
      <c r="B195" s="31" t="s">
        <v>57</v>
      </c>
      <c r="C195" s="31" t="s">
        <v>382</v>
      </c>
      <c r="D195" s="31" t="s">
        <v>1686</v>
      </c>
      <c r="E195" s="31" t="s">
        <v>55</v>
      </c>
      <c r="F195" s="1">
        <v>999927352</v>
      </c>
      <c r="G195" s="1">
        <v>60</v>
      </c>
      <c r="H195" s="1"/>
    </row>
    <row r="196" spans="1:8" x14ac:dyDescent="0.35">
      <c r="A196" s="31" t="s">
        <v>56</v>
      </c>
      <c r="B196" s="1" t="s">
        <v>57</v>
      </c>
      <c r="C196" s="1" t="s">
        <v>1058</v>
      </c>
      <c r="D196" s="1" t="s">
        <v>1059</v>
      </c>
      <c r="E196" s="1" t="s">
        <v>55</v>
      </c>
      <c r="F196" s="1">
        <v>999916885</v>
      </c>
      <c r="G196" s="1">
        <v>59.5</v>
      </c>
      <c r="H196" s="1">
        <v>59.5</v>
      </c>
    </row>
    <row r="197" spans="1:8" x14ac:dyDescent="0.35">
      <c r="A197" s="31" t="s">
        <v>56</v>
      </c>
      <c r="B197" s="35" t="s">
        <v>57</v>
      </c>
      <c r="C197" s="35" t="s">
        <v>2864</v>
      </c>
      <c r="D197" s="35" t="s">
        <v>86</v>
      </c>
      <c r="E197" s="35" t="s">
        <v>55</v>
      </c>
      <c r="F197" s="35">
        <v>999926333</v>
      </c>
      <c r="G197" s="1">
        <v>59.5</v>
      </c>
      <c r="H197" s="1">
        <v>59.5</v>
      </c>
    </row>
    <row r="198" spans="1:8" x14ac:dyDescent="0.35">
      <c r="A198" s="31" t="s">
        <v>56</v>
      </c>
      <c r="B198" s="31" t="s">
        <v>57</v>
      </c>
      <c r="C198" s="31" t="s">
        <v>1150</v>
      </c>
      <c r="D198" s="31" t="s">
        <v>1151</v>
      </c>
      <c r="E198" s="31" t="s">
        <v>55</v>
      </c>
      <c r="F198" s="1">
        <v>999917899</v>
      </c>
      <c r="G198" s="1">
        <v>45</v>
      </c>
      <c r="H198" s="1"/>
    </row>
    <row r="199" spans="1:8" x14ac:dyDescent="0.35">
      <c r="A199" s="31" t="s">
        <v>56</v>
      </c>
      <c r="B199" s="1" t="s">
        <v>57</v>
      </c>
      <c r="C199" s="30" t="s">
        <v>1965</v>
      </c>
      <c r="D199" s="30" t="s">
        <v>1966</v>
      </c>
      <c r="E199" s="1" t="s">
        <v>55</v>
      </c>
      <c r="F199" s="30">
        <v>999923058</v>
      </c>
      <c r="G199" s="1">
        <v>45</v>
      </c>
      <c r="H199" s="1">
        <v>45</v>
      </c>
    </row>
    <row r="200" spans="1:8" x14ac:dyDescent="0.35">
      <c r="A200" s="31" t="s">
        <v>56</v>
      </c>
      <c r="B200" s="1" t="s">
        <v>57</v>
      </c>
      <c r="C200" s="1" t="s">
        <v>1983</v>
      </c>
      <c r="D200" s="1" t="s">
        <v>2073</v>
      </c>
      <c r="E200" s="1" t="s">
        <v>55</v>
      </c>
      <c r="F200" s="1">
        <v>999923743</v>
      </c>
      <c r="G200" s="1">
        <v>45</v>
      </c>
      <c r="H200" s="1">
        <v>45</v>
      </c>
    </row>
    <row r="201" spans="1:8" x14ac:dyDescent="0.35">
      <c r="A201" s="31" t="s">
        <v>56</v>
      </c>
      <c r="B201" s="31" t="s">
        <v>57</v>
      </c>
      <c r="C201" s="31" t="s">
        <v>2825</v>
      </c>
      <c r="D201" s="31" t="s">
        <v>2826</v>
      </c>
      <c r="E201" s="31" t="s">
        <v>55</v>
      </c>
      <c r="F201" s="1">
        <v>999926218</v>
      </c>
      <c r="G201" s="1">
        <v>45</v>
      </c>
      <c r="H201" s="1"/>
    </row>
    <row r="202" spans="1:8" x14ac:dyDescent="0.35">
      <c r="A202" s="31" t="s">
        <v>56</v>
      </c>
      <c r="B202" s="31" t="s">
        <v>57</v>
      </c>
      <c r="C202" s="31" t="s">
        <v>210</v>
      </c>
      <c r="D202" s="31" t="s">
        <v>3286</v>
      </c>
      <c r="E202" s="31" t="s">
        <v>55</v>
      </c>
      <c r="F202" s="1">
        <v>999927326</v>
      </c>
      <c r="G202" s="1">
        <v>45</v>
      </c>
      <c r="H202" s="1"/>
    </row>
    <row r="203" spans="1:8" x14ac:dyDescent="0.35">
      <c r="A203" s="1" t="s">
        <v>56</v>
      </c>
      <c r="B203" s="1" t="s">
        <v>57</v>
      </c>
      <c r="C203" s="1" t="s">
        <v>2975</v>
      </c>
      <c r="D203" s="1" t="s">
        <v>1955</v>
      </c>
      <c r="E203" s="1" t="s">
        <v>55</v>
      </c>
      <c r="F203" s="1">
        <v>999926600</v>
      </c>
      <c r="G203" s="1">
        <v>38</v>
      </c>
      <c r="H203" s="1"/>
    </row>
    <row r="204" spans="1:8" x14ac:dyDescent="0.35">
      <c r="A204" s="1" t="s">
        <v>56</v>
      </c>
      <c r="B204" s="1" t="s">
        <v>57</v>
      </c>
      <c r="C204" s="1" t="s">
        <v>368</v>
      </c>
      <c r="D204" s="1" t="s">
        <v>1644</v>
      </c>
      <c r="E204" s="1" t="s">
        <v>55</v>
      </c>
      <c r="F204" s="1">
        <v>999927284</v>
      </c>
      <c r="G204" s="1">
        <v>38</v>
      </c>
      <c r="H204" s="1"/>
    </row>
    <row r="205" spans="1:8" x14ac:dyDescent="0.35">
      <c r="A205" s="31" t="s">
        <v>56</v>
      </c>
      <c r="B205" s="30" t="s">
        <v>57</v>
      </c>
      <c r="C205" s="30" t="s">
        <v>1580</v>
      </c>
      <c r="D205" s="30" t="s">
        <v>1579</v>
      </c>
      <c r="E205" s="34" t="s">
        <v>55</v>
      </c>
      <c r="F205" s="30">
        <v>999921237</v>
      </c>
      <c r="G205" s="1">
        <v>34</v>
      </c>
      <c r="H205" s="1">
        <v>34</v>
      </c>
    </row>
    <row r="206" spans="1:8" x14ac:dyDescent="0.35">
      <c r="A206" s="31" t="s">
        <v>56</v>
      </c>
      <c r="B206" s="32" t="s">
        <v>57</v>
      </c>
      <c r="C206" s="32" t="s">
        <v>368</v>
      </c>
      <c r="D206" s="32" t="s">
        <v>765</v>
      </c>
      <c r="E206" s="32" t="s">
        <v>55</v>
      </c>
      <c r="F206" s="32">
        <v>999923997</v>
      </c>
      <c r="G206" s="1">
        <v>34</v>
      </c>
      <c r="H206" s="1">
        <v>34</v>
      </c>
    </row>
    <row r="207" spans="1:8" x14ac:dyDescent="0.35">
      <c r="A207" s="31" t="s">
        <v>56</v>
      </c>
      <c r="B207" s="1" t="s">
        <v>57</v>
      </c>
      <c r="C207" s="1" t="s">
        <v>317</v>
      </c>
      <c r="D207" s="1" t="s">
        <v>2385</v>
      </c>
      <c r="E207" s="1" t="s">
        <v>55</v>
      </c>
      <c r="F207" s="1">
        <v>999925169</v>
      </c>
      <c r="G207" s="1">
        <v>34</v>
      </c>
      <c r="H207" s="1">
        <v>34</v>
      </c>
    </row>
    <row r="208" spans="1:8" x14ac:dyDescent="0.35">
      <c r="A208" s="31" t="s">
        <v>56</v>
      </c>
      <c r="B208" s="31" t="s">
        <v>57</v>
      </c>
      <c r="C208" s="31" t="s">
        <v>3354</v>
      </c>
      <c r="D208" s="31" t="s">
        <v>3355</v>
      </c>
      <c r="E208" s="31" t="s">
        <v>55</v>
      </c>
      <c r="F208" s="1">
        <v>999927491</v>
      </c>
      <c r="G208" s="1">
        <v>34</v>
      </c>
      <c r="H208" s="1">
        <v>34</v>
      </c>
    </row>
    <row r="209" spans="1:8" x14ac:dyDescent="0.35">
      <c r="A209" s="31" t="s">
        <v>56</v>
      </c>
      <c r="B209" s="31" t="s">
        <v>57</v>
      </c>
      <c r="C209" s="31" t="s">
        <v>3474</v>
      </c>
      <c r="D209" s="31" t="s">
        <v>3475</v>
      </c>
      <c r="E209" s="31" t="s">
        <v>55</v>
      </c>
      <c r="F209" s="1">
        <v>999927857</v>
      </c>
      <c r="G209" s="1">
        <v>34</v>
      </c>
      <c r="H209" s="1">
        <v>34</v>
      </c>
    </row>
    <row r="210" spans="1:8" x14ac:dyDescent="0.35">
      <c r="A210" s="31" t="s">
        <v>56</v>
      </c>
      <c r="B210" s="1" t="s">
        <v>57</v>
      </c>
      <c r="C210" s="1" t="s">
        <v>241</v>
      </c>
      <c r="D210" s="1" t="s">
        <v>2210</v>
      </c>
      <c r="E210" s="1" t="s">
        <v>55</v>
      </c>
      <c r="F210" s="1">
        <v>999924642</v>
      </c>
      <c r="G210" s="1">
        <v>31.5</v>
      </c>
      <c r="H210" s="1">
        <v>31.5</v>
      </c>
    </row>
    <row r="211" spans="1:8" x14ac:dyDescent="0.35">
      <c r="A211" s="31" t="s">
        <v>56</v>
      </c>
      <c r="B211" s="1" t="s">
        <v>57</v>
      </c>
      <c r="C211" s="1" t="s">
        <v>3121</v>
      </c>
      <c r="D211" s="1" t="s">
        <v>2704</v>
      </c>
      <c r="E211" s="1" t="s">
        <v>55</v>
      </c>
      <c r="F211" s="1">
        <v>999926909</v>
      </c>
      <c r="G211" s="1">
        <v>31.5</v>
      </c>
      <c r="H211" s="1">
        <v>31.5</v>
      </c>
    </row>
    <row r="212" spans="1:8" x14ac:dyDescent="0.35">
      <c r="A212" s="1" t="s">
        <v>56</v>
      </c>
      <c r="B212" s="1" t="s">
        <v>57</v>
      </c>
      <c r="C212" s="1" t="s">
        <v>3492</v>
      </c>
      <c r="D212" s="1" t="s">
        <v>3493</v>
      </c>
      <c r="E212" s="1" t="s">
        <v>55</v>
      </c>
      <c r="F212" s="1">
        <v>999927904</v>
      </c>
      <c r="G212" s="1">
        <v>30</v>
      </c>
      <c r="H212" s="1"/>
    </row>
    <row r="213" spans="1:8" x14ac:dyDescent="0.35">
      <c r="A213" s="31" t="s">
        <v>56</v>
      </c>
      <c r="B213" s="35" t="s">
        <v>57</v>
      </c>
      <c r="C213" s="35" t="s">
        <v>2922</v>
      </c>
      <c r="D213" s="35" t="s">
        <v>2923</v>
      </c>
      <c r="E213" s="35" t="s">
        <v>55</v>
      </c>
      <c r="F213" s="35">
        <v>999926484</v>
      </c>
      <c r="G213" s="1">
        <v>29</v>
      </c>
      <c r="H213" s="1">
        <v>29</v>
      </c>
    </row>
    <row r="214" spans="1:8" x14ac:dyDescent="0.35">
      <c r="A214" s="31" t="s">
        <v>56</v>
      </c>
      <c r="B214" s="30" t="s">
        <v>57</v>
      </c>
      <c r="C214" s="38" t="s">
        <v>2945</v>
      </c>
      <c r="D214" s="38" t="s">
        <v>2946</v>
      </c>
      <c r="E214" s="34" t="s">
        <v>55</v>
      </c>
      <c r="F214" s="30">
        <v>999926514</v>
      </c>
      <c r="G214" s="1">
        <v>29</v>
      </c>
      <c r="H214" s="1">
        <v>29</v>
      </c>
    </row>
    <row r="215" spans="1:8" x14ac:dyDescent="0.35">
      <c r="A215" s="31" t="s">
        <v>56</v>
      </c>
      <c r="B215" s="1" t="s">
        <v>57</v>
      </c>
      <c r="C215" s="1" t="s">
        <v>3010</v>
      </c>
      <c r="D215" s="1" t="s">
        <v>3011</v>
      </c>
      <c r="E215" s="1" t="s">
        <v>55</v>
      </c>
      <c r="F215" s="1">
        <v>999926694</v>
      </c>
      <c r="G215" s="1">
        <v>29</v>
      </c>
      <c r="H215" s="1">
        <v>29</v>
      </c>
    </row>
    <row r="216" spans="1:8" x14ac:dyDescent="0.35">
      <c r="A216" s="31" t="s">
        <v>56</v>
      </c>
      <c r="B216" s="1" t="s">
        <v>57</v>
      </c>
      <c r="C216" s="1" t="s">
        <v>752</v>
      </c>
      <c r="D216" s="1" t="s">
        <v>753</v>
      </c>
      <c r="E216" s="1" t="s">
        <v>55</v>
      </c>
      <c r="F216" s="1">
        <v>999907341</v>
      </c>
      <c r="G216" s="1">
        <v>27</v>
      </c>
      <c r="H216" s="1">
        <v>27</v>
      </c>
    </row>
    <row r="217" spans="1:8" x14ac:dyDescent="0.35">
      <c r="A217" s="31" t="s">
        <v>56</v>
      </c>
      <c r="B217" s="35" t="s">
        <v>57</v>
      </c>
      <c r="C217" s="35" t="s">
        <v>2849</v>
      </c>
      <c r="D217" s="35" t="s">
        <v>1801</v>
      </c>
      <c r="E217" s="35" t="s">
        <v>55</v>
      </c>
      <c r="F217" s="35">
        <v>999926278</v>
      </c>
      <c r="G217" s="1">
        <v>27</v>
      </c>
      <c r="H217" s="1">
        <v>27</v>
      </c>
    </row>
    <row r="218" spans="1:8" x14ac:dyDescent="0.35">
      <c r="A218" s="31" t="s">
        <v>56</v>
      </c>
      <c r="B218" s="1" t="s">
        <v>57</v>
      </c>
      <c r="C218" s="1" t="s">
        <v>1687</v>
      </c>
      <c r="D218" s="1" t="s">
        <v>1688</v>
      </c>
      <c r="E218" s="30" t="s">
        <v>55</v>
      </c>
      <c r="F218" s="1">
        <v>999921671</v>
      </c>
      <c r="G218" s="1">
        <v>25.5</v>
      </c>
      <c r="H218" s="1">
        <v>25.5</v>
      </c>
    </row>
    <row r="219" spans="1:8" x14ac:dyDescent="0.35">
      <c r="A219" s="31" t="s">
        <v>56</v>
      </c>
      <c r="B219" s="30" t="s">
        <v>57</v>
      </c>
      <c r="C219" s="30" t="s">
        <v>1780</v>
      </c>
      <c r="D219" s="30" t="s">
        <v>1781</v>
      </c>
      <c r="E219" s="30" t="s">
        <v>55</v>
      </c>
      <c r="F219" s="30">
        <v>999922128</v>
      </c>
      <c r="G219" s="1">
        <v>25.5</v>
      </c>
      <c r="H219" s="1">
        <v>25.5</v>
      </c>
    </row>
    <row r="220" spans="1:8" x14ac:dyDescent="0.35">
      <c r="A220" s="31" t="s">
        <v>56</v>
      </c>
      <c r="B220" s="1" t="s">
        <v>57</v>
      </c>
      <c r="C220" s="1" t="s">
        <v>530</v>
      </c>
      <c r="D220" s="1" t="s">
        <v>2110</v>
      </c>
      <c r="E220" s="1" t="s">
        <v>55</v>
      </c>
      <c r="F220" s="1">
        <v>999923886</v>
      </c>
      <c r="G220" s="1">
        <v>22.5</v>
      </c>
      <c r="H220" s="1">
        <v>22.5</v>
      </c>
    </row>
    <row r="221" spans="1:8" x14ac:dyDescent="0.35">
      <c r="A221" s="31" t="s">
        <v>56</v>
      </c>
      <c r="B221" s="1" t="s">
        <v>57</v>
      </c>
      <c r="C221" s="1" t="s">
        <v>1588</v>
      </c>
      <c r="D221" s="1" t="s">
        <v>3350</v>
      </c>
      <c r="E221" s="1" t="s">
        <v>55</v>
      </c>
      <c r="F221" s="1">
        <v>999927486</v>
      </c>
      <c r="G221" s="1">
        <v>22.5</v>
      </c>
      <c r="H221" s="1">
        <v>22.5</v>
      </c>
    </row>
    <row r="222" spans="1:8" x14ac:dyDescent="0.35">
      <c r="A222" s="1" t="s">
        <v>56</v>
      </c>
      <c r="B222" s="1" t="s">
        <v>57</v>
      </c>
      <c r="C222" s="1" t="s">
        <v>432</v>
      </c>
      <c r="D222" s="1" t="s">
        <v>907</v>
      </c>
      <c r="E222" s="1" t="s">
        <v>55</v>
      </c>
      <c r="F222" s="1">
        <v>999914044</v>
      </c>
      <c r="G222" s="1">
        <v>0</v>
      </c>
      <c r="H222" s="1"/>
    </row>
    <row r="223" spans="1:8" x14ac:dyDescent="0.35">
      <c r="A223" s="1" t="s">
        <v>56</v>
      </c>
      <c r="B223" s="1" t="s">
        <v>57</v>
      </c>
      <c r="C223" s="1" t="s">
        <v>2657</v>
      </c>
      <c r="D223" s="1" t="s">
        <v>2658</v>
      </c>
      <c r="E223" s="1" t="s">
        <v>55</v>
      </c>
      <c r="F223" s="1">
        <v>999925795</v>
      </c>
      <c r="G223" s="1">
        <v>0</v>
      </c>
      <c r="H223" s="1"/>
    </row>
    <row r="224" spans="1:8" x14ac:dyDescent="0.35">
      <c r="A224" s="31" t="s">
        <v>56</v>
      </c>
      <c r="B224" s="1" t="s">
        <v>57</v>
      </c>
      <c r="C224" s="1" t="s">
        <v>2337</v>
      </c>
      <c r="D224" s="1" t="s">
        <v>117</v>
      </c>
      <c r="E224" s="1" t="s">
        <v>55</v>
      </c>
      <c r="F224" s="1">
        <v>999924945</v>
      </c>
      <c r="G224" s="1">
        <v>0</v>
      </c>
      <c r="H224" s="1">
        <v>0</v>
      </c>
    </row>
    <row r="225" spans="1:8" x14ac:dyDescent="0.35">
      <c r="A225" s="30" t="s">
        <v>56</v>
      </c>
      <c r="B225" s="30" t="s">
        <v>229</v>
      </c>
      <c r="C225" s="30" t="s">
        <v>1524</v>
      </c>
      <c r="D225" s="30" t="s">
        <v>1525</v>
      </c>
      <c r="E225" s="30" t="s">
        <v>55</v>
      </c>
      <c r="F225" s="30">
        <v>999921026</v>
      </c>
      <c r="G225" s="1">
        <v>391</v>
      </c>
      <c r="H225" s="1"/>
    </row>
    <row r="226" spans="1:8" x14ac:dyDescent="0.35">
      <c r="A226" s="1" t="s">
        <v>56</v>
      </c>
      <c r="B226" s="1" t="s">
        <v>229</v>
      </c>
      <c r="C226" s="1" t="s">
        <v>368</v>
      </c>
      <c r="D226" s="1" t="s">
        <v>1120</v>
      </c>
      <c r="E226" s="1" t="s">
        <v>55</v>
      </c>
      <c r="F226" s="1">
        <v>999917696</v>
      </c>
      <c r="G226" s="1">
        <v>390</v>
      </c>
      <c r="H226" s="30"/>
    </row>
    <row r="227" spans="1:8" x14ac:dyDescent="0.35">
      <c r="A227" s="35" t="s">
        <v>56</v>
      </c>
      <c r="B227" s="35" t="s">
        <v>229</v>
      </c>
      <c r="C227" s="35" t="s">
        <v>1748</v>
      </c>
      <c r="D227" s="35" t="s">
        <v>113</v>
      </c>
      <c r="E227" s="35" t="s">
        <v>55</v>
      </c>
      <c r="F227" s="35">
        <v>999921963</v>
      </c>
      <c r="G227" s="1">
        <v>366</v>
      </c>
      <c r="H227" s="1"/>
    </row>
    <row r="228" spans="1:8" x14ac:dyDescent="0.35">
      <c r="A228" s="1" t="s">
        <v>56</v>
      </c>
      <c r="B228" s="1" t="s">
        <v>229</v>
      </c>
      <c r="C228" s="1" t="s">
        <v>1113</v>
      </c>
      <c r="D228" s="1" t="s">
        <v>1114</v>
      </c>
      <c r="E228" s="1" t="s">
        <v>55</v>
      </c>
      <c r="F228" s="1">
        <v>999917672</v>
      </c>
      <c r="G228" s="1">
        <v>329</v>
      </c>
      <c r="H228" s="30"/>
    </row>
    <row r="229" spans="1:8" x14ac:dyDescent="0.35">
      <c r="A229" s="1" t="s">
        <v>56</v>
      </c>
      <c r="B229" s="1" t="s">
        <v>229</v>
      </c>
      <c r="C229" s="1" t="s">
        <v>1044</v>
      </c>
      <c r="D229" s="1" t="s">
        <v>1045</v>
      </c>
      <c r="E229" s="1" t="s">
        <v>55</v>
      </c>
      <c r="F229" s="1">
        <v>999916723</v>
      </c>
      <c r="G229" s="1">
        <v>169</v>
      </c>
      <c r="H229" s="1"/>
    </row>
    <row r="230" spans="1:8" x14ac:dyDescent="0.35">
      <c r="A230" s="1" t="s">
        <v>56</v>
      </c>
      <c r="B230" s="1" t="s">
        <v>229</v>
      </c>
      <c r="C230" s="1" t="s">
        <v>959</v>
      </c>
      <c r="D230" s="1" t="s">
        <v>1043</v>
      </c>
      <c r="E230" s="1" t="s">
        <v>55</v>
      </c>
      <c r="F230" s="1">
        <v>999916706</v>
      </c>
      <c r="G230" s="1">
        <v>161</v>
      </c>
      <c r="H230" s="30"/>
    </row>
    <row r="231" spans="1:8" x14ac:dyDescent="0.35">
      <c r="A231" s="30" t="s">
        <v>56</v>
      </c>
      <c r="B231" s="30" t="s">
        <v>229</v>
      </c>
      <c r="C231" s="30" t="s">
        <v>1744</v>
      </c>
      <c r="D231" s="30" t="s">
        <v>487</v>
      </c>
      <c r="E231" s="30" t="s">
        <v>55</v>
      </c>
      <c r="F231" s="30">
        <v>999921957</v>
      </c>
      <c r="G231" s="1">
        <v>141</v>
      </c>
      <c r="H231" s="1"/>
    </row>
    <row r="232" spans="1:8" x14ac:dyDescent="0.35">
      <c r="A232" s="30" t="s">
        <v>56</v>
      </c>
      <c r="B232" s="30" t="s">
        <v>229</v>
      </c>
      <c r="C232" s="30" t="s">
        <v>815</v>
      </c>
      <c r="D232" s="30" t="s">
        <v>816</v>
      </c>
      <c r="E232" s="30" t="s">
        <v>55</v>
      </c>
      <c r="F232" s="30">
        <v>999909482</v>
      </c>
      <c r="G232" s="1">
        <v>134</v>
      </c>
      <c r="H232" s="1"/>
    </row>
    <row r="233" spans="1:8" x14ac:dyDescent="0.35">
      <c r="A233" s="1" t="s">
        <v>56</v>
      </c>
      <c r="B233" s="1" t="s">
        <v>229</v>
      </c>
      <c r="C233" s="30" t="s">
        <v>923</v>
      </c>
      <c r="D233" s="30" t="s">
        <v>1638</v>
      </c>
      <c r="E233" s="30" t="s">
        <v>55</v>
      </c>
      <c r="F233" s="1">
        <v>999921482</v>
      </c>
      <c r="G233" s="1">
        <v>122</v>
      </c>
      <c r="H233" s="30"/>
    </row>
    <row r="234" spans="1:8" x14ac:dyDescent="0.35">
      <c r="A234" s="31" t="s">
        <v>56</v>
      </c>
      <c r="B234" s="31" t="s">
        <v>229</v>
      </c>
      <c r="C234" s="31" t="s">
        <v>400</v>
      </c>
      <c r="D234" s="31" t="s">
        <v>1700</v>
      </c>
      <c r="E234" s="31" t="s">
        <v>55</v>
      </c>
      <c r="F234" s="1">
        <v>999921738</v>
      </c>
      <c r="G234" s="1">
        <v>120</v>
      </c>
      <c r="H234" s="1"/>
    </row>
    <row r="235" spans="1:8" x14ac:dyDescent="0.35">
      <c r="A235" s="1" t="s">
        <v>56</v>
      </c>
      <c r="B235" s="1" t="s">
        <v>229</v>
      </c>
      <c r="C235" s="1" t="s">
        <v>1170</v>
      </c>
      <c r="D235" s="1" t="s">
        <v>156</v>
      </c>
      <c r="E235" s="1" t="s">
        <v>55</v>
      </c>
      <c r="F235" s="1">
        <v>999925362</v>
      </c>
      <c r="G235" s="1">
        <v>120</v>
      </c>
      <c r="H235" s="1"/>
    </row>
    <row r="236" spans="1:8" x14ac:dyDescent="0.35">
      <c r="A236" s="32" t="s">
        <v>56</v>
      </c>
      <c r="B236" s="32" t="s">
        <v>229</v>
      </c>
      <c r="C236" s="32" t="s">
        <v>1685</v>
      </c>
      <c r="D236" s="32" t="s">
        <v>2056</v>
      </c>
      <c r="E236" s="32" t="s">
        <v>55</v>
      </c>
      <c r="F236" s="32">
        <v>999927182</v>
      </c>
      <c r="G236" s="1">
        <v>120</v>
      </c>
      <c r="H236" s="1"/>
    </row>
    <row r="237" spans="1:8" x14ac:dyDescent="0.35">
      <c r="A237" s="35" t="s">
        <v>56</v>
      </c>
      <c r="B237" s="35" t="s">
        <v>229</v>
      </c>
      <c r="C237" s="35" t="s">
        <v>2910</v>
      </c>
      <c r="D237" s="35" t="s">
        <v>2908</v>
      </c>
      <c r="E237" s="35" t="s">
        <v>55</v>
      </c>
      <c r="F237" s="35">
        <v>999926439</v>
      </c>
      <c r="G237" s="1">
        <v>119</v>
      </c>
      <c r="H237" s="1"/>
    </row>
    <row r="238" spans="1:8" x14ac:dyDescent="0.35">
      <c r="A238" s="31" t="s">
        <v>56</v>
      </c>
      <c r="B238" s="31" t="s">
        <v>229</v>
      </c>
      <c r="C238" s="31" t="s">
        <v>1399</v>
      </c>
      <c r="D238" s="31" t="s">
        <v>1400</v>
      </c>
      <c r="E238" s="31" t="s">
        <v>55</v>
      </c>
      <c r="F238" s="1">
        <v>999919671</v>
      </c>
      <c r="G238" s="1">
        <v>114</v>
      </c>
      <c r="H238" s="1"/>
    </row>
    <row r="239" spans="1:8" x14ac:dyDescent="0.35">
      <c r="A239" s="1" t="s">
        <v>56</v>
      </c>
      <c r="B239" s="1" t="s">
        <v>229</v>
      </c>
      <c r="C239" s="1" t="s">
        <v>2277</v>
      </c>
      <c r="D239" s="1" t="s">
        <v>2278</v>
      </c>
      <c r="E239" s="1" t="s">
        <v>55</v>
      </c>
      <c r="F239" s="1">
        <v>999924746</v>
      </c>
      <c r="G239" s="1">
        <v>113</v>
      </c>
      <c r="H239" s="30"/>
    </row>
    <row r="240" spans="1:8" x14ac:dyDescent="0.35">
      <c r="A240" s="1" t="s">
        <v>56</v>
      </c>
      <c r="B240" s="1" t="s">
        <v>229</v>
      </c>
      <c r="C240" s="1" t="s">
        <v>241</v>
      </c>
      <c r="D240" s="1" t="s">
        <v>1770</v>
      </c>
      <c r="E240" s="1" t="s">
        <v>55</v>
      </c>
      <c r="F240" s="1">
        <v>999922051</v>
      </c>
      <c r="G240" s="1">
        <v>112</v>
      </c>
      <c r="H240" s="30"/>
    </row>
    <row r="241" spans="1:8" x14ac:dyDescent="0.35">
      <c r="A241" s="1" t="s">
        <v>56</v>
      </c>
      <c r="B241" s="1" t="s">
        <v>229</v>
      </c>
      <c r="C241" s="1" t="s">
        <v>368</v>
      </c>
      <c r="D241" s="1" t="s">
        <v>2138</v>
      </c>
      <c r="E241" s="1" t="s">
        <v>55</v>
      </c>
      <c r="F241" s="1">
        <v>999924140</v>
      </c>
      <c r="G241" s="1">
        <v>108</v>
      </c>
      <c r="H241" s="1"/>
    </row>
    <row r="242" spans="1:8" x14ac:dyDescent="0.35">
      <c r="A242" s="31" t="s">
        <v>56</v>
      </c>
      <c r="B242" s="1" t="s">
        <v>229</v>
      </c>
      <c r="C242" s="1" t="s">
        <v>1881</v>
      </c>
      <c r="D242" s="1" t="s">
        <v>402</v>
      </c>
      <c r="E242" s="1" t="s">
        <v>55</v>
      </c>
      <c r="F242" s="1">
        <v>999923153</v>
      </c>
      <c r="G242" s="1">
        <v>99</v>
      </c>
      <c r="H242" s="1">
        <v>99</v>
      </c>
    </row>
    <row r="243" spans="1:8" x14ac:dyDescent="0.35">
      <c r="A243" s="1" t="s">
        <v>56</v>
      </c>
      <c r="B243" s="30" t="s">
        <v>229</v>
      </c>
      <c r="C243" s="30" t="s">
        <v>1517</v>
      </c>
      <c r="D243" s="30" t="s">
        <v>1518</v>
      </c>
      <c r="E243" s="30" t="s">
        <v>55</v>
      </c>
      <c r="F243" s="30">
        <v>999920987</v>
      </c>
      <c r="G243" s="1">
        <v>96</v>
      </c>
      <c r="H243" s="30"/>
    </row>
    <row r="244" spans="1:8" x14ac:dyDescent="0.35">
      <c r="A244" s="1" t="s">
        <v>56</v>
      </c>
      <c r="B244" s="1" t="s">
        <v>229</v>
      </c>
      <c r="C244" s="1" t="s">
        <v>3615</v>
      </c>
      <c r="D244" s="1" t="s">
        <v>3616</v>
      </c>
      <c r="E244" s="1" t="s">
        <v>55</v>
      </c>
      <c r="F244" s="1">
        <v>999928225</v>
      </c>
      <c r="G244" s="1">
        <v>95</v>
      </c>
      <c r="H244" s="1"/>
    </row>
    <row r="245" spans="1:8" x14ac:dyDescent="0.35">
      <c r="A245" s="1" t="s">
        <v>56</v>
      </c>
      <c r="B245" s="1" t="s">
        <v>229</v>
      </c>
      <c r="C245" s="1" t="s">
        <v>807</v>
      </c>
      <c r="D245" s="1" t="s">
        <v>808</v>
      </c>
      <c r="E245" s="30" t="s">
        <v>55</v>
      </c>
      <c r="F245" s="1">
        <v>999909226</v>
      </c>
      <c r="G245" s="1">
        <v>90</v>
      </c>
      <c r="H245" s="1"/>
    </row>
    <row r="246" spans="1:8" x14ac:dyDescent="0.35">
      <c r="A246" s="1" t="s">
        <v>56</v>
      </c>
      <c r="B246" s="1" t="s">
        <v>229</v>
      </c>
      <c r="C246" s="1" t="s">
        <v>658</v>
      </c>
      <c r="D246" s="1" t="s">
        <v>213</v>
      </c>
      <c r="E246" s="1" t="s">
        <v>55</v>
      </c>
      <c r="F246" s="1">
        <v>999923016</v>
      </c>
      <c r="G246" s="1">
        <v>90</v>
      </c>
      <c r="H246" s="1"/>
    </row>
    <row r="247" spans="1:8" x14ac:dyDescent="0.35">
      <c r="A247" s="32" t="s">
        <v>56</v>
      </c>
      <c r="B247" s="32" t="s">
        <v>229</v>
      </c>
      <c r="C247" s="32" t="s">
        <v>3579</v>
      </c>
      <c r="D247" s="32" t="s">
        <v>3580</v>
      </c>
      <c r="E247" s="32" t="s">
        <v>55</v>
      </c>
      <c r="F247" s="32">
        <v>999928134</v>
      </c>
      <c r="G247" s="1">
        <v>90</v>
      </c>
      <c r="H247" s="1"/>
    </row>
    <row r="248" spans="1:8" x14ac:dyDescent="0.35">
      <c r="A248" s="1" t="s">
        <v>56</v>
      </c>
      <c r="B248" s="1" t="s">
        <v>229</v>
      </c>
      <c r="C248" s="1" t="s">
        <v>1683</v>
      </c>
      <c r="D248" s="1" t="s">
        <v>1684</v>
      </c>
      <c r="E248" s="1" t="s">
        <v>55</v>
      </c>
      <c r="F248" s="30">
        <v>999921663</v>
      </c>
      <c r="G248" s="1">
        <v>68</v>
      </c>
      <c r="H248" s="1"/>
    </row>
    <row r="249" spans="1:8" x14ac:dyDescent="0.35">
      <c r="A249" s="31" t="s">
        <v>56</v>
      </c>
      <c r="B249" s="31" t="s">
        <v>229</v>
      </c>
      <c r="C249" s="31" t="s">
        <v>956</v>
      </c>
      <c r="D249" s="31" t="s">
        <v>2672</v>
      </c>
      <c r="E249" s="31" t="s">
        <v>55</v>
      </c>
      <c r="F249" s="1">
        <v>999925823</v>
      </c>
      <c r="G249" s="1">
        <v>68</v>
      </c>
      <c r="H249" s="1"/>
    </row>
    <row r="250" spans="1:8" x14ac:dyDescent="0.35">
      <c r="A250" s="31" t="s">
        <v>56</v>
      </c>
      <c r="B250" s="31" t="s">
        <v>229</v>
      </c>
      <c r="C250" s="31" t="s">
        <v>2682</v>
      </c>
      <c r="D250" s="31" t="s">
        <v>2683</v>
      </c>
      <c r="E250" s="31" t="s">
        <v>55</v>
      </c>
      <c r="F250" s="1">
        <v>999925847</v>
      </c>
      <c r="G250" s="1">
        <v>68</v>
      </c>
      <c r="H250" s="1"/>
    </row>
    <row r="251" spans="1:8" x14ac:dyDescent="0.35">
      <c r="A251" s="31" t="s">
        <v>56</v>
      </c>
      <c r="B251" s="31" t="s">
        <v>229</v>
      </c>
      <c r="C251" s="31" t="s">
        <v>3172</v>
      </c>
      <c r="D251" s="31" t="s">
        <v>3173</v>
      </c>
      <c r="E251" s="31" t="s">
        <v>55</v>
      </c>
      <c r="F251" s="1">
        <v>999927043</v>
      </c>
      <c r="G251" s="1">
        <v>68</v>
      </c>
      <c r="H251" s="1"/>
    </row>
    <row r="252" spans="1:8" x14ac:dyDescent="0.35">
      <c r="A252" s="31" t="s">
        <v>56</v>
      </c>
      <c r="B252" s="31" t="s">
        <v>229</v>
      </c>
      <c r="C252" s="31" t="s">
        <v>3318</v>
      </c>
      <c r="D252" s="31" t="s">
        <v>3319</v>
      </c>
      <c r="E252" s="31" t="s">
        <v>55</v>
      </c>
      <c r="F252" s="1">
        <v>999927401</v>
      </c>
      <c r="G252" s="1">
        <v>68</v>
      </c>
      <c r="H252" s="1"/>
    </row>
    <row r="253" spans="1:8" x14ac:dyDescent="0.35">
      <c r="A253" s="31" t="s">
        <v>56</v>
      </c>
      <c r="B253" s="31" t="s">
        <v>229</v>
      </c>
      <c r="C253" s="31" t="s">
        <v>2825</v>
      </c>
      <c r="D253" s="31" t="s">
        <v>3360</v>
      </c>
      <c r="E253" s="31" t="s">
        <v>55</v>
      </c>
      <c r="F253" s="1">
        <v>999927495</v>
      </c>
      <c r="G253" s="1">
        <v>68</v>
      </c>
      <c r="H253" s="1"/>
    </row>
    <row r="254" spans="1:8" x14ac:dyDescent="0.35">
      <c r="A254" s="1" t="s">
        <v>56</v>
      </c>
      <c r="B254" s="1" t="s">
        <v>229</v>
      </c>
      <c r="C254" s="1" t="s">
        <v>1148</v>
      </c>
      <c r="D254" s="1" t="s">
        <v>1149</v>
      </c>
      <c r="E254" s="1" t="s">
        <v>55</v>
      </c>
      <c r="F254" s="1">
        <v>999917890</v>
      </c>
      <c r="G254" s="1">
        <v>63</v>
      </c>
      <c r="H254" s="30"/>
    </row>
    <row r="255" spans="1:8" x14ac:dyDescent="0.35">
      <c r="A255" s="31" t="s">
        <v>56</v>
      </c>
      <c r="B255" s="1" t="s">
        <v>229</v>
      </c>
      <c r="C255" s="1" t="s">
        <v>2661</v>
      </c>
      <c r="D255" s="1" t="s">
        <v>2662</v>
      </c>
      <c r="E255" s="1" t="s">
        <v>55</v>
      </c>
      <c r="F255" s="1">
        <v>999925811</v>
      </c>
      <c r="G255" s="1">
        <v>63</v>
      </c>
      <c r="H255" s="1">
        <v>63</v>
      </c>
    </row>
    <row r="256" spans="1:8" x14ac:dyDescent="0.35">
      <c r="A256" s="1" t="s">
        <v>56</v>
      </c>
      <c r="B256" s="1" t="s">
        <v>229</v>
      </c>
      <c r="C256" s="1" t="s">
        <v>2758</v>
      </c>
      <c r="D256" s="1" t="s">
        <v>2759</v>
      </c>
      <c r="E256" s="1" t="s">
        <v>55</v>
      </c>
      <c r="F256" s="1">
        <v>999926044</v>
      </c>
      <c r="G256" s="1">
        <v>63</v>
      </c>
      <c r="H256" s="1"/>
    </row>
    <row r="257" spans="1:8" x14ac:dyDescent="0.35">
      <c r="A257" s="1" t="s">
        <v>56</v>
      </c>
      <c r="B257" s="1" t="s">
        <v>229</v>
      </c>
      <c r="C257" s="1" t="s">
        <v>3554</v>
      </c>
      <c r="D257" s="1" t="s">
        <v>3555</v>
      </c>
      <c r="E257" s="1" t="s">
        <v>55</v>
      </c>
      <c r="F257" s="1">
        <v>999928052</v>
      </c>
      <c r="G257" s="1">
        <v>63</v>
      </c>
      <c r="H257" s="1"/>
    </row>
    <row r="258" spans="1:8" x14ac:dyDescent="0.35">
      <c r="A258" s="32" t="s">
        <v>56</v>
      </c>
      <c r="B258" s="32" t="s">
        <v>229</v>
      </c>
      <c r="C258" s="32" t="s">
        <v>2614</v>
      </c>
      <c r="D258" s="37" t="s">
        <v>113</v>
      </c>
      <c r="E258" s="32" t="s">
        <v>55</v>
      </c>
      <c r="F258" s="32">
        <v>999925695</v>
      </c>
      <c r="G258" s="1">
        <v>60</v>
      </c>
      <c r="H258" s="1"/>
    </row>
    <row r="259" spans="1:8" x14ac:dyDescent="0.35">
      <c r="A259" s="31" t="s">
        <v>56</v>
      </c>
      <c r="B259" s="1" t="s">
        <v>229</v>
      </c>
      <c r="C259" s="1" t="s">
        <v>530</v>
      </c>
      <c r="D259" s="1" t="s">
        <v>1419</v>
      </c>
      <c r="E259" s="1" t="s">
        <v>55</v>
      </c>
      <c r="F259" s="1">
        <v>999919792</v>
      </c>
      <c r="G259" s="1">
        <v>59.5</v>
      </c>
      <c r="H259" s="1">
        <v>59.5</v>
      </c>
    </row>
    <row r="260" spans="1:8" x14ac:dyDescent="0.35">
      <c r="A260" s="31" t="s">
        <v>56</v>
      </c>
      <c r="B260" s="1" t="s">
        <v>229</v>
      </c>
      <c r="C260" s="1" t="s">
        <v>1999</v>
      </c>
      <c r="D260" s="1" t="s">
        <v>1507</v>
      </c>
      <c r="E260" s="1" t="s">
        <v>55</v>
      </c>
      <c r="F260" s="1">
        <v>999923256</v>
      </c>
      <c r="G260" s="1">
        <v>59.5</v>
      </c>
      <c r="H260" s="1">
        <v>59.5</v>
      </c>
    </row>
    <row r="261" spans="1:8" x14ac:dyDescent="0.35">
      <c r="A261" s="31" t="s">
        <v>56</v>
      </c>
      <c r="B261" s="35" t="s">
        <v>229</v>
      </c>
      <c r="C261" s="35" t="s">
        <v>2591</v>
      </c>
      <c r="D261" s="35" t="s">
        <v>113</v>
      </c>
      <c r="E261" s="35" t="s">
        <v>55</v>
      </c>
      <c r="F261" s="35">
        <v>999925642</v>
      </c>
      <c r="G261" s="1">
        <v>59.5</v>
      </c>
      <c r="H261" s="1">
        <v>59.5</v>
      </c>
    </row>
    <row r="262" spans="1:8" x14ac:dyDescent="0.35">
      <c r="A262" s="35" t="s">
        <v>56</v>
      </c>
      <c r="B262" s="35" t="s">
        <v>229</v>
      </c>
      <c r="C262" s="35" t="s">
        <v>2832</v>
      </c>
      <c r="D262" s="35" t="s">
        <v>2833</v>
      </c>
      <c r="E262" s="35" t="s">
        <v>55</v>
      </c>
      <c r="F262" s="35">
        <v>999926239</v>
      </c>
      <c r="G262" s="1">
        <v>58</v>
      </c>
      <c r="H262" s="1"/>
    </row>
    <row r="263" spans="1:8" x14ac:dyDescent="0.35">
      <c r="A263" s="31" t="s">
        <v>56</v>
      </c>
      <c r="B263" s="31" t="s">
        <v>229</v>
      </c>
      <c r="C263" s="31" t="s">
        <v>2224</v>
      </c>
      <c r="D263" s="31" t="s">
        <v>117</v>
      </c>
      <c r="E263" s="31" t="s">
        <v>55</v>
      </c>
      <c r="F263" s="1">
        <v>999926958</v>
      </c>
      <c r="G263" s="1">
        <v>58</v>
      </c>
      <c r="H263" s="1"/>
    </row>
    <row r="264" spans="1:8" x14ac:dyDescent="0.35">
      <c r="A264" s="35" t="s">
        <v>56</v>
      </c>
      <c r="B264" s="35" t="s">
        <v>229</v>
      </c>
      <c r="C264" s="35" t="s">
        <v>2887</v>
      </c>
      <c r="D264" s="35" t="s">
        <v>889</v>
      </c>
      <c r="E264" s="35" t="s">
        <v>55</v>
      </c>
      <c r="F264" s="35">
        <v>999926389</v>
      </c>
      <c r="G264" s="1">
        <v>54</v>
      </c>
      <c r="H264" s="1"/>
    </row>
    <row r="265" spans="1:8" x14ac:dyDescent="0.35">
      <c r="A265" s="31" t="s">
        <v>56</v>
      </c>
      <c r="B265" s="31" t="s">
        <v>229</v>
      </c>
      <c r="C265" s="31" t="s">
        <v>1068</v>
      </c>
      <c r="D265" s="31" t="s">
        <v>111</v>
      </c>
      <c r="E265" s="31" t="s">
        <v>55</v>
      </c>
      <c r="F265" s="1">
        <v>999927672</v>
      </c>
      <c r="G265" s="1">
        <v>54</v>
      </c>
      <c r="H265" s="1"/>
    </row>
    <row r="266" spans="1:8" x14ac:dyDescent="0.35">
      <c r="A266" s="30" t="s">
        <v>56</v>
      </c>
      <c r="B266" s="30" t="s">
        <v>229</v>
      </c>
      <c r="C266" s="30" t="s">
        <v>3553</v>
      </c>
      <c r="D266" s="30" t="s">
        <v>111</v>
      </c>
      <c r="E266" s="30" t="s">
        <v>55</v>
      </c>
      <c r="F266" s="30">
        <v>999928048</v>
      </c>
      <c r="G266" s="1">
        <v>54</v>
      </c>
      <c r="H266" s="1"/>
    </row>
    <row r="267" spans="1:8" x14ac:dyDescent="0.35">
      <c r="A267" s="31" t="s">
        <v>56</v>
      </c>
      <c r="B267" s="1" t="s">
        <v>229</v>
      </c>
      <c r="C267" s="1" t="s">
        <v>2771</v>
      </c>
      <c r="D267" s="1" t="s">
        <v>86</v>
      </c>
      <c r="E267" s="1" t="s">
        <v>55</v>
      </c>
      <c r="F267" s="1">
        <v>999927208</v>
      </c>
      <c r="G267" s="1">
        <v>52.5</v>
      </c>
      <c r="H267" s="1">
        <v>52.5</v>
      </c>
    </row>
    <row r="268" spans="1:8" x14ac:dyDescent="0.35">
      <c r="A268" s="1" t="s">
        <v>56</v>
      </c>
      <c r="B268" s="1" t="s">
        <v>229</v>
      </c>
      <c r="C268" s="1" t="s">
        <v>1189</v>
      </c>
      <c r="D268" s="1" t="s">
        <v>1190</v>
      </c>
      <c r="E268" s="1" t="s">
        <v>55</v>
      </c>
      <c r="F268" s="1">
        <v>999918166</v>
      </c>
      <c r="G268" s="1">
        <v>51</v>
      </c>
      <c r="H268" s="1"/>
    </row>
    <row r="269" spans="1:8" x14ac:dyDescent="0.35">
      <c r="A269" s="35" t="s">
        <v>56</v>
      </c>
      <c r="B269" s="35" t="s">
        <v>229</v>
      </c>
      <c r="C269" s="35" t="s">
        <v>2835</v>
      </c>
      <c r="D269" s="35" t="s">
        <v>2836</v>
      </c>
      <c r="E269" s="35" t="s">
        <v>55</v>
      </c>
      <c r="F269" s="35">
        <v>999926252</v>
      </c>
      <c r="G269" s="1">
        <v>51</v>
      </c>
      <c r="H269" s="1"/>
    </row>
    <row r="270" spans="1:8" x14ac:dyDescent="0.35">
      <c r="A270" s="31" t="s">
        <v>56</v>
      </c>
      <c r="B270" s="35" t="s">
        <v>229</v>
      </c>
      <c r="C270" s="35" t="s">
        <v>1807</v>
      </c>
      <c r="D270" s="35" t="s">
        <v>111</v>
      </c>
      <c r="E270" s="35" t="s">
        <v>55</v>
      </c>
      <c r="F270" s="35">
        <v>999922266</v>
      </c>
      <c r="G270" s="1">
        <v>45</v>
      </c>
      <c r="H270" s="1">
        <v>45</v>
      </c>
    </row>
    <row r="271" spans="1:8" x14ac:dyDescent="0.35">
      <c r="A271" s="31" t="s">
        <v>56</v>
      </c>
      <c r="B271" s="1" t="s">
        <v>229</v>
      </c>
      <c r="C271" s="1" t="s">
        <v>62</v>
      </c>
      <c r="D271" s="1" t="s">
        <v>205</v>
      </c>
      <c r="E271" s="1" t="s">
        <v>55</v>
      </c>
      <c r="F271" s="1">
        <v>999926692</v>
      </c>
      <c r="G271" s="1">
        <v>45</v>
      </c>
      <c r="H271" s="1">
        <v>45</v>
      </c>
    </row>
    <row r="272" spans="1:8" x14ac:dyDescent="0.35">
      <c r="A272" s="1" t="s">
        <v>56</v>
      </c>
      <c r="B272" s="1" t="s">
        <v>229</v>
      </c>
      <c r="C272" s="1" t="s">
        <v>713</v>
      </c>
      <c r="D272" s="1" t="s">
        <v>901</v>
      </c>
      <c r="E272" s="1" t="s">
        <v>55</v>
      </c>
      <c r="F272" s="1">
        <v>999927873</v>
      </c>
      <c r="G272" s="1">
        <v>45</v>
      </c>
      <c r="H272" s="1"/>
    </row>
    <row r="273" spans="1:8" x14ac:dyDescent="0.35">
      <c r="A273" s="35" t="s">
        <v>56</v>
      </c>
      <c r="B273" s="35" t="s">
        <v>229</v>
      </c>
      <c r="C273" s="35" t="s">
        <v>616</v>
      </c>
      <c r="D273" s="35" t="s">
        <v>617</v>
      </c>
      <c r="E273" s="35" t="s">
        <v>55</v>
      </c>
      <c r="F273" s="35">
        <v>999897292</v>
      </c>
      <c r="G273" s="1">
        <v>38</v>
      </c>
      <c r="H273" s="1"/>
    </row>
    <row r="274" spans="1:8" x14ac:dyDescent="0.35">
      <c r="A274" s="1" t="s">
        <v>56</v>
      </c>
      <c r="B274" s="1" t="s">
        <v>229</v>
      </c>
      <c r="C274" s="1" t="s">
        <v>1479</v>
      </c>
      <c r="D274" s="1" t="s">
        <v>1480</v>
      </c>
      <c r="E274" s="1" t="s">
        <v>55</v>
      </c>
      <c r="F274" s="1">
        <v>999920446</v>
      </c>
      <c r="G274" s="1">
        <v>38</v>
      </c>
      <c r="H274" s="1"/>
    </row>
    <row r="275" spans="1:8" x14ac:dyDescent="0.35">
      <c r="A275" s="1" t="s">
        <v>56</v>
      </c>
      <c r="B275" s="1" t="s">
        <v>229</v>
      </c>
      <c r="C275" s="30" t="s">
        <v>1627</v>
      </c>
      <c r="D275" s="30" t="s">
        <v>1628</v>
      </c>
      <c r="E275" s="1" t="s">
        <v>55</v>
      </c>
      <c r="F275" s="30">
        <v>999921456</v>
      </c>
      <c r="G275" s="1">
        <v>38</v>
      </c>
      <c r="H275" s="1"/>
    </row>
    <row r="276" spans="1:8" x14ac:dyDescent="0.35">
      <c r="A276" s="31" t="s">
        <v>56</v>
      </c>
      <c r="B276" s="31" t="s">
        <v>229</v>
      </c>
      <c r="C276" s="31" t="s">
        <v>2555</v>
      </c>
      <c r="D276" s="31" t="s">
        <v>434</v>
      </c>
      <c r="E276" s="31" t="s">
        <v>55</v>
      </c>
      <c r="F276" s="1">
        <v>999925562</v>
      </c>
      <c r="G276" s="1">
        <v>38</v>
      </c>
      <c r="H276" s="1"/>
    </row>
    <row r="277" spans="1:8" x14ac:dyDescent="0.35">
      <c r="A277" s="35" t="s">
        <v>56</v>
      </c>
      <c r="B277" s="35" t="s">
        <v>229</v>
      </c>
      <c r="C277" s="35" t="s">
        <v>2564</v>
      </c>
      <c r="D277" s="35" t="s">
        <v>111</v>
      </c>
      <c r="E277" s="35" t="s">
        <v>55</v>
      </c>
      <c r="F277" s="35">
        <v>999925584</v>
      </c>
      <c r="G277" s="1">
        <v>38</v>
      </c>
      <c r="H277" s="1"/>
    </row>
    <row r="278" spans="1:8" x14ac:dyDescent="0.35">
      <c r="A278" s="35" t="s">
        <v>56</v>
      </c>
      <c r="B278" s="35" t="s">
        <v>229</v>
      </c>
      <c r="C278" s="35" t="s">
        <v>2916</v>
      </c>
      <c r="D278" s="35" t="s">
        <v>2917</v>
      </c>
      <c r="E278" s="35" t="s">
        <v>55</v>
      </c>
      <c r="F278" s="35">
        <v>999926465</v>
      </c>
      <c r="G278" s="1">
        <v>38</v>
      </c>
      <c r="H278" s="1"/>
    </row>
    <row r="279" spans="1:8" x14ac:dyDescent="0.35">
      <c r="A279" s="31" t="s">
        <v>56</v>
      </c>
      <c r="B279" s="31" t="s">
        <v>229</v>
      </c>
      <c r="C279" s="31" t="s">
        <v>3384</v>
      </c>
      <c r="D279" s="31" t="s">
        <v>3385</v>
      </c>
      <c r="E279" s="31" t="s">
        <v>55</v>
      </c>
      <c r="F279" s="1">
        <v>999927561</v>
      </c>
      <c r="G279" s="1">
        <v>38</v>
      </c>
      <c r="H279" s="1"/>
    </row>
    <row r="280" spans="1:8" x14ac:dyDescent="0.35">
      <c r="A280" s="31" t="s">
        <v>56</v>
      </c>
      <c r="B280" s="31" t="s">
        <v>229</v>
      </c>
      <c r="C280" s="31" t="s">
        <v>3538</v>
      </c>
      <c r="D280" s="31" t="s">
        <v>3539</v>
      </c>
      <c r="E280" s="31" t="s">
        <v>55</v>
      </c>
      <c r="F280" s="1">
        <v>999928009</v>
      </c>
      <c r="G280" s="1">
        <v>38</v>
      </c>
      <c r="H280" s="1"/>
    </row>
    <row r="281" spans="1:8" x14ac:dyDescent="0.35">
      <c r="A281" s="1" t="s">
        <v>56</v>
      </c>
      <c r="B281" s="1" t="s">
        <v>229</v>
      </c>
      <c r="C281" s="1" t="s">
        <v>1414</v>
      </c>
      <c r="D281" s="1" t="s">
        <v>1415</v>
      </c>
      <c r="E281" s="30" t="s">
        <v>55</v>
      </c>
      <c r="F281" s="1">
        <v>999919766</v>
      </c>
      <c r="G281" s="1">
        <v>34</v>
      </c>
      <c r="H281" s="1"/>
    </row>
    <row r="282" spans="1:8" x14ac:dyDescent="0.35">
      <c r="A282" s="31" t="s">
        <v>56</v>
      </c>
      <c r="B282" s="1" t="s">
        <v>229</v>
      </c>
      <c r="C282" s="1" t="s">
        <v>1455</v>
      </c>
      <c r="D282" s="1" t="s">
        <v>1456</v>
      </c>
      <c r="E282" s="1" t="s">
        <v>55</v>
      </c>
      <c r="F282" s="1">
        <v>999920241</v>
      </c>
      <c r="G282" s="1">
        <v>34</v>
      </c>
      <c r="H282" s="1">
        <v>34</v>
      </c>
    </row>
    <row r="283" spans="1:8" x14ac:dyDescent="0.35">
      <c r="A283" s="31" t="s">
        <v>56</v>
      </c>
      <c r="B283" s="1" t="s">
        <v>229</v>
      </c>
      <c r="C283" s="1" t="s">
        <v>1530</v>
      </c>
      <c r="D283" s="1" t="s">
        <v>1529</v>
      </c>
      <c r="E283" s="1" t="s">
        <v>55</v>
      </c>
      <c r="F283" s="1">
        <v>999921045</v>
      </c>
      <c r="G283" s="1">
        <v>34</v>
      </c>
      <c r="H283" s="1">
        <v>34</v>
      </c>
    </row>
    <row r="284" spans="1:8" x14ac:dyDescent="0.35">
      <c r="A284" s="31" t="s">
        <v>56</v>
      </c>
      <c r="B284" s="1" t="s">
        <v>229</v>
      </c>
      <c r="C284" s="1" t="s">
        <v>2159</v>
      </c>
      <c r="D284" s="1" t="s">
        <v>2160</v>
      </c>
      <c r="E284" s="1" t="s">
        <v>55</v>
      </c>
      <c r="F284" s="1">
        <v>999924311</v>
      </c>
      <c r="G284" s="1">
        <v>34</v>
      </c>
      <c r="H284" s="1">
        <v>34</v>
      </c>
    </row>
    <row r="285" spans="1:8" x14ac:dyDescent="0.35">
      <c r="A285" s="1" t="s">
        <v>56</v>
      </c>
      <c r="B285" s="1" t="s">
        <v>229</v>
      </c>
      <c r="C285" s="1" t="s">
        <v>2268</v>
      </c>
      <c r="D285" s="1" t="s">
        <v>2267</v>
      </c>
      <c r="E285" s="1" t="s">
        <v>55</v>
      </c>
      <c r="F285" s="1">
        <v>999924709</v>
      </c>
      <c r="G285" s="1">
        <v>34</v>
      </c>
      <c r="H285" s="30"/>
    </row>
    <row r="286" spans="1:8" x14ac:dyDescent="0.35">
      <c r="A286" s="31" t="s">
        <v>56</v>
      </c>
      <c r="B286" s="31" t="s">
        <v>229</v>
      </c>
      <c r="C286" s="31" t="s">
        <v>2976</v>
      </c>
      <c r="D286" s="31" t="s">
        <v>2977</v>
      </c>
      <c r="E286" s="31" t="s">
        <v>55</v>
      </c>
      <c r="F286" s="1">
        <v>999926609</v>
      </c>
      <c r="G286" s="1">
        <v>34</v>
      </c>
      <c r="H286" s="1">
        <v>34</v>
      </c>
    </row>
    <row r="287" spans="1:8" x14ac:dyDescent="0.35">
      <c r="A287" s="31" t="s">
        <v>56</v>
      </c>
      <c r="B287" s="1" t="s">
        <v>229</v>
      </c>
      <c r="C287" s="1" t="s">
        <v>1324</v>
      </c>
      <c r="D287" s="1" t="s">
        <v>907</v>
      </c>
      <c r="E287" s="1" t="s">
        <v>55</v>
      </c>
      <c r="F287" s="1">
        <v>999919137</v>
      </c>
      <c r="G287" s="1">
        <v>31.5</v>
      </c>
      <c r="H287" s="1">
        <v>31.5</v>
      </c>
    </row>
    <row r="288" spans="1:8" ht="28" x14ac:dyDescent="0.35">
      <c r="A288" s="31" t="s">
        <v>56</v>
      </c>
      <c r="B288" s="30" t="s">
        <v>229</v>
      </c>
      <c r="C288" s="39" t="s">
        <v>1328</v>
      </c>
      <c r="D288" s="39" t="s">
        <v>559</v>
      </c>
      <c r="E288" s="34" t="s">
        <v>55</v>
      </c>
      <c r="F288" s="30">
        <v>999919180</v>
      </c>
      <c r="G288" s="1">
        <v>30</v>
      </c>
      <c r="H288" s="1">
        <v>30</v>
      </c>
    </row>
    <row r="289" spans="1:8" ht="28" x14ac:dyDescent="0.35">
      <c r="A289" s="31" t="s">
        <v>56</v>
      </c>
      <c r="B289" s="32" t="s">
        <v>229</v>
      </c>
      <c r="C289" s="32" t="s">
        <v>948</v>
      </c>
      <c r="D289" s="32" t="s">
        <v>1438</v>
      </c>
      <c r="E289" s="32" t="s">
        <v>55</v>
      </c>
      <c r="F289" s="32">
        <v>999919990</v>
      </c>
      <c r="G289" s="1">
        <v>30</v>
      </c>
      <c r="H289" s="1">
        <v>30</v>
      </c>
    </row>
    <row r="290" spans="1:8" ht="28" x14ac:dyDescent="0.35">
      <c r="A290" s="31" t="s">
        <v>56</v>
      </c>
      <c r="B290" s="32" t="s">
        <v>229</v>
      </c>
      <c r="C290" s="32" t="s">
        <v>3500</v>
      </c>
      <c r="D290" s="32" t="s">
        <v>3501</v>
      </c>
      <c r="E290" s="32" t="s">
        <v>55</v>
      </c>
      <c r="F290" s="32">
        <v>999927913</v>
      </c>
      <c r="G290" s="1">
        <v>30</v>
      </c>
      <c r="H290" s="1">
        <v>30</v>
      </c>
    </row>
    <row r="291" spans="1:8" x14ac:dyDescent="0.35">
      <c r="A291" s="31" t="s">
        <v>56</v>
      </c>
      <c r="B291" s="1" t="s">
        <v>229</v>
      </c>
      <c r="C291" s="1" t="s">
        <v>3212</v>
      </c>
      <c r="D291" s="1" t="s">
        <v>205</v>
      </c>
      <c r="E291" s="1" t="s">
        <v>55</v>
      </c>
      <c r="F291" s="1">
        <v>999927937</v>
      </c>
      <c r="G291" s="1">
        <v>30</v>
      </c>
      <c r="H291" s="1">
        <v>30</v>
      </c>
    </row>
    <row r="292" spans="1:8" x14ac:dyDescent="0.35">
      <c r="A292" s="1" t="s">
        <v>56</v>
      </c>
      <c r="B292" s="1" t="s">
        <v>229</v>
      </c>
      <c r="C292" s="1" t="s">
        <v>3524</v>
      </c>
      <c r="D292" s="1" t="s">
        <v>3523</v>
      </c>
      <c r="E292" s="1" t="s">
        <v>55</v>
      </c>
      <c r="F292" s="1">
        <v>999927966</v>
      </c>
      <c r="G292" s="1">
        <v>30</v>
      </c>
      <c r="H292" s="1"/>
    </row>
    <row r="293" spans="1:8" x14ac:dyDescent="0.35">
      <c r="A293" s="31" t="s">
        <v>56</v>
      </c>
      <c r="B293" s="1" t="s">
        <v>229</v>
      </c>
      <c r="C293" s="1" t="s">
        <v>1055</v>
      </c>
      <c r="D293" s="1" t="s">
        <v>1056</v>
      </c>
      <c r="E293" s="1" t="s">
        <v>55</v>
      </c>
      <c r="F293" s="1">
        <v>999916851</v>
      </c>
      <c r="G293" s="1">
        <v>29.5</v>
      </c>
      <c r="H293" s="1">
        <v>29.5</v>
      </c>
    </row>
    <row r="294" spans="1:8" x14ac:dyDescent="0.35">
      <c r="A294" s="31" t="s">
        <v>56</v>
      </c>
      <c r="B294" s="31" t="s">
        <v>229</v>
      </c>
      <c r="C294" s="31" t="s">
        <v>3309</v>
      </c>
      <c r="D294" s="31" t="s">
        <v>203</v>
      </c>
      <c r="E294" s="31" t="s">
        <v>55</v>
      </c>
      <c r="F294" s="1">
        <v>999927585</v>
      </c>
      <c r="G294" s="1">
        <v>29</v>
      </c>
      <c r="H294" s="1">
        <v>29</v>
      </c>
    </row>
    <row r="295" spans="1:8" x14ac:dyDescent="0.35">
      <c r="A295" s="31" t="s">
        <v>56</v>
      </c>
      <c r="B295" s="31" t="s">
        <v>229</v>
      </c>
      <c r="C295" s="31" t="s">
        <v>317</v>
      </c>
      <c r="D295" s="31" t="s">
        <v>2761</v>
      </c>
      <c r="E295" s="31" t="s">
        <v>55</v>
      </c>
      <c r="F295" s="1">
        <v>999926052</v>
      </c>
      <c r="G295" s="1">
        <v>25.1</v>
      </c>
      <c r="H295" s="1">
        <v>13.6</v>
      </c>
    </row>
    <row r="296" spans="1:8" x14ac:dyDescent="0.35">
      <c r="A296" s="31" t="s">
        <v>56</v>
      </c>
      <c r="B296" s="1" t="s">
        <v>229</v>
      </c>
      <c r="C296" s="1" t="s">
        <v>974</v>
      </c>
      <c r="D296" s="1" t="s">
        <v>975</v>
      </c>
      <c r="E296" s="1" t="s">
        <v>55</v>
      </c>
      <c r="F296" s="1">
        <v>999915486</v>
      </c>
      <c r="G296" s="1">
        <v>22.5</v>
      </c>
      <c r="H296" s="1">
        <v>22.5</v>
      </c>
    </row>
    <row r="297" spans="1:8" ht="28" x14ac:dyDescent="0.35">
      <c r="A297" s="31" t="s">
        <v>56</v>
      </c>
      <c r="B297" s="32" t="s">
        <v>229</v>
      </c>
      <c r="C297" s="32" t="s">
        <v>3381</v>
      </c>
      <c r="D297" s="32" t="s">
        <v>3382</v>
      </c>
      <c r="E297" s="32" t="s">
        <v>55</v>
      </c>
      <c r="F297" s="32">
        <v>999927550</v>
      </c>
      <c r="G297" s="1">
        <v>22.5</v>
      </c>
      <c r="H297" s="1">
        <v>22.5</v>
      </c>
    </row>
    <row r="298" spans="1:8" x14ac:dyDescent="0.35">
      <c r="A298" s="31" t="s">
        <v>56</v>
      </c>
      <c r="B298" s="35" t="s">
        <v>229</v>
      </c>
      <c r="C298" s="35" t="s">
        <v>2902</v>
      </c>
      <c r="D298" s="35" t="s">
        <v>1756</v>
      </c>
      <c r="E298" s="35" t="s">
        <v>55</v>
      </c>
      <c r="F298" s="35">
        <v>999926420</v>
      </c>
      <c r="G298" s="1">
        <v>19</v>
      </c>
      <c r="H298" s="1">
        <v>19</v>
      </c>
    </row>
    <row r="299" spans="1:8" x14ac:dyDescent="0.35">
      <c r="A299" s="31" t="s">
        <v>56</v>
      </c>
      <c r="B299" s="31" t="s">
        <v>229</v>
      </c>
      <c r="C299" s="31" t="s">
        <v>3418</v>
      </c>
      <c r="D299" s="31" t="s">
        <v>3142</v>
      </c>
      <c r="E299" s="31" t="s">
        <v>55</v>
      </c>
      <c r="F299" s="1">
        <v>999927651</v>
      </c>
      <c r="G299" s="1">
        <v>19</v>
      </c>
      <c r="H299" s="1">
        <v>19</v>
      </c>
    </row>
    <row r="300" spans="1:8" x14ac:dyDescent="0.35">
      <c r="A300" s="31" t="s">
        <v>56</v>
      </c>
      <c r="B300" s="31" t="s">
        <v>229</v>
      </c>
      <c r="C300" s="31" t="s">
        <v>3431</v>
      </c>
      <c r="D300" s="31" t="s">
        <v>3432</v>
      </c>
      <c r="E300" s="31" t="s">
        <v>55</v>
      </c>
      <c r="F300" s="1">
        <v>999927728</v>
      </c>
      <c r="G300" s="1">
        <v>19</v>
      </c>
      <c r="H300" s="1">
        <v>19</v>
      </c>
    </row>
    <row r="301" spans="1:8" x14ac:dyDescent="0.35">
      <c r="A301" s="1" t="s">
        <v>56</v>
      </c>
      <c r="B301" s="1" t="s">
        <v>229</v>
      </c>
      <c r="C301" s="1" t="s">
        <v>1287</v>
      </c>
      <c r="D301" s="1" t="s">
        <v>1288</v>
      </c>
      <c r="E301" s="1" t="s">
        <v>55</v>
      </c>
      <c r="F301" s="1">
        <v>999918956</v>
      </c>
      <c r="G301" s="1">
        <v>0</v>
      </c>
      <c r="H301" s="30"/>
    </row>
    <row r="302" spans="1:8" x14ac:dyDescent="0.35">
      <c r="A302" s="31" t="s">
        <v>56</v>
      </c>
      <c r="B302" s="1" t="s">
        <v>229</v>
      </c>
      <c r="C302" s="30" t="s">
        <v>1266</v>
      </c>
      <c r="D302" s="30" t="s">
        <v>1351</v>
      </c>
      <c r="E302" s="30" t="s">
        <v>55</v>
      </c>
      <c r="F302" s="1">
        <v>999919268</v>
      </c>
      <c r="G302" s="1">
        <v>0</v>
      </c>
      <c r="H302" s="1">
        <v>0</v>
      </c>
    </row>
    <row r="303" spans="1:8" x14ac:dyDescent="0.35">
      <c r="A303" s="31" t="s">
        <v>56</v>
      </c>
      <c r="B303" s="1" t="s">
        <v>229</v>
      </c>
      <c r="C303" s="1" t="s">
        <v>882</v>
      </c>
      <c r="D303" s="1" t="s">
        <v>1614</v>
      </c>
      <c r="E303" s="1" t="s">
        <v>55</v>
      </c>
      <c r="F303" s="1">
        <v>999921419</v>
      </c>
      <c r="G303" s="1">
        <v>0</v>
      </c>
      <c r="H303" s="1">
        <v>0</v>
      </c>
    </row>
    <row r="304" spans="1:8" x14ac:dyDescent="0.35">
      <c r="A304" s="1" t="s">
        <v>56</v>
      </c>
      <c r="B304" s="1" t="s">
        <v>229</v>
      </c>
      <c r="C304" s="1" t="s">
        <v>1617</v>
      </c>
      <c r="D304" s="1" t="s">
        <v>1618</v>
      </c>
      <c r="E304" s="1" t="s">
        <v>55</v>
      </c>
      <c r="F304" s="1">
        <v>999921431</v>
      </c>
      <c r="G304" s="1">
        <v>0</v>
      </c>
      <c r="H304" s="30"/>
    </row>
    <row r="305" spans="1:8" x14ac:dyDescent="0.35">
      <c r="A305" s="1" t="s">
        <v>56</v>
      </c>
      <c r="B305" s="1" t="s">
        <v>61</v>
      </c>
      <c r="C305" s="1" t="s">
        <v>241</v>
      </c>
      <c r="D305" s="1" t="s">
        <v>65</v>
      </c>
      <c r="E305" s="1" t="s">
        <v>55</v>
      </c>
      <c r="F305" s="1">
        <v>999921509</v>
      </c>
      <c r="G305" s="1">
        <v>300</v>
      </c>
      <c r="H305" s="1"/>
    </row>
    <row r="306" spans="1:8" x14ac:dyDescent="0.35">
      <c r="A306" s="1" t="s">
        <v>56</v>
      </c>
      <c r="B306" s="1" t="s">
        <v>61</v>
      </c>
      <c r="C306" s="1" t="s">
        <v>381</v>
      </c>
      <c r="D306" s="1" t="s">
        <v>3035</v>
      </c>
      <c r="E306" s="1" t="s">
        <v>55</v>
      </c>
      <c r="F306" s="1">
        <v>999926750</v>
      </c>
      <c r="G306" s="1">
        <v>259</v>
      </c>
      <c r="H306" s="1"/>
    </row>
    <row r="307" spans="1:8" x14ac:dyDescent="0.35">
      <c r="A307" s="1" t="s">
        <v>56</v>
      </c>
      <c r="B307" s="1" t="s">
        <v>61</v>
      </c>
      <c r="C307" s="1" t="s">
        <v>510</v>
      </c>
      <c r="D307" s="1" t="s">
        <v>2304</v>
      </c>
      <c r="E307" s="1" t="s">
        <v>55</v>
      </c>
      <c r="F307" s="1">
        <v>999924840</v>
      </c>
      <c r="G307" s="1">
        <v>210</v>
      </c>
      <c r="H307" s="1"/>
    </row>
    <row r="308" spans="1:8" x14ac:dyDescent="0.35">
      <c r="A308" s="1" t="s">
        <v>56</v>
      </c>
      <c r="B308" s="1" t="s">
        <v>61</v>
      </c>
      <c r="C308" s="1" t="s">
        <v>2489</v>
      </c>
      <c r="D308" s="1" t="s">
        <v>156</v>
      </c>
      <c r="E308" s="1" t="s">
        <v>55</v>
      </c>
      <c r="F308" s="1">
        <v>999925371</v>
      </c>
      <c r="G308" s="1">
        <v>210</v>
      </c>
      <c r="H308" s="1"/>
    </row>
    <row r="309" spans="1:8" x14ac:dyDescent="0.35">
      <c r="A309" s="1" t="s">
        <v>56</v>
      </c>
      <c r="B309" s="1" t="s">
        <v>61</v>
      </c>
      <c r="C309" s="1" t="s">
        <v>2253</v>
      </c>
      <c r="D309" s="1" t="s">
        <v>517</v>
      </c>
      <c r="E309" s="1" t="s">
        <v>55</v>
      </c>
      <c r="F309" s="1">
        <v>999924645</v>
      </c>
      <c r="G309" s="1">
        <v>180</v>
      </c>
      <c r="H309" s="30"/>
    </row>
    <row r="310" spans="1:8" x14ac:dyDescent="0.35">
      <c r="A310" s="1" t="s">
        <v>56</v>
      </c>
      <c r="B310" s="1" t="s">
        <v>61</v>
      </c>
      <c r="C310" s="1" t="s">
        <v>3608</v>
      </c>
      <c r="D310" s="1" t="s">
        <v>3609</v>
      </c>
      <c r="E310" s="1" t="s">
        <v>55</v>
      </c>
      <c r="F310" s="1">
        <v>999928201</v>
      </c>
      <c r="G310" s="1">
        <v>173</v>
      </c>
      <c r="H310" s="1"/>
    </row>
    <row r="311" spans="1:8" x14ac:dyDescent="0.35">
      <c r="A311" s="1" t="s">
        <v>56</v>
      </c>
      <c r="B311" s="1" t="s">
        <v>61</v>
      </c>
      <c r="C311" s="1" t="s">
        <v>2992</v>
      </c>
      <c r="D311" s="1" t="s">
        <v>2953</v>
      </c>
      <c r="E311" s="1" t="s">
        <v>55</v>
      </c>
      <c r="F311" s="1">
        <v>999926645</v>
      </c>
      <c r="G311" s="1">
        <v>155</v>
      </c>
      <c r="H311" s="1"/>
    </row>
    <row r="312" spans="1:8" x14ac:dyDescent="0.35">
      <c r="A312" s="1" t="s">
        <v>56</v>
      </c>
      <c r="B312" s="1" t="s">
        <v>61</v>
      </c>
      <c r="C312" s="1" t="s">
        <v>2394</v>
      </c>
      <c r="D312" s="1" t="s">
        <v>2395</v>
      </c>
      <c r="E312" s="1" t="s">
        <v>55</v>
      </c>
      <c r="F312" s="1">
        <v>999925190</v>
      </c>
      <c r="G312" s="1">
        <v>152</v>
      </c>
      <c r="H312" s="1"/>
    </row>
    <row r="313" spans="1:8" ht="42" x14ac:dyDescent="0.35">
      <c r="A313" s="32" t="s">
        <v>56</v>
      </c>
      <c r="B313" s="32" t="s">
        <v>61</v>
      </c>
      <c r="C313" s="32" t="s">
        <v>2348</v>
      </c>
      <c r="D313" s="32" t="s">
        <v>3575</v>
      </c>
      <c r="E313" s="32" t="s">
        <v>55</v>
      </c>
      <c r="F313" s="32">
        <v>999928109</v>
      </c>
      <c r="G313" s="1">
        <v>152</v>
      </c>
      <c r="H313" s="1"/>
    </row>
    <row r="314" spans="1:8" x14ac:dyDescent="0.35">
      <c r="A314" s="1" t="s">
        <v>56</v>
      </c>
      <c r="B314" s="1" t="s">
        <v>61</v>
      </c>
      <c r="C314" s="1" t="s">
        <v>713</v>
      </c>
      <c r="D314" s="1" t="s">
        <v>2300</v>
      </c>
      <c r="E314" s="1" t="s">
        <v>55</v>
      </c>
      <c r="F314" s="1">
        <v>999924831</v>
      </c>
      <c r="G314" s="1">
        <v>136</v>
      </c>
      <c r="H314" s="30"/>
    </row>
    <row r="315" spans="1:8" x14ac:dyDescent="0.35">
      <c r="A315" s="1" t="s">
        <v>56</v>
      </c>
      <c r="B315" s="1" t="s">
        <v>61</v>
      </c>
      <c r="C315" s="1" t="s">
        <v>3606</v>
      </c>
      <c r="D315" s="1" t="s">
        <v>3607</v>
      </c>
      <c r="E315" s="1" t="s">
        <v>55</v>
      </c>
      <c r="F315" s="1">
        <v>999928200</v>
      </c>
      <c r="G315" s="1">
        <v>130</v>
      </c>
      <c r="H315" s="1"/>
    </row>
    <row r="316" spans="1:8" x14ac:dyDescent="0.35">
      <c r="A316" s="30" t="s">
        <v>56</v>
      </c>
      <c r="B316" s="30" t="s">
        <v>61</v>
      </c>
      <c r="C316" s="30" t="s">
        <v>1856</v>
      </c>
      <c r="D316" s="30" t="s">
        <v>3565</v>
      </c>
      <c r="E316" s="30" t="s">
        <v>55</v>
      </c>
      <c r="F316" s="30">
        <v>999928087</v>
      </c>
      <c r="G316" s="1">
        <v>120</v>
      </c>
      <c r="H316" s="1"/>
    </row>
    <row r="317" spans="1:8" x14ac:dyDescent="0.35">
      <c r="A317" s="31" t="s">
        <v>56</v>
      </c>
      <c r="B317" s="31" t="s">
        <v>61</v>
      </c>
      <c r="C317" s="31" t="s">
        <v>2310</v>
      </c>
      <c r="D317" s="31" t="s">
        <v>2311</v>
      </c>
      <c r="E317" s="31" t="s">
        <v>55</v>
      </c>
      <c r="F317" s="1">
        <v>999924852</v>
      </c>
      <c r="G317" s="1">
        <v>119</v>
      </c>
      <c r="H317" s="1"/>
    </row>
    <row r="318" spans="1:8" x14ac:dyDescent="0.35">
      <c r="A318" s="31" t="s">
        <v>56</v>
      </c>
      <c r="B318" s="1" t="s">
        <v>61</v>
      </c>
      <c r="C318" s="1" t="s">
        <v>525</v>
      </c>
      <c r="D318" s="1" t="s">
        <v>207</v>
      </c>
      <c r="E318" s="1" t="s">
        <v>55</v>
      </c>
      <c r="F318" s="1">
        <v>999921537</v>
      </c>
      <c r="G318" s="1">
        <v>115</v>
      </c>
      <c r="H318" s="1">
        <v>115</v>
      </c>
    </row>
    <row r="319" spans="1:8" x14ac:dyDescent="0.35">
      <c r="A319" s="1" t="s">
        <v>56</v>
      </c>
      <c r="B319" s="1" t="s">
        <v>61</v>
      </c>
      <c r="C319" s="1" t="s">
        <v>1856</v>
      </c>
      <c r="D319" s="1" t="s">
        <v>2969</v>
      </c>
      <c r="E319" s="1" t="s">
        <v>55</v>
      </c>
      <c r="F319" s="1">
        <v>999926590</v>
      </c>
      <c r="G319" s="1">
        <v>93</v>
      </c>
      <c r="H319" s="1"/>
    </row>
    <row r="320" spans="1:8" x14ac:dyDescent="0.35">
      <c r="A320" s="31" t="s">
        <v>56</v>
      </c>
      <c r="B320" s="31" t="s">
        <v>61</v>
      </c>
      <c r="C320" s="31" t="s">
        <v>2369</v>
      </c>
      <c r="D320" s="31" t="s">
        <v>2370</v>
      </c>
      <c r="E320" s="31" t="s">
        <v>55</v>
      </c>
      <c r="F320" s="1">
        <v>999925098</v>
      </c>
      <c r="G320" s="1">
        <v>90</v>
      </c>
      <c r="H320" s="1"/>
    </row>
    <row r="321" spans="1:8" x14ac:dyDescent="0.35">
      <c r="A321" s="1" t="s">
        <v>56</v>
      </c>
      <c r="B321" s="1" t="s">
        <v>61</v>
      </c>
      <c r="C321" s="1" t="s">
        <v>882</v>
      </c>
      <c r="D321" s="1" t="s">
        <v>3451</v>
      </c>
      <c r="E321" s="1" t="s">
        <v>55</v>
      </c>
      <c r="F321" s="1">
        <v>999927799</v>
      </c>
      <c r="G321" s="1">
        <v>90</v>
      </c>
      <c r="H321" s="1"/>
    </row>
    <row r="322" spans="1:8" x14ac:dyDescent="0.35">
      <c r="A322" s="30" t="s">
        <v>56</v>
      </c>
      <c r="B322" s="30" t="s">
        <v>61</v>
      </c>
      <c r="C322" s="30" t="s">
        <v>3586</v>
      </c>
      <c r="D322" s="30" t="s">
        <v>3587</v>
      </c>
      <c r="E322" s="30" t="s">
        <v>55</v>
      </c>
      <c r="F322" s="30">
        <v>999928147</v>
      </c>
      <c r="G322" s="1">
        <v>90</v>
      </c>
      <c r="H322" s="1"/>
    </row>
    <row r="323" spans="1:8" x14ac:dyDescent="0.35">
      <c r="A323" s="1" t="s">
        <v>56</v>
      </c>
      <c r="B323" s="1" t="s">
        <v>61</v>
      </c>
      <c r="C323" s="1" t="s">
        <v>1983</v>
      </c>
      <c r="D323" s="1" t="s">
        <v>3067</v>
      </c>
      <c r="E323" s="1" t="s">
        <v>55</v>
      </c>
      <c r="F323" s="1">
        <v>999926805</v>
      </c>
      <c r="G323" s="1">
        <v>89</v>
      </c>
      <c r="H323" s="1"/>
    </row>
    <row r="324" spans="1:8" x14ac:dyDescent="0.35">
      <c r="A324" s="31" t="s">
        <v>56</v>
      </c>
      <c r="B324" s="1" t="s">
        <v>61</v>
      </c>
      <c r="C324" s="1" t="s">
        <v>2800</v>
      </c>
      <c r="D324" s="1" t="s">
        <v>2801</v>
      </c>
      <c r="E324" s="1" t="s">
        <v>55</v>
      </c>
      <c r="F324" s="1">
        <v>999926154</v>
      </c>
      <c r="G324" s="1">
        <v>84</v>
      </c>
      <c r="H324" s="1">
        <v>84</v>
      </c>
    </row>
    <row r="325" spans="1:8" x14ac:dyDescent="0.35">
      <c r="A325" s="32" t="s">
        <v>56</v>
      </c>
      <c r="B325" s="32" t="s">
        <v>61</v>
      </c>
      <c r="C325" s="32" t="s">
        <v>241</v>
      </c>
      <c r="D325" s="37" t="s">
        <v>1671</v>
      </c>
      <c r="E325" s="32" t="s">
        <v>55</v>
      </c>
      <c r="F325" s="32">
        <v>999925960</v>
      </c>
      <c r="G325" s="1">
        <v>81</v>
      </c>
      <c r="H325" s="1"/>
    </row>
    <row r="326" spans="1:8" x14ac:dyDescent="0.35">
      <c r="A326" s="1" t="s">
        <v>56</v>
      </c>
      <c r="B326" s="1" t="s">
        <v>61</v>
      </c>
      <c r="C326" s="1" t="s">
        <v>2291</v>
      </c>
      <c r="D326" s="1" t="s">
        <v>1220</v>
      </c>
      <c r="E326" s="1" t="s">
        <v>55</v>
      </c>
      <c r="F326" s="1">
        <v>999924808</v>
      </c>
      <c r="G326" s="1">
        <v>78</v>
      </c>
      <c r="H326" s="1"/>
    </row>
    <row r="327" spans="1:8" x14ac:dyDescent="0.35">
      <c r="A327" s="1" t="s">
        <v>56</v>
      </c>
      <c r="B327" s="1" t="s">
        <v>61</v>
      </c>
      <c r="C327" s="1" t="s">
        <v>116</v>
      </c>
      <c r="D327" s="1" t="s">
        <v>3633</v>
      </c>
      <c r="E327" s="1" t="s">
        <v>55</v>
      </c>
      <c r="F327" s="1">
        <v>999928272</v>
      </c>
      <c r="G327" s="1">
        <v>71</v>
      </c>
      <c r="H327" s="1"/>
    </row>
    <row r="328" spans="1:8" x14ac:dyDescent="0.35">
      <c r="A328" s="30" t="s">
        <v>56</v>
      </c>
      <c r="B328" s="30" t="s">
        <v>61</v>
      </c>
      <c r="C328" s="30" t="s">
        <v>795</v>
      </c>
      <c r="D328" s="30" t="s">
        <v>3135</v>
      </c>
      <c r="E328" s="30" t="s">
        <v>55</v>
      </c>
      <c r="F328" s="30">
        <v>999926932</v>
      </c>
      <c r="G328" s="1">
        <v>68</v>
      </c>
      <c r="H328" s="1"/>
    </row>
    <row r="329" spans="1:8" x14ac:dyDescent="0.35">
      <c r="A329" s="32" t="s">
        <v>56</v>
      </c>
      <c r="B329" s="32" t="s">
        <v>61</v>
      </c>
      <c r="C329" s="32" t="s">
        <v>3373</v>
      </c>
      <c r="D329" s="32" t="s">
        <v>3374</v>
      </c>
      <c r="E329" s="32" t="s">
        <v>55</v>
      </c>
      <c r="F329" s="32">
        <v>999927533</v>
      </c>
      <c r="G329" s="1">
        <v>68</v>
      </c>
      <c r="H329" s="1"/>
    </row>
    <row r="330" spans="1:8" x14ac:dyDescent="0.35">
      <c r="A330" s="1" t="s">
        <v>56</v>
      </c>
      <c r="B330" s="1" t="s">
        <v>61</v>
      </c>
      <c r="C330" s="1" t="s">
        <v>2248</v>
      </c>
      <c r="D330" s="1" t="s">
        <v>2497</v>
      </c>
      <c r="E330" s="1" t="s">
        <v>55</v>
      </c>
      <c r="F330" s="1">
        <v>999925397</v>
      </c>
      <c r="G330" s="1">
        <v>63</v>
      </c>
      <c r="H330" s="1"/>
    </row>
    <row r="331" spans="1:8" x14ac:dyDescent="0.35">
      <c r="A331" s="1" t="s">
        <v>56</v>
      </c>
      <c r="B331" s="1" t="s">
        <v>61</v>
      </c>
      <c r="C331" s="1" t="s">
        <v>2884</v>
      </c>
      <c r="D331" s="1" t="s">
        <v>2885</v>
      </c>
      <c r="E331" s="1" t="s">
        <v>55</v>
      </c>
      <c r="F331" s="1">
        <v>999926383</v>
      </c>
      <c r="G331" s="1">
        <v>63</v>
      </c>
      <c r="H331" s="1"/>
    </row>
    <row r="332" spans="1:8" x14ac:dyDescent="0.35">
      <c r="A332" s="1" t="s">
        <v>56</v>
      </c>
      <c r="B332" s="1" t="s">
        <v>61</v>
      </c>
      <c r="C332" s="1" t="s">
        <v>418</v>
      </c>
      <c r="D332" s="1" t="s">
        <v>3603</v>
      </c>
      <c r="E332" s="1" t="s">
        <v>55</v>
      </c>
      <c r="F332" s="1">
        <v>999928196</v>
      </c>
      <c r="G332" s="1">
        <v>63</v>
      </c>
      <c r="H332" s="1"/>
    </row>
    <row r="333" spans="1:8" x14ac:dyDescent="0.35">
      <c r="A333" s="31" t="s">
        <v>56</v>
      </c>
      <c r="B333" s="1" t="s">
        <v>61</v>
      </c>
      <c r="C333" s="1" t="s">
        <v>1950</v>
      </c>
      <c r="D333" s="1" t="s">
        <v>1951</v>
      </c>
      <c r="E333" s="1" t="s">
        <v>55</v>
      </c>
      <c r="F333" s="1">
        <v>999923017</v>
      </c>
      <c r="G333" s="1">
        <v>60</v>
      </c>
      <c r="H333" s="1">
        <v>60</v>
      </c>
    </row>
    <row r="334" spans="1:8" x14ac:dyDescent="0.35">
      <c r="A334" s="31" t="s">
        <v>56</v>
      </c>
      <c r="B334" s="1" t="s">
        <v>61</v>
      </c>
      <c r="C334" s="1" t="s">
        <v>2302</v>
      </c>
      <c r="D334" s="1" t="s">
        <v>2303</v>
      </c>
      <c r="E334" s="1" t="s">
        <v>55</v>
      </c>
      <c r="F334" s="1">
        <v>999924839</v>
      </c>
      <c r="G334" s="1">
        <v>60</v>
      </c>
      <c r="H334" s="1">
        <v>60</v>
      </c>
    </row>
    <row r="335" spans="1:8" x14ac:dyDescent="0.35">
      <c r="A335" s="35" t="s">
        <v>56</v>
      </c>
      <c r="B335" s="35" t="s">
        <v>61</v>
      </c>
      <c r="C335" s="35" t="s">
        <v>2665</v>
      </c>
      <c r="D335" s="35" t="s">
        <v>148</v>
      </c>
      <c r="E335" s="35" t="s">
        <v>55</v>
      </c>
      <c r="F335" s="35">
        <v>999926366</v>
      </c>
      <c r="G335" s="1">
        <v>60</v>
      </c>
      <c r="H335" s="1"/>
    </row>
    <row r="336" spans="1:8" x14ac:dyDescent="0.35">
      <c r="A336" s="1" t="s">
        <v>56</v>
      </c>
      <c r="B336" s="1" t="s">
        <v>61</v>
      </c>
      <c r="C336" s="1" t="s">
        <v>968</v>
      </c>
      <c r="D336" s="1" t="s">
        <v>970</v>
      </c>
      <c r="E336" s="1" t="s">
        <v>55</v>
      </c>
      <c r="F336" s="1">
        <v>999926628</v>
      </c>
      <c r="G336" s="1">
        <v>60</v>
      </c>
      <c r="H336" s="1"/>
    </row>
    <row r="337" spans="1:8" x14ac:dyDescent="0.35">
      <c r="A337" s="31" t="s">
        <v>56</v>
      </c>
      <c r="B337" s="32" t="s">
        <v>61</v>
      </c>
      <c r="C337" s="32" t="s">
        <v>3401</v>
      </c>
      <c r="D337" s="32" t="s">
        <v>3402</v>
      </c>
      <c r="E337" s="32" t="s">
        <v>55</v>
      </c>
      <c r="F337" s="32">
        <v>999927614</v>
      </c>
      <c r="G337" s="1">
        <v>60</v>
      </c>
      <c r="H337" s="1">
        <v>60</v>
      </c>
    </row>
    <row r="338" spans="1:8" x14ac:dyDescent="0.35">
      <c r="A338" s="32" t="s">
        <v>56</v>
      </c>
      <c r="B338" s="32" t="s">
        <v>61</v>
      </c>
      <c r="C338" s="32" t="s">
        <v>2227</v>
      </c>
      <c r="D338" s="32" t="s">
        <v>3437</v>
      </c>
      <c r="E338" s="32" t="s">
        <v>55</v>
      </c>
      <c r="F338" s="32">
        <v>999927753</v>
      </c>
      <c r="G338" s="1">
        <v>60</v>
      </c>
      <c r="H338" s="1"/>
    </row>
    <row r="339" spans="1:8" x14ac:dyDescent="0.35">
      <c r="A339" s="1" t="s">
        <v>56</v>
      </c>
      <c r="B339" s="1" t="s">
        <v>61</v>
      </c>
      <c r="C339" s="1" t="s">
        <v>2020</v>
      </c>
      <c r="D339" s="1" t="s">
        <v>2048</v>
      </c>
      <c r="E339" s="1" t="s">
        <v>55</v>
      </c>
      <c r="F339" s="1">
        <v>999923557</v>
      </c>
      <c r="G339" s="1">
        <v>51</v>
      </c>
      <c r="H339" s="1"/>
    </row>
    <row r="340" spans="1:8" x14ac:dyDescent="0.35">
      <c r="A340" s="31" t="s">
        <v>56</v>
      </c>
      <c r="B340" s="1" t="s">
        <v>61</v>
      </c>
      <c r="C340" s="1" t="s">
        <v>2292</v>
      </c>
      <c r="D340" s="1" t="s">
        <v>2293</v>
      </c>
      <c r="E340" s="1" t="s">
        <v>55</v>
      </c>
      <c r="F340" s="1">
        <v>999924810</v>
      </c>
      <c r="G340" s="1">
        <v>45</v>
      </c>
      <c r="H340" s="1">
        <v>45</v>
      </c>
    </row>
    <row r="341" spans="1:8" x14ac:dyDescent="0.35">
      <c r="A341" s="35" t="s">
        <v>56</v>
      </c>
      <c r="B341" s="35" t="s">
        <v>61</v>
      </c>
      <c r="C341" s="35" t="s">
        <v>2873</v>
      </c>
      <c r="D341" s="35" t="s">
        <v>2525</v>
      </c>
      <c r="E341" s="35" t="s">
        <v>55</v>
      </c>
      <c r="F341" s="35">
        <v>999926350</v>
      </c>
      <c r="G341" s="1">
        <v>45</v>
      </c>
      <c r="H341" s="1"/>
    </row>
    <row r="342" spans="1:8" x14ac:dyDescent="0.35">
      <c r="A342" s="31" t="s">
        <v>56</v>
      </c>
      <c r="B342" s="31" t="s">
        <v>61</v>
      </c>
      <c r="C342" s="31" t="s">
        <v>3276</v>
      </c>
      <c r="D342" s="31" t="s">
        <v>153</v>
      </c>
      <c r="E342" s="31" t="s">
        <v>55</v>
      </c>
      <c r="F342" s="1">
        <v>999927301</v>
      </c>
      <c r="G342" s="1">
        <v>40.5</v>
      </c>
      <c r="H342" s="1">
        <v>40.5</v>
      </c>
    </row>
    <row r="343" spans="1:8" x14ac:dyDescent="0.35">
      <c r="A343" s="1" t="s">
        <v>56</v>
      </c>
      <c r="B343" s="1" t="s">
        <v>61</v>
      </c>
      <c r="C343" s="1" t="s">
        <v>241</v>
      </c>
      <c r="D343" s="1" t="s">
        <v>1375</v>
      </c>
      <c r="E343" s="1" t="s">
        <v>55</v>
      </c>
      <c r="F343" s="1">
        <v>999925338</v>
      </c>
      <c r="G343" s="1">
        <v>38</v>
      </c>
      <c r="H343" s="1"/>
    </row>
    <row r="344" spans="1:8" x14ac:dyDescent="0.35">
      <c r="A344" s="1" t="s">
        <v>56</v>
      </c>
      <c r="B344" s="1" t="s">
        <v>61</v>
      </c>
      <c r="C344" s="1" t="s">
        <v>1348</v>
      </c>
      <c r="D344" s="1" t="s">
        <v>3255</v>
      </c>
      <c r="E344" s="1" t="s">
        <v>55</v>
      </c>
      <c r="F344" s="1">
        <v>999927256</v>
      </c>
      <c r="G344" s="1">
        <v>38</v>
      </c>
      <c r="H344" s="1"/>
    </row>
    <row r="345" spans="1:8" x14ac:dyDescent="0.35">
      <c r="A345" s="1" t="s">
        <v>56</v>
      </c>
      <c r="B345" s="1" t="s">
        <v>61</v>
      </c>
      <c r="C345" s="1" t="s">
        <v>1594</v>
      </c>
      <c r="D345" s="1" t="s">
        <v>3258</v>
      </c>
      <c r="E345" s="1" t="s">
        <v>55</v>
      </c>
      <c r="F345" s="1">
        <v>999927267</v>
      </c>
      <c r="G345" s="1">
        <v>38</v>
      </c>
      <c r="H345" s="1"/>
    </row>
    <row r="346" spans="1:8" x14ac:dyDescent="0.35">
      <c r="A346" s="31" t="s">
        <v>56</v>
      </c>
      <c r="B346" s="1" t="s">
        <v>61</v>
      </c>
      <c r="C346" s="1" t="s">
        <v>1965</v>
      </c>
      <c r="D346" s="1" t="s">
        <v>402</v>
      </c>
      <c r="E346" s="1" t="s">
        <v>55</v>
      </c>
      <c r="F346" s="1">
        <v>999924590</v>
      </c>
      <c r="G346" s="1">
        <v>34</v>
      </c>
      <c r="H346" s="1">
        <v>34</v>
      </c>
    </row>
    <row r="347" spans="1:8" x14ac:dyDescent="0.35">
      <c r="A347" s="31" t="s">
        <v>56</v>
      </c>
      <c r="B347" s="31" t="s">
        <v>61</v>
      </c>
      <c r="C347" s="31" t="s">
        <v>368</v>
      </c>
      <c r="D347" s="31" t="s">
        <v>3017</v>
      </c>
      <c r="E347" s="31" t="s">
        <v>55</v>
      </c>
      <c r="F347" s="1">
        <v>999926704</v>
      </c>
      <c r="G347" s="1">
        <v>31.5</v>
      </c>
      <c r="H347" s="1">
        <v>31.5</v>
      </c>
    </row>
    <row r="348" spans="1:8" x14ac:dyDescent="0.35">
      <c r="A348" s="31" t="s">
        <v>56</v>
      </c>
      <c r="B348" s="30" t="s">
        <v>61</v>
      </c>
      <c r="C348" s="30" t="s">
        <v>368</v>
      </c>
      <c r="D348" s="30" t="s">
        <v>3570</v>
      </c>
      <c r="E348" s="30" t="s">
        <v>55</v>
      </c>
      <c r="F348" s="30">
        <v>999928096</v>
      </c>
      <c r="G348" s="1">
        <v>31.5</v>
      </c>
      <c r="H348" s="1">
        <v>31.5</v>
      </c>
    </row>
    <row r="349" spans="1:8" x14ac:dyDescent="0.35">
      <c r="A349" s="31" t="s">
        <v>56</v>
      </c>
      <c r="B349" s="1" t="s">
        <v>61</v>
      </c>
      <c r="C349" s="1" t="s">
        <v>1131</v>
      </c>
      <c r="D349" s="1" t="s">
        <v>3602</v>
      </c>
      <c r="E349" s="1" t="s">
        <v>55</v>
      </c>
      <c r="F349" s="1">
        <v>999928190</v>
      </c>
      <c r="G349" s="1">
        <v>26.25</v>
      </c>
      <c r="H349" s="1">
        <v>26.25</v>
      </c>
    </row>
    <row r="350" spans="1:8" x14ac:dyDescent="0.35">
      <c r="A350" s="31" t="s">
        <v>56</v>
      </c>
      <c r="B350" s="1" t="s">
        <v>61</v>
      </c>
      <c r="C350" s="1" t="s">
        <v>2739</v>
      </c>
      <c r="D350" s="1" t="s">
        <v>2740</v>
      </c>
      <c r="E350" s="1" t="s">
        <v>55</v>
      </c>
      <c r="F350" s="1">
        <v>999925988</v>
      </c>
      <c r="G350" s="1">
        <v>25.5</v>
      </c>
      <c r="H350" s="1">
        <v>25.5</v>
      </c>
    </row>
    <row r="351" spans="1:8" x14ac:dyDescent="0.35">
      <c r="A351" s="31" t="s">
        <v>56</v>
      </c>
      <c r="B351" s="1" t="s">
        <v>61</v>
      </c>
      <c r="C351" s="1" t="s">
        <v>2504</v>
      </c>
      <c r="D351" s="1" t="s">
        <v>2505</v>
      </c>
      <c r="E351" s="1" t="s">
        <v>55</v>
      </c>
      <c r="F351" s="1">
        <v>999925412</v>
      </c>
      <c r="G351" s="1">
        <v>19</v>
      </c>
      <c r="H351" s="1">
        <v>19</v>
      </c>
    </row>
    <row r="352" spans="1:8" x14ac:dyDescent="0.35">
      <c r="A352" s="31" t="s">
        <v>56</v>
      </c>
      <c r="B352" s="1" t="s">
        <v>61</v>
      </c>
      <c r="C352" s="1" t="s">
        <v>3199</v>
      </c>
      <c r="D352" s="1" t="s">
        <v>3198</v>
      </c>
      <c r="E352" s="1" t="s">
        <v>55</v>
      </c>
      <c r="F352" s="1">
        <v>999927095</v>
      </c>
      <c r="G352" s="1">
        <v>19</v>
      </c>
      <c r="H352" s="1">
        <v>19</v>
      </c>
    </row>
    <row r="353" spans="1:8" x14ac:dyDescent="0.35">
      <c r="A353" s="31" t="s">
        <v>56</v>
      </c>
      <c r="B353" s="30" t="s">
        <v>61</v>
      </c>
      <c r="C353" s="43" t="s">
        <v>2906</v>
      </c>
      <c r="D353" s="43" t="s">
        <v>2907</v>
      </c>
      <c r="E353" s="34" t="s">
        <v>55</v>
      </c>
      <c r="F353" s="30">
        <v>999926429</v>
      </c>
      <c r="G353" s="1">
        <v>17</v>
      </c>
      <c r="H353" s="1">
        <v>17</v>
      </c>
    </row>
    <row r="354" spans="1:8" x14ac:dyDescent="0.35">
      <c r="A354" s="31" t="s">
        <v>56</v>
      </c>
      <c r="B354" s="32" t="s">
        <v>61</v>
      </c>
      <c r="C354" s="32" t="s">
        <v>530</v>
      </c>
      <c r="D354" s="37" t="s">
        <v>626</v>
      </c>
      <c r="E354" s="32" t="s">
        <v>55</v>
      </c>
      <c r="F354" s="32">
        <v>999925637</v>
      </c>
      <c r="G354" s="1">
        <v>15</v>
      </c>
      <c r="H354" s="1">
        <v>15</v>
      </c>
    </row>
    <row r="355" spans="1:8" x14ac:dyDescent="0.35">
      <c r="A355" s="31" t="s">
        <v>56</v>
      </c>
      <c r="B355" s="1" t="s">
        <v>61</v>
      </c>
      <c r="C355" s="1" t="s">
        <v>2428</v>
      </c>
      <c r="D355" s="1" t="s">
        <v>2429</v>
      </c>
      <c r="E355" s="1" t="s">
        <v>55</v>
      </c>
      <c r="F355" s="1">
        <v>999925269</v>
      </c>
      <c r="G355" s="1">
        <v>0</v>
      </c>
      <c r="H355" s="1">
        <v>0</v>
      </c>
    </row>
    <row r="356" spans="1:8" x14ac:dyDescent="0.35">
      <c r="A356" s="1" t="s">
        <v>56</v>
      </c>
      <c r="B356" s="1" t="s">
        <v>61</v>
      </c>
      <c r="C356" s="1" t="s">
        <v>2135</v>
      </c>
      <c r="D356" s="1" t="s">
        <v>2136</v>
      </c>
      <c r="E356" s="30" t="s">
        <v>55</v>
      </c>
      <c r="F356" s="1">
        <v>999924077</v>
      </c>
      <c r="G356" s="1">
        <v>0</v>
      </c>
      <c r="H356" s="1"/>
    </row>
    <row r="357" spans="1:8" x14ac:dyDescent="0.35">
      <c r="A357" s="1" t="s">
        <v>56</v>
      </c>
      <c r="B357" s="30" t="s">
        <v>52</v>
      </c>
      <c r="C357" s="30" t="s">
        <v>925</v>
      </c>
      <c r="D357" s="30" t="s">
        <v>177</v>
      </c>
      <c r="E357" s="30" t="s">
        <v>71</v>
      </c>
      <c r="F357" s="1">
        <v>999914453</v>
      </c>
      <c r="G357" s="1">
        <v>1091</v>
      </c>
      <c r="H357" s="1"/>
    </row>
    <row r="358" spans="1:8" x14ac:dyDescent="0.35">
      <c r="A358" s="1" t="s">
        <v>56</v>
      </c>
      <c r="B358" s="30" t="s">
        <v>52</v>
      </c>
      <c r="C358" s="30" t="s">
        <v>511</v>
      </c>
      <c r="D358" s="30" t="s">
        <v>789</v>
      </c>
      <c r="E358" s="30" t="s">
        <v>71</v>
      </c>
      <c r="F358" s="1">
        <v>999908593</v>
      </c>
      <c r="G358" s="1">
        <v>905</v>
      </c>
      <c r="H358" s="1"/>
    </row>
    <row r="359" spans="1:8" x14ac:dyDescent="0.35">
      <c r="A359" s="1" t="s">
        <v>56</v>
      </c>
      <c r="B359" s="1" t="s">
        <v>52</v>
      </c>
      <c r="C359" s="1" t="s">
        <v>1005</v>
      </c>
      <c r="D359" s="1" t="s">
        <v>111</v>
      </c>
      <c r="E359" s="1" t="s">
        <v>71</v>
      </c>
      <c r="F359" s="1">
        <v>999916398</v>
      </c>
      <c r="G359" s="1">
        <v>684</v>
      </c>
      <c r="H359" s="30"/>
    </row>
    <row r="360" spans="1:8" x14ac:dyDescent="0.35">
      <c r="A360" s="1" t="s">
        <v>56</v>
      </c>
      <c r="B360" s="30" t="s">
        <v>52</v>
      </c>
      <c r="C360" s="30" t="s">
        <v>557</v>
      </c>
      <c r="D360" s="30" t="s">
        <v>661</v>
      </c>
      <c r="E360" s="30" t="s">
        <v>71</v>
      </c>
      <c r="F360" s="1">
        <v>999900302</v>
      </c>
      <c r="G360" s="1">
        <v>674</v>
      </c>
      <c r="H360" s="1"/>
    </row>
    <row r="361" spans="1:8" x14ac:dyDescent="0.35">
      <c r="A361" s="1" t="s">
        <v>56</v>
      </c>
      <c r="B361" s="1" t="s">
        <v>52</v>
      </c>
      <c r="C361" s="1" t="s">
        <v>1034</v>
      </c>
      <c r="D361" s="1" t="s">
        <v>1035</v>
      </c>
      <c r="E361" s="1" t="s">
        <v>71</v>
      </c>
      <c r="F361" s="1">
        <v>999916672</v>
      </c>
      <c r="G361" s="1">
        <v>557</v>
      </c>
      <c r="H361" s="30"/>
    </row>
    <row r="362" spans="1:8" x14ac:dyDescent="0.35">
      <c r="A362" s="1" t="s">
        <v>56</v>
      </c>
      <c r="B362" s="1" t="s">
        <v>52</v>
      </c>
      <c r="C362" s="1" t="s">
        <v>926</v>
      </c>
      <c r="D362" s="1" t="s">
        <v>927</v>
      </c>
      <c r="E362" s="1" t="s">
        <v>71</v>
      </c>
      <c r="F362" s="1">
        <v>999914467</v>
      </c>
      <c r="G362" s="1">
        <v>506</v>
      </c>
      <c r="H362" s="30"/>
    </row>
    <row r="363" spans="1:8" x14ac:dyDescent="0.35">
      <c r="A363" s="1" t="s">
        <v>56</v>
      </c>
      <c r="B363" s="1" t="s">
        <v>52</v>
      </c>
      <c r="C363" s="1" t="s">
        <v>650</v>
      </c>
      <c r="D363" s="1" t="s">
        <v>207</v>
      </c>
      <c r="E363" s="1" t="s">
        <v>71</v>
      </c>
      <c r="F363" s="1">
        <v>999899298</v>
      </c>
      <c r="G363" s="1">
        <v>465</v>
      </c>
      <c r="H363" s="1"/>
    </row>
    <row r="364" spans="1:8" x14ac:dyDescent="0.35">
      <c r="A364" s="31" t="s">
        <v>56</v>
      </c>
      <c r="B364" s="35" t="s">
        <v>52</v>
      </c>
      <c r="C364" s="35" t="s">
        <v>2294</v>
      </c>
      <c r="D364" s="35" t="s">
        <v>86</v>
      </c>
      <c r="E364" s="35" t="s">
        <v>71</v>
      </c>
      <c r="F364" s="35">
        <v>999924813</v>
      </c>
      <c r="G364" s="1">
        <v>402.5</v>
      </c>
      <c r="H364" s="1">
        <v>289.5</v>
      </c>
    </row>
    <row r="365" spans="1:8" x14ac:dyDescent="0.35">
      <c r="A365" s="31" t="s">
        <v>56</v>
      </c>
      <c r="B365" s="30" t="s">
        <v>52</v>
      </c>
      <c r="C365" s="30" t="s">
        <v>370</v>
      </c>
      <c r="D365" s="30" t="s">
        <v>298</v>
      </c>
      <c r="E365" s="30" t="s">
        <v>71</v>
      </c>
      <c r="F365" s="30">
        <v>999925180</v>
      </c>
      <c r="G365" s="1">
        <v>400.5</v>
      </c>
      <c r="H365" s="1">
        <v>306.5</v>
      </c>
    </row>
    <row r="366" spans="1:8" x14ac:dyDescent="0.35">
      <c r="A366" s="1" t="s">
        <v>56</v>
      </c>
      <c r="B366" s="1" t="s">
        <v>52</v>
      </c>
      <c r="C366" s="1" t="s">
        <v>1024</v>
      </c>
      <c r="D366" s="1" t="s">
        <v>1025</v>
      </c>
      <c r="E366" s="1" t="s">
        <v>71</v>
      </c>
      <c r="F366" s="1">
        <v>999916608</v>
      </c>
      <c r="G366" s="1">
        <v>384</v>
      </c>
      <c r="H366" s="30"/>
    </row>
    <row r="367" spans="1:8" x14ac:dyDescent="0.35">
      <c r="A367" s="1" t="s">
        <v>56</v>
      </c>
      <c r="B367" s="30" t="s">
        <v>52</v>
      </c>
      <c r="C367" s="30" t="s">
        <v>695</v>
      </c>
      <c r="D367" s="30" t="s">
        <v>696</v>
      </c>
      <c r="E367" s="30" t="s">
        <v>71</v>
      </c>
      <c r="F367" s="1">
        <v>999904445</v>
      </c>
      <c r="G367" s="1">
        <v>352</v>
      </c>
      <c r="H367" s="1"/>
    </row>
    <row r="368" spans="1:8" x14ac:dyDescent="0.35">
      <c r="A368" s="1" t="s">
        <v>56</v>
      </c>
      <c r="B368" s="1" t="s">
        <v>52</v>
      </c>
      <c r="C368" s="1" t="s">
        <v>760</v>
      </c>
      <c r="D368" s="1" t="s">
        <v>761</v>
      </c>
      <c r="E368" s="1" t="s">
        <v>71</v>
      </c>
      <c r="F368" s="1">
        <v>999907568</v>
      </c>
      <c r="G368" s="1">
        <v>351</v>
      </c>
      <c r="H368" s="30"/>
    </row>
    <row r="369" spans="1:8" x14ac:dyDescent="0.35">
      <c r="A369" s="1" t="s">
        <v>56</v>
      </c>
      <c r="B369" s="1" t="s">
        <v>52</v>
      </c>
      <c r="C369" s="1" t="s">
        <v>774</v>
      </c>
      <c r="D369" s="1" t="s">
        <v>775</v>
      </c>
      <c r="E369" s="30" t="s">
        <v>71</v>
      </c>
      <c r="F369" s="1">
        <v>999907971</v>
      </c>
      <c r="G369" s="1">
        <v>337</v>
      </c>
      <c r="H369" s="1"/>
    </row>
    <row r="370" spans="1:8" x14ac:dyDescent="0.35">
      <c r="A370" s="31" t="s">
        <v>56</v>
      </c>
      <c r="B370" s="1" t="s">
        <v>52</v>
      </c>
      <c r="C370" s="1" t="s">
        <v>1172</v>
      </c>
      <c r="D370" s="1" t="s">
        <v>1173</v>
      </c>
      <c r="E370" s="1" t="s">
        <v>71</v>
      </c>
      <c r="F370" s="1">
        <v>999918072</v>
      </c>
      <c r="G370" s="1">
        <v>275.5</v>
      </c>
      <c r="H370" s="1">
        <v>220.5</v>
      </c>
    </row>
    <row r="371" spans="1:8" x14ac:dyDescent="0.35">
      <c r="A371" s="1" t="s">
        <v>56</v>
      </c>
      <c r="B371" s="1" t="s">
        <v>52</v>
      </c>
      <c r="C371" s="1" t="s">
        <v>3163</v>
      </c>
      <c r="D371" s="1" t="s">
        <v>1485</v>
      </c>
      <c r="E371" s="1" t="s">
        <v>71</v>
      </c>
      <c r="F371" s="1">
        <v>999926992</v>
      </c>
      <c r="G371" s="1">
        <v>275</v>
      </c>
      <c r="H371" s="1"/>
    </row>
    <row r="372" spans="1:8" x14ac:dyDescent="0.35">
      <c r="A372" s="1" t="s">
        <v>56</v>
      </c>
      <c r="B372" s="1" t="s">
        <v>52</v>
      </c>
      <c r="C372" s="1" t="s">
        <v>1028</v>
      </c>
      <c r="D372" s="1" t="s">
        <v>843</v>
      </c>
      <c r="E372" s="1" t="s">
        <v>71</v>
      </c>
      <c r="F372" s="1">
        <v>999916631</v>
      </c>
      <c r="G372" s="1">
        <v>267</v>
      </c>
      <c r="H372" s="30"/>
    </row>
    <row r="373" spans="1:8" x14ac:dyDescent="0.35">
      <c r="A373" s="1" t="s">
        <v>56</v>
      </c>
      <c r="B373" s="1" t="s">
        <v>52</v>
      </c>
      <c r="C373" s="1" t="s">
        <v>1281</v>
      </c>
      <c r="D373" s="1" t="s">
        <v>111</v>
      </c>
      <c r="E373" s="1" t="s">
        <v>71</v>
      </c>
      <c r="F373" s="1">
        <v>999924809</v>
      </c>
      <c r="G373" s="1">
        <v>265</v>
      </c>
      <c r="H373" s="1"/>
    </row>
    <row r="374" spans="1:8" x14ac:dyDescent="0.35">
      <c r="A374" s="1" t="s">
        <v>56</v>
      </c>
      <c r="B374" s="1" t="s">
        <v>52</v>
      </c>
      <c r="C374" s="1" t="s">
        <v>1031</v>
      </c>
      <c r="D374" s="1" t="s">
        <v>1032</v>
      </c>
      <c r="E374" s="1" t="s">
        <v>71</v>
      </c>
      <c r="F374" s="1">
        <v>999916643</v>
      </c>
      <c r="G374" s="1">
        <v>262</v>
      </c>
      <c r="H374" s="1"/>
    </row>
    <row r="375" spans="1:8" x14ac:dyDescent="0.35">
      <c r="A375" s="31" t="s">
        <v>56</v>
      </c>
      <c r="B375" s="1" t="s">
        <v>52</v>
      </c>
      <c r="C375" s="1" t="s">
        <v>1621</v>
      </c>
      <c r="D375" s="1" t="s">
        <v>205</v>
      </c>
      <c r="E375" s="1" t="s">
        <v>71</v>
      </c>
      <c r="F375" s="1">
        <v>999921433</v>
      </c>
      <c r="G375" s="1">
        <v>262</v>
      </c>
      <c r="H375" s="1">
        <v>198</v>
      </c>
    </row>
    <row r="376" spans="1:8" x14ac:dyDescent="0.35">
      <c r="A376" s="31" t="s">
        <v>56</v>
      </c>
      <c r="B376" s="1" t="s">
        <v>52</v>
      </c>
      <c r="C376" s="1" t="s">
        <v>3628</v>
      </c>
      <c r="D376" s="1" t="s">
        <v>3629</v>
      </c>
      <c r="E376" s="1" t="s">
        <v>71</v>
      </c>
      <c r="F376" s="1">
        <v>999928262</v>
      </c>
      <c r="G376" s="1">
        <v>261</v>
      </c>
      <c r="H376" s="1">
        <v>153</v>
      </c>
    </row>
    <row r="377" spans="1:8" x14ac:dyDescent="0.35">
      <c r="A377" s="31" t="s">
        <v>56</v>
      </c>
      <c r="B377" s="31" t="s">
        <v>52</v>
      </c>
      <c r="C377" s="31" t="s">
        <v>987</v>
      </c>
      <c r="D377" s="31" t="s">
        <v>2595</v>
      </c>
      <c r="E377" s="31" t="s">
        <v>71</v>
      </c>
      <c r="F377" s="1">
        <v>999925650</v>
      </c>
      <c r="G377" s="1">
        <v>247</v>
      </c>
      <c r="H377" s="1"/>
    </row>
    <row r="378" spans="1:8" x14ac:dyDescent="0.35">
      <c r="A378" s="1" t="s">
        <v>56</v>
      </c>
      <c r="B378" s="30" t="s">
        <v>52</v>
      </c>
      <c r="C378" s="30" t="s">
        <v>944</v>
      </c>
      <c r="D378" s="30" t="s">
        <v>945</v>
      </c>
      <c r="E378" s="30" t="s">
        <v>71</v>
      </c>
      <c r="F378" s="1">
        <v>999914801</v>
      </c>
      <c r="G378" s="1">
        <v>222</v>
      </c>
      <c r="H378" s="30"/>
    </row>
    <row r="379" spans="1:8" x14ac:dyDescent="0.35">
      <c r="A379" s="31" t="s">
        <v>56</v>
      </c>
      <c r="B379" s="31" t="s">
        <v>52</v>
      </c>
      <c r="C379" s="31" t="s">
        <v>1242</v>
      </c>
      <c r="D379" s="31" t="s">
        <v>2595</v>
      </c>
      <c r="E379" s="31" t="s">
        <v>71</v>
      </c>
      <c r="F379" s="1">
        <v>999925652</v>
      </c>
      <c r="G379" s="1">
        <v>202</v>
      </c>
      <c r="H379" s="1"/>
    </row>
    <row r="380" spans="1:8" x14ac:dyDescent="0.35">
      <c r="A380" s="31" t="s">
        <v>56</v>
      </c>
      <c r="B380" s="1" t="s">
        <v>52</v>
      </c>
      <c r="C380" s="1" t="s">
        <v>931</v>
      </c>
      <c r="D380" s="1" t="s">
        <v>113</v>
      </c>
      <c r="E380" s="1" t="s">
        <v>71</v>
      </c>
      <c r="F380" s="1">
        <v>999914642</v>
      </c>
      <c r="G380" s="1">
        <v>200</v>
      </c>
      <c r="H380" s="1">
        <v>136</v>
      </c>
    </row>
    <row r="381" spans="1:8" x14ac:dyDescent="0.35">
      <c r="A381" s="1" t="s">
        <v>56</v>
      </c>
      <c r="B381" s="1" t="s">
        <v>52</v>
      </c>
      <c r="C381" s="1" t="s">
        <v>299</v>
      </c>
      <c r="D381" s="1" t="s">
        <v>1154</v>
      </c>
      <c r="E381" s="1" t="s">
        <v>71</v>
      </c>
      <c r="F381" s="1">
        <v>999917929</v>
      </c>
      <c r="G381" s="1">
        <v>198</v>
      </c>
      <c r="H381" s="30"/>
    </row>
    <row r="382" spans="1:8" x14ac:dyDescent="0.35">
      <c r="A382" s="31" t="s">
        <v>56</v>
      </c>
      <c r="B382" s="30" t="s">
        <v>52</v>
      </c>
      <c r="C382" s="30" t="s">
        <v>1726</v>
      </c>
      <c r="D382" s="30" t="s">
        <v>111</v>
      </c>
      <c r="E382" s="30" t="s">
        <v>71</v>
      </c>
      <c r="F382" s="30">
        <v>999921850</v>
      </c>
      <c r="G382" s="1">
        <v>191.5</v>
      </c>
      <c r="H382" s="1">
        <v>155.5</v>
      </c>
    </row>
    <row r="383" spans="1:8" x14ac:dyDescent="0.35">
      <c r="A383" s="31" t="s">
        <v>56</v>
      </c>
      <c r="B383" s="1" t="s">
        <v>52</v>
      </c>
      <c r="C383" s="1" t="s">
        <v>315</v>
      </c>
      <c r="D383" s="1" t="s">
        <v>812</v>
      </c>
      <c r="E383" s="1" t="s">
        <v>71</v>
      </c>
      <c r="F383" s="1">
        <v>999922546</v>
      </c>
      <c r="G383" s="1">
        <v>190</v>
      </c>
      <c r="H383" s="1">
        <v>126</v>
      </c>
    </row>
    <row r="384" spans="1:8" x14ac:dyDescent="0.35">
      <c r="A384" s="35" t="s">
        <v>56</v>
      </c>
      <c r="B384" s="35" t="s">
        <v>52</v>
      </c>
      <c r="C384" s="35" t="s">
        <v>874</v>
      </c>
      <c r="D384" s="35" t="s">
        <v>875</v>
      </c>
      <c r="E384" s="35" t="s">
        <v>71</v>
      </c>
      <c r="F384" s="35">
        <v>999911322</v>
      </c>
      <c r="G384" s="1">
        <v>187</v>
      </c>
      <c r="H384" s="1"/>
    </row>
    <row r="385" spans="1:8" x14ac:dyDescent="0.35">
      <c r="A385" s="1" t="s">
        <v>56</v>
      </c>
      <c r="B385" s="1" t="s">
        <v>52</v>
      </c>
      <c r="C385" s="1" t="s">
        <v>1363</v>
      </c>
      <c r="D385" s="1" t="s">
        <v>1362</v>
      </c>
      <c r="E385" s="30" t="s">
        <v>71</v>
      </c>
      <c r="F385" s="1">
        <v>999919368</v>
      </c>
      <c r="G385" s="1">
        <v>167.45</v>
      </c>
      <c r="H385" s="30"/>
    </row>
    <row r="386" spans="1:8" x14ac:dyDescent="0.35">
      <c r="A386" s="31" t="s">
        <v>56</v>
      </c>
      <c r="B386" s="1" t="s">
        <v>52</v>
      </c>
      <c r="C386" s="1" t="s">
        <v>1361</v>
      </c>
      <c r="D386" s="1" t="s">
        <v>1362</v>
      </c>
      <c r="E386" s="1" t="s">
        <v>71</v>
      </c>
      <c r="F386" s="1">
        <v>999919367</v>
      </c>
      <c r="G386" s="1">
        <v>165.9</v>
      </c>
      <c r="H386" s="1">
        <v>117.9</v>
      </c>
    </row>
    <row r="387" spans="1:8" x14ac:dyDescent="0.35">
      <c r="A387" s="1" t="s">
        <v>56</v>
      </c>
      <c r="B387" s="1" t="s">
        <v>52</v>
      </c>
      <c r="C387" s="1" t="s">
        <v>2005</v>
      </c>
      <c r="D387" s="1" t="s">
        <v>111</v>
      </c>
      <c r="E387" s="1" t="s">
        <v>71</v>
      </c>
      <c r="F387" s="1">
        <v>999923271</v>
      </c>
      <c r="G387" s="1">
        <v>164.5</v>
      </c>
      <c r="H387" s="1"/>
    </row>
    <row r="388" spans="1:8" x14ac:dyDescent="0.35">
      <c r="A388" s="1" t="s">
        <v>56</v>
      </c>
      <c r="B388" s="1" t="s">
        <v>52</v>
      </c>
      <c r="C388" s="1" t="s">
        <v>920</v>
      </c>
      <c r="D388" s="1" t="s">
        <v>921</v>
      </c>
      <c r="E388" s="1" t="s">
        <v>71</v>
      </c>
      <c r="F388" s="1">
        <v>999914369</v>
      </c>
      <c r="G388" s="1">
        <v>164</v>
      </c>
      <c r="H388" s="1"/>
    </row>
    <row r="389" spans="1:8" x14ac:dyDescent="0.35">
      <c r="A389" s="31" t="s">
        <v>56</v>
      </c>
      <c r="B389" s="1" t="s">
        <v>52</v>
      </c>
      <c r="C389" s="1" t="s">
        <v>315</v>
      </c>
      <c r="D389" s="1" t="s">
        <v>111</v>
      </c>
      <c r="E389" s="1" t="s">
        <v>71</v>
      </c>
      <c r="F389" s="1">
        <v>999925079</v>
      </c>
      <c r="G389" s="1">
        <v>156.5</v>
      </c>
      <c r="H389" s="1">
        <v>108.5</v>
      </c>
    </row>
    <row r="390" spans="1:8" x14ac:dyDescent="0.35">
      <c r="A390" s="31" t="s">
        <v>56</v>
      </c>
      <c r="B390" s="1" t="s">
        <v>52</v>
      </c>
      <c r="C390" s="1" t="s">
        <v>1040</v>
      </c>
      <c r="D390" s="1" t="s">
        <v>335</v>
      </c>
      <c r="E390" s="1" t="s">
        <v>71</v>
      </c>
      <c r="F390" s="1">
        <v>999916695</v>
      </c>
      <c r="G390" s="1">
        <v>150</v>
      </c>
      <c r="H390" s="1">
        <v>114</v>
      </c>
    </row>
    <row r="391" spans="1:8" x14ac:dyDescent="0.35">
      <c r="A391" s="1" t="s">
        <v>56</v>
      </c>
      <c r="B391" s="1" t="s">
        <v>52</v>
      </c>
      <c r="C391" s="1" t="s">
        <v>2485</v>
      </c>
      <c r="D391" s="1" t="s">
        <v>1633</v>
      </c>
      <c r="E391" s="1" t="s">
        <v>71</v>
      </c>
      <c r="F391" s="1">
        <v>999925359</v>
      </c>
      <c r="G391" s="1">
        <v>145</v>
      </c>
      <c r="H391" s="1"/>
    </row>
    <row r="392" spans="1:8" x14ac:dyDescent="0.35">
      <c r="A392" s="1" t="s">
        <v>56</v>
      </c>
      <c r="B392" s="1" t="s">
        <v>52</v>
      </c>
      <c r="C392" s="1" t="s">
        <v>1645</v>
      </c>
      <c r="D392" s="1" t="s">
        <v>1646</v>
      </c>
      <c r="E392" s="1" t="s">
        <v>71</v>
      </c>
      <c r="F392" s="1">
        <v>999921510</v>
      </c>
      <c r="G392" s="1">
        <v>141</v>
      </c>
      <c r="H392" s="30"/>
    </row>
    <row r="393" spans="1:8" x14ac:dyDescent="0.35">
      <c r="A393" s="1" t="s">
        <v>56</v>
      </c>
      <c r="B393" s="1" t="s">
        <v>52</v>
      </c>
      <c r="C393" s="1" t="s">
        <v>838</v>
      </c>
      <c r="D393" s="1" t="s">
        <v>880</v>
      </c>
      <c r="E393" s="1" t="s">
        <v>71</v>
      </c>
      <c r="F393" s="1">
        <v>999912196</v>
      </c>
      <c r="G393" s="1">
        <v>133</v>
      </c>
      <c r="H393" s="30"/>
    </row>
    <row r="394" spans="1:8" x14ac:dyDescent="0.35">
      <c r="A394" s="31" t="s">
        <v>56</v>
      </c>
      <c r="B394" s="1" t="s">
        <v>52</v>
      </c>
      <c r="C394" s="30" t="s">
        <v>315</v>
      </c>
      <c r="D394" s="30" t="s">
        <v>271</v>
      </c>
      <c r="E394" s="30" t="s">
        <v>71</v>
      </c>
      <c r="F394" s="1">
        <v>999919727</v>
      </c>
      <c r="G394" s="1">
        <v>133</v>
      </c>
      <c r="H394" s="1">
        <v>97</v>
      </c>
    </row>
    <row r="395" spans="1:8" x14ac:dyDescent="0.35">
      <c r="A395" s="31" t="s">
        <v>56</v>
      </c>
      <c r="B395" s="1" t="s">
        <v>52</v>
      </c>
      <c r="C395" s="1" t="s">
        <v>851</v>
      </c>
      <c r="D395" s="1" t="s">
        <v>1357</v>
      </c>
      <c r="E395" s="1" t="s">
        <v>71</v>
      </c>
      <c r="F395" s="1">
        <v>999919356</v>
      </c>
      <c r="G395" s="1">
        <v>132.5</v>
      </c>
      <c r="H395" s="1">
        <v>132.5</v>
      </c>
    </row>
    <row r="396" spans="1:8" x14ac:dyDescent="0.35">
      <c r="A396" s="31" t="s">
        <v>56</v>
      </c>
      <c r="B396" s="31" t="s">
        <v>52</v>
      </c>
      <c r="C396" s="31" t="s">
        <v>69</v>
      </c>
      <c r="D396" s="31" t="s">
        <v>2525</v>
      </c>
      <c r="E396" s="31" t="s">
        <v>71</v>
      </c>
      <c r="F396" s="1">
        <v>999925482</v>
      </c>
      <c r="G396" s="1">
        <v>129.5</v>
      </c>
      <c r="H396" s="1">
        <v>129.5</v>
      </c>
    </row>
    <row r="397" spans="1:8" x14ac:dyDescent="0.35">
      <c r="A397" s="1" t="s">
        <v>56</v>
      </c>
      <c r="B397" s="30" t="s">
        <v>52</v>
      </c>
      <c r="C397" s="30" t="s">
        <v>742</v>
      </c>
      <c r="D397" s="30" t="s">
        <v>743</v>
      </c>
      <c r="E397" s="30" t="s">
        <v>71</v>
      </c>
      <c r="F397" s="1">
        <v>999906573</v>
      </c>
      <c r="G397" s="1">
        <v>124</v>
      </c>
      <c r="H397" s="1"/>
    </row>
    <row r="398" spans="1:8" x14ac:dyDescent="0.35">
      <c r="A398" s="1" t="s">
        <v>56</v>
      </c>
      <c r="B398" s="1" t="s">
        <v>52</v>
      </c>
      <c r="C398" s="1" t="s">
        <v>1046</v>
      </c>
      <c r="D398" s="1" t="s">
        <v>1047</v>
      </c>
      <c r="E398" s="1" t="s">
        <v>71</v>
      </c>
      <c r="F398" s="1">
        <v>999916725</v>
      </c>
      <c r="G398" s="1">
        <v>120</v>
      </c>
      <c r="H398" s="30"/>
    </row>
    <row r="399" spans="1:8" x14ac:dyDescent="0.35">
      <c r="A399" s="1" t="s">
        <v>56</v>
      </c>
      <c r="B399" s="1" t="s">
        <v>52</v>
      </c>
      <c r="C399" s="1" t="s">
        <v>839</v>
      </c>
      <c r="D399" s="1" t="s">
        <v>1129</v>
      </c>
      <c r="E399" s="1" t="s">
        <v>71</v>
      </c>
      <c r="F399" s="1">
        <v>999917750</v>
      </c>
      <c r="G399" s="1">
        <v>113</v>
      </c>
      <c r="H399" s="30"/>
    </row>
    <row r="400" spans="1:8" x14ac:dyDescent="0.35">
      <c r="A400" s="31" t="s">
        <v>56</v>
      </c>
      <c r="B400" s="1" t="s">
        <v>52</v>
      </c>
      <c r="C400" s="1" t="s">
        <v>2686</v>
      </c>
      <c r="D400" s="1" t="s">
        <v>2687</v>
      </c>
      <c r="E400" s="1" t="s">
        <v>71</v>
      </c>
      <c r="F400" s="1">
        <v>999925852</v>
      </c>
      <c r="G400" s="1">
        <v>106.65</v>
      </c>
      <c r="H400" s="1">
        <v>58.65</v>
      </c>
    </row>
    <row r="401" spans="1:8" x14ac:dyDescent="0.35">
      <c r="A401" s="1" t="s">
        <v>56</v>
      </c>
      <c r="B401" s="1" t="s">
        <v>52</v>
      </c>
      <c r="C401" s="1" t="s">
        <v>462</v>
      </c>
      <c r="D401" s="1" t="s">
        <v>812</v>
      </c>
      <c r="E401" s="1" t="s">
        <v>71</v>
      </c>
      <c r="F401" s="1">
        <v>999924021</v>
      </c>
      <c r="G401" s="1">
        <v>106</v>
      </c>
      <c r="H401" s="1"/>
    </row>
    <row r="402" spans="1:8" x14ac:dyDescent="0.35">
      <c r="A402" s="31" t="s">
        <v>56</v>
      </c>
      <c r="B402" s="31" t="s">
        <v>52</v>
      </c>
      <c r="C402" s="31" t="s">
        <v>1306</v>
      </c>
      <c r="D402" s="31" t="s">
        <v>1442</v>
      </c>
      <c r="E402" s="31" t="s">
        <v>71</v>
      </c>
      <c r="F402" s="1">
        <v>999920599</v>
      </c>
      <c r="G402" s="1">
        <v>102</v>
      </c>
      <c r="H402" s="1">
        <v>79</v>
      </c>
    </row>
    <row r="403" spans="1:8" x14ac:dyDescent="0.35">
      <c r="A403" s="1" t="s">
        <v>56</v>
      </c>
      <c r="B403" s="1" t="s">
        <v>52</v>
      </c>
      <c r="C403" s="30" t="s">
        <v>1602</v>
      </c>
      <c r="D403" s="30" t="s">
        <v>1603</v>
      </c>
      <c r="E403" s="1" t="s">
        <v>71</v>
      </c>
      <c r="F403" s="30">
        <v>999921360</v>
      </c>
      <c r="G403" s="1">
        <v>99</v>
      </c>
      <c r="H403" s="30"/>
    </row>
    <row r="404" spans="1:8" x14ac:dyDescent="0.35">
      <c r="A404" s="1" t="s">
        <v>56</v>
      </c>
      <c r="B404" s="1" t="s">
        <v>52</v>
      </c>
      <c r="C404" s="1" t="s">
        <v>653</v>
      </c>
      <c r="D404" s="1" t="s">
        <v>113</v>
      </c>
      <c r="E404" s="1" t="s">
        <v>71</v>
      </c>
      <c r="F404" s="1">
        <v>999899575</v>
      </c>
      <c r="G404" s="1">
        <v>95</v>
      </c>
      <c r="H404" s="30"/>
    </row>
    <row r="405" spans="1:8" x14ac:dyDescent="0.35">
      <c r="A405" s="1" t="s">
        <v>56</v>
      </c>
      <c r="B405" s="30" t="s">
        <v>52</v>
      </c>
      <c r="C405" s="30" t="s">
        <v>776</v>
      </c>
      <c r="D405" s="30" t="s">
        <v>117</v>
      </c>
      <c r="E405" s="30" t="s">
        <v>71</v>
      </c>
      <c r="F405" s="1">
        <v>999907972</v>
      </c>
      <c r="G405" s="1">
        <v>92</v>
      </c>
      <c r="H405" s="30"/>
    </row>
    <row r="406" spans="1:8" x14ac:dyDescent="0.35">
      <c r="A406" s="31" t="s">
        <v>56</v>
      </c>
      <c r="B406" s="35" t="s">
        <v>52</v>
      </c>
      <c r="C406" s="35" t="s">
        <v>1725</v>
      </c>
      <c r="D406" s="35" t="s">
        <v>113</v>
      </c>
      <c r="E406" s="35" t="s">
        <v>71</v>
      </c>
      <c r="F406" s="35">
        <v>999921837</v>
      </c>
      <c r="G406" s="1">
        <v>92</v>
      </c>
      <c r="H406" s="1">
        <v>92</v>
      </c>
    </row>
    <row r="407" spans="1:8" x14ac:dyDescent="0.35">
      <c r="A407" s="1" t="s">
        <v>56</v>
      </c>
      <c r="B407" s="1" t="s">
        <v>52</v>
      </c>
      <c r="C407" s="1" t="s">
        <v>887</v>
      </c>
      <c r="D407" s="1" t="s">
        <v>619</v>
      </c>
      <c r="E407" s="1" t="s">
        <v>71</v>
      </c>
      <c r="F407" s="1">
        <v>999913347</v>
      </c>
      <c r="G407" s="1">
        <v>86</v>
      </c>
      <c r="H407" s="30"/>
    </row>
    <row r="408" spans="1:8" x14ac:dyDescent="0.35">
      <c r="A408" s="31" t="s">
        <v>56</v>
      </c>
      <c r="B408" s="30" t="s">
        <v>52</v>
      </c>
      <c r="C408" s="30" t="s">
        <v>851</v>
      </c>
      <c r="D408" s="30" t="s">
        <v>1177</v>
      </c>
      <c r="E408" s="30" t="s">
        <v>71</v>
      </c>
      <c r="F408" s="30">
        <v>999921847</v>
      </c>
      <c r="G408" s="1">
        <v>84.915000000000006</v>
      </c>
      <c r="H408" s="1">
        <v>48.915000000000006</v>
      </c>
    </row>
    <row r="409" spans="1:8" x14ac:dyDescent="0.35">
      <c r="A409" s="1" t="s">
        <v>56</v>
      </c>
      <c r="B409" s="30" t="s">
        <v>52</v>
      </c>
      <c r="C409" s="30" t="s">
        <v>987</v>
      </c>
      <c r="D409" s="30" t="s">
        <v>988</v>
      </c>
      <c r="E409" s="30" t="s">
        <v>71</v>
      </c>
      <c r="F409" s="1">
        <v>999915685</v>
      </c>
      <c r="G409" s="1">
        <v>84</v>
      </c>
      <c r="H409" s="30"/>
    </row>
    <row r="410" spans="1:8" x14ac:dyDescent="0.35">
      <c r="A410" s="1" t="s">
        <v>56</v>
      </c>
      <c r="B410" s="1" t="s">
        <v>52</v>
      </c>
      <c r="C410" s="1" t="s">
        <v>2651</v>
      </c>
      <c r="D410" s="1" t="s">
        <v>2652</v>
      </c>
      <c r="E410" s="1" t="s">
        <v>71</v>
      </c>
      <c r="F410" s="1">
        <v>999925787</v>
      </c>
      <c r="G410" s="1">
        <v>83</v>
      </c>
      <c r="H410" s="1"/>
    </row>
    <row r="411" spans="1:8" x14ac:dyDescent="0.35">
      <c r="A411" s="31" t="s">
        <v>56</v>
      </c>
      <c r="B411" s="1" t="s">
        <v>52</v>
      </c>
      <c r="C411" s="30" t="s">
        <v>987</v>
      </c>
      <c r="D411" s="30" t="s">
        <v>1572</v>
      </c>
      <c r="E411" s="1" t="s">
        <v>71</v>
      </c>
      <c r="F411" s="30">
        <v>999921214</v>
      </c>
      <c r="G411" s="1">
        <v>81</v>
      </c>
      <c r="H411" s="1">
        <v>33</v>
      </c>
    </row>
    <row r="412" spans="1:8" x14ac:dyDescent="0.35">
      <c r="A412" s="30" t="s">
        <v>56</v>
      </c>
      <c r="B412" s="30" t="s">
        <v>52</v>
      </c>
      <c r="C412" s="30" t="s">
        <v>3702</v>
      </c>
      <c r="D412" s="30" t="s">
        <v>113</v>
      </c>
      <c r="E412" s="30" t="s">
        <v>71</v>
      </c>
      <c r="F412" s="30">
        <v>999924379</v>
      </c>
      <c r="G412" s="1">
        <v>80</v>
      </c>
      <c r="H412" s="30"/>
    </row>
    <row r="413" spans="1:8" x14ac:dyDescent="0.35">
      <c r="A413" s="31" t="s">
        <v>56</v>
      </c>
      <c r="B413" s="30" t="s">
        <v>52</v>
      </c>
      <c r="C413" s="30" t="s">
        <v>811</v>
      </c>
      <c r="D413" s="30" t="s">
        <v>939</v>
      </c>
      <c r="E413" s="30" t="s">
        <v>71</v>
      </c>
      <c r="F413" s="1">
        <v>999914685</v>
      </c>
      <c r="G413" s="1">
        <v>78.5</v>
      </c>
      <c r="H413" s="1">
        <v>78.5</v>
      </c>
    </row>
    <row r="414" spans="1:8" x14ac:dyDescent="0.35">
      <c r="A414" s="1" t="s">
        <v>56</v>
      </c>
      <c r="B414" s="1" t="s">
        <v>52</v>
      </c>
      <c r="C414" s="1" t="s">
        <v>2708</v>
      </c>
      <c r="D414" s="1" t="s">
        <v>2709</v>
      </c>
      <c r="E414" s="1" t="s">
        <v>71</v>
      </c>
      <c r="F414" s="1">
        <v>999925908</v>
      </c>
      <c r="G414" s="1">
        <v>77</v>
      </c>
      <c r="H414" s="1"/>
    </row>
    <row r="415" spans="1:8" x14ac:dyDescent="0.35">
      <c r="A415" s="1" t="s">
        <v>56</v>
      </c>
      <c r="B415" s="31" t="s">
        <v>52</v>
      </c>
      <c r="C415" s="31" t="s">
        <v>839</v>
      </c>
      <c r="D415" s="31" t="s">
        <v>840</v>
      </c>
      <c r="E415" s="31" t="s">
        <v>71</v>
      </c>
      <c r="F415" s="1">
        <v>999910320</v>
      </c>
      <c r="G415" s="1">
        <v>76</v>
      </c>
      <c r="H415" s="1"/>
    </row>
    <row r="416" spans="1:8" x14ac:dyDescent="0.35">
      <c r="A416" s="1" t="s">
        <v>56</v>
      </c>
      <c r="B416" s="1" t="s">
        <v>52</v>
      </c>
      <c r="C416" s="1" t="s">
        <v>1019</v>
      </c>
      <c r="D416" s="1" t="s">
        <v>207</v>
      </c>
      <c r="E416" s="1" t="s">
        <v>71</v>
      </c>
      <c r="F416" s="1">
        <v>999916492</v>
      </c>
      <c r="G416" s="1">
        <v>76</v>
      </c>
      <c r="H416" s="30"/>
    </row>
    <row r="417" spans="1:8" x14ac:dyDescent="0.35">
      <c r="A417" s="1" t="s">
        <v>56</v>
      </c>
      <c r="B417" s="1" t="s">
        <v>52</v>
      </c>
      <c r="C417" s="1" t="s">
        <v>838</v>
      </c>
      <c r="D417" s="1" t="s">
        <v>2722</v>
      </c>
      <c r="E417" s="1" t="s">
        <v>71</v>
      </c>
      <c r="F417" s="1">
        <v>999925947</v>
      </c>
      <c r="G417" s="1">
        <v>74</v>
      </c>
      <c r="H417" s="1"/>
    </row>
    <row r="418" spans="1:8" x14ac:dyDescent="0.35">
      <c r="A418" s="1" t="s">
        <v>56</v>
      </c>
      <c r="B418" s="1" t="s">
        <v>52</v>
      </c>
      <c r="C418" s="1" t="s">
        <v>1499</v>
      </c>
      <c r="D418" s="1" t="s">
        <v>124</v>
      </c>
      <c r="E418" s="1" t="s">
        <v>71</v>
      </c>
      <c r="F418" s="1">
        <v>999920675</v>
      </c>
      <c r="G418" s="1">
        <v>71</v>
      </c>
      <c r="H418" s="1"/>
    </row>
    <row r="419" spans="1:8" x14ac:dyDescent="0.35">
      <c r="A419" s="1" t="s">
        <v>56</v>
      </c>
      <c r="B419" s="1" t="s">
        <v>52</v>
      </c>
      <c r="C419" s="1" t="s">
        <v>1626</v>
      </c>
      <c r="D419" s="1" t="s">
        <v>674</v>
      </c>
      <c r="E419" s="1" t="s">
        <v>71</v>
      </c>
      <c r="F419" s="1">
        <v>999921449</v>
      </c>
      <c r="G419" s="1">
        <v>70</v>
      </c>
      <c r="H419" s="30"/>
    </row>
    <row r="420" spans="1:8" x14ac:dyDescent="0.35">
      <c r="A420" s="1" t="s">
        <v>56</v>
      </c>
      <c r="B420" s="1" t="s">
        <v>52</v>
      </c>
      <c r="C420" s="1" t="s">
        <v>3597</v>
      </c>
      <c r="D420" s="1" t="s">
        <v>111</v>
      </c>
      <c r="E420" s="1" t="s">
        <v>71</v>
      </c>
      <c r="F420" s="1">
        <v>999928165</v>
      </c>
      <c r="G420" s="1">
        <v>69</v>
      </c>
      <c r="H420" s="1"/>
    </row>
    <row r="421" spans="1:8" x14ac:dyDescent="0.35">
      <c r="A421" s="1" t="s">
        <v>56</v>
      </c>
      <c r="B421" s="1" t="s">
        <v>52</v>
      </c>
      <c r="C421" s="1" t="s">
        <v>1838</v>
      </c>
      <c r="D421" s="1" t="s">
        <v>3308</v>
      </c>
      <c r="E421" s="1" t="s">
        <v>71</v>
      </c>
      <c r="F421" s="1">
        <v>999927378</v>
      </c>
      <c r="G421" s="1">
        <v>69</v>
      </c>
      <c r="H421" s="1"/>
    </row>
    <row r="422" spans="1:8" x14ac:dyDescent="0.35">
      <c r="A422" s="1" t="s">
        <v>56</v>
      </c>
      <c r="B422" s="30" t="s">
        <v>52</v>
      </c>
      <c r="C422" s="30" t="s">
        <v>551</v>
      </c>
      <c r="D422" s="30" t="s">
        <v>552</v>
      </c>
      <c r="E422" s="30" t="s">
        <v>71</v>
      </c>
      <c r="F422" s="1">
        <v>999892014</v>
      </c>
      <c r="G422" s="1">
        <v>68</v>
      </c>
      <c r="H422" s="1"/>
    </row>
    <row r="423" spans="1:8" x14ac:dyDescent="0.35">
      <c r="A423" s="1" t="s">
        <v>56</v>
      </c>
      <c r="B423" s="1" t="s">
        <v>52</v>
      </c>
      <c r="C423" s="1" t="s">
        <v>1146</v>
      </c>
      <c r="D423" s="1" t="s">
        <v>1147</v>
      </c>
      <c r="E423" s="1" t="s">
        <v>71</v>
      </c>
      <c r="F423" s="1">
        <v>999917878</v>
      </c>
      <c r="G423" s="1">
        <v>68</v>
      </c>
      <c r="H423" s="1"/>
    </row>
    <row r="424" spans="1:8" x14ac:dyDescent="0.35">
      <c r="A424" s="1" t="s">
        <v>56</v>
      </c>
      <c r="B424" s="1" t="s">
        <v>52</v>
      </c>
      <c r="C424" s="1" t="s">
        <v>1079</v>
      </c>
      <c r="D424" s="1" t="s">
        <v>1162</v>
      </c>
      <c r="E424" s="1" t="s">
        <v>71</v>
      </c>
      <c r="F424" s="1">
        <v>999918016</v>
      </c>
      <c r="G424" s="1">
        <v>68</v>
      </c>
      <c r="H424" s="1"/>
    </row>
    <row r="425" spans="1:8" x14ac:dyDescent="0.35">
      <c r="A425" s="31" t="s">
        <v>56</v>
      </c>
      <c r="B425" s="31" t="s">
        <v>52</v>
      </c>
      <c r="C425" s="31" t="s">
        <v>469</v>
      </c>
      <c r="D425" s="31" t="s">
        <v>595</v>
      </c>
      <c r="E425" s="31" t="s">
        <v>71</v>
      </c>
      <c r="F425" s="1">
        <v>999921726</v>
      </c>
      <c r="G425" s="1">
        <v>68</v>
      </c>
      <c r="H425" s="1"/>
    </row>
    <row r="426" spans="1:8" x14ac:dyDescent="0.35">
      <c r="A426" s="1" t="s">
        <v>56</v>
      </c>
      <c r="B426" s="1" t="s">
        <v>52</v>
      </c>
      <c r="C426" s="1" t="s">
        <v>112</v>
      </c>
      <c r="D426" s="1" t="s">
        <v>113</v>
      </c>
      <c r="E426" s="1" t="s">
        <v>71</v>
      </c>
      <c r="F426" s="1">
        <v>999925439</v>
      </c>
      <c r="G426" s="1">
        <v>68</v>
      </c>
      <c r="H426" s="1"/>
    </row>
    <row r="427" spans="1:8" x14ac:dyDescent="0.35">
      <c r="A427" s="1" t="s">
        <v>56</v>
      </c>
      <c r="B427" s="1" t="s">
        <v>52</v>
      </c>
      <c r="C427" s="1" t="s">
        <v>2479</v>
      </c>
      <c r="D427" s="1" t="s">
        <v>535</v>
      </c>
      <c r="E427" s="1" t="s">
        <v>71</v>
      </c>
      <c r="F427" s="1">
        <v>999925351</v>
      </c>
      <c r="G427" s="1">
        <v>64</v>
      </c>
      <c r="H427" s="1"/>
    </row>
    <row r="428" spans="1:8" x14ac:dyDescent="0.35">
      <c r="A428" s="1" t="s">
        <v>56</v>
      </c>
      <c r="B428" s="1" t="s">
        <v>52</v>
      </c>
      <c r="C428" s="1" t="s">
        <v>964</v>
      </c>
      <c r="D428" s="1" t="s">
        <v>1934</v>
      </c>
      <c r="E428" s="1" t="s">
        <v>71</v>
      </c>
      <c r="F428" s="1">
        <v>999924399</v>
      </c>
      <c r="G428" s="1">
        <v>63</v>
      </c>
      <c r="H428" s="1"/>
    </row>
    <row r="429" spans="1:8" x14ac:dyDescent="0.35">
      <c r="A429" s="30" t="s">
        <v>56</v>
      </c>
      <c r="B429" s="30" t="s">
        <v>52</v>
      </c>
      <c r="C429" s="30" t="s">
        <v>668</v>
      </c>
      <c r="D429" s="30" t="s">
        <v>669</v>
      </c>
      <c r="E429" s="30" t="s">
        <v>71</v>
      </c>
      <c r="F429" s="30">
        <v>999901479</v>
      </c>
      <c r="G429" s="1">
        <v>63</v>
      </c>
      <c r="H429" s="1"/>
    </row>
    <row r="430" spans="1:8" x14ac:dyDescent="0.35">
      <c r="A430" s="32" t="s">
        <v>56</v>
      </c>
      <c r="B430" s="32" t="s">
        <v>52</v>
      </c>
      <c r="C430" s="32" t="s">
        <v>844</v>
      </c>
      <c r="D430" s="32" t="s">
        <v>1002</v>
      </c>
      <c r="E430" s="32" t="s">
        <v>71</v>
      </c>
      <c r="F430" s="1">
        <v>999916377</v>
      </c>
      <c r="G430" s="1">
        <v>60</v>
      </c>
      <c r="H430" s="1"/>
    </row>
    <row r="431" spans="1:8" x14ac:dyDescent="0.35">
      <c r="A431" s="31" t="s">
        <v>56</v>
      </c>
      <c r="B431" s="1" t="s">
        <v>52</v>
      </c>
      <c r="C431" s="1" t="s">
        <v>2478</v>
      </c>
      <c r="D431" s="1" t="s">
        <v>205</v>
      </c>
      <c r="E431" s="1" t="s">
        <v>71</v>
      </c>
      <c r="F431" s="1">
        <v>999925348</v>
      </c>
      <c r="G431" s="1">
        <v>58.8</v>
      </c>
      <c r="H431" s="1">
        <v>22.799999999999997</v>
      </c>
    </row>
    <row r="432" spans="1:8" x14ac:dyDescent="0.35">
      <c r="A432" s="31" t="s">
        <v>56</v>
      </c>
      <c r="B432" s="1" t="s">
        <v>52</v>
      </c>
      <c r="C432" s="30" t="s">
        <v>601</v>
      </c>
      <c r="D432" s="30" t="s">
        <v>1608</v>
      </c>
      <c r="E432" s="1" t="s">
        <v>71</v>
      </c>
      <c r="F432" s="30">
        <v>999921385</v>
      </c>
      <c r="G432" s="1">
        <v>58.38</v>
      </c>
      <c r="H432" s="1">
        <v>22.380000000000003</v>
      </c>
    </row>
    <row r="433" spans="1:8" x14ac:dyDescent="0.35">
      <c r="A433" s="1" t="s">
        <v>56</v>
      </c>
      <c r="B433" s="1" t="s">
        <v>52</v>
      </c>
      <c r="C433" s="1" t="s">
        <v>121</v>
      </c>
      <c r="D433" s="1" t="s">
        <v>113</v>
      </c>
      <c r="E433" s="1" t="s">
        <v>71</v>
      </c>
      <c r="F433" s="1">
        <v>999926113</v>
      </c>
      <c r="G433" s="1">
        <v>58</v>
      </c>
      <c r="H433" s="1"/>
    </row>
    <row r="434" spans="1:8" x14ac:dyDescent="0.35">
      <c r="A434" s="31" t="s">
        <v>56</v>
      </c>
      <c r="B434" s="31" t="s">
        <v>52</v>
      </c>
      <c r="C434" s="31" t="s">
        <v>839</v>
      </c>
      <c r="D434" s="31" t="s">
        <v>3479</v>
      </c>
      <c r="E434" s="31" t="s">
        <v>71</v>
      </c>
      <c r="F434" s="1">
        <v>999927861</v>
      </c>
      <c r="G434" s="1">
        <v>58</v>
      </c>
      <c r="H434" s="1"/>
    </row>
    <row r="435" spans="1:8" x14ac:dyDescent="0.35">
      <c r="A435" s="31" t="s">
        <v>56</v>
      </c>
      <c r="B435" s="31" t="s">
        <v>52</v>
      </c>
      <c r="C435" s="31" t="s">
        <v>1592</v>
      </c>
      <c r="D435" s="31" t="s">
        <v>1283</v>
      </c>
      <c r="E435" s="31" t="s">
        <v>71</v>
      </c>
      <c r="F435" s="1">
        <v>999922467</v>
      </c>
      <c r="G435" s="1">
        <v>56</v>
      </c>
      <c r="H435" s="1"/>
    </row>
    <row r="436" spans="1:8" x14ac:dyDescent="0.35">
      <c r="A436" s="31" t="s">
        <v>56</v>
      </c>
      <c r="B436" s="31" t="s">
        <v>52</v>
      </c>
      <c r="C436" s="31" t="s">
        <v>782</v>
      </c>
      <c r="D436" s="31" t="s">
        <v>783</v>
      </c>
      <c r="E436" s="31" t="s">
        <v>71</v>
      </c>
      <c r="F436" s="1">
        <v>999908147</v>
      </c>
      <c r="G436" s="1">
        <v>54</v>
      </c>
      <c r="H436" s="1"/>
    </row>
    <row r="437" spans="1:8" x14ac:dyDescent="0.35">
      <c r="A437" s="1" t="s">
        <v>56</v>
      </c>
      <c r="B437" s="1" t="s">
        <v>52</v>
      </c>
      <c r="C437" s="1" t="s">
        <v>1502</v>
      </c>
      <c r="D437" s="1" t="s">
        <v>1503</v>
      </c>
      <c r="E437" s="1" t="s">
        <v>71</v>
      </c>
      <c r="F437" s="1">
        <v>999920772</v>
      </c>
      <c r="G437" s="1">
        <v>51</v>
      </c>
      <c r="H437" s="1"/>
    </row>
    <row r="438" spans="1:8" x14ac:dyDescent="0.35">
      <c r="A438" s="37" t="s">
        <v>56</v>
      </c>
      <c r="B438" s="37" t="s">
        <v>52</v>
      </c>
      <c r="C438" s="37" t="s">
        <v>1916</v>
      </c>
      <c r="D438" s="37" t="s">
        <v>1917</v>
      </c>
      <c r="E438" s="37" t="s">
        <v>71</v>
      </c>
      <c r="F438" s="37">
        <v>999922791</v>
      </c>
      <c r="G438" s="1">
        <v>45</v>
      </c>
      <c r="H438" s="1"/>
    </row>
    <row r="439" spans="1:8" x14ac:dyDescent="0.35">
      <c r="A439" s="31" t="s">
        <v>56</v>
      </c>
      <c r="B439" s="31" t="s">
        <v>52</v>
      </c>
      <c r="C439" s="31" t="s">
        <v>790</v>
      </c>
      <c r="D439" s="31" t="s">
        <v>644</v>
      </c>
      <c r="E439" s="31" t="s">
        <v>71</v>
      </c>
      <c r="F439" s="1">
        <v>999908753</v>
      </c>
      <c r="G439" s="1">
        <v>44.5</v>
      </c>
      <c r="H439" s="1">
        <v>31.5</v>
      </c>
    </row>
    <row r="440" spans="1:8" x14ac:dyDescent="0.35">
      <c r="A440" s="31" t="s">
        <v>56</v>
      </c>
      <c r="B440" s="30" t="s">
        <v>52</v>
      </c>
      <c r="C440" s="30" t="s">
        <v>1882</v>
      </c>
      <c r="D440" s="30" t="s">
        <v>2089</v>
      </c>
      <c r="E440" s="30" t="s">
        <v>71</v>
      </c>
      <c r="F440" s="30">
        <v>999923823</v>
      </c>
      <c r="G440" s="1">
        <v>44.5</v>
      </c>
      <c r="H440" s="1">
        <v>44.5</v>
      </c>
    </row>
    <row r="441" spans="1:8" x14ac:dyDescent="0.35">
      <c r="A441" s="31" t="s">
        <v>56</v>
      </c>
      <c r="B441" s="1" t="s">
        <v>52</v>
      </c>
      <c r="C441" s="1" t="s">
        <v>1657</v>
      </c>
      <c r="D441" s="1" t="s">
        <v>1793</v>
      </c>
      <c r="E441" s="1" t="s">
        <v>71</v>
      </c>
      <c r="F441" s="1">
        <v>999922221</v>
      </c>
      <c r="G441" s="1">
        <v>41.699999999999996</v>
      </c>
      <c r="H441" s="1">
        <v>5.7</v>
      </c>
    </row>
    <row r="442" spans="1:8" x14ac:dyDescent="0.35">
      <c r="A442" s="1" t="s">
        <v>56</v>
      </c>
      <c r="B442" s="1" t="s">
        <v>52</v>
      </c>
      <c r="C442" s="1" t="s">
        <v>720</v>
      </c>
      <c r="D442" s="1" t="s">
        <v>438</v>
      </c>
      <c r="E442" s="1" t="s">
        <v>71</v>
      </c>
      <c r="F442" s="1">
        <v>999905851</v>
      </c>
      <c r="G442" s="1">
        <v>38</v>
      </c>
      <c r="H442" s="1"/>
    </row>
    <row r="443" spans="1:8" x14ac:dyDescent="0.35">
      <c r="A443" s="1" t="s">
        <v>56</v>
      </c>
      <c r="B443" s="1" t="s">
        <v>52</v>
      </c>
      <c r="C443" s="1" t="s">
        <v>601</v>
      </c>
      <c r="D443" s="1" t="s">
        <v>784</v>
      </c>
      <c r="E443" s="1" t="s">
        <v>71</v>
      </c>
      <c r="F443" s="1">
        <v>999908152</v>
      </c>
      <c r="G443" s="1">
        <v>38</v>
      </c>
      <c r="H443" s="1"/>
    </row>
    <row r="444" spans="1:8" x14ac:dyDescent="0.35">
      <c r="A444" s="31" t="s">
        <v>56</v>
      </c>
      <c r="B444" s="31" t="s">
        <v>52</v>
      </c>
      <c r="C444" s="31" t="s">
        <v>957</v>
      </c>
      <c r="D444" s="31" t="s">
        <v>958</v>
      </c>
      <c r="E444" s="31" t="s">
        <v>71</v>
      </c>
      <c r="F444" s="1">
        <v>999915245</v>
      </c>
      <c r="G444" s="1">
        <v>38</v>
      </c>
      <c r="H444" s="1"/>
    </row>
    <row r="445" spans="1:8" x14ac:dyDescent="0.35">
      <c r="A445" s="31" t="s">
        <v>56</v>
      </c>
      <c r="B445" s="31" t="s">
        <v>52</v>
      </c>
      <c r="C445" s="31" t="s">
        <v>1115</v>
      </c>
      <c r="D445" s="31" t="s">
        <v>1116</v>
      </c>
      <c r="E445" s="31" t="s">
        <v>71</v>
      </c>
      <c r="F445" s="1">
        <v>999917685</v>
      </c>
      <c r="G445" s="1">
        <v>38</v>
      </c>
      <c r="H445" s="1"/>
    </row>
    <row r="446" spans="1:8" x14ac:dyDescent="0.35">
      <c r="A446" s="1" t="s">
        <v>56</v>
      </c>
      <c r="B446" s="1" t="s">
        <v>52</v>
      </c>
      <c r="C446" s="1" t="s">
        <v>1392</v>
      </c>
      <c r="D446" s="1" t="s">
        <v>205</v>
      </c>
      <c r="E446" s="1" t="s">
        <v>71</v>
      </c>
      <c r="F446" s="1">
        <v>999919619</v>
      </c>
      <c r="G446" s="1">
        <v>38</v>
      </c>
      <c r="H446" s="1"/>
    </row>
    <row r="447" spans="1:8" x14ac:dyDescent="0.35">
      <c r="A447" s="1" t="s">
        <v>56</v>
      </c>
      <c r="B447" s="1" t="s">
        <v>52</v>
      </c>
      <c r="C447" s="1" t="s">
        <v>414</v>
      </c>
      <c r="D447" s="1" t="s">
        <v>436</v>
      </c>
      <c r="E447" s="1" t="s">
        <v>71</v>
      </c>
      <c r="F447" s="1">
        <v>999920279</v>
      </c>
      <c r="G447" s="1">
        <v>38</v>
      </c>
      <c r="H447" s="30"/>
    </row>
    <row r="448" spans="1:8" x14ac:dyDescent="0.35">
      <c r="A448" s="1" t="s">
        <v>56</v>
      </c>
      <c r="B448" s="1" t="s">
        <v>52</v>
      </c>
      <c r="C448" s="1" t="s">
        <v>787</v>
      </c>
      <c r="D448" s="1" t="s">
        <v>213</v>
      </c>
      <c r="E448" s="1" t="s">
        <v>71</v>
      </c>
      <c r="F448" s="1">
        <v>999921457</v>
      </c>
      <c r="G448" s="1">
        <v>38</v>
      </c>
      <c r="H448" s="1"/>
    </row>
    <row r="449" spans="1:8" x14ac:dyDescent="0.35">
      <c r="A449" s="1" t="s">
        <v>56</v>
      </c>
      <c r="B449" s="1" t="s">
        <v>52</v>
      </c>
      <c r="C449" s="1" t="s">
        <v>2204</v>
      </c>
      <c r="D449" s="1" t="s">
        <v>2205</v>
      </c>
      <c r="E449" s="1" t="s">
        <v>71</v>
      </c>
      <c r="F449" s="1">
        <v>999924439</v>
      </c>
      <c r="G449" s="1">
        <v>38</v>
      </c>
      <c r="H449" s="1"/>
    </row>
    <row r="450" spans="1:8" x14ac:dyDescent="0.35">
      <c r="A450" s="35" t="s">
        <v>56</v>
      </c>
      <c r="B450" s="35" t="s">
        <v>52</v>
      </c>
      <c r="C450" s="35" t="s">
        <v>2530</v>
      </c>
      <c r="D450" s="35" t="s">
        <v>113</v>
      </c>
      <c r="E450" s="35" t="s">
        <v>71</v>
      </c>
      <c r="F450" s="35">
        <v>999925508</v>
      </c>
      <c r="G450" s="1">
        <v>38</v>
      </c>
      <c r="H450" s="1"/>
    </row>
    <row r="451" spans="1:8" x14ac:dyDescent="0.35">
      <c r="A451" s="30" t="s">
        <v>56</v>
      </c>
      <c r="B451" s="30" t="s">
        <v>52</v>
      </c>
      <c r="C451" s="30" t="s">
        <v>1546</v>
      </c>
      <c r="D451" s="30" t="s">
        <v>2715</v>
      </c>
      <c r="E451" s="30" t="s">
        <v>71</v>
      </c>
      <c r="F451" s="30">
        <v>999925922</v>
      </c>
      <c r="G451" s="1">
        <v>38</v>
      </c>
      <c r="H451" s="1"/>
    </row>
    <row r="452" spans="1:8" x14ac:dyDescent="0.35">
      <c r="A452" s="1" t="s">
        <v>56</v>
      </c>
      <c r="B452" s="1" t="s">
        <v>52</v>
      </c>
      <c r="C452" s="1" t="s">
        <v>3091</v>
      </c>
      <c r="D452" s="1" t="s">
        <v>3092</v>
      </c>
      <c r="E452" s="1" t="s">
        <v>71</v>
      </c>
      <c r="F452" s="1">
        <v>999926857</v>
      </c>
      <c r="G452" s="1">
        <v>38</v>
      </c>
      <c r="H452" s="1"/>
    </row>
    <row r="453" spans="1:8" x14ac:dyDescent="0.35">
      <c r="A453" s="31" t="s">
        <v>56</v>
      </c>
      <c r="B453" s="31" t="s">
        <v>52</v>
      </c>
      <c r="C453" s="31" t="s">
        <v>254</v>
      </c>
      <c r="D453" s="31" t="s">
        <v>3310</v>
      </c>
      <c r="E453" s="31" t="s">
        <v>71</v>
      </c>
      <c r="F453" s="1">
        <v>999927383</v>
      </c>
      <c r="G453" s="1">
        <v>38</v>
      </c>
      <c r="H453" s="1"/>
    </row>
    <row r="454" spans="1:8" x14ac:dyDescent="0.35">
      <c r="A454" s="1" t="s">
        <v>56</v>
      </c>
      <c r="B454" s="1" t="s">
        <v>52</v>
      </c>
      <c r="C454" s="1" t="s">
        <v>1844</v>
      </c>
      <c r="D454" s="1" t="s">
        <v>487</v>
      </c>
      <c r="E454" s="1" t="s">
        <v>71</v>
      </c>
      <c r="F454" s="1">
        <v>999922470</v>
      </c>
      <c r="G454" s="1">
        <v>36</v>
      </c>
      <c r="H454" s="30"/>
    </row>
    <row r="455" spans="1:8" x14ac:dyDescent="0.35">
      <c r="A455" s="31" t="s">
        <v>56</v>
      </c>
      <c r="B455" s="1" t="s">
        <v>52</v>
      </c>
      <c r="C455" s="1" t="s">
        <v>2450</v>
      </c>
      <c r="D455" s="1" t="s">
        <v>2451</v>
      </c>
      <c r="E455" s="1" t="s">
        <v>71</v>
      </c>
      <c r="F455" s="1">
        <v>999925297</v>
      </c>
      <c r="G455" s="1">
        <v>36</v>
      </c>
      <c r="H455" s="1">
        <v>0</v>
      </c>
    </row>
    <row r="456" spans="1:8" x14ac:dyDescent="0.35">
      <c r="A456" s="85" t="s">
        <v>56</v>
      </c>
      <c r="B456" s="1" t="s">
        <v>52</v>
      </c>
      <c r="C456" s="85" t="s">
        <v>3770</v>
      </c>
      <c r="D456" s="85" t="s">
        <v>124</v>
      </c>
      <c r="E456" s="85" t="s">
        <v>71</v>
      </c>
      <c r="F456" s="85">
        <v>999898450</v>
      </c>
      <c r="G456" s="1">
        <v>36</v>
      </c>
      <c r="H456" s="85"/>
    </row>
    <row r="457" spans="1:8" x14ac:dyDescent="0.35">
      <c r="A457" s="85" t="s">
        <v>56</v>
      </c>
      <c r="B457" s="1" t="s">
        <v>52</v>
      </c>
      <c r="C457" s="85" t="s">
        <v>3771</v>
      </c>
      <c r="D457" s="85" t="s">
        <v>302</v>
      </c>
      <c r="E457" s="85" t="s">
        <v>71</v>
      </c>
      <c r="F457" s="85">
        <v>999921513</v>
      </c>
      <c r="G457" s="1">
        <v>36</v>
      </c>
      <c r="H457" s="85"/>
    </row>
    <row r="458" spans="1:8" x14ac:dyDescent="0.35">
      <c r="A458" s="85" t="s">
        <v>56</v>
      </c>
      <c r="B458" s="1" t="s">
        <v>52</v>
      </c>
      <c r="C458" s="85" t="s">
        <v>551</v>
      </c>
      <c r="D458" s="85" t="s">
        <v>3765</v>
      </c>
      <c r="E458" s="85" t="s">
        <v>71</v>
      </c>
      <c r="F458" s="85">
        <v>999924626</v>
      </c>
      <c r="G458" s="1">
        <v>36</v>
      </c>
      <c r="H458" s="85"/>
    </row>
    <row r="459" spans="1:8" x14ac:dyDescent="0.35">
      <c r="A459" s="85" t="s">
        <v>56</v>
      </c>
      <c r="B459" s="1" t="s">
        <v>52</v>
      </c>
      <c r="C459" s="85" t="s">
        <v>390</v>
      </c>
      <c r="D459" s="85" t="s">
        <v>426</v>
      </c>
      <c r="E459" s="85" t="s">
        <v>71</v>
      </c>
      <c r="F459" s="85">
        <v>999928864</v>
      </c>
      <c r="G459" s="1">
        <v>36</v>
      </c>
      <c r="H459" s="85"/>
    </row>
    <row r="460" spans="1:8" x14ac:dyDescent="0.35">
      <c r="A460" s="85" t="s">
        <v>56</v>
      </c>
      <c r="B460" s="1" t="s">
        <v>52</v>
      </c>
      <c r="C460" s="85" t="s">
        <v>3769</v>
      </c>
      <c r="D460" s="85" t="s">
        <v>124</v>
      </c>
      <c r="E460" s="85" t="s">
        <v>71</v>
      </c>
      <c r="F460" s="85">
        <v>999928865</v>
      </c>
      <c r="G460" s="1">
        <v>36</v>
      </c>
      <c r="H460" s="85"/>
    </row>
    <row r="461" spans="1:8" x14ac:dyDescent="0.35">
      <c r="A461" s="85" t="s">
        <v>56</v>
      </c>
      <c r="B461" s="1" t="s">
        <v>52</v>
      </c>
      <c r="C461" s="85" t="s">
        <v>3766</v>
      </c>
      <c r="D461" s="85" t="s">
        <v>3767</v>
      </c>
      <c r="E461" s="85" t="s">
        <v>71</v>
      </c>
      <c r="F461" s="85">
        <v>999928878</v>
      </c>
      <c r="G461" s="1">
        <v>36</v>
      </c>
      <c r="H461" s="85"/>
    </row>
    <row r="462" spans="1:8" x14ac:dyDescent="0.35">
      <c r="A462" s="85" t="s">
        <v>56</v>
      </c>
      <c r="B462" s="1" t="s">
        <v>52</v>
      </c>
      <c r="C462" s="85" t="s">
        <v>551</v>
      </c>
      <c r="D462" s="85" t="s">
        <v>2512</v>
      </c>
      <c r="E462" s="85" t="s">
        <v>71</v>
      </c>
      <c r="F462" s="85">
        <v>999928928</v>
      </c>
      <c r="G462" s="1">
        <v>36</v>
      </c>
      <c r="H462" s="85"/>
    </row>
    <row r="463" spans="1:8" x14ac:dyDescent="0.35">
      <c r="A463" s="85" t="s">
        <v>56</v>
      </c>
      <c r="B463" s="1" t="s">
        <v>52</v>
      </c>
      <c r="C463" s="85" t="s">
        <v>3768</v>
      </c>
      <c r="D463" s="85" t="s">
        <v>426</v>
      </c>
      <c r="E463" s="85" t="s">
        <v>71</v>
      </c>
      <c r="F463" s="85">
        <v>999929032</v>
      </c>
      <c r="G463" s="1">
        <v>36</v>
      </c>
      <c r="H463" s="85"/>
    </row>
    <row r="464" spans="1:8" x14ac:dyDescent="0.35">
      <c r="A464" s="31" t="s">
        <v>56</v>
      </c>
      <c r="B464" s="1" t="s">
        <v>52</v>
      </c>
      <c r="C464" s="1" t="s">
        <v>770</v>
      </c>
      <c r="D464" s="1" t="s">
        <v>771</v>
      </c>
      <c r="E464" s="1" t="s">
        <v>71</v>
      </c>
      <c r="F464" s="1">
        <v>999907808</v>
      </c>
      <c r="G464" s="1">
        <v>34</v>
      </c>
      <c r="H464" s="1">
        <v>34</v>
      </c>
    </row>
    <row r="465" spans="1:8" x14ac:dyDescent="0.35">
      <c r="A465" s="1" t="s">
        <v>56</v>
      </c>
      <c r="B465" s="30" t="s">
        <v>52</v>
      </c>
      <c r="C465" s="30" t="s">
        <v>445</v>
      </c>
      <c r="D465" s="30" t="s">
        <v>801</v>
      </c>
      <c r="E465" s="30" t="s">
        <v>71</v>
      </c>
      <c r="F465" s="1">
        <v>999908930</v>
      </c>
      <c r="G465" s="1">
        <v>34</v>
      </c>
      <c r="H465" s="30"/>
    </row>
    <row r="466" spans="1:8" x14ac:dyDescent="0.35">
      <c r="A466" s="31" t="s">
        <v>56</v>
      </c>
      <c r="B466" s="31" t="s">
        <v>52</v>
      </c>
      <c r="C466" s="31" t="s">
        <v>1118</v>
      </c>
      <c r="D466" s="31" t="s">
        <v>1119</v>
      </c>
      <c r="E466" s="31" t="s">
        <v>71</v>
      </c>
      <c r="F466" s="1">
        <v>999917688</v>
      </c>
      <c r="G466" s="1">
        <v>34</v>
      </c>
      <c r="H466" s="1">
        <v>34</v>
      </c>
    </row>
    <row r="467" spans="1:8" x14ac:dyDescent="0.35">
      <c r="A467" s="1" t="s">
        <v>56</v>
      </c>
      <c r="B467" s="1" t="s">
        <v>52</v>
      </c>
      <c r="C467" s="1" t="s">
        <v>1242</v>
      </c>
      <c r="D467" s="1" t="s">
        <v>1243</v>
      </c>
      <c r="E467" s="1" t="s">
        <v>71</v>
      </c>
      <c r="F467" s="1">
        <v>999918659</v>
      </c>
      <c r="G467" s="1">
        <v>34</v>
      </c>
      <c r="H467" s="1"/>
    </row>
    <row r="468" spans="1:8" x14ac:dyDescent="0.35">
      <c r="A468" s="1" t="s">
        <v>56</v>
      </c>
      <c r="B468" s="1" t="s">
        <v>52</v>
      </c>
      <c r="C468" s="1" t="s">
        <v>2457</v>
      </c>
      <c r="D468" s="1" t="s">
        <v>2458</v>
      </c>
      <c r="E468" s="1" t="s">
        <v>71</v>
      </c>
      <c r="F468" s="1">
        <v>999925306</v>
      </c>
      <c r="G468" s="1">
        <v>33</v>
      </c>
      <c r="H468" s="1"/>
    </row>
    <row r="469" spans="1:8" x14ac:dyDescent="0.35">
      <c r="A469" s="1" t="s">
        <v>56</v>
      </c>
      <c r="B469" s="1" t="s">
        <v>52</v>
      </c>
      <c r="C469" s="1" t="s">
        <v>1390</v>
      </c>
      <c r="D469" s="1" t="s">
        <v>3097</v>
      </c>
      <c r="E469" s="1" t="s">
        <v>71</v>
      </c>
      <c r="F469" s="1">
        <v>999926870</v>
      </c>
      <c r="G469" s="1">
        <v>33</v>
      </c>
      <c r="H469" s="1"/>
    </row>
    <row r="470" spans="1:8" x14ac:dyDescent="0.35">
      <c r="A470" s="30" t="s">
        <v>56</v>
      </c>
      <c r="B470" s="30" t="s">
        <v>52</v>
      </c>
      <c r="C470" s="30" t="s">
        <v>3701</v>
      </c>
      <c r="D470" s="30" t="s">
        <v>1303</v>
      </c>
      <c r="E470" s="30" t="s">
        <v>71</v>
      </c>
      <c r="F470" s="30">
        <v>999921286</v>
      </c>
      <c r="G470" s="1">
        <v>32</v>
      </c>
      <c r="H470" s="30"/>
    </row>
    <row r="471" spans="1:8" x14ac:dyDescent="0.35">
      <c r="A471" s="30" t="s">
        <v>56</v>
      </c>
      <c r="B471" s="30" t="s">
        <v>52</v>
      </c>
      <c r="C471" s="30" t="s">
        <v>1838</v>
      </c>
      <c r="D471" s="30" t="s">
        <v>203</v>
      </c>
      <c r="E471" s="30" t="s">
        <v>71</v>
      </c>
      <c r="F471" s="30">
        <v>999928619</v>
      </c>
      <c r="G471" s="1">
        <v>32</v>
      </c>
      <c r="H471" s="30"/>
    </row>
    <row r="472" spans="1:8" x14ac:dyDescent="0.35">
      <c r="A472" s="31" t="s">
        <v>56</v>
      </c>
      <c r="B472" s="30" t="s">
        <v>52</v>
      </c>
      <c r="C472" s="30" t="s">
        <v>989</v>
      </c>
      <c r="D472" s="30" t="s">
        <v>222</v>
      </c>
      <c r="E472" s="30" t="s">
        <v>71</v>
      </c>
      <c r="F472" s="1">
        <v>999915706</v>
      </c>
      <c r="G472" s="1">
        <v>31.5</v>
      </c>
      <c r="H472" s="1">
        <v>31.5</v>
      </c>
    </row>
    <row r="473" spans="1:8" x14ac:dyDescent="0.35">
      <c r="A473" s="31" t="s">
        <v>56</v>
      </c>
      <c r="B473" s="30" t="s">
        <v>52</v>
      </c>
      <c r="C473" s="30" t="s">
        <v>269</v>
      </c>
      <c r="D473" s="30" t="s">
        <v>2622</v>
      </c>
      <c r="E473" s="30" t="s">
        <v>71</v>
      </c>
      <c r="F473" s="30">
        <v>999925712</v>
      </c>
      <c r="G473" s="1">
        <v>31.5</v>
      </c>
      <c r="H473" s="1">
        <v>31.5</v>
      </c>
    </row>
    <row r="474" spans="1:8" x14ac:dyDescent="0.35">
      <c r="A474" s="1" t="s">
        <v>56</v>
      </c>
      <c r="B474" s="1" t="s">
        <v>52</v>
      </c>
      <c r="C474" s="1" t="s">
        <v>1064</v>
      </c>
      <c r="D474" s="1" t="s">
        <v>1065</v>
      </c>
      <c r="E474" s="1" t="s">
        <v>71</v>
      </c>
      <c r="F474" s="1">
        <v>999916941</v>
      </c>
      <c r="G474" s="1">
        <v>30</v>
      </c>
      <c r="H474" s="30"/>
    </row>
    <row r="475" spans="1:8" x14ac:dyDescent="0.35">
      <c r="A475" s="31" t="s">
        <v>56</v>
      </c>
      <c r="B475" s="1" t="s">
        <v>52</v>
      </c>
      <c r="C475" s="1" t="s">
        <v>827</v>
      </c>
      <c r="D475" s="1" t="s">
        <v>828</v>
      </c>
      <c r="E475" s="1" t="s">
        <v>71</v>
      </c>
      <c r="F475" s="33">
        <v>999909843</v>
      </c>
      <c r="G475" s="1">
        <v>29</v>
      </c>
      <c r="H475" s="1">
        <v>29</v>
      </c>
    </row>
    <row r="476" spans="1:8" x14ac:dyDescent="0.35">
      <c r="A476" s="1" t="s">
        <v>56</v>
      </c>
      <c r="B476" s="1" t="s">
        <v>52</v>
      </c>
      <c r="C476" s="1" t="s">
        <v>511</v>
      </c>
      <c r="D476" s="1" t="s">
        <v>1482</v>
      </c>
      <c r="E476" s="1" t="s">
        <v>71</v>
      </c>
      <c r="F476" s="1">
        <v>999920471</v>
      </c>
      <c r="G476" s="1">
        <v>29</v>
      </c>
      <c r="H476" s="1"/>
    </row>
    <row r="477" spans="1:8" x14ac:dyDescent="0.35">
      <c r="A477" s="1" t="s">
        <v>56</v>
      </c>
      <c r="B477" s="1" t="s">
        <v>52</v>
      </c>
      <c r="C477" s="1" t="s">
        <v>1260</v>
      </c>
      <c r="D477" s="1" t="s">
        <v>1485</v>
      </c>
      <c r="E477" s="1" t="s">
        <v>71</v>
      </c>
      <c r="F477" s="1">
        <v>999920495</v>
      </c>
      <c r="G477" s="1">
        <v>29</v>
      </c>
      <c r="H477" s="1"/>
    </row>
    <row r="478" spans="1:8" x14ac:dyDescent="0.35">
      <c r="A478" s="1" t="s">
        <v>56</v>
      </c>
      <c r="B478" s="1" t="s">
        <v>52</v>
      </c>
      <c r="C478" s="1" t="s">
        <v>1735</v>
      </c>
      <c r="D478" s="1" t="s">
        <v>1736</v>
      </c>
      <c r="E478" s="1" t="s">
        <v>71</v>
      </c>
      <c r="F478" s="1">
        <v>999921899</v>
      </c>
      <c r="G478" s="1">
        <v>29</v>
      </c>
      <c r="H478" s="30"/>
    </row>
    <row r="479" spans="1:8" x14ac:dyDescent="0.35">
      <c r="A479" s="1" t="s">
        <v>56</v>
      </c>
      <c r="B479" s="1" t="s">
        <v>52</v>
      </c>
      <c r="C479" s="1" t="s">
        <v>2839</v>
      </c>
      <c r="D479" s="1" t="s">
        <v>2840</v>
      </c>
      <c r="E479" s="1" t="s">
        <v>71</v>
      </c>
      <c r="F479" s="1">
        <v>999926255</v>
      </c>
      <c r="G479" s="1">
        <v>29</v>
      </c>
      <c r="H479" s="1"/>
    </row>
    <row r="480" spans="1:8" x14ac:dyDescent="0.35">
      <c r="A480" s="31" t="s">
        <v>56</v>
      </c>
      <c r="B480" s="1" t="s">
        <v>52</v>
      </c>
      <c r="C480" s="1" t="s">
        <v>2485</v>
      </c>
      <c r="D480" s="1" t="s">
        <v>1644</v>
      </c>
      <c r="E480" s="1" t="s">
        <v>71</v>
      </c>
      <c r="F480" s="1">
        <v>999926879</v>
      </c>
      <c r="G480" s="1">
        <v>29</v>
      </c>
      <c r="H480" s="1">
        <v>29</v>
      </c>
    </row>
    <row r="481" spans="1:8" x14ac:dyDescent="0.35">
      <c r="A481" s="31" t="s">
        <v>56</v>
      </c>
      <c r="B481" s="1" t="s">
        <v>52</v>
      </c>
      <c r="C481" s="1" t="s">
        <v>1862</v>
      </c>
      <c r="D481" s="1" t="s">
        <v>1863</v>
      </c>
      <c r="E481" s="1" t="s">
        <v>71</v>
      </c>
      <c r="F481" s="1">
        <v>999922529</v>
      </c>
      <c r="G481" s="1">
        <v>27</v>
      </c>
      <c r="H481" s="1">
        <v>27</v>
      </c>
    </row>
    <row r="482" spans="1:8" x14ac:dyDescent="0.35">
      <c r="A482" s="31" t="s">
        <v>56</v>
      </c>
      <c r="B482" s="1" t="s">
        <v>52</v>
      </c>
      <c r="C482" s="1" t="s">
        <v>997</v>
      </c>
      <c r="D482" s="1" t="s">
        <v>86</v>
      </c>
      <c r="E482" s="1" t="s">
        <v>71</v>
      </c>
      <c r="F482" s="1">
        <v>999924178</v>
      </c>
      <c r="G482" s="1">
        <v>22.5</v>
      </c>
      <c r="H482" s="1">
        <v>22.5</v>
      </c>
    </row>
    <row r="483" spans="1:8" x14ac:dyDescent="0.35">
      <c r="A483" s="31" t="s">
        <v>56</v>
      </c>
      <c r="B483" s="1" t="s">
        <v>52</v>
      </c>
      <c r="C483" s="1" t="s">
        <v>313</v>
      </c>
      <c r="D483" s="1" t="s">
        <v>2256</v>
      </c>
      <c r="E483" s="1" t="s">
        <v>71</v>
      </c>
      <c r="F483" s="1">
        <v>999924652</v>
      </c>
      <c r="G483" s="1">
        <v>22</v>
      </c>
      <c r="H483" s="1">
        <v>22</v>
      </c>
    </row>
    <row r="484" spans="1:8" x14ac:dyDescent="0.35">
      <c r="A484" s="31" t="s">
        <v>56</v>
      </c>
      <c r="B484" s="1" t="s">
        <v>52</v>
      </c>
      <c r="C484" s="1" t="s">
        <v>1986</v>
      </c>
      <c r="D484" s="1" t="s">
        <v>1987</v>
      </c>
      <c r="E484" s="1" t="s">
        <v>71</v>
      </c>
      <c r="F484" s="1">
        <v>999923207</v>
      </c>
      <c r="G484" s="1">
        <v>19</v>
      </c>
      <c r="H484" s="1">
        <v>19</v>
      </c>
    </row>
    <row r="485" spans="1:8" x14ac:dyDescent="0.35">
      <c r="A485" s="31" t="s">
        <v>56</v>
      </c>
      <c r="B485" s="1" t="s">
        <v>52</v>
      </c>
      <c r="C485" s="1" t="s">
        <v>2391</v>
      </c>
      <c r="D485" s="1" t="s">
        <v>2392</v>
      </c>
      <c r="E485" s="1" t="s">
        <v>71</v>
      </c>
      <c r="F485" s="1">
        <v>999925182</v>
      </c>
      <c r="G485" s="1">
        <v>19</v>
      </c>
      <c r="H485" s="1">
        <v>19</v>
      </c>
    </row>
    <row r="486" spans="1:8" x14ac:dyDescent="0.35">
      <c r="A486" s="31" t="s">
        <v>56</v>
      </c>
      <c r="B486" s="1" t="s">
        <v>52</v>
      </c>
      <c r="C486" s="1" t="s">
        <v>2777</v>
      </c>
      <c r="D486" s="1" t="s">
        <v>2778</v>
      </c>
      <c r="E486" s="1" t="s">
        <v>71</v>
      </c>
      <c r="F486" s="1">
        <v>999926114</v>
      </c>
      <c r="G486" s="1">
        <v>19</v>
      </c>
      <c r="H486" s="1">
        <v>19</v>
      </c>
    </row>
    <row r="487" spans="1:8" x14ac:dyDescent="0.35">
      <c r="A487" s="85" t="s">
        <v>56</v>
      </c>
      <c r="B487" s="85" t="s">
        <v>52</v>
      </c>
      <c r="C487" s="85" t="s">
        <v>1483</v>
      </c>
      <c r="D487" s="85" t="s">
        <v>875</v>
      </c>
      <c r="E487" s="85" t="s">
        <v>71</v>
      </c>
      <c r="F487" s="85">
        <v>999920609</v>
      </c>
      <c r="G487" s="1">
        <v>13</v>
      </c>
      <c r="H487" s="85"/>
    </row>
    <row r="488" spans="1:8" x14ac:dyDescent="0.35">
      <c r="A488" s="85" t="s">
        <v>56</v>
      </c>
      <c r="B488" s="85" t="s">
        <v>52</v>
      </c>
      <c r="C488" s="85" t="s">
        <v>3729</v>
      </c>
      <c r="D488" s="85" t="s">
        <v>3730</v>
      </c>
      <c r="E488" s="85" t="s">
        <v>71</v>
      </c>
      <c r="F488" s="85">
        <v>999928486</v>
      </c>
      <c r="G488" s="1">
        <v>13</v>
      </c>
      <c r="H488" s="85"/>
    </row>
    <row r="489" spans="1:8" x14ac:dyDescent="0.35">
      <c r="A489" s="85" t="s">
        <v>56</v>
      </c>
      <c r="B489" s="85" t="s">
        <v>52</v>
      </c>
      <c r="C489" s="85" t="s">
        <v>3727</v>
      </c>
      <c r="D489" s="85" t="s">
        <v>3728</v>
      </c>
      <c r="E489" s="85" t="s">
        <v>71</v>
      </c>
      <c r="F489" s="85">
        <v>999928762</v>
      </c>
      <c r="G489" s="1">
        <v>13</v>
      </c>
      <c r="H489" s="85"/>
    </row>
    <row r="490" spans="1:8" x14ac:dyDescent="0.35">
      <c r="A490" s="1" t="s">
        <v>56</v>
      </c>
      <c r="B490" s="30" t="s">
        <v>52</v>
      </c>
      <c r="C490" s="30" t="s">
        <v>1551</v>
      </c>
      <c r="D490" s="30" t="s">
        <v>1552</v>
      </c>
      <c r="E490" s="30" t="s">
        <v>71</v>
      </c>
      <c r="F490" s="30">
        <v>999921151</v>
      </c>
      <c r="G490" s="1">
        <v>0</v>
      </c>
      <c r="H490" s="30"/>
    </row>
    <row r="491" spans="1:8" x14ac:dyDescent="0.35">
      <c r="A491" s="1" t="s">
        <v>56</v>
      </c>
      <c r="B491" s="1" t="s">
        <v>52</v>
      </c>
      <c r="C491" s="1" t="s">
        <v>2507</v>
      </c>
      <c r="D491" s="1" t="s">
        <v>2508</v>
      </c>
      <c r="E491" s="1" t="s">
        <v>71</v>
      </c>
      <c r="F491" s="1">
        <v>999925418</v>
      </c>
      <c r="G491" s="1">
        <v>0</v>
      </c>
      <c r="H491" s="1"/>
    </row>
    <row r="492" spans="1:8" x14ac:dyDescent="0.35">
      <c r="A492" s="1" t="s">
        <v>56</v>
      </c>
      <c r="B492" s="30" t="s">
        <v>52</v>
      </c>
      <c r="C492" s="30" t="s">
        <v>884</v>
      </c>
      <c r="D492" s="30" t="s">
        <v>203</v>
      </c>
      <c r="E492" s="30" t="s">
        <v>71</v>
      </c>
      <c r="F492" s="33">
        <v>999912727</v>
      </c>
      <c r="G492" s="1">
        <v>0</v>
      </c>
      <c r="H492" s="30"/>
    </row>
    <row r="493" spans="1:8" x14ac:dyDescent="0.35">
      <c r="A493" s="1" t="s">
        <v>56</v>
      </c>
      <c r="B493" s="1" t="s">
        <v>249</v>
      </c>
      <c r="C493" s="1" t="s">
        <v>2295</v>
      </c>
      <c r="D493" s="1" t="s">
        <v>2296</v>
      </c>
      <c r="E493" s="1" t="s">
        <v>71</v>
      </c>
      <c r="F493" s="1">
        <v>999924814</v>
      </c>
      <c r="G493" s="1">
        <v>376</v>
      </c>
      <c r="H493" s="1"/>
    </row>
    <row r="494" spans="1:8" x14ac:dyDescent="0.35">
      <c r="A494" s="35" t="s">
        <v>56</v>
      </c>
      <c r="B494" s="35" t="s">
        <v>249</v>
      </c>
      <c r="C494" s="35" t="s">
        <v>1416</v>
      </c>
      <c r="D494" s="35" t="s">
        <v>222</v>
      </c>
      <c r="E494" s="35" t="s">
        <v>71</v>
      </c>
      <c r="F494" s="35">
        <v>999919779</v>
      </c>
      <c r="G494" s="1">
        <v>360</v>
      </c>
      <c r="H494" s="1"/>
    </row>
    <row r="495" spans="1:8" x14ac:dyDescent="0.35">
      <c r="A495" s="1" t="s">
        <v>56</v>
      </c>
      <c r="B495" s="1" t="s">
        <v>249</v>
      </c>
      <c r="C495" s="30" t="s">
        <v>315</v>
      </c>
      <c r="D495" s="30" t="s">
        <v>624</v>
      </c>
      <c r="E495" s="1" t="s">
        <v>71</v>
      </c>
      <c r="F495" s="30">
        <v>999922998</v>
      </c>
      <c r="G495" s="1">
        <v>298</v>
      </c>
      <c r="H495" s="1"/>
    </row>
    <row r="496" spans="1:8" x14ac:dyDescent="0.35">
      <c r="A496" s="1" t="s">
        <v>56</v>
      </c>
      <c r="B496" s="1" t="s">
        <v>249</v>
      </c>
      <c r="C496" s="1" t="s">
        <v>463</v>
      </c>
      <c r="D496" s="1" t="s">
        <v>205</v>
      </c>
      <c r="E496" s="1" t="s">
        <v>71</v>
      </c>
      <c r="F496" s="1">
        <v>999926727</v>
      </c>
      <c r="G496" s="1">
        <v>280</v>
      </c>
      <c r="H496" s="1"/>
    </row>
    <row r="497" spans="1:8" x14ac:dyDescent="0.35">
      <c r="A497" s="35" t="s">
        <v>56</v>
      </c>
      <c r="B497" s="35" t="s">
        <v>249</v>
      </c>
      <c r="C497" s="35" t="s">
        <v>2775</v>
      </c>
      <c r="D497" s="35" t="s">
        <v>918</v>
      </c>
      <c r="E497" s="35" t="s">
        <v>71</v>
      </c>
      <c r="F497" s="35">
        <v>999926099</v>
      </c>
      <c r="G497" s="1">
        <v>271</v>
      </c>
      <c r="H497" s="1"/>
    </row>
    <row r="498" spans="1:8" x14ac:dyDescent="0.35">
      <c r="A498" s="1" t="s">
        <v>56</v>
      </c>
      <c r="B498" s="1" t="s">
        <v>249</v>
      </c>
      <c r="C498" s="1" t="s">
        <v>2341</v>
      </c>
      <c r="D498" s="1" t="s">
        <v>2342</v>
      </c>
      <c r="E498" s="1" t="s">
        <v>71</v>
      </c>
      <c r="F498" s="1">
        <v>999924961</v>
      </c>
      <c r="G498" s="1">
        <v>268</v>
      </c>
      <c r="H498" s="1"/>
    </row>
    <row r="499" spans="1:8" x14ac:dyDescent="0.35">
      <c r="A499" s="31" t="s">
        <v>56</v>
      </c>
      <c r="B499" s="31" t="s">
        <v>249</v>
      </c>
      <c r="C499" s="31" t="s">
        <v>1677</v>
      </c>
      <c r="D499" s="31" t="s">
        <v>111</v>
      </c>
      <c r="E499" s="31" t="s">
        <v>71</v>
      </c>
      <c r="F499" s="1">
        <v>999921641</v>
      </c>
      <c r="G499" s="1">
        <v>141</v>
      </c>
      <c r="H499" s="1"/>
    </row>
    <row r="500" spans="1:8" x14ac:dyDescent="0.35">
      <c r="A500" s="1" t="s">
        <v>56</v>
      </c>
      <c r="B500" s="1" t="s">
        <v>249</v>
      </c>
      <c r="C500" s="30" t="s">
        <v>2163</v>
      </c>
      <c r="D500" s="30" t="s">
        <v>2164</v>
      </c>
      <c r="E500" s="30" t="s">
        <v>71</v>
      </c>
      <c r="F500" s="1">
        <v>999924326</v>
      </c>
      <c r="G500" s="1">
        <v>130</v>
      </c>
      <c r="H500" s="30"/>
    </row>
    <row r="501" spans="1:8" x14ac:dyDescent="0.35">
      <c r="A501" s="1" t="s">
        <v>56</v>
      </c>
      <c r="B501" s="1" t="s">
        <v>249</v>
      </c>
      <c r="C501" s="1" t="s">
        <v>1325</v>
      </c>
      <c r="D501" s="1" t="s">
        <v>1326</v>
      </c>
      <c r="E501" s="1" t="s">
        <v>71</v>
      </c>
      <c r="F501" s="1">
        <v>999919150</v>
      </c>
      <c r="G501" s="1">
        <v>129.4</v>
      </c>
      <c r="H501" s="30"/>
    </row>
    <row r="502" spans="1:8" x14ac:dyDescent="0.35">
      <c r="A502" s="1" t="s">
        <v>56</v>
      </c>
      <c r="B502" s="1" t="s">
        <v>249</v>
      </c>
      <c r="C502" s="1" t="s">
        <v>2198</v>
      </c>
      <c r="D502" s="1" t="s">
        <v>2199</v>
      </c>
      <c r="E502" s="1" t="s">
        <v>71</v>
      </c>
      <c r="F502" s="1">
        <v>999924417</v>
      </c>
      <c r="G502" s="1">
        <v>129</v>
      </c>
      <c r="H502" s="30"/>
    </row>
    <row r="503" spans="1:8" x14ac:dyDescent="0.35">
      <c r="A503" s="1" t="s">
        <v>56</v>
      </c>
      <c r="B503" s="1" t="s">
        <v>249</v>
      </c>
      <c r="C503" s="1" t="s">
        <v>121</v>
      </c>
      <c r="D503" s="1" t="s">
        <v>113</v>
      </c>
      <c r="E503" s="1" t="s">
        <v>71</v>
      </c>
      <c r="F503" s="1">
        <v>999926111</v>
      </c>
      <c r="G503" s="1">
        <v>111</v>
      </c>
      <c r="H503" s="1"/>
    </row>
    <row r="504" spans="1:8" x14ac:dyDescent="0.35">
      <c r="A504" s="1" t="s">
        <v>56</v>
      </c>
      <c r="B504" s="1" t="s">
        <v>249</v>
      </c>
      <c r="C504" s="1" t="s">
        <v>1079</v>
      </c>
      <c r="D504" s="1" t="s">
        <v>1080</v>
      </c>
      <c r="E504" s="1" t="s">
        <v>71</v>
      </c>
      <c r="F504" s="1">
        <v>999917109</v>
      </c>
      <c r="G504" s="1">
        <v>98</v>
      </c>
      <c r="H504" s="1"/>
    </row>
    <row r="505" spans="1:8" x14ac:dyDescent="0.35">
      <c r="A505" s="1" t="s">
        <v>56</v>
      </c>
      <c r="B505" s="1" t="s">
        <v>249</v>
      </c>
      <c r="C505" s="1" t="s">
        <v>1733</v>
      </c>
      <c r="D505" s="1" t="s">
        <v>1734</v>
      </c>
      <c r="E505" s="1" t="s">
        <v>71</v>
      </c>
      <c r="F505" s="1">
        <v>999921887</v>
      </c>
      <c r="G505" s="1">
        <v>90</v>
      </c>
      <c r="H505" s="30"/>
    </row>
    <row r="506" spans="1:8" x14ac:dyDescent="0.35">
      <c r="A506" s="1" t="s">
        <v>56</v>
      </c>
      <c r="B506" s="1" t="s">
        <v>249</v>
      </c>
      <c r="C506" s="1" t="s">
        <v>1796</v>
      </c>
      <c r="D506" s="1" t="s">
        <v>1694</v>
      </c>
      <c r="E506" s="1" t="s">
        <v>71</v>
      </c>
      <c r="F506" s="1">
        <v>999922228</v>
      </c>
      <c r="G506" s="1">
        <v>90</v>
      </c>
      <c r="H506" s="1"/>
    </row>
    <row r="507" spans="1:8" x14ac:dyDescent="0.35">
      <c r="A507" s="31" t="s">
        <v>56</v>
      </c>
      <c r="B507" s="30" t="s">
        <v>249</v>
      </c>
      <c r="C507" s="30" t="s">
        <v>741</v>
      </c>
      <c r="D507" s="30" t="s">
        <v>617</v>
      </c>
      <c r="E507" s="30" t="s">
        <v>71</v>
      </c>
      <c r="F507" s="30">
        <v>999906559</v>
      </c>
      <c r="G507" s="1">
        <v>70.5</v>
      </c>
      <c r="H507" s="1">
        <v>70.5</v>
      </c>
    </row>
    <row r="508" spans="1:8" x14ac:dyDescent="0.35">
      <c r="A508" s="1" t="s">
        <v>56</v>
      </c>
      <c r="B508" s="1" t="s">
        <v>249</v>
      </c>
      <c r="C508" s="1" t="s">
        <v>760</v>
      </c>
      <c r="D508" s="1" t="s">
        <v>1788</v>
      </c>
      <c r="E508" s="1" t="s">
        <v>71</v>
      </c>
      <c r="F508" s="1">
        <v>999922187</v>
      </c>
      <c r="G508" s="1">
        <v>68</v>
      </c>
      <c r="H508" s="1"/>
    </row>
    <row r="509" spans="1:8" x14ac:dyDescent="0.35">
      <c r="A509" s="35" t="s">
        <v>56</v>
      </c>
      <c r="B509" s="35" t="s">
        <v>249</v>
      </c>
      <c r="C509" s="35" t="s">
        <v>2868</v>
      </c>
      <c r="D509" s="35" t="s">
        <v>2197</v>
      </c>
      <c r="E509" s="35" t="s">
        <v>71</v>
      </c>
      <c r="F509" s="35">
        <v>999926342</v>
      </c>
      <c r="G509" s="1">
        <v>68</v>
      </c>
      <c r="H509" s="1"/>
    </row>
    <row r="510" spans="1:8" x14ac:dyDescent="0.35">
      <c r="A510" s="1" t="s">
        <v>56</v>
      </c>
      <c r="B510" s="1" t="s">
        <v>249</v>
      </c>
      <c r="C510" s="1" t="s">
        <v>511</v>
      </c>
      <c r="D510" s="1" t="s">
        <v>2971</v>
      </c>
      <c r="E510" s="1" t="s">
        <v>71</v>
      </c>
      <c r="F510" s="1">
        <v>999926592</v>
      </c>
      <c r="G510" s="1">
        <v>68</v>
      </c>
      <c r="H510" s="1"/>
    </row>
    <row r="511" spans="1:8" x14ac:dyDescent="0.35">
      <c r="A511" s="31" t="s">
        <v>56</v>
      </c>
      <c r="B511" s="1" t="s">
        <v>249</v>
      </c>
      <c r="C511" s="30" t="s">
        <v>2165</v>
      </c>
      <c r="D511" s="30" t="s">
        <v>2164</v>
      </c>
      <c r="E511" s="30" t="s">
        <v>71</v>
      </c>
      <c r="F511" s="1">
        <v>999924327</v>
      </c>
      <c r="G511" s="1">
        <v>65</v>
      </c>
      <c r="H511" s="1">
        <v>65</v>
      </c>
    </row>
    <row r="512" spans="1:8" x14ac:dyDescent="0.35">
      <c r="A512" s="31" t="s">
        <v>56</v>
      </c>
      <c r="B512" s="31" t="s">
        <v>249</v>
      </c>
      <c r="C512" s="31" t="s">
        <v>1692</v>
      </c>
      <c r="D512" s="31" t="s">
        <v>1693</v>
      </c>
      <c r="E512" s="31" t="s">
        <v>71</v>
      </c>
      <c r="F512" s="1">
        <v>999921679</v>
      </c>
      <c r="G512" s="1">
        <v>63</v>
      </c>
      <c r="H512" s="1"/>
    </row>
    <row r="513" spans="1:8" x14ac:dyDescent="0.35">
      <c r="A513" s="1" t="s">
        <v>56</v>
      </c>
      <c r="B513" s="1" t="s">
        <v>249</v>
      </c>
      <c r="C513" s="1" t="s">
        <v>2797</v>
      </c>
      <c r="D513" s="1" t="s">
        <v>2798</v>
      </c>
      <c r="E513" s="1" t="s">
        <v>71</v>
      </c>
      <c r="F513" s="1">
        <v>999926144</v>
      </c>
      <c r="G513" s="1">
        <v>63</v>
      </c>
      <c r="H513" s="1"/>
    </row>
    <row r="514" spans="1:8" x14ac:dyDescent="0.35">
      <c r="A514" s="1" t="s">
        <v>56</v>
      </c>
      <c r="B514" s="1" t="s">
        <v>249</v>
      </c>
      <c r="C514" s="1" t="s">
        <v>3118</v>
      </c>
      <c r="D514" s="1" t="s">
        <v>3119</v>
      </c>
      <c r="E514" s="1" t="s">
        <v>71</v>
      </c>
      <c r="F514" s="1">
        <v>999926905</v>
      </c>
      <c r="G514" s="1">
        <v>63</v>
      </c>
      <c r="H514" s="1"/>
    </row>
    <row r="515" spans="1:8" x14ac:dyDescent="0.35">
      <c r="A515" s="31" t="s">
        <v>56</v>
      </c>
      <c r="B515" s="35" t="s">
        <v>249</v>
      </c>
      <c r="C515" s="35" t="s">
        <v>2881</v>
      </c>
      <c r="D515" s="35" t="s">
        <v>2882</v>
      </c>
      <c r="E515" s="35" t="s">
        <v>71</v>
      </c>
      <c r="F515" s="35">
        <v>999926380</v>
      </c>
      <c r="G515" s="1">
        <v>60</v>
      </c>
      <c r="H515" s="1">
        <v>60</v>
      </c>
    </row>
    <row r="516" spans="1:8" x14ac:dyDescent="0.35">
      <c r="A516" s="30" t="s">
        <v>56</v>
      </c>
      <c r="B516" s="30" t="s">
        <v>249</v>
      </c>
      <c r="C516" s="30" t="s">
        <v>3059</v>
      </c>
      <c r="D516" s="30" t="s">
        <v>3060</v>
      </c>
      <c r="E516" s="34" t="s">
        <v>71</v>
      </c>
      <c r="F516" s="30">
        <v>999926791</v>
      </c>
      <c r="G516" s="1">
        <v>60</v>
      </c>
      <c r="H516" s="1"/>
    </row>
    <row r="517" spans="1:8" x14ac:dyDescent="0.35">
      <c r="A517" s="31" t="s">
        <v>56</v>
      </c>
      <c r="B517" s="1" t="s">
        <v>249</v>
      </c>
      <c r="C517" s="1" t="s">
        <v>2232</v>
      </c>
      <c r="D517" s="1" t="s">
        <v>2233</v>
      </c>
      <c r="E517" s="1" t="s">
        <v>71</v>
      </c>
      <c r="F517" s="1">
        <v>999924545</v>
      </c>
      <c r="G517" s="1">
        <v>55.5</v>
      </c>
      <c r="H517" s="1">
        <v>55.5</v>
      </c>
    </row>
    <row r="518" spans="1:8" x14ac:dyDescent="0.35">
      <c r="A518" s="31" t="s">
        <v>56</v>
      </c>
      <c r="B518" s="1" t="s">
        <v>249</v>
      </c>
      <c r="C518" s="1" t="s">
        <v>2279</v>
      </c>
      <c r="D518" s="1" t="s">
        <v>2278</v>
      </c>
      <c r="E518" s="1" t="s">
        <v>71</v>
      </c>
      <c r="F518" s="1">
        <v>999924747</v>
      </c>
      <c r="G518" s="1">
        <v>54</v>
      </c>
      <c r="H518" s="1">
        <v>54</v>
      </c>
    </row>
    <row r="519" spans="1:8" x14ac:dyDescent="0.35">
      <c r="A519" s="31" t="s">
        <v>56</v>
      </c>
      <c r="B519" s="1" t="s">
        <v>249</v>
      </c>
      <c r="C519" s="1" t="s">
        <v>1110</v>
      </c>
      <c r="D519" s="1" t="s">
        <v>523</v>
      </c>
      <c r="E519" s="1" t="s">
        <v>71</v>
      </c>
      <c r="F519" s="1">
        <v>999917656</v>
      </c>
      <c r="G519" s="1">
        <v>48</v>
      </c>
      <c r="H519" s="1">
        <v>27</v>
      </c>
    </row>
    <row r="520" spans="1:8" x14ac:dyDescent="0.35">
      <c r="A520" s="31" t="s">
        <v>56</v>
      </c>
      <c r="B520" s="37" t="s">
        <v>249</v>
      </c>
      <c r="C520" s="37" t="s">
        <v>1759</v>
      </c>
      <c r="D520" s="37" t="s">
        <v>1760</v>
      </c>
      <c r="E520" s="37" t="s">
        <v>71</v>
      </c>
      <c r="F520" s="37">
        <v>999922009</v>
      </c>
      <c r="G520" s="1">
        <v>48</v>
      </c>
      <c r="H520" s="1">
        <v>48</v>
      </c>
    </row>
    <row r="521" spans="1:8" x14ac:dyDescent="0.35">
      <c r="A521" s="31" t="s">
        <v>56</v>
      </c>
      <c r="B521" s="1" t="s">
        <v>249</v>
      </c>
      <c r="C521" s="1" t="s">
        <v>917</v>
      </c>
      <c r="D521" s="1" t="s">
        <v>3001</v>
      </c>
      <c r="E521" s="1" t="s">
        <v>71</v>
      </c>
      <c r="F521" s="1">
        <v>999926659</v>
      </c>
      <c r="G521" s="1">
        <v>48</v>
      </c>
      <c r="H521" s="1">
        <v>48</v>
      </c>
    </row>
    <row r="522" spans="1:8" x14ac:dyDescent="0.35">
      <c r="A522" s="31" t="s">
        <v>56</v>
      </c>
      <c r="B522" s="1" t="s">
        <v>249</v>
      </c>
      <c r="C522" s="30" t="s">
        <v>1079</v>
      </c>
      <c r="D522" s="30" t="s">
        <v>1642</v>
      </c>
      <c r="E522" s="1" t="s">
        <v>71</v>
      </c>
      <c r="F522" s="30">
        <v>999921499</v>
      </c>
      <c r="G522" s="1">
        <v>45</v>
      </c>
      <c r="H522" s="1">
        <v>45</v>
      </c>
    </row>
    <row r="523" spans="1:8" x14ac:dyDescent="0.35">
      <c r="A523" s="1" t="s">
        <v>56</v>
      </c>
      <c r="B523" s="1" t="s">
        <v>249</v>
      </c>
      <c r="C523" s="1" t="s">
        <v>2804</v>
      </c>
      <c r="D523" s="1" t="s">
        <v>2805</v>
      </c>
      <c r="E523" s="1" t="s">
        <v>71</v>
      </c>
      <c r="F523" s="1">
        <v>999926169</v>
      </c>
      <c r="G523" s="1">
        <v>38</v>
      </c>
      <c r="H523" s="1"/>
    </row>
    <row r="524" spans="1:8" x14ac:dyDescent="0.35">
      <c r="A524" s="1" t="s">
        <v>56</v>
      </c>
      <c r="B524" s="1" t="s">
        <v>249</v>
      </c>
      <c r="C524" s="1" t="s">
        <v>3123</v>
      </c>
      <c r="D524" s="1" t="s">
        <v>3124</v>
      </c>
      <c r="E524" s="1" t="s">
        <v>71</v>
      </c>
      <c r="F524" s="1">
        <v>999926913</v>
      </c>
      <c r="G524" s="1">
        <v>38</v>
      </c>
      <c r="H524" s="1"/>
    </row>
    <row r="525" spans="1:8" x14ac:dyDescent="0.35">
      <c r="A525" s="1" t="s">
        <v>56</v>
      </c>
      <c r="B525" s="1" t="s">
        <v>249</v>
      </c>
      <c r="C525" s="1" t="s">
        <v>3259</v>
      </c>
      <c r="D525" s="1" t="s">
        <v>3258</v>
      </c>
      <c r="E525" s="1" t="s">
        <v>71</v>
      </c>
      <c r="F525" s="1">
        <v>999927269</v>
      </c>
      <c r="G525" s="1">
        <v>38</v>
      </c>
      <c r="H525" s="1"/>
    </row>
    <row r="526" spans="1:8" x14ac:dyDescent="0.35">
      <c r="A526" s="1" t="s">
        <v>56</v>
      </c>
      <c r="B526" s="1" t="s">
        <v>249</v>
      </c>
      <c r="C526" s="1" t="s">
        <v>2187</v>
      </c>
      <c r="D526" s="1" t="s">
        <v>2188</v>
      </c>
      <c r="E526" s="1" t="s">
        <v>71</v>
      </c>
      <c r="F526" s="1">
        <v>999924406</v>
      </c>
      <c r="G526" s="1">
        <v>34</v>
      </c>
      <c r="H526" s="1"/>
    </row>
    <row r="527" spans="1:8" x14ac:dyDescent="0.35">
      <c r="A527" s="31" t="s">
        <v>56</v>
      </c>
      <c r="B527" s="31" t="s">
        <v>249</v>
      </c>
      <c r="C527" s="31" t="s">
        <v>2374</v>
      </c>
      <c r="D527" s="31" t="s">
        <v>2375</v>
      </c>
      <c r="E527" s="31" t="s">
        <v>71</v>
      </c>
      <c r="F527" s="1">
        <v>999925111</v>
      </c>
      <c r="G527" s="1">
        <v>34</v>
      </c>
      <c r="H527" s="1">
        <v>34</v>
      </c>
    </row>
    <row r="528" spans="1:8" x14ac:dyDescent="0.35">
      <c r="A528" s="31" t="s">
        <v>56</v>
      </c>
      <c r="B528" s="31" t="s">
        <v>249</v>
      </c>
      <c r="C528" s="31" t="s">
        <v>1724</v>
      </c>
      <c r="D528" s="31" t="s">
        <v>332</v>
      </c>
      <c r="E528" s="31" t="s">
        <v>71</v>
      </c>
      <c r="F528" s="1">
        <v>999921833</v>
      </c>
      <c r="G528" s="1">
        <v>31.5</v>
      </c>
      <c r="H528" s="1">
        <v>31.5</v>
      </c>
    </row>
    <row r="529" spans="1:8" x14ac:dyDescent="0.35">
      <c r="A529" s="31" t="s">
        <v>56</v>
      </c>
      <c r="B529" s="1" t="s">
        <v>249</v>
      </c>
      <c r="C529" s="1" t="s">
        <v>121</v>
      </c>
      <c r="D529" s="1" t="s">
        <v>2166</v>
      </c>
      <c r="E529" s="1" t="s">
        <v>71</v>
      </c>
      <c r="F529" s="1">
        <v>999924620</v>
      </c>
      <c r="G529" s="1">
        <v>31.5</v>
      </c>
      <c r="H529" s="1">
        <v>31.5</v>
      </c>
    </row>
    <row r="530" spans="1:8" x14ac:dyDescent="0.35">
      <c r="A530" s="31" t="s">
        <v>56</v>
      </c>
      <c r="B530" s="30" t="s">
        <v>249</v>
      </c>
      <c r="C530" s="30" t="s">
        <v>2643</v>
      </c>
      <c r="D530" s="30" t="s">
        <v>2644</v>
      </c>
      <c r="E530" s="30" t="s">
        <v>71</v>
      </c>
      <c r="F530" s="30">
        <v>999925762</v>
      </c>
      <c r="G530" s="1">
        <v>31.5</v>
      </c>
      <c r="H530" s="1">
        <v>31.5</v>
      </c>
    </row>
    <row r="531" spans="1:8" x14ac:dyDescent="0.35">
      <c r="A531" s="30" t="s">
        <v>56</v>
      </c>
      <c r="B531" s="30" t="s">
        <v>249</v>
      </c>
      <c r="C531" s="30" t="s">
        <v>533</v>
      </c>
      <c r="D531" s="30" t="s">
        <v>1315</v>
      </c>
      <c r="E531" s="30" t="s">
        <v>71</v>
      </c>
      <c r="F531" s="30">
        <v>999919085</v>
      </c>
      <c r="G531" s="1">
        <v>30</v>
      </c>
      <c r="H531" s="1"/>
    </row>
    <row r="532" spans="1:8" x14ac:dyDescent="0.35">
      <c r="A532" s="31" t="s">
        <v>56</v>
      </c>
      <c r="B532" s="37" t="s">
        <v>249</v>
      </c>
      <c r="C532" s="37" t="s">
        <v>601</v>
      </c>
      <c r="D532" s="37" t="s">
        <v>111</v>
      </c>
      <c r="E532" s="37" t="s">
        <v>71</v>
      </c>
      <c r="F532" s="37">
        <v>999921968</v>
      </c>
      <c r="G532" s="1">
        <v>30</v>
      </c>
      <c r="H532" s="1">
        <v>30</v>
      </c>
    </row>
    <row r="533" spans="1:8" x14ac:dyDescent="0.35">
      <c r="A533" s="31" t="s">
        <v>56</v>
      </c>
      <c r="B533" s="32" t="s">
        <v>249</v>
      </c>
      <c r="C533" s="32" t="s">
        <v>1244</v>
      </c>
      <c r="D533" s="32" t="s">
        <v>3397</v>
      </c>
      <c r="E533" s="32" t="s">
        <v>71</v>
      </c>
      <c r="F533" s="32">
        <v>999927603</v>
      </c>
      <c r="G533" s="1">
        <v>30</v>
      </c>
      <c r="H533" s="1">
        <v>30</v>
      </c>
    </row>
    <row r="534" spans="1:8" x14ac:dyDescent="0.35">
      <c r="A534" s="31" t="s">
        <v>56</v>
      </c>
      <c r="B534" s="35" t="s">
        <v>249</v>
      </c>
      <c r="C534" s="35" t="s">
        <v>1808</v>
      </c>
      <c r="D534" s="35" t="s">
        <v>1809</v>
      </c>
      <c r="E534" s="35" t="s">
        <v>71</v>
      </c>
      <c r="F534" s="35">
        <v>999922268</v>
      </c>
      <c r="G534" s="1">
        <v>29</v>
      </c>
      <c r="H534" s="1">
        <v>29</v>
      </c>
    </row>
    <row r="535" spans="1:8" x14ac:dyDescent="0.35">
      <c r="A535" s="31" t="s">
        <v>56</v>
      </c>
      <c r="B535" s="35" t="s">
        <v>249</v>
      </c>
      <c r="C535" s="35" t="s">
        <v>2616</v>
      </c>
      <c r="D535" s="35" t="s">
        <v>2617</v>
      </c>
      <c r="E535" s="35" t="s">
        <v>71</v>
      </c>
      <c r="F535" s="35">
        <v>999925704</v>
      </c>
      <c r="G535" s="1">
        <v>27</v>
      </c>
      <c r="H535" s="1">
        <v>27</v>
      </c>
    </row>
    <row r="536" spans="1:8" x14ac:dyDescent="0.35">
      <c r="A536" s="31" t="s">
        <v>56</v>
      </c>
      <c r="B536" s="1" t="s">
        <v>249</v>
      </c>
      <c r="C536" s="1" t="s">
        <v>2628</v>
      </c>
      <c r="D536" s="1" t="s">
        <v>2629</v>
      </c>
      <c r="E536" s="1" t="s">
        <v>71</v>
      </c>
      <c r="F536" s="1">
        <v>999925731</v>
      </c>
      <c r="G536" s="1">
        <v>25.5</v>
      </c>
      <c r="H536" s="1">
        <v>25.5</v>
      </c>
    </row>
    <row r="537" spans="1:8" x14ac:dyDescent="0.35">
      <c r="A537" s="31" t="s">
        <v>56</v>
      </c>
      <c r="B537" s="35" t="s">
        <v>249</v>
      </c>
      <c r="C537" s="35" t="s">
        <v>1810</v>
      </c>
      <c r="D537" s="35" t="s">
        <v>1811</v>
      </c>
      <c r="E537" s="35" t="s">
        <v>71</v>
      </c>
      <c r="F537" s="35">
        <v>999922269</v>
      </c>
      <c r="G537" s="1">
        <v>25.5</v>
      </c>
      <c r="H537" s="1">
        <v>25.5</v>
      </c>
    </row>
    <row r="538" spans="1:8" x14ac:dyDescent="0.35">
      <c r="A538" s="85" t="s">
        <v>56</v>
      </c>
      <c r="B538" s="85" t="s">
        <v>249</v>
      </c>
      <c r="C538" s="85" t="s">
        <v>3724</v>
      </c>
      <c r="D538" s="85" t="s">
        <v>205</v>
      </c>
      <c r="E538" s="85" t="s">
        <v>71</v>
      </c>
      <c r="F538" s="85">
        <v>999924511</v>
      </c>
      <c r="G538" s="1">
        <v>23</v>
      </c>
      <c r="H538" s="85"/>
    </row>
    <row r="539" spans="1:8" x14ac:dyDescent="0.35">
      <c r="A539" s="31" t="s">
        <v>56</v>
      </c>
      <c r="B539" s="1" t="s">
        <v>249</v>
      </c>
      <c r="C539" s="1" t="s">
        <v>2653</v>
      </c>
      <c r="D539" s="1" t="s">
        <v>2654</v>
      </c>
      <c r="E539" s="1" t="s">
        <v>71</v>
      </c>
      <c r="F539" s="1">
        <v>999925788</v>
      </c>
      <c r="G539" s="1">
        <v>22.5</v>
      </c>
      <c r="H539" s="1">
        <v>22.5</v>
      </c>
    </row>
    <row r="540" spans="1:8" x14ac:dyDescent="0.35">
      <c r="A540" s="31" t="s">
        <v>56</v>
      </c>
      <c r="B540" s="1" t="s">
        <v>249</v>
      </c>
      <c r="C540" s="1" t="s">
        <v>3525</v>
      </c>
      <c r="D540" s="1" t="s">
        <v>3526</v>
      </c>
      <c r="E540" s="1" t="s">
        <v>71</v>
      </c>
      <c r="F540" s="1">
        <v>999927971</v>
      </c>
      <c r="G540" s="1">
        <v>22.5</v>
      </c>
      <c r="H540" s="1">
        <v>22.5</v>
      </c>
    </row>
    <row r="541" spans="1:8" ht="28" x14ac:dyDescent="0.35">
      <c r="A541" s="31" t="s">
        <v>56</v>
      </c>
      <c r="B541" s="32" t="s">
        <v>249</v>
      </c>
      <c r="C541" s="32" t="s">
        <v>2167</v>
      </c>
      <c r="D541" s="32" t="s">
        <v>3578</v>
      </c>
      <c r="E541" s="32" t="s">
        <v>71</v>
      </c>
      <c r="F541" s="1">
        <v>999928130</v>
      </c>
      <c r="G541" s="1">
        <v>22.5</v>
      </c>
      <c r="H541" s="1">
        <v>22.5</v>
      </c>
    </row>
    <row r="542" spans="1:8" x14ac:dyDescent="0.35">
      <c r="A542" s="31" t="s">
        <v>56</v>
      </c>
      <c r="B542" s="1" t="s">
        <v>249</v>
      </c>
      <c r="C542" s="1" t="s">
        <v>1395</v>
      </c>
      <c r="D542" s="1" t="s">
        <v>1396</v>
      </c>
      <c r="E542" s="1" t="s">
        <v>71</v>
      </c>
      <c r="F542" s="1">
        <v>999919659</v>
      </c>
      <c r="G542" s="1">
        <v>19</v>
      </c>
      <c r="H542" s="1">
        <v>19</v>
      </c>
    </row>
    <row r="543" spans="1:8" x14ac:dyDescent="0.35">
      <c r="A543" s="31" t="s">
        <v>56</v>
      </c>
      <c r="B543" s="35" t="s">
        <v>249</v>
      </c>
      <c r="C543" s="35" t="s">
        <v>2745</v>
      </c>
      <c r="D543" s="35" t="s">
        <v>2746</v>
      </c>
      <c r="E543" s="35" t="s">
        <v>71</v>
      </c>
      <c r="F543" s="35">
        <v>999926019</v>
      </c>
      <c r="G543" s="1">
        <v>19</v>
      </c>
      <c r="H543" s="1">
        <v>19</v>
      </c>
    </row>
    <row r="544" spans="1:8" x14ac:dyDescent="0.35">
      <c r="A544" s="31" t="s">
        <v>56</v>
      </c>
      <c r="B544" s="37" t="s">
        <v>249</v>
      </c>
      <c r="C544" s="37" t="s">
        <v>844</v>
      </c>
      <c r="D544" s="37" t="s">
        <v>2861</v>
      </c>
      <c r="E544" s="37" t="s">
        <v>71</v>
      </c>
      <c r="F544" s="37">
        <v>999926316</v>
      </c>
      <c r="G544" s="1">
        <v>17</v>
      </c>
      <c r="H544" s="1">
        <v>17</v>
      </c>
    </row>
    <row r="545" spans="1:8" x14ac:dyDescent="0.35">
      <c r="A545" s="31" t="s">
        <v>56</v>
      </c>
      <c r="B545" s="31" t="s">
        <v>249</v>
      </c>
      <c r="C545" s="31" t="s">
        <v>3320</v>
      </c>
      <c r="D545" s="31" t="s">
        <v>883</v>
      </c>
      <c r="E545" s="31" t="s">
        <v>71</v>
      </c>
      <c r="F545" s="1">
        <v>999927405</v>
      </c>
      <c r="G545" s="1">
        <v>17</v>
      </c>
      <c r="H545" s="1">
        <v>17</v>
      </c>
    </row>
    <row r="546" spans="1:8" x14ac:dyDescent="0.35">
      <c r="A546" s="1" t="s">
        <v>56</v>
      </c>
      <c r="B546" s="1" t="s">
        <v>249</v>
      </c>
      <c r="C546" s="1" t="s">
        <v>2438</v>
      </c>
      <c r="D546" s="1" t="s">
        <v>2439</v>
      </c>
      <c r="E546" s="1" t="s">
        <v>71</v>
      </c>
      <c r="F546" s="1">
        <v>999925276</v>
      </c>
      <c r="G546" s="1">
        <v>0</v>
      </c>
      <c r="H546" s="1"/>
    </row>
    <row r="547" spans="1:8" x14ac:dyDescent="0.35">
      <c r="A547" s="1" t="s">
        <v>56</v>
      </c>
      <c r="B547" s="1" t="s">
        <v>249</v>
      </c>
      <c r="C547" s="1" t="s">
        <v>2401</v>
      </c>
      <c r="D547" s="1" t="s">
        <v>2402</v>
      </c>
      <c r="E547" s="1" t="s">
        <v>71</v>
      </c>
      <c r="F547" s="1">
        <v>999925205</v>
      </c>
      <c r="G547" s="1">
        <v>0</v>
      </c>
      <c r="H547" s="1"/>
    </row>
    <row r="548" spans="1:8" x14ac:dyDescent="0.35">
      <c r="A548" s="31" t="s">
        <v>56</v>
      </c>
      <c r="B548" s="1" t="s">
        <v>249</v>
      </c>
      <c r="C548" s="1" t="s">
        <v>1060</v>
      </c>
      <c r="D548" s="1" t="s">
        <v>1163</v>
      </c>
      <c r="E548" s="1" t="s">
        <v>71</v>
      </c>
      <c r="F548" s="1">
        <v>999918559</v>
      </c>
      <c r="G548" s="1">
        <v>0</v>
      </c>
      <c r="H548" s="1">
        <v>0</v>
      </c>
    </row>
    <row r="549" spans="1:8" x14ac:dyDescent="0.35">
      <c r="A549" s="1" t="s">
        <v>56</v>
      </c>
      <c r="B549" s="1" t="s">
        <v>249</v>
      </c>
      <c r="C549" s="1" t="s">
        <v>2273</v>
      </c>
      <c r="D549" s="1" t="s">
        <v>1026</v>
      </c>
      <c r="E549" s="1" t="s">
        <v>71</v>
      </c>
      <c r="F549" s="1">
        <v>999924738</v>
      </c>
      <c r="G549" s="1">
        <v>0</v>
      </c>
      <c r="H549" s="30"/>
    </row>
    <row r="550" spans="1:8" x14ac:dyDescent="0.35">
      <c r="A550" s="1" t="s">
        <v>56</v>
      </c>
      <c r="B550" s="1" t="s">
        <v>57</v>
      </c>
      <c r="C550" s="1" t="s">
        <v>987</v>
      </c>
      <c r="D550" s="1" t="s">
        <v>1868</v>
      </c>
      <c r="E550" s="1" t="s">
        <v>71</v>
      </c>
      <c r="F550" s="1">
        <v>999922545</v>
      </c>
      <c r="G550" s="1">
        <v>369</v>
      </c>
      <c r="H550" s="30"/>
    </row>
    <row r="551" spans="1:8" x14ac:dyDescent="0.35">
      <c r="A551" s="1" t="s">
        <v>56</v>
      </c>
      <c r="B551" s="1" t="s">
        <v>57</v>
      </c>
      <c r="C551" s="1" t="s">
        <v>557</v>
      </c>
      <c r="D551" s="1" t="s">
        <v>111</v>
      </c>
      <c r="E551" s="1" t="s">
        <v>71</v>
      </c>
      <c r="F551" s="1">
        <v>999919778</v>
      </c>
      <c r="G551" s="1">
        <v>320</v>
      </c>
      <c r="H551" s="1"/>
    </row>
    <row r="552" spans="1:8" x14ac:dyDescent="0.35">
      <c r="A552" s="1" t="s">
        <v>56</v>
      </c>
      <c r="B552" s="1" t="s">
        <v>57</v>
      </c>
      <c r="C552" s="1" t="s">
        <v>2010</v>
      </c>
      <c r="D552" s="1" t="s">
        <v>365</v>
      </c>
      <c r="E552" s="1" t="s">
        <v>71</v>
      </c>
      <c r="F552" s="1">
        <v>999923289</v>
      </c>
      <c r="G552" s="1">
        <v>260</v>
      </c>
      <c r="H552" s="1"/>
    </row>
    <row r="553" spans="1:8" x14ac:dyDescent="0.35">
      <c r="A553" s="1" t="s">
        <v>56</v>
      </c>
      <c r="B553" s="1" t="s">
        <v>57</v>
      </c>
      <c r="C553" s="1" t="s">
        <v>1354</v>
      </c>
      <c r="D553" s="1" t="s">
        <v>1355</v>
      </c>
      <c r="E553" s="1" t="s">
        <v>71</v>
      </c>
      <c r="F553" s="1">
        <v>999919282</v>
      </c>
      <c r="G553" s="1">
        <v>192</v>
      </c>
      <c r="H553" s="30"/>
    </row>
    <row r="554" spans="1:8" x14ac:dyDescent="0.35">
      <c r="A554" s="1" t="s">
        <v>56</v>
      </c>
      <c r="B554" s="1" t="s">
        <v>57</v>
      </c>
      <c r="C554" s="1" t="s">
        <v>2315</v>
      </c>
      <c r="D554" s="1" t="s">
        <v>2316</v>
      </c>
      <c r="E554" s="1" t="s">
        <v>71</v>
      </c>
      <c r="F554" s="1">
        <v>999924856</v>
      </c>
      <c r="G554" s="1">
        <v>171</v>
      </c>
      <c r="H554" s="30"/>
    </row>
    <row r="555" spans="1:8" x14ac:dyDescent="0.35">
      <c r="A555" s="1" t="s">
        <v>56</v>
      </c>
      <c r="B555" s="1" t="s">
        <v>57</v>
      </c>
      <c r="C555" s="1" t="s">
        <v>2538</v>
      </c>
      <c r="D555" s="1" t="s">
        <v>205</v>
      </c>
      <c r="E555" s="1" t="s">
        <v>71</v>
      </c>
      <c r="F555" s="1">
        <v>999925521</v>
      </c>
      <c r="G555" s="1">
        <v>171</v>
      </c>
      <c r="H555" s="1"/>
    </row>
    <row r="556" spans="1:8" x14ac:dyDescent="0.35">
      <c r="A556" s="1" t="s">
        <v>56</v>
      </c>
      <c r="B556" s="1" t="s">
        <v>57</v>
      </c>
      <c r="C556" s="1" t="s">
        <v>862</v>
      </c>
      <c r="D556" s="1" t="s">
        <v>2103</v>
      </c>
      <c r="E556" s="1" t="s">
        <v>71</v>
      </c>
      <c r="F556" s="1">
        <v>999923866</v>
      </c>
      <c r="G556" s="1">
        <v>169</v>
      </c>
      <c r="H556" s="1"/>
    </row>
    <row r="557" spans="1:8" x14ac:dyDescent="0.35">
      <c r="A557" s="1" t="s">
        <v>56</v>
      </c>
      <c r="B557" s="1" t="s">
        <v>57</v>
      </c>
      <c r="C557" s="1" t="s">
        <v>511</v>
      </c>
      <c r="D557" s="1" t="s">
        <v>2179</v>
      </c>
      <c r="E557" s="1" t="s">
        <v>71</v>
      </c>
      <c r="F557" s="1">
        <v>999924376</v>
      </c>
      <c r="G557" s="1">
        <v>141</v>
      </c>
      <c r="H557" s="30"/>
    </row>
    <row r="558" spans="1:8" x14ac:dyDescent="0.35">
      <c r="A558" s="35" t="s">
        <v>56</v>
      </c>
      <c r="B558" s="35" t="s">
        <v>57</v>
      </c>
      <c r="C558" s="35" t="s">
        <v>2863</v>
      </c>
      <c r="D558" s="35" t="s">
        <v>86</v>
      </c>
      <c r="E558" s="35" t="s">
        <v>71</v>
      </c>
      <c r="F558" s="35">
        <v>999926332</v>
      </c>
      <c r="G558" s="1">
        <v>141</v>
      </c>
      <c r="H558" s="1"/>
    </row>
    <row r="559" spans="1:8" x14ac:dyDescent="0.35">
      <c r="A559" s="1" t="s">
        <v>56</v>
      </c>
      <c r="B559" s="1" t="s">
        <v>57</v>
      </c>
      <c r="C559" s="1" t="s">
        <v>1444</v>
      </c>
      <c r="D559" s="1" t="s">
        <v>1445</v>
      </c>
      <c r="E559" s="1" t="s">
        <v>71</v>
      </c>
      <c r="F559" s="1">
        <v>999920123</v>
      </c>
      <c r="G559" s="1">
        <v>133</v>
      </c>
      <c r="H559" s="1"/>
    </row>
    <row r="560" spans="1:8" x14ac:dyDescent="0.35">
      <c r="A560" s="1" t="s">
        <v>56</v>
      </c>
      <c r="B560" s="1" t="s">
        <v>57</v>
      </c>
      <c r="C560" s="1" t="s">
        <v>2234</v>
      </c>
      <c r="D560" s="1" t="s">
        <v>2235</v>
      </c>
      <c r="E560" s="1" t="s">
        <v>71</v>
      </c>
      <c r="F560" s="1">
        <v>999924552</v>
      </c>
      <c r="G560" s="1">
        <v>131</v>
      </c>
      <c r="H560" s="30"/>
    </row>
    <row r="561" spans="1:8" x14ac:dyDescent="0.35">
      <c r="A561" s="31" t="s">
        <v>56</v>
      </c>
      <c r="B561" s="1" t="s">
        <v>57</v>
      </c>
      <c r="C561" s="30" t="s">
        <v>1967</v>
      </c>
      <c r="D561" s="30" t="s">
        <v>1964</v>
      </c>
      <c r="E561" s="1" t="s">
        <v>71</v>
      </c>
      <c r="F561" s="30">
        <v>999923059</v>
      </c>
      <c r="G561" s="1">
        <v>125.5</v>
      </c>
      <c r="H561" s="1">
        <v>125.5</v>
      </c>
    </row>
    <row r="562" spans="1:8" ht="28" x14ac:dyDescent="0.35">
      <c r="A562" s="32" t="s">
        <v>56</v>
      </c>
      <c r="B562" s="32" t="s">
        <v>57</v>
      </c>
      <c r="C562" s="32" t="s">
        <v>1079</v>
      </c>
      <c r="D562" s="32" t="s">
        <v>1440</v>
      </c>
      <c r="E562" s="32" t="s">
        <v>71</v>
      </c>
      <c r="F562" s="32">
        <v>999920004</v>
      </c>
      <c r="G562" s="1">
        <v>120</v>
      </c>
      <c r="H562" s="1"/>
    </row>
    <row r="563" spans="1:8" x14ac:dyDescent="0.35">
      <c r="A563" s="1" t="s">
        <v>56</v>
      </c>
      <c r="B563" s="1" t="s">
        <v>57</v>
      </c>
      <c r="C563" s="1" t="s">
        <v>2192</v>
      </c>
      <c r="D563" s="1" t="s">
        <v>2193</v>
      </c>
      <c r="E563" s="1" t="s">
        <v>71</v>
      </c>
      <c r="F563" s="1">
        <v>999924410</v>
      </c>
      <c r="G563" s="1">
        <v>120</v>
      </c>
      <c r="H563" s="1"/>
    </row>
    <row r="564" spans="1:8" x14ac:dyDescent="0.35">
      <c r="A564" s="30" t="s">
        <v>56</v>
      </c>
      <c r="B564" s="30" t="s">
        <v>57</v>
      </c>
      <c r="C564" s="30" t="s">
        <v>279</v>
      </c>
      <c r="D564" s="30" t="s">
        <v>473</v>
      </c>
      <c r="E564" s="30" t="s">
        <v>71</v>
      </c>
      <c r="F564" s="30">
        <v>999927312</v>
      </c>
      <c r="G564" s="1">
        <v>120</v>
      </c>
      <c r="H564" s="1"/>
    </row>
    <row r="565" spans="1:8" x14ac:dyDescent="0.35">
      <c r="A565" s="30" t="s">
        <v>56</v>
      </c>
      <c r="B565" s="30" t="s">
        <v>57</v>
      </c>
      <c r="C565" s="30" t="s">
        <v>511</v>
      </c>
      <c r="D565" s="30" t="s">
        <v>1802</v>
      </c>
      <c r="E565" s="30" t="s">
        <v>71</v>
      </c>
      <c r="F565" s="30">
        <v>999922243</v>
      </c>
      <c r="G565" s="1">
        <v>90</v>
      </c>
      <c r="H565" s="1"/>
    </row>
    <row r="566" spans="1:8" x14ac:dyDescent="0.35">
      <c r="A566" s="31" t="s">
        <v>56</v>
      </c>
      <c r="B566" s="31" t="s">
        <v>57</v>
      </c>
      <c r="C566" s="31" t="s">
        <v>2346</v>
      </c>
      <c r="D566" s="31" t="s">
        <v>468</v>
      </c>
      <c r="E566" s="31" t="s">
        <v>71</v>
      </c>
      <c r="F566" s="1">
        <v>999925875</v>
      </c>
      <c r="G566" s="1">
        <v>90</v>
      </c>
      <c r="H566" s="1"/>
    </row>
    <row r="567" spans="1:8" x14ac:dyDescent="0.35">
      <c r="A567" s="31" t="s">
        <v>56</v>
      </c>
      <c r="B567" s="35" t="s">
        <v>57</v>
      </c>
      <c r="C567" s="35" t="s">
        <v>1429</v>
      </c>
      <c r="D567" s="35" t="s">
        <v>1430</v>
      </c>
      <c r="E567" s="35" t="s">
        <v>71</v>
      </c>
      <c r="F567" s="35">
        <v>999919897</v>
      </c>
      <c r="G567" s="1">
        <v>81</v>
      </c>
      <c r="H567" s="1">
        <v>81</v>
      </c>
    </row>
    <row r="568" spans="1:8" x14ac:dyDescent="0.35">
      <c r="A568" s="30" t="s">
        <v>56</v>
      </c>
      <c r="B568" s="30" t="s">
        <v>57</v>
      </c>
      <c r="C568" s="30" t="s">
        <v>1737</v>
      </c>
      <c r="D568" s="30" t="s">
        <v>1738</v>
      </c>
      <c r="E568" s="30" t="s">
        <v>71</v>
      </c>
      <c r="F568" s="30">
        <v>999921907</v>
      </c>
      <c r="G568" s="1">
        <v>68</v>
      </c>
      <c r="H568" s="1"/>
    </row>
    <row r="569" spans="1:8" x14ac:dyDescent="0.35">
      <c r="A569" s="1" t="s">
        <v>56</v>
      </c>
      <c r="B569" s="1" t="s">
        <v>57</v>
      </c>
      <c r="C569" s="1" t="s">
        <v>2167</v>
      </c>
      <c r="D569" s="1" t="s">
        <v>2168</v>
      </c>
      <c r="E569" s="1" t="s">
        <v>71</v>
      </c>
      <c r="F569" s="1">
        <v>999924342</v>
      </c>
      <c r="G569" s="1">
        <v>68</v>
      </c>
      <c r="H569" s="1"/>
    </row>
    <row r="570" spans="1:8" x14ac:dyDescent="0.35">
      <c r="A570" s="1" t="s">
        <v>56</v>
      </c>
      <c r="B570" s="1" t="s">
        <v>57</v>
      </c>
      <c r="C570" s="1" t="s">
        <v>2289</v>
      </c>
      <c r="D570" s="1" t="s">
        <v>703</v>
      </c>
      <c r="E570" s="1" t="s">
        <v>71</v>
      </c>
      <c r="F570" s="1">
        <v>999924805</v>
      </c>
      <c r="G570" s="1">
        <v>68</v>
      </c>
      <c r="H570" s="1"/>
    </row>
    <row r="571" spans="1:8" x14ac:dyDescent="0.35">
      <c r="A571" s="35" t="s">
        <v>56</v>
      </c>
      <c r="B571" s="35" t="s">
        <v>57</v>
      </c>
      <c r="C571" s="35" t="s">
        <v>2612</v>
      </c>
      <c r="D571" s="35" t="s">
        <v>2613</v>
      </c>
      <c r="E571" s="35" t="s">
        <v>71</v>
      </c>
      <c r="F571" s="35">
        <v>999925689</v>
      </c>
      <c r="G571" s="1">
        <v>68</v>
      </c>
      <c r="H571" s="1"/>
    </row>
    <row r="572" spans="1:8" x14ac:dyDescent="0.35">
      <c r="A572" s="35" t="s">
        <v>56</v>
      </c>
      <c r="B572" s="35" t="s">
        <v>57</v>
      </c>
      <c r="C572" s="35" t="s">
        <v>2649</v>
      </c>
      <c r="D572" s="35" t="s">
        <v>2650</v>
      </c>
      <c r="E572" s="35" t="s">
        <v>71</v>
      </c>
      <c r="F572" s="35">
        <v>999925781</v>
      </c>
      <c r="G572" s="1">
        <v>68</v>
      </c>
      <c r="H572" s="1"/>
    </row>
    <row r="573" spans="1:8" x14ac:dyDescent="0.35">
      <c r="A573" s="31" t="s">
        <v>56</v>
      </c>
      <c r="B573" s="31" t="s">
        <v>57</v>
      </c>
      <c r="C573" s="31" t="s">
        <v>1313</v>
      </c>
      <c r="D573" s="31" t="s">
        <v>111</v>
      </c>
      <c r="E573" s="31" t="s">
        <v>71</v>
      </c>
      <c r="F573" s="1">
        <v>999926084</v>
      </c>
      <c r="G573" s="1">
        <v>68</v>
      </c>
      <c r="H573" s="1"/>
    </row>
    <row r="574" spans="1:8" x14ac:dyDescent="0.35">
      <c r="A574" s="1" t="s">
        <v>56</v>
      </c>
      <c r="B574" s="1" t="s">
        <v>57</v>
      </c>
      <c r="C574" s="1" t="s">
        <v>2169</v>
      </c>
      <c r="D574" s="1" t="s">
        <v>3171</v>
      </c>
      <c r="E574" s="1" t="s">
        <v>71</v>
      </c>
      <c r="F574" s="1">
        <v>999927036</v>
      </c>
      <c r="G574" s="1">
        <v>68</v>
      </c>
      <c r="H574" s="1"/>
    </row>
    <row r="575" spans="1:8" x14ac:dyDescent="0.35">
      <c r="A575" s="1" t="s">
        <v>56</v>
      </c>
      <c r="B575" s="1" t="s">
        <v>57</v>
      </c>
      <c r="C575" s="1" t="s">
        <v>2257</v>
      </c>
      <c r="D575" s="1" t="s">
        <v>507</v>
      </c>
      <c r="E575" s="1" t="s">
        <v>71</v>
      </c>
      <c r="F575" s="1">
        <v>999926485</v>
      </c>
      <c r="G575" s="1">
        <v>63</v>
      </c>
      <c r="H575" s="1"/>
    </row>
    <row r="576" spans="1:8" x14ac:dyDescent="0.35">
      <c r="A576" s="1" t="s">
        <v>56</v>
      </c>
      <c r="B576" s="1" t="s">
        <v>57</v>
      </c>
      <c r="C576" s="1" t="s">
        <v>1621</v>
      </c>
      <c r="D576" s="1" t="s">
        <v>3302</v>
      </c>
      <c r="E576" s="1" t="s">
        <v>71</v>
      </c>
      <c r="F576" s="1">
        <v>999927355</v>
      </c>
      <c r="G576" s="1">
        <v>63</v>
      </c>
      <c r="H576" s="1"/>
    </row>
    <row r="577" spans="1:8" x14ac:dyDescent="0.35">
      <c r="A577" s="31" t="s">
        <v>56</v>
      </c>
      <c r="B577" s="31" t="s">
        <v>57</v>
      </c>
      <c r="C577" s="31" t="s">
        <v>2146</v>
      </c>
      <c r="D577" s="31" t="s">
        <v>2147</v>
      </c>
      <c r="E577" s="31" t="s">
        <v>71</v>
      </c>
      <c r="F577" s="1">
        <v>999924230</v>
      </c>
      <c r="G577" s="1">
        <v>60</v>
      </c>
      <c r="H577" s="1">
        <v>60</v>
      </c>
    </row>
    <row r="578" spans="1:8" x14ac:dyDescent="0.35">
      <c r="A578" s="1" t="s">
        <v>56</v>
      </c>
      <c r="B578" s="1" t="s">
        <v>57</v>
      </c>
      <c r="C578" s="1" t="s">
        <v>2609</v>
      </c>
      <c r="D578" s="1" t="s">
        <v>2610</v>
      </c>
      <c r="E578" s="1" t="s">
        <v>71</v>
      </c>
      <c r="F578" s="1">
        <v>999925676</v>
      </c>
      <c r="G578" s="1">
        <v>60</v>
      </c>
      <c r="H578" s="1"/>
    </row>
    <row r="579" spans="1:8" x14ac:dyDescent="0.35">
      <c r="A579" s="31" t="s">
        <v>56</v>
      </c>
      <c r="B579" s="31" t="s">
        <v>57</v>
      </c>
      <c r="C579" s="31" t="s">
        <v>2635</v>
      </c>
      <c r="D579" s="31" t="s">
        <v>2636</v>
      </c>
      <c r="E579" s="31" t="s">
        <v>71</v>
      </c>
      <c r="F579" s="1">
        <v>999925741</v>
      </c>
      <c r="G579" s="1">
        <v>60</v>
      </c>
      <c r="H579" s="1">
        <v>60</v>
      </c>
    </row>
    <row r="580" spans="1:8" x14ac:dyDescent="0.35">
      <c r="A580" s="31" t="s">
        <v>56</v>
      </c>
      <c r="B580" s="31" t="s">
        <v>57</v>
      </c>
      <c r="C580" s="31" t="s">
        <v>1640</v>
      </c>
      <c r="D580" s="31" t="s">
        <v>1686</v>
      </c>
      <c r="E580" s="31" t="s">
        <v>71</v>
      </c>
      <c r="F580" s="1">
        <v>999923773</v>
      </c>
      <c r="G580" s="1">
        <v>45</v>
      </c>
      <c r="H580" s="1">
        <v>45</v>
      </c>
    </row>
    <row r="581" spans="1:8" x14ac:dyDescent="0.35">
      <c r="A581" s="1" t="s">
        <v>56</v>
      </c>
      <c r="B581" s="1" t="s">
        <v>57</v>
      </c>
      <c r="C581" s="1" t="s">
        <v>3022</v>
      </c>
      <c r="D581" s="1" t="s">
        <v>3023</v>
      </c>
      <c r="E581" s="1" t="s">
        <v>71</v>
      </c>
      <c r="F581" s="1">
        <v>999926715</v>
      </c>
      <c r="G581" s="1">
        <v>45</v>
      </c>
      <c r="H581" s="1"/>
    </row>
    <row r="582" spans="1:8" x14ac:dyDescent="0.35">
      <c r="A582" s="1" t="s">
        <v>56</v>
      </c>
      <c r="B582" s="1" t="s">
        <v>57</v>
      </c>
      <c r="C582" s="1" t="s">
        <v>3481</v>
      </c>
      <c r="D582" s="1" t="s">
        <v>2056</v>
      </c>
      <c r="E582" s="1" t="s">
        <v>71</v>
      </c>
      <c r="F582" s="1">
        <v>999927878</v>
      </c>
      <c r="G582" s="1">
        <v>45</v>
      </c>
      <c r="H582" s="1"/>
    </row>
    <row r="583" spans="1:8" x14ac:dyDescent="0.35">
      <c r="A583" s="31" t="s">
        <v>56</v>
      </c>
      <c r="B583" s="1" t="s">
        <v>57</v>
      </c>
      <c r="C583" s="1" t="s">
        <v>3589</v>
      </c>
      <c r="D583" s="1" t="s">
        <v>3590</v>
      </c>
      <c r="E583" s="1" t="s">
        <v>71</v>
      </c>
      <c r="F583" s="1">
        <v>999928154</v>
      </c>
      <c r="G583" s="1">
        <v>40.5</v>
      </c>
      <c r="H583" s="1">
        <v>40.5</v>
      </c>
    </row>
    <row r="584" spans="1:8" x14ac:dyDescent="0.35">
      <c r="A584" s="1" t="s">
        <v>56</v>
      </c>
      <c r="B584" s="1" t="s">
        <v>57</v>
      </c>
      <c r="C584" s="1" t="s">
        <v>1726</v>
      </c>
      <c r="D584" s="1" t="s">
        <v>2717</v>
      </c>
      <c r="E584" s="1" t="s">
        <v>71</v>
      </c>
      <c r="F584" s="1">
        <v>999925930</v>
      </c>
      <c r="G584" s="1">
        <v>38</v>
      </c>
      <c r="H584" s="1"/>
    </row>
    <row r="585" spans="1:8" x14ac:dyDescent="0.35">
      <c r="A585" s="1" t="s">
        <v>56</v>
      </c>
      <c r="B585" s="1" t="s">
        <v>57</v>
      </c>
      <c r="C585" s="1" t="s">
        <v>2784</v>
      </c>
      <c r="D585" s="1" t="s">
        <v>2785</v>
      </c>
      <c r="E585" s="1" t="s">
        <v>71</v>
      </c>
      <c r="F585" s="1">
        <v>999926123</v>
      </c>
      <c r="G585" s="1">
        <v>38</v>
      </c>
      <c r="H585" s="1"/>
    </row>
    <row r="586" spans="1:8" x14ac:dyDescent="0.35">
      <c r="A586" s="1" t="s">
        <v>56</v>
      </c>
      <c r="B586" s="1" t="s">
        <v>57</v>
      </c>
      <c r="C586" s="1" t="s">
        <v>2790</v>
      </c>
      <c r="D586" s="1" t="s">
        <v>2791</v>
      </c>
      <c r="E586" s="1" t="s">
        <v>71</v>
      </c>
      <c r="F586" s="1">
        <v>999926136</v>
      </c>
      <c r="G586" s="1">
        <v>38</v>
      </c>
      <c r="H586" s="1"/>
    </row>
    <row r="587" spans="1:8" x14ac:dyDescent="0.35">
      <c r="A587" s="1" t="s">
        <v>56</v>
      </c>
      <c r="B587" s="1" t="s">
        <v>57</v>
      </c>
      <c r="C587" s="1" t="s">
        <v>1838</v>
      </c>
      <c r="D587" s="1" t="s">
        <v>2983</v>
      </c>
      <c r="E587" s="1" t="s">
        <v>71</v>
      </c>
      <c r="F587" s="1">
        <v>999926626</v>
      </c>
      <c r="G587" s="1">
        <v>38</v>
      </c>
      <c r="H587" s="1"/>
    </row>
    <row r="588" spans="1:8" x14ac:dyDescent="0.35">
      <c r="A588" s="31" t="s">
        <v>56</v>
      </c>
      <c r="B588" s="1" t="s">
        <v>57</v>
      </c>
      <c r="C588" s="30" t="s">
        <v>1598</v>
      </c>
      <c r="D588" s="30" t="s">
        <v>1599</v>
      </c>
      <c r="E588" s="1" t="s">
        <v>71</v>
      </c>
      <c r="F588" s="30">
        <v>999921346</v>
      </c>
      <c r="G588" s="1">
        <v>34</v>
      </c>
      <c r="H588" s="1">
        <v>34</v>
      </c>
    </row>
    <row r="589" spans="1:8" x14ac:dyDescent="0.35">
      <c r="A589" s="1" t="s">
        <v>56</v>
      </c>
      <c r="B589" s="30" t="s">
        <v>57</v>
      </c>
      <c r="C589" s="30" t="s">
        <v>1752</v>
      </c>
      <c r="D589" s="30" t="s">
        <v>1753</v>
      </c>
      <c r="E589" s="30" t="s">
        <v>71</v>
      </c>
      <c r="F589" s="30">
        <v>999921981</v>
      </c>
      <c r="G589" s="1">
        <v>34</v>
      </c>
      <c r="H589" s="30"/>
    </row>
    <row r="590" spans="1:8" x14ac:dyDescent="0.35">
      <c r="A590" s="31" t="s">
        <v>56</v>
      </c>
      <c r="B590" s="31" t="s">
        <v>57</v>
      </c>
      <c r="C590" s="31" t="s">
        <v>2710</v>
      </c>
      <c r="D590" s="31" t="s">
        <v>2711</v>
      </c>
      <c r="E590" s="31" t="s">
        <v>71</v>
      </c>
      <c r="F590" s="1">
        <v>999925912</v>
      </c>
      <c r="G590" s="1">
        <v>34</v>
      </c>
      <c r="H590" s="1">
        <v>34</v>
      </c>
    </row>
    <row r="591" spans="1:8" x14ac:dyDescent="0.35">
      <c r="A591" s="31" t="s">
        <v>56</v>
      </c>
      <c r="B591" s="35" t="s">
        <v>57</v>
      </c>
      <c r="C591" s="35" t="s">
        <v>2888</v>
      </c>
      <c r="D591" s="35" t="s">
        <v>2889</v>
      </c>
      <c r="E591" s="35" t="s">
        <v>71</v>
      </c>
      <c r="F591" s="35">
        <v>999926391</v>
      </c>
      <c r="G591" s="1">
        <v>34</v>
      </c>
      <c r="H591" s="1">
        <v>34</v>
      </c>
    </row>
    <row r="592" spans="1:8" x14ac:dyDescent="0.35">
      <c r="A592" s="31" t="s">
        <v>56</v>
      </c>
      <c r="B592" s="31" t="s">
        <v>57</v>
      </c>
      <c r="C592" s="31" t="s">
        <v>3240</v>
      </c>
      <c r="D592" s="31" t="s">
        <v>651</v>
      </c>
      <c r="E592" s="31" t="s">
        <v>71</v>
      </c>
      <c r="F592" s="1">
        <v>999927213</v>
      </c>
      <c r="G592" s="1">
        <v>34</v>
      </c>
      <c r="H592" s="1">
        <v>34</v>
      </c>
    </row>
    <row r="593" spans="1:8" x14ac:dyDescent="0.35">
      <c r="A593" s="31" t="s">
        <v>56</v>
      </c>
      <c r="B593" s="31" t="s">
        <v>57</v>
      </c>
      <c r="C593" s="31" t="s">
        <v>3351</v>
      </c>
      <c r="D593" s="31" t="s">
        <v>3352</v>
      </c>
      <c r="E593" s="31" t="s">
        <v>71</v>
      </c>
      <c r="F593" s="1">
        <v>999927487</v>
      </c>
      <c r="G593" s="1">
        <v>34</v>
      </c>
      <c r="H593" s="1">
        <v>34</v>
      </c>
    </row>
    <row r="594" spans="1:8" x14ac:dyDescent="0.35">
      <c r="A594" s="31" t="s">
        <v>56</v>
      </c>
      <c r="B594" s="1" t="s">
        <v>57</v>
      </c>
      <c r="C594" s="1" t="s">
        <v>3137</v>
      </c>
      <c r="D594" s="1" t="s">
        <v>3138</v>
      </c>
      <c r="E594" s="1" t="s">
        <v>71</v>
      </c>
      <c r="F594" s="1">
        <v>999926939</v>
      </c>
      <c r="G594" s="1">
        <v>32.4</v>
      </c>
      <c r="H594" s="1">
        <v>22.4</v>
      </c>
    </row>
    <row r="595" spans="1:8" x14ac:dyDescent="0.35">
      <c r="A595" s="31" t="s">
        <v>56</v>
      </c>
      <c r="B595" s="1" t="s">
        <v>57</v>
      </c>
      <c r="C595" s="1" t="s">
        <v>1483</v>
      </c>
      <c r="D595" s="1" t="s">
        <v>702</v>
      </c>
      <c r="E595" s="1" t="s">
        <v>71</v>
      </c>
      <c r="F595" s="1">
        <v>999925050</v>
      </c>
      <c r="G595" s="1">
        <v>31.5</v>
      </c>
      <c r="H595" s="1">
        <v>31.5</v>
      </c>
    </row>
    <row r="596" spans="1:8" x14ac:dyDescent="0.35">
      <c r="A596" s="31" t="s">
        <v>56</v>
      </c>
      <c r="B596" s="1" t="s">
        <v>57</v>
      </c>
      <c r="C596" s="1" t="s">
        <v>2446</v>
      </c>
      <c r="D596" s="1" t="s">
        <v>753</v>
      </c>
      <c r="E596" s="1" t="s">
        <v>71</v>
      </c>
      <c r="F596" s="1">
        <v>999925294</v>
      </c>
      <c r="G596" s="1">
        <v>31.5</v>
      </c>
      <c r="H596" s="1">
        <v>31.5</v>
      </c>
    </row>
    <row r="597" spans="1:8" x14ac:dyDescent="0.35">
      <c r="A597" s="31" t="s">
        <v>56</v>
      </c>
      <c r="B597" s="1" t="s">
        <v>57</v>
      </c>
      <c r="C597" s="1" t="s">
        <v>2480</v>
      </c>
      <c r="D597" s="1" t="s">
        <v>1671</v>
      </c>
      <c r="E597" s="1" t="s">
        <v>71</v>
      </c>
      <c r="F597" s="1">
        <v>999925352</v>
      </c>
      <c r="G597" s="1">
        <v>30</v>
      </c>
      <c r="H597" s="1">
        <v>30</v>
      </c>
    </row>
    <row r="598" spans="1:8" x14ac:dyDescent="0.35">
      <c r="A598" s="1" t="s">
        <v>56</v>
      </c>
      <c r="B598" s="1" t="s">
        <v>57</v>
      </c>
      <c r="C598" s="1" t="s">
        <v>3527</v>
      </c>
      <c r="D598" s="1" t="s">
        <v>3528</v>
      </c>
      <c r="E598" s="1" t="s">
        <v>71</v>
      </c>
      <c r="F598" s="1">
        <v>999927972</v>
      </c>
      <c r="G598" s="1">
        <v>30</v>
      </c>
      <c r="H598" s="1"/>
    </row>
    <row r="599" spans="1:8" x14ac:dyDescent="0.35">
      <c r="A599" s="31" t="s">
        <v>56</v>
      </c>
      <c r="B599" s="30" t="s">
        <v>57</v>
      </c>
      <c r="C599" s="30" t="s">
        <v>3593</v>
      </c>
      <c r="D599" s="30" t="s">
        <v>3594</v>
      </c>
      <c r="E599" s="30" t="s">
        <v>71</v>
      </c>
      <c r="F599" s="30">
        <v>999928159</v>
      </c>
      <c r="G599" s="1">
        <v>30</v>
      </c>
      <c r="H599" s="1">
        <v>30</v>
      </c>
    </row>
    <row r="600" spans="1:8" x14ac:dyDescent="0.35">
      <c r="A600" s="31" t="s">
        <v>56</v>
      </c>
      <c r="B600" s="1" t="s">
        <v>57</v>
      </c>
      <c r="C600" s="1" t="s">
        <v>2528</v>
      </c>
      <c r="D600" s="1" t="s">
        <v>2529</v>
      </c>
      <c r="E600" s="1" t="s">
        <v>71</v>
      </c>
      <c r="F600" s="1">
        <v>999925507</v>
      </c>
      <c r="G600" s="1">
        <v>25</v>
      </c>
      <c r="H600" s="1">
        <v>25</v>
      </c>
    </row>
    <row r="601" spans="1:8" x14ac:dyDescent="0.35">
      <c r="A601" s="31" t="s">
        <v>56</v>
      </c>
      <c r="B601" s="1" t="s">
        <v>57</v>
      </c>
      <c r="C601" s="1" t="s">
        <v>3013</v>
      </c>
      <c r="D601" s="1" t="s">
        <v>3014</v>
      </c>
      <c r="E601" s="1" t="s">
        <v>71</v>
      </c>
      <c r="F601" s="1">
        <v>999926696</v>
      </c>
      <c r="G601" s="1">
        <v>22.5</v>
      </c>
      <c r="H601" s="1">
        <v>22.5</v>
      </c>
    </row>
    <row r="602" spans="1:8" x14ac:dyDescent="0.35">
      <c r="A602" s="31" t="s">
        <v>56</v>
      </c>
      <c r="B602" s="1" t="s">
        <v>57</v>
      </c>
      <c r="C602" s="1" t="s">
        <v>3152</v>
      </c>
      <c r="D602" s="1" t="s">
        <v>781</v>
      </c>
      <c r="E602" s="1" t="s">
        <v>71</v>
      </c>
      <c r="F602" s="1">
        <v>999927416</v>
      </c>
      <c r="G602" s="1">
        <v>22.5</v>
      </c>
      <c r="H602" s="1">
        <v>22.5</v>
      </c>
    </row>
    <row r="603" spans="1:8" x14ac:dyDescent="0.35">
      <c r="A603" s="31" t="s">
        <v>56</v>
      </c>
      <c r="B603" s="1" t="s">
        <v>57</v>
      </c>
      <c r="C603" s="1" t="s">
        <v>1483</v>
      </c>
      <c r="D603" s="1" t="s">
        <v>1936</v>
      </c>
      <c r="E603" s="1" t="s">
        <v>71</v>
      </c>
      <c r="F603" s="1">
        <v>999922957</v>
      </c>
      <c r="G603" s="1">
        <v>19</v>
      </c>
      <c r="H603" s="1">
        <v>19</v>
      </c>
    </row>
    <row r="604" spans="1:8" x14ac:dyDescent="0.35">
      <c r="A604" s="31" t="s">
        <v>56</v>
      </c>
      <c r="B604" s="1" t="s">
        <v>57</v>
      </c>
      <c r="C604" s="1" t="s">
        <v>2388</v>
      </c>
      <c r="D604" s="1" t="s">
        <v>2387</v>
      </c>
      <c r="E604" s="1" t="s">
        <v>71</v>
      </c>
      <c r="F604" s="1">
        <v>999925178</v>
      </c>
      <c r="G604" s="1">
        <v>19</v>
      </c>
      <c r="H604" s="1">
        <v>19</v>
      </c>
    </row>
    <row r="605" spans="1:8" x14ac:dyDescent="0.35">
      <c r="A605" s="31" t="s">
        <v>56</v>
      </c>
      <c r="B605" s="1" t="s">
        <v>57</v>
      </c>
      <c r="C605" s="1" t="s">
        <v>844</v>
      </c>
      <c r="D605" s="1" t="s">
        <v>2524</v>
      </c>
      <c r="E605" s="1" t="s">
        <v>71</v>
      </c>
      <c r="F605" s="1">
        <v>999925469</v>
      </c>
      <c r="G605" s="1">
        <v>19</v>
      </c>
      <c r="H605" s="1">
        <v>19</v>
      </c>
    </row>
    <row r="606" spans="1:8" x14ac:dyDescent="0.35">
      <c r="A606" s="31" t="s">
        <v>56</v>
      </c>
      <c r="B606" s="1" t="s">
        <v>57</v>
      </c>
      <c r="C606" s="1" t="s">
        <v>329</v>
      </c>
      <c r="D606" s="1" t="s">
        <v>922</v>
      </c>
      <c r="E606" s="1" t="s">
        <v>71</v>
      </c>
      <c r="F606" s="1">
        <v>999926160</v>
      </c>
      <c r="G606" s="1">
        <v>19</v>
      </c>
      <c r="H606" s="1">
        <v>19</v>
      </c>
    </row>
    <row r="607" spans="1:8" x14ac:dyDescent="0.35">
      <c r="A607" s="31" t="s">
        <v>56</v>
      </c>
      <c r="B607" s="1" t="s">
        <v>57</v>
      </c>
      <c r="C607" s="1" t="s">
        <v>3257</v>
      </c>
      <c r="D607" s="1" t="s">
        <v>124</v>
      </c>
      <c r="E607" s="1" t="s">
        <v>71</v>
      </c>
      <c r="F607" s="1">
        <v>999927262</v>
      </c>
      <c r="G607" s="1">
        <v>19</v>
      </c>
      <c r="H607" s="1">
        <v>19</v>
      </c>
    </row>
    <row r="608" spans="1:8" x14ac:dyDescent="0.35">
      <c r="A608" s="1" t="s">
        <v>56</v>
      </c>
      <c r="B608" s="1" t="s">
        <v>57</v>
      </c>
      <c r="C608" s="1" t="s">
        <v>2436</v>
      </c>
      <c r="D608" s="1" t="s">
        <v>2437</v>
      </c>
      <c r="E608" s="1" t="s">
        <v>71</v>
      </c>
      <c r="F608" s="1">
        <v>999925275</v>
      </c>
      <c r="G608" s="1">
        <v>0</v>
      </c>
      <c r="H608" s="1"/>
    </row>
    <row r="609" spans="1:8" x14ac:dyDescent="0.35">
      <c r="A609" s="1" t="s">
        <v>56</v>
      </c>
      <c r="B609" s="1" t="s">
        <v>57</v>
      </c>
      <c r="C609" s="1" t="s">
        <v>920</v>
      </c>
      <c r="D609" s="1" t="s">
        <v>2566</v>
      </c>
      <c r="E609" s="1" t="s">
        <v>71</v>
      </c>
      <c r="F609" s="1">
        <v>999925594</v>
      </c>
      <c r="G609" s="1">
        <v>0</v>
      </c>
      <c r="H609" s="1"/>
    </row>
    <row r="610" spans="1:8" x14ac:dyDescent="0.35">
      <c r="A610" s="1" t="s">
        <v>56</v>
      </c>
      <c r="B610" s="1" t="s">
        <v>229</v>
      </c>
      <c r="C610" s="1" t="s">
        <v>1673</v>
      </c>
      <c r="D610" s="1" t="s">
        <v>1674</v>
      </c>
      <c r="E610" s="30" t="s">
        <v>71</v>
      </c>
      <c r="F610" s="1">
        <v>999921634</v>
      </c>
      <c r="G610" s="1">
        <v>420</v>
      </c>
      <c r="H610" s="30"/>
    </row>
    <row r="611" spans="1:8" x14ac:dyDescent="0.35">
      <c r="A611" s="1" t="s">
        <v>56</v>
      </c>
      <c r="B611" s="1" t="s">
        <v>229</v>
      </c>
      <c r="C611" s="1" t="s">
        <v>1152</v>
      </c>
      <c r="D611" s="1" t="s">
        <v>1153</v>
      </c>
      <c r="E611" s="1" t="s">
        <v>71</v>
      </c>
      <c r="F611" s="1">
        <v>999917918</v>
      </c>
      <c r="G611" s="1">
        <v>283</v>
      </c>
      <c r="H611" s="30"/>
    </row>
    <row r="612" spans="1:8" x14ac:dyDescent="0.35">
      <c r="A612" s="31" t="s">
        <v>56</v>
      </c>
      <c r="B612" s="1" t="s">
        <v>229</v>
      </c>
      <c r="C612" s="1" t="s">
        <v>851</v>
      </c>
      <c r="D612" s="1" t="s">
        <v>2143</v>
      </c>
      <c r="E612" s="1" t="s">
        <v>71</v>
      </c>
      <c r="F612" s="1">
        <v>999924166</v>
      </c>
      <c r="G612" s="1">
        <v>250</v>
      </c>
      <c r="H612" s="1">
        <v>250</v>
      </c>
    </row>
    <row r="613" spans="1:8" x14ac:dyDescent="0.35">
      <c r="A613" s="31" t="s">
        <v>56</v>
      </c>
      <c r="B613" s="31" t="s">
        <v>229</v>
      </c>
      <c r="C613" s="31" t="s">
        <v>1242</v>
      </c>
      <c r="D613" s="31" t="s">
        <v>2299</v>
      </c>
      <c r="E613" s="31" t="s">
        <v>71</v>
      </c>
      <c r="F613" s="1">
        <v>999924828</v>
      </c>
      <c r="G613" s="1">
        <v>244</v>
      </c>
      <c r="H613" s="1">
        <v>221</v>
      </c>
    </row>
    <row r="614" spans="1:8" x14ac:dyDescent="0.35">
      <c r="A614" s="31" t="s">
        <v>56</v>
      </c>
      <c r="B614" s="1" t="s">
        <v>229</v>
      </c>
      <c r="C614" s="1" t="s">
        <v>175</v>
      </c>
      <c r="D614" s="1" t="s">
        <v>113</v>
      </c>
      <c r="E614" s="1" t="s">
        <v>71</v>
      </c>
      <c r="F614" s="1">
        <v>999918052</v>
      </c>
      <c r="G614" s="1">
        <v>243</v>
      </c>
      <c r="H614" s="1">
        <v>243</v>
      </c>
    </row>
    <row r="615" spans="1:8" x14ac:dyDescent="0.35">
      <c r="A615" s="1" t="s">
        <v>56</v>
      </c>
      <c r="B615" s="1" t="s">
        <v>229</v>
      </c>
      <c r="C615" s="1" t="s">
        <v>121</v>
      </c>
      <c r="D615" s="1" t="s">
        <v>982</v>
      </c>
      <c r="E615" s="1" t="s">
        <v>71</v>
      </c>
      <c r="F615" s="1">
        <v>999915574</v>
      </c>
      <c r="G615" s="1">
        <v>192</v>
      </c>
      <c r="H615" s="1"/>
    </row>
    <row r="616" spans="1:8" x14ac:dyDescent="0.35">
      <c r="A616" s="31" t="s">
        <v>56</v>
      </c>
      <c r="B616" s="1" t="s">
        <v>229</v>
      </c>
      <c r="C616" s="30" t="s">
        <v>1060</v>
      </c>
      <c r="D616" s="30" t="s">
        <v>1588</v>
      </c>
      <c r="E616" s="1" t="s">
        <v>71</v>
      </c>
      <c r="F616" s="30">
        <v>999921271</v>
      </c>
      <c r="G616" s="1">
        <v>185</v>
      </c>
      <c r="H616" s="1">
        <v>185</v>
      </c>
    </row>
    <row r="617" spans="1:8" x14ac:dyDescent="0.35">
      <c r="A617" s="31" t="s">
        <v>56</v>
      </c>
      <c r="B617" s="31" t="s">
        <v>229</v>
      </c>
      <c r="C617" s="31" t="s">
        <v>838</v>
      </c>
      <c r="D617" s="31" t="s">
        <v>1867</v>
      </c>
      <c r="E617" s="31" t="s">
        <v>71</v>
      </c>
      <c r="F617" s="1">
        <v>999926170</v>
      </c>
      <c r="G617" s="1">
        <v>173.9</v>
      </c>
      <c r="H617" s="1"/>
    </row>
    <row r="618" spans="1:8" x14ac:dyDescent="0.35">
      <c r="A618" s="31" t="s">
        <v>56</v>
      </c>
      <c r="B618" s="31" t="s">
        <v>229</v>
      </c>
      <c r="C618" s="31" t="s">
        <v>946</v>
      </c>
      <c r="D618" s="31" t="s">
        <v>947</v>
      </c>
      <c r="E618" s="31" t="s">
        <v>71</v>
      </c>
      <c r="F618" s="1">
        <v>999914843</v>
      </c>
      <c r="G618" s="1">
        <v>171</v>
      </c>
      <c r="H618" s="1"/>
    </row>
    <row r="619" spans="1:8" x14ac:dyDescent="0.35">
      <c r="A619" s="35" t="s">
        <v>56</v>
      </c>
      <c r="B619" s="35" t="s">
        <v>229</v>
      </c>
      <c r="C619" s="35" t="s">
        <v>1777</v>
      </c>
      <c r="D619" s="35" t="s">
        <v>1778</v>
      </c>
      <c r="E619" s="35" t="s">
        <v>71</v>
      </c>
      <c r="F619" s="35">
        <v>999922119</v>
      </c>
      <c r="G619" s="1">
        <v>158</v>
      </c>
      <c r="H619" s="1"/>
    </row>
    <row r="620" spans="1:8" x14ac:dyDescent="0.35">
      <c r="A620" s="31" t="s">
        <v>56</v>
      </c>
      <c r="B620" s="31" t="s">
        <v>229</v>
      </c>
      <c r="C620" s="31" t="s">
        <v>1592</v>
      </c>
      <c r="D620" s="31" t="s">
        <v>2276</v>
      </c>
      <c r="E620" s="31" t="s">
        <v>71</v>
      </c>
      <c r="F620" s="1">
        <v>999924745</v>
      </c>
      <c r="G620" s="1">
        <v>148.5</v>
      </c>
      <c r="H620" s="1">
        <v>127.5</v>
      </c>
    </row>
    <row r="621" spans="1:8" x14ac:dyDescent="0.35">
      <c r="A621" s="1" t="s">
        <v>56</v>
      </c>
      <c r="B621" s="30" t="s">
        <v>229</v>
      </c>
      <c r="C621" s="30" t="s">
        <v>511</v>
      </c>
      <c r="D621" s="30" t="s">
        <v>365</v>
      </c>
      <c r="E621" s="30" t="s">
        <v>71</v>
      </c>
      <c r="F621" s="30">
        <v>999922012</v>
      </c>
      <c r="G621" s="1">
        <v>141</v>
      </c>
      <c r="H621" s="30"/>
    </row>
    <row r="622" spans="1:8" x14ac:dyDescent="0.35">
      <c r="A622" s="32" t="s">
        <v>56</v>
      </c>
      <c r="B622" s="32" t="s">
        <v>229</v>
      </c>
      <c r="C622" s="32" t="s">
        <v>2979</v>
      </c>
      <c r="D622" s="32" t="s">
        <v>2980</v>
      </c>
      <c r="E622" s="32" t="s">
        <v>71</v>
      </c>
      <c r="F622" s="32">
        <v>999926622</v>
      </c>
      <c r="G622" s="1">
        <v>130</v>
      </c>
      <c r="H622" s="1"/>
    </row>
    <row r="623" spans="1:8" x14ac:dyDescent="0.35">
      <c r="A623" s="31" t="s">
        <v>56</v>
      </c>
      <c r="B623" s="1" t="s">
        <v>229</v>
      </c>
      <c r="C623" s="1" t="s">
        <v>121</v>
      </c>
      <c r="D623" s="1" t="s">
        <v>1637</v>
      </c>
      <c r="E623" s="1" t="s">
        <v>71</v>
      </c>
      <c r="F623" s="1">
        <v>999924482</v>
      </c>
      <c r="G623" s="1">
        <v>129</v>
      </c>
      <c r="H623" s="1">
        <v>129</v>
      </c>
    </row>
    <row r="624" spans="1:8" x14ac:dyDescent="0.35">
      <c r="A624" s="1" t="s">
        <v>56</v>
      </c>
      <c r="B624" s="1" t="s">
        <v>229</v>
      </c>
      <c r="C624" s="1" t="s">
        <v>1225</v>
      </c>
      <c r="D624" s="1" t="s">
        <v>117</v>
      </c>
      <c r="E624" s="1" t="s">
        <v>71</v>
      </c>
      <c r="F624" s="1">
        <v>999918527</v>
      </c>
      <c r="G624" s="1">
        <v>120</v>
      </c>
      <c r="H624" s="30"/>
    </row>
    <row r="625" spans="1:8" x14ac:dyDescent="0.35">
      <c r="A625" s="32" t="s">
        <v>56</v>
      </c>
      <c r="B625" s="32" t="s">
        <v>229</v>
      </c>
      <c r="C625" s="32" t="s">
        <v>1048</v>
      </c>
      <c r="D625" s="32" t="s">
        <v>113</v>
      </c>
      <c r="E625" s="32" t="s">
        <v>71</v>
      </c>
      <c r="F625" s="32">
        <v>999916764</v>
      </c>
      <c r="G625" s="1">
        <v>119</v>
      </c>
      <c r="H625" s="1"/>
    </row>
    <row r="626" spans="1:8" x14ac:dyDescent="0.35">
      <c r="A626" s="1" t="s">
        <v>56</v>
      </c>
      <c r="B626" s="1" t="s">
        <v>229</v>
      </c>
      <c r="C626" s="1" t="s">
        <v>1306</v>
      </c>
      <c r="D626" s="1" t="s">
        <v>1532</v>
      </c>
      <c r="E626" s="1" t="s">
        <v>71</v>
      </c>
      <c r="F626" s="1">
        <v>999921077</v>
      </c>
      <c r="G626" s="1">
        <v>114</v>
      </c>
      <c r="H626" s="1"/>
    </row>
    <row r="627" spans="1:8" x14ac:dyDescent="0.35">
      <c r="A627" s="1" t="s">
        <v>56</v>
      </c>
      <c r="B627" s="30" t="s">
        <v>229</v>
      </c>
      <c r="C627" s="30" t="s">
        <v>1519</v>
      </c>
      <c r="D627" s="30" t="s">
        <v>1518</v>
      </c>
      <c r="E627" s="30" t="s">
        <v>71</v>
      </c>
      <c r="F627" s="30">
        <v>999920988</v>
      </c>
      <c r="G627" s="1">
        <v>111</v>
      </c>
      <c r="H627" s="30"/>
    </row>
    <row r="628" spans="1:8" x14ac:dyDescent="0.35">
      <c r="A628" s="1" t="s">
        <v>56</v>
      </c>
      <c r="B628" s="1" t="s">
        <v>229</v>
      </c>
      <c r="C628" s="30" t="s">
        <v>2076</v>
      </c>
      <c r="D628" s="30" t="s">
        <v>2077</v>
      </c>
      <c r="E628" s="30" t="s">
        <v>71</v>
      </c>
      <c r="F628" s="1">
        <v>999923751</v>
      </c>
      <c r="G628" s="1">
        <v>111</v>
      </c>
      <c r="H628" s="30"/>
    </row>
    <row r="629" spans="1:8" x14ac:dyDescent="0.35">
      <c r="A629" s="1" t="s">
        <v>56</v>
      </c>
      <c r="B629" s="1" t="s">
        <v>229</v>
      </c>
      <c r="C629" s="1" t="s">
        <v>3387</v>
      </c>
      <c r="D629" s="1" t="s">
        <v>3388</v>
      </c>
      <c r="E629" s="1" t="s">
        <v>71</v>
      </c>
      <c r="F629" s="1">
        <v>999927565</v>
      </c>
      <c r="G629" s="1">
        <v>111</v>
      </c>
      <c r="H629" s="1"/>
    </row>
    <row r="630" spans="1:8" x14ac:dyDescent="0.35">
      <c r="A630" s="31" t="s">
        <v>56</v>
      </c>
      <c r="B630" s="1" t="s">
        <v>229</v>
      </c>
      <c r="C630" s="1" t="s">
        <v>2023</v>
      </c>
      <c r="D630" s="1" t="s">
        <v>2024</v>
      </c>
      <c r="E630" s="1" t="s">
        <v>71</v>
      </c>
      <c r="F630" s="1">
        <v>999923386</v>
      </c>
      <c r="G630" s="1">
        <v>104.6</v>
      </c>
      <c r="H630" s="1">
        <v>64.599999999999994</v>
      </c>
    </row>
    <row r="631" spans="1:8" x14ac:dyDescent="0.35">
      <c r="A631" s="1" t="s">
        <v>56</v>
      </c>
      <c r="B631" s="1" t="s">
        <v>229</v>
      </c>
      <c r="C631" s="1" t="s">
        <v>2516</v>
      </c>
      <c r="D631" s="1" t="s">
        <v>2517</v>
      </c>
      <c r="E631" s="1" t="s">
        <v>71</v>
      </c>
      <c r="F631" s="1">
        <v>999925435</v>
      </c>
      <c r="G631" s="1">
        <v>97</v>
      </c>
      <c r="H631" s="1"/>
    </row>
    <row r="632" spans="1:8" x14ac:dyDescent="0.35">
      <c r="A632" s="1" t="s">
        <v>56</v>
      </c>
      <c r="B632" s="1" t="s">
        <v>229</v>
      </c>
      <c r="C632" s="1" t="s">
        <v>1079</v>
      </c>
      <c r="D632" s="1" t="s">
        <v>1343</v>
      </c>
      <c r="E632" s="30" t="s">
        <v>71</v>
      </c>
      <c r="F632" s="1">
        <v>999919238</v>
      </c>
      <c r="G632" s="1">
        <v>96</v>
      </c>
      <c r="H632" s="30"/>
    </row>
    <row r="633" spans="1:8" x14ac:dyDescent="0.35">
      <c r="A633" s="1" t="s">
        <v>56</v>
      </c>
      <c r="B633" s="1" t="s">
        <v>229</v>
      </c>
      <c r="C633" s="1" t="s">
        <v>3167</v>
      </c>
      <c r="D633" s="1" t="s">
        <v>3168</v>
      </c>
      <c r="E633" s="1" t="s">
        <v>71</v>
      </c>
      <c r="F633" s="1">
        <v>999927021</v>
      </c>
      <c r="G633" s="1">
        <v>96</v>
      </c>
      <c r="H633" s="1"/>
    </row>
    <row r="634" spans="1:8" x14ac:dyDescent="0.35">
      <c r="A634" s="1" t="s">
        <v>56</v>
      </c>
      <c r="B634" s="1" t="s">
        <v>229</v>
      </c>
      <c r="C634" s="1" t="s">
        <v>2069</v>
      </c>
      <c r="D634" s="1" t="s">
        <v>2070</v>
      </c>
      <c r="E634" s="1" t="s">
        <v>71</v>
      </c>
      <c r="F634" s="1">
        <v>999923731</v>
      </c>
      <c r="G634" s="1">
        <v>90</v>
      </c>
      <c r="H634" s="30"/>
    </row>
    <row r="635" spans="1:8" x14ac:dyDescent="0.35">
      <c r="A635" s="31" t="s">
        <v>56</v>
      </c>
      <c r="B635" s="31" t="s">
        <v>229</v>
      </c>
      <c r="C635" s="31" t="s">
        <v>2893</v>
      </c>
      <c r="D635" s="31" t="s">
        <v>2894</v>
      </c>
      <c r="E635" s="31" t="s">
        <v>71</v>
      </c>
      <c r="F635" s="1">
        <v>999926402</v>
      </c>
      <c r="G635" s="1">
        <v>90</v>
      </c>
      <c r="H635" s="1"/>
    </row>
    <row r="636" spans="1:8" x14ac:dyDescent="0.35">
      <c r="A636" s="35" t="s">
        <v>56</v>
      </c>
      <c r="B636" s="35" t="s">
        <v>229</v>
      </c>
      <c r="C636" s="35" t="s">
        <v>2603</v>
      </c>
      <c r="D636" s="35" t="s">
        <v>2604</v>
      </c>
      <c r="E636" s="35" t="s">
        <v>71</v>
      </c>
      <c r="F636" s="35">
        <v>999925659</v>
      </c>
      <c r="G636" s="1">
        <v>89</v>
      </c>
      <c r="H636" s="1"/>
    </row>
    <row r="637" spans="1:8" x14ac:dyDescent="0.35">
      <c r="A637" s="31" t="s">
        <v>56</v>
      </c>
      <c r="B637" s="1" t="s">
        <v>229</v>
      </c>
      <c r="C637" s="1" t="s">
        <v>1465</v>
      </c>
      <c r="D637" s="1" t="s">
        <v>1466</v>
      </c>
      <c r="E637" s="1" t="s">
        <v>71</v>
      </c>
      <c r="F637" s="1">
        <v>999920282</v>
      </c>
      <c r="G637" s="1">
        <v>85.5</v>
      </c>
      <c r="H637" s="1">
        <v>85.5</v>
      </c>
    </row>
    <row r="638" spans="1:8" x14ac:dyDescent="0.35">
      <c r="A638" s="1" t="s">
        <v>56</v>
      </c>
      <c r="B638" s="1" t="s">
        <v>229</v>
      </c>
      <c r="C638" s="1" t="s">
        <v>1784</v>
      </c>
      <c r="D638" s="1" t="s">
        <v>1785</v>
      </c>
      <c r="E638" s="1" t="s">
        <v>71</v>
      </c>
      <c r="F638" s="1">
        <v>999922135</v>
      </c>
      <c r="G638" s="1">
        <v>81</v>
      </c>
      <c r="H638" s="1"/>
    </row>
    <row r="639" spans="1:8" x14ac:dyDescent="0.35">
      <c r="A639" s="31" t="s">
        <v>56</v>
      </c>
      <c r="B639" s="31" t="s">
        <v>229</v>
      </c>
      <c r="C639" s="31" t="s">
        <v>533</v>
      </c>
      <c r="D639" s="31" t="s">
        <v>1033</v>
      </c>
      <c r="E639" s="31" t="s">
        <v>71</v>
      </c>
      <c r="F639" s="1">
        <v>999927248</v>
      </c>
      <c r="G639" s="1">
        <v>78</v>
      </c>
      <c r="H639" s="1"/>
    </row>
    <row r="640" spans="1:8" x14ac:dyDescent="0.35">
      <c r="A640" s="1" t="s">
        <v>56</v>
      </c>
      <c r="B640" s="1" t="s">
        <v>229</v>
      </c>
      <c r="C640" s="30" t="s">
        <v>964</v>
      </c>
      <c r="D640" s="30" t="s">
        <v>1117</v>
      </c>
      <c r="E640" s="30" t="s">
        <v>71</v>
      </c>
      <c r="F640" s="1">
        <v>999921046</v>
      </c>
      <c r="G640" s="1">
        <v>68</v>
      </c>
      <c r="H640" s="30"/>
    </row>
    <row r="641" spans="1:8" x14ac:dyDescent="0.35">
      <c r="A641" s="1" t="s">
        <v>56</v>
      </c>
      <c r="B641" s="1" t="s">
        <v>229</v>
      </c>
      <c r="C641" s="1" t="s">
        <v>1746</v>
      </c>
      <c r="D641" s="1" t="s">
        <v>1747</v>
      </c>
      <c r="E641" s="1" t="s">
        <v>71</v>
      </c>
      <c r="F641" s="1">
        <v>999921962</v>
      </c>
      <c r="G641" s="1">
        <v>68</v>
      </c>
      <c r="H641" s="1"/>
    </row>
    <row r="642" spans="1:8" x14ac:dyDescent="0.35">
      <c r="A642" s="31" t="s">
        <v>56</v>
      </c>
      <c r="B642" s="31" t="s">
        <v>229</v>
      </c>
      <c r="C642" s="31" t="s">
        <v>3174</v>
      </c>
      <c r="D642" s="31" t="s">
        <v>3175</v>
      </c>
      <c r="E642" s="31" t="s">
        <v>71</v>
      </c>
      <c r="F642" s="1">
        <v>999927045</v>
      </c>
      <c r="G642" s="1">
        <v>68</v>
      </c>
      <c r="H642" s="1"/>
    </row>
    <row r="643" spans="1:8" x14ac:dyDescent="0.35">
      <c r="A643" s="30" t="s">
        <v>56</v>
      </c>
      <c r="B643" s="30" t="s">
        <v>229</v>
      </c>
      <c r="C643" s="30" t="s">
        <v>214</v>
      </c>
      <c r="D643" s="30" t="s">
        <v>3556</v>
      </c>
      <c r="E643" s="30" t="s">
        <v>71</v>
      </c>
      <c r="F643" s="30">
        <v>999928056</v>
      </c>
      <c r="G643" s="1">
        <v>68</v>
      </c>
      <c r="H643" s="1"/>
    </row>
    <row r="644" spans="1:8" x14ac:dyDescent="0.35">
      <c r="A644" s="30" t="s">
        <v>56</v>
      </c>
      <c r="B644" s="30" t="s">
        <v>229</v>
      </c>
      <c r="C644" s="30" t="s">
        <v>951</v>
      </c>
      <c r="D644" s="30" t="s">
        <v>952</v>
      </c>
      <c r="E644" s="30" t="s">
        <v>71</v>
      </c>
      <c r="F644" s="1">
        <v>999915018</v>
      </c>
      <c r="G644" s="1">
        <v>63</v>
      </c>
      <c r="H644" s="1"/>
    </row>
    <row r="645" spans="1:8" x14ac:dyDescent="0.35">
      <c r="A645" s="1" t="s">
        <v>56</v>
      </c>
      <c r="B645" s="1" t="s">
        <v>229</v>
      </c>
      <c r="C645" s="1" t="s">
        <v>1612</v>
      </c>
      <c r="D645" s="1" t="s">
        <v>1613</v>
      </c>
      <c r="E645" s="1" t="s">
        <v>71</v>
      </c>
      <c r="F645" s="1">
        <v>999921418</v>
      </c>
      <c r="G645" s="1">
        <v>63</v>
      </c>
      <c r="H645" s="30"/>
    </row>
    <row r="646" spans="1:8" x14ac:dyDescent="0.35">
      <c r="A646" s="1" t="s">
        <v>56</v>
      </c>
      <c r="B646" s="1" t="s">
        <v>229</v>
      </c>
      <c r="C646" s="1" t="s">
        <v>2990</v>
      </c>
      <c r="D646" s="1" t="s">
        <v>2991</v>
      </c>
      <c r="E646" s="1" t="s">
        <v>71</v>
      </c>
      <c r="F646" s="1">
        <v>999926636</v>
      </c>
      <c r="G646" s="1">
        <v>63</v>
      </c>
      <c r="H646" s="1"/>
    </row>
    <row r="647" spans="1:8" x14ac:dyDescent="0.35">
      <c r="A647" s="30" t="s">
        <v>56</v>
      </c>
      <c r="B647" s="30" t="s">
        <v>229</v>
      </c>
      <c r="C647" s="30" t="s">
        <v>838</v>
      </c>
      <c r="D647" s="30" t="s">
        <v>113</v>
      </c>
      <c r="E647" s="30" t="s">
        <v>71</v>
      </c>
      <c r="F647" s="30">
        <v>999927104</v>
      </c>
      <c r="G647" s="1">
        <v>63</v>
      </c>
      <c r="H647" s="1"/>
    </row>
    <row r="648" spans="1:8" x14ac:dyDescent="0.35">
      <c r="A648" s="31" t="s">
        <v>56</v>
      </c>
      <c r="B648" s="31" t="s">
        <v>229</v>
      </c>
      <c r="C648" s="31" t="s">
        <v>1719</v>
      </c>
      <c r="D648" s="31" t="s">
        <v>1799</v>
      </c>
      <c r="E648" s="31" t="s">
        <v>71</v>
      </c>
      <c r="F648" s="1">
        <v>999927770</v>
      </c>
      <c r="G648" s="1">
        <v>63</v>
      </c>
      <c r="H648" s="1"/>
    </row>
    <row r="649" spans="1:8" x14ac:dyDescent="0.35">
      <c r="A649" s="1" t="s">
        <v>56</v>
      </c>
      <c r="B649" s="1" t="s">
        <v>229</v>
      </c>
      <c r="C649" s="1" t="s">
        <v>3476</v>
      </c>
      <c r="D649" s="1" t="s">
        <v>144</v>
      </c>
      <c r="E649" s="1" t="s">
        <v>71</v>
      </c>
      <c r="F649" s="1">
        <v>999927859</v>
      </c>
      <c r="G649" s="1">
        <v>63</v>
      </c>
      <c r="H649" s="1"/>
    </row>
    <row r="650" spans="1:8" x14ac:dyDescent="0.35">
      <c r="A650" s="35" t="s">
        <v>56</v>
      </c>
      <c r="B650" s="35" t="s">
        <v>229</v>
      </c>
      <c r="C650" s="35" t="s">
        <v>1821</v>
      </c>
      <c r="D650" s="35" t="s">
        <v>1813</v>
      </c>
      <c r="E650" s="35" t="s">
        <v>71</v>
      </c>
      <c r="F650" s="35">
        <v>999922313</v>
      </c>
      <c r="G650" s="1">
        <v>58</v>
      </c>
      <c r="H650" s="1"/>
    </row>
    <row r="651" spans="1:8" x14ac:dyDescent="0.35">
      <c r="A651" s="1" t="s">
        <v>56</v>
      </c>
      <c r="B651" s="1" t="s">
        <v>229</v>
      </c>
      <c r="C651" s="1" t="s">
        <v>1029</v>
      </c>
      <c r="D651" s="1" t="s">
        <v>122</v>
      </c>
      <c r="E651" s="1" t="s">
        <v>71</v>
      </c>
      <c r="F651" s="1">
        <v>999927398</v>
      </c>
      <c r="G651" s="1">
        <v>58</v>
      </c>
      <c r="H651" s="1"/>
    </row>
    <row r="652" spans="1:8" x14ac:dyDescent="0.35">
      <c r="A652" s="31" t="s">
        <v>56</v>
      </c>
      <c r="B652" s="31" t="s">
        <v>229</v>
      </c>
      <c r="C652" s="31" t="s">
        <v>3176</v>
      </c>
      <c r="D652" s="31" t="s">
        <v>3142</v>
      </c>
      <c r="E652" s="31" t="s">
        <v>71</v>
      </c>
      <c r="F652" s="1">
        <v>999927802</v>
      </c>
      <c r="G652" s="1">
        <v>58</v>
      </c>
      <c r="H652" s="1"/>
    </row>
    <row r="653" spans="1:8" x14ac:dyDescent="0.35">
      <c r="A653" s="31" t="s">
        <v>56</v>
      </c>
      <c r="B653" s="31" t="s">
        <v>229</v>
      </c>
      <c r="C653" s="31" t="s">
        <v>3455</v>
      </c>
      <c r="D653" s="31" t="s">
        <v>1799</v>
      </c>
      <c r="E653" s="31" t="s">
        <v>71</v>
      </c>
      <c r="F653" s="1">
        <v>999927805</v>
      </c>
      <c r="G653" s="1">
        <v>54</v>
      </c>
      <c r="H653" s="1"/>
    </row>
    <row r="654" spans="1:8" x14ac:dyDescent="0.35">
      <c r="A654" s="30" t="s">
        <v>56</v>
      </c>
      <c r="B654" s="30" t="s">
        <v>229</v>
      </c>
      <c r="C654" s="30" t="s">
        <v>3561</v>
      </c>
      <c r="D654" s="30" t="s">
        <v>3562</v>
      </c>
      <c r="E654" s="30" t="s">
        <v>71</v>
      </c>
      <c r="F654" s="30">
        <v>999928071</v>
      </c>
      <c r="G654" s="1">
        <v>54</v>
      </c>
      <c r="H654" s="1"/>
    </row>
    <row r="655" spans="1:8" x14ac:dyDescent="0.35">
      <c r="A655" s="31" t="s">
        <v>56</v>
      </c>
      <c r="B655" s="31" t="s">
        <v>229</v>
      </c>
      <c r="C655" s="31" t="s">
        <v>1669</v>
      </c>
      <c r="D655" s="31" t="s">
        <v>1670</v>
      </c>
      <c r="E655" s="31" t="s">
        <v>71</v>
      </c>
      <c r="F655" s="1">
        <v>999921615</v>
      </c>
      <c r="G655" s="1">
        <v>51</v>
      </c>
      <c r="H655" s="1"/>
    </row>
    <row r="656" spans="1:8" x14ac:dyDescent="0.35">
      <c r="A656" s="31" t="s">
        <v>56</v>
      </c>
      <c r="B656" s="1" t="s">
        <v>229</v>
      </c>
      <c r="C656" s="1" t="s">
        <v>2549</v>
      </c>
      <c r="D656" s="1" t="s">
        <v>2550</v>
      </c>
      <c r="E656" s="1" t="s">
        <v>71</v>
      </c>
      <c r="F656" s="1">
        <v>999925556</v>
      </c>
      <c r="G656" s="1">
        <v>51</v>
      </c>
      <c r="H656" s="1">
        <v>51</v>
      </c>
    </row>
    <row r="657" spans="1:8" x14ac:dyDescent="0.35">
      <c r="A657" s="31" t="s">
        <v>56</v>
      </c>
      <c r="B657" s="1" t="s">
        <v>229</v>
      </c>
      <c r="C657" s="1" t="s">
        <v>1260</v>
      </c>
      <c r="D657" s="1" t="s">
        <v>2262</v>
      </c>
      <c r="E657" s="1" t="s">
        <v>71</v>
      </c>
      <c r="F657" s="1">
        <v>999924685</v>
      </c>
      <c r="G657" s="1">
        <v>45</v>
      </c>
      <c r="H657" s="1">
        <v>45</v>
      </c>
    </row>
    <row r="658" spans="1:8" x14ac:dyDescent="0.35">
      <c r="A658" s="31" t="s">
        <v>56</v>
      </c>
      <c r="B658" s="1" t="s">
        <v>229</v>
      </c>
      <c r="C658" s="1" t="s">
        <v>3507</v>
      </c>
      <c r="D658" s="1" t="s">
        <v>1684</v>
      </c>
      <c r="E658" s="1" t="s">
        <v>71</v>
      </c>
      <c r="F658" s="1">
        <v>999927931</v>
      </c>
      <c r="G658" s="1">
        <v>43.5</v>
      </c>
      <c r="H658" s="1">
        <v>43.5</v>
      </c>
    </row>
    <row r="659" spans="1:8" x14ac:dyDescent="0.35">
      <c r="A659" s="31" t="s">
        <v>56</v>
      </c>
      <c r="B659" s="1" t="s">
        <v>229</v>
      </c>
      <c r="C659" s="1" t="s">
        <v>1378</v>
      </c>
      <c r="D659" s="1" t="s">
        <v>1379</v>
      </c>
      <c r="E659" s="1" t="s">
        <v>71</v>
      </c>
      <c r="F659" s="1">
        <v>999919535</v>
      </c>
      <c r="G659" s="1">
        <v>40.5</v>
      </c>
      <c r="H659" s="1">
        <v>40.5</v>
      </c>
    </row>
    <row r="660" spans="1:8" x14ac:dyDescent="0.35">
      <c r="A660" s="1" t="s">
        <v>56</v>
      </c>
      <c r="B660" s="1" t="s">
        <v>229</v>
      </c>
      <c r="C660" s="1" t="s">
        <v>511</v>
      </c>
      <c r="D660" s="1" t="s">
        <v>1595</v>
      </c>
      <c r="E660" s="1" t="s">
        <v>71</v>
      </c>
      <c r="F660" s="1">
        <v>999921328</v>
      </c>
      <c r="G660" s="1">
        <v>38</v>
      </c>
      <c r="H660" s="1"/>
    </row>
    <row r="661" spans="1:8" x14ac:dyDescent="0.35">
      <c r="A661" s="1" t="s">
        <v>56</v>
      </c>
      <c r="B661" s="1" t="s">
        <v>229</v>
      </c>
      <c r="C661" s="1" t="s">
        <v>1629</v>
      </c>
      <c r="D661" s="1" t="s">
        <v>1630</v>
      </c>
      <c r="E661" s="1" t="s">
        <v>71</v>
      </c>
      <c r="F661" s="1">
        <v>999921459</v>
      </c>
      <c r="G661" s="1">
        <v>38</v>
      </c>
      <c r="H661" s="1"/>
    </row>
    <row r="662" spans="1:8" x14ac:dyDescent="0.35">
      <c r="A662" s="35" t="s">
        <v>56</v>
      </c>
      <c r="B662" s="35" t="s">
        <v>229</v>
      </c>
      <c r="C662" s="35" t="s">
        <v>2688</v>
      </c>
      <c r="D662" s="35" t="s">
        <v>2689</v>
      </c>
      <c r="E662" s="35" t="s">
        <v>71</v>
      </c>
      <c r="F662" s="35">
        <v>999925854</v>
      </c>
      <c r="G662" s="1">
        <v>38</v>
      </c>
      <c r="H662" s="1"/>
    </row>
    <row r="663" spans="1:8" x14ac:dyDescent="0.35">
      <c r="A663" s="1" t="s">
        <v>56</v>
      </c>
      <c r="B663" s="1" t="s">
        <v>229</v>
      </c>
      <c r="C663" s="1" t="s">
        <v>1882</v>
      </c>
      <c r="D663" s="1" t="s">
        <v>2822</v>
      </c>
      <c r="E663" s="1" t="s">
        <v>71</v>
      </c>
      <c r="F663" s="1">
        <v>999926210</v>
      </c>
      <c r="G663" s="1">
        <v>38</v>
      </c>
      <c r="H663" s="1"/>
    </row>
    <row r="664" spans="1:8" x14ac:dyDescent="0.35">
      <c r="A664" s="35" t="s">
        <v>56</v>
      </c>
      <c r="B664" s="35" t="s">
        <v>229</v>
      </c>
      <c r="C664" s="35" t="s">
        <v>2913</v>
      </c>
      <c r="D664" s="35" t="s">
        <v>363</v>
      </c>
      <c r="E664" s="35" t="s">
        <v>71</v>
      </c>
      <c r="F664" s="35">
        <v>999926446</v>
      </c>
      <c r="G664" s="1">
        <v>38</v>
      </c>
      <c r="H664" s="1"/>
    </row>
    <row r="665" spans="1:8" x14ac:dyDescent="0.35">
      <c r="A665" s="1" t="s">
        <v>56</v>
      </c>
      <c r="B665" s="1" t="s">
        <v>229</v>
      </c>
      <c r="C665" s="1" t="s">
        <v>760</v>
      </c>
      <c r="D665" s="1" t="s">
        <v>192</v>
      </c>
      <c r="E665" s="1" t="s">
        <v>71</v>
      </c>
      <c r="F665" s="1">
        <v>999927968</v>
      </c>
      <c r="G665" s="1">
        <v>38</v>
      </c>
      <c r="H665" s="1"/>
    </row>
    <row r="666" spans="1:8" x14ac:dyDescent="0.35">
      <c r="A666" s="31" t="s">
        <v>56</v>
      </c>
      <c r="B666" s="31" t="s">
        <v>229</v>
      </c>
      <c r="C666" s="31" t="s">
        <v>1667</v>
      </c>
      <c r="D666" s="31" t="s">
        <v>1668</v>
      </c>
      <c r="E666" s="31" t="s">
        <v>71</v>
      </c>
      <c r="F666" s="1">
        <v>999921612</v>
      </c>
      <c r="G666" s="1">
        <v>34</v>
      </c>
      <c r="H666" s="1">
        <v>34</v>
      </c>
    </row>
    <row r="667" spans="1:8" x14ac:dyDescent="0.35">
      <c r="A667" s="1" t="s">
        <v>56</v>
      </c>
      <c r="B667" s="1" t="s">
        <v>229</v>
      </c>
      <c r="C667" s="1" t="s">
        <v>1727</v>
      </c>
      <c r="D667" s="1" t="s">
        <v>1728</v>
      </c>
      <c r="E667" s="1" t="s">
        <v>71</v>
      </c>
      <c r="F667" s="1">
        <v>999921853</v>
      </c>
      <c r="G667" s="1">
        <v>34</v>
      </c>
      <c r="H667" s="30"/>
    </row>
    <row r="668" spans="1:8" x14ac:dyDescent="0.35">
      <c r="A668" s="31" t="s">
        <v>56</v>
      </c>
      <c r="B668" s="1" t="s">
        <v>229</v>
      </c>
      <c r="C668" s="1" t="s">
        <v>315</v>
      </c>
      <c r="D668" s="1" t="s">
        <v>2262</v>
      </c>
      <c r="E668" s="1" t="s">
        <v>71</v>
      </c>
      <c r="F668" s="1">
        <v>999924686</v>
      </c>
      <c r="G668" s="1">
        <v>34</v>
      </c>
      <c r="H668" s="1">
        <v>34</v>
      </c>
    </row>
    <row r="669" spans="1:8" x14ac:dyDescent="0.35">
      <c r="A669" s="31" t="s">
        <v>56</v>
      </c>
      <c r="B669" s="35" t="s">
        <v>229</v>
      </c>
      <c r="C669" s="35" t="s">
        <v>2476</v>
      </c>
      <c r="D669" s="35" t="s">
        <v>899</v>
      </c>
      <c r="E669" s="35" t="s">
        <v>71</v>
      </c>
      <c r="F669" s="35">
        <v>999925346</v>
      </c>
      <c r="G669" s="1">
        <v>34</v>
      </c>
      <c r="H669" s="1">
        <v>34</v>
      </c>
    </row>
    <row r="670" spans="1:8" x14ac:dyDescent="0.35">
      <c r="A670" s="31" t="s">
        <v>56</v>
      </c>
      <c r="B670" s="1" t="s">
        <v>229</v>
      </c>
      <c r="C670" s="1" t="s">
        <v>735</v>
      </c>
      <c r="D670" s="1" t="s">
        <v>517</v>
      </c>
      <c r="E670" s="1" t="s">
        <v>71</v>
      </c>
      <c r="F670" s="1">
        <v>999906254</v>
      </c>
      <c r="G670" s="1">
        <v>33.5</v>
      </c>
      <c r="H670" s="1">
        <v>33.5</v>
      </c>
    </row>
    <row r="671" spans="1:8" x14ac:dyDescent="0.35">
      <c r="A671" s="31" t="s">
        <v>56</v>
      </c>
      <c r="B671" s="1" t="s">
        <v>229</v>
      </c>
      <c r="C671" s="1" t="s">
        <v>1468</v>
      </c>
      <c r="D671" s="1" t="s">
        <v>865</v>
      </c>
      <c r="E671" s="1" t="s">
        <v>71</v>
      </c>
      <c r="F671" s="1">
        <v>999920293</v>
      </c>
      <c r="G671" s="1">
        <v>31.5</v>
      </c>
      <c r="H671" s="1">
        <v>31.5</v>
      </c>
    </row>
    <row r="672" spans="1:8" x14ac:dyDescent="0.35">
      <c r="A672" s="31" t="s">
        <v>56</v>
      </c>
      <c r="B672" s="1" t="s">
        <v>229</v>
      </c>
      <c r="C672" s="1" t="s">
        <v>1649</v>
      </c>
      <c r="D672" s="1" t="s">
        <v>1650</v>
      </c>
      <c r="E672" s="1" t="s">
        <v>71</v>
      </c>
      <c r="F672" s="1">
        <v>999921528</v>
      </c>
      <c r="G672" s="1">
        <v>31.5</v>
      </c>
      <c r="H672" s="1">
        <v>31.5</v>
      </c>
    </row>
    <row r="673" spans="1:8" x14ac:dyDescent="0.35">
      <c r="A673" s="31" t="s">
        <v>56</v>
      </c>
      <c r="B673" s="1" t="s">
        <v>229</v>
      </c>
      <c r="C673" s="1" t="s">
        <v>851</v>
      </c>
      <c r="D673" s="1" t="s">
        <v>2634</v>
      </c>
      <c r="E673" s="1" t="s">
        <v>71</v>
      </c>
      <c r="F673" s="1">
        <v>999926012</v>
      </c>
      <c r="G673" s="1">
        <v>31.5</v>
      </c>
      <c r="H673" s="1">
        <v>31.5</v>
      </c>
    </row>
    <row r="674" spans="1:8" x14ac:dyDescent="0.35">
      <c r="A674" s="37" t="s">
        <v>56</v>
      </c>
      <c r="B674" s="37" t="s">
        <v>229</v>
      </c>
      <c r="C674" s="37" t="s">
        <v>2584</v>
      </c>
      <c r="D674" s="37" t="s">
        <v>2585</v>
      </c>
      <c r="E674" s="37" t="s">
        <v>71</v>
      </c>
      <c r="F674" s="37">
        <v>999925622</v>
      </c>
      <c r="G674" s="1">
        <v>30</v>
      </c>
      <c r="H674" s="1"/>
    </row>
    <row r="675" spans="1:8" x14ac:dyDescent="0.35">
      <c r="A675" s="31" t="s">
        <v>56</v>
      </c>
      <c r="B675" s="31" t="s">
        <v>229</v>
      </c>
      <c r="C675" s="31" t="s">
        <v>286</v>
      </c>
      <c r="D675" s="31" t="s">
        <v>298</v>
      </c>
      <c r="E675" s="31" t="s">
        <v>71</v>
      </c>
      <c r="F675" s="1">
        <v>999926425</v>
      </c>
      <c r="G675" s="1">
        <v>29</v>
      </c>
      <c r="H675" s="1">
        <v>29</v>
      </c>
    </row>
    <row r="676" spans="1:8" x14ac:dyDescent="0.35">
      <c r="A676" s="31" t="s">
        <v>56</v>
      </c>
      <c r="B676" s="1" t="s">
        <v>229</v>
      </c>
      <c r="C676" s="1" t="s">
        <v>551</v>
      </c>
      <c r="D676" s="1" t="s">
        <v>2298</v>
      </c>
      <c r="E676" s="1" t="s">
        <v>71</v>
      </c>
      <c r="F676" s="1">
        <v>999926788</v>
      </c>
      <c r="G676" s="1">
        <v>29</v>
      </c>
      <c r="H676" s="1">
        <v>29</v>
      </c>
    </row>
    <row r="677" spans="1:8" x14ac:dyDescent="0.35">
      <c r="A677" s="31" t="s">
        <v>56</v>
      </c>
      <c r="B677" s="31" t="s">
        <v>229</v>
      </c>
      <c r="C677" s="31" t="s">
        <v>1313</v>
      </c>
      <c r="D677" s="31" t="s">
        <v>3068</v>
      </c>
      <c r="E677" s="31" t="s">
        <v>71</v>
      </c>
      <c r="F677" s="1">
        <v>999926806</v>
      </c>
      <c r="G677" s="1">
        <v>29</v>
      </c>
      <c r="H677" s="1">
        <v>29</v>
      </c>
    </row>
    <row r="678" spans="1:8" x14ac:dyDescent="0.35">
      <c r="A678" s="85" t="s">
        <v>56</v>
      </c>
      <c r="B678" s="85" t="s">
        <v>229</v>
      </c>
      <c r="C678" s="85" t="s">
        <v>315</v>
      </c>
      <c r="D678" s="85" t="s">
        <v>3725</v>
      </c>
      <c r="E678" s="85" t="s">
        <v>71</v>
      </c>
      <c r="F678" s="85">
        <v>999928673</v>
      </c>
      <c r="G678" s="1">
        <v>19</v>
      </c>
      <c r="H678" s="85"/>
    </row>
    <row r="679" spans="1:8" x14ac:dyDescent="0.35">
      <c r="A679" s="31" t="s">
        <v>56</v>
      </c>
      <c r="B679" s="31" t="s">
        <v>229</v>
      </c>
      <c r="C679" s="31" t="s">
        <v>3005</v>
      </c>
      <c r="D679" s="31" t="s">
        <v>3006</v>
      </c>
      <c r="E679" s="31" t="s">
        <v>71</v>
      </c>
      <c r="F679" s="1">
        <v>999926681</v>
      </c>
      <c r="G679" s="1">
        <v>19</v>
      </c>
      <c r="H679" s="1">
        <v>19</v>
      </c>
    </row>
    <row r="680" spans="1:8" x14ac:dyDescent="0.35">
      <c r="A680" s="31" t="s">
        <v>56</v>
      </c>
      <c r="B680" s="31" t="s">
        <v>229</v>
      </c>
      <c r="C680" s="31" t="s">
        <v>3370</v>
      </c>
      <c r="D680" s="31" t="s">
        <v>3371</v>
      </c>
      <c r="E680" s="31" t="s">
        <v>71</v>
      </c>
      <c r="F680" s="1">
        <v>999927530</v>
      </c>
      <c r="G680" s="1">
        <v>19</v>
      </c>
      <c r="H680" s="1">
        <v>19</v>
      </c>
    </row>
    <row r="681" spans="1:8" x14ac:dyDescent="0.35">
      <c r="A681" s="85" t="s">
        <v>56</v>
      </c>
      <c r="B681" s="85" t="s">
        <v>229</v>
      </c>
      <c r="C681" s="85" t="s">
        <v>3726</v>
      </c>
      <c r="D681" s="85" t="s">
        <v>3713</v>
      </c>
      <c r="E681" s="85" t="s">
        <v>71</v>
      </c>
      <c r="F681" s="85">
        <v>999924719</v>
      </c>
      <c r="G681" s="1">
        <v>18</v>
      </c>
      <c r="H681" s="85"/>
    </row>
    <row r="682" spans="1:8" x14ac:dyDescent="0.35">
      <c r="A682" s="31" t="s">
        <v>56</v>
      </c>
      <c r="B682" s="30" t="s">
        <v>229</v>
      </c>
      <c r="C682" s="30" t="s">
        <v>1538</v>
      </c>
      <c r="D682" s="30" t="s">
        <v>1539</v>
      </c>
      <c r="E682" s="30" t="s">
        <v>71</v>
      </c>
      <c r="F682" s="30">
        <v>999921105</v>
      </c>
      <c r="G682" s="1">
        <v>14</v>
      </c>
      <c r="H682" s="1">
        <v>14</v>
      </c>
    </row>
    <row r="683" spans="1:8" x14ac:dyDescent="0.35">
      <c r="A683" s="1" t="s">
        <v>56</v>
      </c>
      <c r="B683" s="1" t="s">
        <v>229</v>
      </c>
      <c r="C683" s="1" t="s">
        <v>1029</v>
      </c>
      <c r="D683" s="1" t="s">
        <v>1030</v>
      </c>
      <c r="E683" s="1" t="s">
        <v>71</v>
      </c>
      <c r="F683" s="1">
        <v>999916637</v>
      </c>
      <c r="G683" s="1">
        <v>0</v>
      </c>
      <c r="H683" s="1"/>
    </row>
    <row r="684" spans="1:8" x14ac:dyDescent="0.35">
      <c r="A684" s="31" t="s">
        <v>56</v>
      </c>
      <c r="B684" s="30" t="s">
        <v>229</v>
      </c>
      <c r="C684" s="30" t="s">
        <v>557</v>
      </c>
      <c r="D684" s="30" t="s">
        <v>780</v>
      </c>
      <c r="E684" s="30" t="s">
        <v>71</v>
      </c>
      <c r="F684" s="30">
        <v>999921121</v>
      </c>
      <c r="G684" s="1">
        <v>0</v>
      </c>
      <c r="H684" s="1">
        <v>0</v>
      </c>
    </row>
    <row r="685" spans="1:8" x14ac:dyDescent="0.35">
      <c r="A685" s="31" t="s">
        <v>56</v>
      </c>
      <c r="B685" s="30" t="s">
        <v>229</v>
      </c>
      <c r="C685" s="30" t="s">
        <v>1584</v>
      </c>
      <c r="D685" s="30" t="s">
        <v>1585</v>
      </c>
      <c r="E685" s="30" t="s">
        <v>71</v>
      </c>
      <c r="F685" s="30">
        <v>999921265</v>
      </c>
      <c r="G685" s="1">
        <v>0</v>
      </c>
      <c r="H685" s="1">
        <v>0</v>
      </c>
    </row>
    <row r="686" spans="1:8" x14ac:dyDescent="0.35">
      <c r="A686" s="1" t="s">
        <v>56</v>
      </c>
      <c r="B686" s="1" t="s">
        <v>229</v>
      </c>
      <c r="C686" s="1" t="s">
        <v>1504</v>
      </c>
      <c r="D686" s="1" t="s">
        <v>1505</v>
      </c>
      <c r="E686" s="1" t="s">
        <v>71</v>
      </c>
      <c r="F686" s="1">
        <v>999920801</v>
      </c>
      <c r="G686" s="1">
        <v>0</v>
      </c>
      <c r="H686" s="30"/>
    </row>
    <row r="687" spans="1:8" x14ac:dyDescent="0.35">
      <c r="A687" s="1" t="s">
        <v>56</v>
      </c>
      <c r="B687" s="1" t="s">
        <v>61</v>
      </c>
      <c r="C687" s="1" t="s">
        <v>791</v>
      </c>
      <c r="D687" s="1" t="s">
        <v>1955</v>
      </c>
      <c r="E687" s="1" t="s">
        <v>71</v>
      </c>
      <c r="F687" s="1">
        <v>999926644</v>
      </c>
      <c r="G687" s="1">
        <v>258</v>
      </c>
      <c r="H687" s="1"/>
    </row>
    <row r="688" spans="1:8" x14ac:dyDescent="0.35">
      <c r="A688" s="32" t="s">
        <v>56</v>
      </c>
      <c r="B688" s="32" t="s">
        <v>61</v>
      </c>
      <c r="C688" s="32" t="s">
        <v>3399</v>
      </c>
      <c r="D688" s="32" t="s">
        <v>3400</v>
      </c>
      <c r="E688" s="32" t="s">
        <v>71</v>
      </c>
      <c r="F688" s="1">
        <v>999927613</v>
      </c>
      <c r="G688" s="1">
        <v>150</v>
      </c>
      <c r="H688" s="1"/>
    </row>
    <row r="689" spans="1:8" x14ac:dyDescent="0.35">
      <c r="A689" s="30" t="s">
        <v>56</v>
      </c>
      <c r="B689" s="30" t="s">
        <v>61</v>
      </c>
      <c r="C689" s="30" t="s">
        <v>2597</v>
      </c>
      <c r="D689" s="30" t="s">
        <v>2598</v>
      </c>
      <c r="E689" s="30" t="s">
        <v>71</v>
      </c>
      <c r="F689" s="30">
        <v>999925654</v>
      </c>
      <c r="G689" s="1">
        <v>120</v>
      </c>
      <c r="H689" s="1"/>
    </row>
    <row r="690" spans="1:8" x14ac:dyDescent="0.35">
      <c r="A690" s="1" t="s">
        <v>56</v>
      </c>
      <c r="B690" s="1" t="s">
        <v>61</v>
      </c>
      <c r="C690" s="1" t="s">
        <v>601</v>
      </c>
      <c r="D690" s="1" t="s">
        <v>124</v>
      </c>
      <c r="E690" s="1" t="s">
        <v>71</v>
      </c>
      <c r="F690" s="1">
        <v>999926424</v>
      </c>
      <c r="G690" s="1">
        <v>120</v>
      </c>
      <c r="H690" s="1"/>
    </row>
    <row r="691" spans="1:8" x14ac:dyDescent="0.35">
      <c r="A691" s="31" t="s">
        <v>56</v>
      </c>
      <c r="B691" s="30" t="s">
        <v>61</v>
      </c>
      <c r="C691" s="30" t="s">
        <v>3513</v>
      </c>
      <c r="D691" s="30" t="s">
        <v>3514</v>
      </c>
      <c r="E691" s="30" t="s">
        <v>71</v>
      </c>
      <c r="F691" s="30">
        <v>999927943</v>
      </c>
      <c r="G691" s="1">
        <v>96</v>
      </c>
      <c r="H691" s="1">
        <v>96</v>
      </c>
    </row>
    <row r="692" spans="1:8" x14ac:dyDescent="0.35">
      <c r="A692" s="31" t="s">
        <v>56</v>
      </c>
      <c r="B692" s="35" t="s">
        <v>61</v>
      </c>
      <c r="C692" s="35" t="s">
        <v>2723</v>
      </c>
      <c r="D692" s="35" t="s">
        <v>2724</v>
      </c>
      <c r="E692" s="35" t="s">
        <v>71</v>
      </c>
      <c r="F692" s="35">
        <v>999925953</v>
      </c>
      <c r="G692" s="1">
        <v>92</v>
      </c>
      <c r="H692" s="1">
        <v>92</v>
      </c>
    </row>
    <row r="693" spans="1:8" x14ac:dyDescent="0.35">
      <c r="A693" s="30" t="s">
        <v>56</v>
      </c>
      <c r="B693" s="30" t="s">
        <v>61</v>
      </c>
      <c r="C693" s="30" t="s">
        <v>3557</v>
      </c>
      <c r="D693" s="30" t="s">
        <v>3558</v>
      </c>
      <c r="E693" s="30" t="s">
        <v>71</v>
      </c>
      <c r="F693" s="30">
        <v>999928066</v>
      </c>
      <c r="G693" s="1">
        <v>90</v>
      </c>
      <c r="H693" s="1"/>
    </row>
    <row r="694" spans="1:8" x14ac:dyDescent="0.35">
      <c r="A694" s="31" t="s">
        <v>56</v>
      </c>
      <c r="B694" s="1" t="s">
        <v>61</v>
      </c>
      <c r="C694" s="1" t="s">
        <v>2229</v>
      </c>
      <c r="D694" s="1" t="s">
        <v>249</v>
      </c>
      <c r="E694" s="1" t="s">
        <v>71</v>
      </c>
      <c r="F694" s="1">
        <v>999924540</v>
      </c>
      <c r="G694" s="1">
        <v>78</v>
      </c>
      <c r="H694" s="1">
        <v>78</v>
      </c>
    </row>
    <row r="695" spans="1:8" x14ac:dyDescent="0.35">
      <c r="A695" s="37" t="s">
        <v>56</v>
      </c>
      <c r="B695" s="37" t="s">
        <v>61</v>
      </c>
      <c r="C695" s="37" t="s">
        <v>2620</v>
      </c>
      <c r="D695" s="37" t="s">
        <v>203</v>
      </c>
      <c r="E695" s="37" t="s">
        <v>71</v>
      </c>
      <c r="F695" s="37">
        <v>999925707</v>
      </c>
      <c r="G695" s="1">
        <v>69.5</v>
      </c>
      <c r="H695" s="1"/>
    </row>
    <row r="696" spans="1:8" x14ac:dyDescent="0.35">
      <c r="A696" s="1" t="s">
        <v>56</v>
      </c>
      <c r="B696" s="1" t="s">
        <v>61</v>
      </c>
      <c r="C696" s="1" t="s">
        <v>1835</v>
      </c>
      <c r="D696" s="1" t="s">
        <v>2393</v>
      </c>
      <c r="E696" s="1" t="s">
        <v>71</v>
      </c>
      <c r="F696" s="1">
        <v>999925187</v>
      </c>
      <c r="G696" s="1">
        <v>68</v>
      </c>
      <c r="H696" s="1"/>
    </row>
    <row r="697" spans="1:8" x14ac:dyDescent="0.35">
      <c r="A697" s="31" t="s">
        <v>56</v>
      </c>
      <c r="B697" s="1" t="s">
        <v>61</v>
      </c>
      <c r="C697" s="1" t="s">
        <v>1882</v>
      </c>
      <c r="D697" s="1" t="s">
        <v>369</v>
      </c>
      <c r="E697" s="1" t="s">
        <v>71</v>
      </c>
      <c r="F697" s="1">
        <v>999928202</v>
      </c>
      <c r="G697" s="1">
        <v>65</v>
      </c>
      <c r="H697" s="1">
        <v>65</v>
      </c>
    </row>
    <row r="698" spans="1:8" x14ac:dyDescent="0.35">
      <c r="A698" s="1" t="s">
        <v>56</v>
      </c>
      <c r="B698" s="1" t="s">
        <v>61</v>
      </c>
      <c r="C698" s="1" t="s">
        <v>2932</v>
      </c>
      <c r="D698" s="1" t="s">
        <v>409</v>
      </c>
      <c r="E698" s="1" t="s">
        <v>71</v>
      </c>
      <c r="F698" s="1">
        <v>999926498</v>
      </c>
      <c r="G698" s="1">
        <v>63</v>
      </c>
      <c r="H698" s="1"/>
    </row>
    <row r="699" spans="1:8" x14ac:dyDescent="0.35">
      <c r="A699" s="30" t="s">
        <v>56</v>
      </c>
      <c r="B699" s="30" t="s">
        <v>61</v>
      </c>
      <c r="C699" s="30" t="s">
        <v>791</v>
      </c>
      <c r="D699" s="30" t="s">
        <v>3412</v>
      </c>
      <c r="E699" s="30" t="s">
        <v>71</v>
      </c>
      <c r="F699" s="30">
        <v>999927640</v>
      </c>
      <c r="G699" s="1">
        <v>63</v>
      </c>
      <c r="H699" s="1"/>
    </row>
    <row r="700" spans="1:8" x14ac:dyDescent="0.35">
      <c r="A700" s="1" t="s">
        <v>56</v>
      </c>
      <c r="B700" s="1" t="s">
        <v>61</v>
      </c>
      <c r="C700" s="1" t="s">
        <v>2051</v>
      </c>
      <c r="D700" s="1" t="s">
        <v>2052</v>
      </c>
      <c r="E700" s="1" t="s">
        <v>71</v>
      </c>
      <c r="F700" s="1">
        <v>999923560</v>
      </c>
      <c r="G700" s="1">
        <v>60</v>
      </c>
      <c r="H700" s="1"/>
    </row>
    <row r="701" spans="1:8" x14ac:dyDescent="0.35">
      <c r="A701" s="1" t="s">
        <v>56</v>
      </c>
      <c r="B701" s="1" t="s">
        <v>61</v>
      </c>
      <c r="C701" s="1" t="s">
        <v>2676</v>
      </c>
      <c r="D701" s="1" t="s">
        <v>2677</v>
      </c>
      <c r="E701" s="1" t="s">
        <v>71</v>
      </c>
      <c r="F701" s="1">
        <v>999925830</v>
      </c>
      <c r="G701" s="1">
        <v>60</v>
      </c>
      <c r="H701" s="1"/>
    </row>
    <row r="702" spans="1:8" x14ac:dyDescent="0.35">
      <c r="A702" s="30" t="s">
        <v>56</v>
      </c>
      <c r="B702" s="30" t="s">
        <v>61</v>
      </c>
      <c r="C702" s="34" t="s">
        <v>3294</v>
      </c>
      <c r="D702" s="30" t="s">
        <v>3295</v>
      </c>
      <c r="E702" s="34" t="s">
        <v>71</v>
      </c>
      <c r="F702" s="30">
        <v>999927340</v>
      </c>
      <c r="G702" s="1">
        <v>60</v>
      </c>
      <c r="H702" s="1"/>
    </row>
    <row r="703" spans="1:8" x14ac:dyDescent="0.35">
      <c r="A703" s="1" t="s">
        <v>56</v>
      </c>
      <c r="B703" s="1" t="s">
        <v>61</v>
      </c>
      <c r="C703" s="1" t="s">
        <v>3477</v>
      </c>
      <c r="D703" s="1" t="s">
        <v>3478</v>
      </c>
      <c r="E703" s="1" t="s">
        <v>71</v>
      </c>
      <c r="F703" s="1">
        <v>999927860</v>
      </c>
      <c r="G703" s="1">
        <v>60</v>
      </c>
      <c r="H703" s="1"/>
    </row>
    <row r="704" spans="1:8" x14ac:dyDescent="0.35">
      <c r="A704" s="1" t="s">
        <v>56</v>
      </c>
      <c r="B704" s="1" t="s">
        <v>61</v>
      </c>
      <c r="C704" s="1" t="s">
        <v>3622</v>
      </c>
      <c r="D704" s="1" t="s">
        <v>3623</v>
      </c>
      <c r="E704" s="1" t="s">
        <v>71</v>
      </c>
      <c r="F704" s="1">
        <v>999928247</v>
      </c>
      <c r="G704" s="1">
        <v>52.5</v>
      </c>
      <c r="H704" s="1"/>
    </row>
    <row r="705" spans="1:8" x14ac:dyDescent="0.35">
      <c r="A705" s="31" t="s">
        <v>56</v>
      </c>
      <c r="B705" s="31" t="s">
        <v>61</v>
      </c>
      <c r="C705" s="31" t="s">
        <v>2700</v>
      </c>
      <c r="D705" s="31" t="s">
        <v>2701</v>
      </c>
      <c r="E705" s="31" t="s">
        <v>71</v>
      </c>
      <c r="F705" s="1">
        <v>999925876</v>
      </c>
      <c r="G705" s="1">
        <v>45</v>
      </c>
      <c r="H705" s="1">
        <v>45</v>
      </c>
    </row>
    <row r="706" spans="1:8" x14ac:dyDescent="0.35">
      <c r="A706" s="1" t="s">
        <v>56</v>
      </c>
      <c r="B706" s="1" t="s">
        <v>61</v>
      </c>
      <c r="C706" s="1" t="s">
        <v>3027</v>
      </c>
      <c r="D706" s="1" t="s">
        <v>3028</v>
      </c>
      <c r="E706" s="1" t="s">
        <v>71</v>
      </c>
      <c r="F706" s="1">
        <v>999926730</v>
      </c>
      <c r="G706" s="1">
        <v>45</v>
      </c>
      <c r="H706" s="1"/>
    </row>
    <row r="707" spans="1:8" x14ac:dyDescent="0.35">
      <c r="A707" s="30" t="s">
        <v>56</v>
      </c>
      <c r="B707" s="30" t="s">
        <v>61</v>
      </c>
      <c r="C707" s="30" t="s">
        <v>3033</v>
      </c>
      <c r="D707" s="30" t="s">
        <v>3034</v>
      </c>
      <c r="E707" s="34" t="s">
        <v>71</v>
      </c>
      <c r="F707" s="30">
        <v>999926748</v>
      </c>
      <c r="G707" s="1">
        <v>45</v>
      </c>
      <c r="H707" s="1"/>
    </row>
    <row r="708" spans="1:8" x14ac:dyDescent="0.35">
      <c r="A708" s="1" t="s">
        <v>56</v>
      </c>
      <c r="B708" s="1" t="s">
        <v>61</v>
      </c>
      <c r="C708" s="1" t="s">
        <v>3140</v>
      </c>
      <c r="D708" s="1" t="s">
        <v>3141</v>
      </c>
      <c r="E708" s="1" t="s">
        <v>71</v>
      </c>
      <c r="F708" s="1">
        <v>999926941</v>
      </c>
      <c r="G708" s="1">
        <v>45</v>
      </c>
      <c r="H708" s="1"/>
    </row>
    <row r="709" spans="1:8" x14ac:dyDescent="0.35">
      <c r="A709" s="31" t="s">
        <v>56</v>
      </c>
      <c r="B709" s="31" t="s">
        <v>61</v>
      </c>
      <c r="C709" s="31" t="s">
        <v>1079</v>
      </c>
      <c r="D709" s="31" t="s">
        <v>3345</v>
      </c>
      <c r="E709" s="31" t="s">
        <v>71</v>
      </c>
      <c r="F709" s="1">
        <v>999927475</v>
      </c>
      <c r="G709" s="1">
        <v>45</v>
      </c>
      <c r="H709" s="1">
        <v>45</v>
      </c>
    </row>
    <row r="710" spans="1:8" x14ac:dyDescent="0.35">
      <c r="A710" s="31" t="s">
        <v>56</v>
      </c>
      <c r="B710" s="1" t="s">
        <v>61</v>
      </c>
      <c r="C710" s="1" t="s">
        <v>3610</v>
      </c>
      <c r="D710" s="1" t="s">
        <v>3611</v>
      </c>
      <c r="E710" s="1" t="s">
        <v>71</v>
      </c>
      <c r="F710" s="1">
        <v>999928203</v>
      </c>
      <c r="G710" s="1">
        <v>39.5</v>
      </c>
      <c r="H710" s="1">
        <v>39.5</v>
      </c>
    </row>
    <row r="711" spans="1:8" x14ac:dyDescent="0.35">
      <c r="A711" s="35" t="s">
        <v>56</v>
      </c>
      <c r="B711" s="35" t="s">
        <v>61</v>
      </c>
      <c r="C711" s="35" t="s">
        <v>2947</v>
      </c>
      <c r="D711" s="35" t="s">
        <v>2948</v>
      </c>
      <c r="E711" s="35" t="s">
        <v>71</v>
      </c>
      <c r="F711" s="35">
        <v>999926516</v>
      </c>
      <c r="G711" s="1">
        <v>38</v>
      </c>
      <c r="H711" s="1"/>
    </row>
    <row r="712" spans="1:8" x14ac:dyDescent="0.35">
      <c r="A712" s="30" t="s">
        <v>56</v>
      </c>
      <c r="B712" s="30" t="s">
        <v>61</v>
      </c>
      <c r="C712" s="30" t="s">
        <v>1110</v>
      </c>
      <c r="D712" s="30" t="s">
        <v>3100</v>
      </c>
      <c r="E712" s="34" t="s">
        <v>71</v>
      </c>
      <c r="F712" s="30">
        <v>999926877</v>
      </c>
      <c r="G712" s="1">
        <v>34</v>
      </c>
      <c r="H712" s="1"/>
    </row>
    <row r="713" spans="1:8" x14ac:dyDescent="0.35">
      <c r="A713" s="31" t="s">
        <v>56</v>
      </c>
      <c r="B713" s="31" t="s">
        <v>61</v>
      </c>
      <c r="C713" s="31" t="s">
        <v>1677</v>
      </c>
      <c r="D713" s="31" t="s">
        <v>3440</v>
      </c>
      <c r="E713" s="31" t="s">
        <v>71</v>
      </c>
      <c r="F713" s="1">
        <v>999927774</v>
      </c>
      <c r="G713" s="1">
        <v>34</v>
      </c>
      <c r="H713" s="1">
        <v>34</v>
      </c>
    </row>
    <row r="714" spans="1:8" x14ac:dyDescent="0.35">
      <c r="A714" s="31" t="s">
        <v>56</v>
      </c>
      <c r="B714" s="31" t="s">
        <v>61</v>
      </c>
      <c r="C714" s="31" t="s">
        <v>3447</v>
      </c>
      <c r="D714" s="31" t="s">
        <v>688</v>
      </c>
      <c r="E714" s="31" t="s">
        <v>71</v>
      </c>
      <c r="F714" s="1">
        <v>999927781</v>
      </c>
      <c r="G714" s="1">
        <v>31.5</v>
      </c>
      <c r="H714" s="1">
        <v>31.5</v>
      </c>
    </row>
    <row r="715" spans="1:8" x14ac:dyDescent="0.35">
      <c r="A715" s="31" t="s">
        <v>56</v>
      </c>
      <c r="B715" s="30" t="s">
        <v>61</v>
      </c>
      <c r="C715" s="30" t="s">
        <v>1635</v>
      </c>
      <c r="D715" s="30" t="s">
        <v>3470</v>
      </c>
      <c r="E715" s="30" t="s">
        <v>71</v>
      </c>
      <c r="F715" s="30">
        <v>999927837</v>
      </c>
      <c r="G715" s="1">
        <v>31.5</v>
      </c>
      <c r="H715" s="1">
        <v>31.5</v>
      </c>
    </row>
    <row r="716" spans="1:8" x14ac:dyDescent="0.35">
      <c r="A716" s="31" t="s">
        <v>56</v>
      </c>
      <c r="B716" s="31" t="s">
        <v>61</v>
      </c>
      <c r="C716" s="31" t="s">
        <v>366</v>
      </c>
      <c r="D716" s="31" t="s">
        <v>2779</v>
      </c>
      <c r="E716" s="31" t="s">
        <v>71</v>
      </c>
      <c r="F716" s="1">
        <v>999926115</v>
      </c>
      <c r="G716" s="1">
        <v>30</v>
      </c>
      <c r="H716" s="1"/>
    </row>
    <row r="717" spans="1:8" x14ac:dyDescent="0.35">
      <c r="A717" s="31" t="s">
        <v>56</v>
      </c>
      <c r="B717" s="35" t="s">
        <v>61</v>
      </c>
      <c r="C717" s="35" t="s">
        <v>2841</v>
      </c>
      <c r="D717" s="35" t="s">
        <v>2842</v>
      </c>
      <c r="E717" s="35" t="s">
        <v>71</v>
      </c>
      <c r="F717" s="35">
        <v>999926257</v>
      </c>
      <c r="G717" s="1">
        <v>30</v>
      </c>
      <c r="H717" s="1">
        <v>30</v>
      </c>
    </row>
    <row r="718" spans="1:8" x14ac:dyDescent="0.35">
      <c r="A718" s="1" t="s">
        <v>56</v>
      </c>
      <c r="B718" s="1" t="s">
        <v>61</v>
      </c>
      <c r="C718" s="1" t="s">
        <v>1274</v>
      </c>
      <c r="D718" s="1" t="s">
        <v>3235</v>
      </c>
      <c r="E718" s="1" t="s">
        <v>71</v>
      </c>
      <c r="F718" s="1">
        <v>999927195</v>
      </c>
      <c r="G718" s="1">
        <v>30</v>
      </c>
      <c r="H718" s="1"/>
    </row>
    <row r="719" spans="1:8" x14ac:dyDescent="0.35">
      <c r="A719" s="31" t="s">
        <v>56</v>
      </c>
      <c r="B719" s="31" t="s">
        <v>61</v>
      </c>
      <c r="C719" s="31" t="s">
        <v>3271</v>
      </c>
      <c r="D719" s="31" t="s">
        <v>3272</v>
      </c>
      <c r="E719" s="31" t="s">
        <v>71</v>
      </c>
      <c r="F719" s="1">
        <v>999927292</v>
      </c>
      <c r="G719" s="1">
        <v>30</v>
      </c>
      <c r="H719" s="1"/>
    </row>
    <row r="720" spans="1:8" x14ac:dyDescent="0.35">
      <c r="A720" s="31" t="s">
        <v>56</v>
      </c>
      <c r="B720" s="30" t="s">
        <v>61</v>
      </c>
      <c r="C720" s="30" t="s">
        <v>747</v>
      </c>
      <c r="D720" s="30" t="s">
        <v>113</v>
      </c>
      <c r="E720" s="30" t="s">
        <v>71</v>
      </c>
      <c r="F720" s="30">
        <v>999928442</v>
      </c>
      <c r="G720" s="1">
        <v>25</v>
      </c>
      <c r="H720" s="1">
        <v>25</v>
      </c>
    </row>
    <row r="721" spans="1:8" x14ac:dyDescent="0.35">
      <c r="A721" s="31" t="s">
        <v>56</v>
      </c>
      <c r="B721" s="35" t="s">
        <v>61</v>
      </c>
      <c r="C721" s="35" t="s">
        <v>2879</v>
      </c>
      <c r="D721" s="35" t="s">
        <v>2880</v>
      </c>
      <c r="E721" s="35" t="s">
        <v>71</v>
      </c>
      <c r="F721" s="35">
        <v>999926372</v>
      </c>
      <c r="G721" s="1">
        <v>22.5</v>
      </c>
      <c r="H721" s="1">
        <v>22.5</v>
      </c>
    </row>
    <row r="722" spans="1:8" x14ac:dyDescent="0.35">
      <c r="A722" s="85" t="s">
        <v>56</v>
      </c>
      <c r="B722" s="85" t="s">
        <v>61</v>
      </c>
      <c r="C722" s="85" t="s">
        <v>630</v>
      </c>
      <c r="D722" s="85" t="s">
        <v>3723</v>
      </c>
      <c r="E722" s="85" t="s">
        <v>71</v>
      </c>
      <c r="F722" s="85">
        <v>999928761</v>
      </c>
      <c r="G722" s="1">
        <v>10</v>
      </c>
      <c r="H722" s="85"/>
    </row>
  </sheetData>
  <conditionalFormatting sqref="F700:F722">
    <cfRule type="duplicateValues" dxfId="4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H492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1796875" bestFit="1" customWidth="1"/>
    <col min="4" max="4" width="21.54296875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7.4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30" t="s">
        <v>170</v>
      </c>
      <c r="B2" s="30" t="s">
        <v>52</v>
      </c>
      <c r="C2" s="30" t="s">
        <v>700</v>
      </c>
      <c r="D2" s="30" t="s">
        <v>316</v>
      </c>
      <c r="E2" s="30" t="s">
        <v>55</v>
      </c>
      <c r="F2" s="1">
        <v>999904863</v>
      </c>
      <c r="G2" s="1">
        <v>1164</v>
      </c>
      <c r="H2" s="1"/>
    </row>
    <row r="3" spans="1:8" x14ac:dyDescent="0.35">
      <c r="A3" s="30" t="s">
        <v>170</v>
      </c>
      <c r="B3" s="30" t="s">
        <v>52</v>
      </c>
      <c r="C3" s="30" t="s">
        <v>422</v>
      </c>
      <c r="D3" s="30" t="s">
        <v>207</v>
      </c>
      <c r="E3" s="30" t="s">
        <v>55</v>
      </c>
      <c r="F3" s="1">
        <v>999879225</v>
      </c>
      <c r="G3" s="1">
        <v>742</v>
      </c>
      <c r="H3" s="30"/>
    </row>
    <row r="4" spans="1:8" x14ac:dyDescent="0.35">
      <c r="A4" s="30" t="s">
        <v>170</v>
      </c>
      <c r="B4" s="1" t="s">
        <v>52</v>
      </c>
      <c r="C4" s="1" t="s">
        <v>132</v>
      </c>
      <c r="D4" s="1" t="s">
        <v>481</v>
      </c>
      <c r="E4" s="1" t="s">
        <v>55</v>
      </c>
      <c r="F4" s="1">
        <v>999884831</v>
      </c>
      <c r="G4" s="1">
        <v>680</v>
      </c>
      <c r="H4" s="1"/>
    </row>
    <row r="5" spans="1:8" x14ac:dyDescent="0.35">
      <c r="A5" s="30" t="s">
        <v>170</v>
      </c>
      <c r="B5" s="30" t="s">
        <v>52</v>
      </c>
      <c r="C5" s="30" t="s">
        <v>347</v>
      </c>
      <c r="D5" s="30" t="s">
        <v>177</v>
      </c>
      <c r="E5" s="30" t="s">
        <v>55</v>
      </c>
      <c r="F5" s="1">
        <v>999869081</v>
      </c>
      <c r="G5" s="1">
        <v>670</v>
      </c>
      <c r="H5" s="30"/>
    </row>
    <row r="6" spans="1:8" x14ac:dyDescent="0.35">
      <c r="A6" s="30" t="s">
        <v>170</v>
      </c>
      <c r="B6" s="30" t="s">
        <v>52</v>
      </c>
      <c r="C6" s="30" t="s">
        <v>377</v>
      </c>
      <c r="D6" s="30" t="s">
        <v>378</v>
      </c>
      <c r="E6" s="30" t="s">
        <v>55</v>
      </c>
      <c r="F6" s="1">
        <v>999872178</v>
      </c>
      <c r="G6" s="1">
        <v>478</v>
      </c>
      <c r="H6" s="1"/>
    </row>
    <row r="7" spans="1:8" x14ac:dyDescent="0.35">
      <c r="A7" s="1" t="s">
        <v>170</v>
      </c>
      <c r="B7" s="1" t="s">
        <v>52</v>
      </c>
      <c r="C7" s="30" t="s">
        <v>362</v>
      </c>
      <c r="D7" s="30" t="s">
        <v>2166</v>
      </c>
      <c r="E7" s="30" t="s">
        <v>55</v>
      </c>
      <c r="F7" s="1">
        <v>999924329</v>
      </c>
      <c r="G7" s="1">
        <v>470</v>
      </c>
      <c r="H7" s="1"/>
    </row>
    <row r="8" spans="1:8" x14ac:dyDescent="0.35">
      <c r="A8" s="1" t="s">
        <v>170</v>
      </c>
      <c r="B8" s="1" t="s">
        <v>52</v>
      </c>
      <c r="C8" s="1" t="s">
        <v>400</v>
      </c>
      <c r="D8" s="1" t="s">
        <v>124</v>
      </c>
      <c r="E8" s="1" t="s">
        <v>55</v>
      </c>
      <c r="F8" s="1">
        <v>999875453</v>
      </c>
      <c r="G8" s="1">
        <v>448</v>
      </c>
      <c r="H8" s="1"/>
    </row>
    <row r="9" spans="1:8" x14ac:dyDescent="0.35">
      <c r="A9" s="30" t="s">
        <v>170</v>
      </c>
      <c r="B9" s="30" t="s">
        <v>52</v>
      </c>
      <c r="C9" s="30" t="s">
        <v>606</v>
      </c>
      <c r="D9" s="30" t="s">
        <v>607</v>
      </c>
      <c r="E9" s="30" t="s">
        <v>55</v>
      </c>
      <c r="F9" s="1">
        <v>999896930</v>
      </c>
      <c r="G9" s="1">
        <v>446.5</v>
      </c>
      <c r="H9" s="30"/>
    </row>
    <row r="10" spans="1:8" x14ac:dyDescent="0.35">
      <c r="A10" s="30" t="s">
        <v>170</v>
      </c>
      <c r="B10" s="30" t="s">
        <v>52</v>
      </c>
      <c r="C10" s="30" t="s">
        <v>202</v>
      </c>
      <c r="D10" s="30" t="s">
        <v>655</v>
      </c>
      <c r="E10" s="30" t="s">
        <v>55</v>
      </c>
      <c r="F10" s="1">
        <v>999899628</v>
      </c>
      <c r="G10" s="1">
        <v>351.5</v>
      </c>
      <c r="H10" s="1">
        <v>351.5</v>
      </c>
    </row>
    <row r="11" spans="1:8" x14ac:dyDescent="0.35">
      <c r="A11" s="30" t="s">
        <v>170</v>
      </c>
      <c r="B11" s="30" t="s">
        <v>52</v>
      </c>
      <c r="C11" s="30" t="s">
        <v>919</v>
      </c>
      <c r="D11" s="30" t="s">
        <v>113</v>
      </c>
      <c r="E11" s="30" t="s">
        <v>55</v>
      </c>
      <c r="F11" s="1">
        <v>999914331</v>
      </c>
      <c r="G11" s="1">
        <v>321</v>
      </c>
      <c r="H11" s="1"/>
    </row>
    <row r="12" spans="1:8" x14ac:dyDescent="0.35">
      <c r="A12" s="30" t="s">
        <v>170</v>
      </c>
      <c r="B12" s="30" t="s">
        <v>52</v>
      </c>
      <c r="C12" s="30" t="s">
        <v>758</v>
      </c>
      <c r="D12" s="30" t="s">
        <v>799</v>
      </c>
      <c r="E12" s="30" t="s">
        <v>55</v>
      </c>
      <c r="F12" s="1">
        <v>999908871</v>
      </c>
      <c r="G12" s="1">
        <v>313</v>
      </c>
      <c r="H12" s="1"/>
    </row>
    <row r="13" spans="1:8" x14ac:dyDescent="0.35">
      <c r="A13" s="30" t="s">
        <v>170</v>
      </c>
      <c r="B13" s="1" t="s">
        <v>52</v>
      </c>
      <c r="C13" s="1" t="s">
        <v>795</v>
      </c>
      <c r="D13" s="1" t="s">
        <v>1316</v>
      </c>
      <c r="E13" s="1" t="s">
        <v>55</v>
      </c>
      <c r="F13" s="1">
        <v>999920206</v>
      </c>
      <c r="G13" s="1">
        <v>282</v>
      </c>
      <c r="H13" s="30"/>
    </row>
    <row r="14" spans="1:8" x14ac:dyDescent="0.35">
      <c r="A14" s="30" t="s">
        <v>170</v>
      </c>
      <c r="B14" s="30" t="s">
        <v>52</v>
      </c>
      <c r="C14" s="30" t="s">
        <v>628</v>
      </c>
      <c r="D14" s="30" t="s">
        <v>629</v>
      </c>
      <c r="E14" s="30" t="s">
        <v>55</v>
      </c>
      <c r="F14" s="1">
        <v>999897812</v>
      </c>
      <c r="G14" s="1">
        <v>273</v>
      </c>
      <c r="H14" s="1"/>
    </row>
    <row r="15" spans="1:8" x14ac:dyDescent="0.35">
      <c r="A15" s="30" t="s">
        <v>170</v>
      </c>
      <c r="B15" s="1" t="s">
        <v>52</v>
      </c>
      <c r="C15" s="1" t="s">
        <v>1094</v>
      </c>
      <c r="D15" s="1" t="s">
        <v>93</v>
      </c>
      <c r="E15" s="1" t="s">
        <v>55</v>
      </c>
      <c r="F15" s="1">
        <v>999917327</v>
      </c>
      <c r="G15" s="1">
        <v>264</v>
      </c>
      <c r="H15" s="30"/>
    </row>
    <row r="16" spans="1:8" x14ac:dyDescent="0.35">
      <c r="A16" s="30" t="s">
        <v>170</v>
      </c>
      <c r="B16" s="30" t="s">
        <v>52</v>
      </c>
      <c r="C16" s="30" t="s">
        <v>241</v>
      </c>
      <c r="D16" s="30" t="s">
        <v>649</v>
      </c>
      <c r="E16" s="30" t="s">
        <v>55</v>
      </c>
      <c r="F16" s="1">
        <v>999899289</v>
      </c>
      <c r="G16" s="1">
        <v>228.5</v>
      </c>
      <c r="H16" s="1">
        <v>228.5</v>
      </c>
    </row>
    <row r="17" spans="1:8" x14ac:dyDescent="0.35">
      <c r="A17" s="30" t="s">
        <v>170</v>
      </c>
      <c r="B17" s="30" t="s">
        <v>52</v>
      </c>
      <c r="C17" s="30" t="s">
        <v>384</v>
      </c>
      <c r="D17" s="30" t="s">
        <v>385</v>
      </c>
      <c r="E17" s="30" t="s">
        <v>55</v>
      </c>
      <c r="F17" s="1">
        <v>999873199</v>
      </c>
      <c r="G17" s="1">
        <v>217</v>
      </c>
      <c r="H17" s="1"/>
    </row>
    <row r="18" spans="1:8" x14ac:dyDescent="0.35">
      <c r="A18" s="30" t="s">
        <v>170</v>
      </c>
      <c r="B18" s="1" t="s">
        <v>52</v>
      </c>
      <c r="C18" s="1" t="s">
        <v>758</v>
      </c>
      <c r="D18" s="1" t="s">
        <v>843</v>
      </c>
      <c r="E18" s="1" t="s">
        <v>55</v>
      </c>
      <c r="F18" s="1">
        <v>999910470</v>
      </c>
      <c r="G18" s="1">
        <v>200</v>
      </c>
      <c r="H18" s="1"/>
    </row>
    <row r="19" spans="1:8" x14ac:dyDescent="0.35">
      <c r="A19" s="30" t="s">
        <v>170</v>
      </c>
      <c r="B19" s="1" t="s">
        <v>52</v>
      </c>
      <c r="C19" s="1" t="s">
        <v>758</v>
      </c>
      <c r="D19" s="1" t="s">
        <v>812</v>
      </c>
      <c r="E19" s="1" t="s">
        <v>55</v>
      </c>
      <c r="F19" s="1">
        <v>999909375</v>
      </c>
      <c r="G19" s="1">
        <v>181</v>
      </c>
      <c r="H19" s="30"/>
    </row>
    <row r="20" spans="1:8" x14ac:dyDescent="0.35">
      <c r="A20" s="30" t="s">
        <v>170</v>
      </c>
      <c r="B20" s="1" t="s">
        <v>52</v>
      </c>
      <c r="C20" s="1" t="s">
        <v>1331</v>
      </c>
      <c r="D20" s="1" t="s">
        <v>1332</v>
      </c>
      <c r="E20" s="1" t="s">
        <v>55</v>
      </c>
      <c r="F20" s="1">
        <v>999919193</v>
      </c>
      <c r="G20" s="1">
        <v>177</v>
      </c>
      <c r="H20" s="1"/>
    </row>
    <row r="21" spans="1:8" x14ac:dyDescent="0.35">
      <c r="A21" s="1" t="s">
        <v>170</v>
      </c>
      <c r="B21" s="1" t="s">
        <v>52</v>
      </c>
      <c r="C21" s="1" t="s">
        <v>911</v>
      </c>
      <c r="D21" s="1" t="s">
        <v>912</v>
      </c>
      <c r="E21" s="1" t="s">
        <v>55</v>
      </c>
      <c r="F21" s="1">
        <v>999914114</v>
      </c>
      <c r="G21" s="1">
        <v>166</v>
      </c>
      <c r="H21" s="30"/>
    </row>
    <row r="22" spans="1:8" x14ac:dyDescent="0.35">
      <c r="A22" s="30" t="s">
        <v>170</v>
      </c>
      <c r="B22" s="30" t="s">
        <v>52</v>
      </c>
      <c r="C22" s="30" t="s">
        <v>514</v>
      </c>
      <c r="D22" s="30" t="s">
        <v>513</v>
      </c>
      <c r="E22" s="30" t="s">
        <v>55</v>
      </c>
      <c r="F22" s="1">
        <v>999888871</v>
      </c>
      <c r="G22" s="1">
        <v>164</v>
      </c>
      <c r="H22" s="30"/>
    </row>
    <row r="23" spans="1:8" x14ac:dyDescent="0.35">
      <c r="A23" s="30" t="s">
        <v>170</v>
      </c>
      <c r="B23" s="1" t="s">
        <v>52</v>
      </c>
      <c r="C23" s="1" t="s">
        <v>235</v>
      </c>
      <c r="D23" s="1" t="s">
        <v>113</v>
      </c>
      <c r="E23" s="1" t="s">
        <v>55</v>
      </c>
      <c r="F23" s="1">
        <v>999885178</v>
      </c>
      <c r="G23" s="1">
        <v>157</v>
      </c>
      <c r="H23" s="30"/>
    </row>
    <row r="24" spans="1:8" x14ac:dyDescent="0.35">
      <c r="A24" s="30" t="s">
        <v>170</v>
      </c>
      <c r="B24" s="30" t="s">
        <v>52</v>
      </c>
      <c r="C24" s="30" t="s">
        <v>706</v>
      </c>
      <c r="D24" s="30" t="s">
        <v>113</v>
      </c>
      <c r="E24" s="30" t="s">
        <v>55</v>
      </c>
      <c r="F24" s="1">
        <v>999905534</v>
      </c>
      <c r="G24" s="1">
        <v>147</v>
      </c>
      <c r="H24" s="30"/>
    </row>
    <row r="25" spans="1:8" x14ac:dyDescent="0.35">
      <c r="A25" s="30" t="s">
        <v>170</v>
      </c>
      <c r="B25" s="31" t="s">
        <v>52</v>
      </c>
      <c r="C25" s="31" t="s">
        <v>2290</v>
      </c>
      <c r="D25" s="31" t="s">
        <v>1437</v>
      </c>
      <c r="E25" s="31" t="s">
        <v>55</v>
      </c>
      <c r="F25" s="1">
        <v>999924807</v>
      </c>
      <c r="G25" s="1">
        <v>145.75</v>
      </c>
      <c r="H25" s="1">
        <v>60.75</v>
      </c>
    </row>
    <row r="26" spans="1:8" x14ac:dyDescent="0.35">
      <c r="A26" s="30" t="s">
        <v>170</v>
      </c>
      <c r="B26" s="1" t="s">
        <v>52</v>
      </c>
      <c r="C26" s="30" t="s">
        <v>1685</v>
      </c>
      <c r="D26" s="30" t="s">
        <v>1686</v>
      </c>
      <c r="E26" s="1" t="s">
        <v>55</v>
      </c>
      <c r="F26" s="30">
        <v>999921668</v>
      </c>
      <c r="G26" s="1">
        <v>137</v>
      </c>
      <c r="H26" s="30"/>
    </row>
    <row r="27" spans="1:8" x14ac:dyDescent="0.35">
      <c r="A27" s="30" t="s">
        <v>170</v>
      </c>
      <c r="B27" s="30" t="s">
        <v>52</v>
      </c>
      <c r="C27" s="30" t="s">
        <v>547</v>
      </c>
      <c r="D27" s="30" t="s">
        <v>113</v>
      </c>
      <c r="E27" s="30" t="s">
        <v>55</v>
      </c>
      <c r="F27" s="1">
        <v>999891722</v>
      </c>
      <c r="G27" s="1">
        <v>136</v>
      </c>
      <c r="H27" s="30"/>
    </row>
    <row r="28" spans="1:8" x14ac:dyDescent="0.35">
      <c r="A28" s="30" t="s">
        <v>170</v>
      </c>
      <c r="B28" s="30" t="s">
        <v>52</v>
      </c>
      <c r="C28" s="30" t="s">
        <v>515</v>
      </c>
      <c r="D28" s="30" t="s">
        <v>516</v>
      </c>
      <c r="E28" s="30" t="s">
        <v>55</v>
      </c>
      <c r="F28" s="1">
        <v>999889119</v>
      </c>
      <c r="G28" s="1">
        <v>132</v>
      </c>
      <c r="H28" s="1"/>
    </row>
    <row r="29" spans="1:8" x14ac:dyDescent="0.35">
      <c r="A29" s="31" t="s">
        <v>170</v>
      </c>
      <c r="B29" s="31" t="s">
        <v>52</v>
      </c>
      <c r="C29" s="31" t="s">
        <v>871</v>
      </c>
      <c r="D29" s="31" t="s">
        <v>872</v>
      </c>
      <c r="E29" s="31" t="s">
        <v>55</v>
      </c>
      <c r="F29" s="1">
        <v>999911251</v>
      </c>
      <c r="G29" s="1">
        <v>122</v>
      </c>
      <c r="H29" s="1"/>
    </row>
    <row r="30" spans="1:8" x14ac:dyDescent="0.35">
      <c r="A30" s="30" t="s">
        <v>170</v>
      </c>
      <c r="B30" s="30" t="s">
        <v>52</v>
      </c>
      <c r="C30" s="30" t="s">
        <v>564</v>
      </c>
      <c r="D30" s="30" t="s">
        <v>565</v>
      </c>
      <c r="E30" s="30" t="s">
        <v>55</v>
      </c>
      <c r="F30" s="1">
        <v>999892923</v>
      </c>
      <c r="G30" s="1">
        <v>119</v>
      </c>
      <c r="H30" s="1"/>
    </row>
    <row r="31" spans="1:8" x14ac:dyDescent="0.35">
      <c r="A31" s="1" t="s">
        <v>170</v>
      </c>
      <c r="B31" s="1" t="s">
        <v>52</v>
      </c>
      <c r="C31" s="1" t="s">
        <v>706</v>
      </c>
      <c r="D31" s="1" t="s">
        <v>3004</v>
      </c>
      <c r="E31" s="1" t="s">
        <v>55</v>
      </c>
      <c r="F31" s="1">
        <v>999926680</v>
      </c>
      <c r="G31" s="1">
        <v>119</v>
      </c>
      <c r="H31" s="1"/>
    </row>
    <row r="32" spans="1:8" x14ac:dyDescent="0.35">
      <c r="A32" s="30" t="s">
        <v>170</v>
      </c>
      <c r="B32" s="30" t="s">
        <v>52</v>
      </c>
      <c r="C32" s="30" t="s">
        <v>317</v>
      </c>
      <c r="D32" s="30" t="s">
        <v>316</v>
      </c>
      <c r="E32" s="30" t="s">
        <v>55</v>
      </c>
      <c r="F32" s="1">
        <v>999862523</v>
      </c>
      <c r="G32" s="1">
        <v>109</v>
      </c>
      <c r="H32" s="1"/>
    </row>
    <row r="33" spans="1:8" x14ac:dyDescent="0.35">
      <c r="A33" s="30" t="s">
        <v>170</v>
      </c>
      <c r="B33" s="1" t="s">
        <v>52</v>
      </c>
      <c r="C33" s="1" t="s">
        <v>132</v>
      </c>
      <c r="D33" s="1" t="s">
        <v>992</v>
      </c>
      <c r="E33" s="1" t="s">
        <v>55</v>
      </c>
      <c r="F33" s="1">
        <v>999915749</v>
      </c>
      <c r="G33" s="1">
        <v>108.5</v>
      </c>
      <c r="H33" s="1">
        <v>72.5</v>
      </c>
    </row>
    <row r="34" spans="1:8" x14ac:dyDescent="0.35">
      <c r="A34" s="30" t="s">
        <v>170</v>
      </c>
      <c r="B34" s="1" t="s">
        <v>52</v>
      </c>
      <c r="C34" s="1" t="s">
        <v>1155</v>
      </c>
      <c r="D34" s="1" t="s">
        <v>1154</v>
      </c>
      <c r="E34" s="1" t="s">
        <v>55</v>
      </c>
      <c r="F34" s="1">
        <v>999917930</v>
      </c>
      <c r="G34" s="1">
        <v>107.5</v>
      </c>
      <c r="H34" s="1">
        <v>86.5</v>
      </c>
    </row>
    <row r="35" spans="1:8" x14ac:dyDescent="0.35">
      <c r="A35" s="30" t="s">
        <v>170</v>
      </c>
      <c r="B35" s="30" t="s">
        <v>52</v>
      </c>
      <c r="C35" s="30" t="s">
        <v>968</v>
      </c>
      <c r="D35" s="30" t="s">
        <v>969</v>
      </c>
      <c r="E35" s="30" t="s">
        <v>55</v>
      </c>
      <c r="F35" s="1">
        <v>999915446</v>
      </c>
      <c r="G35" s="1">
        <v>105</v>
      </c>
      <c r="H35" s="30"/>
    </row>
    <row r="36" spans="1:8" x14ac:dyDescent="0.35">
      <c r="A36" s="30" t="s">
        <v>170</v>
      </c>
      <c r="B36" s="1" t="s">
        <v>52</v>
      </c>
      <c r="C36" s="1" t="s">
        <v>532</v>
      </c>
      <c r="D36" s="1" t="s">
        <v>205</v>
      </c>
      <c r="E36" s="1" t="s">
        <v>55</v>
      </c>
      <c r="F36" s="1">
        <v>999890261</v>
      </c>
      <c r="G36" s="1">
        <v>104.5</v>
      </c>
      <c r="H36" s="1">
        <v>104.5</v>
      </c>
    </row>
    <row r="37" spans="1:8" x14ac:dyDescent="0.35">
      <c r="A37" s="30" t="s">
        <v>170</v>
      </c>
      <c r="B37" s="30" t="s">
        <v>52</v>
      </c>
      <c r="C37" s="30" t="s">
        <v>400</v>
      </c>
      <c r="D37" s="30" t="s">
        <v>746</v>
      </c>
      <c r="E37" s="30" t="s">
        <v>55</v>
      </c>
      <c r="F37" s="1">
        <v>999906904</v>
      </c>
      <c r="G37" s="1">
        <v>101</v>
      </c>
      <c r="H37" s="1"/>
    </row>
    <row r="38" spans="1:8" x14ac:dyDescent="0.35">
      <c r="A38" s="30" t="s">
        <v>170</v>
      </c>
      <c r="B38" s="30" t="s">
        <v>52</v>
      </c>
      <c r="C38" s="30" t="s">
        <v>894</v>
      </c>
      <c r="D38" s="30" t="s">
        <v>895</v>
      </c>
      <c r="E38" s="30" t="s">
        <v>55</v>
      </c>
      <c r="F38" s="1">
        <v>999913713</v>
      </c>
      <c r="G38" s="1">
        <v>101</v>
      </c>
      <c r="H38" s="1"/>
    </row>
    <row r="39" spans="1:8" x14ac:dyDescent="0.35">
      <c r="A39" s="31" t="s">
        <v>170</v>
      </c>
      <c r="B39" s="31" t="s">
        <v>52</v>
      </c>
      <c r="C39" s="31" t="s">
        <v>956</v>
      </c>
      <c r="D39" s="31" t="s">
        <v>2506</v>
      </c>
      <c r="E39" s="31" t="s">
        <v>55</v>
      </c>
      <c r="F39" s="1">
        <v>999927386</v>
      </c>
      <c r="G39" s="1">
        <v>100</v>
      </c>
      <c r="H39" s="1"/>
    </row>
    <row r="40" spans="1:8" x14ac:dyDescent="0.35">
      <c r="A40" s="30" t="s">
        <v>170</v>
      </c>
      <c r="B40" s="1" t="s">
        <v>52</v>
      </c>
      <c r="C40" s="30" t="s">
        <v>432</v>
      </c>
      <c r="D40" s="30" t="s">
        <v>124</v>
      </c>
      <c r="E40" s="30" t="s">
        <v>55</v>
      </c>
      <c r="F40" s="30">
        <v>999902157</v>
      </c>
      <c r="G40" s="1">
        <v>99</v>
      </c>
      <c r="H40" s="1">
        <v>99</v>
      </c>
    </row>
    <row r="41" spans="1:8" x14ac:dyDescent="0.35">
      <c r="A41" s="31" t="s">
        <v>170</v>
      </c>
      <c r="B41" s="31" t="s">
        <v>52</v>
      </c>
      <c r="C41" s="31" t="s">
        <v>1913</v>
      </c>
      <c r="D41" s="31" t="s">
        <v>3436</v>
      </c>
      <c r="E41" s="31" t="s">
        <v>55</v>
      </c>
      <c r="F41" s="1">
        <v>999927743</v>
      </c>
      <c r="G41" s="1">
        <v>98</v>
      </c>
      <c r="H41" s="1"/>
    </row>
    <row r="42" spans="1:8" x14ac:dyDescent="0.35">
      <c r="A42" s="30" t="s">
        <v>170</v>
      </c>
      <c r="B42" s="30" t="s">
        <v>52</v>
      </c>
      <c r="C42" s="1" t="s">
        <v>1078</v>
      </c>
      <c r="D42" s="1" t="s">
        <v>111</v>
      </c>
      <c r="E42" s="1" t="s">
        <v>55</v>
      </c>
      <c r="F42" s="1">
        <v>999917066</v>
      </c>
      <c r="G42" s="1">
        <v>96</v>
      </c>
      <c r="H42" s="30"/>
    </row>
    <row r="43" spans="1:8" x14ac:dyDescent="0.35">
      <c r="A43" s="30" t="s">
        <v>170</v>
      </c>
      <c r="B43" s="30" t="s">
        <v>52</v>
      </c>
      <c r="C43" s="1" t="s">
        <v>241</v>
      </c>
      <c r="D43" s="1" t="s">
        <v>1273</v>
      </c>
      <c r="E43" s="1" t="s">
        <v>55</v>
      </c>
      <c r="F43" s="1">
        <v>999918851</v>
      </c>
      <c r="G43" s="1">
        <v>94</v>
      </c>
      <c r="H43" s="1">
        <v>94</v>
      </c>
    </row>
    <row r="44" spans="1:8" x14ac:dyDescent="0.35">
      <c r="A44" s="30" t="s">
        <v>170</v>
      </c>
      <c r="B44" s="1" t="s">
        <v>52</v>
      </c>
      <c r="C44" s="1" t="s">
        <v>294</v>
      </c>
      <c r="D44" s="1" t="s">
        <v>113</v>
      </c>
      <c r="E44" s="1" t="s">
        <v>55</v>
      </c>
      <c r="F44" s="1">
        <v>999860372</v>
      </c>
      <c r="G44" s="1">
        <v>92</v>
      </c>
      <c r="H44" s="30"/>
    </row>
    <row r="45" spans="1:8" x14ac:dyDescent="0.35">
      <c r="A45" s="31" t="s">
        <v>170</v>
      </c>
      <c r="B45" s="31" t="s">
        <v>52</v>
      </c>
      <c r="C45" s="31" t="s">
        <v>412</v>
      </c>
      <c r="D45" s="31" t="s">
        <v>413</v>
      </c>
      <c r="E45" s="31" t="s">
        <v>55</v>
      </c>
      <c r="F45" s="1">
        <v>999878095</v>
      </c>
      <c r="G45" s="1">
        <v>88</v>
      </c>
      <c r="H45" s="1"/>
    </row>
    <row r="46" spans="1:8" x14ac:dyDescent="0.35">
      <c r="A46" s="30" t="s">
        <v>170</v>
      </c>
      <c r="B46" s="1" t="s">
        <v>52</v>
      </c>
      <c r="C46" s="1" t="s">
        <v>1845</v>
      </c>
      <c r="D46" s="1" t="s">
        <v>487</v>
      </c>
      <c r="E46" s="30" t="s">
        <v>55</v>
      </c>
      <c r="F46" s="1">
        <v>999922471</v>
      </c>
      <c r="G46" s="1">
        <v>85</v>
      </c>
      <c r="H46" s="1">
        <v>0</v>
      </c>
    </row>
    <row r="47" spans="1:8" x14ac:dyDescent="0.35">
      <c r="A47" s="85" t="s">
        <v>170</v>
      </c>
      <c r="B47" s="1" t="s">
        <v>52</v>
      </c>
      <c r="C47" s="85" t="s">
        <v>950</v>
      </c>
      <c r="D47" s="85" t="s">
        <v>3772</v>
      </c>
      <c r="E47" s="85" t="s">
        <v>55</v>
      </c>
      <c r="F47" s="85">
        <v>999881450</v>
      </c>
      <c r="G47" s="1">
        <v>85</v>
      </c>
      <c r="H47" s="85"/>
    </row>
    <row r="48" spans="1:8" x14ac:dyDescent="0.35">
      <c r="A48" s="1" t="s">
        <v>170</v>
      </c>
      <c r="B48" s="1" t="s">
        <v>52</v>
      </c>
      <c r="C48" s="1" t="s">
        <v>418</v>
      </c>
      <c r="D48" s="1" t="s">
        <v>998</v>
      </c>
      <c r="E48" s="1" t="s">
        <v>55</v>
      </c>
      <c r="F48" s="1">
        <v>999928282</v>
      </c>
      <c r="G48" s="1">
        <v>84</v>
      </c>
      <c r="H48" s="1"/>
    </row>
    <row r="49" spans="1:8" x14ac:dyDescent="0.35">
      <c r="A49" s="30" t="s">
        <v>170</v>
      </c>
      <c r="B49" s="1" t="s">
        <v>52</v>
      </c>
      <c r="C49" s="1" t="s">
        <v>171</v>
      </c>
      <c r="D49" s="1" t="s">
        <v>146</v>
      </c>
      <c r="E49" s="1" t="s">
        <v>55</v>
      </c>
      <c r="F49" s="1">
        <v>999791649</v>
      </c>
      <c r="G49" s="1">
        <v>83</v>
      </c>
      <c r="H49" s="30"/>
    </row>
    <row r="50" spans="1:8" x14ac:dyDescent="0.35">
      <c r="A50" s="30" t="s">
        <v>170</v>
      </c>
      <c r="B50" s="1" t="s">
        <v>52</v>
      </c>
      <c r="C50" s="1" t="s">
        <v>444</v>
      </c>
      <c r="D50" s="1" t="s">
        <v>242</v>
      </c>
      <c r="E50" s="1" t="s">
        <v>55</v>
      </c>
      <c r="F50" s="1">
        <v>999905828</v>
      </c>
      <c r="G50" s="1">
        <v>82</v>
      </c>
      <c r="H50" s="30"/>
    </row>
    <row r="51" spans="1:8" x14ac:dyDescent="0.35">
      <c r="A51" s="30" t="s">
        <v>170</v>
      </c>
      <c r="B51" s="1" t="s">
        <v>52</v>
      </c>
      <c r="C51" s="1" t="s">
        <v>1336</v>
      </c>
      <c r="D51" s="1" t="s">
        <v>1337</v>
      </c>
      <c r="E51" s="1" t="s">
        <v>55</v>
      </c>
      <c r="F51" s="1">
        <v>999919205</v>
      </c>
      <c r="G51" s="1">
        <v>82</v>
      </c>
      <c r="H51" s="1"/>
    </row>
    <row r="52" spans="1:8" x14ac:dyDescent="0.35">
      <c r="A52" s="30" t="s">
        <v>170</v>
      </c>
      <c r="B52" s="1" t="s">
        <v>52</v>
      </c>
      <c r="C52" s="1" t="s">
        <v>1520</v>
      </c>
      <c r="D52" s="1" t="s">
        <v>597</v>
      </c>
      <c r="E52" s="30" t="s">
        <v>55</v>
      </c>
      <c r="F52" s="1">
        <v>999922842</v>
      </c>
      <c r="G52" s="1">
        <v>82</v>
      </c>
      <c r="H52" s="30"/>
    </row>
    <row r="53" spans="1:8" x14ac:dyDescent="0.35">
      <c r="A53" s="30" t="s">
        <v>170</v>
      </c>
      <c r="B53" s="1" t="s">
        <v>52</v>
      </c>
      <c r="C53" s="1" t="s">
        <v>96</v>
      </c>
      <c r="D53" s="1" t="s">
        <v>1015</v>
      </c>
      <c r="E53" s="1" t="s">
        <v>55</v>
      </c>
      <c r="F53" s="1">
        <v>999916452</v>
      </c>
      <c r="G53" s="1">
        <v>79</v>
      </c>
      <c r="H53" s="1"/>
    </row>
    <row r="54" spans="1:8" x14ac:dyDescent="0.35">
      <c r="A54" s="30" t="s">
        <v>170</v>
      </c>
      <c r="B54" s="1" t="s">
        <v>52</v>
      </c>
      <c r="C54" s="1" t="s">
        <v>717</v>
      </c>
      <c r="D54" s="1" t="s">
        <v>714</v>
      </c>
      <c r="E54" s="1" t="s">
        <v>55</v>
      </c>
      <c r="F54" s="1">
        <v>999905785</v>
      </c>
      <c r="G54" s="1">
        <v>71</v>
      </c>
      <c r="H54" s="1"/>
    </row>
    <row r="55" spans="1:8" x14ac:dyDescent="0.35">
      <c r="A55" s="1" t="s">
        <v>170</v>
      </c>
      <c r="B55" s="1" t="s">
        <v>52</v>
      </c>
      <c r="C55" s="30" t="s">
        <v>745</v>
      </c>
      <c r="D55" s="30" t="s">
        <v>111</v>
      </c>
      <c r="E55" s="30" t="s">
        <v>55</v>
      </c>
      <c r="F55" s="1">
        <v>999906791</v>
      </c>
      <c r="G55" s="1">
        <v>71</v>
      </c>
      <c r="H55" s="1"/>
    </row>
    <row r="56" spans="1:8" x14ac:dyDescent="0.35">
      <c r="A56" s="1" t="s">
        <v>170</v>
      </c>
      <c r="B56" s="1" t="s">
        <v>52</v>
      </c>
      <c r="C56" s="1" t="s">
        <v>652</v>
      </c>
      <c r="D56" s="1" t="s">
        <v>124</v>
      </c>
      <c r="E56" s="1" t="s">
        <v>55</v>
      </c>
      <c r="F56" s="1">
        <v>999899573</v>
      </c>
      <c r="G56" s="1">
        <v>71</v>
      </c>
      <c r="H56" s="1"/>
    </row>
    <row r="57" spans="1:8" x14ac:dyDescent="0.35">
      <c r="A57" s="1" t="s">
        <v>170</v>
      </c>
      <c r="B57" s="1" t="s">
        <v>52</v>
      </c>
      <c r="C57" s="1" t="s">
        <v>734</v>
      </c>
      <c r="D57" s="1" t="s">
        <v>507</v>
      </c>
      <c r="E57" s="1" t="s">
        <v>55</v>
      </c>
      <c r="F57" s="1">
        <v>999906250</v>
      </c>
      <c r="G57" s="1">
        <v>71</v>
      </c>
      <c r="H57" s="1"/>
    </row>
    <row r="58" spans="1:8" x14ac:dyDescent="0.35">
      <c r="A58" s="1" t="s">
        <v>170</v>
      </c>
      <c r="B58" s="1" t="s">
        <v>52</v>
      </c>
      <c r="C58" s="1" t="s">
        <v>956</v>
      </c>
      <c r="D58" s="1" t="s">
        <v>113</v>
      </c>
      <c r="E58" s="1" t="s">
        <v>55</v>
      </c>
      <c r="F58" s="1">
        <v>999923826</v>
      </c>
      <c r="G58" s="1">
        <v>71</v>
      </c>
      <c r="H58" s="1"/>
    </row>
    <row r="59" spans="1:8" x14ac:dyDescent="0.35">
      <c r="A59" s="30" t="s">
        <v>170</v>
      </c>
      <c r="B59" s="1" t="s">
        <v>52</v>
      </c>
      <c r="C59" s="1" t="s">
        <v>432</v>
      </c>
      <c r="D59" s="1" t="s">
        <v>433</v>
      </c>
      <c r="E59" s="1" t="s">
        <v>55</v>
      </c>
      <c r="F59" s="1">
        <v>999880344</v>
      </c>
      <c r="G59" s="1">
        <v>68</v>
      </c>
      <c r="H59" s="30"/>
    </row>
    <row r="60" spans="1:8" x14ac:dyDescent="0.35">
      <c r="A60" s="30" t="s">
        <v>170</v>
      </c>
      <c r="B60" s="1" t="s">
        <v>52</v>
      </c>
      <c r="C60" s="1" t="s">
        <v>87</v>
      </c>
      <c r="D60" s="1" t="s">
        <v>205</v>
      </c>
      <c r="E60" s="1" t="s">
        <v>55</v>
      </c>
      <c r="F60" s="1">
        <v>999888621</v>
      </c>
      <c r="G60" s="1">
        <v>68</v>
      </c>
      <c r="H60" s="30"/>
    </row>
    <row r="61" spans="1:8" x14ac:dyDescent="0.35">
      <c r="A61" s="1" t="s">
        <v>170</v>
      </c>
      <c r="B61" s="1" t="s">
        <v>52</v>
      </c>
      <c r="C61" s="1" t="s">
        <v>934</v>
      </c>
      <c r="D61" s="1" t="s">
        <v>935</v>
      </c>
      <c r="E61" s="1" t="s">
        <v>55</v>
      </c>
      <c r="F61" s="1">
        <v>999914655</v>
      </c>
      <c r="G61" s="1">
        <v>68</v>
      </c>
      <c r="H61" s="1"/>
    </row>
    <row r="62" spans="1:8" x14ac:dyDescent="0.35">
      <c r="A62" s="31" t="s">
        <v>170</v>
      </c>
      <c r="B62" s="31" t="s">
        <v>52</v>
      </c>
      <c r="C62" s="31" t="s">
        <v>241</v>
      </c>
      <c r="D62" s="31" t="s">
        <v>3491</v>
      </c>
      <c r="E62" s="31" t="s">
        <v>55</v>
      </c>
      <c r="F62" s="1">
        <v>999927902</v>
      </c>
      <c r="G62" s="1">
        <v>68</v>
      </c>
      <c r="H62" s="1"/>
    </row>
    <row r="63" spans="1:8" ht="28" x14ac:dyDescent="0.35">
      <c r="A63" s="30" t="s">
        <v>170</v>
      </c>
      <c r="B63" s="32" t="s">
        <v>52</v>
      </c>
      <c r="C63" s="32" t="s">
        <v>1091</v>
      </c>
      <c r="D63" s="32" t="s">
        <v>3585</v>
      </c>
      <c r="E63" s="32" t="s">
        <v>55</v>
      </c>
      <c r="F63" s="32">
        <v>999928144</v>
      </c>
      <c r="G63" s="1">
        <v>64</v>
      </c>
      <c r="H63" s="1">
        <v>64</v>
      </c>
    </row>
    <row r="64" spans="1:8" x14ac:dyDescent="0.35">
      <c r="A64" s="30" t="s">
        <v>170</v>
      </c>
      <c r="B64" s="1" t="s">
        <v>52</v>
      </c>
      <c r="C64" s="1" t="s">
        <v>382</v>
      </c>
      <c r="D64" s="1" t="s">
        <v>620</v>
      </c>
      <c r="E64" s="1" t="s">
        <v>55</v>
      </c>
      <c r="F64" s="1">
        <v>999897500</v>
      </c>
      <c r="G64" s="1">
        <v>63</v>
      </c>
      <c r="H64" s="30"/>
    </row>
    <row r="65" spans="1:8" x14ac:dyDescent="0.35">
      <c r="A65" s="1" t="s">
        <v>170</v>
      </c>
      <c r="B65" s="1" t="s">
        <v>52</v>
      </c>
      <c r="C65" s="1" t="s">
        <v>3122</v>
      </c>
      <c r="D65" s="1" t="s">
        <v>124</v>
      </c>
      <c r="E65" s="1" t="s">
        <v>55</v>
      </c>
      <c r="F65" s="1">
        <v>999926910</v>
      </c>
      <c r="G65" s="1">
        <v>62</v>
      </c>
      <c r="H65" s="1"/>
    </row>
    <row r="66" spans="1:8" x14ac:dyDescent="0.35">
      <c r="A66" s="1" t="s">
        <v>170</v>
      </c>
      <c r="B66" s="1" t="s">
        <v>52</v>
      </c>
      <c r="C66" s="1" t="s">
        <v>429</v>
      </c>
      <c r="D66" s="1" t="s">
        <v>430</v>
      </c>
      <c r="E66" s="1" t="s">
        <v>55</v>
      </c>
      <c r="F66" s="1">
        <v>999879775</v>
      </c>
      <c r="G66" s="1">
        <v>60</v>
      </c>
      <c r="H66" s="1"/>
    </row>
    <row r="67" spans="1:8" x14ac:dyDescent="0.35">
      <c r="A67" s="30" t="s">
        <v>170</v>
      </c>
      <c r="B67" s="32" t="s">
        <v>52</v>
      </c>
      <c r="C67" s="32" t="s">
        <v>477</v>
      </c>
      <c r="D67" s="32" t="s">
        <v>478</v>
      </c>
      <c r="E67" s="32" t="s">
        <v>55</v>
      </c>
      <c r="F67" s="32">
        <v>999884607</v>
      </c>
      <c r="G67" s="1">
        <v>60</v>
      </c>
      <c r="H67" s="1">
        <v>60</v>
      </c>
    </row>
    <row r="68" spans="1:8" x14ac:dyDescent="0.35">
      <c r="A68" s="1" t="s">
        <v>170</v>
      </c>
      <c r="B68" s="1" t="s">
        <v>52</v>
      </c>
      <c r="C68" s="1" t="s">
        <v>235</v>
      </c>
      <c r="D68" s="1" t="s">
        <v>113</v>
      </c>
      <c r="E68" s="1" t="s">
        <v>55</v>
      </c>
      <c r="F68" s="1">
        <v>999925438</v>
      </c>
      <c r="G68" s="1">
        <v>60</v>
      </c>
      <c r="H68" s="1"/>
    </row>
    <row r="69" spans="1:8" x14ac:dyDescent="0.35">
      <c r="A69" s="30" t="s">
        <v>170</v>
      </c>
      <c r="B69" s="1" t="s">
        <v>52</v>
      </c>
      <c r="C69" s="1" t="s">
        <v>87</v>
      </c>
      <c r="D69" s="1" t="s">
        <v>837</v>
      </c>
      <c r="E69" s="1" t="s">
        <v>55</v>
      </c>
      <c r="F69" s="1">
        <v>999910191</v>
      </c>
      <c r="G69" s="1">
        <v>58</v>
      </c>
      <c r="H69" s="30"/>
    </row>
    <row r="70" spans="1:8" x14ac:dyDescent="0.35">
      <c r="A70" s="30" t="s">
        <v>170</v>
      </c>
      <c r="B70" s="30" t="s">
        <v>52</v>
      </c>
      <c r="C70" s="30" t="s">
        <v>806</v>
      </c>
      <c r="D70" s="30" t="s">
        <v>666</v>
      </c>
      <c r="E70" s="30" t="s">
        <v>55</v>
      </c>
      <c r="F70" s="30">
        <v>999909147</v>
      </c>
      <c r="G70" s="1">
        <v>51</v>
      </c>
      <c r="H70" s="1"/>
    </row>
    <row r="71" spans="1:8" x14ac:dyDescent="0.35">
      <c r="A71" s="1" t="s">
        <v>170</v>
      </c>
      <c r="B71" s="1" t="s">
        <v>52</v>
      </c>
      <c r="C71" s="1" t="s">
        <v>900</v>
      </c>
      <c r="D71" s="1" t="s">
        <v>901</v>
      </c>
      <c r="E71" s="1" t="s">
        <v>55</v>
      </c>
      <c r="F71" s="1">
        <v>999913853</v>
      </c>
      <c r="G71" s="1">
        <v>48</v>
      </c>
      <c r="H71" s="1"/>
    </row>
    <row r="72" spans="1:8" x14ac:dyDescent="0.35">
      <c r="A72" s="85" t="s">
        <v>170</v>
      </c>
      <c r="B72" s="1" t="s">
        <v>52</v>
      </c>
      <c r="C72" s="85" t="s">
        <v>749</v>
      </c>
      <c r="D72" s="85" t="s">
        <v>1686</v>
      </c>
      <c r="E72" s="85" t="s">
        <v>55</v>
      </c>
      <c r="F72" s="85">
        <v>999897068</v>
      </c>
      <c r="G72" s="1">
        <v>48</v>
      </c>
      <c r="H72" s="85"/>
    </row>
    <row r="73" spans="1:8" x14ac:dyDescent="0.35">
      <c r="A73" s="85" t="s">
        <v>170</v>
      </c>
      <c r="B73" s="1" t="s">
        <v>52</v>
      </c>
      <c r="C73" s="85" t="s">
        <v>1001</v>
      </c>
      <c r="D73" s="85" t="s">
        <v>3775</v>
      </c>
      <c r="E73" s="85" t="s">
        <v>55</v>
      </c>
      <c r="F73" s="85">
        <v>999907004</v>
      </c>
      <c r="G73" s="1">
        <v>48</v>
      </c>
      <c r="H73" s="85"/>
    </row>
    <row r="74" spans="1:8" x14ac:dyDescent="0.35">
      <c r="A74" s="85" t="s">
        <v>170</v>
      </c>
      <c r="B74" s="1" t="s">
        <v>52</v>
      </c>
      <c r="C74" s="85" t="s">
        <v>3776</v>
      </c>
      <c r="D74" s="85" t="s">
        <v>3762</v>
      </c>
      <c r="E74" s="85" t="s">
        <v>55</v>
      </c>
      <c r="F74" s="85">
        <v>999921013</v>
      </c>
      <c r="G74" s="1">
        <v>48</v>
      </c>
      <c r="H74" s="85"/>
    </row>
    <row r="75" spans="1:8" x14ac:dyDescent="0.35">
      <c r="A75" s="85" t="s">
        <v>170</v>
      </c>
      <c r="B75" s="1" t="s">
        <v>52</v>
      </c>
      <c r="C75" s="85" t="s">
        <v>3773</v>
      </c>
      <c r="D75" s="85" t="s">
        <v>3774</v>
      </c>
      <c r="E75" s="85" t="s">
        <v>55</v>
      </c>
      <c r="F75" s="85">
        <v>999928984</v>
      </c>
      <c r="G75" s="1">
        <v>48</v>
      </c>
      <c r="H75" s="85"/>
    </row>
    <row r="76" spans="1:8" x14ac:dyDescent="0.35">
      <c r="A76" s="30" t="s">
        <v>170</v>
      </c>
      <c r="B76" s="1" t="s">
        <v>52</v>
      </c>
      <c r="C76" s="1" t="s">
        <v>3529</v>
      </c>
      <c r="D76" s="1" t="s">
        <v>3530</v>
      </c>
      <c r="E76" s="1" t="s">
        <v>55</v>
      </c>
      <c r="F76" s="1">
        <v>999927976</v>
      </c>
      <c r="G76" s="1">
        <v>47.5</v>
      </c>
      <c r="H76" s="1">
        <v>47.5</v>
      </c>
    </row>
    <row r="77" spans="1:8" x14ac:dyDescent="0.35">
      <c r="A77" s="30" t="s">
        <v>170</v>
      </c>
      <c r="B77" s="32" t="s">
        <v>52</v>
      </c>
      <c r="C77" s="32" t="s">
        <v>739</v>
      </c>
      <c r="D77" s="37" t="s">
        <v>740</v>
      </c>
      <c r="E77" s="32" t="s">
        <v>55</v>
      </c>
      <c r="F77" s="32">
        <v>999906558</v>
      </c>
      <c r="G77" s="1">
        <v>45.5</v>
      </c>
      <c r="H77" s="1">
        <v>45.5</v>
      </c>
    </row>
    <row r="78" spans="1:8" x14ac:dyDescent="0.35">
      <c r="A78" s="30" t="s">
        <v>170</v>
      </c>
      <c r="B78" s="1" t="s">
        <v>52</v>
      </c>
      <c r="C78" s="1" t="s">
        <v>241</v>
      </c>
      <c r="D78" s="1" t="s">
        <v>635</v>
      </c>
      <c r="E78" s="1" t="s">
        <v>55</v>
      </c>
      <c r="F78" s="1">
        <v>999907606</v>
      </c>
      <c r="G78" s="1">
        <v>45</v>
      </c>
      <c r="H78" s="1">
        <v>45</v>
      </c>
    </row>
    <row r="79" spans="1:8" x14ac:dyDescent="0.35">
      <c r="A79" s="1" t="s">
        <v>170</v>
      </c>
      <c r="B79" s="1" t="s">
        <v>52</v>
      </c>
      <c r="C79" s="1" t="s">
        <v>990</v>
      </c>
      <c r="D79" s="1" t="s">
        <v>2851</v>
      </c>
      <c r="E79" s="1" t="s">
        <v>55</v>
      </c>
      <c r="F79" s="1">
        <v>999926292</v>
      </c>
      <c r="G79" s="1">
        <v>45</v>
      </c>
      <c r="H79" s="1"/>
    </row>
    <row r="80" spans="1:8" x14ac:dyDescent="0.35">
      <c r="A80" s="1" t="s">
        <v>170</v>
      </c>
      <c r="B80" s="1" t="s">
        <v>52</v>
      </c>
      <c r="C80" s="1" t="s">
        <v>3434</v>
      </c>
      <c r="D80" s="1" t="s">
        <v>3435</v>
      </c>
      <c r="E80" s="1" t="s">
        <v>55</v>
      </c>
      <c r="F80" s="1">
        <v>999927737</v>
      </c>
      <c r="G80" s="1">
        <v>45</v>
      </c>
      <c r="H80" s="1"/>
    </row>
    <row r="81" spans="1:8" x14ac:dyDescent="0.35">
      <c r="A81" s="30" t="s">
        <v>170</v>
      </c>
      <c r="B81" s="1" t="s">
        <v>52</v>
      </c>
      <c r="C81" s="1" t="s">
        <v>961</v>
      </c>
      <c r="D81" s="1" t="s">
        <v>156</v>
      </c>
      <c r="E81" s="1" t="s">
        <v>55</v>
      </c>
      <c r="F81" s="1">
        <v>999915401</v>
      </c>
      <c r="G81" s="1">
        <v>39.5</v>
      </c>
      <c r="H81" s="1">
        <v>39.5</v>
      </c>
    </row>
    <row r="82" spans="1:8" x14ac:dyDescent="0.35">
      <c r="A82" s="30" t="s">
        <v>170</v>
      </c>
      <c r="B82" s="1" t="s">
        <v>52</v>
      </c>
      <c r="C82" s="1" t="s">
        <v>416</v>
      </c>
      <c r="D82" s="1" t="s">
        <v>417</v>
      </c>
      <c r="E82" s="1" t="s">
        <v>55</v>
      </c>
      <c r="F82" s="1">
        <v>999878684</v>
      </c>
      <c r="G82" s="1">
        <v>38</v>
      </c>
      <c r="H82" s="30"/>
    </row>
    <row r="83" spans="1:8" x14ac:dyDescent="0.35">
      <c r="A83" s="30" t="s">
        <v>170</v>
      </c>
      <c r="B83" s="30" t="s">
        <v>52</v>
      </c>
      <c r="C83" s="30" t="s">
        <v>603</v>
      </c>
      <c r="D83" s="30" t="s">
        <v>124</v>
      </c>
      <c r="E83" s="30" t="s">
        <v>55</v>
      </c>
      <c r="F83" s="30">
        <v>999896818</v>
      </c>
      <c r="G83" s="1">
        <v>38</v>
      </c>
      <c r="H83" s="1"/>
    </row>
    <row r="84" spans="1:8" x14ac:dyDescent="0.35">
      <c r="A84" s="30" t="s">
        <v>170</v>
      </c>
      <c r="B84" s="1" t="s">
        <v>52</v>
      </c>
      <c r="C84" s="1" t="s">
        <v>913</v>
      </c>
      <c r="D84" s="1" t="s">
        <v>203</v>
      </c>
      <c r="E84" s="1" t="s">
        <v>55</v>
      </c>
      <c r="F84" s="1">
        <v>999914129</v>
      </c>
      <c r="G84" s="1">
        <v>38</v>
      </c>
      <c r="H84" s="30"/>
    </row>
    <row r="85" spans="1:8" x14ac:dyDescent="0.35">
      <c r="A85" s="1" t="s">
        <v>170</v>
      </c>
      <c r="B85" s="1" t="s">
        <v>52</v>
      </c>
      <c r="C85" s="1" t="s">
        <v>1338</v>
      </c>
      <c r="D85" s="1" t="s">
        <v>1339</v>
      </c>
      <c r="E85" s="1" t="s">
        <v>55</v>
      </c>
      <c r="F85" s="1">
        <v>999919212</v>
      </c>
      <c r="G85" s="1">
        <v>38</v>
      </c>
      <c r="H85" s="1"/>
    </row>
    <row r="86" spans="1:8" x14ac:dyDescent="0.35">
      <c r="A86" s="1" t="s">
        <v>170</v>
      </c>
      <c r="B86" s="1" t="s">
        <v>52</v>
      </c>
      <c r="C86" s="1" t="s">
        <v>1655</v>
      </c>
      <c r="D86" s="1" t="s">
        <v>205</v>
      </c>
      <c r="E86" s="1" t="s">
        <v>55</v>
      </c>
      <c r="F86" s="1">
        <v>999921565</v>
      </c>
      <c r="G86" s="1">
        <v>38</v>
      </c>
      <c r="H86" s="1"/>
    </row>
    <row r="87" spans="1:8" x14ac:dyDescent="0.35">
      <c r="A87" s="35" t="s">
        <v>170</v>
      </c>
      <c r="B87" s="35" t="s">
        <v>52</v>
      </c>
      <c r="C87" s="35" t="s">
        <v>2638</v>
      </c>
      <c r="D87" s="35" t="s">
        <v>2639</v>
      </c>
      <c r="E87" s="35" t="s">
        <v>55</v>
      </c>
      <c r="F87" s="35">
        <v>999925747</v>
      </c>
      <c r="G87" s="1">
        <v>38</v>
      </c>
      <c r="H87" s="1"/>
    </row>
    <row r="88" spans="1:8" x14ac:dyDescent="0.35">
      <c r="A88" s="30" t="s">
        <v>170</v>
      </c>
      <c r="B88" s="31" t="s">
        <v>52</v>
      </c>
      <c r="C88" s="31" t="s">
        <v>1331</v>
      </c>
      <c r="D88" s="31" t="s">
        <v>1840</v>
      </c>
      <c r="E88" s="31" t="s">
        <v>55</v>
      </c>
      <c r="F88" s="1">
        <v>999927366</v>
      </c>
      <c r="G88" s="1">
        <v>36</v>
      </c>
      <c r="H88" s="1">
        <v>36</v>
      </c>
    </row>
    <row r="89" spans="1:8" x14ac:dyDescent="0.35">
      <c r="A89" s="30" t="s">
        <v>170</v>
      </c>
      <c r="B89" s="1" t="s">
        <v>52</v>
      </c>
      <c r="C89" s="1" t="s">
        <v>132</v>
      </c>
      <c r="D89" s="1" t="s">
        <v>1488</v>
      </c>
      <c r="E89" s="1" t="s">
        <v>55</v>
      </c>
      <c r="F89" s="1">
        <v>999923203</v>
      </c>
      <c r="G89" s="1">
        <v>35.5</v>
      </c>
      <c r="H89" s="1">
        <v>35.5</v>
      </c>
    </row>
    <row r="90" spans="1:8" x14ac:dyDescent="0.35">
      <c r="A90" s="30" t="s">
        <v>170</v>
      </c>
      <c r="B90" s="1" t="s">
        <v>52</v>
      </c>
      <c r="C90" s="1" t="s">
        <v>234</v>
      </c>
      <c r="D90" s="1" t="s">
        <v>80</v>
      </c>
      <c r="E90" s="1" t="s">
        <v>55</v>
      </c>
      <c r="F90" s="1">
        <v>999844499</v>
      </c>
      <c r="G90" s="1">
        <v>34</v>
      </c>
      <c r="H90" s="1">
        <v>34</v>
      </c>
    </row>
    <row r="91" spans="1:8" x14ac:dyDescent="0.35">
      <c r="A91" s="30" t="s">
        <v>170</v>
      </c>
      <c r="B91" s="30" t="s">
        <v>52</v>
      </c>
      <c r="C91" s="30" t="s">
        <v>241</v>
      </c>
      <c r="D91" s="30" t="s">
        <v>319</v>
      </c>
      <c r="E91" s="30" t="s">
        <v>55</v>
      </c>
      <c r="F91" s="1">
        <v>999899352</v>
      </c>
      <c r="G91" s="1">
        <v>34</v>
      </c>
      <c r="H91" s="1">
        <v>34</v>
      </c>
    </row>
    <row r="92" spans="1:8" x14ac:dyDescent="0.35">
      <c r="A92" s="30" t="s">
        <v>170</v>
      </c>
      <c r="B92" s="31" t="s">
        <v>52</v>
      </c>
      <c r="C92" s="31" t="s">
        <v>2735</v>
      </c>
      <c r="D92" s="31" t="s">
        <v>260</v>
      </c>
      <c r="E92" s="31" t="s">
        <v>55</v>
      </c>
      <c r="F92" s="1">
        <v>999925981</v>
      </c>
      <c r="G92" s="1">
        <v>34</v>
      </c>
      <c r="H92" s="1">
        <v>34</v>
      </c>
    </row>
    <row r="93" spans="1:8" x14ac:dyDescent="0.35">
      <c r="A93" s="30" t="s">
        <v>170</v>
      </c>
      <c r="B93" s="1" t="s">
        <v>52</v>
      </c>
      <c r="C93" s="1" t="s">
        <v>1432</v>
      </c>
      <c r="D93" s="1" t="s">
        <v>1433</v>
      </c>
      <c r="E93" s="1" t="s">
        <v>55</v>
      </c>
      <c r="F93" s="1">
        <v>999919930</v>
      </c>
      <c r="G93" s="1">
        <v>33.5</v>
      </c>
      <c r="H93" s="1">
        <v>33.5</v>
      </c>
    </row>
    <row r="94" spans="1:8" x14ac:dyDescent="0.35">
      <c r="A94" s="1" t="s">
        <v>170</v>
      </c>
      <c r="B94" s="1" t="s">
        <v>52</v>
      </c>
      <c r="C94" s="1" t="s">
        <v>1321</v>
      </c>
      <c r="D94" s="1" t="s">
        <v>3620</v>
      </c>
      <c r="E94" s="1" t="s">
        <v>55</v>
      </c>
      <c r="F94" s="1">
        <v>999928240</v>
      </c>
      <c r="G94" s="1">
        <v>33</v>
      </c>
      <c r="H94" s="1"/>
    </row>
    <row r="95" spans="1:8" x14ac:dyDescent="0.35">
      <c r="A95" s="30" t="s">
        <v>170</v>
      </c>
      <c r="B95" s="1" t="s">
        <v>52</v>
      </c>
      <c r="C95" s="1" t="s">
        <v>2411</v>
      </c>
      <c r="D95" s="1" t="s">
        <v>2412</v>
      </c>
      <c r="E95" s="1" t="s">
        <v>55</v>
      </c>
      <c r="F95" s="1">
        <v>999925236</v>
      </c>
      <c r="G95" s="1">
        <v>31.5</v>
      </c>
      <c r="H95" s="1">
        <v>31.5</v>
      </c>
    </row>
    <row r="96" spans="1:8" x14ac:dyDescent="0.35">
      <c r="A96" s="30" t="s">
        <v>170</v>
      </c>
      <c r="B96" s="32" t="s">
        <v>52</v>
      </c>
      <c r="C96" s="32" t="s">
        <v>1856</v>
      </c>
      <c r="D96" s="37" t="s">
        <v>2256</v>
      </c>
      <c r="E96" s="32" t="s">
        <v>55</v>
      </c>
      <c r="F96" s="32">
        <v>999925489</v>
      </c>
      <c r="G96" s="1">
        <v>31.5</v>
      </c>
      <c r="H96" s="1">
        <v>31.5</v>
      </c>
    </row>
    <row r="97" spans="1:8" x14ac:dyDescent="0.35">
      <c r="A97" s="30" t="s">
        <v>170</v>
      </c>
      <c r="B97" s="1" t="s">
        <v>52</v>
      </c>
      <c r="C97" s="1" t="s">
        <v>3452</v>
      </c>
      <c r="D97" s="1" t="s">
        <v>3453</v>
      </c>
      <c r="E97" s="1" t="s">
        <v>55</v>
      </c>
      <c r="F97" s="1">
        <v>999927800</v>
      </c>
      <c r="G97" s="1">
        <v>31.5</v>
      </c>
      <c r="H97" s="1">
        <v>31.5</v>
      </c>
    </row>
    <row r="98" spans="1:8" x14ac:dyDescent="0.35">
      <c r="A98" s="1" t="s">
        <v>170</v>
      </c>
      <c r="B98" s="1" t="s">
        <v>52</v>
      </c>
      <c r="C98" s="1" t="s">
        <v>592</v>
      </c>
      <c r="D98" s="1" t="s">
        <v>593</v>
      </c>
      <c r="E98" s="1" t="s">
        <v>55</v>
      </c>
      <c r="F98" s="1">
        <v>999896079</v>
      </c>
      <c r="G98" s="1">
        <v>30</v>
      </c>
      <c r="H98" s="1"/>
    </row>
    <row r="99" spans="1:8" x14ac:dyDescent="0.35">
      <c r="A99" s="1" t="s">
        <v>170</v>
      </c>
      <c r="B99" s="1" t="s">
        <v>52</v>
      </c>
      <c r="C99" s="1" t="s">
        <v>948</v>
      </c>
      <c r="D99" s="1" t="s">
        <v>812</v>
      </c>
      <c r="E99" s="1" t="s">
        <v>55</v>
      </c>
      <c r="F99" s="1">
        <v>999924020</v>
      </c>
      <c r="G99" s="1">
        <v>30</v>
      </c>
      <c r="H99" s="1"/>
    </row>
    <row r="100" spans="1:8" x14ac:dyDescent="0.35">
      <c r="A100" s="1" t="s">
        <v>170</v>
      </c>
      <c r="B100" s="1" t="s">
        <v>52</v>
      </c>
      <c r="C100" s="1" t="s">
        <v>3061</v>
      </c>
      <c r="D100" s="1" t="s">
        <v>3062</v>
      </c>
      <c r="E100" s="1" t="s">
        <v>55</v>
      </c>
      <c r="F100" s="1">
        <v>999926795</v>
      </c>
      <c r="G100" s="1">
        <v>30</v>
      </c>
      <c r="H100" s="1"/>
    </row>
    <row r="101" spans="1:8" x14ac:dyDescent="0.35">
      <c r="A101" s="30" t="s">
        <v>170</v>
      </c>
      <c r="B101" s="30" t="s">
        <v>52</v>
      </c>
      <c r="C101" s="30" t="s">
        <v>804</v>
      </c>
      <c r="D101" s="30" t="s">
        <v>805</v>
      </c>
      <c r="E101" s="30" t="s">
        <v>55</v>
      </c>
      <c r="F101" s="1">
        <v>999909127</v>
      </c>
      <c r="G101" s="1">
        <v>29</v>
      </c>
      <c r="H101" s="1">
        <v>29</v>
      </c>
    </row>
    <row r="102" spans="1:8" x14ac:dyDescent="0.35">
      <c r="A102" s="30" t="s">
        <v>170</v>
      </c>
      <c r="B102" s="1" t="s">
        <v>52</v>
      </c>
      <c r="C102" s="1" t="s">
        <v>856</v>
      </c>
      <c r="D102" s="1" t="s">
        <v>857</v>
      </c>
      <c r="E102" s="1" t="s">
        <v>55</v>
      </c>
      <c r="F102" s="1">
        <v>999910820</v>
      </c>
      <c r="G102" s="1">
        <v>27</v>
      </c>
      <c r="H102" s="1">
        <v>27</v>
      </c>
    </row>
    <row r="103" spans="1:8" x14ac:dyDescent="0.35">
      <c r="A103" s="30" t="s">
        <v>170</v>
      </c>
      <c r="B103" s="30" t="s">
        <v>52</v>
      </c>
      <c r="C103" s="30" t="s">
        <v>972</v>
      </c>
      <c r="D103" s="30" t="s">
        <v>973</v>
      </c>
      <c r="E103" s="30" t="s">
        <v>55</v>
      </c>
      <c r="F103" s="30">
        <v>999915467</v>
      </c>
      <c r="G103" s="1">
        <v>27</v>
      </c>
      <c r="H103" s="1">
        <v>27</v>
      </c>
    </row>
    <row r="104" spans="1:8" x14ac:dyDescent="0.35">
      <c r="A104" s="30" t="s">
        <v>170</v>
      </c>
      <c r="B104" s="1" t="s">
        <v>52</v>
      </c>
      <c r="C104" s="1" t="s">
        <v>628</v>
      </c>
      <c r="D104" s="1" t="s">
        <v>1109</v>
      </c>
      <c r="E104" s="1" t="s">
        <v>55</v>
      </c>
      <c r="F104" s="1">
        <v>999917646</v>
      </c>
      <c r="G104" s="1">
        <v>25.5</v>
      </c>
      <c r="H104" s="1">
        <v>25.5</v>
      </c>
    </row>
    <row r="105" spans="1:8" x14ac:dyDescent="0.35">
      <c r="A105" s="30" t="s">
        <v>170</v>
      </c>
      <c r="B105" s="35" t="s">
        <v>52</v>
      </c>
      <c r="C105" s="35" t="s">
        <v>1816</v>
      </c>
      <c r="D105" s="35" t="s">
        <v>1817</v>
      </c>
      <c r="E105" s="35" t="s">
        <v>55</v>
      </c>
      <c r="F105" s="35">
        <v>999922306</v>
      </c>
      <c r="G105" s="1">
        <v>25.5</v>
      </c>
      <c r="H105" s="1">
        <v>25.5</v>
      </c>
    </row>
    <row r="106" spans="1:8" x14ac:dyDescent="0.35">
      <c r="A106" s="30" t="s">
        <v>170</v>
      </c>
      <c r="B106" s="30" t="s">
        <v>52</v>
      </c>
      <c r="C106" s="30" t="s">
        <v>368</v>
      </c>
      <c r="D106" s="30" t="s">
        <v>649</v>
      </c>
      <c r="E106" s="30" t="s">
        <v>55</v>
      </c>
      <c r="F106" s="30">
        <v>999926497</v>
      </c>
      <c r="G106" s="1">
        <v>25.5</v>
      </c>
      <c r="H106" s="1">
        <v>25.5</v>
      </c>
    </row>
    <row r="107" spans="1:8" x14ac:dyDescent="0.35">
      <c r="A107" s="30" t="s">
        <v>170</v>
      </c>
      <c r="B107" s="1" t="s">
        <v>52</v>
      </c>
      <c r="C107" s="1" t="s">
        <v>966</v>
      </c>
      <c r="D107" s="1" t="s">
        <v>967</v>
      </c>
      <c r="E107" s="1" t="s">
        <v>55</v>
      </c>
      <c r="F107" s="1">
        <v>999915445</v>
      </c>
      <c r="G107" s="1">
        <v>22</v>
      </c>
      <c r="H107" s="1">
        <v>22</v>
      </c>
    </row>
    <row r="108" spans="1:8" x14ac:dyDescent="0.35">
      <c r="A108" s="30" t="s">
        <v>170</v>
      </c>
      <c r="B108" s="1" t="s">
        <v>52</v>
      </c>
      <c r="C108" s="1" t="s">
        <v>2758</v>
      </c>
      <c r="D108" s="1" t="s">
        <v>3044</v>
      </c>
      <c r="E108" s="1" t="s">
        <v>55</v>
      </c>
      <c r="F108" s="1">
        <v>999926768</v>
      </c>
      <c r="G108" s="1">
        <v>22</v>
      </c>
      <c r="H108" s="1">
        <v>22</v>
      </c>
    </row>
    <row r="109" spans="1:8" x14ac:dyDescent="0.35">
      <c r="A109" s="30" t="s">
        <v>170</v>
      </c>
      <c r="B109" s="1" t="s">
        <v>52</v>
      </c>
      <c r="C109" s="1" t="s">
        <v>1631</v>
      </c>
      <c r="D109" s="1" t="s">
        <v>1630</v>
      </c>
      <c r="E109" s="1" t="s">
        <v>55</v>
      </c>
      <c r="F109" s="1">
        <v>999921460</v>
      </c>
      <c r="G109" s="1">
        <v>19</v>
      </c>
      <c r="H109" s="1">
        <v>19</v>
      </c>
    </row>
    <row r="110" spans="1:8" x14ac:dyDescent="0.35">
      <c r="A110" s="30" t="s">
        <v>170</v>
      </c>
      <c r="B110" s="30" t="s">
        <v>52</v>
      </c>
      <c r="C110" s="30" t="s">
        <v>1902</v>
      </c>
      <c r="D110" s="30" t="s">
        <v>1901</v>
      </c>
      <c r="E110" s="30" t="s">
        <v>55</v>
      </c>
      <c r="F110" s="30">
        <v>999922742</v>
      </c>
      <c r="G110" s="1">
        <v>19</v>
      </c>
      <c r="H110" s="1">
        <v>19</v>
      </c>
    </row>
    <row r="111" spans="1:8" x14ac:dyDescent="0.35">
      <c r="A111" s="30" t="s">
        <v>170</v>
      </c>
      <c r="B111" s="30" t="s">
        <v>52</v>
      </c>
      <c r="C111" s="30" t="s">
        <v>792</v>
      </c>
      <c r="D111" s="30" t="s">
        <v>111</v>
      </c>
      <c r="E111" s="30" t="s">
        <v>55</v>
      </c>
      <c r="F111" s="30">
        <v>999923258</v>
      </c>
      <c r="G111" s="1">
        <v>19</v>
      </c>
      <c r="H111" s="1">
        <v>19</v>
      </c>
    </row>
    <row r="112" spans="1:8" x14ac:dyDescent="0.35">
      <c r="A112" s="30" t="s">
        <v>170</v>
      </c>
      <c r="B112" s="1" t="s">
        <v>52</v>
      </c>
      <c r="C112" s="1" t="s">
        <v>2447</v>
      </c>
      <c r="D112" s="1" t="s">
        <v>480</v>
      </c>
      <c r="E112" s="1" t="s">
        <v>55</v>
      </c>
      <c r="F112" s="1">
        <v>999925295</v>
      </c>
      <c r="G112" s="1">
        <v>19</v>
      </c>
      <c r="H112" s="1">
        <v>19</v>
      </c>
    </row>
    <row r="113" spans="1:8" x14ac:dyDescent="0.35">
      <c r="A113" s="30" t="s">
        <v>170</v>
      </c>
      <c r="B113" s="1" t="s">
        <v>52</v>
      </c>
      <c r="C113" s="1" t="s">
        <v>3063</v>
      </c>
      <c r="D113" s="1" t="s">
        <v>1376</v>
      </c>
      <c r="E113" s="1" t="s">
        <v>55</v>
      </c>
      <c r="F113" s="1">
        <v>999926801</v>
      </c>
      <c r="G113" s="1">
        <v>19</v>
      </c>
      <c r="H113" s="1">
        <v>19</v>
      </c>
    </row>
    <row r="114" spans="1:8" x14ac:dyDescent="0.35">
      <c r="A114" s="30" t="s">
        <v>170</v>
      </c>
      <c r="B114" s="1" t="s">
        <v>52</v>
      </c>
      <c r="C114" s="1" t="s">
        <v>400</v>
      </c>
      <c r="D114" s="1" t="s">
        <v>139</v>
      </c>
      <c r="E114" s="1" t="s">
        <v>55</v>
      </c>
      <c r="F114" s="1">
        <v>999917111</v>
      </c>
      <c r="G114" s="1">
        <v>0</v>
      </c>
      <c r="H114" s="1"/>
    </row>
    <row r="115" spans="1:8" x14ac:dyDescent="0.35">
      <c r="A115" s="30" t="s">
        <v>170</v>
      </c>
      <c r="B115" s="1" t="s">
        <v>52</v>
      </c>
      <c r="C115" s="1" t="s">
        <v>1271</v>
      </c>
      <c r="D115" s="1" t="s">
        <v>1272</v>
      </c>
      <c r="E115" s="1" t="s">
        <v>55</v>
      </c>
      <c r="F115" s="1">
        <v>999918850</v>
      </c>
      <c r="G115" s="1">
        <v>0</v>
      </c>
      <c r="H115" s="1"/>
    </row>
    <row r="116" spans="1:8" x14ac:dyDescent="0.35">
      <c r="A116" s="30" t="s">
        <v>170</v>
      </c>
      <c r="B116" s="30" t="s">
        <v>52</v>
      </c>
      <c r="C116" s="30" t="s">
        <v>648</v>
      </c>
      <c r="D116" s="30" t="s">
        <v>111</v>
      </c>
      <c r="E116" s="30" t="s">
        <v>55</v>
      </c>
      <c r="F116" s="1">
        <v>999906294</v>
      </c>
      <c r="G116" s="1">
        <v>0</v>
      </c>
      <c r="H116" s="1"/>
    </row>
    <row r="117" spans="1:8" x14ac:dyDescent="0.35">
      <c r="A117" s="30" t="s">
        <v>170</v>
      </c>
      <c r="B117" s="1" t="s">
        <v>52</v>
      </c>
      <c r="C117" s="1" t="s">
        <v>1081</v>
      </c>
      <c r="D117" s="1" t="s">
        <v>139</v>
      </c>
      <c r="E117" s="1" t="s">
        <v>55</v>
      </c>
      <c r="F117" s="1">
        <v>999917110</v>
      </c>
      <c r="G117" s="1">
        <v>0</v>
      </c>
      <c r="H117" s="30"/>
    </row>
    <row r="118" spans="1:8" x14ac:dyDescent="0.35">
      <c r="A118" s="1" t="s">
        <v>170</v>
      </c>
      <c r="B118" s="1" t="s">
        <v>52</v>
      </c>
      <c r="C118" s="1" t="s">
        <v>2366</v>
      </c>
      <c r="D118" s="1" t="s">
        <v>2367</v>
      </c>
      <c r="E118" s="1" t="s">
        <v>55</v>
      </c>
      <c r="F118" s="1">
        <v>999925077</v>
      </c>
      <c r="G118" s="1">
        <v>0</v>
      </c>
      <c r="H118" s="1"/>
    </row>
    <row r="119" spans="1:8" x14ac:dyDescent="0.35">
      <c r="A119" s="30" t="s">
        <v>170</v>
      </c>
      <c r="B119" s="1" t="s">
        <v>52</v>
      </c>
      <c r="C119" s="1" t="s">
        <v>1972</v>
      </c>
      <c r="D119" s="1" t="s">
        <v>1973</v>
      </c>
      <c r="E119" s="1" t="s">
        <v>55</v>
      </c>
      <c r="F119" s="1">
        <v>999923114</v>
      </c>
      <c r="G119" s="1">
        <v>0</v>
      </c>
      <c r="H119" s="1">
        <v>0</v>
      </c>
    </row>
    <row r="120" spans="1:8" x14ac:dyDescent="0.35">
      <c r="A120" s="30" t="s">
        <v>170</v>
      </c>
      <c r="B120" s="1" t="s">
        <v>52</v>
      </c>
      <c r="C120" s="1" t="s">
        <v>132</v>
      </c>
      <c r="D120" s="1" t="s">
        <v>487</v>
      </c>
      <c r="E120" s="1" t="s">
        <v>55</v>
      </c>
      <c r="F120" s="1">
        <v>999886336</v>
      </c>
      <c r="G120" s="1">
        <v>0</v>
      </c>
      <c r="H120" s="1"/>
    </row>
    <row r="121" spans="1:8" x14ac:dyDescent="0.35">
      <c r="A121" s="30" t="s">
        <v>170</v>
      </c>
      <c r="B121" s="1" t="s">
        <v>52</v>
      </c>
      <c r="C121" s="1" t="s">
        <v>1766</v>
      </c>
      <c r="D121" s="1" t="s">
        <v>1767</v>
      </c>
      <c r="E121" s="1" t="s">
        <v>55</v>
      </c>
      <c r="F121" s="1">
        <v>999922028</v>
      </c>
      <c r="G121" s="1">
        <v>0</v>
      </c>
      <c r="H121" s="1">
        <v>0</v>
      </c>
    </row>
    <row r="122" spans="1:8" x14ac:dyDescent="0.35">
      <c r="A122" s="1" t="s">
        <v>170</v>
      </c>
      <c r="B122" s="1" t="s">
        <v>249</v>
      </c>
      <c r="C122" s="1" t="s">
        <v>2245</v>
      </c>
      <c r="D122" s="1" t="s">
        <v>649</v>
      </c>
      <c r="E122" s="1" t="s">
        <v>55</v>
      </c>
      <c r="F122" s="1">
        <v>999924624</v>
      </c>
      <c r="G122" s="1">
        <v>280</v>
      </c>
      <c r="H122" s="1"/>
    </row>
    <row r="123" spans="1:8" x14ac:dyDescent="0.35">
      <c r="A123" s="30" t="s">
        <v>170</v>
      </c>
      <c r="B123" s="1" t="s">
        <v>249</v>
      </c>
      <c r="C123" s="1" t="s">
        <v>2260</v>
      </c>
      <c r="D123" s="1" t="s">
        <v>1220</v>
      </c>
      <c r="E123" s="1" t="s">
        <v>55</v>
      </c>
      <c r="F123" s="1">
        <v>999924673</v>
      </c>
      <c r="G123" s="1">
        <v>168</v>
      </c>
      <c r="H123" s="30"/>
    </row>
    <row r="124" spans="1:8" x14ac:dyDescent="0.35">
      <c r="A124" s="32" t="s">
        <v>170</v>
      </c>
      <c r="B124" s="32" t="s">
        <v>249</v>
      </c>
      <c r="C124" s="32" t="s">
        <v>1443</v>
      </c>
      <c r="D124" s="32" t="s">
        <v>1442</v>
      </c>
      <c r="E124" s="32" t="s">
        <v>55</v>
      </c>
      <c r="F124" s="32">
        <v>999920027</v>
      </c>
      <c r="G124" s="1">
        <v>165</v>
      </c>
      <c r="H124" s="1"/>
    </row>
    <row r="125" spans="1:8" x14ac:dyDescent="0.35">
      <c r="A125" s="31" t="s">
        <v>170</v>
      </c>
      <c r="B125" s="31" t="s">
        <v>249</v>
      </c>
      <c r="C125" s="31" t="s">
        <v>449</v>
      </c>
      <c r="D125" s="31" t="s">
        <v>450</v>
      </c>
      <c r="E125" s="31" t="s">
        <v>55</v>
      </c>
      <c r="F125" s="1">
        <v>999881971</v>
      </c>
      <c r="G125" s="1">
        <v>159</v>
      </c>
      <c r="H125" s="1"/>
    </row>
    <row r="126" spans="1:8" x14ac:dyDescent="0.35">
      <c r="A126" s="1" t="s">
        <v>170</v>
      </c>
      <c r="B126" s="1" t="s">
        <v>249</v>
      </c>
      <c r="C126" s="1" t="s">
        <v>882</v>
      </c>
      <c r="D126" s="1" t="s">
        <v>1694</v>
      </c>
      <c r="E126" s="1" t="s">
        <v>55</v>
      </c>
      <c r="F126" s="1">
        <v>999921681</v>
      </c>
      <c r="G126" s="1">
        <v>135</v>
      </c>
      <c r="H126" s="30"/>
    </row>
    <row r="127" spans="1:8" x14ac:dyDescent="0.35">
      <c r="A127" s="30" t="s">
        <v>170</v>
      </c>
      <c r="B127" s="1" t="s">
        <v>249</v>
      </c>
      <c r="C127" s="1" t="s">
        <v>1041</v>
      </c>
      <c r="D127" s="1" t="s">
        <v>1441</v>
      </c>
      <c r="E127" s="1" t="s">
        <v>55</v>
      </c>
      <c r="F127" s="1">
        <v>999920018</v>
      </c>
      <c r="G127" s="1">
        <v>125</v>
      </c>
      <c r="H127" s="1"/>
    </row>
    <row r="128" spans="1:8" x14ac:dyDescent="0.35">
      <c r="A128" s="1" t="s">
        <v>170</v>
      </c>
      <c r="B128" s="1" t="s">
        <v>249</v>
      </c>
      <c r="C128" s="1" t="s">
        <v>1958</v>
      </c>
      <c r="D128" s="1" t="s">
        <v>1959</v>
      </c>
      <c r="E128" s="1" t="s">
        <v>55</v>
      </c>
      <c r="F128" s="1">
        <v>999923038</v>
      </c>
      <c r="G128" s="1">
        <v>107</v>
      </c>
      <c r="H128" s="1"/>
    </row>
    <row r="129" spans="1:8" x14ac:dyDescent="0.35">
      <c r="A129" s="30" t="s">
        <v>170</v>
      </c>
      <c r="B129" s="1" t="s">
        <v>249</v>
      </c>
      <c r="C129" s="1" t="s">
        <v>444</v>
      </c>
      <c r="D129" s="1" t="s">
        <v>111</v>
      </c>
      <c r="E129" s="1" t="s">
        <v>55</v>
      </c>
      <c r="F129" s="1">
        <v>999881597</v>
      </c>
      <c r="G129" s="1">
        <v>68</v>
      </c>
      <c r="H129" s="30"/>
    </row>
    <row r="130" spans="1:8" x14ac:dyDescent="0.35">
      <c r="A130" s="1" t="s">
        <v>170</v>
      </c>
      <c r="B130" s="1" t="s">
        <v>249</v>
      </c>
      <c r="C130" s="1" t="s">
        <v>2207</v>
      </c>
      <c r="D130" s="1" t="s">
        <v>2208</v>
      </c>
      <c r="E130" s="1" t="s">
        <v>55</v>
      </c>
      <c r="F130" s="1">
        <v>999924449</v>
      </c>
      <c r="G130" s="1">
        <v>68</v>
      </c>
      <c r="H130" s="1"/>
    </row>
    <row r="131" spans="1:8" x14ac:dyDescent="0.35">
      <c r="A131" s="1" t="s">
        <v>170</v>
      </c>
      <c r="B131" s="1" t="s">
        <v>249</v>
      </c>
      <c r="C131" s="1" t="s">
        <v>2175</v>
      </c>
      <c r="D131" s="1" t="s">
        <v>2176</v>
      </c>
      <c r="E131" s="1" t="s">
        <v>55</v>
      </c>
      <c r="F131" s="1">
        <v>999924364</v>
      </c>
      <c r="G131" s="1">
        <v>63</v>
      </c>
      <c r="H131" s="1"/>
    </row>
    <row r="132" spans="1:8" x14ac:dyDescent="0.35">
      <c r="A132" s="30" t="s">
        <v>170</v>
      </c>
      <c r="B132" s="1" t="s">
        <v>249</v>
      </c>
      <c r="C132" s="1" t="s">
        <v>1782</v>
      </c>
      <c r="D132" s="1" t="s">
        <v>1783</v>
      </c>
      <c r="E132" s="1" t="s">
        <v>55</v>
      </c>
      <c r="F132" s="1">
        <v>999922131</v>
      </c>
      <c r="G132" s="1">
        <v>60</v>
      </c>
      <c r="H132" s="30"/>
    </row>
    <row r="133" spans="1:8" x14ac:dyDescent="0.35">
      <c r="A133" s="30" t="s">
        <v>170</v>
      </c>
      <c r="B133" s="1" t="s">
        <v>249</v>
      </c>
      <c r="C133" s="30" t="s">
        <v>1956</v>
      </c>
      <c r="D133" s="30" t="s">
        <v>1957</v>
      </c>
      <c r="E133" s="1" t="s">
        <v>55</v>
      </c>
      <c r="F133" s="30">
        <v>999923029</v>
      </c>
      <c r="G133" s="1">
        <v>60</v>
      </c>
      <c r="H133" s="1">
        <v>60</v>
      </c>
    </row>
    <row r="134" spans="1:8" x14ac:dyDescent="0.35">
      <c r="A134" s="1" t="s">
        <v>170</v>
      </c>
      <c r="B134" s="1" t="s">
        <v>249</v>
      </c>
      <c r="C134" s="1" t="s">
        <v>913</v>
      </c>
      <c r="D134" s="1" t="s">
        <v>1558</v>
      </c>
      <c r="E134" s="1" t="s">
        <v>55</v>
      </c>
      <c r="F134" s="1">
        <v>999921170</v>
      </c>
      <c r="G134" s="1">
        <v>51</v>
      </c>
      <c r="H134" s="1"/>
    </row>
    <row r="135" spans="1:8" x14ac:dyDescent="0.35">
      <c r="A135" s="30" t="s">
        <v>170</v>
      </c>
      <c r="B135" s="1" t="s">
        <v>249</v>
      </c>
      <c r="C135" s="1" t="s">
        <v>3104</v>
      </c>
      <c r="D135" s="1" t="s">
        <v>3105</v>
      </c>
      <c r="E135" s="1" t="s">
        <v>55</v>
      </c>
      <c r="F135" s="1">
        <v>999926889</v>
      </c>
      <c r="G135" s="1">
        <v>45.25</v>
      </c>
      <c r="H135" s="1">
        <v>45.25</v>
      </c>
    </row>
    <row r="136" spans="1:8" x14ac:dyDescent="0.35">
      <c r="A136" s="30" t="s">
        <v>170</v>
      </c>
      <c r="B136" s="30" t="s">
        <v>249</v>
      </c>
      <c r="C136" s="30" t="s">
        <v>911</v>
      </c>
      <c r="D136" s="30" t="s">
        <v>3534</v>
      </c>
      <c r="E136" s="30" t="s">
        <v>55</v>
      </c>
      <c r="F136" s="30">
        <v>999927985</v>
      </c>
      <c r="G136" s="1">
        <v>34</v>
      </c>
      <c r="H136" s="1">
        <v>24</v>
      </c>
    </row>
    <row r="137" spans="1:8" x14ac:dyDescent="0.35">
      <c r="A137" s="30" t="s">
        <v>170</v>
      </c>
      <c r="B137" s="1" t="s">
        <v>249</v>
      </c>
      <c r="C137" s="1" t="s">
        <v>1062</v>
      </c>
      <c r="D137" s="1" t="s">
        <v>1063</v>
      </c>
      <c r="E137" s="1" t="s">
        <v>55</v>
      </c>
      <c r="F137" s="1">
        <v>999916890</v>
      </c>
      <c r="G137" s="1">
        <v>34</v>
      </c>
      <c r="H137" s="1">
        <v>34</v>
      </c>
    </row>
    <row r="138" spans="1:8" x14ac:dyDescent="0.35">
      <c r="A138" s="30" t="s">
        <v>170</v>
      </c>
      <c r="B138" s="30" t="s">
        <v>249</v>
      </c>
      <c r="C138" s="30" t="s">
        <v>241</v>
      </c>
      <c r="D138" s="30" t="s">
        <v>1843</v>
      </c>
      <c r="E138" s="30" t="s">
        <v>55</v>
      </c>
      <c r="F138" s="30">
        <v>999922455</v>
      </c>
      <c r="G138" s="1">
        <v>30</v>
      </c>
      <c r="H138" s="1">
        <v>30</v>
      </c>
    </row>
    <row r="139" spans="1:8" x14ac:dyDescent="0.35">
      <c r="A139" s="30" t="s">
        <v>170</v>
      </c>
      <c r="B139" s="30" t="s">
        <v>249</v>
      </c>
      <c r="C139" s="30" t="s">
        <v>3151</v>
      </c>
      <c r="D139" s="30" t="s">
        <v>696</v>
      </c>
      <c r="E139" s="34" t="s">
        <v>55</v>
      </c>
      <c r="F139" s="30">
        <v>999926970</v>
      </c>
      <c r="G139" s="1">
        <v>30</v>
      </c>
      <c r="H139" s="1"/>
    </row>
    <row r="140" spans="1:8" x14ac:dyDescent="0.35">
      <c r="A140" s="31" t="s">
        <v>170</v>
      </c>
      <c r="B140" s="31" t="s">
        <v>249</v>
      </c>
      <c r="C140" s="31" t="s">
        <v>530</v>
      </c>
      <c r="D140" s="31" t="s">
        <v>407</v>
      </c>
      <c r="E140" s="31" t="s">
        <v>55</v>
      </c>
      <c r="F140" s="1">
        <v>999927329</v>
      </c>
      <c r="G140" s="1">
        <v>30</v>
      </c>
      <c r="H140" s="1"/>
    </row>
    <row r="141" spans="1:8" x14ac:dyDescent="0.35">
      <c r="A141" s="30" t="s">
        <v>170</v>
      </c>
      <c r="B141" s="30" t="s">
        <v>249</v>
      </c>
      <c r="C141" s="30" t="s">
        <v>3502</v>
      </c>
      <c r="D141" s="30" t="s">
        <v>1405</v>
      </c>
      <c r="E141" s="30" t="s">
        <v>55</v>
      </c>
      <c r="F141" s="30">
        <v>999927917</v>
      </c>
      <c r="G141" s="1">
        <v>30</v>
      </c>
      <c r="H141" s="1"/>
    </row>
    <row r="142" spans="1:8" x14ac:dyDescent="0.35">
      <c r="A142" s="30" t="s">
        <v>170</v>
      </c>
      <c r="B142" s="1" t="s">
        <v>249</v>
      </c>
      <c r="C142" s="1" t="s">
        <v>2586</v>
      </c>
      <c r="D142" s="1" t="s">
        <v>2587</v>
      </c>
      <c r="E142" s="1" t="s">
        <v>55</v>
      </c>
      <c r="F142" s="1">
        <v>999925629</v>
      </c>
      <c r="G142" s="1">
        <v>17</v>
      </c>
      <c r="H142" s="1">
        <v>17</v>
      </c>
    </row>
    <row r="143" spans="1:8" x14ac:dyDescent="0.35">
      <c r="A143" s="30" t="s">
        <v>170</v>
      </c>
      <c r="B143" s="1" t="s">
        <v>249</v>
      </c>
      <c r="C143" s="1" t="s">
        <v>368</v>
      </c>
      <c r="D143" s="1" t="s">
        <v>1624</v>
      </c>
      <c r="E143" s="1" t="s">
        <v>55</v>
      </c>
      <c r="F143" s="1">
        <v>999921441</v>
      </c>
      <c r="G143" s="1">
        <v>0</v>
      </c>
      <c r="H143" s="1">
        <v>0</v>
      </c>
    </row>
    <row r="144" spans="1:8" x14ac:dyDescent="0.35">
      <c r="A144" s="35" t="s">
        <v>170</v>
      </c>
      <c r="B144" s="35" t="s">
        <v>57</v>
      </c>
      <c r="C144" s="35" t="s">
        <v>2674</v>
      </c>
      <c r="D144" s="35" t="s">
        <v>2675</v>
      </c>
      <c r="E144" s="35" t="s">
        <v>55</v>
      </c>
      <c r="F144" s="35">
        <v>999925829</v>
      </c>
      <c r="G144" s="1">
        <v>120</v>
      </c>
      <c r="H144" s="1"/>
    </row>
    <row r="145" spans="1:8" x14ac:dyDescent="0.35">
      <c r="A145" s="30" t="s">
        <v>170</v>
      </c>
      <c r="B145" s="31" t="s">
        <v>57</v>
      </c>
      <c r="C145" s="31" t="s">
        <v>2780</v>
      </c>
      <c r="D145" s="31" t="s">
        <v>2781</v>
      </c>
      <c r="E145" s="31" t="s">
        <v>55</v>
      </c>
      <c r="F145" s="1">
        <v>999926121</v>
      </c>
      <c r="G145" s="1">
        <v>120</v>
      </c>
      <c r="H145" s="1">
        <v>120</v>
      </c>
    </row>
    <row r="146" spans="1:8" x14ac:dyDescent="0.35">
      <c r="A146" s="35" t="s">
        <v>170</v>
      </c>
      <c r="B146" s="35" t="s">
        <v>57</v>
      </c>
      <c r="C146" s="35" t="s">
        <v>2883</v>
      </c>
      <c r="D146" s="35" t="s">
        <v>187</v>
      </c>
      <c r="E146" s="35" t="s">
        <v>55</v>
      </c>
      <c r="F146" s="35">
        <v>999926382</v>
      </c>
      <c r="G146" s="1">
        <v>90</v>
      </c>
      <c r="H146" s="1"/>
    </row>
    <row r="147" spans="1:8" x14ac:dyDescent="0.35">
      <c r="A147" s="30" t="s">
        <v>170</v>
      </c>
      <c r="B147" s="1" t="s">
        <v>57</v>
      </c>
      <c r="C147" s="30" t="s">
        <v>1041</v>
      </c>
      <c r="D147" s="30" t="s">
        <v>2109</v>
      </c>
      <c r="E147" s="30" t="s">
        <v>55</v>
      </c>
      <c r="F147" s="1">
        <v>999923882</v>
      </c>
      <c r="G147" s="1">
        <v>77</v>
      </c>
      <c r="H147" s="1">
        <v>77</v>
      </c>
    </row>
    <row r="148" spans="1:8" x14ac:dyDescent="0.35">
      <c r="A148" s="1" t="s">
        <v>170</v>
      </c>
      <c r="B148" s="1" t="s">
        <v>57</v>
      </c>
      <c r="C148" s="1" t="s">
        <v>2413</v>
      </c>
      <c r="D148" s="1" t="s">
        <v>2970</v>
      </c>
      <c r="E148" s="1" t="s">
        <v>55</v>
      </c>
      <c r="F148" s="1">
        <v>999926591</v>
      </c>
      <c r="G148" s="1">
        <v>75</v>
      </c>
      <c r="H148" s="1"/>
    </row>
    <row r="149" spans="1:8" x14ac:dyDescent="0.35">
      <c r="A149" s="35" t="s">
        <v>170</v>
      </c>
      <c r="B149" s="35" t="s">
        <v>57</v>
      </c>
      <c r="C149" s="35" t="s">
        <v>2544</v>
      </c>
      <c r="D149" s="35" t="s">
        <v>1288</v>
      </c>
      <c r="E149" s="35" t="s">
        <v>55</v>
      </c>
      <c r="F149" s="35">
        <v>999925545</v>
      </c>
      <c r="G149" s="1">
        <v>68</v>
      </c>
      <c r="H149" s="1"/>
    </row>
    <row r="150" spans="1:8" x14ac:dyDescent="0.35">
      <c r="A150" s="35" t="s">
        <v>170</v>
      </c>
      <c r="B150" s="35" t="s">
        <v>57</v>
      </c>
      <c r="C150" s="35" t="s">
        <v>2561</v>
      </c>
      <c r="D150" s="35" t="s">
        <v>192</v>
      </c>
      <c r="E150" s="35" t="s">
        <v>55</v>
      </c>
      <c r="F150" s="35">
        <v>999925572</v>
      </c>
      <c r="G150" s="1">
        <v>68</v>
      </c>
      <c r="H150" s="1"/>
    </row>
    <row r="151" spans="1:8" x14ac:dyDescent="0.35">
      <c r="A151" s="30" t="s">
        <v>170</v>
      </c>
      <c r="B151" s="30" t="s">
        <v>57</v>
      </c>
      <c r="C151" s="30" t="s">
        <v>1565</v>
      </c>
      <c r="D151" s="30" t="s">
        <v>1566</v>
      </c>
      <c r="E151" s="30" t="s">
        <v>55</v>
      </c>
      <c r="F151" s="30">
        <v>999921200</v>
      </c>
      <c r="G151" s="1">
        <v>60</v>
      </c>
      <c r="H151" s="1"/>
    </row>
    <row r="152" spans="1:8" x14ac:dyDescent="0.35">
      <c r="A152" s="30" t="s">
        <v>170</v>
      </c>
      <c r="B152" s="1" t="s">
        <v>57</v>
      </c>
      <c r="C152" s="1" t="s">
        <v>241</v>
      </c>
      <c r="D152" s="1" t="s">
        <v>111</v>
      </c>
      <c r="E152" s="30" t="s">
        <v>55</v>
      </c>
      <c r="F152" s="1">
        <v>999921894</v>
      </c>
      <c r="G152" s="1">
        <v>60</v>
      </c>
      <c r="H152" s="30"/>
    </row>
    <row r="153" spans="1:8" x14ac:dyDescent="0.35">
      <c r="A153" s="30" t="s">
        <v>170</v>
      </c>
      <c r="B153" s="1" t="s">
        <v>57</v>
      </c>
      <c r="C153" s="1" t="s">
        <v>1369</v>
      </c>
      <c r="D153" s="1" t="s">
        <v>1370</v>
      </c>
      <c r="E153" s="30" t="s">
        <v>55</v>
      </c>
      <c r="F153" s="1">
        <v>999919430</v>
      </c>
      <c r="G153" s="1">
        <v>45</v>
      </c>
      <c r="H153" s="1">
        <v>45</v>
      </c>
    </row>
    <row r="154" spans="1:8" x14ac:dyDescent="0.35">
      <c r="A154" s="1" t="s">
        <v>170</v>
      </c>
      <c r="B154" s="1" t="s">
        <v>57</v>
      </c>
      <c r="C154" s="1" t="s">
        <v>1322</v>
      </c>
      <c r="D154" s="1" t="s">
        <v>1922</v>
      </c>
      <c r="E154" s="1" t="s">
        <v>55</v>
      </c>
      <c r="F154" s="1">
        <v>999922830</v>
      </c>
      <c r="G154" s="1">
        <v>45</v>
      </c>
      <c r="H154" s="1"/>
    </row>
    <row r="155" spans="1:8" x14ac:dyDescent="0.35">
      <c r="A155" s="30" t="s">
        <v>170</v>
      </c>
      <c r="B155" s="30" t="s">
        <v>57</v>
      </c>
      <c r="C155" s="30" t="s">
        <v>2063</v>
      </c>
      <c r="D155" s="30" t="s">
        <v>1507</v>
      </c>
      <c r="E155" s="30" t="s">
        <v>55</v>
      </c>
      <c r="F155" s="30">
        <v>999927977</v>
      </c>
      <c r="G155" s="1">
        <v>34</v>
      </c>
      <c r="H155" s="1">
        <v>34</v>
      </c>
    </row>
    <row r="156" spans="1:8" x14ac:dyDescent="0.35">
      <c r="A156" s="31" t="s">
        <v>170</v>
      </c>
      <c r="B156" s="31" t="s">
        <v>57</v>
      </c>
      <c r="C156" s="31" t="s">
        <v>62</v>
      </c>
      <c r="D156" s="31" t="s">
        <v>111</v>
      </c>
      <c r="E156" s="31" t="s">
        <v>55</v>
      </c>
      <c r="F156" s="1">
        <v>999926085</v>
      </c>
      <c r="G156" s="1">
        <v>30</v>
      </c>
      <c r="H156" s="1"/>
    </row>
    <row r="157" spans="1:8" x14ac:dyDescent="0.35">
      <c r="A157" s="1" t="s">
        <v>170</v>
      </c>
      <c r="B157" s="1" t="s">
        <v>57</v>
      </c>
      <c r="C157" s="1" t="s">
        <v>3049</v>
      </c>
      <c r="D157" s="1" t="s">
        <v>3050</v>
      </c>
      <c r="E157" s="1" t="s">
        <v>55</v>
      </c>
      <c r="F157" s="1">
        <v>999926781</v>
      </c>
      <c r="G157" s="1">
        <v>30</v>
      </c>
      <c r="H157" s="1"/>
    </row>
    <row r="158" spans="1:8" x14ac:dyDescent="0.35">
      <c r="A158" s="31" t="s">
        <v>170</v>
      </c>
      <c r="B158" s="31" t="s">
        <v>57</v>
      </c>
      <c r="C158" s="31" t="s">
        <v>2806</v>
      </c>
      <c r="D158" s="31" t="s">
        <v>3136</v>
      </c>
      <c r="E158" s="31" t="s">
        <v>55</v>
      </c>
      <c r="F158" s="1">
        <v>999926938</v>
      </c>
      <c r="G158" s="1">
        <v>30</v>
      </c>
      <c r="H158" s="1"/>
    </row>
    <row r="159" spans="1:8" x14ac:dyDescent="0.35">
      <c r="A159" s="30" t="s">
        <v>170</v>
      </c>
      <c r="B159" s="30" t="s">
        <v>57</v>
      </c>
      <c r="C159" s="30" t="s">
        <v>2308</v>
      </c>
      <c r="D159" s="30" t="s">
        <v>3595</v>
      </c>
      <c r="E159" s="30" t="s">
        <v>55</v>
      </c>
      <c r="F159" s="30">
        <v>999928161</v>
      </c>
      <c r="G159" s="1">
        <v>30</v>
      </c>
      <c r="H159" s="1"/>
    </row>
    <row r="160" spans="1:8" x14ac:dyDescent="0.35">
      <c r="A160" s="30" t="s">
        <v>170</v>
      </c>
      <c r="B160" s="1" t="s">
        <v>57</v>
      </c>
      <c r="C160" s="1" t="s">
        <v>860</v>
      </c>
      <c r="D160" s="1" t="s">
        <v>861</v>
      </c>
      <c r="E160" s="1" t="s">
        <v>55</v>
      </c>
      <c r="F160" s="1">
        <v>999910824</v>
      </c>
      <c r="G160" s="1">
        <v>26.25</v>
      </c>
      <c r="H160" s="1">
        <v>26.25</v>
      </c>
    </row>
    <row r="161" spans="1:8" x14ac:dyDescent="0.35">
      <c r="A161" s="30" t="s">
        <v>170</v>
      </c>
      <c r="B161" s="1" t="s">
        <v>57</v>
      </c>
      <c r="C161" s="1" t="s">
        <v>3015</v>
      </c>
      <c r="D161" s="1" t="s">
        <v>859</v>
      </c>
      <c r="E161" s="1" t="s">
        <v>55</v>
      </c>
      <c r="F161" s="1">
        <v>999926697</v>
      </c>
      <c r="G161" s="1">
        <v>22.5</v>
      </c>
      <c r="H161" s="1">
        <v>22.5</v>
      </c>
    </row>
    <row r="162" spans="1:8" x14ac:dyDescent="0.35">
      <c r="A162" s="30" t="s">
        <v>170</v>
      </c>
      <c r="B162" s="1" t="s">
        <v>57</v>
      </c>
      <c r="C162" s="1" t="s">
        <v>1408</v>
      </c>
      <c r="D162" s="1" t="s">
        <v>1409</v>
      </c>
      <c r="E162" s="1" t="s">
        <v>55</v>
      </c>
      <c r="F162" s="1">
        <v>999919705</v>
      </c>
      <c r="G162" s="1">
        <v>0</v>
      </c>
      <c r="H162" s="1"/>
    </row>
    <row r="163" spans="1:8" x14ac:dyDescent="0.35">
      <c r="A163" s="30" t="s">
        <v>170</v>
      </c>
      <c r="B163" s="1" t="s">
        <v>57</v>
      </c>
      <c r="C163" s="1" t="s">
        <v>418</v>
      </c>
      <c r="D163" s="1" t="s">
        <v>2322</v>
      </c>
      <c r="E163" s="1" t="s">
        <v>55</v>
      </c>
      <c r="F163" s="1">
        <v>999924883</v>
      </c>
      <c r="G163" s="1">
        <v>0</v>
      </c>
      <c r="H163" s="1">
        <v>0</v>
      </c>
    </row>
    <row r="164" spans="1:8" x14ac:dyDescent="0.35">
      <c r="A164" s="30" t="s">
        <v>170</v>
      </c>
      <c r="B164" s="1" t="s">
        <v>229</v>
      </c>
      <c r="C164" s="1" t="s">
        <v>2209</v>
      </c>
      <c r="D164" s="1" t="s">
        <v>2349</v>
      </c>
      <c r="E164" s="1" t="s">
        <v>55</v>
      </c>
      <c r="F164" s="1">
        <v>999925022</v>
      </c>
      <c r="G164" s="1">
        <v>320</v>
      </c>
      <c r="H164" s="30"/>
    </row>
    <row r="165" spans="1:8" x14ac:dyDescent="0.35">
      <c r="A165" s="1" t="s">
        <v>170</v>
      </c>
      <c r="B165" s="1" t="s">
        <v>229</v>
      </c>
      <c r="C165" s="1" t="s">
        <v>813</v>
      </c>
      <c r="D165" s="1" t="s">
        <v>814</v>
      </c>
      <c r="E165" s="1" t="s">
        <v>55</v>
      </c>
      <c r="F165" s="1">
        <v>999909397</v>
      </c>
      <c r="G165" s="1">
        <v>308</v>
      </c>
      <c r="H165" s="1"/>
    </row>
    <row r="166" spans="1:8" x14ac:dyDescent="0.35">
      <c r="A166" s="30" t="s">
        <v>170</v>
      </c>
      <c r="B166" s="30" t="s">
        <v>229</v>
      </c>
      <c r="C166" s="30" t="s">
        <v>241</v>
      </c>
      <c r="D166" s="30" t="s">
        <v>205</v>
      </c>
      <c r="E166" s="30" t="s">
        <v>55</v>
      </c>
      <c r="F166" s="30">
        <v>999902247</v>
      </c>
      <c r="G166" s="1">
        <v>300</v>
      </c>
      <c r="H166" s="30"/>
    </row>
    <row r="167" spans="1:8" x14ac:dyDescent="0.35">
      <c r="A167" s="30" t="s">
        <v>170</v>
      </c>
      <c r="B167" s="30" t="s">
        <v>229</v>
      </c>
      <c r="C167" s="30" t="s">
        <v>165</v>
      </c>
      <c r="D167" s="30" t="s">
        <v>1413</v>
      </c>
      <c r="E167" s="30" t="s">
        <v>55</v>
      </c>
      <c r="F167" s="30">
        <v>999919724</v>
      </c>
      <c r="G167" s="1">
        <v>245</v>
      </c>
      <c r="H167" s="30"/>
    </row>
    <row r="168" spans="1:8" x14ac:dyDescent="0.35">
      <c r="A168" s="30" t="s">
        <v>170</v>
      </c>
      <c r="B168" s="1" t="s">
        <v>229</v>
      </c>
      <c r="C168" s="1" t="s">
        <v>849</v>
      </c>
      <c r="D168" s="1" t="s">
        <v>850</v>
      </c>
      <c r="E168" s="1" t="s">
        <v>55</v>
      </c>
      <c r="F168" s="1">
        <v>999910743</v>
      </c>
      <c r="G168" s="1">
        <v>243</v>
      </c>
      <c r="H168" s="30"/>
    </row>
    <row r="169" spans="1:8" x14ac:dyDescent="0.35">
      <c r="A169" s="1" t="s">
        <v>170</v>
      </c>
      <c r="B169" s="1" t="s">
        <v>229</v>
      </c>
      <c r="C169" s="1" t="s">
        <v>303</v>
      </c>
      <c r="D169" s="1" t="s">
        <v>156</v>
      </c>
      <c r="E169" s="1" t="s">
        <v>55</v>
      </c>
      <c r="F169" s="1">
        <v>999926296</v>
      </c>
      <c r="G169" s="1">
        <v>193.5</v>
      </c>
      <c r="H169" s="1"/>
    </row>
    <row r="170" spans="1:8" x14ac:dyDescent="0.35">
      <c r="A170" s="30" t="s">
        <v>170</v>
      </c>
      <c r="B170" s="35" t="s">
        <v>229</v>
      </c>
      <c r="C170" s="35" t="s">
        <v>1745</v>
      </c>
      <c r="D170" s="35" t="s">
        <v>113</v>
      </c>
      <c r="E170" s="35" t="s">
        <v>55</v>
      </c>
      <c r="F170" s="35">
        <v>999921961</v>
      </c>
      <c r="G170" s="1">
        <v>167.25</v>
      </c>
      <c r="H170" s="1">
        <v>167.25</v>
      </c>
    </row>
    <row r="171" spans="1:8" x14ac:dyDescent="0.35">
      <c r="A171" s="1" t="s">
        <v>170</v>
      </c>
      <c r="B171" s="1" t="s">
        <v>229</v>
      </c>
      <c r="C171" s="1" t="s">
        <v>508</v>
      </c>
      <c r="D171" s="1" t="s">
        <v>509</v>
      </c>
      <c r="E171" s="1" t="s">
        <v>55</v>
      </c>
      <c r="F171" s="1">
        <v>999888662</v>
      </c>
      <c r="G171" s="1">
        <v>130</v>
      </c>
      <c r="H171" s="1"/>
    </row>
    <row r="172" spans="1:8" x14ac:dyDescent="0.35">
      <c r="A172" s="1" t="s">
        <v>170</v>
      </c>
      <c r="B172" s="1" t="s">
        <v>229</v>
      </c>
      <c r="C172" s="1" t="s">
        <v>418</v>
      </c>
      <c r="D172" s="1" t="s">
        <v>3457</v>
      </c>
      <c r="E172" s="1" t="s">
        <v>55</v>
      </c>
      <c r="F172" s="1">
        <v>999927807</v>
      </c>
      <c r="G172" s="1">
        <v>128</v>
      </c>
      <c r="H172" s="1"/>
    </row>
    <row r="173" spans="1:8" x14ac:dyDescent="0.35">
      <c r="A173" s="30" t="s">
        <v>170</v>
      </c>
      <c r="B173" s="1" t="s">
        <v>229</v>
      </c>
      <c r="C173" s="1" t="s">
        <v>745</v>
      </c>
      <c r="D173" s="1" t="s">
        <v>982</v>
      </c>
      <c r="E173" s="1" t="s">
        <v>55</v>
      </c>
      <c r="F173" s="1">
        <v>999915569</v>
      </c>
      <c r="G173" s="1">
        <v>120</v>
      </c>
      <c r="H173" s="1"/>
    </row>
    <row r="174" spans="1:8" x14ac:dyDescent="0.35">
      <c r="A174" s="1" t="s">
        <v>170</v>
      </c>
      <c r="B174" s="1" t="s">
        <v>229</v>
      </c>
      <c r="C174" s="1" t="s">
        <v>1564</v>
      </c>
      <c r="D174" s="1" t="s">
        <v>2764</v>
      </c>
      <c r="E174" s="1" t="s">
        <v>55</v>
      </c>
      <c r="F174" s="1">
        <v>999926068</v>
      </c>
      <c r="G174" s="1">
        <v>111.5</v>
      </c>
      <c r="H174" s="1"/>
    </row>
    <row r="175" spans="1:8" x14ac:dyDescent="0.35">
      <c r="A175" s="35" t="s">
        <v>170</v>
      </c>
      <c r="B175" s="35" t="s">
        <v>229</v>
      </c>
      <c r="C175" s="35" t="s">
        <v>1812</v>
      </c>
      <c r="D175" s="35" t="s">
        <v>1813</v>
      </c>
      <c r="E175" s="35" t="s">
        <v>55</v>
      </c>
      <c r="F175" s="35">
        <v>999922272</v>
      </c>
      <c r="G175" s="1">
        <v>111</v>
      </c>
      <c r="H175" s="1"/>
    </row>
    <row r="176" spans="1:8" x14ac:dyDescent="0.35">
      <c r="A176" s="30" t="s">
        <v>170</v>
      </c>
      <c r="B176" s="1" t="s">
        <v>229</v>
      </c>
      <c r="C176" s="30" t="s">
        <v>165</v>
      </c>
      <c r="D176" s="30" t="s">
        <v>1679</v>
      </c>
      <c r="E176" s="30" t="s">
        <v>55</v>
      </c>
      <c r="F176" s="1">
        <v>999921653</v>
      </c>
      <c r="G176" s="1">
        <v>96</v>
      </c>
      <c r="H176" s="1">
        <v>96</v>
      </c>
    </row>
    <row r="177" spans="1:8" x14ac:dyDescent="0.35">
      <c r="A177" s="35" t="s">
        <v>170</v>
      </c>
      <c r="B177" s="35" t="s">
        <v>229</v>
      </c>
      <c r="C177" s="35" t="s">
        <v>2914</v>
      </c>
      <c r="D177" s="35" t="s">
        <v>363</v>
      </c>
      <c r="E177" s="35" t="s">
        <v>55</v>
      </c>
      <c r="F177" s="35">
        <v>999926448</v>
      </c>
      <c r="G177" s="1">
        <v>96</v>
      </c>
      <c r="H177" s="1"/>
    </row>
    <row r="178" spans="1:8" x14ac:dyDescent="0.35">
      <c r="A178" s="1" t="s">
        <v>170</v>
      </c>
      <c r="B178" s="1" t="s">
        <v>229</v>
      </c>
      <c r="C178" s="1" t="s">
        <v>3368</v>
      </c>
      <c r="D178" s="1" t="s">
        <v>3369</v>
      </c>
      <c r="E178" s="1" t="s">
        <v>55</v>
      </c>
      <c r="F178" s="1">
        <v>999927522</v>
      </c>
      <c r="G178" s="1">
        <v>96</v>
      </c>
      <c r="H178" s="1"/>
    </row>
    <row r="179" spans="1:8" x14ac:dyDescent="0.35">
      <c r="A179" s="30" t="s">
        <v>170</v>
      </c>
      <c r="B179" s="1" t="s">
        <v>229</v>
      </c>
      <c r="C179" s="1" t="s">
        <v>662</v>
      </c>
      <c r="D179" s="1" t="s">
        <v>565</v>
      </c>
      <c r="E179" s="1" t="s">
        <v>55</v>
      </c>
      <c r="F179" s="1">
        <v>999900682</v>
      </c>
      <c r="G179" s="1">
        <v>91.5</v>
      </c>
      <c r="H179" s="1">
        <v>91.5</v>
      </c>
    </row>
    <row r="180" spans="1:8" x14ac:dyDescent="0.35">
      <c r="A180" s="30" t="s">
        <v>170</v>
      </c>
      <c r="B180" s="30" t="s">
        <v>229</v>
      </c>
      <c r="C180" s="30" t="s">
        <v>2491</v>
      </c>
      <c r="D180" s="30" t="s">
        <v>1280</v>
      </c>
      <c r="E180" s="30" t="s">
        <v>55</v>
      </c>
      <c r="F180" s="30">
        <v>999925384</v>
      </c>
      <c r="G180" s="1">
        <v>90</v>
      </c>
      <c r="H180" s="1"/>
    </row>
    <row r="181" spans="1:8" x14ac:dyDescent="0.35">
      <c r="A181" s="30" t="s">
        <v>170</v>
      </c>
      <c r="B181" s="30" t="s">
        <v>229</v>
      </c>
      <c r="C181" s="30" t="s">
        <v>1238</v>
      </c>
      <c r="D181" s="30" t="s">
        <v>1239</v>
      </c>
      <c r="E181" s="30" t="s">
        <v>55</v>
      </c>
      <c r="F181" s="30">
        <v>999918642</v>
      </c>
      <c r="G181" s="1">
        <v>68</v>
      </c>
      <c r="H181" s="1"/>
    </row>
    <row r="182" spans="1:8" x14ac:dyDescent="0.35">
      <c r="A182" s="30" t="s">
        <v>170</v>
      </c>
      <c r="B182" s="30" t="s">
        <v>229</v>
      </c>
      <c r="C182" s="30" t="s">
        <v>1968</v>
      </c>
      <c r="D182" s="30" t="s">
        <v>1969</v>
      </c>
      <c r="E182" s="30" t="s">
        <v>55</v>
      </c>
      <c r="F182" s="30">
        <v>999923071</v>
      </c>
      <c r="G182" s="1">
        <v>68</v>
      </c>
      <c r="H182" s="1"/>
    </row>
    <row r="183" spans="1:8" x14ac:dyDescent="0.35">
      <c r="A183" s="1" t="s">
        <v>170</v>
      </c>
      <c r="B183" s="1" t="s">
        <v>229</v>
      </c>
      <c r="C183" s="1" t="s">
        <v>1463</v>
      </c>
      <c r="D183" s="1" t="s">
        <v>2379</v>
      </c>
      <c r="E183" s="1" t="s">
        <v>55</v>
      </c>
      <c r="F183" s="1">
        <v>999927633</v>
      </c>
      <c r="G183" s="1">
        <v>68</v>
      </c>
      <c r="H183" s="1"/>
    </row>
    <row r="184" spans="1:8" x14ac:dyDescent="0.35">
      <c r="A184" s="1" t="s">
        <v>170</v>
      </c>
      <c r="B184" s="1" t="s">
        <v>229</v>
      </c>
      <c r="C184" s="1" t="s">
        <v>2015</v>
      </c>
      <c r="D184" s="1" t="s">
        <v>3523</v>
      </c>
      <c r="E184" s="1" t="s">
        <v>55</v>
      </c>
      <c r="F184" s="1">
        <v>999927965</v>
      </c>
      <c r="G184" s="1">
        <v>68</v>
      </c>
      <c r="H184" s="1"/>
    </row>
    <row r="185" spans="1:8" x14ac:dyDescent="0.35">
      <c r="A185" s="30" t="s">
        <v>170</v>
      </c>
      <c r="B185" s="1" t="s">
        <v>229</v>
      </c>
      <c r="C185" s="1" t="s">
        <v>1131</v>
      </c>
      <c r="D185" s="1" t="s">
        <v>1586</v>
      </c>
      <c r="E185" s="1" t="s">
        <v>55</v>
      </c>
      <c r="F185" s="1">
        <v>999921266</v>
      </c>
      <c r="G185" s="1">
        <v>64</v>
      </c>
      <c r="H185" s="1">
        <v>64</v>
      </c>
    </row>
    <row r="186" spans="1:8" x14ac:dyDescent="0.35">
      <c r="A186" s="30" t="s">
        <v>170</v>
      </c>
      <c r="B186" s="30" t="s">
        <v>229</v>
      </c>
      <c r="C186" s="30" t="s">
        <v>648</v>
      </c>
      <c r="D186" s="30" t="s">
        <v>1269</v>
      </c>
      <c r="E186" s="30" t="s">
        <v>55</v>
      </c>
      <c r="F186" s="30">
        <v>999918823</v>
      </c>
      <c r="G186" s="1">
        <v>63</v>
      </c>
      <c r="H186" s="1"/>
    </row>
    <row r="187" spans="1:8" x14ac:dyDescent="0.35">
      <c r="A187" s="1" t="s">
        <v>170</v>
      </c>
      <c r="B187" s="1" t="s">
        <v>229</v>
      </c>
      <c r="C187" s="1" t="s">
        <v>3260</v>
      </c>
      <c r="D187" s="1" t="s">
        <v>205</v>
      </c>
      <c r="E187" s="1" t="s">
        <v>55</v>
      </c>
      <c r="F187" s="1">
        <v>999927273</v>
      </c>
      <c r="G187" s="1">
        <v>63</v>
      </c>
      <c r="H187" s="1"/>
    </row>
    <row r="188" spans="1:8" x14ac:dyDescent="0.35">
      <c r="A188" s="1" t="s">
        <v>170</v>
      </c>
      <c r="B188" s="1" t="s">
        <v>229</v>
      </c>
      <c r="C188" s="1" t="s">
        <v>368</v>
      </c>
      <c r="D188" s="1" t="s">
        <v>1854</v>
      </c>
      <c r="E188" s="1" t="s">
        <v>55</v>
      </c>
      <c r="F188" s="1">
        <v>999922498</v>
      </c>
      <c r="G188" s="1">
        <v>60</v>
      </c>
      <c r="H188" s="1"/>
    </row>
    <row r="189" spans="1:8" ht="28" x14ac:dyDescent="0.35">
      <c r="A189" s="32" t="s">
        <v>170</v>
      </c>
      <c r="B189" s="32" t="s">
        <v>229</v>
      </c>
      <c r="C189" s="32" t="s">
        <v>2930</v>
      </c>
      <c r="D189" s="32" t="s">
        <v>3519</v>
      </c>
      <c r="E189" s="32" t="s">
        <v>55</v>
      </c>
      <c r="F189" s="32">
        <v>999927952</v>
      </c>
      <c r="G189" s="1">
        <v>60</v>
      </c>
      <c r="H189" s="1"/>
    </row>
    <row r="190" spans="1:8" x14ac:dyDescent="0.35">
      <c r="A190" s="30" t="s">
        <v>170</v>
      </c>
      <c r="B190" s="1" t="s">
        <v>229</v>
      </c>
      <c r="C190" s="30" t="s">
        <v>1653</v>
      </c>
      <c r="D190" s="30" t="s">
        <v>1211</v>
      </c>
      <c r="E190" s="1" t="s">
        <v>55</v>
      </c>
      <c r="F190" s="30">
        <v>999921547</v>
      </c>
      <c r="G190" s="1">
        <v>59.5</v>
      </c>
      <c r="H190" s="1">
        <v>59.5</v>
      </c>
    </row>
    <row r="191" spans="1:8" x14ac:dyDescent="0.35">
      <c r="A191" s="30" t="s">
        <v>170</v>
      </c>
      <c r="B191" s="35" t="s">
        <v>229</v>
      </c>
      <c r="C191" s="35" t="s">
        <v>1761</v>
      </c>
      <c r="D191" s="35" t="s">
        <v>365</v>
      </c>
      <c r="E191" s="35" t="s">
        <v>55</v>
      </c>
      <c r="F191" s="35">
        <v>999922011</v>
      </c>
      <c r="G191" s="1">
        <v>59.5</v>
      </c>
      <c r="H191" s="1">
        <v>59.5</v>
      </c>
    </row>
    <row r="192" spans="1:8" x14ac:dyDescent="0.35">
      <c r="A192" s="30" t="s">
        <v>170</v>
      </c>
      <c r="B192" s="30" t="s">
        <v>229</v>
      </c>
      <c r="C192" s="30" t="s">
        <v>1268</v>
      </c>
      <c r="D192" s="30" t="s">
        <v>1269</v>
      </c>
      <c r="E192" s="30" t="s">
        <v>55</v>
      </c>
      <c r="F192" s="30">
        <v>999918822</v>
      </c>
      <c r="G192" s="1">
        <v>58</v>
      </c>
      <c r="H192" s="1"/>
    </row>
    <row r="193" spans="1:8" x14ac:dyDescent="0.35">
      <c r="A193" s="1" t="s">
        <v>170</v>
      </c>
      <c r="B193" s="1" t="s">
        <v>229</v>
      </c>
      <c r="C193" s="1" t="s">
        <v>1021</v>
      </c>
      <c r="D193" s="1" t="s">
        <v>1022</v>
      </c>
      <c r="E193" s="1" t="s">
        <v>55</v>
      </c>
      <c r="F193" s="1">
        <v>999916539</v>
      </c>
      <c r="G193" s="1">
        <v>51</v>
      </c>
      <c r="H193" s="1"/>
    </row>
    <row r="194" spans="1:8" x14ac:dyDescent="0.35">
      <c r="A194" s="30" t="s">
        <v>170</v>
      </c>
      <c r="B194" s="30" t="s">
        <v>229</v>
      </c>
      <c r="C194" s="30" t="s">
        <v>639</v>
      </c>
      <c r="D194" s="30" t="s">
        <v>640</v>
      </c>
      <c r="E194" s="30" t="s">
        <v>55</v>
      </c>
      <c r="F194" s="1">
        <v>999898622</v>
      </c>
      <c r="G194" s="1">
        <v>45</v>
      </c>
      <c r="H194" s="30"/>
    </row>
    <row r="195" spans="1:8" x14ac:dyDescent="0.35">
      <c r="A195" s="30" t="s">
        <v>170</v>
      </c>
      <c r="B195" s="1" t="s">
        <v>229</v>
      </c>
      <c r="C195" s="1" t="s">
        <v>780</v>
      </c>
      <c r="D195" s="1" t="s">
        <v>781</v>
      </c>
      <c r="E195" s="1" t="s">
        <v>55</v>
      </c>
      <c r="F195" s="1">
        <v>999908136</v>
      </c>
      <c r="G195" s="1">
        <v>44.5</v>
      </c>
      <c r="H195" s="1">
        <v>44.5</v>
      </c>
    </row>
    <row r="196" spans="1:8" x14ac:dyDescent="0.35">
      <c r="A196" s="30" t="s">
        <v>170</v>
      </c>
      <c r="B196" s="1" t="s">
        <v>229</v>
      </c>
      <c r="C196" s="1" t="s">
        <v>1899</v>
      </c>
      <c r="D196" s="1" t="s">
        <v>897</v>
      </c>
      <c r="E196" s="1" t="s">
        <v>55</v>
      </c>
      <c r="F196" s="1">
        <v>999922738</v>
      </c>
      <c r="G196" s="1">
        <v>44.5</v>
      </c>
      <c r="H196" s="1">
        <v>44.5</v>
      </c>
    </row>
    <row r="197" spans="1:8" x14ac:dyDescent="0.35">
      <c r="A197" s="35" t="s">
        <v>170</v>
      </c>
      <c r="B197" s="35" t="s">
        <v>229</v>
      </c>
      <c r="C197" s="35" t="s">
        <v>2645</v>
      </c>
      <c r="D197" s="35" t="s">
        <v>1854</v>
      </c>
      <c r="E197" s="35" t="s">
        <v>55</v>
      </c>
      <c r="F197" s="35">
        <v>999925770</v>
      </c>
      <c r="G197" s="1">
        <v>34</v>
      </c>
      <c r="H197" s="1"/>
    </row>
    <row r="198" spans="1:8" x14ac:dyDescent="0.35">
      <c r="A198" s="31" t="s">
        <v>170</v>
      </c>
      <c r="B198" s="31" t="s">
        <v>229</v>
      </c>
      <c r="C198" s="31" t="s">
        <v>2699</v>
      </c>
      <c r="D198" s="31" t="s">
        <v>468</v>
      </c>
      <c r="E198" s="31" t="s">
        <v>55</v>
      </c>
      <c r="F198" s="1">
        <v>999925874</v>
      </c>
      <c r="G198" s="1">
        <v>34</v>
      </c>
      <c r="H198" s="1"/>
    </row>
    <row r="199" spans="1:8" x14ac:dyDescent="0.35">
      <c r="A199" s="32" t="s">
        <v>170</v>
      </c>
      <c r="B199" s="32" t="s">
        <v>229</v>
      </c>
      <c r="C199" s="32" t="s">
        <v>758</v>
      </c>
      <c r="D199" s="32" t="s">
        <v>3290</v>
      </c>
      <c r="E199" s="32" t="s">
        <v>55</v>
      </c>
      <c r="F199" s="32">
        <v>999927333</v>
      </c>
      <c r="G199" s="1">
        <v>34</v>
      </c>
      <c r="H199" s="1"/>
    </row>
    <row r="200" spans="1:8" x14ac:dyDescent="0.35">
      <c r="A200" s="30" t="s">
        <v>170</v>
      </c>
      <c r="B200" s="1" t="s">
        <v>229</v>
      </c>
      <c r="C200" s="1" t="s">
        <v>1010</v>
      </c>
      <c r="D200" s="1" t="s">
        <v>3457</v>
      </c>
      <c r="E200" s="1" t="s">
        <v>55</v>
      </c>
      <c r="F200" s="1">
        <v>999927808</v>
      </c>
      <c r="G200" s="1">
        <v>34</v>
      </c>
      <c r="H200" s="1">
        <v>34</v>
      </c>
    </row>
    <row r="201" spans="1:8" x14ac:dyDescent="0.35">
      <c r="A201" s="1" t="s">
        <v>170</v>
      </c>
      <c r="B201" s="1" t="s">
        <v>229</v>
      </c>
      <c r="C201" s="1" t="s">
        <v>1006</v>
      </c>
      <c r="D201" s="1" t="s">
        <v>144</v>
      </c>
      <c r="E201" s="1" t="s">
        <v>55</v>
      </c>
      <c r="F201" s="1">
        <v>999927858</v>
      </c>
      <c r="G201" s="1">
        <v>34</v>
      </c>
      <c r="H201" s="1"/>
    </row>
    <row r="202" spans="1:8" x14ac:dyDescent="0.35">
      <c r="A202" s="30" t="s">
        <v>170</v>
      </c>
      <c r="B202" s="30" t="s">
        <v>229</v>
      </c>
      <c r="C202" s="30" t="s">
        <v>588</v>
      </c>
      <c r="D202" s="30" t="s">
        <v>589</v>
      </c>
      <c r="E202" s="30" t="s">
        <v>55</v>
      </c>
      <c r="F202" s="1">
        <v>999895388</v>
      </c>
      <c r="G202" s="1">
        <v>31.5</v>
      </c>
      <c r="H202" s="1">
        <v>31.5</v>
      </c>
    </row>
    <row r="203" spans="1:8" x14ac:dyDescent="0.35">
      <c r="A203" s="30" t="s">
        <v>170</v>
      </c>
      <c r="B203" s="31" t="s">
        <v>229</v>
      </c>
      <c r="C203" s="31" t="s">
        <v>165</v>
      </c>
      <c r="D203" s="31" t="s">
        <v>2265</v>
      </c>
      <c r="E203" s="31" t="s">
        <v>55</v>
      </c>
      <c r="F203" s="1">
        <v>999926221</v>
      </c>
      <c r="G203" s="1">
        <v>31.5</v>
      </c>
      <c r="H203" s="1">
        <v>31.5</v>
      </c>
    </row>
    <row r="204" spans="1:8" x14ac:dyDescent="0.35">
      <c r="A204" s="30" t="s">
        <v>170</v>
      </c>
      <c r="B204" s="1" t="s">
        <v>229</v>
      </c>
      <c r="C204" s="1" t="s">
        <v>2413</v>
      </c>
      <c r="D204" s="1" t="s">
        <v>3213</v>
      </c>
      <c r="E204" s="1" t="s">
        <v>55</v>
      </c>
      <c r="F204" s="1">
        <v>999927143</v>
      </c>
      <c r="G204" s="1">
        <v>31.5</v>
      </c>
      <c r="H204" s="1">
        <v>31.5</v>
      </c>
    </row>
    <row r="205" spans="1:8" x14ac:dyDescent="0.35">
      <c r="A205" s="30" t="s">
        <v>170</v>
      </c>
      <c r="B205" s="1" t="s">
        <v>229</v>
      </c>
      <c r="C205" s="1" t="s">
        <v>882</v>
      </c>
      <c r="D205" s="1" t="s">
        <v>3317</v>
      </c>
      <c r="E205" s="1" t="s">
        <v>55</v>
      </c>
      <c r="F205" s="1">
        <v>999927396</v>
      </c>
      <c r="G205" s="1">
        <v>29</v>
      </c>
      <c r="H205" s="1">
        <v>29</v>
      </c>
    </row>
    <row r="206" spans="1:8" x14ac:dyDescent="0.35">
      <c r="A206" s="30" t="s">
        <v>170</v>
      </c>
      <c r="B206" s="30" t="s">
        <v>229</v>
      </c>
      <c r="C206" s="30" t="s">
        <v>662</v>
      </c>
      <c r="D206" s="30" t="s">
        <v>3535</v>
      </c>
      <c r="E206" s="30" t="s">
        <v>55</v>
      </c>
      <c r="F206" s="30">
        <v>999927987</v>
      </c>
      <c r="G206" s="1">
        <v>29</v>
      </c>
      <c r="H206" s="1">
        <v>29</v>
      </c>
    </row>
    <row r="207" spans="1:8" x14ac:dyDescent="0.35">
      <c r="A207" s="30" t="s">
        <v>170</v>
      </c>
      <c r="B207" s="32" t="s">
        <v>229</v>
      </c>
      <c r="C207" s="32" t="s">
        <v>1907</v>
      </c>
      <c r="D207" s="37" t="s">
        <v>1908</v>
      </c>
      <c r="E207" s="32" t="s">
        <v>55</v>
      </c>
      <c r="F207" s="32">
        <v>999922775</v>
      </c>
      <c r="G207" s="1">
        <v>22.5</v>
      </c>
      <c r="H207" s="1">
        <v>22.5</v>
      </c>
    </row>
    <row r="208" spans="1:8" x14ac:dyDescent="0.35">
      <c r="A208" s="30" t="s">
        <v>170</v>
      </c>
      <c r="B208" s="35" t="s">
        <v>229</v>
      </c>
      <c r="C208" s="35" t="s">
        <v>1731</v>
      </c>
      <c r="D208" s="35" t="s">
        <v>1732</v>
      </c>
      <c r="E208" s="35" t="s">
        <v>55</v>
      </c>
      <c r="F208" s="35">
        <v>999921885</v>
      </c>
      <c r="G208" s="1">
        <v>19</v>
      </c>
      <c r="H208" s="1">
        <v>19</v>
      </c>
    </row>
    <row r="209" spans="1:8" x14ac:dyDescent="0.35">
      <c r="A209" s="30" t="s">
        <v>170</v>
      </c>
      <c r="B209" s="35" t="s">
        <v>229</v>
      </c>
      <c r="C209" s="35" t="s">
        <v>1847</v>
      </c>
      <c r="D209" s="35" t="s">
        <v>1848</v>
      </c>
      <c r="E209" s="35" t="s">
        <v>55</v>
      </c>
      <c r="F209" s="35">
        <v>999922481</v>
      </c>
      <c r="G209" s="1">
        <v>19</v>
      </c>
      <c r="H209" s="1">
        <v>19</v>
      </c>
    </row>
    <row r="210" spans="1:8" ht="28" x14ac:dyDescent="0.35">
      <c r="A210" s="30" t="s">
        <v>170</v>
      </c>
      <c r="B210" s="32" t="s">
        <v>229</v>
      </c>
      <c r="C210" s="32" t="s">
        <v>3379</v>
      </c>
      <c r="D210" s="32" t="s">
        <v>3380</v>
      </c>
      <c r="E210" s="32" t="s">
        <v>55</v>
      </c>
      <c r="F210" s="1">
        <v>999927546</v>
      </c>
      <c r="G210" s="1">
        <v>15</v>
      </c>
      <c r="H210" s="1">
        <v>15</v>
      </c>
    </row>
    <row r="211" spans="1:8" x14ac:dyDescent="0.35">
      <c r="A211" s="30" t="s">
        <v>170</v>
      </c>
      <c r="B211" s="30" t="s">
        <v>229</v>
      </c>
      <c r="C211" s="30" t="s">
        <v>1575</v>
      </c>
      <c r="D211" s="30" t="s">
        <v>111</v>
      </c>
      <c r="E211" s="30" t="s">
        <v>55</v>
      </c>
      <c r="F211" s="30">
        <v>999921218</v>
      </c>
      <c r="G211" s="1">
        <v>0</v>
      </c>
      <c r="H211" s="1">
        <v>0</v>
      </c>
    </row>
    <row r="212" spans="1:8" x14ac:dyDescent="0.35">
      <c r="A212" s="30" t="s">
        <v>170</v>
      </c>
      <c r="B212" s="1" t="s">
        <v>229</v>
      </c>
      <c r="C212" s="1" t="s">
        <v>241</v>
      </c>
      <c r="D212" s="1" t="s">
        <v>1614</v>
      </c>
      <c r="E212" s="1" t="s">
        <v>55</v>
      </c>
      <c r="F212" s="1">
        <v>999921420</v>
      </c>
      <c r="G212" s="1">
        <v>0</v>
      </c>
      <c r="H212" s="1">
        <v>0</v>
      </c>
    </row>
    <row r="213" spans="1:8" x14ac:dyDescent="0.35">
      <c r="A213" s="1" t="s">
        <v>170</v>
      </c>
      <c r="B213" s="1" t="s">
        <v>229</v>
      </c>
      <c r="C213" s="1" t="s">
        <v>1983</v>
      </c>
      <c r="D213" s="1" t="s">
        <v>1984</v>
      </c>
      <c r="E213" s="1" t="s">
        <v>55</v>
      </c>
      <c r="F213" s="1">
        <v>999923197</v>
      </c>
      <c r="G213" s="1">
        <v>0</v>
      </c>
      <c r="H213" s="1"/>
    </row>
    <row r="214" spans="1:8" x14ac:dyDescent="0.35">
      <c r="A214" s="1" t="s">
        <v>170</v>
      </c>
      <c r="B214" s="1" t="s">
        <v>229</v>
      </c>
      <c r="C214" s="1" t="s">
        <v>2137</v>
      </c>
      <c r="D214" s="1" t="s">
        <v>111</v>
      </c>
      <c r="E214" s="1" t="s">
        <v>55</v>
      </c>
      <c r="F214" s="1">
        <v>999924097</v>
      </c>
      <c r="G214" s="1">
        <v>0</v>
      </c>
      <c r="H214" s="1"/>
    </row>
    <row r="215" spans="1:8" x14ac:dyDescent="0.35">
      <c r="A215" s="1" t="s">
        <v>170</v>
      </c>
      <c r="B215" s="1" t="s">
        <v>61</v>
      </c>
      <c r="C215" s="1" t="s">
        <v>3531</v>
      </c>
      <c r="D215" s="1" t="s">
        <v>113</v>
      </c>
      <c r="E215" s="1" t="s">
        <v>55</v>
      </c>
      <c r="F215" s="1">
        <v>999927980</v>
      </c>
      <c r="G215" s="1">
        <v>230</v>
      </c>
      <c r="H215" s="1"/>
    </row>
    <row r="216" spans="1:8" x14ac:dyDescent="0.35">
      <c r="A216" s="1" t="s">
        <v>170</v>
      </c>
      <c r="B216" s="1" t="s">
        <v>61</v>
      </c>
      <c r="C216" s="1" t="s">
        <v>3102</v>
      </c>
      <c r="D216" s="1" t="s">
        <v>3103</v>
      </c>
      <c r="E216" s="1" t="s">
        <v>55</v>
      </c>
      <c r="F216" s="1">
        <v>999926885</v>
      </c>
      <c r="G216" s="1">
        <v>159</v>
      </c>
      <c r="H216" s="1"/>
    </row>
    <row r="217" spans="1:8" x14ac:dyDescent="0.35">
      <c r="A217" s="1" t="s">
        <v>170</v>
      </c>
      <c r="B217" s="1" t="s">
        <v>61</v>
      </c>
      <c r="C217" s="1" t="s">
        <v>948</v>
      </c>
      <c r="D217" s="1" t="s">
        <v>2307</v>
      </c>
      <c r="E217" s="1" t="s">
        <v>55</v>
      </c>
      <c r="F217" s="1">
        <v>999924847</v>
      </c>
      <c r="G217" s="1">
        <v>150</v>
      </c>
      <c r="H217" s="1"/>
    </row>
    <row r="218" spans="1:8" x14ac:dyDescent="0.35">
      <c r="A218" s="1" t="s">
        <v>170</v>
      </c>
      <c r="B218" s="1" t="s">
        <v>61</v>
      </c>
      <c r="C218" s="1" t="s">
        <v>108</v>
      </c>
      <c r="D218" s="1" t="s">
        <v>1441</v>
      </c>
      <c r="E218" s="1" t="s">
        <v>55</v>
      </c>
      <c r="F218" s="1">
        <v>999928357</v>
      </c>
      <c r="G218" s="1">
        <v>120</v>
      </c>
      <c r="H218" s="1"/>
    </row>
    <row r="219" spans="1:8" x14ac:dyDescent="0.35">
      <c r="A219" s="30" t="s">
        <v>170</v>
      </c>
      <c r="B219" s="1" t="s">
        <v>61</v>
      </c>
      <c r="C219" s="1" t="s">
        <v>108</v>
      </c>
      <c r="D219" s="1" t="s">
        <v>3398</v>
      </c>
      <c r="E219" s="1" t="s">
        <v>55</v>
      </c>
      <c r="F219" s="1">
        <v>999927610</v>
      </c>
      <c r="G219" s="1">
        <v>60</v>
      </c>
      <c r="H219" s="1">
        <v>60</v>
      </c>
    </row>
    <row r="220" spans="1:8" x14ac:dyDescent="0.35">
      <c r="A220" s="1" t="s">
        <v>170</v>
      </c>
      <c r="B220" s="1" t="s">
        <v>61</v>
      </c>
      <c r="C220" s="1" t="s">
        <v>3604</v>
      </c>
      <c r="D220" s="1" t="s">
        <v>3605</v>
      </c>
      <c r="E220" s="1" t="s">
        <v>55</v>
      </c>
      <c r="F220" s="1">
        <v>999928199</v>
      </c>
      <c r="G220" s="1">
        <v>52.5</v>
      </c>
      <c r="H220" s="1"/>
    </row>
    <row r="221" spans="1:8" x14ac:dyDescent="0.35">
      <c r="A221" s="30" t="s">
        <v>170</v>
      </c>
      <c r="B221" s="1" t="s">
        <v>61</v>
      </c>
      <c r="C221" s="1" t="s">
        <v>2782</v>
      </c>
      <c r="D221" s="1" t="s">
        <v>2783</v>
      </c>
      <c r="E221" s="1" t="s">
        <v>55</v>
      </c>
      <c r="F221" s="1">
        <v>999926122</v>
      </c>
      <c r="G221" s="1">
        <v>48</v>
      </c>
      <c r="H221" s="1">
        <v>48</v>
      </c>
    </row>
    <row r="222" spans="1:8" x14ac:dyDescent="0.35">
      <c r="A222" s="31" t="s">
        <v>170</v>
      </c>
      <c r="B222" s="31" t="s">
        <v>61</v>
      </c>
      <c r="C222" s="31" t="s">
        <v>1254</v>
      </c>
      <c r="D222" s="31" t="s">
        <v>2153</v>
      </c>
      <c r="E222" s="31" t="s">
        <v>55</v>
      </c>
      <c r="F222" s="1">
        <v>999924263</v>
      </c>
      <c r="G222" s="1">
        <v>45</v>
      </c>
      <c r="H222" s="1"/>
    </row>
    <row r="223" spans="1:8" x14ac:dyDescent="0.35">
      <c r="A223" s="30" t="s">
        <v>170</v>
      </c>
      <c r="B223" s="1" t="s">
        <v>61</v>
      </c>
      <c r="C223" s="1" t="s">
        <v>2988</v>
      </c>
      <c r="D223" s="1" t="s">
        <v>205</v>
      </c>
      <c r="E223" s="1" t="s">
        <v>55</v>
      </c>
      <c r="F223" s="1">
        <v>999926634</v>
      </c>
      <c r="G223" s="1">
        <v>34</v>
      </c>
      <c r="H223" s="1">
        <v>34</v>
      </c>
    </row>
    <row r="224" spans="1:8" x14ac:dyDescent="0.35">
      <c r="A224" s="35" t="s">
        <v>170</v>
      </c>
      <c r="B224" s="35" t="s">
        <v>61</v>
      </c>
      <c r="C224" s="35" t="s">
        <v>2815</v>
      </c>
      <c r="D224" s="35" t="s">
        <v>2193</v>
      </c>
      <c r="E224" s="35" t="s">
        <v>55</v>
      </c>
      <c r="F224" s="35">
        <v>999926203</v>
      </c>
      <c r="G224" s="1">
        <v>30</v>
      </c>
      <c r="H224" s="1"/>
    </row>
    <row r="225" spans="1:8" x14ac:dyDescent="0.35">
      <c r="A225" s="1" t="s">
        <v>170</v>
      </c>
      <c r="B225" s="1" t="s">
        <v>61</v>
      </c>
      <c r="C225" s="1" t="s">
        <v>2227</v>
      </c>
      <c r="D225" s="1" t="s">
        <v>3451</v>
      </c>
      <c r="E225" s="1" t="s">
        <v>55</v>
      </c>
      <c r="F225" s="1">
        <v>999927798</v>
      </c>
      <c r="G225" s="1">
        <v>30</v>
      </c>
      <c r="H225" s="1"/>
    </row>
    <row r="226" spans="1:8" x14ac:dyDescent="0.35">
      <c r="A226" s="1" t="s">
        <v>170</v>
      </c>
      <c r="B226" s="1" t="s">
        <v>61</v>
      </c>
      <c r="C226" s="1" t="s">
        <v>3508</v>
      </c>
      <c r="D226" s="1" t="s">
        <v>3509</v>
      </c>
      <c r="E226" s="1" t="s">
        <v>55</v>
      </c>
      <c r="F226" s="1">
        <v>999927933</v>
      </c>
      <c r="G226" s="1">
        <v>30</v>
      </c>
      <c r="H226" s="1"/>
    </row>
    <row r="227" spans="1:8" x14ac:dyDescent="0.35">
      <c r="A227" s="1" t="s">
        <v>170</v>
      </c>
      <c r="B227" s="1" t="s">
        <v>61</v>
      </c>
      <c r="C227" s="1" t="s">
        <v>795</v>
      </c>
      <c r="D227" s="1" t="s">
        <v>2548</v>
      </c>
      <c r="E227" s="1" t="s">
        <v>55</v>
      </c>
      <c r="F227" s="1">
        <v>999925555</v>
      </c>
      <c r="G227" s="1">
        <v>0</v>
      </c>
      <c r="H227" s="1"/>
    </row>
    <row r="228" spans="1:8" x14ac:dyDescent="0.35">
      <c r="A228" s="30" t="s">
        <v>170</v>
      </c>
      <c r="B228" s="1" t="s">
        <v>52</v>
      </c>
      <c r="C228" s="1" t="s">
        <v>338</v>
      </c>
      <c r="D228" s="1" t="s">
        <v>339</v>
      </c>
      <c r="E228" s="1" t="s">
        <v>71</v>
      </c>
      <c r="F228" s="1">
        <v>999865853</v>
      </c>
      <c r="G228" s="1">
        <v>728</v>
      </c>
      <c r="H228" s="1"/>
    </row>
    <row r="229" spans="1:8" x14ac:dyDescent="0.35">
      <c r="A229" s="30" t="s">
        <v>170</v>
      </c>
      <c r="B229" s="30" t="s">
        <v>52</v>
      </c>
      <c r="C229" s="30" t="s">
        <v>469</v>
      </c>
      <c r="D229" s="30" t="s">
        <v>271</v>
      </c>
      <c r="E229" s="30" t="s">
        <v>71</v>
      </c>
      <c r="F229" s="1">
        <v>999883145</v>
      </c>
      <c r="G229" s="1">
        <v>720</v>
      </c>
      <c r="H229" s="30"/>
    </row>
    <row r="230" spans="1:8" x14ac:dyDescent="0.35">
      <c r="A230" s="30" t="s">
        <v>170</v>
      </c>
      <c r="B230" s="1" t="s">
        <v>52</v>
      </c>
      <c r="C230" s="1" t="s">
        <v>621</v>
      </c>
      <c r="D230" s="1" t="s">
        <v>622</v>
      </c>
      <c r="E230" s="1" t="s">
        <v>71</v>
      </c>
      <c r="F230" s="1">
        <v>999897534</v>
      </c>
      <c r="G230" s="1">
        <v>662</v>
      </c>
      <c r="H230" s="1"/>
    </row>
    <row r="231" spans="1:8" x14ac:dyDescent="0.35">
      <c r="A231" s="30" t="s">
        <v>170</v>
      </c>
      <c r="B231" s="30" t="s">
        <v>52</v>
      </c>
      <c r="C231" s="30" t="s">
        <v>600</v>
      </c>
      <c r="D231" s="30" t="s">
        <v>207</v>
      </c>
      <c r="E231" s="30" t="s">
        <v>71</v>
      </c>
      <c r="F231" s="1">
        <v>999896686</v>
      </c>
      <c r="G231" s="1">
        <v>660</v>
      </c>
      <c r="H231" s="1"/>
    </row>
    <row r="232" spans="1:8" x14ac:dyDescent="0.35">
      <c r="A232" s="30" t="s">
        <v>170</v>
      </c>
      <c r="B232" s="30" t="s">
        <v>52</v>
      </c>
      <c r="C232" s="30" t="s">
        <v>838</v>
      </c>
      <c r="D232" s="30" t="s">
        <v>111</v>
      </c>
      <c r="E232" s="30" t="s">
        <v>71</v>
      </c>
      <c r="F232" s="1">
        <v>999910273</v>
      </c>
      <c r="G232" s="1">
        <v>549</v>
      </c>
      <c r="H232" s="30"/>
    </row>
    <row r="233" spans="1:8" x14ac:dyDescent="0.35">
      <c r="A233" s="30" t="s">
        <v>170</v>
      </c>
      <c r="B233" s="1" t="s">
        <v>52</v>
      </c>
      <c r="C233" s="1" t="s">
        <v>562</v>
      </c>
      <c r="D233" s="1" t="s">
        <v>563</v>
      </c>
      <c r="E233" s="1" t="s">
        <v>71</v>
      </c>
      <c r="F233" s="1">
        <v>999892818</v>
      </c>
      <c r="G233" s="1">
        <v>542</v>
      </c>
      <c r="H233" s="30"/>
    </row>
    <row r="234" spans="1:8" x14ac:dyDescent="0.35">
      <c r="A234" s="30" t="s">
        <v>170</v>
      </c>
      <c r="B234" s="30" t="s">
        <v>52</v>
      </c>
      <c r="C234" s="30" t="s">
        <v>533</v>
      </c>
      <c r="D234" s="30" t="s">
        <v>365</v>
      </c>
      <c r="E234" s="30" t="s">
        <v>71</v>
      </c>
      <c r="F234" s="1">
        <v>999890302</v>
      </c>
      <c r="G234" s="1">
        <v>504</v>
      </c>
      <c r="H234" s="1"/>
    </row>
    <row r="235" spans="1:8" x14ac:dyDescent="0.35">
      <c r="A235" s="30" t="s">
        <v>170</v>
      </c>
      <c r="B235" s="30" t="s">
        <v>52</v>
      </c>
      <c r="C235" s="30" t="s">
        <v>601</v>
      </c>
      <c r="D235" s="30" t="s">
        <v>602</v>
      </c>
      <c r="E235" s="30" t="s">
        <v>71</v>
      </c>
      <c r="F235" s="1">
        <v>999896775</v>
      </c>
      <c r="G235" s="1">
        <v>449</v>
      </c>
      <c r="H235" s="30"/>
    </row>
    <row r="236" spans="1:8" x14ac:dyDescent="0.35">
      <c r="A236" s="30" t="s">
        <v>170</v>
      </c>
      <c r="B236" s="30" t="s">
        <v>52</v>
      </c>
      <c r="C236" s="30" t="s">
        <v>325</v>
      </c>
      <c r="D236" s="30" t="s">
        <v>113</v>
      </c>
      <c r="E236" s="30" t="s">
        <v>71</v>
      </c>
      <c r="F236" s="1">
        <v>999863781</v>
      </c>
      <c r="G236" s="1">
        <v>421</v>
      </c>
      <c r="H236" s="1"/>
    </row>
    <row r="237" spans="1:8" x14ac:dyDescent="0.35">
      <c r="A237" s="30" t="s">
        <v>170</v>
      </c>
      <c r="B237" s="30" t="s">
        <v>52</v>
      </c>
      <c r="C237" s="30" t="s">
        <v>570</v>
      </c>
      <c r="D237" s="30" t="s">
        <v>90</v>
      </c>
      <c r="E237" s="30" t="s">
        <v>71</v>
      </c>
      <c r="F237" s="1">
        <v>999893277</v>
      </c>
      <c r="G237" s="1">
        <v>358</v>
      </c>
      <c r="H237" s="1"/>
    </row>
    <row r="238" spans="1:8" x14ac:dyDescent="0.35">
      <c r="A238" s="30" t="s">
        <v>170</v>
      </c>
      <c r="B238" s="1" t="s">
        <v>52</v>
      </c>
      <c r="C238" s="1" t="s">
        <v>110</v>
      </c>
      <c r="D238" s="1" t="s">
        <v>222</v>
      </c>
      <c r="E238" s="1" t="s">
        <v>71</v>
      </c>
      <c r="F238" s="1">
        <v>999899250</v>
      </c>
      <c r="G238" s="1">
        <v>318</v>
      </c>
      <c r="H238" s="30"/>
    </row>
    <row r="239" spans="1:8" x14ac:dyDescent="0.35">
      <c r="A239" s="30" t="s">
        <v>170</v>
      </c>
      <c r="B239" s="30" t="s">
        <v>52</v>
      </c>
      <c r="C239" s="30" t="s">
        <v>917</v>
      </c>
      <c r="D239" s="1" t="s">
        <v>918</v>
      </c>
      <c r="E239" s="30" t="s">
        <v>71</v>
      </c>
      <c r="F239" s="1">
        <v>999914329</v>
      </c>
      <c r="G239" s="1">
        <v>302</v>
      </c>
      <c r="H239" s="30"/>
    </row>
    <row r="240" spans="1:8" x14ac:dyDescent="0.35">
      <c r="A240" s="30" t="s">
        <v>170</v>
      </c>
      <c r="B240" s="30" t="s">
        <v>52</v>
      </c>
      <c r="C240" s="30" t="s">
        <v>511</v>
      </c>
      <c r="D240" s="30" t="s">
        <v>113</v>
      </c>
      <c r="E240" s="30" t="s">
        <v>71</v>
      </c>
      <c r="F240" s="1">
        <v>999888753</v>
      </c>
      <c r="G240" s="1">
        <v>284</v>
      </c>
      <c r="H240" s="1">
        <v>236</v>
      </c>
    </row>
    <row r="241" spans="1:8" x14ac:dyDescent="0.35">
      <c r="A241" s="30" t="s">
        <v>170</v>
      </c>
      <c r="B241" s="1" t="s">
        <v>52</v>
      </c>
      <c r="C241" s="1" t="s">
        <v>791</v>
      </c>
      <c r="D241" s="1" t="s">
        <v>703</v>
      </c>
      <c r="E241" s="1" t="s">
        <v>71</v>
      </c>
      <c r="F241" s="1">
        <v>999908773</v>
      </c>
      <c r="G241" s="1">
        <v>255</v>
      </c>
      <c r="H241" s="30"/>
    </row>
    <row r="242" spans="1:8" x14ac:dyDescent="0.35">
      <c r="A242" s="30" t="s">
        <v>170</v>
      </c>
      <c r="B242" s="1" t="s">
        <v>52</v>
      </c>
      <c r="C242" s="1" t="s">
        <v>787</v>
      </c>
      <c r="D242" s="1" t="s">
        <v>607</v>
      </c>
      <c r="E242" s="1" t="s">
        <v>71</v>
      </c>
      <c r="F242" s="1">
        <v>999918592</v>
      </c>
      <c r="G242" s="1">
        <v>250</v>
      </c>
      <c r="H242" s="30"/>
    </row>
    <row r="243" spans="1:8" x14ac:dyDescent="0.35">
      <c r="A243" s="30" t="s">
        <v>170</v>
      </c>
      <c r="B243" s="1" t="s">
        <v>52</v>
      </c>
      <c r="C243" s="1" t="s">
        <v>456</v>
      </c>
      <c r="D243" s="1" t="s">
        <v>457</v>
      </c>
      <c r="E243" s="1" t="s">
        <v>71</v>
      </c>
      <c r="F243" s="1">
        <v>999882198</v>
      </c>
      <c r="G243" s="1">
        <v>245</v>
      </c>
      <c r="H243" s="1"/>
    </row>
    <row r="244" spans="1:8" x14ac:dyDescent="0.35">
      <c r="A244" s="30" t="s">
        <v>170</v>
      </c>
      <c r="B244" s="30" t="s">
        <v>52</v>
      </c>
      <c r="C244" s="30" t="s">
        <v>811</v>
      </c>
      <c r="D244" s="30" t="s">
        <v>111</v>
      </c>
      <c r="E244" s="30" t="s">
        <v>71</v>
      </c>
      <c r="F244" s="1">
        <v>999909302</v>
      </c>
      <c r="G244" s="1">
        <v>228</v>
      </c>
      <c r="H244" s="30"/>
    </row>
    <row r="245" spans="1:8" x14ac:dyDescent="0.35">
      <c r="A245" s="30" t="s">
        <v>170</v>
      </c>
      <c r="B245" s="1" t="s">
        <v>52</v>
      </c>
      <c r="C245" s="1" t="s">
        <v>892</v>
      </c>
      <c r="D245" s="1" t="s">
        <v>893</v>
      </c>
      <c r="E245" s="1" t="s">
        <v>71</v>
      </c>
      <c r="F245" s="1">
        <v>999913628</v>
      </c>
      <c r="G245" s="1">
        <v>221</v>
      </c>
      <c r="H245" s="1"/>
    </row>
    <row r="246" spans="1:8" x14ac:dyDescent="0.35">
      <c r="A246" s="30" t="s">
        <v>170</v>
      </c>
      <c r="B246" s="1" t="s">
        <v>52</v>
      </c>
      <c r="C246" s="1" t="s">
        <v>173</v>
      </c>
      <c r="D246" s="1" t="s">
        <v>817</v>
      </c>
      <c r="E246" s="1" t="s">
        <v>71</v>
      </c>
      <c r="F246" s="1">
        <v>999909486</v>
      </c>
      <c r="G246" s="1">
        <v>217</v>
      </c>
      <c r="H246" s="1"/>
    </row>
    <row r="247" spans="1:8" x14ac:dyDescent="0.35">
      <c r="A247" s="30" t="s">
        <v>170</v>
      </c>
      <c r="B247" s="30" t="s">
        <v>52</v>
      </c>
      <c r="C247" s="30" t="s">
        <v>844</v>
      </c>
      <c r="D247" s="30" t="s">
        <v>845</v>
      </c>
      <c r="E247" s="30" t="s">
        <v>71</v>
      </c>
      <c r="F247" s="1">
        <v>999910607</v>
      </c>
      <c r="G247" s="1">
        <v>200</v>
      </c>
      <c r="H247" s="1"/>
    </row>
    <row r="248" spans="1:8" x14ac:dyDescent="0.35">
      <c r="A248" s="30" t="s">
        <v>170</v>
      </c>
      <c r="B248" s="1" t="s">
        <v>52</v>
      </c>
      <c r="C248" s="1" t="s">
        <v>269</v>
      </c>
      <c r="D248" s="1" t="s">
        <v>270</v>
      </c>
      <c r="E248" s="1" t="s">
        <v>71</v>
      </c>
      <c r="F248" s="1">
        <v>999857023</v>
      </c>
      <c r="G248" s="1">
        <v>197</v>
      </c>
      <c r="H248" s="1"/>
    </row>
    <row r="249" spans="1:8" x14ac:dyDescent="0.35">
      <c r="A249" s="30" t="s">
        <v>170</v>
      </c>
      <c r="B249" s="30" t="s">
        <v>52</v>
      </c>
      <c r="C249" s="30" t="s">
        <v>326</v>
      </c>
      <c r="D249" s="30" t="s">
        <v>327</v>
      </c>
      <c r="E249" s="30" t="s">
        <v>71</v>
      </c>
      <c r="F249" s="1">
        <v>999864531</v>
      </c>
      <c r="G249" s="1">
        <v>194</v>
      </c>
      <c r="H249" s="1"/>
    </row>
    <row r="250" spans="1:8" x14ac:dyDescent="0.35">
      <c r="A250" s="30" t="s">
        <v>170</v>
      </c>
      <c r="B250" s="30" t="s">
        <v>52</v>
      </c>
      <c r="C250" s="30" t="s">
        <v>903</v>
      </c>
      <c r="D250" s="30" t="s">
        <v>904</v>
      </c>
      <c r="E250" s="30" t="s">
        <v>71</v>
      </c>
      <c r="F250" s="1">
        <v>999913928</v>
      </c>
      <c r="G250" s="1">
        <v>193</v>
      </c>
      <c r="H250" s="30"/>
    </row>
    <row r="251" spans="1:8" x14ac:dyDescent="0.35">
      <c r="A251" s="1" t="s">
        <v>170</v>
      </c>
      <c r="B251" s="1" t="s">
        <v>52</v>
      </c>
      <c r="C251" s="1" t="s">
        <v>1264</v>
      </c>
      <c r="D251" s="1" t="s">
        <v>2482</v>
      </c>
      <c r="E251" s="1" t="s">
        <v>71</v>
      </c>
      <c r="F251" s="1">
        <v>999925355</v>
      </c>
      <c r="G251" s="1">
        <v>183</v>
      </c>
      <c r="H251" s="1"/>
    </row>
    <row r="252" spans="1:8" x14ac:dyDescent="0.35">
      <c r="A252" s="30" t="s">
        <v>170</v>
      </c>
      <c r="B252" s="30" t="s">
        <v>52</v>
      </c>
      <c r="C252" s="30" t="s">
        <v>772</v>
      </c>
      <c r="D252" s="30" t="s">
        <v>773</v>
      </c>
      <c r="E252" s="30" t="s">
        <v>71</v>
      </c>
      <c r="F252" s="1">
        <v>999907958</v>
      </c>
      <c r="G252" s="1">
        <v>177</v>
      </c>
      <c r="H252" s="30"/>
    </row>
    <row r="253" spans="1:8" x14ac:dyDescent="0.35">
      <c r="A253" s="30" t="s">
        <v>170</v>
      </c>
      <c r="B253" s="1" t="s">
        <v>52</v>
      </c>
      <c r="C253" s="1" t="s">
        <v>928</v>
      </c>
      <c r="D253" s="1" t="s">
        <v>929</v>
      </c>
      <c r="E253" s="1" t="s">
        <v>71</v>
      </c>
      <c r="F253" s="1">
        <v>999914576</v>
      </c>
      <c r="G253" s="1">
        <v>176</v>
      </c>
      <c r="H253" s="30"/>
    </row>
    <row r="254" spans="1:8" x14ac:dyDescent="0.35">
      <c r="A254" s="30" t="s">
        <v>170</v>
      </c>
      <c r="B254" s="1" t="s">
        <v>52</v>
      </c>
      <c r="C254" s="30" t="s">
        <v>1384</v>
      </c>
      <c r="D254" s="30" t="s">
        <v>1385</v>
      </c>
      <c r="E254" s="30" t="s">
        <v>71</v>
      </c>
      <c r="F254" s="1">
        <v>999919585</v>
      </c>
      <c r="G254" s="1">
        <v>168.5</v>
      </c>
      <c r="H254" s="30"/>
    </row>
    <row r="255" spans="1:8" x14ac:dyDescent="0.35">
      <c r="A255" s="1" t="s">
        <v>170</v>
      </c>
      <c r="B255" s="1" t="s">
        <v>52</v>
      </c>
      <c r="C255" s="1" t="s">
        <v>1027</v>
      </c>
      <c r="D255" s="1" t="s">
        <v>365</v>
      </c>
      <c r="E255" s="1" t="s">
        <v>71</v>
      </c>
      <c r="F255" s="1">
        <v>999916630</v>
      </c>
      <c r="G255" s="1">
        <v>153</v>
      </c>
      <c r="H255" s="1"/>
    </row>
    <row r="256" spans="1:8" x14ac:dyDescent="0.35">
      <c r="A256" s="30" t="s">
        <v>170</v>
      </c>
      <c r="B256" s="30" t="s">
        <v>52</v>
      </c>
      <c r="C256" s="30" t="s">
        <v>738</v>
      </c>
      <c r="D256" s="30" t="s">
        <v>65</v>
      </c>
      <c r="E256" s="30" t="s">
        <v>71</v>
      </c>
      <c r="F256" s="1">
        <v>999906499</v>
      </c>
      <c r="G256" s="1">
        <v>143.5</v>
      </c>
      <c r="H256" s="1">
        <v>95.5</v>
      </c>
    </row>
    <row r="257" spans="1:8" x14ac:dyDescent="0.35">
      <c r="A257" s="30" t="s">
        <v>170</v>
      </c>
      <c r="B257" s="30" t="s">
        <v>52</v>
      </c>
      <c r="C257" s="30" t="s">
        <v>522</v>
      </c>
      <c r="D257" s="30" t="s">
        <v>523</v>
      </c>
      <c r="E257" s="30" t="s">
        <v>71</v>
      </c>
      <c r="F257" s="1">
        <v>999889854</v>
      </c>
      <c r="G257" s="1">
        <v>143</v>
      </c>
      <c r="H257" s="1"/>
    </row>
    <row r="258" spans="1:8" x14ac:dyDescent="0.35">
      <c r="A258" s="30" t="s">
        <v>170</v>
      </c>
      <c r="B258" s="30" t="s">
        <v>52</v>
      </c>
      <c r="C258" s="30" t="s">
        <v>391</v>
      </c>
      <c r="D258" s="30" t="s">
        <v>1710</v>
      </c>
      <c r="E258" s="30" t="s">
        <v>71</v>
      </c>
      <c r="F258" s="30">
        <v>999921765</v>
      </c>
      <c r="G258" s="1">
        <v>141</v>
      </c>
      <c r="H258" s="1"/>
    </row>
    <row r="259" spans="1:8" x14ac:dyDescent="0.35">
      <c r="A259" s="30" t="s">
        <v>170</v>
      </c>
      <c r="B259" s="1" t="s">
        <v>52</v>
      </c>
      <c r="C259" s="1" t="s">
        <v>1111</v>
      </c>
      <c r="D259" s="1" t="s">
        <v>1112</v>
      </c>
      <c r="E259" s="1" t="s">
        <v>71</v>
      </c>
      <c r="F259" s="1">
        <v>999917667</v>
      </c>
      <c r="G259" s="1">
        <v>140</v>
      </c>
      <c r="H259" s="30"/>
    </row>
    <row r="260" spans="1:8" x14ac:dyDescent="0.35">
      <c r="A260" s="1" t="s">
        <v>170</v>
      </c>
      <c r="B260" s="1" t="s">
        <v>52</v>
      </c>
      <c r="C260" s="1" t="s">
        <v>214</v>
      </c>
      <c r="D260" s="1" t="s">
        <v>113</v>
      </c>
      <c r="E260" s="1" t="s">
        <v>71</v>
      </c>
      <c r="F260" s="1">
        <v>999829131</v>
      </c>
      <c r="G260" s="1">
        <v>135</v>
      </c>
      <c r="H260" s="1"/>
    </row>
    <row r="261" spans="1:8" x14ac:dyDescent="0.35">
      <c r="A261" s="30" t="s">
        <v>170</v>
      </c>
      <c r="B261" s="1" t="s">
        <v>52</v>
      </c>
      <c r="C261" s="1" t="s">
        <v>1036</v>
      </c>
      <c r="D261" s="1" t="s">
        <v>1037</v>
      </c>
      <c r="E261" s="1" t="s">
        <v>71</v>
      </c>
      <c r="F261" s="1">
        <v>999916673</v>
      </c>
      <c r="G261" s="1">
        <v>133</v>
      </c>
      <c r="H261" s="30"/>
    </row>
    <row r="262" spans="1:8" x14ac:dyDescent="0.35">
      <c r="A262" s="30" t="s">
        <v>170</v>
      </c>
      <c r="B262" s="1" t="s">
        <v>52</v>
      </c>
      <c r="C262" s="1" t="s">
        <v>525</v>
      </c>
      <c r="D262" s="1" t="s">
        <v>883</v>
      </c>
      <c r="E262" s="1" t="s">
        <v>71</v>
      </c>
      <c r="F262" s="1">
        <v>999912574</v>
      </c>
      <c r="G262" s="1">
        <v>131</v>
      </c>
      <c r="H262" s="30"/>
    </row>
    <row r="263" spans="1:8" x14ac:dyDescent="0.35">
      <c r="A263" s="30" t="s">
        <v>170</v>
      </c>
      <c r="B263" s="30" t="s">
        <v>52</v>
      </c>
      <c r="C263" s="30" t="s">
        <v>598</v>
      </c>
      <c r="D263" s="30" t="s">
        <v>599</v>
      </c>
      <c r="E263" s="30" t="s">
        <v>71</v>
      </c>
      <c r="F263" s="1">
        <v>999896589</v>
      </c>
      <c r="G263" s="1">
        <v>130</v>
      </c>
      <c r="H263" s="30"/>
    </row>
    <row r="264" spans="1:8" x14ac:dyDescent="0.35">
      <c r="A264" s="30" t="s">
        <v>170</v>
      </c>
      <c r="B264" s="1" t="s">
        <v>52</v>
      </c>
      <c r="C264" s="1" t="s">
        <v>953</v>
      </c>
      <c r="D264" s="1" t="s">
        <v>812</v>
      </c>
      <c r="E264" s="1" t="s">
        <v>71</v>
      </c>
      <c r="F264" s="1">
        <v>999915092</v>
      </c>
      <c r="G264" s="1">
        <v>129</v>
      </c>
      <c r="H264" s="1"/>
    </row>
    <row r="265" spans="1:8" x14ac:dyDescent="0.35">
      <c r="A265" s="30" t="s">
        <v>170</v>
      </c>
      <c r="B265" s="30" t="s">
        <v>52</v>
      </c>
      <c r="C265" s="30" t="s">
        <v>876</v>
      </c>
      <c r="D265" s="30" t="s">
        <v>877</v>
      </c>
      <c r="E265" s="30" t="s">
        <v>71</v>
      </c>
      <c r="F265" s="1">
        <v>999911780</v>
      </c>
      <c r="G265" s="1">
        <v>126</v>
      </c>
      <c r="H265" s="30"/>
    </row>
    <row r="266" spans="1:8" x14ac:dyDescent="0.35">
      <c r="A266" s="30" t="s">
        <v>170</v>
      </c>
      <c r="B266" s="1" t="s">
        <v>52</v>
      </c>
      <c r="C266" s="1" t="s">
        <v>838</v>
      </c>
      <c r="D266" s="1" t="s">
        <v>1623</v>
      </c>
      <c r="E266" s="30" t="s">
        <v>71</v>
      </c>
      <c r="F266" s="1">
        <v>999921440</v>
      </c>
      <c r="G266" s="1">
        <v>124.5</v>
      </c>
      <c r="H266" s="1">
        <v>76.5</v>
      </c>
    </row>
    <row r="267" spans="1:8" x14ac:dyDescent="0.35">
      <c r="A267" s="30" t="s">
        <v>170</v>
      </c>
      <c r="B267" s="1" t="s">
        <v>52</v>
      </c>
      <c r="C267" s="1" t="s">
        <v>495</v>
      </c>
      <c r="D267" s="1" t="s">
        <v>496</v>
      </c>
      <c r="E267" s="1" t="s">
        <v>71</v>
      </c>
      <c r="F267" s="1">
        <v>999887185</v>
      </c>
      <c r="G267" s="1">
        <v>123.5</v>
      </c>
      <c r="H267" s="1">
        <v>87.5</v>
      </c>
    </row>
    <row r="268" spans="1:8" x14ac:dyDescent="0.35">
      <c r="A268" s="30" t="s">
        <v>170</v>
      </c>
      <c r="B268" s="1" t="s">
        <v>52</v>
      </c>
      <c r="C268" s="1" t="s">
        <v>898</v>
      </c>
      <c r="D268" s="1" t="s">
        <v>899</v>
      </c>
      <c r="E268" s="1" t="s">
        <v>71</v>
      </c>
      <c r="F268" s="1">
        <v>999913829</v>
      </c>
      <c r="G268" s="1">
        <v>121</v>
      </c>
      <c r="H268" s="30"/>
    </row>
    <row r="269" spans="1:8" x14ac:dyDescent="0.35">
      <c r="A269" s="30" t="s">
        <v>170</v>
      </c>
      <c r="B269" s="1" t="s">
        <v>52</v>
      </c>
      <c r="C269" s="1" t="s">
        <v>557</v>
      </c>
      <c r="D269" s="1" t="s">
        <v>113</v>
      </c>
      <c r="E269" s="1" t="s">
        <v>71</v>
      </c>
      <c r="F269" s="1">
        <v>999892384</v>
      </c>
      <c r="G269" s="1">
        <v>120</v>
      </c>
      <c r="H269" s="1"/>
    </row>
    <row r="270" spans="1:8" x14ac:dyDescent="0.35">
      <c r="A270" s="30" t="s">
        <v>170</v>
      </c>
      <c r="B270" s="1" t="s">
        <v>52</v>
      </c>
      <c r="C270" s="1" t="s">
        <v>964</v>
      </c>
      <c r="D270" s="1" t="s">
        <v>1050</v>
      </c>
      <c r="E270" s="1" t="s">
        <v>71</v>
      </c>
      <c r="F270" s="1">
        <v>999916784</v>
      </c>
      <c r="G270" s="1">
        <v>112.5</v>
      </c>
      <c r="H270" s="1">
        <v>76.5</v>
      </c>
    </row>
    <row r="271" spans="1:8" x14ac:dyDescent="0.35">
      <c r="A271" s="30" t="s">
        <v>170</v>
      </c>
      <c r="B271" s="1" t="s">
        <v>52</v>
      </c>
      <c r="C271" s="1" t="s">
        <v>802</v>
      </c>
      <c r="D271" s="1" t="s">
        <v>803</v>
      </c>
      <c r="E271" s="1" t="s">
        <v>71</v>
      </c>
      <c r="F271" s="1">
        <v>999908932</v>
      </c>
      <c r="G271" s="1">
        <v>109</v>
      </c>
      <c r="H271" s="30"/>
    </row>
    <row r="272" spans="1:8" x14ac:dyDescent="0.35">
      <c r="A272" s="30" t="s">
        <v>170</v>
      </c>
      <c r="B272" s="1" t="s">
        <v>52</v>
      </c>
      <c r="C272" s="1" t="s">
        <v>785</v>
      </c>
      <c r="D272" s="1" t="s">
        <v>786</v>
      </c>
      <c r="E272" s="1" t="s">
        <v>71</v>
      </c>
      <c r="F272" s="1">
        <v>999908478</v>
      </c>
      <c r="G272" s="1">
        <v>106</v>
      </c>
      <c r="H272" s="1"/>
    </row>
    <row r="273" spans="1:8" x14ac:dyDescent="0.35">
      <c r="A273" s="30" t="s">
        <v>170</v>
      </c>
      <c r="B273" s="31" t="s">
        <v>52</v>
      </c>
      <c r="C273" s="31" t="s">
        <v>414</v>
      </c>
      <c r="D273" s="31" t="s">
        <v>2525</v>
      </c>
      <c r="E273" s="31" t="s">
        <v>71</v>
      </c>
      <c r="F273" s="1">
        <v>999925481</v>
      </c>
      <c r="G273" s="1">
        <v>106</v>
      </c>
      <c r="H273" s="1">
        <v>106</v>
      </c>
    </row>
    <row r="274" spans="1:8" x14ac:dyDescent="0.35">
      <c r="A274" s="30" t="s">
        <v>170</v>
      </c>
      <c r="B274" s="1" t="s">
        <v>52</v>
      </c>
      <c r="C274" s="1" t="s">
        <v>483</v>
      </c>
      <c r="D274" s="1" t="s">
        <v>484</v>
      </c>
      <c r="E274" s="1" t="s">
        <v>71</v>
      </c>
      <c r="F274" s="1">
        <v>999885325</v>
      </c>
      <c r="G274" s="1">
        <v>105</v>
      </c>
      <c r="H274" s="1"/>
    </row>
    <row r="275" spans="1:8" x14ac:dyDescent="0.35">
      <c r="A275" s="30" t="s">
        <v>170</v>
      </c>
      <c r="B275" s="1" t="s">
        <v>52</v>
      </c>
      <c r="C275" s="1" t="s">
        <v>173</v>
      </c>
      <c r="D275" s="1" t="s">
        <v>1356</v>
      </c>
      <c r="E275" s="1" t="s">
        <v>71</v>
      </c>
      <c r="F275" s="1">
        <v>999919313</v>
      </c>
      <c r="G275" s="1">
        <v>105</v>
      </c>
      <c r="H275" s="30"/>
    </row>
    <row r="276" spans="1:8" x14ac:dyDescent="0.35">
      <c r="A276" s="30" t="s">
        <v>170</v>
      </c>
      <c r="B276" s="1" t="s">
        <v>52</v>
      </c>
      <c r="C276" s="1" t="s">
        <v>110</v>
      </c>
      <c r="D276" s="1" t="s">
        <v>1089</v>
      </c>
      <c r="E276" s="1" t="s">
        <v>71</v>
      </c>
      <c r="F276" s="1">
        <v>999917186</v>
      </c>
      <c r="G276" s="1">
        <v>101.5</v>
      </c>
      <c r="H276" s="1">
        <v>65.5</v>
      </c>
    </row>
    <row r="277" spans="1:8" x14ac:dyDescent="0.35">
      <c r="A277" s="35" t="s">
        <v>170</v>
      </c>
      <c r="B277" s="35" t="s">
        <v>52</v>
      </c>
      <c r="C277" s="35" t="s">
        <v>754</v>
      </c>
      <c r="D277" s="35" t="s">
        <v>755</v>
      </c>
      <c r="E277" s="35" t="s">
        <v>71</v>
      </c>
      <c r="F277" s="35">
        <v>999907358</v>
      </c>
      <c r="G277" s="1">
        <v>101</v>
      </c>
      <c r="H277" s="1"/>
    </row>
    <row r="278" spans="1:8" x14ac:dyDescent="0.35">
      <c r="A278" s="30" t="s">
        <v>170</v>
      </c>
      <c r="B278" s="1" t="s">
        <v>52</v>
      </c>
      <c r="C278" s="1" t="s">
        <v>1174</v>
      </c>
      <c r="D278" s="1" t="s">
        <v>1173</v>
      </c>
      <c r="E278" s="1" t="s">
        <v>71</v>
      </c>
      <c r="F278" s="1">
        <v>999918082</v>
      </c>
      <c r="G278" s="1">
        <v>100</v>
      </c>
      <c r="H278" s="30"/>
    </row>
    <row r="279" spans="1:8" x14ac:dyDescent="0.35">
      <c r="A279" s="1" t="s">
        <v>170</v>
      </c>
      <c r="B279" s="1" t="s">
        <v>52</v>
      </c>
      <c r="C279" s="1" t="s">
        <v>1740</v>
      </c>
      <c r="D279" s="1" t="s">
        <v>1741</v>
      </c>
      <c r="E279" s="1" t="s">
        <v>71</v>
      </c>
      <c r="F279" s="1">
        <v>999921936</v>
      </c>
      <c r="G279" s="1">
        <v>99.4</v>
      </c>
      <c r="H279" s="30"/>
    </row>
    <row r="280" spans="1:8" x14ac:dyDescent="0.35">
      <c r="A280" s="30" t="s">
        <v>170</v>
      </c>
      <c r="B280" s="1" t="s">
        <v>52</v>
      </c>
      <c r="C280" s="1" t="s">
        <v>777</v>
      </c>
      <c r="D280" s="1" t="s">
        <v>778</v>
      </c>
      <c r="E280" s="1" t="s">
        <v>71</v>
      </c>
      <c r="F280" s="1">
        <v>999907991</v>
      </c>
      <c r="G280" s="1">
        <v>97.5</v>
      </c>
      <c r="H280" s="1">
        <v>97.5</v>
      </c>
    </row>
    <row r="281" spans="1:8" x14ac:dyDescent="0.35">
      <c r="A281" s="30" t="s">
        <v>170</v>
      </c>
      <c r="B281" s="30" t="s">
        <v>52</v>
      </c>
      <c r="C281" s="30" t="s">
        <v>704</v>
      </c>
      <c r="D281" s="30" t="s">
        <v>705</v>
      </c>
      <c r="E281" s="30" t="s">
        <v>71</v>
      </c>
      <c r="F281" s="1">
        <v>999905352</v>
      </c>
      <c r="G281" s="1">
        <v>93</v>
      </c>
      <c r="H281" s="1">
        <v>93</v>
      </c>
    </row>
    <row r="282" spans="1:8" x14ac:dyDescent="0.35">
      <c r="A282" s="30" t="s">
        <v>170</v>
      </c>
      <c r="B282" s="1" t="s">
        <v>52</v>
      </c>
      <c r="C282" s="30" t="s">
        <v>1691</v>
      </c>
      <c r="D282" s="30" t="s">
        <v>1690</v>
      </c>
      <c r="E282" s="1" t="s">
        <v>71</v>
      </c>
      <c r="F282" s="30">
        <v>999921677</v>
      </c>
      <c r="G282" s="1">
        <v>92.5</v>
      </c>
      <c r="H282" s="1">
        <v>92.5</v>
      </c>
    </row>
    <row r="283" spans="1:8" x14ac:dyDescent="0.35">
      <c r="A283" s="30" t="s">
        <v>170</v>
      </c>
      <c r="B283" s="1" t="s">
        <v>52</v>
      </c>
      <c r="C283" s="1" t="s">
        <v>885</v>
      </c>
      <c r="D283" s="1" t="s">
        <v>319</v>
      </c>
      <c r="E283" s="1" t="s">
        <v>71</v>
      </c>
      <c r="F283" s="1">
        <v>999913029</v>
      </c>
      <c r="G283" s="1">
        <v>92</v>
      </c>
      <c r="H283" s="30"/>
    </row>
    <row r="284" spans="1:8" x14ac:dyDescent="0.35">
      <c r="A284" s="30" t="s">
        <v>170</v>
      </c>
      <c r="B284" s="1" t="s">
        <v>52</v>
      </c>
      <c r="C284" s="1" t="s">
        <v>2477</v>
      </c>
      <c r="D284" s="1" t="s">
        <v>205</v>
      </c>
      <c r="E284" s="1" t="s">
        <v>71</v>
      </c>
      <c r="F284" s="1">
        <v>999925347</v>
      </c>
      <c r="G284" s="1">
        <v>90.5</v>
      </c>
      <c r="H284" s="1">
        <v>54.5</v>
      </c>
    </row>
    <row r="285" spans="1:8" x14ac:dyDescent="0.35">
      <c r="A285" s="30" t="s">
        <v>170</v>
      </c>
      <c r="B285" s="30" t="s">
        <v>52</v>
      </c>
      <c r="C285" s="30" t="s">
        <v>721</v>
      </c>
      <c r="D285" s="30" t="s">
        <v>722</v>
      </c>
      <c r="E285" s="30" t="s">
        <v>71</v>
      </c>
      <c r="F285" s="30">
        <v>999905993</v>
      </c>
      <c r="G285" s="1">
        <v>90</v>
      </c>
      <c r="H285" s="1"/>
    </row>
    <row r="286" spans="1:8" x14ac:dyDescent="0.35">
      <c r="A286" s="30" t="s">
        <v>170</v>
      </c>
      <c r="B286" s="30" t="s">
        <v>52</v>
      </c>
      <c r="C286" s="30" t="s">
        <v>488</v>
      </c>
      <c r="D286" s="30" t="s">
        <v>489</v>
      </c>
      <c r="E286" s="30" t="s">
        <v>71</v>
      </c>
      <c r="F286" s="1">
        <v>999886817</v>
      </c>
      <c r="G286" s="1">
        <v>82</v>
      </c>
      <c r="H286" s="1"/>
    </row>
    <row r="287" spans="1:8" x14ac:dyDescent="0.35">
      <c r="A287" s="30" t="s">
        <v>170</v>
      </c>
      <c r="B287" s="30" t="s">
        <v>52</v>
      </c>
      <c r="C287" s="30" t="s">
        <v>490</v>
      </c>
      <c r="D287" s="30" t="s">
        <v>489</v>
      </c>
      <c r="E287" s="30" t="s">
        <v>71</v>
      </c>
      <c r="F287" s="1">
        <v>999886818</v>
      </c>
      <c r="G287" s="1">
        <v>82</v>
      </c>
      <c r="H287" s="1"/>
    </row>
    <row r="288" spans="1:8" x14ac:dyDescent="0.35">
      <c r="A288" s="30" t="s">
        <v>170</v>
      </c>
      <c r="B288" s="1" t="s">
        <v>52</v>
      </c>
      <c r="C288" s="1" t="s">
        <v>1449</v>
      </c>
      <c r="D288" s="1" t="s">
        <v>113</v>
      </c>
      <c r="E288" s="1" t="s">
        <v>71</v>
      </c>
      <c r="F288" s="1">
        <v>999920216</v>
      </c>
      <c r="G288" s="1">
        <v>82</v>
      </c>
      <c r="H288" s="30"/>
    </row>
    <row r="289" spans="1:8" x14ac:dyDescent="0.35">
      <c r="A289" s="30" t="s">
        <v>170</v>
      </c>
      <c r="B289" s="1" t="s">
        <v>52</v>
      </c>
      <c r="C289" s="1" t="s">
        <v>1306</v>
      </c>
      <c r="D289" s="1" t="s">
        <v>2184</v>
      </c>
      <c r="E289" s="1" t="s">
        <v>71</v>
      </c>
      <c r="F289" s="1">
        <v>999924391</v>
      </c>
      <c r="G289" s="1">
        <v>81</v>
      </c>
      <c r="H289" s="1">
        <v>45</v>
      </c>
    </row>
    <row r="290" spans="1:8" x14ac:dyDescent="0.35">
      <c r="A290" s="30" t="s">
        <v>170</v>
      </c>
      <c r="B290" s="30" t="s">
        <v>52</v>
      </c>
      <c r="C290" s="30" t="s">
        <v>1130</v>
      </c>
      <c r="D290" s="30" t="s">
        <v>300</v>
      </c>
      <c r="E290" s="30" t="s">
        <v>71</v>
      </c>
      <c r="F290" s="1">
        <v>999917765</v>
      </c>
      <c r="G290" s="1">
        <v>80</v>
      </c>
      <c r="H290" s="30"/>
    </row>
    <row r="291" spans="1:8" x14ac:dyDescent="0.35">
      <c r="A291" s="30" t="s">
        <v>170</v>
      </c>
      <c r="B291" s="31" t="s">
        <v>52</v>
      </c>
      <c r="C291" s="31" t="s">
        <v>873</v>
      </c>
      <c r="D291" s="31" t="s">
        <v>872</v>
      </c>
      <c r="E291" s="31" t="s">
        <v>71</v>
      </c>
      <c r="F291" s="1">
        <v>999911253</v>
      </c>
      <c r="G291" s="1">
        <v>79</v>
      </c>
      <c r="H291" s="1">
        <v>79</v>
      </c>
    </row>
    <row r="292" spans="1:8" x14ac:dyDescent="0.35">
      <c r="A292" s="31" t="s">
        <v>170</v>
      </c>
      <c r="B292" s="31" t="s">
        <v>52</v>
      </c>
      <c r="C292" s="31" t="s">
        <v>1410</v>
      </c>
      <c r="D292" s="31" t="s">
        <v>139</v>
      </c>
      <c r="E292" s="31" t="s">
        <v>71</v>
      </c>
      <c r="F292" s="1">
        <v>999919711</v>
      </c>
      <c r="G292" s="1">
        <v>76</v>
      </c>
      <c r="H292" s="1"/>
    </row>
    <row r="293" spans="1:8" x14ac:dyDescent="0.35">
      <c r="A293" s="30" t="s">
        <v>170</v>
      </c>
      <c r="B293" s="1" t="s">
        <v>52</v>
      </c>
      <c r="C293" s="1" t="s">
        <v>1066</v>
      </c>
      <c r="D293" s="1" t="s">
        <v>1067</v>
      </c>
      <c r="E293" s="1" t="s">
        <v>71</v>
      </c>
      <c r="F293" s="1">
        <v>999916953</v>
      </c>
      <c r="G293" s="1">
        <v>71</v>
      </c>
      <c r="H293" s="1"/>
    </row>
    <row r="294" spans="1:8" x14ac:dyDescent="0.35">
      <c r="A294" s="1" t="s">
        <v>170</v>
      </c>
      <c r="B294" s="1" t="s">
        <v>52</v>
      </c>
      <c r="C294" s="1" t="s">
        <v>735</v>
      </c>
      <c r="D294" s="1" t="s">
        <v>244</v>
      </c>
      <c r="E294" s="1" t="s">
        <v>71</v>
      </c>
      <c r="F294" s="1">
        <v>999928255</v>
      </c>
      <c r="G294" s="1">
        <v>71</v>
      </c>
      <c r="H294" s="1"/>
    </row>
    <row r="295" spans="1:8" x14ac:dyDescent="0.35">
      <c r="A295" s="30" t="s">
        <v>170</v>
      </c>
      <c r="B295" s="1" t="s">
        <v>52</v>
      </c>
      <c r="C295" s="1" t="s">
        <v>1448</v>
      </c>
      <c r="D295" s="1" t="s">
        <v>143</v>
      </c>
      <c r="E295" s="1" t="s">
        <v>71</v>
      </c>
      <c r="F295" s="1">
        <v>999920213</v>
      </c>
      <c r="G295" s="1">
        <v>70</v>
      </c>
      <c r="H295" s="30"/>
    </row>
    <row r="296" spans="1:8" x14ac:dyDescent="0.35">
      <c r="A296" s="31" t="s">
        <v>170</v>
      </c>
      <c r="B296" s="31" t="s">
        <v>52</v>
      </c>
      <c r="C296" s="31" t="s">
        <v>315</v>
      </c>
      <c r="D296" s="31" t="s">
        <v>998</v>
      </c>
      <c r="E296" s="31" t="s">
        <v>71</v>
      </c>
      <c r="F296" s="1">
        <v>999921834</v>
      </c>
      <c r="G296" s="1">
        <v>69</v>
      </c>
      <c r="H296" s="1"/>
    </row>
    <row r="297" spans="1:8" x14ac:dyDescent="0.35">
      <c r="A297" s="30" t="s">
        <v>170</v>
      </c>
      <c r="B297" s="35" t="s">
        <v>52</v>
      </c>
      <c r="C297" s="35" t="s">
        <v>502</v>
      </c>
      <c r="D297" s="35" t="s">
        <v>503</v>
      </c>
      <c r="E297" s="35" t="s">
        <v>71</v>
      </c>
      <c r="F297" s="35">
        <v>999887762</v>
      </c>
      <c r="G297" s="1">
        <v>68</v>
      </c>
      <c r="H297" s="1">
        <v>68</v>
      </c>
    </row>
    <row r="298" spans="1:8" x14ac:dyDescent="0.35">
      <c r="A298" s="30" t="s">
        <v>170</v>
      </c>
      <c r="B298" s="30" t="s">
        <v>52</v>
      </c>
      <c r="C298" s="30" t="s">
        <v>609</v>
      </c>
      <c r="D298" s="30" t="s">
        <v>610</v>
      </c>
      <c r="E298" s="30" t="s">
        <v>71</v>
      </c>
      <c r="F298" s="1">
        <v>999896936</v>
      </c>
      <c r="G298" s="1">
        <v>68</v>
      </c>
      <c r="H298" s="1"/>
    </row>
    <row r="299" spans="1:8" x14ac:dyDescent="0.35">
      <c r="A299" s="30" t="s">
        <v>170</v>
      </c>
      <c r="B299" s="30" t="s">
        <v>52</v>
      </c>
      <c r="C299" s="30" t="s">
        <v>723</v>
      </c>
      <c r="D299" s="30" t="s">
        <v>722</v>
      </c>
      <c r="E299" s="30" t="s">
        <v>71</v>
      </c>
      <c r="F299" s="30">
        <v>999905994</v>
      </c>
      <c r="G299" s="1">
        <v>68</v>
      </c>
      <c r="H299" s="1"/>
    </row>
    <row r="300" spans="1:8" x14ac:dyDescent="0.35">
      <c r="A300" s="30" t="s">
        <v>170</v>
      </c>
      <c r="B300" s="1" t="s">
        <v>52</v>
      </c>
      <c r="C300" s="1" t="s">
        <v>110</v>
      </c>
      <c r="D300" s="1" t="s">
        <v>1177</v>
      </c>
      <c r="E300" s="1" t="s">
        <v>71</v>
      </c>
      <c r="F300" s="1">
        <v>999918486</v>
      </c>
      <c r="G300" s="1">
        <v>68</v>
      </c>
      <c r="H300" s="30"/>
    </row>
    <row r="301" spans="1:8" x14ac:dyDescent="0.35">
      <c r="A301" s="30" t="s">
        <v>170</v>
      </c>
      <c r="B301" s="1" t="s">
        <v>52</v>
      </c>
      <c r="C301" s="1" t="s">
        <v>618</v>
      </c>
      <c r="D301" s="1" t="s">
        <v>619</v>
      </c>
      <c r="E301" s="1" t="s">
        <v>71</v>
      </c>
      <c r="F301" s="1">
        <v>999897304</v>
      </c>
      <c r="G301" s="1">
        <v>67</v>
      </c>
      <c r="H301" s="1">
        <v>19</v>
      </c>
    </row>
    <row r="302" spans="1:8" x14ac:dyDescent="0.35">
      <c r="A302" s="85" t="s">
        <v>170</v>
      </c>
      <c r="B302" s="85" t="s">
        <v>52</v>
      </c>
      <c r="C302" s="85" t="s">
        <v>3731</v>
      </c>
      <c r="D302" s="85" t="s">
        <v>3732</v>
      </c>
      <c r="E302" s="85" t="s">
        <v>71</v>
      </c>
      <c r="F302" s="85">
        <v>999897394</v>
      </c>
      <c r="G302" s="1">
        <v>65</v>
      </c>
      <c r="H302" s="85"/>
    </row>
    <row r="303" spans="1:8" x14ac:dyDescent="0.35">
      <c r="A303" s="30" t="s">
        <v>170</v>
      </c>
      <c r="B303" s="1" t="s">
        <v>52</v>
      </c>
      <c r="C303" s="1" t="s">
        <v>844</v>
      </c>
      <c r="D303" s="1" t="s">
        <v>2332</v>
      </c>
      <c r="E303" s="1" t="s">
        <v>71</v>
      </c>
      <c r="F303" s="1">
        <v>999924921</v>
      </c>
      <c r="G303" s="1">
        <v>65</v>
      </c>
      <c r="H303" s="1">
        <v>65</v>
      </c>
    </row>
    <row r="304" spans="1:8" x14ac:dyDescent="0.35">
      <c r="A304" s="1" t="s">
        <v>170</v>
      </c>
      <c r="B304" s="1" t="s">
        <v>52</v>
      </c>
      <c r="C304" s="1" t="s">
        <v>463</v>
      </c>
      <c r="D304" s="1" t="s">
        <v>1106</v>
      </c>
      <c r="E304" s="1" t="s">
        <v>71</v>
      </c>
      <c r="F304" s="1">
        <v>999917625</v>
      </c>
      <c r="G304" s="1">
        <v>65</v>
      </c>
      <c r="H304" s="1"/>
    </row>
    <row r="305" spans="1:8" x14ac:dyDescent="0.35">
      <c r="A305" s="30" t="s">
        <v>170</v>
      </c>
      <c r="B305" s="1" t="s">
        <v>52</v>
      </c>
      <c r="C305" s="1" t="s">
        <v>791</v>
      </c>
      <c r="D305" s="1" t="s">
        <v>872</v>
      </c>
      <c r="E305" s="1" t="s">
        <v>71</v>
      </c>
      <c r="F305" s="1">
        <v>999921813</v>
      </c>
      <c r="G305" s="1">
        <v>63.825000000000003</v>
      </c>
      <c r="H305" s="1">
        <v>27.824999999999999</v>
      </c>
    </row>
    <row r="306" spans="1:8" x14ac:dyDescent="0.35">
      <c r="A306" s="30" t="s">
        <v>170</v>
      </c>
      <c r="B306" s="31" t="s">
        <v>52</v>
      </c>
      <c r="C306" s="31" t="s">
        <v>1005</v>
      </c>
      <c r="D306" s="31" t="s">
        <v>1442</v>
      </c>
      <c r="E306" s="31" t="s">
        <v>71</v>
      </c>
      <c r="F306" s="1">
        <v>999920598</v>
      </c>
      <c r="G306" s="1">
        <v>63.5</v>
      </c>
      <c r="H306" s="1">
        <v>50.5</v>
      </c>
    </row>
    <row r="307" spans="1:8" x14ac:dyDescent="0.35">
      <c r="A307" s="30" t="s">
        <v>170</v>
      </c>
      <c r="B307" s="1" t="s">
        <v>52</v>
      </c>
      <c r="C307" s="1" t="s">
        <v>173</v>
      </c>
      <c r="D307" s="1" t="s">
        <v>1153</v>
      </c>
      <c r="E307" s="1" t="s">
        <v>71</v>
      </c>
      <c r="F307" s="1">
        <v>999917919</v>
      </c>
      <c r="G307" s="1">
        <v>63.5</v>
      </c>
      <c r="H307" s="1">
        <v>63.5</v>
      </c>
    </row>
    <row r="308" spans="1:8" x14ac:dyDescent="0.35">
      <c r="A308" s="30" t="s">
        <v>170</v>
      </c>
      <c r="B308" s="30" t="s">
        <v>52</v>
      </c>
      <c r="C308" s="30" t="s">
        <v>390</v>
      </c>
      <c r="D308" s="30" t="s">
        <v>304</v>
      </c>
      <c r="E308" s="30" t="s">
        <v>71</v>
      </c>
      <c r="F308" s="1">
        <v>999873834</v>
      </c>
      <c r="G308" s="1">
        <v>63</v>
      </c>
      <c r="H308" s="1"/>
    </row>
    <row r="309" spans="1:8" x14ac:dyDescent="0.35">
      <c r="A309" s="30" t="s">
        <v>170</v>
      </c>
      <c r="B309" s="1" t="s">
        <v>52</v>
      </c>
      <c r="C309" s="1" t="s">
        <v>896</v>
      </c>
      <c r="D309" s="1" t="s">
        <v>897</v>
      </c>
      <c r="E309" s="1" t="s">
        <v>71</v>
      </c>
      <c r="F309" s="1">
        <v>999913821</v>
      </c>
      <c r="G309" s="1">
        <v>63</v>
      </c>
      <c r="H309" s="1"/>
    </row>
    <row r="310" spans="1:8" x14ac:dyDescent="0.35">
      <c r="A310" s="31" t="s">
        <v>170</v>
      </c>
      <c r="B310" s="31" t="s">
        <v>52</v>
      </c>
      <c r="C310" s="31" t="s">
        <v>854</v>
      </c>
      <c r="D310" s="31" t="s">
        <v>855</v>
      </c>
      <c r="E310" s="31" t="s">
        <v>71</v>
      </c>
      <c r="F310" s="1">
        <v>999910810</v>
      </c>
      <c r="G310" s="1">
        <v>58</v>
      </c>
      <c r="H310" s="1"/>
    </row>
    <row r="311" spans="1:8" x14ac:dyDescent="0.35">
      <c r="A311" s="31" t="s">
        <v>170</v>
      </c>
      <c r="B311" s="31" t="s">
        <v>52</v>
      </c>
      <c r="C311" s="31" t="s">
        <v>3304</v>
      </c>
      <c r="D311" s="31" t="s">
        <v>111</v>
      </c>
      <c r="E311" s="31" t="s">
        <v>71</v>
      </c>
      <c r="F311" s="1">
        <v>999927365</v>
      </c>
      <c r="G311" s="1">
        <v>58</v>
      </c>
      <c r="H311" s="1"/>
    </row>
    <row r="312" spans="1:8" x14ac:dyDescent="0.35">
      <c r="A312" s="30" t="s">
        <v>170</v>
      </c>
      <c r="B312" s="30" t="s">
        <v>52</v>
      </c>
      <c r="C312" s="30" t="s">
        <v>315</v>
      </c>
      <c r="D312" s="30" t="s">
        <v>611</v>
      </c>
      <c r="E312" s="30" t="s">
        <v>71</v>
      </c>
      <c r="F312" s="1">
        <v>999896973</v>
      </c>
      <c r="G312" s="1">
        <v>56</v>
      </c>
      <c r="H312" s="30"/>
    </row>
    <row r="313" spans="1:8" x14ac:dyDescent="0.35">
      <c r="A313" s="30" t="s">
        <v>170</v>
      </c>
      <c r="B313" s="1" t="s">
        <v>52</v>
      </c>
      <c r="C313" s="1" t="s">
        <v>121</v>
      </c>
      <c r="D313" s="1" t="s">
        <v>3202</v>
      </c>
      <c r="E313" s="1" t="s">
        <v>71</v>
      </c>
      <c r="F313" s="1">
        <v>999927102</v>
      </c>
      <c r="G313" s="1">
        <v>55</v>
      </c>
      <c r="H313" s="1">
        <v>19</v>
      </c>
    </row>
    <row r="314" spans="1:8" x14ac:dyDescent="0.35">
      <c r="A314" s="30" t="s">
        <v>170</v>
      </c>
      <c r="B314" s="35" t="s">
        <v>52</v>
      </c>
      <c r="C314" s="35" t="s">
        <v>2720</v>
      </c>
      <c r="D314" s="35" t="s">
        <v>2721</v>
      </c>
      <c r="E314" s="35" t="s">
        <v>71</v>
      </c>
      <c r="F314" s="35">
        <v>999925943</v>
      </c>
      <c r="G314" s="1">
        <v>54.5</v>
      </c>
      <c r="H314" s="1">
        <v>54.5</v>
      </c>
    </row>
    <row r="315" spans="1:8" x14ac:dyDescent="0.35">
      <c r="A315" s="1" t="s">
        <v>170</v>
      </c>
      <c r="B315" s="1" t="s">
        <v>52</v>
      </c>
      <c r="C315" s="1" t="s">
        <v>1925</v>
      </c>
      <c r="D315" s="1" t="s">
        <v>1926</v>
      </c>
      <c r="E315" s="1" t="s">
        <v>71</v>
      </c>
      <c r="F315" s="1">
        <v>999922867</v>
      </c>
      <c r="G315" s="1">
        <v>54</v>
      </c>
      <c r="H315" s="1"/>
    </row>
    <row r="316" spans="1:8" x14ac:dyDescent="0.35">
      <c r="A316" s="30" t="s">
        <v>170</v>
      </c>
      <c r="B316" s="30" t="s">
        <v>52</v>
      </c>
      <c r="C316" s="30" t="s">
        <v>1013</v>
      </c>
      <c r="D316" s="30" t="s">
        <v>1014</v>
      </c>
      <c r="E316" s="30" t="s">
        <v>71</v>
      </c>
      <c r="F316" s="1">
        <v>999916428</v>
      </c>
      <c r="G316" s="1">
        <v>53</v>
      </c>
      <c r="H316" s="1">
        <v>53</v>
      </c>
    </row>
    <row r="317" spans="1:8" x14ac:dyDescent="0.35">
      <c r="A317" s="30" t="s">
        <v>170</v>
      </c>
      <c r="B317" s="1" t="s">
        <v>52</v>
      </c>
      <c r="C317" s="1" t="s">
        <v>2259</v>
      </c>
      <c r="D317" s="1" t="s">
        <v>2258</v>
      </c>
      <c r="E317" s="1" t="s">
        <v>71</v>
      </c>
      <c r="F317" s="1">
        <v>999924663</v>
      </c>
      <c r="G317" s="1">
        <v>51</v>
      </c>
      <c r="H317" s="30"/>
    </row>
    <row r="318" spans="1:8" x14ac:dyDescent="0.35">
      <c r="A318" s="30" t="s">
        <v>170</v>
      </c>
      <c r="B318" s="30" t="s">
        <v>52</v>
      </c>
      <c r="C318" s="30" t="s">
        <v>711</v>
      </c>
      <c r="D318" s="30" t="s">
        <v>712</v>
      </c>
      <c r="E318" s="30" t="s">
        <v>71</v>
      </c>
      <c r="F318" s="1">
        <v>999905758</v>
      </c>
      <c r="G318" s="1">
        <v>50</v>
      </c>
      <c r="H318" s="30"/>
    </row>
    <row r="319" spans="1:8" x14ac:dyDescent="0.35">
      <c r="A319" s="30" t="s">
        <v>170</v>
      </c>
      <c r="B319" s="1" t="s">
        <v>52</v>
      </c>
      <c r="C319" s="1" t="s">
        <v>3095</v>
      </c>
      <c r="D319" s="1" t="s">
        <v>3096</v>
      </c>
      <c r="E319" s="1" t="s">
        <v>71</v>
      </c>
      <c r="F319" s="1">
        <v>999926863</v>
      </c>
      <c r="G319" s="1">
        <v>49</v>
      </c>
      <c r="H319" s="1">
        <v>49</v>
      </c>
    </row>
    <row r="320" spans="1:8" x14ac:dyDescent="0.35">
      <c r="A320" s="1" t="s">
        <v>170</v>
      </c>
      <c r="B320" s="1" t="s">
        <v>52</v>
      </c>
      <c r="C320" s="1" t="s">
        <v>851</v>
      </c>
      <c r="D320" s="1" t="s">
        <v>111</v>
      </c>
      <c r="E320" s="1" t="s">
        <v>71</v>
      </c>
      <c r="F320" s="1">
        <v>999921240</v>
      </c>
      <c r="G320" s="1">
        <v>48</v>
      </c>
      <c r="H320" s="1"/>
    </row>
    <row r="321" spans="1:8" x14ac:dyDescent="0.35">
      <c r="A321" s="85" t="s">
        <v>170</v>
      </c>
      <c r="B321" s="1" t="s">
        <v>52</v>
      </c>
      <c r="C321" s="85" t="s">
        <v>3777</v>
      </c>
      <c r="D321" s="85" t="s">
        <v>907</v>
      </c>
      <c r="E321" s="85" t="s">
        <v>71</v>
      </c>
      <c r="F321" s="85">
        <v>999891709</v>
      </c>
      <c r="G321" s="1">
        <v>48</v>
      </c>
      <c r="H321" s="85"/>
    </row>
    <row r="322" spans="1:8" x14ac:dyDescent="0.35">
      <c r="A322" s="30" t="s">
        <v>170</v>
      </c>
      <c r="B322" s="1" t="s">
        <v>52</v>
      </c>
      <c r="C322" s="1" t="s">
        <v>738</v>
      </c>
      <c r="D322" s="1" t="s">
        <v>1207</v>
      </c>
      <c r="E322" s="1" t="s">
        <v>71</v>
      </c>
      <c r="F322" s="1">
        <v>999918282</v>
      </c>
      <c r="G322" s="1">
        <v>47</v>
      </c>
      <c r="H322" s="1">
        <v>47</v>
      </c>
    </row>
    <row r="323" spans="1:8" x14ac:dyDescent="0.35">
      <c r="A323" s="32" t="s">
        <v>170</v>
      </c>
      <c r="B323" s="32" t="s">
        <v>52</v>
      </c>
      <c r="C323" s="32" t="s">
        <v>821</v>
      </c>
      <c r="D323" s="32" t="s">
        <v>205</v>
      </c>
      <c r="E323" s="32" t="s">
        <v>71</v>
      </c>
      <c r="F323" s="32">
        <v>999909628</v>
      </c>
      <c r="G323" s="1">
        <v>45</v>
      </c>
      <c r="H323" s="1"/>
    </row>
    <row r="324" spans="1:8" x14ac:dyDescent="0.35">
      <c r="A324" s="30" t="s">
        <v>170</v>
      </c>
      <c r="B324" s="1" t="s">
        <v>52</v>
      </c>
      <c r="C324" s="1" t="s">
        <v>1383</v>
      </c>
      <c r="D324" s="1" t="s">
        <v>242</v>
      </c>
      <c r="E324" s="1" t="s">
        <v>71</v>
      </c>
      <c r="F324" s="1">
        <v>999919584</v>
      </c>
      <c r="G324" s="1">
        <v>41</v>
      </c>
      <c r="H324" s="1">
        <v>41</v>
      </c>
    </row>
    <row r="325" spans="1:8" x14ac:dyDescent="0.35">
      <c r="A325" s="30" t="s">
        <v>170</v>
      </c>
      <c r="B325" s="30" t="s">
        <v>52</v>
      </c>
      <c r="C325" s="30" t="s">
        <v>829</v>
      </c>
      <c r="D325" s="30" t="s">
        <v>111</v>
      </c>
      <c r="E325" s="30" t="s">
        <v>71</v>
      </c>
      <c r="F325" s="1">
        <v>999909847</v>
      </c>
      <c r="G325" s="1">
        <v>38</v>
      </c>
      <c r="H325" s="1"/>
    </row>
    <row r="326" spans="1:8" x14ac:dyDescent="0.35">
      <c r="A326" s="1" t="s">
        <v>170</v>
      </c>
      <c r="B326" s="1" t="s">
        <v>52</v>
      </c>
      <c r="C326" s="1" t="s">
        <v>420</v>
      </c>
      <c r="D326" s="1" t="s">
        <v>421</v>
      </c>
      <c r="E326" s="1" t="s">
        <v>71</v>
      </c>
      <c r="F326" s="1">
        <v>999879172</v>
      </c>
      <c r="G326" s="1">
        <v>38</v>
      </c>
      <c r="H326" s="1"/>
    </row>
    <row r="327" spans="1:8" x14ac:dyDescent="0.35">
      <c r="A327" s="35" t="s">
        <v>170</v>
      </c>
      <c r="B327" s="35" t="s">
        <v>52</v>
      </c>
      <c r="C327" s="35" t="s">
        <v>540</v>
      </c>
      <c r="D327" s="35" t="s">
        <v>541</v>
      </c>
      <c r="E327" s="35" t="s">
        <v>71</v>
      </c>
      <c r="F327" s="35">
        <v>999891296</v>
      </c>
      <c r="G327" s="1">
        <v>38</v>
      </c>
      <c r="H327" s="1"/>
    </row>
    <row r="328" spans="1:8" x14ac:dyDescent="0.35">
      <c r="A328" s="30" t="s">
        <v>170</v>
      </c>
      <c r="B328" s="30" t="s">
        <v>52</v>
      </c>
      <c r="C328" s="30" t="s">
        <v>566</v>
      </c>
      <c r="D328" s="30" t="s">
        <v>567</v>
      </c>
      <c r="E328" s="30" t="s">
        <v>71</v>
      </c>
      <c r="F328" s="30">
        <v>999893005</v>
      </c>
      <c r="G328" s="1">
        <v>38</v>
      </c>
      <c r="H328" s="1"/>
    </row>
    <row r="329" spans="1:8" x14ac:dyDescent="0.35">
      <c r="A329" s="31" t="s">
        <v>170</v>
      </c>
      <c r="B329" s="31" t="s">
        <v>52</v>
      </c>
      <c r="C329" s="31" t="s">
        <v>623</v>
      </c>
      <c r="D329" s="31" t="s">
        <v>624</v>
      </c>
      <c r="E329" s="31" t="s">
        <v>71</v>
      </c>
      <c r="F329" s="1">
        <v>999897724</v>
      </c>
      <c r="G329" s="1">
        <v>38</v>
      </c>
      <c r="H329" s="1"/>
    </row>
    <row r="330" spans="1:8" x14ac:dyDescent="0.35">
      <c r="A330" s="30" t="s">
        <v>170</v>
      </c>
      <c r="B330" s="30" t="s">
        <v>52</v>
      </c>
      <c r="C330" s="30" t="s">
        <v>656</v>
      </c>
      <c r="D330" s="30" t="s">
        <v>657</v>
      </c>
      <c r="E330" s="30" t="s">
        <v>71</v>
      </c>
      <c r="F330" s="30">
        <v>999899629</v>
      </c>
      <c r="G330" s="1">
        <v>38</v>
      </c>
      <c r="H330" s="1"/>
    </row>
    <row r="331" spans="1:8" x14ac:dyDescent="0.35">
      <c r="A331" s="1" t="s">
        <v>170</v>
      </c>
      <c r="B331" s="1" t="s">
        <v>52</v>
      </c>
      <c r="C331" s="1" t="s">
        <v>682</v>
      </c>
      <c r="D331" s="1" t="s">
        <v>683</v>
      </c>
      <c r="E331" s="1" t="s">
        <v>71</v>
      </c>
      <c r="F331" s="1">
        <v>999902889</v>
      </c>
      <c r="G331" s="1">
        <v>38</v>
      </c>
      <c r="H331" s="1"/>
    </row>
    <row r="332" spans="1:8" x14ac:dyDescent="0.35">
      <c r="A332" s="31" t="s">
        <v>170</v>
      </c>
      <c r="B332" s="31" t="s">
        <v>52</v>
      </c>
      <c r="C332" s="31" t="s">
        <v>793</v>
      </c>
      <c r="D332" s="31" t="s">
        <v>794</v>
      </c>
      <c r="E332" s="31" t="s">
        <v>71</v>
      </c>
      <c r="F332" s="1">
        <v>999908802</v>
      </c>
      <c r="G332" s="1">
        <v>38</v>
      </c>
      <c r="H332" s="1"/>
    </row>
    <row r="333" spans="1:8" x14ac:dyDescent="0.35">
      <c r="A333" s="30" t="s">
        <v>170</v>
      </c>
      <c r="B333" s="30" t="s">
        <v>52</v>
      </c>
      <c r="C333" s="30" t="s">
        <v>1133</v>
      </c>
      <c r="D333" s="30" t="s">
        <v>1134</v>
      </c>
      <c r="E333" s="30" t="s">
        <v>71</v>
      </c>
      <c r="F333" s="1">
        <v>999917779</v>
      </c>
      <c r="G333" s="1">
        <v>38</v>
      </c>
      <c r="H333" s="30"/>
    </row>
    <row r="334" spans="1:8" x14ac:dyDescent="0.35">
      <c r="A334" s="30" t="s">
        <v>170</v>
      </c>
      <c r="B334" s="30" t="s">
        <v>52</v>
      </c>
      <c r="C334" s="30" t="s">
        <v>1135</v>
      </c>
      <c r="D334" s="30" t="s">
        <v>1134</v>
      </c>
      <c r="E334" s="30" t="s">
        <v>71</v>
      </c>
      <c r="F334" s="1">
        <v>999917780</v>
      </c>
      <c r="G334" s="1">
        <v>38</v>
      </c>
      <c r="H334" s="30"/>
    </row>
    <row r="335" spans="1:8" x14ac:dyDescent="0.35">
      <c r="A335" s="35" t="s">
        <v>170</v>
      </c>
      <c r="B335" s="35" t="s">
        <v>52</v>
      </c>
      <c r="C335" s="35" t="s">
        <v>1435</v>
      </c>
      <c r="D335" s="35" t="s">
        <v>1318</v>
      </c>
      <c r="E335" s="35" t="s">
        <v>71</v>
      </c>
      <c r="F335" s="35">
        <v>999919950</v>
      </c>
      <c r="G335" s="1">
        <v>38</v>
      </c>
      <c r="H335" s="1"/>
    </row>
    <row r="336" spans="1:8" x14ac:dyDescent="0.35">
      <c r="A336" s="30" t="s">
        <v>170</v>
      </c>
      <c r="B336" s="1" t="s">
        <v>52</v>
      </c>
      <c r="C336" s="1" t="s">
        <v>1454</v>
      </c>
      <c r="D336" s="1" t="s">
        <v>300</v>
      </c>
      <c r="E336" s="1" t="s">
        <v>71</v>
      </c>
      <c r="F336" s="1">
        <v>999920236</v>
      </c>
      <c r="G336" s="1">
        <v>38</v>
      </c>
      <c r="H336" s="30"/>
    </row>
    <row r="337" spans="1:8" x14ac:dyDescent="0.35">
      <c r="A337" s="30" t="s">
        <v>170</v>
      </c>
      <c r="B337" s="1" t="s">
        <v>52</v>
      </c>
      <c r="C337" s="1" t="s">
        <v>830</v>
      </c>
      <c r="D337" s="1" t="s">
        <v>1656</v>
      </c>
      <c r="E337" s="1" t="s">
        <v>71</v>
      </c>
      <c r="F337" s="1">
        <v>999921569</v>
      </c>
      <c r="G337" s="1">
        <v>38</v>
      </c>
      <c r="H337" s="1">
        <v>38</v>
      </c>
    </row>
    <row r="338" spans="1:8" x14ac:dyDescent="0.35">
      <c r="A338" s="1" t="s">
        <v>170</v>
      </c>
      <c r="B338" s="1" t="s">
        <v>52</v>
      </c>
      <c r="C338" s="30" t="s">
        <v>1689</v>
      </c>
      <c r="D338" s="30" t="s">
        <v>1690</v>
      </c>
      <c r="E338" s="1" t="s">
        <v>71</v>
      </c>
      <c r="F338" s="30">
        <v>999921676</v>
      </c>
      <c r="G338" s="1">
        <v>38</v>
      </c>
      <c r="H338" s="30"/>
    </row>
    <row r="339" spans="1:8" x14ac:dyDescent="0.35">
      <c r="A339" s="30" t="s">
        <v>170</v>
      </c>
      <c r="B339" s="30" t="s">
        <v>52</v>
      </c>
      <c r="C339" s="30" t="s">
        <v>787</v>
      </c>
      <c r="D339" s="30" t="s">
        <v>2014</v>
      </c>
      <c r="E339" s="30" t="s">
        <v>71</v>
      </c>
      <c r="F339" s="30">
        <v>999923326</v>
      </c>
      <c r="G339" s="1">
        <v>38</v>
      </c>
      <c r="H339" s="1"/>
    </row>
    <row r="340" spans="1:8" x14ac:dyDescent="0.35">
      <c r="A340" s="1" t="s">
        <v>170</v>
      </c>
      <c r="B340" s="1" t="s">
        <v>52</v>
      </c>
      <c r="C340" s="1" t="s">
        <v>2246</v>
      </c>
      <c r="D340" s="1" t="s">
        <v>2247</v>
      </c>
      <c r="E340" s="1" t="s">
        <v>71</v>
      </c>
      <c r="F340" s="1">
        <v>999924631</v>
      </c>
      <c r="G340" s="1">
        <v>38</v>
      </c>
      <c r="H340" s="1"/>
    </row>
    <row r="341" spans="1:8" x14ac:dyDescent="0.35">
      <c r="A341" s="35" t="s">
        <v>170</v>
      </c>
      <c r="B341" s="35" t="s">
        <v>52</v>
      </c>
      <c r="C341" s="35" t="s">
        <v>2531</v>
      </c>
      <c r="D341" s="35" t="s">
        <v>113</v>
      </c>
      <c r="E341" s="35" t="s">
        <v>71</v>
      </c>
      <c r="F341" s="35">
        <v>999925509</v>
      </c>
      <c r="G341" s="1">
        <v>38</v>
      </c>
      <c r="H341" s="1"/>
    </row>
    <row r="342" spans="1:8" x14ac:dyDescent="0.35">
      <c r="A342" s="1" t="s">
        <v>170</v>
      </c>
      <c r="B342" s="1" t="s">
        <v>52</v>
      </c>
      <c r="C342" s="1" t="s">
        <v>1306</v>
      </c>
      <c r="D342" s="1" t="s">
        <v>2895</v>
      </c>
      <c r="E342" s="1" t="s">
        <v>71</v>
      </c>
      <c r="F342" s="1">
        <v>999926405</v>
      </c>
      <c r="G342" s="1">
        <v>38</v>
      </c>
      <c r="H342" s="1"/>
    </row>
    <row r="343" spans="1:8" x14ac:dyDescent="0.35">
      <c r="A343" s="1" t="s">
        <v>170</v>
      </c>
      <c r="B343" s="1" t="s">
        <v>52</v>
      </c>
      <c r="C343" s="1" t="s">
        <v>3031</v>
      </c>
      <c r="D343" s="1" t="s">
        <v>472</v>
      </c>
      <c r="E343" s="1" t="s">
        <v>71</v>
      </c>
      <c r="F343" s="1">
        <v>999926739</v>
      </c>
      <c r="G343" s="1">
        <v>38</v>
      </c>
      <c r="H343" s="1"/>
    </row>
    <row r="344" spans="1:8" x14ac:dyDescent="0.35">
      <c r="A344" s="31" t="s">
        <v>170</v>
      </c>
      <c r="B344" s="31" t="s">
        <v>52</v>
      </c>
      <c r="C344" s="31" t="s">
        <v>3298</v>
      </c>
      <c r="D344" s="31" t="s">
        <v>3299</v>
      </c>
      <c r="E344" s="31" t="s">
        <v>71</v>
      </c>
      <c r="F344" s="1">
        <v>999927344</v>
      </c>
      <c r="G344" s="1">
        <v>38</v>
      </c>
      <c r="H344" s="1"/>
    </row>
    <row r="345" spans="1:8" x14ac:dyDescent="0.35">
      <c r="A345" s="30" t="s">
        <v>170</v>
      </c>
      <c r="B345" s="30" t="s">
        <v>52</v>
      </c>
      <c r="C345" s="30" t="s">
        <v>3549</v>
      </c>
      <c r="D345" s="30" t="s">
        <v>3550</v>
      </c>
      <c r="E345" s="30" t="s">
        <v>71</v>
      </c>
      <c r="F345" s="30">
        <v>999928045</v>
      </c>
      <c r="G345" s="1">
        <v>38</v>
      </c>
      <c r="H345" s="1"/>
    </row>
    <row r="346" spans="1:8" x14ac:dyDescent="0.35">
      <c r="A346" s="30" t="s">
        <v>170</v>
      </c>
      <c r="B346" s="1" t="s">
        <v>52</v>
      </c>
      <c r="C346" s="1" t="s">
        <v>915</v>
      </c>
      <c r="D346" s="1" t="s">
        <v>789</v>
      </c>
      <c r="E346" s="1" t="s">
        <v>71</v>
      </c>
      <c r="F346" s="1">
        <v>999914162</v>
      </c>
      <c r="G346" s="1">
        <v>36</v>
      </c>
      <c r="H346" s="30"/>
    </row>
    <row r="347" spans="1:8" x14ac:dyDescent="0.35">
      <c r="A347" s="85" t="s">
        <v>170</v>
      </c>
      <c r="B347" s="1" t="s">
        <v>52</v>
      </c>
      <c r="C347" s="85" t="s">
        <v>1005</v>
      </c>
      <c r="D347" s="85" t="s">
        <v>124</v>
      </c>
      <c r="E347" s="85" t="s">
        <v>71</v>
      </c>
      <c r="F347" s="85">
        <v>999871425</v>
      </c>
      <c r="G347" s="1">
        <v>36</v>
      </c>
      <c r="H347" s="85"/>
    </row>
    <row r="348" spans="1:8" x14ac:dyDescent="0.35">
      <c r="A348" s="85" t="s">
        <v>170</v>
      </c>
      <c r="B348" s="1" t="s">
        <v>52</v>
      </c>
      <c r="C348" s="85" t="s">
        <v>3778</v>
      </c>
      <c r="D348" s="85" t="s">
        <v>3762</v>
      </c>
      <c r="E348" s="85" t="s">
        <v>71</v>
      </c>
      <c r="F348" s="85">
        <v>999921012</v>
      </c>
      <c r="G348" s="1">
        <v>36</v>
      </c>
      <c r="H348" s="85"/>
    </row>
    <row r="349" spans="1:8" x14ac:dyDescent="0.35">
      <c r="A349" s="85" t="s">
        <v>170</v>
      </c>
      <c r="B349" s="1" t="s">
        <v>52</v>
      </c>
      <c r="C349" s="85" t="s">
        <v>3779</v>
      </c>
      <c r="D349" s="85" t="s">
        <v>1644</v>
      </c>
      <c r="E349" s="85" t="s">
        <v>71</v>
      </c>
      <c r="F349" s="85">
        <v>999925451</v>
      </c>
      <c r="G349" s="1">
        <v>36</v>
      </c>
      <c r="H349" s="85"/>
    </row>
    <row r="350" spans="1:8" x14ac:dyDescent="0.35">
      <c r="A350" s="30" t="s">
        <v>170</v>
      </c>
      <c r="B350" s="1" t="s">
        <v>52</v>
      </c>
      <c r="C350" s="1" t="s">
        <v>954</v>
      </c>
      <c r="D350" s="1" t="s">
        <v>955</v>
      </c>
      <c r="E350" s="1" t="s">
        <v>71</v>
      </c>
      <c r="F350" s="1">
        <v>999915131</v>
      </c>
      <c r="G350" s="1">
        <v>35.5</v>
      </c>
      <c r="H350" s="1">
        <v>35.5</v>
      </c>
    </row>
    <row r="351" spans="1:8" x14ac:dyDescent="0.35">
      <c r="A351" s="30" t="s">
        <v>170</v>
      </c>
      <c r="B351" s="1" t="s">
        <v>52</v>
      </c>
      <c r="C351" s="1" t="s">
        <v>1426</v>
      </c>
      <c r="D351" s="1" t="s">
        <v>1427</v>
      </c>
      <c r="E351" s="1" t="s">
        <v>71</v>
      </c>
      <c r="F351" s="1">
        <v>999919844</v>
      </c>
      <c r="G351" s="1">
        <v>35.5</v>
      </c>
      <c r="H351" s="1">
        <v>35.5</v>
      </c>
    </row>
    <row r="352" spans="1:8" x14ac:dyDescent="0.35">
      <c r="A352" s="30" t="s">
        <v>170</v>
      </c>
      <c r="B352" s="1" t="s">
        <v>52</v>
      </c>
      <c r="C352" s="1" t="s">
        <v>3200</v>
      </c>
      <c r="D352" s="1" t="s">
        <v>3201</v>
      </c>
      <c r="E352" s="1" t="s">
        <v>71</v>
      </c>
      <c r="F352" s="1">
        <v>999927096</v>
      </c>
      <c r="G352" s="1">
        <v>35.5</v>
      </c>
      <c r="H352" s="1">
        <v>35.5</v>
      </c>
    </row>
    <row r="353" spans="1:8" x14ac:dyDescent="0.35">
      <c r="A353" s="30" t="s">
        <v>170</v>
      </c>
      <c r="B353" s="1" t="s">
        <v>52</v>
      </c>
      <c r="C353" s="1" t="s">
        <v>763</v>
      </c>
      <c r="D353" s="1" t="s">
        <v>764</v>
      </c>
      <c r="E353" s="1" t="s">
        <v>71</v>
      </c>
      <c r="F353" s="1">
        <v>999907622</v>
      </c>
      <c r="G353" s="1">
        <v>34</v>
      </c>
      <c r="H353" s="1">
        <v>34</v>
      </c>
    </row>
    <row r="354" spans="1:8" x14ac:dyDescent="0.35">
      <c r="A354" s="30" t="s">
        <v>170</v>
      </c>
      <c r="B354" s="1" t="s">
        <v>52</v>
      </c>
      <c r="C354" s="30" t="s">
        <v>1651</v>
      </c>
      <c r="D354" s="30" t="s">
        <v>1652</v>
      </c>
      <c r="E354" s="1" t="s">
        <v>71</v>
      </c>
      <c r="F354" s="30">
        <v>999921543</v>
      </c>
      <c r="G354" s="1">
        <v>34</v>
      </c>
      <c r="H354" s="1">
        <v>34</v>
      </c>
    </row>
    <row r="355" spans="1:8" x14ac:dyDescent="0.35">
      <c r="A355" s="1" t="s">
        <v>170</v>
      </c>
      <c r="B355" s="1" t="s">
        <v>52</v>
      </c>
      <c r="C355" s="1" t="s">
        <v>2359</v>
      </c>
      <c r="D355" s="1" t="s">
        <v>2360</v>
      </c>
      <c r="E355" s="1" t="s">
        <v>71</v>
      </c>
      <c r="F355" s="1">
        <v>999925063</v>
      </c>
      <c r="G355" s="1">
        <v>33</v>
      </c>
      <c r="H355" s="1"/>
    </row>
    <row r="356" spans="1:8" x14ac:dyDescent="0.35">
      <c r="A356" s="30" t="s">
        <v>170</v>
      </c>
      <c r="B356" s="1" t="s">
        <v>52</v>
      </c>
      <c r="C356" s="1" t="s">
        <v>1390</v>
      </c>
      <c r="D356" s="1" t="s">
        <v>222</v>
      </c>
      <c r="E356" s="30" t="s">
        <v>71</v>
      </c>
      <c r="F356" s="1">
        <v>999922720</v>
      </c>
      <c r="G356" s="1">
        <v>33</v>
      </c>
      <c r="H356" s="30"/>
    </row>
    <row r="357" spans="1:8" x14ac:dyDescent="0.35">
      <c r="A357" s="1" t="s">
        <v>170</v>
      </c>
      <c r="B357" s="1" t="s">
        <v>52</v>
      </c>
      <c r="C357" s="1" t="s">
        <v>2180</v>
      </c>
      <c r="D357" s="1" t="s">
        <v>113</v>
      </c>
      <c r="E357" s="1" t="s">
        <v>71</v>
      </c>
      <c r="F357" s="1">
        <v>999928206</v>
      </c>
      <c r="G357" s="1">
        <v>33</v>
      </c>
      <c r="H357" s="1"/>
    </row>
    <row r="358" spans="1:8" x14ac:dyDescent="0.35">
      <c r="A358" s="1" t="s">
        <v>170</v>
      </c>
      <c r="B358" s="1" t="s">
        <v>52</v>
      </c>
      <c r="C358" s="1" t="s">
        <v>685</v>
      </c>
      <c r="D358" s="1" t="s">
        <v>3631</v>
      </c>
      <c r="E358" s="1" t="s">
        <v>71</v>
      </c>
      <c r="F358" s="1">
        <v>999928265</v>
      </c>
      <c r="G358" s="1">
        <v>33</v>
      </c>
      <c r="H358" s="1"/>
    </row>
    <row r="359" spans="1:8" x14ac:dyDescent="0.35">
      <c r="A359" s="30" t="s">
        <v>170</v>
      </c>
      <c r="B359" s="31" t="s">
        <v>52</v>
      </c>
      <c r="C359" s="31" t="s">
        <v>1798</v>
      </c>
      <c r="D359" s="31" t="s">
        <v>1799</v>
      </c>
      <c r="E359" s="31" t="s">
        <v>71</v>
      </c>
      <c r="F359" s="1">
        <v>999922230</v>
      </c>
      <c r="G359" s="1">
        <v>32</v>
      </c>
      <c r="H359" s="1">
        <v>19</v>
      </c>
    </row>
    <row r="360" spans="1:8" x14ac:dyDescent="0.35">
      <c r="A360" s="30" t="s">
        <v>170</v>
      </c>
      <c r="B360" s="30" t="s">
        <v>52</v>
      </c>
      <c r="C360" s="30" t="s">
        <v>269</v>
      </c>
      <c r="D360" s="30" t="s">
        <v>402</v>
      </c>
      <c r="E360" s="30" t="s">
        <v>71</v>
      </c>
      <c r="F360" s="30">
        <v>999921557</v>
      </c>
      <c r="G360" s="1">
        <v>32</v>
      </c>
      <c r="H360" s="30"/>
    </row>
    <row r="361" spans="1:8" x14ac:dyDescent="0.35">
      <c r="A361" s="1" t="s">
        <v>170</v>
      </c>
      <c r="B361" s="1" t="s">
        <v>52</v>
      </c>
      <c r="C361" s="1" t="s">
        <v>890</v>
      </c>
      <c r="D361" s="1" t="s">
        <v>891</v>
      </c>
      <c r="E361" s="1" t="s">
        <v>71</v>
      </c>
      <c r="F361" s="1">
        <v>999913604</v>
      </c>
      <c r="G361" s="1">
        <v>30</v>
      </c>
      <c r="H361" s="1"/>
    </row>
    <row r="362" spans="1:8" x14ac:dyDescent="0.35">
      <c r="A362" s="1" t="s">
        <v>170</v>
      </c>
      <c r="B362" s="1" t="s">
        <v>52</v>
      </c>
      <c r="C362" s="1" t="s">
        <v>3086</v>
      </c>
      <c r="D362" s="1" t="s">
        <v>3087</v>
      </c>
      <c r="E362" s="1" t="s">
        <v>71</v>
      </c>
      <c r="F362" s="1">
        <v>999926850</v>
      </c>
      <c r="G362" s="1">
        <v>30</v>
      </c>
      <c r="H362" s="1"/>
    </row>
    <row r="363" spans="1:8" x14ac:dyDescent="0.35">
      <c r="A363" s="1" t="s">
        <v>170</v>
      </c>
      <c r="B363" s="1" t="s">
        <v>52</v>
      </c>
      <c r="C363" s="1" t="s">
        <v>462</v>
      </c>
      <c r="D363" s="1" t="s">
        <v>587</v>
      </c>
      <c r="E363" s="1" t="s">
        <v>71</v>
      </c>
      <c r="F363" s="1">
        <v>999895213</v>
      </c>
      <c r="G363" s="1">
        <v>29</v>
      </c>
      <c r="H363" s="1"/>
    </row>
    <row r="364" spans="1:8" x14ac:dyDescent="0.35">
      <c r="A364" s="1" t="s">
        <v>170</v>
      </c>
      <c r="B364" s="1" t="s">
        <v>52</v>
      </c>
      <c r="C364" s="1" t="s">
        <v>1121</v>
      </c>
      <c r="D364" s="1" t="s">
        <v>1122</v>
      </c>
      <c r="E364" s="1" t="s">
        <v>71</v>
      </c>
      <c r="F364" s="1">
        <v>999917707</v>
      </c>
      <c r="G364" s="1">
        <v>29</v>
      </c>
      <c r="H364" s="1"/>
    </row>
    <row r="365" spans="1:8" x14ac:dyDescent="0.35">
      <c r="A365" s="1" t="s">
        <v>170</v>
      </c>
      <c r="B365" s="1" t="s">
        <v>52</v>
      </c>
      <c r="C365" s="1" t="s">
        <v>462</v>
      </c>
      <c r="D365" s="1" t="s">
        <v>1462</v>
      </c>
      <c r="E365" s="1" t="s">
        <v>71</v>
      </c>
      <c r="F365" s="1">
        <v>999920252</v>
      </c>
      <c r="G365" s="1">
        <v>29</v>
      </c>
      <c r="H365" s="1"/>
    </row>
    <row r="366" spans="1:8" x14ac:dyDescent="0.35">
      <c r="A366" s="1" t="s">
        <v>170</v>
      </c>
      <c r="B366" s="1" t="s">
        <v>52</v>
      </c>
      <c r="C366" s="1" t="s">
        <v>1060</v>
      </c>
      <c r="D366" s="1" t="s">
        <v>1634</v>
      </c>
      <c r="E366" s="1" t="s">
        <v>71</v>
      </c>
      <c r="F366" s="1">
        <v>999921467</v>
      </c>
      <c r="G366" s="1">
        <v>29</v>
      </c>
      <c r="H366" s="1"/>
    </row>
    <row r="367" spans="1:8" x14ac:dyDescent="0.35">
      <c r="A367" s="1" t="s">
        <v>170</v>
      </c>
      <c r="B367" s="1" t="s">
        <v>52</v>
      </c>
      <c r="C367" s="1" t="s">
        <v>1675</v>
      </c>
      <c r="D367" s="1" t="s">
        <v>1676</v>
      </c>
      <c r="E367" s="1" t="s">
        <v>71</v>
      </c>
      <c r="F367" s="1">
        <v>999921637</v>
      </c>
      <c r="G367" s="1">
        <v>29</v>
      </c>
      <c r="H367" s="1"/>
    </row>
    <row r="368" spans="1:8" x14ac:dyDescent="0.35">
      <c r="A368" s="30" t="s">
        <v>170</v>
      </c>
      <c r="B368" s="30" t="s">
        <v>52</v>
      </c>
      <c r="C368" s="30" t="s">
        <v>329</v>
      </c>
      <c r="D368" s="30" t="s">
        <v>113</v>
      </c>
      <c r="E368" s="30" t="s">
        <v>71</v>
      </c>
      <c r="F368" s="1">
        <v>999920759</v>
      </c>
      <c r="G368" s="1">
        <v>28</v>
      </c>
      <c r="H368" s="1">
        <v>28</v>
      </c>
    </row>
    <row r="369" spans="1:8" x14ac:dyDescent="0.35">
      <c r="A369" s="30" t="s">
        <v>170</v>
      </c>
      <c r="B369" s="31" t="s">
        <v>52</v>
      </c>
      <c r="C369" s="31" t="s">
        <v>1775</v>
      </c>
      <c r="D369" s="31" t="s">
        <v>1776</v>
      </c>
      <c r="E369" s="31" t="s">
        <v>71</v>
      </c>
      <c r="F369" s="1">
        <v>999922103</v>
      </c>
      <c r="G369" s="1">
        <v>27</v>
      </c>
      <c r="H369" s="1">
        <v>27</v>
      </c>
    </row>
    <row r="370" spans="1:8" x14ac:dyDescent="0.35">
      <c r="A370" s="30" t="s">
        <v>170</v>
      </c>
      <c r="B370" s="1" t="s">
        <v>52</v>
      </c>
      <c r="C370" s="1" t="s">
        <v>2344</v>
      </c>
      <c r="D370" s="1" t="s">
        <v>2345</v>
      </c>
      <c r="E370" s="1" t="s">
        <v>71</v>
      </c>
      <c r="F370" s="1">
        <v>999924998</v>
      </c>
      <c r="G370" s="1">
        <v>27</v>
      </c>
      <c r="H370" s="1">
        <v>27</v>
      </c>
    </row>
    <row r="371" spans="1:8" x14ac:dyDescent="0.35">
      <c r="A371" s="30" t="s">
        <v>170</v>
      </c>
      <c r="B371" s="31" t="s">
        <v>52</v>
      </c>
      <c r="C371" s="31" t="s">
        <v>733</v>
      </c>
      <c r="D371" s="31" t="s">
        <v>434</v>
      </c>
      <c r="E371" s="31" t="s">
        <v>71</v>
      </c>
      <c r="F371" s="1">
        <v>999906217</v>
      </c>
      <c r="G371" s="1">
        <v>25.5</v>
      </c>
      <c r="H371" s="1">
        <v>25.5</v>
      </c>
    </row>
    <row r="372" spans="1:8" x14ac:dyDescent="0.35">
      <c r="A372" s="30" t="s">
        <v>170</v>
      </c>
      <c r="B372" s="1" t="s">
        <v>52</v>
      </c>
      <c r="C372" s="1" t="s">
        <v>490</v>
      </c>
      <c r="D372" s="1" t="s">
        <v>113</v>
      </c>
      <c r="E372" s="1" t="s">
        <v>71</v>
      </c>
      <c r="F372" s="1">
        <v>999908721</v>
      </c>
      <c r="G372" s="1">
        <v>22.5</v>
      </c>
      <c r="H372" s="1">
        <v>22.5</v>
      </c>
    </row>
    <row r="373" spans="1:8" x14ac:dyDescent="0.35">
      <c r="A373" s="30" t="s">
        <v>170</v>
      </c>
      <c r="B373" s="1" t="s">
        <v>52</v>
      </c>
      <c r="C373" s="1" t="s">
        <v>511</v>
      </c>
      <c r="D373" s="1" t="s">
        <v>930</v>
      </c>
      <c r="E373" s="1" t="s">
        <v>71</v>
      </c>
      <c r="F373" s="1">
        <v>999914628</v>
      </c>
      <c r="G373" s="1">
        <v>19</v>
      </c>
      <c r="H373" s="1">
        <v>19</v>
      </c>
    </row>
    <row r="374" spans="1:8" x14ac:dyDescent="0.35">
      <c r="A374" s="30" t="s">
        <v>170</v>
      </c>
      <c r="B374" s="1" t="s">
        <v>52</v>
      </c>
      <c r="C374" s="1" t="s">
        <v>1587</v>
      </c>
      <c r="D374" s="1" t="s">
        <v>205</v>
      </c>
      <c r="E374" s="1" t="s">
        <v>71</v>
      </c>
      <c r="F374" s="1">
        <v>999921267</v>
      </c>
      <c r="G374" s="1">
        <v>19</v>
      </c>
      <c r="H374" s="1">
        <v>19</v>
      </c>
    </row>
    <row r="375" spans="1:8" x14ac:dyDescent="0.35">
      <c r="A375" s="30" t="s">
        <v>170</v>
      </c>
      <c r="B375" s="1" t="s">
        <v>52</v>
      </c>
      <c r="C375" s="1" t="s">
        <v>1635</v>
      </c>
      <c r="D375" s="1" t="s">
        <v>1636</v>
      </c>
      <c r="E375" s="1" t="s">
        <v>71</v>
      </c>
      <c r="F375" s="1">
        <v>999921471</v>
      </c>
      <c r="G375" s="1">
        <v>19</v>
      </c>
      <c r="H375" s="1">
        <v>19</v>
      </c>
    </row>
    <row r="376" spans="1:8" x14ac:dyDescent="0.35">
      <c r="A376" s="30" t="s">
        <v>170</v>
      </c>
      <c r="B376" s="30" t="s">
        <v>52</v>
      </c>
      <c r="C376" s="30" t="s">
        <v>3242</v>
      </c>
      <c r="D376" s="30" t="s">
        <v>3243</v>
      </c>
      <c r="E376" s="30" t="s">
        <v>71</v>
      </c>
      <c r="F376" s="30">
        <v>999927218</v>
      </c>
      <c r="G376" s="1">
        <v>19</v>
      </c>
      <c r="H376" s="1">
        <v>19</v>
      </c>
    </row>
    <row r="377" spans="1:8" x14ac:dyDescent="0.35">
      <c r="A377" s="30" t="s">
        <v>170</v>
      </c>
      <c r="B377" s="1" t="s">
        <v>52</v>
      </c>
      <c r="C377" s="1" t="s">
        <v>2500</v>
      </c>
      <c r="D377" s="1" t="s">
        <v>2501</v>
      </c>
      <c r="E377" s="1" t="s">
        <v>71</v>
      </c>
      <c r="F377" s="1">
        <v>999925407</v>
      </c>
      <c r="G377" s="1">
        <v>16.5</v>
      </c>
      <c r="H377" s="1">
        <v>16.5</v>
      </c>
    </row>
    <row r="378" spans="1:8" x14ac:dyDescent="0.35">
      <c r="A378" s="30" t="s">
        <v>170</v>
      </c>
      <c r="B378" s="1" t="s">
        <v>52</v>
      </c>
      <c r="C378" s="1" t="s">
        <v>3351</v>
      </c>
      <c r="D378" s="1" t="s">
        <v>3621</v>
      </c>
      <c r="E378" s="1" t="s">
        <v>71</v>
      </c>
      <c r="F378" s="1">
        <v>999928246</v>
      </c>
      <c r="G378" s="1">
        <v>16.5</v>
      </c>
      <c r="H378" s="1">
        <v>16.5</v>
      </c>
    </row>
    <row r="379" spans="1:8" x14ac:dyDescent="0.35">
      <c r="A379" s="30" t="s">
        <v>170</v>
      </c>
      <c r="B379" s="1" t="s">
        <v>52</v>
      </c>
      <c r="C379" s="1" t="s">
        <v>342</v>
      </c>
      <c r="D379" s="1" t="s">
        <v>343</v>
      </c>
      <c r="E379" s="30" t="s">
        <v>71</v>
      </c>
      <c r="F379" s="1">
        <v>999867024</v>
      </c>
      <c r="G379" s="1">
        <v>16</v>
      </c>
      <c r="H379" s="1">
        <v>16</v>
      </c>
    </row>
    <row r="380" spans="1:8" x14ac:dyDescent="0.35">
      <c r="A380" s="30" t="s">
        <v>170</v>
      </c>
      <c r="B380" s="1" t="s">
        <v>52</v>
      </c>
      <c r="C380" s="1" t="s">
        <v>3084</v>
      </c>
      <c r="D380" s="1" t="s">
        <v>3085</v>
      </c>
      <c r="E380" s="1" t="s">
        <v>71</v>
      </c>
      <c r="F380" s="1">
        <v>999926849</v>
      </c>
      <c r="G380" s="1">
        <v>15</v>
      </c>
      <c r="H380" s="1">
        <v>15</v>
      </c>
    </row>
    <row r="381" spans="1:8" x14ac:dyDescent="0.35">
      <c r="A381" s="30" t="s">
        <v>170</v>
      </c>
      <c r="B381" s="1" t="s">
        <v>52</v>
      </c>
      <c r="C381" s="1" t="s">
        <v>654</v>
      </c>
      <c r="D381" s="1" t="s">
        <v>1482</v>
      </c>
      <c r="E381" s="1" t="s">
        <v>71</v>
      </c>
      <c r="F381" s="1">
        <v>999920470</v>
      </c>
      <c r="G381" s="1">
        <v>14.5</v>
      </c>
      <c r="H381" s="1">
        <v>14.5</v>
      </c>
    </row>
    <row r="382" spans="1:8" x14ac:dyDescent="0.35">
      <c r="A382" s="30" t="s">
        <v>170</v>
      </c>
      <c r="B382" s="1" t="s">
        <v>52</v>
      </c>
      <c r="C382" s="1" t="s">
        <v>641</v>
      </c>
      <c r="D382" s="1" t="s">
        <v>1485</v>
      </c>
      <c r="E382" s="1" t="s">
        <v>71</v>
      </c>
      <c r="F382" s="1">
        <v>999920494</v>
      </c>
      <c r="G382" s="1">
        <v>14.5</v>
      </c>
      <c r="H382" s="1">
        <v>14.5</v>
      </c>
    </row>
    <row r="383" spans="1:8" x14ac:dyDescent="0.35">
      <c r="A383" s="85" t="s">
        <v>170</v>
      </c>
      <c r="B383" s="85" t="s">
        <v>52</v>
      </c>
      <c r="C383" s="85" t="s">
        <v>2106</v>
      </c>
      <c r="D383" s="85" t="s">
        <v>3735</v>
      </c>
      <c r="E383" s="85" t="s">
        <v>71</v>
      </c>
      <c r="F383" s="85">
        <v>999928691</v>
      </c>
      <c r="G383" s="1">
        <v>13</v>
      </c>
      <c r="H383" s="85"/>
    </row>
    <row r="384" spans="1:8" x14ac:dyDescent="0.35">
      <c r="A384" s="85" t="s">
        <v>170</v>
      </c>
      <c r="B384" s="85" t="s">
        <v>52</v>
      </c>
      <c r="C384" s="85" t="s">
        <v>3734</v>
      </c>
      <c r="D384" s="85" t="s">
        <v>3733</v>
      </c>
      <c r="E384" s="85" t="s">
        <v>71</v>
      </c>
      <c r="F384" s="85">
        <v>999928692</v>
      </c>
      <c r="G384" s="1">
        <v>13</v>
      </c>
      <c r="H384" s="85"/>
    </row>
    <row r="385" spans="1:8" x14ac:dyDescent="0.35">
      <c r="A385" s="85" t="s">
        <v>170</v>
      </c>
      <c r="B385" s="85" t="s">
        <v>52</v>
      </c>
      <c r="C385" s="85" t="s">
        <v>1835</v>
      </c>
      <c r="D385" s="85" t="s">
        <v>3733</v>
      </c>
      <c r="E385" s="85" t="s">
        <v>71</v>
      </c>
      <c r="F385" s="85">
        <v>999928693</v>
      </c>
      <c r="G385" s="1">
        <v>13</v>
      </c>
      <c r="H385" s="85"/>
    </row>
    <row r="386" spans="1:8" x14ac:dyDescent="0.35">
      <c r="A386" s="30" t="s">
        <v>170</v>
      </c>
      <c r="B386" s="1" t="s">
        <v>52</v>
      </c>
      <c r="C386" s="1" t="s">
        <v>724</v>
      </c>
      <c r="D386" s="1" t="s">
        <v>1173</v>
      </c>
      <c r="E386" s="1" t="s">
        <v>71</v>
      </c>
      <c r="F386" s="1">
        <v>999920335</v>
      </c>
      <c r="G386" s="1">
        <v>0</v>
      </c>
      <c r="H386" s="1"/>
    </row>
    <row r="387" spans="1:8" x14ac:dyDescent="0.35">
      <c r="A387" s="1" t="s">
        <v>170</v>
      </c>
      <c r="B387" s="1" t="s">
        <v>52</v>
      </c>
      <c r="C387" s="1" t="s">
        <v>1703</v>
      </c>
      <c r="D387" s="1" t="s">
        <v>111</v>
      </c>
      <c r="E387" s="1" t="s">
        <v>71</v>
      </c>
      <c r="F387" s="1">
        <v>999925420</v>
      </c>
      <c r="G387" s="1">
        <v>0</v>
      </c>
      <c r="H387" s="1"/>
    </row>
    <row r="388" spans="1:8" x14ac:dyDescent="0.35">
      <c r="A388" s="30" t="s">
        <v>170</v>
      </c>
      <c r="B388" s="1" t="s">
        <v>52</v>
      </c>
      <c r="C388" s="1" t="s">
        <v>1544</v>
      </c>
      <c r="D388" s="1" t="s">
        <v>1545</v>
      </c>
      <c r="E388" s="1" t="s">
        <v>71</v>
      </c>
      <c r="F388" s="1">
        <v>999921123</v>
      </c>
      <c r="G388" s="1">
        <v>0</v>
      </c>
      <c r="H388" s="1">
        <v>0</v>
      </c>
    </row>
    <row r="389" spans="1:8" x14ac:dyDescent="0.35">
      <c r="A389" s="30" t="s">
        <v>170</v>
      </c>
      <c r="B389" s="1" t="s">
        <v>52</v>
      </c>
      <c r="C389" s="1" t="s">
        <v>791</v>
      </c>
      <c r="D389" s="1" t="s">
        <v>2084</v>
      </c>
      <c r="E389" s="30" t="s">
        <v>71</v>
      </c>
      <c r="F389" s="1">
        <v>999923793</v>
      </c>
      <c r="G389" s="1">
        <v>0</v>
      </c>
      <c r="H389" s="1">
        <v>0</v>
      </c>
    </row>
    <row r="390" spans="1:8" x14ac:dyDescent="0.35">
      <c r="A390" s="30" t="s">
        <v>170</v>
      </c>
      <c r="B390" s="1" t="s">
        <v>52</v>
      </c>
      <c r="C390" s="1" t="s">
        <v>2509</v>
      </c>
      <c r="D390" s="1" t="s">
        <v>2510</v>
      </c>
      <c r="E390" s="1" t="s">
        <v>71</v>
      </c>
      <c r="F390" s="1">
        <v>999925421</v>
      </c>
      <c r="G390" s="1">
        <v>0</v>
      </c>
      <c r="H390" s="1">
        <v>0</v>
      </c>
    </row>
    <row r="391" spans="1:8" x14ac:dyDescent="0.35">
      <c r="A391" s="30" t="s">
        <v>170</v>
      </c>
      <c r="B391" s="30" t="s">
        <v>52</v>
      </c>
      <c r="C391" s="30" t="s">
        <v>757</v>
      </c>
      <c r="D391" s="30" t="s">
        <v>335</v>
      </c>
      <c r="E391" s="30" t="s">
        <v>71</v>
      </c>
      <c r="F391" s="1">
        <v>999907549</v>
      </c>
      <c r="G391" s="1">
        <v>0</v>
      </c>
      <c r="H391" s="1">
        <v>0</v>
      </c>
    </row>
    <row r="392" spans="1:8" x14ac:dyDescent="0.35">
      <c r="A392" s="30" t="s">
        <v>170</v>
      </c>
      <c r="B392" s="1" t="s">
        <v>52</v>
      </c>
      <c r="C392" s="1" t="s">
        <v>2289</v>
      </c>
      <c r="D392" s="1" t="s">
        <v>2256</v>
      </c>
      <c r="E392" s="1" t="s">
        <v>71</v>
      </c>
      <c r="F392" s="1">
        <v>999925009</v>
      </c>
      <c r="G392" s="1">
        <v>0</v>
      </c>
      <c r="H392" s="1">
        <v>0</v>
      </c>
    </row>
    <row r="393" spans="1:8" ht="28" x14ac:dyDescent="0.35">
      <c r="A393" s="32" t="s">
        <v>170</v>
      </c>
      <c r="B393" s="32" t="s">
        <v>249</v>
      </c>
      <c r="C393" s="32" t="s">
        <v>462</v>
      </c>
      <c r="D393" s="32" t="s">
        <v>1442</v>
      </c>
      <c r="E393" s="32" t="s">
        <v>71</v>
      </c>
      <c r="F393" s="32">
        <v>999920026</v>
      </c>
      <c r="G393" s="1">
        <v>194</v>
      </c>
      <c r="H393" s="1"/>
    </row>
    <row r="394" spans="1:8" x14ac:dyDescent="0.35">
      <c r="A394" s="1" t="s">
        <v>170</v>
      </c>
      <c r="B394" s="1" t="s">
        <v>249</v>
      </c>
      <c r="C394" s="1" t="s">
        <v>2551</v>
      </c>
      <c r="D394" s="1" t="s">
        <v>2552</v>
      </c>
      <c r="E394" s="1" t="s">
        <v>71</v>
      </c>
      <c r="F394" s="1">
        <v>999925558</v>
      </c>
      <c r="G394" s="1">
        <v>185</v>
      </c>
      <c r="H394" s="1"/>
    </row>
    <row r="395" spans="1:8" x14ac:dyDescent="0.35">
      <c r="A395" s="30" t="s">
        <v>170</v>
      </c>
      <c r="B395" s="30" t="s">
        <v>249</v>
      </c>
      <c r="C395" s="30" t="s">
        <v>112</v>
      </c>
      <c r="D395" s="30" t="s">
        <v>111</v>
      </c>
      <c r="E395" s="30" t="s">
        <v>71</v>
      </c>
      <c r="F395" s="30">
        <v>999922056</v>
      </c>
      <c r="G395" s="1">
        <v>144</v>
      </c>
      <c r="H395" s="1"/>
    </row>
    <row r="396" spans="1:8" x14ac:dyDescent="0.35">
      <c r="A396" s="1" t="s">
        <v>170</v>
      </c>
      <c r="B396" s="1" t="s">
        <v>249</v>
      </c>
      <c r="C396" s="1" t="s">
        <v>2113</v>
      </c>
      <c r="D396" s="1" t="s">
        <v>2114</v>
      </c>
      <c r="E396" s="1" t="s">
        <v>71</v>
      </c>
      <c r="F396" s="1">
        <v>999923905</v>
      </c>
      <c r="G396" s="1">
        <v>142.5</v>
      </c>
      <c r="H396" s="1"/>
    </row>
    <row r="397" spans="1:8" x14ac:dyDescent="0.35">
      <c r="A397" s="30" t="s">
        <v>170</v>
      </c>
      <c r="B397" s="35" t="s">
        <v>249</v>
      </c>
      <c r="C397" s="35" t="s">
        <v>2820</v>
      </c>
      <c r="D397" s="35" t="s">
        <v>2821</v>
      </c>
      <c r="E397" s="35" t="s">
        <v>71</v>
      </c>
      <c r="F397" s="35">
        <v>999926209</v>
      </c>
      <c r="G397" s="1">
        <v>100</v>
      </c>
      <c r="H397" s="1">
        <v>100</v>
      </c>
    </row>
    <row r="398" spans="1:8" x14ac:dyDescent="0.35">
      <c r="A398" s="31" t="s">
        <v>170</v>
      </c>
      <c r="B398" s="31" t="s">
        <v>249</v>
      </c>
      <c r="C398" s="31" t="s">
        <v>2728</v>
      </c>
      <c r="D398" s="31" t="s">
        <v>597</v>
      </c>
      <c r="E398" s="31" t="s">
        <v>71</v>
      </c>
      <c r="F398" s="1">
        <v>999925964</v>
      </c>
      <c r="G398" s="1">
        <v>79</v>
      </c>
      <c r="H398" s="1"/>
    </row>
    <row r="399" spans="1:8" x14ac:dyDescent="0.35">
      <c r="A399" s="30" t="s">
        <v>170</v>
      </c>
      <c r="B399" s="1" t="s">
        <v>249</v>
      </c>
      <c r="C399" s="1" t="s">
        <v>370</v>
      </c>
      <c r="D399" s="1" t="s">
        <v>1512</v>
      </c>
      <c r="E399" s="1" t="s">
        <v>71</v>
      </c>
      <c r="F399" s="1">
        <v>999920939</v>
      </c>
      <c r="G399" s="1">
        <v>70</v>
      </c>
      <c r="H399" s="1"/>
    </row>
    <row r="400" spans="1:8" ht="28" x14ac:dyDescent="0.35">
      <c r="A400" s="30" t="s">
        <v>170</v>
      </c>
      <c r="B400" s="32" t="s">
        <v>249</v>
      </c>
      <c r="C400" s="32" t="s">
        <v>985</v>
      </c>
      <c r="D400" s="32" t="s">
        <v>986</v>
      </c>
      <c r="E400" s="32" t="s">
        <v>71</v>
      </c>
      <c r="F400" s="32">
        <v>999915628</v>
      </c>
      <c r="G400" s="1">
        <v>61.5</v>
      </c>
      <c r="H400" s="1">
        <v>61.5</v>
      </c>
    </row>
    <row r="401" spans="1:8" x14ac:dyDescent="0.35">
      <c r="A401" s="30" t="s">
        <v>170</v>
      </c>
      <c r="B401" s="31" t="s">
        <v>249</v>
      </c>
      <c r="C401" s="31" t="s">
        <v>2082</v>
      </c>
      <c r="D401" s="31" t="s">
        <v>2083</v>
      </c>
      <c r="E401" s="31" t="s">
        <v>71</v>
      </c>
      <c r="F401" s="1">
        <v>999923787</v>
      </c>
      <c r="G401" s="1">
        <v>60</v>
      </c>
      <c r="H401" s="1">
        <v>60</v>
      </c>
    </row>
    <row r="402" spans="1:8" x14ac:dyDescent="0.35">
      <c r="A402" s="1" t="s">
        <v>170</v>
      </c>
      <c r="B402" s="1" t="s">
        <v>249</v>
      </c>
      <c r="C402" s="1" t="s">
        <v>2085</v>
      </c>
      <c r="D402" s="1" t="s">
        <v>2086</v>
      </c>
      <c r="E402" s="30" t="s">
        <v>71</v>
      </c>
      <c r="F402" s="1">
        <v>999923797</v>
      </c>
      <c r="G402" s="1">
        <v>60</v>
      </c>
      <c r="H402" s="1"/>
    </row>
    <row r="403" spans="1:8" x14ac:dyDescent="0.35">
      <c r="A403" s="30" t="s">
        <v>170</v>
      </c>
      <c r="B403" s="30" t="s">
        <v>249</v>
      </c>
      <c r="C403" s="30" t="s">
        <v>2492</v>
      </c>
      <c r="D403" s="30" t="s">
        <v>1280</v>
      </c>
      <c r="E403" s="30" t="s">
        <v>71</v>
      </c>
      <c r="F403" s="30">
        <v>999925385</v>
      </c>
      <c r="G403" s="1">
        <v>60</v>
      </c>
      <c r="H403" s="1"/>
    </row>
    <row r="404" spans="1:8" x14ac:dyDescent="0.35">
      <c r="A404" s="30" t="s">
        <v>170</v>
      </c>
      <c r="B404" s="1" t="s">
        <v>249</v>
      </c>
      <c r="C404" s="1" t="s">
        <v>3229</v>
      </c>
      <c r="D404" s="1" t="s">
        <v>3230</v>
      </c>
      <c r="E404" s="1" t="s">
        <v>71</v>
      </c>
      <c r="F404" s="1">
        <v>999927186</v>
      </c>
      <c r="G404" s="1">
        <v>58.5</v>
      </c>
      <c r="H404" s="1">
        <v>58.5</v>
      </c>
    </row>
    <row r="405" spans="1:8" x14ac:dyDescent="0.35">
      <c r="A405" s="30" t="s">
        <v>170</v>
      </c>
      <c r="B405" s="1" t="s">
        <v>249</v>
      </c>
      <c r="C405" s="1" t="s">
        <v>443</v>
      </c>
      <c r="D405" s="1" t="s">
        <v>111</v>
      </c>
      <c r="E405" s="1" t="s">
        <v>71</v>
      </c>
      <c r="F405" s="1">
        <v>999881595</v>
      </c>
      <c r="G405" s="1">
        <v>45</v>
      </c>
      <c r="H405" s="30"/>
    </row>
    <row r="406" spans="1:8" x14ac:dyDescent="0.35">
      <c r="A406" s="1" t="s">
        <v>170</v>
      </c>
      <c r="B406" s="1" t="s">
        <v>249</v>
      </c>
      <c r="C406" s="1" t="s">
        <v>1500</v>
      </c>
      <c r="D406" s="1" t="s">
        <v>1501</v>
      </c>
      <c r="E406" s="1" t="s">
        <v>71</v>
      </c>
      <c r="F406" s="1">
        <v>999920741</v>
      </c>
      <c r="G406" s="1">
        <v>45</v>
      </c>
      <c r="H406" s="1"/>
    </row>
    <row r="407" spans="1:8" x14ac:dyDescent="0.35">
      <c r="A407" s="30" t="s">
        <v>170</v>
      </c>
      <c r="B407" s="1" t="s">
        <v>249</v>
      </c>
      <c r="C407" s="1" t="s">
        <v>2122</v>
      </c>
      <c r="D407" s="1" t="s">
        <v>2123</v>
      </c>
      <c r="E407" s="30" t="s">
        <v>71</v>
      </c>
      <c r="F407" s="1">
        <v>999923951</v>
      </c>
      <c r="G407" s="1">
        <v>45</v>
      </c>
      <c r="H407" s="1">
        <v>45</v>
      </c>
    </row>
    <row r="408" spans="1:8" x14ac:dyDescent="0.35">
      <c r="A408" s="35" t="s">
        <v>170</v>
      </c>
      <c r="B408" s="35" t="s">
        <v>249</v>
      </c>
      <c r="C408" s="35" t="s">
        <v>2837</v>
      </c>
      <c r="D408" s="35" t="s">
        <v>207</v>
      </c>
      <c r="E408" s="35" t="s">
        <v>71</v>
      </c>
      <c r="F408" s="35">
        <v>999926253</v>
      </c>
      <c r="G408" s="1">
        <v>45</v>
      </c>
      <c r="H408" s="1"/>
    </row>
    <row r="409" spans="1:8" x14ac:dyDescent="0.35">
      <c r="A409" s="30" t="s">
        <v>170</v>
      </c>
      <c r="B409" s="1" t="s">
        <v>249</v>
      </c>
      <c r="C409" s="1" t="s">
        <v>350</v>
      </c>
      <c r="D409" s="1" t="s">
        <v>1450</v>
      </c>
      <c r="E409" s="1" t="s">
        <v>71</v>
      </c>
      <c r="F409" s="1">
        <v>999920221</v>
      </c>
      <c r="G409" s="1">
        <v>39.5</v>
      </c>
      <c r="H409" s="1"/>
    </row>
    <row r="410" spans="1:8" x14ac:dyDescent="0.35">
      <c r="A410" s="30" t="s">
        <v>170</v>
      </c>
      <c r="B410" s="1" t="s">
        <v>249</v>
      </c>
      <c r="C410" s="1" t="s">
        <v>1639</v>
      </c>
      <c r="D410" s="1" t="s">
        <v>799</v>
      </c>
      <c r="E410" s="30" t="s">
        <v>71</v>
      </c>
      <c r="F410" s="1">
        <v>999921488</v>
      </c>
      <c r="G410" s="1">
        <v>34</v>
      </c>
      <c r="H410" s="1">
        <v>34</v>
      </c>
    </row>
    <row r="411" spans="1:8" x14ac:dyDescent="0.35">
      <c r="A411" s="35" t="s">
        <v>170</v>
      </c>
      <c r="B411" s="35" t="s">
        <v>249</v>
      </c>
      <c r="C411" s="35" t="s">
        <v>2816</v>
      </c>
      <c r="D411" s="35" t="s">
        <v>2817</v>
      </c>
      <c r="E411" s="35" t="s">
        <v>71</v>
      </c>
      <c r="F411" s="35">
        <v>999926205</v>
      </c>
      <c r="G411" s="1">
        <v>34</v>
      </c>
      <c r="H411" s="1"/>
    </row>
    <row r="412" spans="1:8" x14ac:dyDescent="0.35">
      <c r="A412" s="30" t="s">
        <v>170</v>
      </c>
      <c r="B412" s="1" t="s">
        <v>249</v>
      </c>
      <c r="C412" s="1" t="s">
        <v>1104</v>
      </c>
      <c r="D412" s="1" t="s">
        <v>1105</v>
      </c>
      <c r="E412" s="1" t="s">
        <v>71</v>
      </c>
      <c r="F412" s="1">
        <v>999917622</v>
      </c>
      <c r="G412" s="1">
        <v>31.5</v>
      </c>
      <c r="H412" s="1">
        <v>31.5</v>
      </c>
    </row>
    <row r="413" spans="1:8" x14ac:dyDescent="0.35">
      <c r="A413" s="30" t="s">
        <v>170</v>
      </c>
      <c r="B413" s="31" t="s">
        <v>249</v>
      </c>
      <c r="C413" s="31" t="s">
        <v>2161</v>
      </c>
      <c r="D413" s="31" t="s">
        <v>3127</v>
      </c>
      <c r="E413" s="31" t="s">
        <v>71</v>
      </c>
      <c r="F413" s="1">
        <v>999926917</v>
      </c>
      <c r="G413" s="1">
        <v>29</v>
      </c>
      <c r="H413" s="1">
        <v>29</v>
      </c>
    </row>
    <row r="414" spans="1:8" x14ac:dyDescent="0.35">
      <c r="A414" s="30" t="s">
        <v>170</v>
      </c>
      <c r="B414" s="1" t="s">
        <v>249</v>
      </c>
      <c r="C414" s="1" t="s">
        <v>942</v>
      </c>
      <c r="D414" s="1" t="s">
        <v>943</v>
      </c>
      <c r="E414" s="1" t="s">
        <v>71</v>
      </c>
      <c r="F414" s="1">
        <v>999914737</v>
      </c>
      <c r="G414" s="1">
        <v>22.5</v>
      </c>
      <c r="H414" s="1">
        <v>22.5</v>
      </c>
    </row>
    <row r="415" spans="1:8" x14ac:dyDescent="0.35">
      <c r="A415" s="30" t="s">
        <v>170</v>
      </c>
      <c r="B415" s="1" t="s">
        <v>249</v>
      </c>
      <c r="C415" s="1" t="s">
        <v>2460</v>
      </c>
      <c r="D415" s="1" t="s">
        <v>2461</v>
      </c>
      <c r="E415" s="1" t="s">
        <v>71</v>
      </c>
      <c r="F415" s="1">
        <v>999925312</v>
      </c>
      <c r="G415" s="1">
        <v>22.5</v>
      </c>
      <c r="H415" s="1">
        <v>22.5</v>
      </c>
    </row>
    <row r="416" spans="1:8" x14ac:dyDescent="0.35">
      <c r="A416" s="30" t="s">
        <v>170</v>
      </c>
      <c r="B416" s="1" t="s">
        <v>249</v>
      </c>
      <c r="C416" s="1" t="s">
        <v>1137</v>
      </c>
      <c r="D416" s="1" t="s">
        <v>1611</v>
      </c>
      <c r="E416" s="1" t="s">
        <v>71</v>
      </c>
      <c r="F416" s="1">
        <v>999921406</v>
      </c>
      <c r="G416" s="1">
        <v>19</v>
      </c>
      <c r="H416" s="1">
        <v>19</v>
      </c>
    </row>
    <row r="417" spans="1:8" x14ac:dyDescent="0.35">
      <c r="A417" s="30" t="s">
        <v>170</v>
      </c>
      <c r="B417" s="1" t="s">
        <v>249</v>
      </c>
      <c r="C417" s="1" t="s">
        <v>1703</v>
      </c>
      <c r="D417" s="1" t="s">
        <v>1704</v>
      </c>
      <c r="E417" s="1" t="s">
        <v>71</v>
      </c>
      <c r="F417" s="1">
        <v>999921747</v>
      </c>
      <c r="G417" s="1">
        <v>19</v>
      </c>
      <c r="H417" s="1">
        <v>19</v>
      </c>
    </row>
    <row r="418" spans="1:8" x14ac:dyDescent="0.35">
      <c r="A418" s="30" t="s">
        <v>170</v>
      </c>
      <c r="B418" s="1" t="s">
        <v>249</v>
      </c>
      <c r="C418" s="1" t="s">
        <v>2749</v>
      </c>
      <c r="D418" s="1" t="s">
        <v>2750</v>
      </c>
      <c r="E418" s="1" t="s">
        <v>71</v>
      </c>
      <c r="F418" s="1">
        <v>999926023</v>
      </c>
      <c r="G418" s="1">
        <v>19</v>
      </c>
      <c r="H418" s="1">
        <v>19</v>
      </c>
    </row>
    <row r="419" spans="1:8" x14ac:dyDescent="0.35">
      <c r="A419" s="30" t="s">
        <v>170</v>
      </c>
      <c r="B419" s="1" t="s">
        <v>57</v>
      </c>
      <c r="C419" s="30" t="s">
        <v>295</v>
      </c>
      <c r="D419" s="30" t="s">
        <v>1682</v>
      </c>
      <c r="E419" s="1" t="s">
        <v>71</v>
      </c>
      <c r="F419" s="30">
        <v>999921661</v>
      </c>
      <c r="G419" s="1">
        <v>250</v>
      </c>
      <c r="H419" s="30"/>
    </row>
    <row r="420" spans="1:8" x14ac:dyDescent="0.35">
      <c r="A420" s="1" t="s">
        <v>170</v>
      </c>
      <c r="B420" s="1" t="s">
        <v>57</v>
      </c>
      <c r="C420" s="1" t="s">
        <v>953</v>
      </c>
      <c r="D420" s="1" t="s">
        <v>3428</v>
      </c>
      <c r="E420" s="1" t="s">
        <v>71</v>
      </c>
      <c r="F420" s="1">
        <v>999927697</v>
      </c>
      <c r="G420" s="1">
        <v>210</v>
      </c>
      <c r="H420" s="1"/>
    </row>
    <row r="421" spans="1:8" x14ac:dyDescent="0.35">
      <c r="A421" s="30" t="s">
        <v>170</v>
      </c>
      <c r="B421" s="1" t="s">
        <v>57</v>
      </c>
      <c r="C421" s="1" t="s">
        <v>557</v>
      </c>
      <c r="D421" s="1" t="s">
        <v>2974</v>
      </c>
      <c r="E421" s="1" t="s">
        <v>71</v>
      </c>
      <c r="F421" s="1">
        <v>999926597</v>
      </c>
      <c r="G421" s="1">
        <v>129.25</v>
      </c>
      <c r="H421" s="1">
        <v>129.25</v>
      </c>
    </row>
    <row r="422" spans="1:8" x14ac:dyDescent="0.35">
      <c r="A422" s="1" t="s">
        <v>170</v>
      </c>
      <c r="B422" s="1" t="s">
        <v>57</v>
      </c>
      <c r="C422" s="1" t="s">
        <v>3152</v>
      </c>
      <c r="D422" s="1" t="s">
        <v>3153</v>
      </c>
      <c r="E422" s="1" t="s">
        <v>71</v>
      </c>
      <c r="F422" s="1">
        <v>999926972</v>
      </c>
      <c r="G422" s="1">
        <v>120</v>
      </c>
      <c r="H422" s="1"/>
    </row>
    <row r="423" spans="1:8" x14ac:dyDescent="0.35">
      <c r="A423" s="1" t="s">
        <v>170</v>
      </c>
      <c r="B423" s="1" t="s">
        <v>57</v>
      </c>
      <c r="C423" s="1" t="s">
        <v>2483</v>
      </c>
      <c r="D423" s="1" t="s">
        <v>2484</v>
      </c>
      <c r="E423" s="1" t="s">
        <v>71</v>
      </c>
      <c r="F423" s="1">
        <v>999925356</v>
      </c>
      <c r="G423" s="1">
        <v>90</v>
      </c>
      <c r="H423" s="1"/>
    </row>
    <row r="424" spans="1:8" x14ac:dyDescent="0.35">
      <c r="A424" s="30" t="s">
        <v>170</v>
      </c>
      <c r="B424" s="1" t="s">
        <v>57</v>
      </c>
      <c r="C424" s="1" t="s">
        <v>551</v>
      </c>
      <c r="D424" s="1" t="s">
        <v>2472</v>
      </c>
      <c r="E424" s="1" t="s">
        <v>71</v>
      </c>
      <c r="F424" s="1">
        <v>999925340</v>
      </c>
      <c r="G424" s="1">
        <v>88.75</v>
      </c>
      <c r="H424" s="1">
        <v>88.75</v>
      </c>
    </row>
    <row r="425" spans="1:8" x14ac:dyDescent="0.35">
      <c r="A425" s="1" t="s">
        <v>170</v>
      </c>
      <c r="B425" s="1" t="s">
        <v>57</v>
      </c>
      <c r="C425" s="1" t="s">
        <v>1299</v>
      </c>
      <c r="D425" s="1" t="s">
        <v>1120</v>
      </c>
      <c r="E425" s="1" t="s">
        <v>71</v>
      </c>
      <c r="F425" s="1">
        <v>999918992</v>
      </c>
      <c r="G425" s="1">
        <v>75</v>
      </c>
      <c r="H425" s="30"/>
    </row>
    <row r="426" spans="1:8" x14ac:dyDescent="0.35">
      <c r="A426" s="1" t="s">
        <v>170</v>
      </c>
      <c r="B426" s="1" t="s">
        <v>57</v>
      </c>
      <c r="C426" s="1" t="s">
        <v>2703</v>
      </c>
      <c r="D426" s="1" t="s">
        <v>2704</v>
      </c>
      <c r="E426" s="1" t="s">
        <v>71</v>
      </c>
      <c r="F426" s="1">
        <v>999925885</v>
      </c>
      <c r="G426" s="1">
        <v>68</v>
      </c>
      <c r="H426" s="1"/>
    </row>
    <row r="427" spans="1:8" x14ac:dyDescent="0.35">
      <c r="A427" s="30" t="s">
        <v>170</v>
      </c>
      <c r="B427" s="30" t="s">
        <v>57</v>
      </c>
      <c r="C427" s="30" t="s">
        <v>1424</v>
      </c>
      <c r="D427" s="30" t="s">
        <v>1425</v>
      </c>
      <c r="E427" s="30" t="s">
        <v>71</v>
      </c>
      <c r="F427" s="30">
        <v>999919835</v>
      </c>
      <c r="G427" s="1">
        <v>64.75</v>
      </c>
      <c r="H427" s="1">
        <v>64.75</v>
      </c>
    </row>
    <row r="428" spans="1:8" x14ac:dyDescent="0.35">
      <c r="A428" s="35" t="s">
        <v>170</v>
      </c>
      <c r="B428" s="35" t="s">
        <v>57</v>
      </c>
      <c r="C428" s="35" t="s">
        <v>2949</v>
      </c>
      <c r="D428" s="35" t="s">
        <v>1280</v>
      </c>
      <c r="E428" s="35" t="s">
        <v>71</v>
      </c>
      <c r="F428" s="35">
        <v>999926517</v>
      </c>
      <c r="G428" s="1">
        <v>60</v>
      </c>
      <c r="H428" s="1"/>
    </row>
    <row r="429" spans="1:8" x14ac:dyDescent="0.35">
      <c r="A429" s="31" t="s">
        <v>170</v>
      </c>
      <c r="B429" s="31" t="s">
        <v>57</v>
      </c>
      <c r="C429" s="31" t="s">
        <v>3250</v>
      </c>
      <c r="D429" s="31" t="s">
        <v>113</v>
      </c>
      <c r="E429" s="31" t="s">
        <v>71</v>
      </c>
      <c r="F429" s="1">
        <v>999927242</v>
      </c>
      <c r="G429" s="1">
        <v>60</v>
      </c>
      <c r="H429" s="1"/>
    </row>
    <row r="430" spans="1:8" x14ac:dyDescent="0.35">
      <c r="A430" s="30" t="s">
        <v>170</v>
      </c>
      <c r="B430" s="32" t="s">
        <v>57</v>
      </c>
      <c r="C430" s="32" t="s">
        <v>3566</v>
      </c>
      <c r="D430" s="32" t="s">
        <v>1880</v>
      </c>
      <c r="E430" s="32" t="s">
        <v>71</v>
      </c>
      <c r="F430" s="32">
        <v>999928088</v>
      </c>
      <c r="G430" s="1">
        <v>60</v>
      </c>
      <c r="H430" s="1">
        <v>60</v>
      </c>
    </row>
    <row r="431" spans="1:8" x14ac:dyDescent="0.35">
      <c r="A431" s="30" t="s">
        <v>170</v>
      </c>
      <c r="B431" s="30" t="s">
        <v>57</v>
      </c>
      <c r="C431" s="30" t="s">
        <v>1786</v>
      </c>
      <c r="D431" s="30" t="s">
        <v>1787</v>
      </c>
      <c r="E431" s="30" t="s">
        <v>71</v>
      </c>
      <c r="F431" s="30">
        <v>999922180</v>
      </c>
      <c r="G431" s="1">
        <v>45</v>
      </c>
      <c r="H431" s="1"/>
    </row>
    <row r="432" spans="1:8" x14ac:dyDescent="0.35">
      <c r="A432" s="30" t="s">
        <v>170</v>
      </c>
      <c r="B432" s="32" t="s">
        <v>57</v>
      </c>
      <c r="C432" s="32" t="s">
        <v>2127</v>
      </c>
      <c r="D432" s="32" t="s">
        <v>765</v>
      </c>
      <c r="E432" s="32" t="s">
        <v>71</v>
      </c>
      <c r="F432" s="32">
        <v>999923998</v>
      </c>
      <c r="G432" s="1">
        <v>45</v>
      </c>
      <c r="H432" s="1">
        <v>45</v>
      </c>
    </row>
    <row r="433" spans="1:8" x14ac:dyDescent="0.35">
      <c r="A433" s="30" t="s">
        <v>170</v>
      </c>
      <c r="B433" s="1" t="s">
        <v>57</v>
      </c>
      <c r="C433" s="1" t="s">
        <v>3162</v>
      </c>
      <c r="D433" s="1" t="s">
        <v>907</v>
      </c>
      <c r="E433" s="1" t="s">
        <v>71</v>
      </c>
      <c r="F433" s="1">
        <v>999926991</v>
      </c>
      <c r="G433" s="1">
        <v>34</v>
      </c>
      <c r="H433" s="1">
        <v>34</v>
      </c>
    </row>
    <row r="434" spans="1:8" x14ac:dyDescent="0.35">
      <c r="A434" s="30" t="s">
        <v>170</v>
      </c>
      <c r="B434" s="30" t="s">
        <v>57</v>
      </c>
      <c r="C434" s="30" t="s">
        <v>286</v>
      </c>
      <c r="D434" s="30" t="s">
        <v>883</v>
      </c>
      <c r="E434" s="30" t="s">
        <v>71</v>
      </c>
      <c r="F434" s="30">
        <v>999921881</v>
      </c>
      <c r="G434" s="1">
        <v>30</v>
      </c>
      <c r="H434" s="1"/>
    </row>
    <row r="435" spans="1:8" x14ac:dyDescent="0.35">
      <c r="A435" s="30" t="s">
        <v>170</v>
      </c>
      <c r="B435" s="1" t="s">
        <v>229</v>
      </c>
      <c r="C435" s="1" t="s">
        <v>403</v>
      </c>
      <c r="D435" s="1" t="s">
        <v>404</v>
      </c>
      <c r="E435" s="1" t="s">
        <v>71</v>
      </c>
      <c r="F435" s="1">
        <v>999876452</v>
      </c>
      <c r="G435" s="1">
        <v>347.5</v>
      </c>
      <c r="H435" s="30"/>
    </row>
    <row r="436" spans="1:8" x14ac:dyDescent="0.35">
      <c r="A436" s="1" t="s">
        <v>170</v>
      </c>
      <c r="B436" s="1" t="s">
        <v>229</v>
      </c>
      <c r="C436" s="1" t="s">
        <v>1697</v>
      </c>
      <c r="D436" s="1" t="s">
        <v>1698</v>
      </c>
      <c r="E436" s="1" t="s">
        <v>71</v>
      </c>
      <c r="F436" s="1">
        <v>999921724</v>
      </c>
      <c r="G436" s="1">
        <v>248</v>
      </c>
      <c r="H436" s="30"/>
    </row>
    <row r="437" spans="1:8" x14ac:dyDescent="0.35">
      <c r="A437" s="1" t="s">
        <v>170</v>
      </c>
      <c r="B437" s="1" t="s">
        <v>229</v>
      </c>
      <c r="C437" s="30" t="s">
        <v>735</v>
      </c>
      <c r="D437" s="30" t="s">
        <v>2130</v>
      </c>
      <c r="E437" s="30" t="s">
        <v>71</v>
      </c>
      <c r="F437" s="1">
        <v>999924003</v>
      </c>
      <c r="G437" s="1">
        <v>238.5</v>
      </c>
      <c r="H437" s="1"/>
    </row>
    <row r="438" spans="1:8" x14ac:dyDescent="0.35">
      <c r="A438" s="32" t="s">
        <v>170</v>
      </c>
      <c r="B438" s="32" t="s">
        <v>229</v>
      </c>
      <c r="C438" s="32" t="s">
        <v>548</v>
      </c>
      <c r="D438" s="32" t="s">
        <v>478</v>
      </c>
      <c r="E438" s="32" t="s">
        <v>71</v>
      </c>
      <c r="F438" s="32">
        <v>999891830</v>
      </c>
      <c r="G438" s="1">
        <v>205</v>
      </c>
      <c r="H438" s="1"/>
    </row>
    <row r="439" spans="1:8" x14ac:dyDescent="0.35">
      <c r="A439" s="30" t="s">
        <v>170</v>
      </c>
      <c r="B439" s="1" t="s">
        <v>229</v>
      </c>
      <c r="C439" s="1" t="s">
        <v>238</v>
      </c>
      <c r="D439" s="1" t="s">
        <v>1120</v>
      </c>
      <c r="E439" s="1" t="s">
        <v>71</v>
      </c>
      <c r="F439" s="1">
        <v>999918194</v>
      </c>
      <c r="G439" s="1">
        <v>199</v>
      </c>
      <c r="H439" s="1">
        <v>184</v>
      </c>
    </row>
    <row r="440" spans="1:8" x14ac:dyDescent="0.35">
      <c r="A440" s="30" t="s">
        <v>170</v>
      </c>
      <c r="B440" s="35" t="s">
        <v>229</v>
      </c>
      <c r="C440" s="35" t="s">
        <v>1196</v>
      </c>
      <c r="D440" s="35" t="s">
        <v>1197</v>
      </c>
      <c r="E440" s="35" t="s">
        <v>71</v>
      </c>
      <c r="F440" s="35">
        <v>999918204</v>
      </c>
      <c r="G440" s="1">
        <v>142.5</v>
      </c>
      <c r="H440" s="1">
        <v>142.5</v>
      </c>
    </row>
    <row r="441" spans="1:8" x14ac:dyDescent="0.35">
      <c r="A441" s="1" t="s">
        <v>170</v>
      </c>
      <c r="B441" s="1" t="s">
        <v>229</v>
      </c>
      <c r="C441" s="1" t="s">
        <v>1559</v>
      </c>
      <c r="D441" s="1" t="s">
        <v>1560</v>
      </c>
      <c r="E441" s="1" t="s">
        <v>71</v>
      </c>
      <c r="F441" s="1">
        <v>999921178</v>
      </c>
      <c r="G441" s="1">
        <v>141</v>
      </c>
      <c r="H441" s="1"/>
    </row>
    <row r="442" spans="1:8" x14ac:dyDescent="0.35">
      <c r="A442" s="1" t="s">
        <v>170</v>
      </c>
      <c r="B442" s="1" t="s">
        <v>229</v>
      </c>
      <c r="C442" s="1" t="s">
        <v>3617</v>
      </c>
      <c r="D442" s="1" t="s">
        <v>1903</v>
      </c>
      <c r="E442" s="1" t="s">
        <v>71</v>
      </c>
      <c r="F442" s="1">
        <v>999928232</v>
      </c>
      <c r="G442" s="1">
        <v>124.5</v>
      </c>
      <c r="H442" s="1"/>
    </row>
    <row r="443" spans="1:8" x14ac:dyDescent="0.35">
      <c r="A443" s="30" t="s">
        <v>170</v>
      </c>
      <c r="B443" s="1" t="s">
        <v>229</v>
      </c>
      <c r="C443" s="30" t="s">
        <v>1643</v>
      </c>
      <c r="D443" s="30" t="s">
        <v>1644</v>
      </c>
      <c r="E443" s="1" t="s">
        <v>71</v>
      </c>
      <c r="F443" s="30">
        <v>999921500</v>
      </c>
      <c r="G443" s="1">
        <v>120</v>
      </c>
      <c r="H443" s="30"/>
    </row>
    <row r="444" spans="1:8" x14ac:dyDescent="0.35">
      <c r="A444" s="31" t="s">
        <v>170</v>
      </c>
      <c r="B444" s="31" t="s">
        <v>229</v>
      </c>
      <c r="C444" s="31" t="s">
        <v>1825</v>
      </c>
      <c r="D444" s="31" t="s">
        <v>1826</v>
      </c>
      <c r="E444" s="31" t="s">
        <v>71</v>
      </c>
      <c r="F444" s="1">
        <v>999922347</v>
      </c>
      <c r="G444" s="1">
        <v>119</v>
      </c>
      <c r="H444" s="1"/>
    </row>
    <row r="445" spans="1:8" x14ac:dyDescent="0.35">
      <c r="A445" s="30" t="s">
        <v>170</v>
      </c>
      <c r="B445" s="35" t="s">
        <v>229</v>
      </c>
      <c r="C445" s="35" t="s">
        <v>2578</v>
      </c>
      <c r="D445" s="35" t="s">
        <v>2579</v>
      </c>
      <c r="E445" s="35" t="s">
        <v>71</v>
      </c>
      <c r="F445" s="35">
        <v>999925613</v>
      </c>
      <c r="G445" s="1">
        <v>117</v>
      </c>
      <c r="H445" s="1">
        <v>117</v>
      </c>
    </row>
    <row r="446" spans="1:8" x14ac:dyDescent="0.35">
      <c r="A446" s="30" t="s">
        <v>170</v>
      </c>
      <c r="B446" s="1" t="s">
        <v>229</v>
      </c>
      <c r="C446" s="1" t="s">
        <v>518</v>
      </c>
      <c r="D446" s="1" t="s">
        <v>519</v>
      </c>
      <c r="E446" s="30" t="s">
        <v>71</v>
      </c>
      <c r="F446" s="1">
        <v>999889787</v>
      </c>
      <c r="G446" s="1">
        <v>108</v>
      </c>
      <c r="H446" s="1">
        <v>108</v>
      </c>
    </row>
    <row r="447" spans="1:8" x14ac:dyDescent="0.35">
      <c r="A447" s="1" t="s">
        <v>170</v>
      </c>
      <c r="B447" s="1" t="s">
        <v>229</v>
      </c>
      <c r="C447" s="1" t="s">
        <v>1696</v>
      </c>
      <c r="D447" s="1" t="s">
        <v>881</v>
      </c>
      <c r="E447" s="1" t="s">
        <v>71</v>
      </c>
      <c r="F447" s="1">
        <v>999921699</v>
      </c>
      <c r="G447" s="1">
        <v>108</v>
      </c>
      <c r="H447" s="1"/>
    </row>
    <row r="448" spans="1:8" x14ac:dyDescent="0.35">
      <c r="A448" s="1" t="s">
        <v>170</v>
      </c>
      <c r="B448" s="1" t="s">
        <v>229</v>
      </c>
      <c r="C448" s="1" t="s">
        <v>2066</v>
      </c>
      <c r="D448" s="1" t="s">
        <v>369</v>
      </c>
      <c r="E448" s="1" t="s">
        <v>71</v>
      </c>
      <c r="F448" s="1">
        <v>999923709</v>
      </c>
      <c r="G448" s="1">
        <v>96</v>
      </c>
      <c r="H448" s="1"/>
    </row>
    <row r="449" spans="1:8" x14ac:dyDescent="0.35">
      <c r="A449" s="30" t="s">
        <v>170</v>
      </c>
      <c r="B449" s="1" t="s">
        <v>229</v>
      </c>
      <c r="C449" s="1" t="s">
        <v>623</v>
      </c>
      <c r="D449" s="1" t="s">
        <v>663</v>
      </c>
      <c r="E449" s="1" t="s">
        <v>71</v>
      </c>
      <c r="F449" s="1">
        <v>999900785</v>
      </c>
      <c r="G449" s="1">
        <v>90</v>
      </c>
      <c r="H449" s="1">
        <v>90</v>
      </c>
    </row>
    <row r="450" spans="1:8" x14ac:dyDescent="0.35">
      <c r="A450" s="35" t="s">
        <v>170</v>
      </c>
      <c r="B450" s="35" t="s">
        <v>229</v>
      </c>
      <c r="C450" s="35" t="s">
        <v>888</v>
      </c>
      <c r="D450" s="35" t="s">
        <v>889</v>
      </c>
      <c r="E450" s="35" t="s">
        <v>71</v>
      </c>
      <c r="F450" s="35">
        <v>999913389</v>
      </c>
      <c r="G450" s="1">
        <v>90</v>
      </c>
      <c r="H450" s="1"/>
    </row>
    <row r="451" spans="1:8" x14ac:dyDescent="0.35">
      <c r="A451" s="31" t="s">
        <v>170</v>
      </c>
      <c r="B451" s="31" t="s">
        <v>229</v>
      </c>
      <c r="C451" s="31" t="s">
        <v>2127</v>
      </c>
      <c r="D451" s="31" t="s">
        <v>162</v>
      </c>
      <c r="E451" s="31" t="s">
        <v>71</v>
      </c>
      <c r="F451" s="1">
        <v>999927705</v>
      </c>
      <c r="G451" s="1">
        <v>90</v>
      </c>
      <c r="H451" s="1"/>
    </row>
    <row r="452" spans="1:8" x14ac:dyDescent="0.35">
      <c r="A452" s="30" t="s">
        <v>170</v>
      </c>
      <c r="B452" s="30" t="s">
        <v>229</v>
      </c>
      <c r="C452" s="30" t="s">
        <v>1223</v>
      </c>
      <c r="D452" s="30" t="s">
        <v>1224</v>
      </c>
      <c r="E452" s="30" t="s">
        <v>71</v>
      </c>
      <c r="F452" s="30">
        <v>999918495</v>
      </c>
      <c r="G452" s="1">
        <v>85.5</v>
      </c>
      <c r="H452" s="1">
        <v>85.5</v>
      </c>
    </row>
    <row r="453" spans="1:8" x14ac:dyDescent="0.35">
      <c r="A453" s="30" t="s">
        <v>170</v>
      </c>
      <c r="B453" s="1" t="s">
        <v>229</v>
      </c>
      <c r="C453" s="1" t="s">
        <v>2230</v>
      </c>
      <c r="D453" s="1" t="s">
        <v>2231</v>
      </c>
      <c r="E453" s="1" t="s">
        <v>71</v>
      </c>
      <c r="F453" s="1">
        <v>999924542</v>
      </c>
      <c r="G453" s="1">
        <v>79</v>
      </c>
      <c r="H453" s="1">
        <v>79</v>
      </c>
    </row>
    <row r="454" spans="1:8" x14ac:dyDescent="0.35">
      <c r="A454" s="30" t="s">
        <v>170</v>
      </c>
      <c r="B454" s="30" t="s">
        <v>229</v>
      </c>
      <c r="C454" s="30" t="s">
        <v>959</v>
      </c>
      <c r="D454" s="30" t="s">
        <v>960</v>
      </c>
      <c r="E454" s="30" t="s">
        <v>71</v>
      </c>
      <c r="F454" s="30">
        <v>999915390</v>
      </c>
      <c r="G454" s="1">
        <v>72</v>
      </c>
      <c r="H454" s="1">
        <v>72</v>
      </c>
    </row>
    <row r="455" spans="1:8" x14ac:dyDescent="0.35">
      <c r="A455" s="30" t="s">
        <v>170</v>
      </c>
      <c r="B455" s="1" t="s">
        <v>229</v>
      </c>
      <c r="C455" s="1" t="s">
        <v>1228</v>
      </c>
      <c r="D455" s="1" t="s">
        <v>1139</v>
      </c>
      <c r="E455" s="1" t="s">
        <v>71</v>
      </c>
      <c r="F455" s="1">
        <v>999918561</v>
      </c>
      <c r="G455" s="1">
        <v>68</v>
      </c>
      <c r="H455" s="1"/>
    </row>
    <row r="456" spans="1:8" x14ac:dyDescent="0.35">
      <c r="A456" s="1" t="s">
        <v>170</v>
      </c>
      <c r="B456" s="1" t="s">
        <v>229</v>
      </c>
      <c r="C456" s="30" t="s">
        <v>1576</v>
      </c>
      <c r="D456" s="30" t="s">
        <v>1577</v>
      </c>
      <c r="E456" s="1" t="s">
        <v>71</v>
      </c>
      <c r="F456" s="30">
        <v>999921231</v>
      </c>
      <c r="G456" s="1">
        <v>68</v>
      </c>
      <c r="H456" s="1"/>
    </row>
    <row r="457" spans="1:8" x14ac:dyDescent="0.35">
      <c r="A457" s="31" t="s">
        <v>170</v>
      </c>
      <c r="B457" s="31" t="s">
        <v>229</v>
      </c>
      <c r="C457" s="31" t="s">
        <v>299</v>
      </c>
      <c r="D457" s="31" t="s">
        <v>472</v>
      </c>
      <c r="E457" s="31" t="s">
        <v>71</v>
      </c>
      <c r="F457" s="1">
        <v>999926445</v>
      </c>
      <c r="G457" s="1">
        <v>68</v>
      </c>
      <c r="H457" s="1"/>
    </row>
    <row r="458" spans="1:8" x14ac:dyDescent="0.35">
      <c r="A458" s="31" t="s">
        <v>170</v>
      </c>
      <c r="B458" s="31" t="s">
        <v>229</v>
      </c>
      <c r="C458" s="31" t="s">
        <v>3065</v>
      </c>
      <c r="D458" s="31" t="s">
        <v>3066</v>
      </c>
      <c r="E458" s="31" t="s">
        <v>71</v>
      </c>
      <c r="F458" s="1">
        <v>999926804</v>
      </c>
      <c r="G458" s="1">
        <v>68</v>
      </c>
      <c r="H458" s="1"/>
    </row>
    <row r="459" spans="1:8" x14ac:dyDescent="0.35">
      <c r="A459" s="1" t="s">
        <v>170</v>
      </c>
      <c r="B459" s="1" t="s">
        <v>229</v>
      </c>
      <c r="C459" s="1" t="s">
        <v>1457</v>
      </c>
      <c r="D459" s="1" t="s">
        <v>1456</v>
      </c>
      <c r="E459" s="1" t="s">
        <v>71</v>
      </c>
      <c r="F459" s="1">
        <v>999920242</v>
      </c>
      <c r="G459" s="1">
        <v>63</v>
      </c>
      <c r="H459" s="1"/>
    </row>
    <row r="460" spans="1:8" x14ac:dyDescent="0.35">
      <c r="A460" s="1" t="s">
        <v>170</v>
      </c>
      <c r="B460" s="1" t="s">
        <v>229</v>
      </c>
      <c r="C460" s="1" t="s">
        <v>3176</v>
      </c>
      <c r="D460" s="1" t="s">
        <v>118</v>
      </c>
      <c r="E460" s="1" t="s">
        <v>71</v>
      </c>
      <c r="F460" s="1">
        <v>999927048</v>
      </c>
      <c r="G460" s="1">
        <v>63</v>
      </c>
      <c r="H460" s="1"/>
    </row>
    <row r="461" spans="1:8" x14ac:dyDescent="0.35">
      <c r="A461" s="30" t="s">
        <v>170</v>
      </c>
      <c r="B461" s="35" t="s">
        <v>229</v>
      </c>
      <c r="C461" s="35" t="s">
        <v>1771</v>
      </c>
      <c r="D461" s="35" t="s">
        <v>1772</v>
      </c>
      <c r="E461" s="35" t="s">
        <v>71</v>
      </c>
      <c r="F461" s="35">
        <v>999922053</v>
      </c>
      <c r="G461" s="1">
        <v>61</v>
      </c>
      <c r="H461" s="1">
        <v>61</v>
      </c>
    </row>
    <row r="462" spans="1:8" ht="28" x14ac:dyDescent="0.35">
      <c r="A462" s="32" t="s">
        <v>170</v>
      </c>
      <c r="B462" s="32" t="s">
        <v>229</v>
      </c>
      <c r="C462" s="32" t="s">
        <v>3518</v>
      </c>
      <c r="D462" s="32" t="s">
        <v>3519</v>
      </c>
      <c r="E462" s="32" t="s">
        <v>71</v>
      </c>
      <c r="F462" s="32">
        <v>999927951</v>
      </c>
      <c r="G462" s="1">
        <v>60</v>
      </c>
      <c r="H462" s="1"/>
    </row>
    <row r="463" spans="1:8" x14ac:dyDescent="0.35">
      <c r="A463" s="30" t="s">
        <v>170</v>
      </c>
      <c r="B463" s="1" t="s">
        <v>229</v>
      </c>
      <c r="C463" s="30" t="s">
        <v>1402</v>
      </c>
      <c r="D463" s="30" t="s">
        <v>1403</v>
      </c>
      <c r="E463" s="1" t="s">
        <v>71</v>
      </c>
      <c r="F463" s="30">
        <v>999919680</v>
      </c>
      <c r="G463" s="1">
        <v>59.5</v>
      </c>
      <c r="H463" s="1">
        <v>59.5</v>
      </c>
    </row>
    <row r="464" spans="1:8" x14ac:dyDescent="0.35">
      <c r="A464" s="30" t="s">
        <v>170</v>
      </c>
      <c r="B464" s="30" t="s">
        <v>229</v>
      </c>
      <c r="C464" s="30" t="s">
        <v>1019</v>
      </c>
      <c r="D464" s="30" t="s">
        <v>1419</v>
      </c>
      <c r="E464" s="30" t="s">
        <v>71</v>
      </c>
      <c r="F464" s="1">
        <v>999919791</v>
      </c>
      <c r="G464" s="1">
        <v>55.5</v>
      </c>
      <c r="H464" s="1">
        <v>55.5</v>
      </c>
    </row>
    <row r="465" spans="1:8" x14ac:dyDescent="0.35">
      <c r="A465" s="1" t="s">
        <v>170</v>
      </c>
      <c r="B465" s="1" t="s">
        <v>229</v>
      </c>
      <c r="C465" s="1" t="s">
        <v>1945</v>
      </c>
      <c r="D465" s="1" t="s">
        <v>1946</v>
      </c>
      <c r="E465" s="1" t="s">
        <v>71</v>
      </c>
      <c r="F465" s="1">
        <v>999923001</v>
      </c>
      <c r="G465" s="1">
        <v>51</v>
      </c>
      <c r="H465" s="1"/>
    </row>
    <row r="466" spans="1:8" x14ac:dyDescent="0.35">
      <c r="A466" s="1" t="s">
        <v>170</v>
      </c>
      <c r="B466" s="1" t="s">
        <v>229</v>
      </c>
      <c r="C466" s="1" t="s">
        <v>964</v>
      </c>
      <c r="D466" s="1" t="s">
        <v>2760</v>
      </c>
      <c r="E466" s="1" t="s">
        <v>71</v>
      </c>
      <c r="F466" s="1">
        <v>999926051</v>
      </c>
      <c r="G466" s="1">
        <v>51</v>
      </c>
      <c r="H466" s="1"/>
    </row>
    <row r="467" spans="1:8" x14ac:dyDescent="0.35">
      <c r="A467" s="30" t="s">
        <v>170</v>
      </c>
      <c r="B467" s="1" t="s">
        <v>229</v>
      </c>
      <c r="C467" s="1" t="s">
        <v>750</v>
      </c>
      <c r="D467" s="1" t="s">
        <v>751</v>
      </c>
      <c r="E467" s="1" t="s">
        <v>71</v>
      </c>
      <c r="F467" s="1">
        <v>999907116</v>
      </c>
      <c r="G467" s="1">
        <v>45</v>
      </c>
      <c r="H467" s="30"/>
    </row>
    <row r="468" spans="1:8" x14ac:dyDescent="0.35">
      <c r="A468" s="1" t="s">
        <v>170</v>
      </c>
      <c r="B468" s="1" t="s">
        <v>229</v>
      </c>
      <c r="C468" s="1" t="s">
        <v>2823</v>
      </c>
      <c r="D468" s="1" t="s">
        <v>2824</v>
      </c>
      <c r="E468" s="1" t="s">
        <v>71</v>
      </c>
      <c r="F468" s="1">
        <v>999926213</v>
      </c>
      <c r="G468" s="1">
        <v>38</v>
      </c>
      <c r="H468" s="1"/>
    </row>
    <row r="469" spans="1:8" x14ac:dyDescent="0.35">
      <c r="A469" s="1" t="s">
        <v>170</v>
      </c>
      <c r="B469" s="1" t="s">
        <v>229</v>
      </c>
      <c r="C469" s="1" t="s">
        <v>3064</v>
      </c>
      <c r="D469" s="1" t="s">
        <v>2513</v>
      </c>
      <c r="E469" s="1" t="s">
        <v>71</v>
      </c>
      <c r="F469" s="1">
        <v>999926803</v>
      </c>
      <c r="G469" s="1">
        <v>38</v>
      </c>
      <c r="H469" s="1"/>
    </row>
    <row r="470" spans="1:8" x14ac:dyDescent="0.35">
      <c r="A470" s="30" t="s">
        <v>170</v>
      </c>
      <c r="B470" s="31" t="s">
        <v>229</v>
      </c>
      <c r="C470" s="31" t="s">
        <v>768</v>
      </c>
      <c r="D470" s="31" t="s">
        <v>769</v>
      </c>
      <c r="E470" s="31" t="s">
        <v>71</v>
      </c>
      <c r="F470" s="1">
        <v>999907693</v>
      </c>
      <c r="G470" s="1">
        <v>34</v>
      </c>
      <c r="H470" s="1">
        <v>34</v>
      </c>
    </row>
    <row r="471" spans="1:8" x14ac:dyDescent="0.35">
      <c r="A471" s="30" t="s">
        <v>170</v>
      </c>
      <c r="B471" s="31" t="s">
        <v>229</v>
      </c>
      <c r="C471" s="31" t="s">
        <v>3473</v>
      </c>
      <c r="D471" s="31" t="s">
        <v>2288</v>
      </c>
      <c r="E471" s="31" t="s">
        <v>71</v>
      </c>
      <c r="F471" s="1">
        <v>999927848</v>
      </c>
      <c r="G471" s="1">
        <v>33.6</v>
      </c>
      <c r="H471" s="1">
        <v>13.6</v>
      </c>
    </row>
    <row r="472" spans="1:8" x14ac:dyDescent="0.35">
      <c r="A472" s="30" t="s">
        <v>170</v>
      </c>
      <c r="B472" s="1" t="s">
        <v>229</v>
      </c>
      <c r="C472" s="1" t="s">
        <v>315</v>
      </c>
      <c r="D472" s="1" t="s">
        <v>1625</v>
      </c>
      <c r="E472" s="1" t="s">
        <v>71</v>
      </c>
      <c r="F472" s="1">
        <v>999921445</v>
      </c>
      <c r="G472" s="1">
        <v>31.5</v>
      </c>
      <c r="H472" s="1">
        <v>31.5</v>
      </c>
    </row>
    <row r="473" spans="1:8" x14ac:dyDescent="0.35">
      <c r="A473" s="30" t="s">
        <v>170</v>
      </c>
      <c r="B473" s="31" t="s">
        <v>229</v>
      </c>
      <c r="C473" s="31" t="s">
        <v>2559</v>
      </c>
      <c r="D473" s="31" t="s">
        <v>2560</v>
      </c>
      <c r="E473" s="31" t="s">
        <v>71</v>
      </c>
      <c r="F473" s="1">
        <v>999925568</v>
      </c>
      <c r="G473" s="1">
        <v>31.5</v>
      </c>
      <c r="H473" s="1">
        <v>31.5</v>
      </c>
    </row>
    <row r="474" spans="1:8" x14ac:dyDescent="0.35">
      <c r="A474" s="32" t="s">
        <v>170</v>
      </c>
      <c r="B474" s="32" t="s">
        <v>229</v>
      </c>
      <c r="C474" s="32" t="s">
        <v>787</v>
      </c>
      <c r="D474" s="32" t="s">
        <v>2755</v>
      </c>
      <c r="E474" s="32" t="s">
        <v>71</v>
      </c>
      <c r="F474" s="32">
        <v>999926038</v>
      </c>
      <c r="G474" s="1">
        <v>30</v>
      </c>
      <c r="H474" s="1"/>
    </row>
    <row r="475" spans="1:8" x14ac:dyDescent="0.35">
      <c r="A475" s="30" t="s">
        <v>170</v>
      </c>
      <c r="B475" s="35" t="s">
        <v>229</v>
      </c>
      <c r="C475" s="35" t="s">
        <v>2770</v>
      </c>
      <c r="D475" s="35" t="s">
        <v>2771</v>
      </c>
      <c r="E475" s="35" t="s">
        <v>71</v>
      </c>
      <c r="F475" s="35">
        <v>999926092</v>
      </c>
      <c r="G475" s="1">
        <v>25.5</v>
      </c>
      <c r="H475" s="1">
        <v>25.5</v>
      </c>
    </row>
    <row r="476" spans="1:8" x14ac:dyDescent="0.35">
      <c r="A476" s="30" t="s">
        <v>170</v>
      </c>
      <c r="B476" s="1" t="s">
        <v>229</v>
      </c>
      <c r="C476" s="1" t="s">
        <v>1835</v>
      </c>
      <c r="D476" s="1" t="s">
        <v>2862</v>
      </c>
      <c r="E476" s="1" t="s">
        <v>71</v>
      </c>
      <c r="F476" s="1">
        <v>999926331</v>
      </c>
      <c r="G476" s="1">
        <v>19</v>
      </c>
      <c r="H476" s="1">
        <v>19</v>
      </c>
    </row>
    <row r="477" spans="1:8" x14ac:dyDescent="0.35">
      <c r="A477" s="30" t="s">
        <v>170</v>
      </c>
      <c r="B477" s="1" t="s">
        <v>229</v>
      </c>
      <c r="C477" s="1" t="s">
        <v>3165</v>
      </c>
      <c r="D477" s="1" t="s">
        <v>380</v>
      </c>
      <c r="E477" s="1" t="s">
        <v>71</v>
      </c>
      <c r="F477" s="1">
        <v>999927005</v>
      </c>
      <c r="G477" s="1">
        <v>19</v>
      </c>
      <c r="H477" s="1">
        <v>19</v>
      </c>
    </row>
    <row r="478" spans="1:8" x14ac:dyDescent="0.35">
      <c r="A478" s="30" t="s">
        <v>170</v>
      </c>
      <c r="B478" s="1" t="s">
        <v>229</v>
      </c>
      <c r="C478" s="1" t="s">
        <v>3241</v>
      </c>
      <c r="D478" s="1" t="s">
        <v>872</v>
      </c>
      <c r="E478" s="1" t="s">
        <v>71</v>
      </c>
      <c r="F478" s="1">
        <v>999927216</v>
      </c>
      <c r="G478" s="1">
        <v>17</v>
      </c>
      <c r="H478" s="1">
        <v>17</v>
      </c>
    </row>
    <row r="479" spans="1:8" x14ac:dyDescent="0.35">
      <c r="A479" s="30" t="s">
        <v>170</v>
      </c>
      <c r="B479" s="1" t="s">
        <v>229</v>
      </c>
      <c r="C479" s="1" t="s">
        <v>1127</v>
      </c>
      <c r="D479" s="1" t="s">
        <v>1128</v>
      </c>
      <c r="E479" s="1" t="s">
        <v>71</v>
      </c>
      <c r="F479" s="1">
        <v>999917739</v>
      </c>
      <c r="G479" s="1">
        <v>0</v>
      </c>
      <c r="H479" s="1">
        <v>0</v>
      </c>
    </row>
    <row r="480" spans="1:8" x14ac:dyDescent="0.35">
      <c r="A480" s="1" t="s">
        <v>170</v>
      </c>
      <c r="B480" s="1" t="s">
        <v>61</v>
      </c>
      <c r="C480" s="1" t="s">
        <v>2597</v>
      </c>
      <c r="D480" s="1" t="s">
        <v>743</v>
      </c>
      <c r="E480" s="1" t="s">
        <v>71</v>
      </c>
      <c r="F480" s="1">
        <v>999927467</v>
      </c>
      <c r="G480" s="1">
        <v>90</v>
      </c>
      <c r="H480" s="1"/>
    </row>
    <row r="481" spans="1:8" x14ac:dyDescent="0.35">
      <c r="A481" s="30" t="s">
        <v>170</v>
      </c>
      <c r="B481" s="35" t="s">
        <v>61</v>
      </c>
      <c r="C481" s="35" t="s">
        <v>2756</v>
      </c>
      <c r="D481" s="35" t="s">
        <v>2757</v>
      </c>
      <c r="E481" s="35" t="s">
        <v>71</v>
      </c>
      <c r="F481" s="35">
        <v>999926039</v>
      </c>
      <c r="G481" s="1">
        <v>87</v>
      </c>
      <c r="H481" s="1">
        <v>87</v>
      </c>
    </row>
    <row r="482" spans="1:8" x14ac:dyDescent="0.35">
      <c r="A482" s="30" t="s">
        <v>170</v>
      </c>
      <c r="B482" s="1" t="s">
        <v>61</v>
      </c>
      <c r="C482" s="1" t="s">
        <v>3624</v>
      </c>
      <c r="D482" s="1" t="s">
        <v>3625</v>
      </c>
      <c r="E482" s="1" t="s">
        <v>71</v>
      </c>
      <c r="F482" s="1">
        <v>999928248</v>
      </c>
      <c r="G482" s="1">
        <v>80</v>
      </c>
      <c r="H482" s="1">
        <v>80</v>
      </c>
    </row>
    <row r="483" spans="1:8" x14ac:dyDescent="0.35">
      <c r="A483" s="30" t="s">
        <v>170</v>
      </c>
      <c r="B483" s="35" t="s">
        <v>61</v>
      </c>
      <c r="C483" s="35" t="s">
        <v>2877</v>
      </c>
      <c r="D483" s="35" t="s">
        <v>2878</v>
      </c>
      <c r="E483" s="35" t="s">
        <v>71</v>
      </c>
      <c r="F483" s="35">
        <v>999926364</v>
      </c>
      <c r="G483" s="1">
        <v>60</v>
      </c>
      <c r="H483" s="1">
        <v>60</v>
      </c>
    </row>
    <row r="484" spans="1:8" x14ac:dyDescent="0.35">
      <c r="A484" s="31" t="s">
        <v>170</v>
      </c>
      <c r="B484" s="31" t="s">
        <v>61</v>
      </c>
      <c r="C484" s="31" t="s">
        <v>3361</v>
      </c>
      <c r="D484" s="31" t="s">
        <v>205</v>
      </c>
      <c r="E484" s="31" t="s">
        <v>71</v>
      </c>
      <c r="F484" s="1">
        <v>999927497</v>
      </c>
      <c r="G484" s="1">
        <v>60</v>
      </c>
      <c r="H484" s="1"/>
    </row>
    <row r="485" spans="1:8" x14ac:dyDescent="0.35">
      <c r="A485" s="1" t="s">
        <v>170</v>
      </c>
      <c r="B485" s="1" t="s">
        <v>61</v>
      </c>
      <c r="C485" s="1" t="s">
        <v>1457</v>
      </c>
      <c r="D485" s="1" t="s">
        <v>3255</v>
      </c>
      <c r="E485" s="1" t="s">
        <v>71</v>
      </c>
      <c r="F485" s="1">
        <v>999927257</v>
      </c>
      <c r="G485" s="1">
        <v>45</v>
      </c>
      <c r="H485" s="1"/>
    </row>
    <row r="486" spans="1:8" x14ac:dyDescent="0.35">
      <c r="A486" s="30" t="s">
        <v>170</v>
      </c>
      <c r="B486" s="30" t="s">
        <v>61</v>
      </c>
      <c r="C486" s="30" t="s">
        <v>2377</v>
      </c>
      <c r="D486" s="30" t="s">
        <v>2378</v>
      </c>
      <c r="E486" s="30" t="s">
        <v>71</v>
      </c>
      <c r="F486" s="30">
        <v>999925148</v>
      </c>
      <c r="G486" s="1">
        <v>34</v>
      </c>
      <c r="H486" s="1">
        <v>34</v>
      </c>
    </row>
    <row r="487" spans="1:8" x14ac:dyDescent="0.35">
      <c r="A487" s="30" t="s">
        <v>170</v>
      </c>
      <c r="B487" s="35" t="s">
        <v>61</v>
      </c>
      <c r="C487" s="35" t="s">
        <v>2567</v>
      </c>
      <c r="D487" s="35" t="s">
        <v>2568</v>
      </c>
      <c r="E487" s="35" t="s">
        <v>71</v>
      </c>
      <c r="F487" s="35">
        <v>999925595</v>
      </c>
      <c r="G487" s="1">
        <v>34</v>
      </c>
      <c r="H487" s="1">
        <v>34</v>
      </c>
    </row>
    <row r="488" spans="1:8" x14ac:dyDescent="0.35">
      <c r="A488" s="30" t="s">
        <v>170</v>
      </c>
      <c r="B488" s="35" t="s">
        <v>61</v>
      </c>
      <c r="C488" s="35" t="s">
        <v>2572</v>
      </c>
      <c r="D488" s="35" t="s">
        <v>2573</v>
      </c>
      <c r="E488" s="35" t="s">
        <v>71</v>
      </c>
      <c r="F488" s="35">
        <v>999925598</v>
      </c>
      <c r="G488" s="1">
        <v>34</v>
      </c>
      <c r="H488" s="1">
        <v>34</v>
      </c>
    </row>
    <row r="489" spans="1:8" x14ac:dyDescent="0.35">
      <c r="A489" s="30" t="s">
        <v>170</v>
      </c>
      <c r="B489" s="30" t="s">
        <v>61</v>
      </c>
      <c r="C489" s="30" t="s">
        <v>511</v>
      </c>
      <c r="D489" s="30" t="s">
        <v>1802</v>
      </c>
      <c r="E489" s="30" t="s">
        <v>71</v>
      </c>
      <c r="F489" s="30">
        <v>999928086</v>
      </c>
      <c r="G489" s="1">
        <v>34</v>
      </c>
      <c r="H489" s="1">
        <v>34</v>
      </c>
    </row>
    <row r="490" spans="1:8" x14ac:dyDescent="0.35">
      <c r="A490" s="30" t="s">
        <v>170</v>
      </c>
      <c r="B490" s="1" t="s">
        <v>61</v>
      </c>
      <c r="C490" s="1" t="s">
        <v>2448</v>
      </c>
      <c r="D490" s="1" t="s">
        <v>2449</v>
      </c>
      <c r="E490" s="1" t="s">
        <v>71</v>
      </c>
      <c r="F490" s="1">
        <v>999925296</v>
      </c>
      <c r="G490" s="1">
        <v>31.5</v>
      </c>
      <c r="H490" s="1">
        <v>31.5</v>
      </c>
    </row>
    <row r="491" spans="1:8" x14ac:dyDescent="0.35">
      <c r="A491" s="35" t="s">
        <v>170</v>
      </c>
      <c r="B491" s="35" t="s">
        <v>61</v>
      </c>
      <c r="C491" s="35" t="s">
        <v>2869</v>
      </c>
      <c r="D491" s="35" t="s">
        <v>1442</v>
      </c>
      <c r="E491" s="35" t="s">
        <v>71</v>
      </c>
      <c r="F491" s="35">
        <v>999926344</v>
      </c>
      <c r="G491" s="1">
        <v>30</v>
      </c>
      <c r="H491" s="1"/>
    </row>
    <row r="492" spans="1:8" x14ac:dyDescent="0.35">
      <c r="A492" s="30" t="s">
        <v>170</v>
      </c>
      <c r="B492" s="31" t="s">
        <v>61</v>
      </c>
      <c r="C492" s="31" t="s">
        <v>2714</v>
      </c>
      <c r="D492" s="31" t="s">
        <v>918</v>
      </c>
      <c r="E492" s="31" t="s">
        <v>71</v>
      </c>
      <c r="F492" s="1">
        <v>999925920</v>
      </c>
      <c r="G492" s="1">
        <v>15</v>
      </c>
      <c r="H492" s="1">
        <v>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H606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7.453125" bestFit="1" customWidth="1"/>
    <col min="3" max="3" width="22.08984375" bestFit="1" customWidth="1"/>
    <col min="4" max="4" width="18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7.4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1" t="s">
        <v>91</v>
      </c>
      <c r="B2" s="30" t="s">
        <v>52</v>
      </c>
      <c r="C2" s="30" t="s">
        <v>189</v>
      </c>
      <c r="D2" s="30" t="s">
        <v>190</v>
      </c>
      <c r="E2" s="30" t="s">
        <v>55</v>
      </c>
      <c r="F2" s="1">
        <v>999800767</v>
      </c>
      <c r="G2" s="1">
        <v>1070</v>
      </c>
      <c r="H2" s="30"/>
    </row>
    <row r="3" spans="1:8" x14ac:dyDescent="0.35">
      <c r="A3" s="1" t="s">
        <v>91</v>
      </c>
      <c r="B3" s="1" t="s">
        <v>52</v>
      </c>
      <c r="C3" s="30" t="s">
        <v>132</v>
      </c>
      <c r="D3" s="30" t="s">
        <v>133</v>
      </c>
      <c r="E3" s="30" t="s">
        <v>55</v>
      </c>
      <c r="F3" s="1">
        <v>999733662</v>
      </c>
      <c r="G3" s="1">
        <v>783</v>
      </c>
      <c r="H3" s="1"/>
    </row>
    <row r="4" spans="1:8" x14ac:dyDescent="0.35">
      <c r="A4" s="1" t="s">
        <v>91</v>
      </c>
      <c r="B4" s="1" t="s">
        <v>52</v>
      </c>
      <c r="C4" s="30" t="s">
        <v>882</v>
      </c>
      <c r="D4" s="30" t="s">
        <v>113</v>
      </c>
      <c r="E4" s="30" t="s">
        <v>55</v>
      </c>
      <c r="F4" s="1">
        <v>999912527</v>
      </c>
      <c r="G4" s="1">
        <v>553</v>
      </c>
      <c r="H4" s="1"/>
    </row>
    <row r="5" spans="1:8" x14ac:dyDescent="0.35">
      <c r="A5" s="1" t="s">
        <v>91</v>
      </c>
      <c r="B5" s="1" t="s">
        <v>52</v>
      </c>
      <c r="C5" s="1" t="s">
        <v>1270</v>
      </c>
      <c r="D5" s="1" t="s">
        <v>139</v>
      </c>
      <c r="E5" s="1" t="s">
        <v>55</v>
      </c>
      <c r="F5" s="1">
        <v>999918849</v>
      </c>
      <c r="G5" s="1">
        <v>534</v>
      </c>
      <c r="H5" s="30"/>
    </row>
    <row r="6" spans="1:8" x14ac:dyDescent="0.35">
      <c r="A6" s="1" t="s">
        <v>91</v>
      </c>
      <c r="B6" s="1" t="s">
        <v>52</v>
      </c>
      <c r="C6" s="1" t="s">
        <v>454</v>
      </c>
      <c r="D6" s="1" t="s">
        <v>455</v>
      </c>
      <c r="E6" s="1" t="s">
        <v>55</v>
      </c>
      <c r="F6" s="1">
        <v>999882146</v>
      </c>
      <c r="G6" s="1">
        <v>451</v>
      </c>
      <c r="H6" s="30"/>
    </row>
    <row r="7" spans="1:8" x14ac:dyDescent="0.35">
      <c r="A7" s="1" t="s">
        <v>91</v>
      </c>
      <c r="B7" s="1" t="s">
        <v>52</v>
      </c>
      <c r="C7" s="30" t="s">
        <v>354</v>
      </c>
      <c r="D7" s="30" t="s">
        <v>113</v>
      </c>
      <c r="E7" s="30" t="s">
        <v>55</v>
      </c>
      <c r="F7" s="1">
        <v>999869686</v>
      </c>
      <c r="G7" s="1">
        <v>416</v>
      </c>
      <c r="H7" s="1"/>
    </row>
    <row r="8" spans="1:8" x14ac:dyDescent="0.35">
      <c r="A8" s="1" t="s">
        <v>91</v>
      </c>
      <c r="B8" s="1" t="s">
        <v>52</v>
      </c>
      <c r="C8" s="1" t="s">
        <v>321</v>
      </c>
      <c r="D8" s="1" t="s">
        <v>287</v>
      </c>
      <c r="E8" s="1" t="s">
        <v>55</v>
      </c>
      <c r="F8" s="1">
        <v>999862946</v>
      </c>
      <c r="G8" s="1">
        <v>397</v>
      </c>
      <c r="H8" s="30"/>
    </row>
    <row r="9" spans="1:8" x14ac:dyDescent="0.35">
      <c r="A9" s="1" t="s">
        <v>91</v>
      </c>
      <c r="B9" s="1" t="s">
        <v>52</v>
      </c>
      <c r="C9" s="30" t="s">
        <v>499</v>
      </c>
      <c r="D9" s="30" t="s">
        <v>111</v>
      </c>
      <c r="E9" s="30" t="s">
        <v>55</v>
      </c>
      <c r="F9" s="1">
        <v>999887588</v>
      </c>
      <c r="G9" s="1">
        <v>326</v>
      </c>
      <c r="H9" s="1"/>
    </row>
    <row r="10" spans="1:8" x14ac:dyDescent="0.35">
      <c r="A10" s="1" t="s">
        <v>91</v>
      </c>
      <c r="B10" s="1" t="s">
        <v>52</v>
      </c>
      <c r="C10" s="30" t="s">
        <v>241</v>
      </c>
      <c r="D10" s="30" t="s">
        <v>242</v>
      </c>
      <c r="E10" s="30" t="s">
        <v>55</v>
      </c>
      <c r="F10" s="1">
        <v>999847244</v>
      </c>
      <c r="G10" s="1">
        <v>324</v>
      </c>
      <c r="H10" s="1"/>
    </row>
    <row r="11" spans="1:8" x14ac:dyDescent="0.35">
      <c r="A11" s="1" t="s">
        <v>91</v>
      </c>
      <c r="B11" s="1" t="s">
        <v>52</v>
      </c>
      <c r="C11" s="30" t="s">
        <v>206</v>
      </c>
      <c r="D11" s="30" t="s">
        <v>207</v>
      </c>
      <c r="E11" s="1" t="s">
        <v>55</v>
      </c>
      <c r="F11" s="1">
        <v>999826696</v>
      </c>
      <c r="G11" s="1">
        <v>285</v>
      </c>
      <c r="H11" s="1"/>
    </row>
    <row r="12" spans="1:8" x14ac:dyDescent="0.35">
      <c r="A12" s="1" t="s">
        <v>91</v>
      </c>
      <c r="B12" s="30" t="s">
        <v>52</v>
      </c>
      <c r="C12" s="30" t="s">
        <v>1017</v>
      </c>
      <c r="D12" s="30" t="s">
        <v>1018</v>
      </c>
      <c r="E12" s="30" t="s">
        <v>55</v>
      </c>
      <c r="F12" s="1">
        <v>999916476</v>
      </c>
      <c r="G12" s="1">
        <v>275</v>
      </c>
      <c r="H12" s="30"/>
    </row>
    <row r="13" spans="1:8" x14ac:dyDescent="0.35">
      <c r="A13" s="1" t="s">
        <v>91</v>
      </c>
      <c r="B13" s="1" t="s">
        <v>52</v>
      </c>
      <c r="C13" s="30" t="s">
        <v>448</v>
      </c>
      <c r="D13" s="30" t="s">
        <v>447</v>
      </c>
      <c r="E13" s="30" t="s">
        <v>55</v>
      </c>
      <c r="F13" s="1">
        <v>999881755</v>
      </c>
      <c r="G13" s="1">
        <v>268</v>
      </c>
      <c r="H13" s="1"/>
    </row>
    <row r="14" spans="1:8" x14ac:dyDescent="0.35">
      <c r="A14" s="1" t="s">
        <v>91</v>
      </c>
      <c r="B14" s="1" t="s">
        <v>52</v>
      </c>
      <c r="C14" s="1" t="s">
        <v>1977</v>
      </c>
      <c r="D14" s="1" t="s">
        <v>1978</v>
      </c>
      <c r="E14" s="1" t="s">
        <v>55</v>
      </c>
      <c r="F14" s="1">
        <v>999923138</v>
      </c>
      <c r="G14" s="1">
        <v>249</v>
      </c>
      <c r="H14" s="30"/>
    </row>
    <row r="15" spans="1:8" x14ac:dyDescent="0.35">
      <c r="A15" s="1" t="s">
        <v>91</v>
      </c>
      <c r="B15" s="30" t="s">
        <v>52</v>
      </c>
      <c r="C15" s="30" t="s">
        <v>766</v>
      </c>
      <c r="D15" s="30" t="s">
        <v>767</v>
      </c>
      <c r="E15" s="30" t="s">
        <v>55</v>
      </c>
      <c r="F15" s="30">
        <v>999907657</v>
      </c>
      <c r="G15" s="1">
        <v>241</v>
      </c>
      <c r="H15" s="1"/>
    </row>
    <row r="16" spans="1:8" x14ac:dyDescent="0.35">
      <c r="A16" s="30" t="s">
        <v>91</v>
      </c>
      <c r="B16" s="1" t="s">
        <v>52</v>
      </c>
      <c r="C16" s="1" t="s">
        <v>648</v>
      </c>
      <c r="D16" s="1" t="s">
        <v>222</v>
      </c>
      <c r="E16" s="1" t="s">
        <v>55</v>
      </c>
      <c r="F16" s="1">
        <v>999899245</v>
      </c>
      <c r="G16" s="1">
        <v>223.5</v>
      </c>
      <c r="H16" s="1">
        <v>159.5</v>
      </c>
    </row>
    <row r="17" spans="1:8" x14ac:dyDescent="0.35">
      <c r="A17" s="1" t="s">
        <v>91</v>
      </c>
      <c r="B17" s="1" t="s">
        <v>52</v>
      </c>
      <c r="C17" s="1" t="s">
        <v>418</v>
      </c>
      <c r="D17" s="1" t="s">
        <v>419</v>
      </c>
      <c r="E17" s="1" t="s">
        <v>55</v>
      </c>
      <c r="F17" s="1">
        <v>999879027</v>
      </c>
      <c r="G17" s="1">
        <v>219</v>
      </c>
      <c r="H17" s="30"/>
    </row>
    <row r="18" spans="1:8" x14ac:dyDescent="0.35">
      <c r="A18" s="1" t="s">
        <v>91</v>
      </c>
      <c r="B18" s="1" t="s">
        <v>52</v>
      </c>
      <c r="C18" s="1" t="s">
        <v>320</v>
      </c>
      <c r="D18" s="1" t="s">
        <v>374</v>
      </c>
      <c r="E18" s="1" t="s">
        <v>55</v>
      </c>
      <c r="F18" s="1">
        <v>999871947</v>
      </c>
      <c r="G18" s="1">
        <v>214</v>
      </c>
      <c r="H18" s="30"/>
    </row>
    <row r="19" spans="1:8" x14ac:dyDescent="0.35">
      <c r="A19" s="1" t="s">
        <v>91</v>
      </c>
      <c r="B19" s="1" t="s">
        <v>52</v>
      </c>
      <c r="C19" s="30" t="s">
        <v>81</v>
      </c>
      <c r="D19" s="30" t="s">
        <v>447</v>
      </c>
      <c r="E19" s="30" t="s">
        <v>55</v>
      </c>
      <c r="F19" s="1">
        <v>999881753</v>
      </c>
      <c r="G19" s="1">
        <v>210</v>
      </c>
      <c r="H19" s="1"/>
    </row>
    <row r="20" spans="1:8" x14ac:dyDescent="0.35">
      <c r="A20" s="1" t="s">
        <v>91</v>
      </c>
      <c r="B20" s="1" t="s">
        <v>52</v>
      </c>
      <c r="C20" s="1" t="s">
        <v>303</v>
      </c>
      <c r="D20" s="1" t="s">
        <v>486</v>
      </c>
      <c r="E20" s="1" t="s">
        <v>55</v>
      </c>
      <c r="F20" s="1">
        <v>999885683</v>
      </c>
      <c r="G20" s="1">
        <v>210</v>
      </c>
      <c r="H20" s="1"/>
    </row>
    <row r="21" spans="1:8" x14ac:dyDescent="0.35">
      <c r="A21" s="1" t="s">
        <v>91</v>
      </c>
      <c r="B21" s="1" t="s">
        <v>52</v>
      </c>
      <c r="C21" s="30" t="s">
        <v>405</v>
      </c>
      <c r="D21" s="30" t="s">
        <v>90</v>
      </c>
      <c r="E21" s="30" t="s">
        <v>55</v>
      </c>
      <c r="F21" s="1">
        <v>999876473</v>
      </c>
      <c r="G21" s="1">
        <v>193</v>
      </c>
      <c r="H21" s="1"/>
    </row>
    <row r="22" spans="1:8" x14ac:dyDescent="0.35">
      <c r="A22" s="1" t="s">
        <v>91</v>
      </c>
      <c r="B22" s="1" t="s">
        <v>52</v>
      </c>
      <c r="C22" s="30" t="s">
        <v>202</v>
      </c>
      <c r="D22" s="30" t="s">
        <v>111</v>
      </c>
      <c r="E22" s="30" t="s">
        <v>55</v>
      </c>
      <c r="F22" s="1">
        <v>999870101</v>
      </c>
      <c r="G22" s="1">
        <v>190</v>
      </c>
      <c r="H22" s="1"/>
    </row>
    <row r="23" spans="1:8" x14ac:dyDescent="0.35">
      <c r="A23" s="1" t="s">
        <v>91</v>
      </c>
      <c r="B23" s="1" t="s">
        <v>52</v>
      </c>
      <c r="C23" s="1" t="s">
        <v>1041</v>
      </c>
      <c r="D23" s="1" t="s">
        <v>1042</v>
      </c>
      <c r="E23" s="1" t="s">
        <v>55</v>
      </c>
      <c r="F23" s="1">
        <v>999916703</v>
      </c>
      <c r="G23" s="1">
        <v>188</v>
      </c>
      <c r="H23" s="1"/>
    </row>
    <row r="24" spans="1:8" x14ac:dyDescent="0.35">
      <c r="A24" s="1" t="s">
        <v>91</v>
      </c>
      <c r="B24" s="30" t="s">
        <v>52</v>
      </c>
      <c r="C24" s="30" t="s">
        <v>292</v>
      </c>
      <c r="D24" s="30" t="s">
        <v>293</v>
      </c>
      <c r="E24" s="30" t="s">
        <v>55</v>
      </c>
      <c r="F24" s="1">
        <v>999860298</v>
      </c>
      <c r="G24" s="1">
        <v>171</v>
      </c>
      <c r="H24" s="30"/>
    </row>
    <row r="25" spans="1:8" x14ac:dyDescent="0.35">
      <c r="A25" s="1" t="s">
        <v>91</v>
      </c>
      <c r="B25" s="1" t="s">
        <v>52</v>
      </c>
      <c r="C25" s="30" t="s">
        <v>1140</v>
      </c>
      <c r="D25" s="30" t="s">
        <v>1141</v>
      </c>
      <c r="E25" s="30" t="s">
        <v>55</v>
      </c>
      <c r="F25" s="1">
        <v>999917832</v>
      </c>
      <c r="G25" s="1">
        <v>168.5</v>
      </c>
      <c r="H25" s="1"/>
    </row>
    <row r="26" spans="1:8" x14ac:dyDescent="0.35">
      <c r="A26" s="1" t="s">
        <v>91</v>
      </c>
      <c r="B26" s="1" t="s">
        <v>52</v>
      </c>
      <c r="C26" s="31" t="s">
        <v>467</v>
      </c>
      <c r="D26" s="1" t="s">
        <v>468</v>
      </c>
      <c r="E26" s="1" t="s">
        <v>55</v>
      </c>
      <c r="F26" s="1">
        <v>999882746</v>
      </c>
      <c r="G26" s="1">
        <v>164</v>
      </c>
      <c r="H26" s="1"/>
    </row>
    <row r="27" spans="1:8" x14ac:dyDescent="0.35">
      <c r="A27" s="1" t="s">
        <v>91</v>
      </c>
      <c r="B27" s="1" t="s">
        <v>52</v>
      </c>
      <c r="C27" s="1" t="s">
        <v>687</v>
      </c>
      <c r="D27" s="1" t="s">
        <v>688</v>
      </c>
      <c r="E27" s="1" t="s">
        <v>55</v>
      </c>
      <c r="F27" s="1">
        <v>999903678</v>
      </c>
      <c r="G27" s="1">
        <v>155</v>
      </c>
      <c r="H27" s="1"/>
    </row>
    <row r="28" spans="1:8" x14ac:dyDescent="0.35">
      <c r="A28" s="1" t="s">
        <v>91</v>
      </c>
      <c r="B28" s="1" t="s">
        <v>52</v>
      </c>
      <c r="C28" s="1" t="s">
        <v>311</v>
      </c>
      <c r="D28" s="1" t="s">
        <v>312</v>
      </c>
      <c r="E28" s="1" t="s">
        <v>55</v>
      </c>
      <c r="F28" s="1">
        <v>999862032</v>
      </c>
      <c r="G28" s="1">
        <v>152</v>
      </c>
      <c r="H28" s="1"/>
    </row>
    <row r="29" spans="1:8" x14ac:dyDescent="0.35">
      <c r="A29" s="30" t="s">
        <v>91</v>
      </c>
      <c r="B29" s="30" t="s">
        <v>52</v>
      </c>
      <c r="C29" s="30" t="s">
        <v>323</v>
      </c>
      <c r="D29" s="30" t="s">
        <v>324</v>
      </c>
      <c r="E29" s="30" t="s">
        <v>55</v>
      </c>
      <c r="F29" s="30">
        <v>999863322</v>
      </c>
      <c r="G29" s="1">
        <v>151</v>
      </c>
      <c r="H29" s="1">
        <v>151</v>
      </c>
    </row>
    <row r="30" spans="1:8" x14ac:dyDescent="0.35">
      <c r="A30" s="1" t="s">
        <v>91</v>
      </c>
      <c r="B30" s="1" t="s">
        <v>52</v>
      </c>
      <c r="C30" s="30" t="s">
        <v>220</v>
      </c>
      <c r="D30" s="30" t="s">
        <v>221</v>
      </c>
      <c r="E30" s="30" t="s">
        <v>55</v>
      </c>
      <c r="F30" s="1">
        <v>999831325</v>
      </c>
      <c r="G30" s="1">
        <v>145</v>
      </c>
      <c r="H30" s="1"/>
    </row>
    <row r="31" spans="1:8" x14ac:dyDescent="0.35">
      <c r="A31" s="1" t="s">
        <v>91</v>
      </c>
      <c r="B31" s="1" t="s">
        <v>52</v>
      </c>
      <c r="C31" s="1" t="s">
        <v>1219</v>
      </c>
      <c r="D31" s="1" t="s">
        <v>274</v>
      </c>
      <c r="E31" s="1" t="s">
        <v>55</v>
      </c>
      <c r="F31" s="1">
        <v>999918399</v>
      </c>
      <c r="G31" s="1">
        <v>144</v>
      </c>
      <c r="H31" s="1"/>
    </row>
    <row r="32" spans="1:8" x14ac:dyDescent="0.35">
      <c r="A32" s="30" t="s">
        <v>91</v>
      </c>
      <c r="B32" s="30" t="s">
        <v>52</v>
      </c>
      <c r="C32" s="30" t="s">
        <v>392</v>
      </c>
      <c r="D32" s="30" t="s">
        <v>393</v>
      </c>
      <c r="E32" s="30" t="s">
        <v>55</v>
      </c>
      <c r="F32" s="1">
        <v>999874481</v>
      </c>
      <c r="G32" s="1">
        <v>141.5</v>
      </c>
      <c r="H32" s="1">
        <v>141.5</v>
      </c>
    </row>
    <row r="33" spans="1:8" x14ac:dyDescent="0.35">
      <c r="A33" s="1" t="s">
        <v>91</v>
      </c>
      <c r="B33" s="1" t="s">
        <v>52</v>
      </c>
      <c r="C33" s="1" t="s">
        <v>1218</v>
      </c>
      <c r="D33" s="1" t="s">
        <v>274</v>
      </c>
      <c r="E33" s="1" t="s">
        <v>55</v>
      </c>
      <c r="F33" s="1">
        <v>999918398</v>
      </c>
      <c r="G33" s="1">
        <v>139</v>
      </c>
      <c r="H33" s="30"/>
    </row>
    <row r="34" spans="1:8" x14ac:dyDescent="0.35">
      <c r="A34" s="1" t="s">
        <v>91</v>
      </c>
      <c r="B34" s="1" t="s">
        <v>52</v>
      </c>
      <c r="C34" s="30" t="s">
        <v>732</v>
      </c>
      <c r="D34" s="30" t="s">
        <v>731</v>
      </c>
      <c r="E34" s="30" t="s">
        <v>55</v>
      </c>
      <c r="F34" s="1">
        <v>999906173</v>
      </c>
      <c r="G34" s="1">
        <v>139</v>
      </c>
      <c r="H34" s="1"/>
    </row>
    <row r="35" spans="1:8" x14ac:dyDescent="0.35">
      <c r="A35" s="1" t="s">
        <v>91</v>
      </c>
      <c r="B35" s="1" t="s">
        <v>52</v>
      </c>
      <c r="C35" s="1" t="s">
        <v>198</v>
      </c>
      <c r="D35" s="1" t="s">
        <v>199</v>
      </c>
      <c r="E35" s="1" t="s">
        <v>55</v>
      </c>
      <c r="F35" s="1">
        <v>999821295</v>
      </c>
      <c r="G35" s="1">
        <v>135</v>
      </c>
      <c r="H35" s="1"/>
    </row>
    <row r="36" spans="1:8" x14ac:dyDescent="0.35">
      <c r="A36" s="30" t="s">
        <v>91</v>
      </c>
      <c r="B36" s="30" t="s">
        <v>52</v>
      </c>
      <c r="C36" s="30" t="s">
        <v>165</v>
      </c>
      <c r="D36" s="30" t="s">
        <v>207</v>
      </c>
      <c r="E36" s="30" t="s">
        <v>55</v>
      </c>
      <c r="F36" s="1">
        <v>999883596</v>
      </c>
      <c r="G36" s="1">
        <v>129.5</v>
      </c>
      <c r="H36" s="1">
        <v>93.5</v>
      </c>
    </row>
    <row r="37" spans="1:8" x14ac:dyDescent="0.35">
      <c r="A37" s="30" t="s">
        <v>91</v>
      </c>
      <c r="B37" s="1" t="s">
        <v>52</v>
      </c>
      <c r="C37" s="1" t="s">
        <v>681</v>
      </c>
      <c r="D37" s="1" t="s">
        <v>162</v>
      </c>
      <c r="E37" s="1" t="s">
        <v>55</v>
      </c>
      <c r="F37" s="1">
        <v>999902693</v>
      </c>
      <c r="G37" s="1">
        <v>125.5</v>
      </c>
      <c r="H37" s="1">
        <v>40.5</v>
      </c>
    </row>
    <row r="38" spans="1:8" x14ac:dyDescent="0.35">
      <c r="A38" s="1" t="s">
        <v>91</v>
      </c>
      <c r="B38" s="1" t="s">
        <v>52</v>
      </c>
      <c r="C38" s="1" t="s">
        <v>116</v>
      </c>
      <c r="D38" s="1" t="s">
        <v>117</v>
      </c>
      <c r="E38" s="1" t="s">
        <v>55</v>
      </c>
      <c r="F38" s="1">
        <v>999713548</v>
      </c>
      <c r="G38" s="1">
        <v>120</v>
      </c>
      <c r="H38" s="1"/>
    </row>
    <row r="39" spans="1:8" x14ac:dyDescent="0.35">
      <c r="A39" s="1" t="s">
        <v>91</v>
      </c>
      <c r="B39" s="1" t="s">
        <v>52</v>
      </c>
      <c r="C39" s="1" t="s">
        <v>1297</v>
      </c>
      <c r="D39" s="1" t="s">
        <v>1298</v>
      </c>
      <c r="E39" s="1" t="s">
        <v>55</v>
      </c>
      <c r="F39" s="1">
        <v>999918979</v>
      </c>
      <c r="G39" s="1">
        <v>120</v>
      </c>
      <c r="H39" s="30"/>
    </row>
    <row r="40" spans="1:8" x14ac:dyDescent="0.35">
      <c r="A40" s="1" t="s">
        <v>91</v>
      </c>
      <c r="B40" s="30" t="s">
        <v>52</v>
      </c>
      <c r="C40" s="30" t="s">
        <v>525</v>
      </c>
      <c r="D40" s="30" t="s">
        <v>113</v>
      </c>
      <c r="E40" s="30" t="s">
        <v>55</v>
      </c>
      <c r="F40" s="1">
        <v>999890098</v>
      </c>
      <c r="G40" s="1">
        <v>119</v>
      </c>
      <c r="H40" s="30"/>
    </row>
    <row r="41" spans="1:8" x14ac:dyDescent="0.35">
      <c r="A41" s="30" t="s">
        <v>91</v>
      </c>
      <c r="B41" s="1" t="s">
        <v>52</v>
      </c>
      <c r="C41" s="1" t="s">
        <v>658</v>
      </c>
      <c r="D41" s="1" t="s">
        <v>111</v>
      </c>
      <c r="E41" s="1" t="s">
        <v>55</v>
      </c>
      <c r="F41" s="1">
        <v>999899842</v>
      </c>
      <c r="G41" s="1">
        <v>119</v>
      </c>
      <c r="H41" s="1">
        <v>119</v>
      </c>
    </row>
    <row r="42" spans="1:8" x14ac:dyDescent="0.35">
      <c r="A42" s="1" t="s">
        <v>91</v>
      </c>
      <c r="B42" s="30" t="s">
        <v>52</v>
      </c>
      <c r="C42" s="30" t="s">
        <v>745</v>
      </c>
      <c r="D42" s="30" t="s">
        <v>1489</v>
      </c>
      <c r="E42" s="30" t="s">
        <v>55</v>
      </c>
      <c r="F42" s="30">
        <v>999920514</v>
      </c>
      <c r="G42" s="1">
        <v>115</v>
      </c>
      <c r="H42" s="1"/>
    </row>
    <row r="43" spans="1:8" x14ac:dyDescent="0.35">
      <c r="A43" s="1" t="s">
        <v>91</v>
      </c>
      <c r="B43" s="1" t="s">
        <v>52</v>
      </c>
      <c r="C43" s="1" t="s">
        <v>672</v>
      </c>
      <c r="D43" s="1" t="s">
        <v>335</v>
      </c>
      <c r="E43" s="1" t="s">
        <v>55</v>
      </c>
      <c r="F43" s="1">
        <v>999901826</v>
      </c>
      <c r="G43" s="1">
        <v>113</v>
      </c>
      <c r="H43" s="1"/>
    </row>
    <row r="44" spans="1:8" x14ac:dyDescent="0.35">
      <c r="A44" s="30" t="s">
        <v>91</v>
      </c>
      <c r="B44" s="1" t="s">
        <v>52</v>
      </c>
      <c r="C44" s="1" t="s">
        <v>1594</v>
      </c>
      <c r="D44" s="1" t="s">
        <v>316</v>
      </c>
      <c r="E44" s="1" t="s">
        <v>55</v>
      </c>
      <c r="F44" s="1">
        <v>999926746</v>
      </c>
      <c r="G44" s="1">
        <v>109</v>
      </c>
      <c r="H44" s="1">
        <v>61</v>
      </c>
    </row>
    <row r="45" spans="1:8" x14ac:dyDescent="0.35">
      <c r="A45" s="1" t="s">
        <v>91</v>
      </c>
      <c r="B45" s="1" t="s">
        <v>52</v>
      </c>
      <c r="C45" s="1" t="s">
        <v>832</v>
      </c>
      <c r="D45" s="1" t="s">
        <v>833</v>
      </c>
      <c r="E45" s="30" t="s">
        <v>55</v>
      </c>
      <c r="F45" s="1">
        <v>999910026</v>
      </c>
      <c r="G45" s="1">
        <v>105</v>
      </c>
      <c r="H45" s="30"/>
    </row>
    <row r="46" spans="1:8" x14ac:dyDescent="0.35">
      <c r="A46" s="1" t="s">
        <v>91</v>
      </c>
      <c r="B46" s="1" t="s">
        <v>52</v>
      </c>
      <c r="C46" s="30" t="s">
        <v>1421</v>
      </c>
      <c r="D46" s="30" t="s">
        <v>162</v>
      </c>
      <c r="E46" s="30" t="s">
        <v>55</v>
      </c>
      <c r="F46" s="1">
        <v>999919803</v>
      </c>
      <c r="G46" s="1">
        <v>101</v>
      </c>
      <c r="H46" s="30"/>
    </row>
    <row r="47" spans="1:8" x14ac:dyDescent="0.35">
      <c r="A47" s="30" t="s">
        <v>91</v>
      </c>
      <c r="B47" s="1" t="s">
        <v>52</v>
      </c>
      <c r="C47" s="1" t="s">
        <v>680</v>
      </c>
      <c r="D47" s="1" t="s">
        <v>162</v>
      </c>
      <c r="E47" s="1" t="s">
        <v>55</v>
      </c>
      <c r="F47" s="1">
        <v>999902691</v>
      </c>
      <c r="G47" s="1">
        <v>100.5</v>
      </c>
      <c r="H47" s="1">
        <v>64.5</v>
      </c>
    </row>
    <row r="48" spans="1:8" x14ac:dyDescent="0.35">
      <c r="A48" s="30" t="s">
        <v>91</v>
      </c>
      <c r="B48" s="30" t="s">
        <v>52</v>
      </c>
      <c r="C48" s="30" t="s">
        <v>473</v>
      </c>
      <c r="D48" s="30" t="s">
        <v>474</v>
      </c>
      <c r="E48" s="30" t="s">
        <v>55</v>
      </c>
      <c r="F48" s="1">
        <v>999884023</v>
      </c>
      <c r="G48" s="1">
        <v>100</v>
      </c>
      <c r="H48" s="1">
        <v>70</v>
      </c>
    </row>
    <row r="49" spans="1:8" x14ac:dyDescent="0.35">
      <c r="A49" s="1" t="s">
        <v>91</v>
      </c>
      <c r="B49" s="30" t="s">
        <v>52</v>
      </c>
      <c r="C49" s="30" t="s">
        <v>580</v>
      </c>
      <c r="D49" s="30" t="s">
        <v>581</v>
      </c>
      <c r="E49" s="30" t="s">
        <v>55</v>
      </c>
      <c r="F49" s="30">
        <v>999894093</v>
      </c>
      <c r="G49" s="1">
        <v>100</v>
      </c>
      <c r="H49" s="1"/>
    </row>
    <row r="50" spans="1:8" x14ac:dyDescent="0.35">
      <c r="A50" s="30" t="s">
        <v>91</v>
      </c>
      <c r="B50" s="1" t="s">
        <v>52</v>
      </c>
      <c r="C50" s="30" t="s">
        <v>1389</v>
      </c>
      <c r="D50" s="30" t="s">
        <v>300</v>
      </c>
      <c r="E50" s="30" t="s">
        <v>55</v>
      </c>
      <c r="F50" s="1">
        <v>999919605</v>
      </c>
      <c r="G50" s="1">
        <v>97</v>
      </c>
      <c r="H50" s="1">
        <v>97</v>
      </c>
    </row>
    <row r="51" spans="1:8" x14ac:dyDescent="0.35">
      <c r="A51" s="30" t="s">
        <v>91</v>
      </c>
      <c r="B51" s="1" t="s">
        <v>52</v>
      </c>
      <c r="C51" s="1" t="s">
        <v>336</v>
      </c>
      <c r="D51" s="1" t="s">
        <v>337</v>
      </c>
      <c r="E51" s="1" t="s">
        <v>55</v>
      </c>
      <c r="F51" s="1">
        <v>999865498</v>
      </c>
      <c r="G51" s="1">
        <v>95.5</v>
      </c>
      <c r="H51" s="1">
        <v>47.5</v>
      </c>
    </row>
    <row r="52" spans="1:8" x14ac:dyDescent="0.35">
      <c r="A52" s="30" t="s">
        <v>91</v>
      </c>
      <c r="B52" s="1" t="s">
        <v>52</v>
      </c>
      <c r="C52" s="1" t="s">
        <v>936</v>
      </c>
      <c r="D52" s="1" t="s">
        <v>937</v>
      </c>
      <c r="E52" s="1" t="s">
        <v>55</v>
      </c>
      <c r="F52" s="1">
        <v>999914664</v>
      </c>
      <c r="G52" s="1">
        <v>90</v>
      </c>
      <c r="H52" s="1">
        <v>90</v>
      </c>
    </row>
    <row r="53" spans="1:8" x14ac:dyDescent="0.35">
      <c r="A53" s="1" t="s">
        <v>91</v>
      </c>
      <c r="B53" s="1" t="s">
        <v>52</v>
      </c>
      <c r="C53" s="30" t="s">
        <v>202</v>
      </c>
      <c r="D53" s="30" t="s">
        <v>113</v>
      </c>
      <c r="E53" s="30" t="s">
        <v>55</v>
      </c>
      <c r="F53" s="1">
        <v>999884639</v>
      </c>
      <c r="G53" s="1">
        <v>90</v>
      </c>
      <c r="H53" s="1"/>
    </row>
    <row r="54" spans="1:8" x14ac:dyDescent="0.35">
      <c r="A54" s="1" t="s">
        <v>91</v>
      </c>
      <c r="B54" s="1" t="s">
        <v>52</v>
      </c>
      <c r="C54" s="30" t="s">
        <v>382</v>
      </c>
      <c r="D54" s="30" t="s">
        <v>383</v>
      </c>
      <c r="E54" s="30" t="s">
        <v>55</v>
      </c>
      <c r="F54" s="1">
        <v>999873096</v>
      </c>
      <c r="G54" s="1">
        <v>89</v>
      </c>
      <c r="H54" s="1"/>
    </row>
    <row r="55" spans="1:8" x14ac:dyDescent="0.35">
      <c r="A55" s="1" t="s">
        <v>91</v>
      </c>
      <c r="B55" s="1" t="s">
        <v>52</v>
      </c>
      <c r="C55" s="1" t="s">
        <v>809</v>
      </c>
      <c r="D55" s="1" t="s">
        <v>810</v>
      </c>
      <c r="E55" s="1" t="s">
        <v>55</v>
      </c>
      <c r="F55" s="1">
        <v>999909265</v>
      </c>
      <c r="G55" s="1">
        <v>89</v>
      </c>
      <c r="H55" s="1"/>
    </row>
    <row r="56" spans="1:8" x14ac:dyDescent="0.35">
      <c r="A56" s="30" t="s">
        <v>91</v>
      </c>
      <c r="B56" s="1" t="s">
        <v>52</v>
      </c>
      <c r="C56" s="30" t="s">
        <v>202</v>
      </c>
      <c r="D56" s="30" t="s">
        <v>113</v>
      </c>
      <c r="E56" s="30" t="s">
        <v>55</v>
      </c>
      <c r="F56" s="30">
        <v>999922700</v>
      </c>
      <c r="G56" s="1">
        <v>88</v>
      </c>
      <c r="H56" s="1">
        <v>88</v>
      </c>
    </row>
    <row r="57" spans="1:8" x14ac:dyDescent="0.35">
      <c r="A57" s="30" t="s">
        <v>91</v>
      </c>
      <c r="B57" s="1" t="s">
        <v>52</v>
      </c>
      <c r="C57" s="1" t="s">
        <v>709</v>
      </c>
      <c r="D57" s="1" t="s">
        <v>710</v>
      </c>
      <c r="E57" s="1" t="s">
        <v>55</v>
      </c>
      <c r="F57" s="1">
        <v>999905751</v>
      </c>
      <c r="G57" s="1">
        <v>84.5</v>
      </c>
      <c r="H57" s="1">
        <v>84.5</v>
      </c>
    </row>
    <row r="58" spans="1:8" x14ac:dyDescent="0.35">
      <c r="A58" s="31" t="s">
        <v>91</v>
      </c>
      <c r="B58" s="31" t="s">
        <v>52</v>
      </c>
      <c r="C58" s="31" t="s">
        <v>247</v>
      </c>
      <c r="D58" s="31" t="s">
        <v>248</v>
      </c>
      <c r="E58" s="31" t="s">
        <v>55</v>
      </c>
      <c r="F58" s="1">
        <v>999848783</v>
      </c>
      <c r="G58" s="1">
        <v>83</v>
      </c>
      <c r="H58" s="1"/>
    </row>
    <row r="59" spans="1:8" x14ac:dyDescent="0.35">
      <c r="A59" s="1" t="s">
        <v>91</v>
      </c>
      <c r="B59" s="30" t="s">
        <v>52</v>
      </c>
      <c r="C59" s="30" t="s">
        <v>1371</v>
      </c>
      <c r="D59" s="30" t="s">
        <v>111</v>
      </c>
      <c r="E59" s="30" t="s">
        <v>55</v>
      </c>
      <c r="F59" s="30">
        <v>999919449</v>
      </c>
      <c r="G59" s="1">
        <v>83</v>
      </c>
      <c r="H59" s="30"/>
    </row>
    <row r="60" spans="1:8" x14ac:dyDescent="0.35">
      <c r="A60" s="30" t="s">
        <v>91</v>
      </c>
      <c r="B60" s="1" t="s">
        <v>52</v>
      </c>
      <c r="C60" s="1" t="s">
        <v>275</v>
      </c>
      <c r="D60" s="1" t="s">
        <v>113</v>
      </c>
      <c r="E60" s="1" t="s">
        <v>55</v>
      </c>
      <c r="F60" s="1">
        <v>999857488</v>
      </c>
      <c r="G60" s="1">
        <v>82</v>
      </c>
      <c r="H60" s="1">
        <v>82</v>
      </c>
    </row>
    <row r="61" spans="1:8" x14ac:dyDescent="0.35">
      <c r="A61" s="1" t="s">
        <v>91</v>
      </c>
      <c r="B61" s="1" t="s">
        <v>52</v>
      </c>
      <c r="C61" s="1" t="s">
        <v>116</v>
      </c>
      <c r="D61" s="1" t="s">
        <v>111</v>
      </c>
      <c r="E61" s="1" t="s">
        <v>55</v>
      </c>
      <c r="F61" s="1">
        <v>999883907</v>
      </c>
      <c r="G61" s="1">
        <v>82</v>
      </c>
      <c r="H61" s="30"/>
    </row>
    <row r="62" spans="1:8" x14ac:dyDescent="0.35">
      <c r="A62" s="1" t="s">
        <v>91</v>
      </c>
      <c r="B62" s="30" t="s">
        <v>52</v>
      </c>
      <c r="C62" s="30" t="s">
        <v>187</v>
      </c>
      <c r="D62" s="30" t="s">
        <v>627</v>
      </c>
      <c r="E62" s="30" t="s">
        <v>55</v>
      </c>
      <c r="F62" s="1">
        <v>999897792</v>
      </c>
      <c r="G62" s="1">
        <v>82</v>
      </c>
      <c r="H62" s="30"/>
    </row>
    <row r="63" spans="1:8" x14ac:dyDescent="0.35">
      <c r="A63" s="30" t="s">
        <v>91</v>
      </c>
      <c r="B63" s="30" t="s">
        <v>52</v>
      </c>
      <c r="C63" s="30" t="s">
        <v>400</v>
      </c>
      <c r="D63" s="30" t="s">
        <v>160</v>
      </c>
      <c r="E63" s="30" t="s">
        <v>55</v>
      </c>
      <c r="F63" s="1">
        <v>999902438</v>
      </c>
      <c r="G63" s="1">
        <v>81</v>
      </c>
      <c r="H63" s="1">
        <v>81</v>
      </c>
    </row>
    <row r="64" spans="1:8" x14ac:dyDescent="0.35">
      <c r="A64" s="1" t="s">
        <v>91</v>
      </c>
      <c r="B64" s="1" t="s">
        <v>52</v>
      </c>
      <c r="C64" s="1" t="s">
        <v>235</v>
      </c>
      <c r="D64" s="1" t="s">
        <v>2736</v>
      </c>
      <c r="E64" s="1" t="s">
        <v>55</v>
      </c>
      <c r="F64" s="1">
        <v>999925982</v>
      </c>
      <c r="G64" s="1">
        <v>81</v>
      </c>
      <c r="H64" s="1"/>
    </row>
    <row r="65" spans="1:8" x14ac:dyDescent="0.35">
      <c r="A65" s="1" t="s">
        <v>91</v>
      </c>
      <c r="B65" s="1" t="s">
        <v>52</v>
      </c>
      <c r="C65" s="1" t="s">
        <v>792</v>
      </c>
      <c r="D65" s="1" t="s">
        <v>649</v>
      </c>
      <c r="E65" s="1" t="s">
        <v>55</v>
      </c>
      <c r="F65" s="1">
        <v>999908800</v>
      </c>
      <c r="G65" s="1">
        <v>79</v>
      </c>
      <c r="H65" s="30"/>
    </row>
    <row r="66" spans="1:8" x14ac:dyDescent="0.35">
      <c r="A66" s="1" t="s">
        <v>91</v>
      </c>
      <c r="B66" s="1" t="s">
        <v>52</v>
      </c>
      <c r="C66" s="1" t="s">
        <v>210</v>
      </c>
      <c r="D66" s="1" t="s">
        <v>211</v>
      </c>
      <c r="E66" s="1" t="s">
        <v>55</v>
      </c>
      <c r="F66" s="1">
        <v>999827508</v>
      </c>
      <c r="G66" s="1">
        <v>74</v>
      </c>
      <c r="H66" s="1"/>
    </row>
    <row r="67" spans="1:8" x14ac:dyDescent="0.35">
      <c r="A67" s="30" t="s">
        <v>91</v>
      </c>
      <c r="B67" s="1" t="s">
        <v>52</v>
      </c>
      <c r="C67" s="1" t="s">
        <v>819</v>
      </c>
      <c r="D67" s="1" t="s">
        <v>820</v>
      </c>
      <c r="E67" s="1" t="s">
        <v>55</v>
      </c>
      <c r="F67" s="1">
        <v>999909550</v>
      </c>
      <c r="G67" s="1">
        <v>71.5</v>
      </c>
      <c r="H67" s="1">
        <v>71.5</v>
      </c>
    </row>
    <row r="68" spans="1:8" x14ac:dyDescent="0.35">
      <c r="A68" s="30" t="s">
        <v>91</v>
      </c>
      <c r="B68" s="30" t="s">
        <v>52</v>
      </c>
      <c r="C68" s="30" t="s">
        <v>364</v>
      </c>
      <c r="D68" s="30" t="s">
        <v>365</v>
      </c>
      <c r="E68" s="30" t="s">
        <v>55</v>
      </c>
      <c r="F68" s="1">
        <v>999870610</v>
      </c>
      <c r="G68" s="1">
        <v>70.5</v>
      </c>
      <c r="H68" s="1">
        <v>70.5</v>
      </c>
    </row>
    <row r="69" spans="1:8" x14ac:dyDescent="0.35">
      <c r="A69" s="1" t="s">
        <v>91</v>
      </c>
      <c r="B69" s="1" t="s">
        <v>52</v>
      </c>
      <c r="C69" s="1" t="s">
        <v>381</v>
      </c>
      <c r="D69" s="1" t="s">
        <v>1097</v>
      </c>
      <c r="E69" s="1" t="s">
        <v>55</v>
      </c>
      <c r="F69" s="1">
        <v>999917417</v>
      </c>
      <c r="G69" s="1">
        <v>68</v>
      </c>
      <c r="H69" s="1"/>
    </row>
    <row r="70" spans="1:8" x14ac:dyDescent="0.35">
      <c r="A70" s="1" t="s">
        <v>91</v>
      </c>
      <c r="B70" s="30" t="s">
        <v>52</v>
      </c>
      <c r="C70" s="30" t="s">
        <v>381</v>
      </c>
      <c r="D70" s="30" t="s">
        <v>86</v>
      </c>
      <c r="E70" s="30" t="s">
        <v>55</v>
      </c>
      <c r="F70" s="1">
        <v>999873011</v>
      </c>
      <c r="G70" s="1">
        <v>68</v>
      </c>
      <c r="H70" s="30"/>
    </row>
    <row r="71" spans="1:8" x14ac:dyDescent="0.35">
      <c r="A71" s="1" t="s">
        <v>91</v>
      </c>
      <c r="B71" s="35" t="s">
        <v>52</v>
      </c>
      <c r="C71" s="35" t="s">
        <v>425</v>
      </c>
      <c r="D71" s="35" t="s">
        <v>426</v>
      </c>
      <c r="E71" s="35" t="s">
        <v>55</v>
      </c>
      <c r="F71" s="35">
        <v>999879564</v>
      </c>
      <c r="G71" s="1">
        <v>68</v>
      </c>
      <c r="H71" s="1"/>
    </row>
    <row r="72" spans="1:8" x14ac:dyDescent="0.35">
      <c r="A72" s="1" t="s">
        <v>91</v>
      </c>
      <c r="B72" s="1" t="s">
        <v>52</v>
      </c>
      <c r="C72" s="1" t="s">
        <v>571</v>
      </c>
      <c r="D72" s="1" t="s">
        <v>86</v>
      </c>
      <c r="E72" s="1" t="s">
        <v>55</v>
      </c>
      <c r="F72" s="1">
        <v>999893441</v>
      </c>
      <c r="G72" s="1">
        <v>68</v>
      </c>
      <c r="H72" s="30"/>
    </row>
    <row r="73" spans="1:8" x14ac:dyDescent="0.35">
      <c r="A73" s="1" t="s">
        <v>91</v>
      </c>
      <c r="B73" s="1" t="s">
        <v>52</v>
      </c>
      <c r="C73" s="1" t="s">
        <v>940</v>
      </c>
      <c r="D73" s="1" t="s">
        <v>941</v>
      </c>
      <c r="E73" s="1" t="s">
        <v>55</v>
      </c>
      <c r="F73" s="1">
        <v>999914706</v>
      </c>
      <c r="G73" s="1">
        <v>68</v>
      </c>
      <c r="H73" s="1"/>
    </row>
    <row r="74" spans="1:8" x14ac:dyDescent="0.35">
      <c r="A74" s="1" t="s">
        <v>91</v>
      </c>
      <c r="B74" s="1" t="s">
        <v>52</v>
      </c>
      <c r="C74" s="1" t="s">
        <v>1095</v>
      </c>
      <c r="D74" s="1" t="s">
        <v>1096</v>
      </c>
      <c r="E74" s="1" t="s">
        <v>55</v>
      </c>
      <c r="F74" s="1">
        <v>999917367</v>
      </c>
      <c r="G74" s="1">
        <v>68</v>
      </c>
      <c r="H74" s="1"/>
    </row>
    <row r="75" spans="1:8" x14ac:dyDescent="0.35">
      <c r="A75" s="1" t="s">
        <v>91</v>
      </c>
      <c r="B75" s="1" t="s">
        <v>52</v>
      </c>
      <c r="C75" s="1" t="s">
        <v>400</v>
      </c>
      <c r="D75" s="1" t="s">
        <v>402</v>
      </c>
      <c r="E75" s="1" t="s">
        <v>55</v>
      </c>
      <c r="F75" s="1">
        <v>999919142</v>
      </c>
      <c r="G75" s="1">
        <v>68</v>
      </c>
      <c r="H75" s="30"/>
    </row>
    <row r="76" spans="1:8" x14ac:dyDescent="0.35">
      <c r="A76" s="1" t="s">
        <v>91</v>
      </c>
      <c r="B76" s="1" t="s">
        <v>52</v>
      </c>
      <c r="C76" s="1" t="s">
        <v>852</v>
      </c>
      <c r="D76" s="1" t="s">
        <v>853</v>
      </c>
      <c r="E76" s="1" t="s">
        <v>55</v>
      </c>
      <c r="F76" s="1">
        <v>999910758</v>
      </c>
      <c r="G76" s="1">
        <v>67</v>
      </c>
      <c r="H76" s="1"/>
    </row>
    <row r="77" spans="1:8" x14ac:dyDescent="0.35">
      <c r="A77" s="30" t="s">
        <v>91</v>
      </c>
      <c r="B77" s="30" t="s">
        <v>52</v>
      </c>
      <c r="C77" s="30" t="s">
        <v>677</v>
      </c>
      <c r="D77" s="30" t="s">
        <v>111</v>
      </c>
      <c r="E77" s="30" t="s">
        <v>55</v>
      </c>
      <c r="F77" s="1">
        <v>999902453</v>
      </c>
      <c r="G77" s="1">
        <v>66</v>
      </c>
      <c r="H77" s="1">
        <v>66</v>
      </c>
    </row>
    <row r="78" spans="1:8" x14ac:dyDescent="0.35">
      <c r="A78" s="85" t="s">
        <v>91</v>
      </c>
      <c r="B78" s="1" t="s">
        <v>52</v>
      </c>
      <c r="C78" s="85" t="s">
        <v>241</v>
      </c>
      <c r="D78" s="85" t="s">
        <v>3286</v>
      </c>
      <c r="E78" s="85" t="s">
        <v>55</v>
      </c>
      <c r="F78" s="85">
        <v>999846132</v>
      </c>
      <c r="G78" s="1">
        <v>64</v>
      </c>
      <c r="H78" s="30"/>
    </row>
    <row r="79" spans="1:8" x14ac:dyDescent="0.35">
      <c r="A79" s="85" t="s">
        <v>91</v>
      </c>
      <c r="B79" s="1" t="s">
        <v>52</v>
      </c>
      <c r="C79" s="85" t="s">
        <v>381</v>
      </c>
      <c r="D79" s="85" t="s">
        <v>3783</v>
      </c>
      <c r="E79" s="85" t="s">
        <v>55</v>
      </c>
      <c r="F79" s="85">
        <v>999858205</v>
      </c>
      <c r="G79" s="1">
        <v>64</v>
      </c>
      <c r="H79" s="30"/>
    </row>
    <row r="80" spans="1:8" x14ac:dyDescent="0.35">
      <c r="A80" s="1" t="s">
        <v>91</v>
      </c>
      <c r="B80" s="1" t="s">
        <v>52</v>
      </c>
      <c r="C80" s="1" t="s">
        <v>543</v>
      </c>
      <c r="D80" s="1" t="s">
        <v>544</v>
      </c>
      <c r="E80" s="1" t="s">
        <v>55</v>
      </c>
      <c r="F80" s="1">
        <v>999891370</v>
      </c>
      <c r="G80" s="1">
        <v>63</v>
      </c>
      <c r="H80" s="1"/>
    </row>
    <row r="81" spans="1:8" x14ac:dyDescent="0.35">
      <c r="A81" s="1" t="s">
        <v>91</v>
      </c>
      <c r="B81" s="31" t="s">
        <v>52</v>
      </c>
      <c r="C81" s="31" t="s">
        <v>868</v>
      </c>
      <c r="D81" s="31" t="s">
        <v>156</v>
      </c>
      <c r="E81" s="31" t="s">
        <v>55</v>
      </c>
      <c r="F81" s="1">
        <v>999911026</v>
      </c>
      <c r="G81" s="1">
        <v>63</v>
      </c>
      <c r="H81" s="1"/>
    </row>
    <row r="82" spans="1:8" x14ac:dyDescent="0.35">
      <c r="A82" s="1" t="s">
        <v>91</v>
      </c>
      <c r="B82" s="1" t="s">
        <v>52</v>
      </c>
      <c r="C82" s="1" t="s">
        <v>368</v>
      </c>
      <c r="D82" s="1" t="s">
        <v>113</v>
      </c>
      <c r="E82" s="1" t="s">
        <v>55</v>
      </c>
      <c r="F82" s="1">
        <v>999925511</v>
      </c>
      <c r="G82" s="1">
        <v>63</v>
      </c>
      <c r="H82" s="1"/>
    </row>
    <row r="83" spans="1:8" x14ac:dyDescent="0.35">
      <c r="A83" s="30" t="s">
        <v>91</v>
      </c>
      <c r="B83" s="30" t="s">
        <v>52</v>
      </c>
      <c r="C83" s="30" t="s">
        <v>401</v>
      </c>
      <c r="D83" s="30" t="s">
        <v>402</v>
      </c>
      <c r="E83" s="30" t="s">
        <v>55</v>
      </c>
      <c r="F83" s="1">
        <v>999875902</v>
      </c>
      <c r="G83" s="1">
        <v>60</v>
      </c>
      <c r="H83" s="1">
        <v>60</v>
      </c>
    </row>
    <row r="84" spans="1:8" x14ac:dyDescent="0.35">
      <c r="A84" s="1" t="s">
        <v>91</v>
      </c>
      <c r="B84" s="1" t="s">
        <v>52</v>
      </c>
      <c r="C84" s="1" t="s">
        <v>675</v>
      </c>
      <c r="D84" s="1" t="s">
        <v>205</v>
      </c>
      <c r="E84" s="1" t="s">
        <v>55</v>
      </c>
      <c r="F84" s="1">
        <v>999902436</v>
      </c>
      <c r="G84" s="1">
        <v>60</v>
      </c>
      <c r="H84" s="1"/>
    </row>
    <row r="85" spans="1:8" x14ac:dyDescent="0.35">
      <c r="A85" s="1" t="s">
        <v>91</v>
      </c>
      <c r="B85" s="1" t="s">
        <v>52</v>
      </c>
      <c r="C85" s="1" t="s">
        <v>145</v>
      </c>
      <c r="D85" s="1" t="s">
        <v>146</v>
      </c>
      <c r="E85" s="1" t="s">
        <v>55</v>
      </c>
      <c r="F85" s="1">
        <v>999739751</v>
      </c>
      <c r="G85" s="1">
        <v>59</v>
      </c>
      <c r="H85" s="1"/>
    </row>
    <row r="86" spans="1:8" x14ac:dyDescent="0.35">
      <c r="A86" s="1" t="s">
        <v>91</v>
      </c>
      <c r="B86" s="30" t="s">
        <v>52</v>
      </c>
      <c r="C86" s="30" t="s">
        <v>1546</v>
      </c>
      <c r="D86" s="30" t="s">
        <v>1695</v>
      </c>
      <c r="E86" s="30" t="s">
        <v>55</v>
      </c>
      <c r="F86" s="30">
        <v>999921690</v>
      </c>
      <c r="G86" s="1">
        <v>58</v>
      </c>
      <c r="H86" s="1"/>
    </row>
    <row r="87" spans="1:8" x14ac:dyDescent="0.35">
      <c r="A87" s="1" t="s">
        <v>91</v>
      </c>
      <c r="B87" s="1" t="s">
        <v>52</v>
      </c>
      <c r="C87" s="1" t="s">
        <v>297</v>
      </c>
      <c r="D87" s="1" t="s">
        <v>298</v>
      </c>
      <c r="E87" s="1" t="s">
        <v>55</v>
      </c>
      <c r="F87" s="1">
        <v>999860886</v>
      </c>
      <c r="G87" s="1">
        <v>56</v>
      </c>
      <c r="H87" s="1"/>
    </row>
    <row r="88" spans="1:8" x14ac:dyDescent="0.35">
      <c r="A88" s="30" t="s">
        <v>91</v>
      </c>
      <c r="B88" s="30" t="s">
        <v>52</v>
      </c>
      <c r="C88" s="30" t="s">
        <v>361</v>
      </c>
      <c r="D88" s="30" t="s">
        <v>205</v>
      </c>
      <c r="E88" s="30" t="s">
        <v>55</v>
      </c>
      <c r="F88" s="30">
        <v>999870091</v>
      </c>
      <c r="G88" s="1">
        <v>56</v>
      </c>
      <c r="H88" s="1"/>
    </row>
    <row r="89" spans="1:8" x14ac:dyDescent="0.35">
      <c r="A89" s="30" t="s">
        <v>91</v>
      </c>
      <c r="B89" s="1" t="s">
        <v>52</v>
      </c>
      <c r="C89" s="1" t="s">
        <v>999</v>
      </c>
      <c r="D89" s="1" t="s">
        <v>1000</v>
      </c>
      <c r="E89" s="1" t="s">
        <v>55</v>
      </c>
      <c r="F89" s="1">
        <v>999916302</v>
      </c>
      <c r="G89" s="1">
        <v>54.5</v>
      </c>
      <c r="H89" s="1">
        <v>54.5</v>
      </c>
    </row>
    <row r="90" spans="1:8" x14ac:dyDescent="0.35">
      <c r="A90" s="30" t="s">
        <v>91</v>
      </c>
      <c r="B90" s="1" t="s">
        <v>52</v>
      </c>
      <c r="C90" s="1" t="s">
        <v>713</v>
      </c>
      <c r="D90" s="1" t="s">
        <v>113</v>
      </c>
      <c r="E90" s="30" t="s">
        <v>55</v>
      </c>
      <c r="F90" s="1">
        <v>999919755</v>
      </c>
      <c r="G90" s="1">
        <v>54.5</v>
      </c>
      <c r="H90" s="1">
        <v>54.5</v>
      </c>
    </row>
    <row r="91" spans="1:8" x14ac:dyDescent="0.35">
      <c r="A91" s="30" t="s">
        <v>91</v>
      </c>
      <c r="B91" s="1" t="s">
        <v>52</v>
      </c>
      <c r="C91" s="1" t="s">
        <v>713</v>
      </c>
      <c r="D91" s="1" t="s">
        <v>205</v>
      </c>
      <c r="E91" s="1" t="s">
        <v>55</v>
      </c>
      <c r="F91" s="1">
        <v>999925209</v>
      </c>
      <c r="G91" s="1">
        <v>54.5</v>
      </c>
      <c r="H91" s="1">
        <v>54.5</v>
      </c>
    </row>
    <row r="92" spans="1:8" x14ac:dyDescent="0.35">
      <c r="A92" s="30" t="s">
        <v>91</v>
      </c>
      <c r="B92" s="1" t="s">
        <v>52</v>
      </c>
      <c r="C92" s="1" t="s">
        <v>202</v>
      </c>
      <c r="D92" s="1" t="s">
        <v>472</v>
      </c>
      <c r="E92" s="1" t="s">
        <v>55</v>
      </c>
      <c r="F92" s="30">
        <v>999883595</v>
      </c>
      <c r="G92" s="1">
        <v>54</v>
      </c>
      <c r="H92" s="1">
        <v>54</v>
      </c>
    </row>
    <row r="93" spans="1:8" x14ac:dyDescent="0.35">
      <c r="A93" s="1" t="s">
        <v>91</v>
      </c>
      <c r="B93" s="30" t="s">
        <v>52</v>
      </c>
      <c r="C93" s="30" t="s">
        <v>665</v>
      </c>
      <c r="D93" s="30" t="s">
        <v>666</v>
      </c>
      <c r="E93" s="30" t="s">
        <v>55</v>
      </c>
      <c r="F93" s="30">
        <v>999901246</v>
      </c>
      <c r="G93" s="1">
        <v>54</v>
      </c>
      <c r="H93" s="1"/>
    </row>
    <row r="94" spans="1:8" x14ac:dyDescent="0.35">
      <c r="A94" s="30" t="s">
        <v>91</v>
      </c>
      <c r="B94" s="30" t="s">
        <v>52</v>
      </c>
      <c r="C94" s="30" t="s">
        <v>62</v>
      </c>
      <c r="D94" s="30" t="s">
        <v>638</v>
      </c>
      <c r="E94" s="30" t="s">
        <v>55</v>
      </c>
      <c r="F94" s="1">
        <v>999898539</v>
      </c>
      <c r="G94" s="1">
        <v>53</v>
      </c>
      <c r="H94" s="1">
        <v>53</v>
      </c>
    </row>
    <row r="95" spans="1:8" x14ac:dyDescent="0.35">
      <c r="A95" s="30" t="s">
        <v>91</v>
      </c>
      <c r="B95" s="30" t="s">
        <v>52</v>
      </c>
      <c r="C95" s="30" t="s">
        <v>212</v>
      </c>
      <c r="D95" s="30" t="s">
        <v>213</v>
      </c>
      <c r="E95" s="30" t="s">
        <v>55</v>
      </c>
      <c r="F95" s="30">
        <v>999827550</v>
      </c>
      <c r="G95" s="1">
        <v>52</v>
      </c>
      <c r="H95" s="1"/>
    </row>
    <row r="96" spans="1:8" x14ac:dyDescent="0.35">
      <c r="A96" s="1" t="s">
        <v>91</v>
      </c>
      <c r="B96" s="35" t="s">
        <v>52</v>
      </c>
      <c r="C96" s="35" t="s">
        <v>983</v>
      </c>
      <c r="D96" s="35" t="s">
        <v>753</v>
      </c>
      <c r="E96" s="35" t="s">
        <v>55</v>
      </c>
      <c r="F96" s="35">
        <v>999915577</v>
      </c>
      <c r="G96" s="1">
        <v>51</v>
      </c>
      <c r="H96" s="1"/>
    </row>
    <row r="97" spans="1:8" x14ac:dyDescent="0.35">
      <c r="A97" s="30" t="s">
        <v>91</v>
      </c>
      <c r="B97" s="1" t="s">
        <v>52</v>
      </c>
      <c r="C97" s="1" t="s">
        <v>835</v>
      </c>
      <c r="D97" s="1" t="s">
        <v>836</v>
      </c>
      <c r="E97" s="1" t="s">
        <v>55</v>
      </c>
      <c r="F97" s="1">
        <v>999910141</v>
      </c>
      <c r="G97" s="1">
        <v>50.5</v>
      </c>
      <c r="H97" s="1">
        <v>50.5</v>
      </c>
    </row>
    <row r="98" spans="1:8" x14ac:dyDescent="0.35">
      <c r="A98" s="30" t="s">
        <v>91</v>
      </c>
      <c r="B98" s="30" t="s">
        <v>52</v>
      </c>
      <c r="C98" s="30" t="s">
        <v>227</v>
      </c>
      <c r="D98" s="30" t="s">
        <v>228</v>
      </c>
      <c r="E98" s="30" t="s">
        <v>55</v>
      </c>
      <c r="F98" s="30">
        <v>999834361</v>
      </c>
      <c r="G98" s="1">
        <v>48</v>
      </c>
      <c r="H98" s="1"/>
    </row>
    <row r="99" spans="1:8" x14ac:dyDescent="0.35">
      <c r="A99" s="30" t="s">
        <v>91</v>
      </c>
      <c r="B99" s="1" t="s">
        <v>52</v>
      </c>
      <c r="C99" s="1" t="s">
        <v>506</v>
      </c>
      <c r="D99" s="1" t="s">
        <v>507</v>
      </c>
      <c r="E99" s="1" t="s">
        <v>55</v>
      </c>
      <c r="F99" s="1">
        <v>999888613</v>
      </c>
      <c r="G99" s="1">
        <v>45</v>
      </c>
      <c r="H99" s="1">
        <v>45</v>
      </c>
    </row>
    <row r="100" spans="1:8" x14ac:dyDescent="0.35">
      <c r="A100" s="1" t="s">
        <v>91</v>
      </c>
      <c r="B100" s="1" t="s">
        <v>52</v>
      </c>
      <c r="C100" s="1" t="s">
        <v>1216</v>
      </c>
      <c r="D100" s="1" t="s">
        <v>1217</v>
      </c>
      <c r="E100" s="1" t="s">
        <v>55</v>
      </c>
      <c r="F100" s="1">
        <v>999918384</v>
      </c>
      <c r="G100" s="1">
        <v>45</v>
      </c>
      <c r="H100" s="1"/>
    </row>
    <row r="101" spans="1:8" x14ac:dyDescent="0.35">
      <c r="A101" s="1" t="s">
        <v>91</v>
      </c>
      <c r="B101" s="1" t="s">
        <v>52</v>
      </c>
      <c r="C101" s="1" t="s">
        <v>940</v>
      </c>
      <c r="D101" s="1" t="s">
        <v>3417</v>
      </c>
      <c r="E101" s="1" t="s">
        <v>55</v>
      </c>
      <c r="F101" s="1">
        <v>999927649</v>
      </c>
      <c r="G101" s="1">
        <v>45</v>
      </c>
      <c r="H101" s="1"/>
    </row>
    <row r="102" spans="1:8" x14ac:dyDescent="0.35">
      <c r="A102" s="1" t="s">
        <v>91</v>
      </c>
      <c r="B102" s="1" t="s">
        <v>52</v>
      </c>
      <c r="C102" s="1" t="s">
        <v>3469</v>
      </c>
      <c r="D102" s="1" t="s">
        <v>207</v>
      </c>
      <c r="E102" s="1" t="s">
        <v>55</v>
      </c>
      <c r="F102" s="1">
        <v>999927834</v>
      </c>
      <c r="G102" s="1">
        <v>45</v>
      </c>
      <c r="H102" s="1"/>
    </row>
    <row r="103" spans="1:8" x14ac:dyDescent="0.35">
      <c r="A103" s="1" t="s">
        <v>91</v>
      </c>
      <c r="B103" s="1" t="s">
        <v>52</v>
      </c>
      <c r="C103" s="1" t="s">
        <v>116</v>
      </c>
      <c r="D103" s="1" t="s">
        <v>256</v>
      </c>
      <c r="E103" s="1" t="s">
        <v>55</v>
      </c>
      <c r="F103" s="30">
        <v>999853810</v>
      </c>
      <c r="G103" s="1">
        <v>44</v>
      </c>
      <c r="H103" s="30"/>
    </row>
    <row r="104" spans="1:8" x14ac:dyDescent="0.35">
      <c r="A104" s="1" t="s">
        <v>91</v>
      </c>
      <c r="B104" s="1" t="s">
        <v>52</v>
      </c>
      <c r="C104" s="1" t="s">
        <v>116</v>
      </c>
      <c r="D104" s="1" t="s">
        <v>222</v>
      </c>
      <c r="E104" s="1" t="s">
        <v>55</v>
      </c>
      <c r="F104" s="1">
        <v>999903669</v>
      </c>
      <c r="G104" s="1">
        <v>44</v>
      </c>
      <c r="H104" s="1"/>
    </row>
    <row r="105" spans="1:8" x14ac:dyDescent="0.35">
      <c r="A105" s="30" t="s">
        <v>91</v>
      </c>
      <c r="B105" s="30" t="s">
        <v>52</v>
      </c>
      <c r="C105" s="30" t="s">
        <v>259</v>
      </c>
      <c r="D105" s="30" t="s">
        <v>260</v>
      </c>
      <c r="E105" s="30" t="s">
        <v>55</v>
      </c>
      <c r="F105" s="30">
        <v>999855178</v>
      </c>
      <c r="G105" s="1">
        <v>42</v>
      </c>
      <c r="H105" s="1"/>
    </row>
    <row r="106" spans="1:8" x14ac:dyDescent="0.35">
      <c r="A106" s="30" t="s">
        <v>91</v>
      </c>
      <c r="B106" s="30" t="s">
        <v>52</v>
      </c>
      <c r="C106" s="30" t="s">
        <v>104</v>
      </c>
      <c r="D106" s="30" t="s">
        <v>105</v>
      </c>
      <c r="E106" s="30" t="s">
        <v>55</v>
      </c>
      <c r="F106" s="30">
        <v>999704408</v>
      </c>
      <c r="G106" s="1">
        <v>38</v>
      </c>
      <c r="H106" s="1"/>
    </row>
    <row r="107" spans="1:8" x14ac:dyDescent="0.35">
      <c r="A107" s="1" t="s">
        <v>91</v>
      </c>
      <c r="B107" s="1" t="s">
        <v>52</v>
      </c>
      <c r="C107" s="30" t="s">
        <v>182</v>
      </c>
      <c r="D107" s="30" t="s">
        <v>183</v>
      </c>
      <c r="E107" s="30" t="s">
        <v>55</v>
      </c>
      <c r="F107" s="1">
        <v>999797214</v>
      </c>
      <c r="G107" s="1">
        <v>38</v>
      </c>
      <c r="H107" s="1"/>
    </row>
    <row r="108" spans="1:8" x14ac:dyDescent="0.35">
      <c r="A108" s="30" t="s">
        <v>91</v>
      </c>
      <c r="B108" s="30" t="s">
        <v>52</v>
      </c>
      <c r="C108" s="30" t="s">
        <v>237</v>
      </c>
      <c r="D108" s="30" t="s">
        <v>205</v>
      </c>
      <c r="E108" s="30" t="s">
        <v>55</v>
      </c>
      <c r="F108" s="30">
        <v>999845591</v>
      </c>
      <c r="G108" s="1">
        <v>38</v>
      </c>
      <c r="H108" s="1"/>
    </row>
    <row r="109" spans="1:8" x14ac:dyDescent="0.35">
      <c r="A109" s="1" t="s">
        <v>91</v>
      </c>
      <c r="B109" s="1" t="s">
        <v>52</v>
      </c>
      <c r="C109" s="30" t="s">
        <v>303</v>
      </c>
      <c r="D109" s="30" t="s">
        <v>304</v>
      </c>
      <c r="E109" s="30" t="s">
        <v>55</v>
      </c>
      <c r="F109" s="1">
        <v>999861466</v>
      </c>
      <c r="G109" s="1">
        <v>38</v>
      </c>
      <c r="H109" s="1"/>
    </row>
    <row r="110" spans="1:8" x14ac:dyDescent="0.35">
      <c r="A110" s="30" t="s">
        <v>91</v>
      </c>
      <c r="B110" s="30" t="s">
        <v>52</v>
      </c>
      <c r="C110" s="30" t="s">
        <v>344</v>
      </c>
      <c r="D110" s="30" t="s">
        <v>345</v>
      </c>
      <c r="E110" s="30" t="s">
        <v>55</v>
      </c>
      <c r="F110" s="30">
        <v>999867430</v>
      </c>
      <c r="G110" s="1">
        <v>38</v>
      </c>
      <c r="H110" s="1"/>
    </row>
    <row r="111" spans="1:8" x14ac:dyDescent="0.35">
      <c r="A111" s="30" t="s">
        <v>91</v>
      </c>
      <c r="B111" s="30" t="s">
        <v>52</v>
      </c>
      <c r="C111" s="30" t="s">
        <v>1246</v>
      </c>
      <c r="D111" s="30" t="s">
        <v>1247</v>
      </c>
      <c r="E111" s="30" t="s">
        <v>55</v>
      </c>
      <c r="F111" s="30">
        <v>999918692</v>
      </c>
      <c r="G111" s="1">
        <v>38</v>
      </c>
      <c r="H111" s="1"/>
    </row>
    <row r="112" spans="1:8" x14ac:dyDescent="0.35">
      <c r="A112" s="30" t="s">
        <v>91</v>
      </c>
      <c r="B112" s="30" t="s">
        <v>52</v>
      </c>
      <c r="C112" s="30" t="s">
        <v>1275</v>
      </c>
      <c r="D112" s="30" t="s">
        <v>897</v>
      </c>
      <c r="E112" s="30" t="s">
        <v>55</v>
      </c>
      <c r="F112" s="30">
        <v>999918859</v>
      </c>
      <c r="G112" s="1">
        <v>38</v>
      </c>
      <c r="H112" s="1"/>
    </row>
    <row r="113" spans="1:8" x14ac:dyDescent="0.35">
      <c r="A113" s="30" t="s">
        <v>91</v>
      </c>
      <c r="B113" s="30" t="s">
        <v>52</v>
      </c>
      <c r="C113" s="30" t="s">
        <v>1284</v>
      </c>
      <c r="D113" s="30" t="s">
        <v>1285</v>
      </c>
      <c r="E113" s="30" t="s">
        <v>55</v>
      </c>
      <c r="F113" s="30">
        <v>999918947</v>
      </c>
      <c r="G113" s="1">
        <v>38</v>
      </c>
      <c r="H113" s="1"/>
    </row>
    <row r="114" spans="1:8" x14ac:dyDescent="0.35">
      <c r="A114" s="30" t="s">
        <v>91</v>
      </c>
      <c r="B114" s="30" t="s">
        <v>52</v>
      </c>
      <c r="C114" s="30" t="s">
        <v>235</v>
      </c>
      <c r="D114" s="30" t="s">
        <v>1304</v>
      </c>
      <c r="E114" s="30" t="s">
        <v>55</v>
      </c>
      <c r="F114" s="30">
        <v>999919018</v>
      </c>
      <c r="G114" s="1">
        <v>38</v>
      </c>
      <c r="H114" s="1"/>
    </row>
    <row r="115" spans="1:8" x14ac:dyDescent="0.35">
      <c r="A115" s="30" t="s">
        <v>91</v>
      </c>
      <c r="B115" s="30" t="s">
        <v>52</v>
      </c>
      <c r="C115" s="30" t="s">
        <v>1317</v>
      </c>
      <c r="D115" s="30" t="s">
        <v>1318</v>
      </c>
      <c r="E115" s="30" t="s">
        <v>55</v>
      </c>
      <c r="F115" s="30">
        <v>999919100</v>
      </c>
      <c r="G115" s="1">
        <v>38</v>
      </c>
      <c r="H115" s="1"/>
    </row>
    <row r="116" spans="1:8" x14ac:dyDescent="0.35">
      <c r="A116" s="30" t="s">
        <v>91</v>
      </c>
      <c r="B116" s="30" t="s">
        <v>52</v>
      </c>
      <c r="C116" s="30" t="s">
        <v>1322</v>
      </c>
      <c r="D116" s="30" t="s">
        <v>1323</v>
      </c>
      <c r="E116" s="30" t="s">
        <v>55</v>
      </c>
      <c r="F116" s="30">
        <v>999919105</v>
      </c>
      <c r="G116" s="1">
        <v>38</v>
      </c>
      <c r="H116" s="1"/>
    </row>
    <row r="117" spans="1:8" x14ac:dyDescent="0.35">
      <c r="A117" s="1" t="s">
        <v>91</v>
      </c>
      <c r="B117" s="1" t="s">
        <v>52</v>
      </c>
      <c r="C117" s="30" t="s">
        <v>2029</v>
      </c>
      <c r="D117" s="30" t="s">
        <v>1362</v>
      </c>
      <c r="E117" s="30" t="s">
        <v>55</v>
      </c>
      <c r="F117" s="1">
        <v>999923431</v>
      </c>
      <c r="G117" s="1">
        <v>38</v>
      </c>
      <c r="H117" s="1"/>
    </row>
    <row r="118" spans="1:8" x14ac:dyDescent="0.35">
      <c r="A118" s="30" t="s">
        <v>91</v>
      </c>
      <c r="B118" s="30" t="s">
        <v>52</v>
      </c>
      <c r="C118" s="30" t="s">
        <v>3268</v>
      </c>
      <c r="D118" s="30" t="s">
        <v>3269</v>
      </c>
      <c r="E118" s="30" t="s">
        <v>55</v>
      </c>
      <c r="F118" s="30">
        <v>999927288</v>
      </c>
      <c r="G118" s="1">
        <v>38</v>
      </c>
      <c r="H118" s="1"/>
    </row>
    <row r="119" spans="1:8" x14ac:dyDescent="0.35">
      <c r="A119" s="30" t="s">
        <v>91</v>
      </c>
      <c r="B119" s="1" t="s">
        <v>52</v>
      </c>
      <c r="C119" s="1" t="s">
        <v>553</v>
      </c>
      <c r="D119" s="1" t="s">
        <v>554</v>
      </c>
      <c r="E119" s="1" t="s">
        <v>55</v>
      </c>
      <c r="F119" s="1">
        <v>999892219</v>
      </c>
      <c r="G119" s="1">
        <v>36</v>
      </c>
      <c r="H119" s="1">
        <v>36</v>
      </c>
    </row>
    <row r="120" spans="1:8" x14ac:dyDescent="0.35">
      <c r="A120" s="30" t="s">
        <v>91</v>
      </c>
      <c r="B120" s="1" t="s">
        <v>52</v>
      </c>
      <c r="C120" s="1" t="s">
        <v>202</v>
      </c>
      <c r="D120" s="1" t="s">
        <v>113</v>
      </c>
      <c r="E120" s="1" t="s">
        <v>55</v>
      </c>
      <c r="F120" s="1">
        <v>999925437</v>
      </c>
      <c r="G120" s="1">
        <v>36</v>
      </c>
      <c r="H120" s="1">
        <v>36</v>
      </c>
    </row>
    <row r="121" spans="1:8" x14ac:dyDescent="0.35">
      <c r="A121" s="30" t="s">
        <v>91</v>
      </c>
      <c r="B121" s="1" t="s">
        <v>52</v>
      </c>
      <c r="C121" s="1" t="s">
        <v>713</v>
      </c>
      <c r="D121" s="1" t="s">
        <v>714</v>
      </c>
      <c r="E121" s="1" t="s">
        <v>55</v>
      </c>
      <c r="F121" s="1">
        <v>999905761</v>
      </c>
      <c r="G121" s="1">
        <v>35.5</v>
      </c>
      <c r="H121" s="1">
        <v>35.5</v>
      </c>
    </row>
    <row r="122" spans="1:8" x14ac:dyDescent="0.35">
      <c r="A122" s="30" t="s">
        <v>91</v>
      </c>
      <c r="B122" s="30" t="s">
        <v>52</v>
      </c>
      <c r="C122" s="30" t="s">
        <v>795</v>
      </c>
      <c r="D122" s="30" t="s">
        <v>796</v>
      </c>
      <c r="E122" s="30" t="s">
        <v>55</v>
      </c>
      <c r="F122" s="1">
        <v>999908804</v>
      </c>
      <c r="G122" s="1">
        <v>35.5</v>
      </c>
      <c r="H122" s="1">
        <v>35.5</v>
      </c>
    </row>
    <row r="123" spans="1:8" x14ac:dyDescent="0.35">
      <c r="A123" s="30" t="s">
        <v>91</v>
      </c>
      <c r="B123" s="1" t="s">
        <v>52</v>
      </c>
      <c r="C123" s="1" t="s">
        <v>3596</v>
      </c>
      <c r="D123" s="1" t="s">
        <v>113</v>
      </c>
      <c r="E123" s="1" t="s">
        <v>55</v>
      </c>
      <c r="F123" s="1">
        <v>999928162</v>
      </c>
      <c r="G123" s="1">
        <v>35.5</v>
      </c>
      <c r="H123" s="1">
        <v>35.5</v>
      </c>
    </row>
    <row r="124" spans="1:8" x14ac:dyDescent="0.35">
      <c r="A124" s="30" t="s">
        <v>91</v>
      </c>
      <c r="B124" s="30" t="s">
        <v>52</v>
      </c>
      <c r="C124" s="30" t="s">
        <v>251</v>
      </c>
      <c r="D124" s="30" t="s">
        <v>252</v>
      </c>
      <c r="E124" s="34" t="s">
        <v>55</v>
      </c>
      <c r="F124" s="30">
        <v>999852581</v>
      </c>
      <c r="G124" s="1">
        <v>30</v>
      </c>
      <c r="H124" s="1"/>
    </row>
    <row r="125" spans="1:8" x14ac:dyDescent="0.35">
      <c r="A125" s="1" t="s">
        <v>91</v>
      </c>
      <c r="B125" s="1" t="s">
        <v>52</v>
      </c>
      <c r="C125" s="1" t="s">
        <v>409</v>
      </c>
      <c r="D125" s="1" t="s">
        <v>410</v>
      </c>
      <c r="E125" s="1" t="s">
        <v>55</v>
      </c>
      <c r="F125" s="1">
        <v>999876942</v>
      </c>
      <c r="G125" s="1">
        <v>30</v>
      </c>
      <c r="H125" s="1"/>
    </row>
    <row r="126" spans="1:8" x14ac:dyDescent="0.35">
      <c r="A126" s="1" t="s">
        <v>91</v>
      </c>
      <c r="B126" s="1" t="s">
        <v>52</v>
      </c>
      <c r="C126" s="1" t="s">
        <v>676</v>
      </c>
      <c r="D126" s="1" t="s">
        <v>205</v>
      </c>
      <c r="E126" s="1" t="s">
        <v>55</v>
      </c>
      <c r="F126" s="1">
        <v>999902437</v>
      </c>
      <c r="G126" s="1">
        <v>30</v>
      </c>
      <c r="H126" s="1"/>
    </row>
    <row r="127" spans="1:8" x14ac:dyDescent="0.35">
      <c r="A127" s="30" t="s">
        <v>91</v>
      </c>
      <c r="B127" s="30" t="s">
        <v>52</v>
      </c>
      <c r="C127" s="30" t="s">
        <v>847</v>
      </c>
      <c r="D127" s="30" t="s">
        <v>848</v>
      </c>
      <c r="E127" s="30" t="s">
        <v>55</v>
      </c>
      <c r="F127" s="30">
        <v>999910686</v>
      </c>
      <c r="G127" s="1">
        <v>29</v>
      </c>
      <c r="H127" s="1"/>
    </row>
    <row r="128" spans="1:8" x14ac:dyDescent="0.35">
      <c r="A128" s="30" t="s">
        <v>91</v>
      </c>
      <c r="B128" s="30" t="s">
        <v>52</v>
      </c>
      <c r="C128" s="30" t="s">
        <v>1001</v>
      </c>
      <c r="D128" s="30" t="s">
        <v>1261</v>
      </c>
      <c r="E128" s="30" t="s">
        <v>55</v>
      </c>
      <c r="F128" s="30">
        <v>999918781</v>
      </c>
      <c r="G128" s="1">
        <v>29</v>
      </c>
      <c r="H128" s="1"/>
    </row>
    <row r="129" spans="1:8" x14ac:dyDescent="0.35">
      <c r="A129" s="30" t="s">
        <v>91</v>
      </c>
      <c r="B129" s="30" t="s">
        <v>52</v>
      </c>
      <c r="C129" s="30" t="s">
        <v>543</v>
      </c>
      <c r="D129" s="30" t="s">
        <v>1041</v>
      </c>
      <c r="E129" s="30" t="s">
        <v>55</v>
      </c>
      <c r="F129" s="30">
        <v>999918943</v>
      </c>
      <c r="G129" s="1">
        <v>29</v>
      </c>
      <c r="H129" s="1"/>
    </row>
    <row r="130" spans="1:8" x14ac:dyDescent="0.35">
      <c r="A130" s="30" t="s">
        <v>91</v>
      </c>
      <c r="B130" s="30" t="s">
        <v>52</v>
      </c>
      <c r="C130" s="30" t="s">
        <v>1711</v>
      </c>
      <c r="D130" s="30" t="s">
        <v>1712</v>
      </c>
      <c r="E130" s="30" t="s">
        <v>55</v>
      </c>
      <c r="F130" s="30">
        <v>999921766</v>
      </c>
      <c r="G130" s="1">
        <v>29</v>
      </c>
      <c r="H130" s="1"/>
    </row>
    <row r="131" spans="1:8" x14ac:dyDescent="0.35">
      <c r="A131" s="30" t="s">
        <v>91</v>
      </c>
      <c r="B131" s="30" t="s">
        <v>52</v>
      </c>
      <c r="C131" s="30" t="s">
        <v>321</v>
      </c>
      <c r="D131" s="30" t="s">
        <v>1996</v>
      </c>
      <c r="E131" s="30" t="s">
        <v>55</v>
      </c>
      <c r="F131" s="30">
        <v>999923250</v>
      </c>
      <c r="G131" s="1">
        <v>29</v>
      </c>
      <c r="H131" s="1"/>
    </row>
    <row r="132" spans="1:8" x14ac:dyDescent="0.35">
      <c r="A132" s="30" t="s">
        <v>91</v>
      </c>
      <c r="B132" s="30" t="s">
        <v>52</v>
      </c>
      <c r="C132" s="30" t="s">
        <v>2018</v>
      </c>
      <c r="D132" s="30" t="s">
        <v>2019</v>
      </c>
      <c r="E132" s="30" t="s">
        <v>55</v>
      </c>
      <c r="F132" s="30">
        <v>999923372</v>
      </c>
      <c r="G132" s="1">
        <v>29</v>
      </c>
      <c r="H132" s="1"/>
    </row>
    <row r="133" spans="1:8" x14ac:dyDescent="0.35">
      <c r="A133" s="30" t="s">
        <v>91</v>
      </c>
      <c r="B133" s="30" t="s">
        <v>52</v>
      </c>
      <c r="C133" s="30" t="s">
        <v>2025</v>
      </c>
      <c r="D133" s="30" t="s">
        <v>2026</v>
      </c>
      <c r="E133" s="30" t="s">
        <v>55</v>
      </c>
      <c r="F133" s="30">
        <v>999923398</v>
      </c>
      <c r="G133" s="1">
        <v>29</v>
      </c>
      <c r="H133" s="1"/>
    </row>
    <row r="134" spans="1:8" x14ac:dyDescent="0.35">
      <c r="A134" s="30" t="s">
        <v>91</v>
      </c>
      <c r="B134" s="30" t="s">
        <v>52</v>
      </c>
      <c r="C134" s="30" t="s">
        <v>108</v>
      </c>
      <c r="D134" s="30" t="s">
        <v>222</v>
      </c>
      <c r="E134" s="30" t="s">
        <v>55</v>
      </c>
      <c r="F134" s="30">
        <v>999923425</v>
      </c>
      <c r="G134" s="1">
        <v>29</v>
      </c>
      <c r="H134" s="1"/>
    </row>
    <row r="135" spans="1:8" x14ac:dyDescent="0.35">
      <c r="A135" s="30" t="s">
        <v>91</v>
      </c>
      <c r="B135" s="30" t="s">
        <v>52</v>
      </c>
      <c r="C135" s="30" t="s">
        <v>1856</v>
      </c>
      <c r="D135" s="30" t="s">
        <v>2036</v>
      </c>
      <c r="E135" s="30" t="s">
        <v>55</v>
      </c>
      <c r="F135" s="30">
        <v>999923451</v>
      </c>
      <c r="G135" s="1">
        <v>29</v>
      </c>
      <c r="H135" s="1"/>
    </row>
    <row r="136" spans="1:8" x14ac:dyDescent="0.35">
      <c r="A136" s="30" t="s">
        <v>91</v>
      </c>
      <c r="B136" s="30" t="s">
        <v>52</v>
      </c>
      <c r="C136" s="30" t="s">
        <v>116</v>
      </c>
      <c r="D136" s="30" t="s">
        <v>1787</v>
      </c>
      <c r="E136" s="30" t="s">
        <v>55</v>
      </c>
      <c r="F136" s="30">
        <v>999923545</v>
      </c>
      <c r="G136" s="1">
        <v>29</v>
      </c>
      <c r="H136" s="1"/>
    </row>
    <row r="137" spans="1:8" x14ac:dyDescent="0.35">
      <c r="A137" s="30" t="s">
        <v>91</v>
      </c>
      <c r="B137" s="30" t="s">
        <v>52</v>
      </c>
      <c r="C137" s="30" t="s">
        <v>1979</v>
      </c>
      <c r="D137" s="30" t="s">
        <v>1591</v>
      </c>
      <c r="E137" s="30" t="s">
        <v>55</v>
      </c>
      <c r="F137" s="30">
        <v>999925791</v>
      </c>
      <c r="G137" s="1">
        <v>29</v>
      </c>
      <c r="H137" s="1"/>
    </row>
    <row r="138" spans="1:8" x14ac:dyDescent="0.35">
      <c r="A138" s="30" t="s">
        <v>91</v>
      </c>
      <c r="B138" s="1" t="s">
        <v>52</v>
      </c>
      <c r="C138" s="1" t="s">
        <v>132</v>
      </c>
      <c r="D138" s="1" t="s">
        <v>3046</v>
      </c>
      <c r="E138" s="1" t="s">
        <v>55</v>
      </c>
      <c r="F138" s="1">
        <v>999926777</v>
      </c>
      <c r="G138" s="1">
        <v>29</v>
      </c>
      <c r="H138" s="1">
        <v>29</v>
      </c>
    </row>
    <row r="139" spans="1:8" x14ac:dyDescent="0.35">
      <c r="A139" s="30" t="s">
        <v>91</v>
      </c>
      <c r="B139" s="30" t="s">
        <v>52</v>
      </c>
      <c r="C139" s="30" t="s">
        <v>500</v>
      </c>
      <c r="D139" s="30" t="s">
        <v>3142</v>
      </c>
      <c r="E139" s="30" t="s">
        <v>55</v>
      </c>
      <c r="F139" s="30">
        <v>999926945</v>
      </c>
      <c r="G139" s="1">
        <v>29</v>
      </c>
      <c r="H139" s="1"/>
    </row>
    <row r="140" spans="1:8" x14ac:dyDescent="0.35">
      <c r="A140" s="30" t="s">
        <v>91</v>
      </c>
      <c r="B140" s="30" t="s">
        <v>52</v>
      </c>
      <c r="C140" s="30" t="s">
        <v>2042</v>
      </c>
      <c r="D140" s="30" t="s">
        <v>789</v>
      </c>
      <c r="E140" s="30" t="s">
        <v>55</v>
      </c>
      <c r="F140" s="30">
        <v>999927060</v>
      </c>
      <c r="G140" s="1">
        <v>29</v>
      </c>
      <c r="H140" s="1"/>
    </row>
    <row r="141" spans="1:8" x14ac:dyDescent="0.35">
      <c r="A141" s="30" t="s">
        <v>91</v>
      </c>
      <c r="B141" s="30" t="s">
        <v>52</v>
      </c>
      <c r="C141" s="30" t="s">
        <v>210</v>
      </c>
      <c r="D141" s="30" t="s">
        <v>3186</v>
      </c>
      <c r="E141" s="30" t="s">
        <v>55</v>
      </c>
      <c r="F141" s="30">
        <v>999927069</v>
      </c>
      <c r="G141" s="1">
        <v>29</v>
      </c>
      <c r="H141" s="1"/>
    </row>
    <row r="142" spans="1:8" x14ac:dyDescent="0.35">
      <c r="A142" s="30" t="s">
        <v>91</v>
      </c>
      <c r="B142" s="30" t="s">
        <v>52</v>
      </c>
      <c r="C142" s="30" t="s">
        <v>303</v>
      </c>
      <c r="D142" s="30" t="s">
        <v>883</v>
      </c>
      <c r="E142" s="30" t="s">
        <v>55</v>
      </c>
      <c r="F142" s="30">
        <v>999927074</v>
      </c>
      <c r="G142" s="1">
        <v>29</v>
      </c>
      <c r="H142" s="1"/>
    </row>
    <row r="143" spans="1:8" x14ac:dyDescent="0.35">
      <c r="A143" s="30" t="s">
        <v>91</v>
      </c>
      <c r="B143" s="30" t="s">
        <v>52</v>
      </c>
      <c r="C143" s="30" t="s">
        <v>3251</v>
      </c>
      <c r="D143" s="30" t="s">
        <v>3252</v>
      </c>
      <c r="E143" s="30" t="s">
        <v>55</v>
      </c>
      <c r="F143" s="30">
        <v>999927245</v>
      </c>
      <c r="G143" s="1">
        <v>29</v>
      </c>
      <c r="H143" s="1"/>
    </row>
    <row r="144" spans="1:8" x14ac:dyDescent="0.35">
      <c r="A144" s="30" t="s">
        <v>91</v>
      </c>
      <c r="B144" s="30" t="s">
        <v>52</v>
      </c>
      <c r="C144" s="30" t="s">
        <v>362</v>
      </c>
      <c r="D144" s="30" t="s">
        <v>222</v>
      </c>
      <c r="E144" s="30" t="s">
        <v>55</v>
      </c>
      <c r="F144" s="30">
        <v>999927264</v>
      </c>
      <c r="G144" s="1">
        <v>29</v>
      </c>
      <c r="H144" s="1"/>
    </row>
    <row r="145" spans="1:8" x14ac:dyDescent="0.35">
      <c r="A145" s="30" t="s">
        <v>91</v>
      </c>
      <c r="B145" s="30" t="s">
        <v>52</v>
      </c>
      <c r="C145" s="30" t="s">
        <v>165</v>
      </c>
      <c r="D145" s="30" t="s">
        <v>473</v>
      </c>
      <c r="E145" s="30" t="s">
        <v>55</v>
      </c>
      <c r="F145" s="30">
        <v>999927717</v>
      </c>
      <c r="G145" s="1">
        <v>29</v>
      </c>
      <c r="H145" s="1"/>
    </row>
    <row r="146" spans="1:8" x14ac:dyDescent="0.35">
      <c r="A146" s="30" t="s">
        <v>91</v>
      </c>
      <c r="B146" s="35" t="s">
        <v>52</v>
      </c>
      <c r="C146" s="35" t="s">
        <v>701</v>
      </c>
      <c r="D146" s="35" t="s">
        <v>702</v>
      </c>
      <c r="E146" s="35" t="s">
        <v>55</v>
      </c>
      <c r="F146" s="35">
        <v>999904988</v>
      </c>
      <c r="G146" s="1">
        <v>27</v>
      </c>
      <c r="H146" s="1">
        <v>27</v>
      </c>
    </row>
    <row r="147" spans="1:8" x14ac:dyDescent="0.35">
      <c r="A147" s="30" t="s">
        <v>91</v>
      </c>
      <c r="B147" s="35" t="s">
        <v>52</v>
      </c>
      <c r="C147" s="35" t="s">
        <v>1422</v>
      </c>
      <c r="D147" s="35" t="s">
        <v>1423</v>
      </c>
      <c r="E147" s="35" t="s">
        <v>55</v>
      </c>
      <c r="F147" s="35">
        <v>999919830</v>
      </c>
      <c r="G147" s="1">
        <v>25.5</v>
      </c>
      <c r="H147" s="1">
        <v>25.5</v>
      </c>
    </row>
    <row r="148" spans="1:8" x14ac:dyDescent="0.35">
      <c r="A148" s="85" t="s">
        <v>91</v>
      </c>
      <c r="B148" s="85" t="s">
        <v>52</v>
      </c>
      <c r="C148" s="85" t="s">
        <v>3743</v>
      </c>
      <c r="D148" s="85" t="s">
        <v>205</v>
      </c>
      <c r="E148" s="85" t="s">
        <v>55</v>
      </c>
      <c r="F148" s="85">
        <v>999913627</v>
      </c>
      <c r="G148" s="1">
        <v>23</v>
      </c>
      <c r="H148" s="85"/>
    </row>
    <row r="149" spans="1:8" x14ac:dyDescent="0.35">
      <c r="A149" s="30" t="s">
        <v>91</v>
      </c>
      <c r="B149" s="1" t="s">
        <v>52</v>
      </c>
      <c r="C149" s="1" t="s">
        <v>431</v>
      </c>
      <c r="D149" s="1" t="s">
        <v>90</v>
      </c>
      <c r="E149" s="1" t="s">
        <v>55</v>
      </c>
      <c r="F149" s="1">
        <v>999879984</v>
      </c>
      <c r="G149" s="1">
        <v>22.5</v>
      </c>
      <c r="H149" s="1">
        <v>22.5</v>
      </c>
    </row>
    <row r="150" spans="1:8" x14ac:dyDescent="0.35">
      <c r="A150" s="30" t="s">
        <v>91</v>
      </c>
      <c r="B150" s="30" t="s">
        <v>52</v>
      </c>
      <c r="C150" s="30" t="s">
        <v>530</v>
      </c>
      <c r="D150" s="30" t="s">
        <v>531</v>
      </c>
      <c r="E150" s="30" t="s">
        <v>55</v>
      </c>
      <c r="F150" s="1">
        <v>999890213</v>
      </c>
      <c r="G150" s="1">
        <v>22.5</v>
      </c>
      <c r="H150" s="1">
        <v>22.5</v>
      </c>
    </row>
    <row r="151" spans="1:8" x14ac:dyDescent="0.35">
      <c r="A151" s="85" t="s">
        <v>91</v>
      </c>
      <c r="B151" s="85" t="s">
        <v>52</v>
      </c>
      <c r="C151" s="85" t="s">
        <v>517</v>
      </c>
      <c r="D151" s="85" t="s">
        <v>3744</v>
      </c>
      <c r="E151" s="85" t="s">
        <v>55</v>
      </c>
      <c r="F151" s="85">
        <v>999889369</v>
      </c>
      <c r="G151" s="1">
        <v>19</v>
      </c>
      <c r="H151" s="85"/>
    </row>
    <row r="152" spans="1:8" x14ac:dyDescent="0.35">
      <c r="A152" s="30" t="s">
        <v>91</v>
      </c>
      <c r="B152" s="1" t="s">
        <v>52</v>
      </c>
      <c r="C152" s="1" t="s">
        <v>762</v>
      </c>
      <c r="D152" s="1" t="s">
        <v>635</v>
      </c>
      <c r="E152" s="1" t="s">
        <v>55</v>
      </c>
      <c r="F152" s="1">
        <v>999907601</v>
      </c>
      <c r="G152" s="1">
        <v>19</v>
      </c>
      <c r="H152" s="1">
        <v>19</v>
      </c>
    </row>
    <row r="153" spans="1:8" x14ac:dyDescent="0.35">
      <c r="A153" s="85" t="s">
        <v>91</v>
      </c>
      <c r="B153" s="85" t="s">
        <v>52</v>
      </c>
      <c r="C153" s="85" t="s">
        <v>975</v>
      </c>
      <c r="D153" s="85" t="s">
        <v>3745</v>
      </c>
      <c r="E153" s="85" t="s">
        <v>55</v>
      </c>
      <c r="F153" s="85">
        <v>999928763</v>
      </c>
      <c r="G153" s="1">
        <v>17</v>
      </c>
      <c r="H153" s="85"/>
    </row>
    <row r="154" spans="1:8" x14ac:dyDescent="0.35">
      <c r="A154" s="1" t="s">
        <v>91</v>
      </c>
      <c r="B154" s="1" t="s">
        <v>52</v>
      </c>
      <c r="C154" s="1" t="s">
        <v>263</v>
      </c>
      <c r="D154" s="1" t="s">
        <v>264</v>
      </c>
      <c r="E154" s="1" t="s">
        <v>55</v>
      </c>
      <c r="F154" s="1">
        <v>999856224</v>
      </c>
      <c r="G154" s="1">
        <v>0</v>
      </c>
      <c r="H154" s="1"/>
    </row>
    <row r="155" spans="1:8" x14ac:dyDescent="0.35">
      <c r="A155" s="30" t="s">
        <v>91</v>
      </c>
      <c r="B155" s="30" t="s">
        <v>52</v>
      </c>
      <c r="C155" s="30" t="s">
        <v>608</v>
      </c>
      <c r="D155" s="30" t="s">
        <v>607</v>
      </c>
      <c r="E155" s="30" t="s">
        <v>55</v>
      </c>
      <c r="F155" s="1">
        <v>999896932</v>
      </c>
      <c r="G155" s="1">
        <v>0</v>
      </c>
      <c r="H155" s="1">
        <v>0</v>
      </c>
    </row>
    <row r="156" spans="1:8" x14ac:dyDescent="0.35">
      <c r="A156" s="1" t="s">
        <v>91</v>
      </c>
      <c r="B156" s="1" t="s">
        <v>52</v>
      </c>
      <c r="C156" s="1" t="s">
        <v>940</v>
      </c>
      <c r="D156" s="1" t="s">
        <v>1179</v>
      </c>
      <c r="E156" s="1" t="s">
        <v>55</v>
      </c>
      <c r="F156" s="1">
        <v>999918119</v>
      </c>
      <c r="G156" s="1">
        <v>0</v>
      </c>
      <c r="H156" s="30"/>
    </row>
    <row r="157" spans="1:8" x14ac:dyDescent="0.35">
      <c r="A157" s="1" t="s">
        <v>91</v>
      </c>
      <c r="B157" s="1" t="s">
        <v>52</v>
      </c>
      <c r="C157" s="1" t="s">
        <v>1981</v>
      </c>
      <c r="D157" s="1" t="s">
        <v>1982</v>
      </c>
      <c r="E157" s="30" t="s">
        <v>55</v>
      </c>
      <c r="F157" s="1">
        <v>999923173</v>
      </c>
      <c r="G157" s="1">
        <v>0</v>
      </c>
      <c r="H157" s="30"/>
    </row>
    <row r="158" spans="1:8" x14ac:dyDescent="0.35">
      <c r="A158" s="30" t="s">
        <v>91</v>
      </c>
      <c r="B158" s="1" t="s">
        <v>52</v>
      </c>
      <c r="C158" s="1" t="s">
        <v>878</v>
      </c>
      <c r="D158" s="1" t="s">
        <v>879</v>
      </c>
      <c r="E158" s="1" t="s">
        <v>55</v>
      </c>
      <c r="F158" s="1">
        <v>999912046</v>
      </c>
      <c r="G158" s="1">
        <v>0</v>
      </c>
      <c r="H158" s="1">
        <v>0</v>
      </c>
    </row>
    <row r="159" spans="1:8" x14ac:dyDescent="0.35">
      <c r="A159" s="30" t="s">
        <v>91</v>
      </c>
      <c r="B159" s="30" t="s">
        <v>249</v>
      </c>
      <c r="C159" s="30" t="s">
        <v>210</v>
      </c>
      <c r="D159" s="30" t="s">
        <v>1294</v>
      </c>
      <c r="E159" s="30" t="s">
        <v>55</v>
      </c>
      <c r="F159" s="30">
        <v>999922682</v>
      </c>
      <c r="G159" s="1">
        <v>172</v>
      </c>
      <c r="H159" s="1"/>
    </row>
    <row r="160" spans="1:8" x14ac:dyDescent="0.35">
      <c r="A160" s="30" t="s">
        <v>91</v>
      </c>
      <c r="B160" s="30" t="s">
        <v>249</v>
      </c>
      <c r="C160" s="30" t="s">
        <v>3413</v>
      </c>
      <c r="D160" s="30" t="s">
        <v>3414</v>
      </c>
      <c r="E160" s="30" t="s">
        <v>55</v>
      </c>
      <c r="F160" s="30">
        <v>999927646</v>
      </c>
      <c r="G160" s="1">
        <v>100</v>
      </c>
      <c r="H160" s="1"/>
    </row>
    <row r="161" spans="1:8" x14ac:dyDescent="0.35">
      <c r="A161" s="1" t="s">
        <v>91</v>
      </c>
      <c r="B161" s="1" t="s">
        <v>249</v>
      </c>
      <c r="C161" s="1" t="s">
        <v>418</v>
      </c>
      <c r="D161" s="1" t="s">
        <v>2162</v>
      </c>
      <c r="E161" s="1" t="s">
        <v>55</v>
      </c>
      <c r="F161" s="1">
        <v>999924325</v>
      </c>
      <c r="G161" s="1">
        <v>95</v>
      </c>
      <c r="H161" s="1"/>
    </row>
    <row r="162" spans="1:8" x14ac:dyDescent="0.35">
      <c r="A162" s="30" t="s">
        <v>91</v>
      </c>
      <c r="B162" s="30" t="s">
        <v>249</v>
      </c>
      <c r="C162" s="30" t="s">
        <v>500</v>
      </c>
      <c r="D162" s="30" t="s">
        <v>3349</v>
      </c>
      <c r="E162" s="30" t="s">
        <v>55</v>
      </c>
      <c r="F162" s="30">
        <v>999927482</v>
      </c>
      <c r="G162" s="1">
        <v>75</v>
      </c>
      <c r="H162" s="1"/>
    </row>
    <row r="163" spans="1:8" x14ac:dyDescent="0.35">
      <c r="A163" s="1" t="s">
        <v>91</v>
      </c>
      <c r="B163" s="1" t="s">
        <v>249</v>
      </c>
      <c r="C163" s="1" t="s">
        <v>317</v>
      </c>
      <c r="D163" s="1" t="s">
        <v>610</v>
      </c>
      <c r="E163" s="1" t="s">
        <v>55</v>
      </c>
      <c r="F163" s="1">
        <v>999923856</v>
      </c>
      <c r="G163" s="1">
        <v>60</v>
      </c>
      <c r="H163" s="1"/>
    </row>
    <row r="164" spans="1:8" x14ac:dyDescent="0.35">
      <c r="A164" s="30" t="s">
        <v>91</v>
      </c>
      <c r="B164" s="1" t="s">
        <v>249</v>
      </c>
      <c r="C164" s="1" t="s">
        <v>1938</v>
      </c>
      <c r="D164" s="1" t="s">
        <v>912</v>
      </c>
      <c r="E164" s="1" t="s">
        <v>55</v>
      </c>
      <c r="F164" s="1">
        <v>999922965</v>
      </c>
      <c r="G164" s="1">
        <v>56.5</v>
      </c>
      <c r="H164" s="1">
        <v>56.5</v>
      </c>
    </row>
    <row r="165" spans="1:8" x14ac:dyDescent="0.35">
      <c r="A165" s="30" t="s">
        <v>91</v>
      </c>
      <c r="B165" s="30" t="s">
        <v>249</v>
      </c>
      <c r="C165" s="30" t="s">
        <v>1256</v>
      </c>
      <c r="D165" s="30" t="s">
        <v>111</v>
      </c>
      <c r="E165" s="30" t="s">
        <v>55</v>
      </c>
      <c r="F165" s="30">
        <v>999918755</v>
      </c>
      <c r="G165" s="1">
        <v>56</v>
      </c>
      <c r="H165" s="1"/>
    </row>
    <row r="166" spans="1:8" x14ac:dyDescent="0.35">
      <c r="A166" s="30" t="s">
        <v>91</v>
      </c>
      <c r="B166" s="30" t="s">
        <v>249</v>
      </c>
      <c r="C166" s="30" t="s">
        <v>1278</v>
      </c>
      <c r="D166" s="30" t="s">
        <v>86</v>
      </c>
      <c r="E166" s="30" t="s">
        <v>55</v>
      </c>
      <c r="F166" s="30">
        <v>999918884</v>
      </c>
      <c r="G166" s="1">
        <v>52</v>
      </c>
      <c r="H166" s="1"/>
    </row>
    <row r="167" spans="1:8" x14ac:dyDescent="0.35">
      <c r="A167" s="30" t="s">
        <v>91</v>
      </c>
      <c r="B167" s="30" t="s">
        <v>249</v>
      </c>
      <c r="C167" s="30" t="s">
        <v>2016</v>
      </c>
      <c r="D167" s="30" t="s">
        <v>1496</v>
      </c>
      <c r="E167" s="30" t="s">
        <v>55</v>
      </c>
      <c r="F167" s="30">
        <v>999923353</v>
      </c>
      <c r="G167" s="1">
        <v>48</v>
      </c>
      <c r="H167" s="1"/>
    </row>
    <row r="168" spans="1:8" x14ac:dyDescent="0.35">
      <c r="A168" s="30" t="s">
        <v>91</v>
      </c>
      <c r="B168" s="30" t="s">
        <v>249</v>
      </c>
      <c r="C168" s="30" t="s">
        <v>1321</v>
      </c>
      <c r="D168" s="30" t="s">
        <v>242</v>
      </c>
      <c r="E168" s="30" t="s">
        <v>55</v>
      </c>
      <c r="F168" s="30">
        <v>999919104</v>
      </c>
      <c r="G168" s="1">
        <v>44</v>
      </c>
      <c r="H168" s="1"/>
    </row>
    <row r="169" spans="1:8" x14ac:dyDescent="0.35">
      <c r="A169" s="30" t="s">
        <v>91</v>
      </c>
      <c r="B169" s="30" t="s">
        <v>249</v>
      </c>
      <c r="C169" s="30" t="s">
        <v>2046</v>
      </c>
      <c r="D169" s="30" t="s">
        <v>2047</v>
      </c>
      <c r="E169" s="30" t="s">
        <v>55</v>
      </c>
      <c r="F169" s="30">
        <v>999923544</v>
      </c>
      <c r="G169" s="1">
        <v>42</v>
      </c>
      <c r="H169" s="1"/>
    </row>
    <row r="170" spans="1:8" x14ac:dyDescent="0.35">
      <c r="A170" s="30" t="s">
        <v>91</v>
      </c>
      <c r="B170" s="30" t="s">
        <v>249</v>
      </c>
      <c r="C170" s="30" t="s">
        <v>783</v>
      </c>
      <c r="D170" s="30" t="s">
        <v>846</v>
      </c>
      <c r="E170" s="30" t="s">
        <v>55</v>
      </c>
      <c r="F170" s="30">
        <v>999910616</v>
      </c>
      <c r="G170" s="1">
        <v>38</v>
      </c>
      <c r="H170" s="1"/>
    </row>
    <row r="171" spans="1:8" x14ac:dyDescent="0.35">
      <c r="A171" s="30" t="s">
        <v>91</v>
      </c>
      <c r="B171" s="30" t="s">
        <v>249</v>
      </c>
      <c r="C171" s="30" t="s">
        <v>713</v>
      </c>
      <c r="D171" s="30" t="s">
        <v>1262</v>
      </c>
      <c r="E171" s="30" t="s">
        <v>55</v>
      </c>
      <c r="F171" s="30">
        <v>999918789</v>
      </c>
      <c r="G171" s="1">
        <v>38</v>
      </c>
      <c r="H171" s="1"/>
    </row>
    <row r="172" spans="1:8" x14ac:dyDescent="0.35">
      <c r="A172" s="30" t="s">
        <v>91</v>
      </c>
      <c r="B172" s="30" t="s">
        <v>249</v>
      </c>
      <c r="C172" s="30" t="s">
        <v>1940</v>
      </c>
      <c r="D172" s="30" t="s">
        <v>1941</v>
      </c>
      <c r="E172" s="30" t="s">
        <v>55</v>
      </c>
      <c r="F172" s="30">
        <v>999922985</v>
      </c>
      <c r="G172" s="1">
        <v>38</v>
      </c>
      <c r="H172" s="1"/>
    </row>
    <row r="173" spans="1:8" x14ac:dyDescent="0.35">
      <c r="A173" s="30" t="s">
        <v>91</v>
      </c>
      <c r="B173" s="30" t="s">
        <v>249</v>
      </c>
      <c r="C173" s="30" t="s">
        <v>274</v>
      </c>
      <c r="D173" s="30" t="s">
        <v>1332</v>
      </c>
      <c r="E173" s="30" t="s">
        <v>55</v>
      </c>
      <c r="F173" s="30">
        <v>999923485</v>
      </c>
      <c r="G173" s="1">
        <v>38</v>
      </c>
      <c r="H173" s="1"/>
    </row>
    <row r="174" spans="1:8" x14ac:dyDescent="0.35">
      <c r="A174" s="30" t="s">
        <v>91</v>
      </c>
      <c r="B174" s="30" t="s">
        <v>249</v>
      </c>
      <c r="C174" s="30" t="s">
        <v>1886</v>
      </c>
      <c r="D174" s="30" t="s">
        <v>2040</v>
      </c>
      <c r="E174" s="30" t="s">
        <v>55</v>
      </c>
      <c r="F174" s="30">
        <v>999923495</v>
      </c>
      <c r="G174" s="1">
        <v>38</v>
      </c>
      <c r="H174" s="1"/>
    </row>
    <row r="175" spans="1:8" x14ac:dyDescent="0.35">
      <c r="A175" s="30" t="s">
        <v>91</v>
      </c>
      <c r="B175" s="30" t="s">
        <v>249</v>
      </c>
      <c r="C175" s="30" t="s">
        <v>536</v>
      </c>
      <c r="D175" s="30" t="s">
        <v>2060</v>
      </c>
      <c r="E175" s="30" t="s">
        <v>55</v>
      </c>
      <c r="F175" s="30">
        <v>999923632</v>
      </c>
      <c r="G175" s="1">
        <v>38</v>
      </c>
      <c r="H175" s="1"/>
    </row>
    <row r="176" spans="1:8" x14ac:dyDescent="0.35">
      <c r="A176" s="30" t="s">
        <v>91</v>
      </c>
      <c r="B176" s="30" t="s">
        <v>249</v>
      </c>
      <c r="C176" s="30" t="s">
        <v>1531</v>
      </c>
      <c r="D176" s="30" t="s">
        <v>2831</v>
      </c>
      <c r="E176" s="30" t="s">
        <v>55</v>
      </c>
      <c r="F176" s="30">
        <v>999926233</v>
      </c>
      <c r="G176" s="1">
        <v>38</v>
      </c>
      <c r="H176" s="1"/>
    </row>
    <row r="177" spans="1:8" x14ac:dyDescent="0.35">
      <c r="A177" s="30" t="s">
        <v>91</v>
      </c>
      <c r="B177" s="30" t="s">
        <v>249</v>
      </c>
      <c r="C177" s="30" t="s">
        <v>3192</v>
      </c>
      <c r="D177" s="30" t="s">
        <v>3193</v>
      </c>
      <c r="E177" s="30" t="s">
        <v>55</v>
      </c>
      <c r="F177" s="30">
        <v>999927078</v>
      </c>
      <c r="G177" s="1">
        <v>38</v>
      </c>
      <c r="H177" s="1"/>
    </row>
    <row r="178" spans="1:8" x14ac:dyDescent="0.35">
      <c r="A178" s="30" t="s">
        <v>91</v>
      </c>
      <c r="B178" s="30" t="s">
        <v>249</v>
      </c>
      <c r="C178" s="30" t="s">
        <v>1182</v>
      </c>
      <c r="D178" s="30" t="s">
        <v>1591</v>
      </c>
      <c r="E178" s="30" t="s">
        <v>55</v>
      </c>
      <c r="F178" s="30">
        <v>999927184</v>
      </c>
      <c r="G178" s="1">
        <v>38</v>
      </c>
      <c r="H178" s="1"/>
    </row>
    <row r="179" spans="1:8" x14ac:dyDescent="0.35">
      <c r="A179" s="30" t="s">
        <v>91</v>
      </c>
      <c r="B179" s="35" t="s">
        <v>249</v>
      </c>
      <c r="C179" s="35" t="s">
        <v>2915</v>
      </c>
      <c r="D179" s="35" t="s">
        <v>748</v>
      </c>
      <c r="E179" s="35" t="s">
        <v>55</v>
      </c>
      <c r="F179" s="35">
        <v>999926452</v>
      </c>
      <c r="G179" s="1">
        <v>15</v>
      </c>
      <c r="H179" s="1">
        <v>15</v>
      </c>
    </row>
    <row r="180" spans="1:8" x14ac:dyDescent="0.35">
      <c r="A180" s="1" t="s">
        <v>91</v>
      </c>
      <c r="B180" s="35" t="s">
        <v>57</v>
      </c>
      <c r="C180" s="35" t="s">
        <v>180</v>
      </c>
      <c r="D180" s="35" t="s">
        <v>181</v>
      </c>
      <c r="E180" s="35" t="s">
        <v>55</v>
      </c>
      <c r="F180" s="35">
        <v>999796707</v>
      </c>
      <c r="G180" s="1">
        <v>260</v>
      </c>
      <c r="H180" s="1"/>
    </row>
    <row r="181" spans="1:8" x14ac:dyDescent="0.35">
      <c r="A181" s="1" t="s">
        <v>91</v>
      </c>
      <c r="B181" s="35" t="s">
        <v>57</v>
      </c>
      <c r="C181" s="35" t="s">
        <v>1873</v>
      </c>
      <c r="D181" s="35" t="s">
        <v>1874</v>
      </c>
      <c r="E181" s="35" t="s">
        <v>55</v>
      </c>
      <c r="F181" s="35">
        <v>999922571</v>
      </c>
      <c r="G181" s="1">
        <v>124</v>
      </c>
      <c r="H181" s="1"/>
    </row>
    <row r="182" spans="1:8" x14ac:dyDescent="0.35">
      <c r="A182" s="1" t="s">
        <v>91</v>
      </c>
      <c r="B182" s="35" t="s">
        <v>57</v>
      </c>
      <c r="C182" s="35" t="s">
        <v>2843</v>
      </c>
      <c r="D182" s="35" t="s">
        <v>2844</v>
      </c>
      <c r="E182" s="35" t="s">
        <v>55</v>
      </c>
      <c r="F182" s="35">
        <v>999926260</v>
      </c>
      <c r="G182" s="1">
        <v>106</v>
      </c>
      <c r="H182" s="1"/>
    </row>
    <row r="183" spans="1:8" x14ac:dyDescent="0.35">
      <c r="A183" s="30" t="s">
        <v>91</v>
      </c>
      <c r="B183" s="30" t="s">
        <v>57</v>
      </c>
      <c r="C183" s="30" t="s">
        <v>3000</v>
      </c>
      <c r="D183" s="30" t="s">
        <v>1345</v>
      </c>
      <c r="E183" s="30" t="s">
        <v>55</v>
      </c>
      <c r="F183" s="30">
        <v>999926655</v>
      </c>
      <c r="G183" s="1">
        <v>75</v>
      </c>
      <c r="H183" s="1"/>
    </row>
    <row r="184" spans="1:8" x14ac:dyDescent="0.35">
      <c r="A184" s="1" t="s">
        <v>91</v>
      </c>
      <c r="B184" s="32" t="s">
        <v>57</v>
      </c>
      <c r="C184" s="32" t="s">
        <v>1236</v>
      </c>
      <c r="D184" s="37" t="s">
        <v>1237</v>
      </c>
      <c r="E184" s="32" t="s">
        <v>55</v>
      </c>
      <c r="F184" s="32">
        <v>999918578</v>
      </c>
      <c r="G184" s="1">
        <v>68</v>
      </c>
      <c r="H184" s="1"/>
    </row>
    <row r="185" spans="1:8" x14ac:dyDescent="0.35">
      <c r="A185" s="1" t="s">
        <v>91</v>
      </c>
      <c r="B185" s="1" t="s">
        <v>57</v>
      </c>
      <c r="C185" s="1" t="s">
        <v>210</v>
      </c>
      <c r="D185" s="1" t="s">
        <v>486</v>
      </c>
      <c r="E185" s="1" t="s">
        <v>55</v>
      </c>
      <c r="F185" s="1">
        <v>999927181</v>
      </c>
      <c r="G185" s="1">
        <v>60</v>
      </c>
      <c r="H185" s="1"/>
    </row>
    <row r="186" spans="1:8" x14ac:dyDescent="0.35">
      <c r="A186" s="30" t="s">
        <v>91</v>
      </c>
      <c r="B186" s="1" t="s">
        <v>57</v>
      </c>
      <c r="C186" s="1" t="s">
        <v>1687</v>
      </c>
      <c r="D186" s="1" t="s">
        <v>3614</v>
      </c>
      <c r="E186" s="1" t="s">
        <v>55</v>
      </c>
      <c r="F186" s="1">
        <v>999928211</v>
      </c>
      <c r="G186" s="1">
        <v>57.5</v>
      </c>
      <c r="H186" s="1">
        <v>57.5</v>
      </c>
    </row>
    <row r="187" spans="1:8" x14ac:dyDescent="0.35">
      <c r="A187" s="30" t="s">
        <v>91</v>
      </c>
      <c r="B187" s="30" t="s">
        <v>57</v>
      </c>
      <c r="C187" s="30" t="s">
        <v>1877</v>
      </c>
      <c r="D187" s="30" t="s">
        <v>177</v>
      </c>
      <c r="E187" s="30" t="s">
        <v>55</v>
      </c>
      <c r="F187" s="30">
        <v>999922578</v>
      </c>
      <c r="G187" s="1">
        <v>56</v>
      </c>
      <c r="H187" s="1"/>
    </row>
    <row r="188" spans="1:8" x14ac:dyDescent="0.35">
      <c r="A188" s="30" t="s">
        <v>91</v>
      </c>
      <c r="B188" s="30" t="s">
        <v>57</v>
      </c>
      <c r="C188" s="30" t="s">
        <v>648</v>
      </c>
      <c r="D188" s="30" t="s">
        <v>2925</v>
      </c>
      <c r="E188" s="30" t="s">
        <v>55</v>
      </c>
      <c r="F188" s="30">
        <v>999926488</v>
      </c>
      <c r="G188" s="1">
        <v>52</v>
      </c>
      <c r="H188" s="1"/>
    </row>
    <row r="189" spans="1:8" x14ac:dyDescent="0.35">
      <c r="A189" s="30" t="s">
        <v>91</v>
      </c>
      <c r="B189" s="30" t="s">
        <v>57</v>
      </c>
      <c r="C189" s="30" t="s">
        <v>3018</v>
      </c>
      <c r="D189" s="30" t="s">
        <v>3019</v>
      </c>
      <c r="E189" s="30" t="s">
        <v>55</v>
      </c>
      <c r="F189" s="30">
        <v>999926711</v>
      </c>
      <c r="G189" s="1">
        <v>48</v>
      </c>
      <c r="H189" s="1"/>
    </row>
    <row r="190" spans="1:8" x14ac:dyDescent="0.35">
      <c r="A190" s="30" t="s">
        <v>91</v>
      </c>
      <c r="B190" s="30" t="s">
        <v>57</v>
      </c>
      <c r="C190" s="30" t="s">
        <v>1889</v>
      </c>
      <c r="D190" s="30" t="s">
        <v>1890</v>
      </c>
      <c r="E190" s="30" t="s">
        <v>55</v>
      </c>
      <c r="F190" s="30">
        <v>999922672</v>
      </c>
      <c r="G190" s="1">
        <v>42</v>
      </c>
      <c r="H190" s="1"/>
    </row>
    <row r="191" spans="1:8" x14ac:dyDescent="0.35">
      <c r="A191" s="30" t="s">
        <v>91</v>
      </c>
      <c r="B191" s="30" t="s">
        <v>57</v>
      </c>
      <c r="C191" s="30" t="s">
        <v>311</v>
      </c>
      <c r="D191" s="30" t="s">
        <v>765</v>
      </c>
      <c r="E191" s="30" t="s">
        <v>55</v>
      </c>
      <c r="F191" s="30">
        <v>999922540</v>
      </c>
      <c r="G191" s="1">
        <v>38</v>
      </c>
      <c r="H191" s="1"/>
    </row>
    <row r="192" spans="1:8" x14ac:dyDescent="0.35">
      <c r="A192" s="30" t="s">
        <v>91</v>
      </c>
      <c r="B192" s="30" t="s">
        <v>57</v>
      </c>
      <c r="C192" s="30" t="s">
        <v>1882</v>
      </c>
      <c r="D192" s="30" t="s">
        <v>1883</v>
      </c>
      <c r="E192" s="30" t="s">
        <v>55</v>
      </c>
      <c r="F192" s="30">
        <v>999922586</v>
      </c>
      <c r="G192" s="1">
        <v>38</v>
      </c>
      <c r="H192" s="1"/>
    </row>
    <row r="193" spans="1:8" x14ac:dyDescent="0.35">
      <c r="A193" s="30" t="s">
        <v>91</v>
      </c>
      <c r="B193" s="30" t="s">
        <v>57</v>
      </c>
      <c r="C193" s="30" t="s">
        <v>1886</v>
      </c>
      <c r="D193" s="30" t="s">
        <v>1887</v>
      </c>
      <c r="E193" s="30" t="s">
        <v>55</v>
      </c>
      <c r="F193" s="30">
        <v>999922631</v>
      </c>
      <c r="G193" s="1">
        <v>38</v>
      </c>
      <c r="H193" s="1"/>
    </row>
    <row r="194" spans="1:8" x14ac:dyDescent="0.35">
      <c r="A194" s="30" t="s">
        <v>91</v>
      </c>
      <c r="B194" s="30" t="s">
        <v>57</v>
      </c>
      <c r="C194" s="30" t="s">
        <v>1897</v>
      </c>
      <c r="D194" s="30" t="s">
        <v>1898</v>
      </c>
      <c r="E194" s="30" t="s">
        <v>55</v>
      </c>
      <c r="F194" s="30">
        <v>999922731</v>
      </c>
      <c r="G194" s="1">
        <v>38</v>
      </c>
      <c r="H194" s="1"/>
    </row>
    <row r="195" spans="1:8" x14ac:dyDescent="0.35">
      <c r="A195" s="30" t="s">
        <v>91</v>
      </c>
      <c r="B195" s="30" t="s">
        <v>57</v>
      </c>
      <c r="C195" s="30" t="s">
        <v>165</v>
      </c>
      <c r="D195" s="30" t="s">
        <v>1903</v>
      </c>
      <c r="E195" s="30" t="s">
        <v>55</v>
      </c>
      <c r="F195" s="30">
        <v>999922781</v>
      </c>
      <c r="G195" s="1">
        <v>38</v>
      </c>
      <c r="H195" s="1"/>
    </row>
    <row r="196" spans="1:8" x14ac:dyDescent="0.35">
      <c r="A196" s="30" t="s">
        <v>91</v>
      </c>
      <c r="B196" s="30" t="s">
        <v>57</v>
      </c>
      <c r="C196" s="30" t="s">
        <v>923</v>
      </c>
      <c r="D196" s="30" t="s">
        <v>1918</v>
      </c>
      <c r="E196" s="30" t="s">
        <v>55</v>
      </c>
      <c r="F196" s="30">
        <v>999922798</v>
      </c>
      <c r="G196" s="1">
        <v>38</v>
      </c>
      <c r="H196" s="1"/>
    </row>
    <row r="197" spans="1:8" x14ac:dyDescent="0.35">
      <c r="A197" s="30" t="s">
        <v>91</v>
      </c>
      <c r="B197" s="30" t="s">
        <v>57</v>
      </c>
      <c r="C197" s="30" t="s">
        <v>1948</v>
      </c>
      <c r="D197" s="30" t="s">
        <v>1949</v>
      </c>
      <c r="E197" s="30" t="s">
        <v>55</v>
      </c>
      <c r="F197" s="30">
        <v>999923007</v>
      </c>
      <c r="G197" s="1">
        <v>38</v>
      </c>
      <c r="H197" s="1"/>
    </row>
    <row r="198" spans="1:8" x14ac:dyDescent="0.35">
      <c r="A198" s="30" t="s">
        <v>91</v>
      </c>
      <c r="B198" s="30" t="s">
        <v>57</v>
      </c>
      <c r="C198" s="30" t="s">
        <v>2268</v>
      </c>
      <c r="D198" s="30" t="s">
        <v>1247</v>
      </c>
      <c r="E198" s="30" t="s">
        <v>55</v>
      </c>
      <c r="F198" s="30">
        <v>999926569</v>
      </c>
      <c r="G198" s="1">
        <v>38</v>
      </c>
      <c r="H198" s="1"/>
    </row>
    <row r="199" spans="1:8" x14ac:dyDescent="0.35">
      <c r="A199" s="30" t="s">
        <v>91</v>
      </c>
      <c r="B199" s="30" t="s">
        <v>57</v>
      </c>
      <c r="C199" s="30" t="s">
        <v>3108</v>
      </c>
      <c r="D199" s="30" t="s">
        <v>3109</v>
      </c>
      <c r="E199" s="30" t="s">
        <v>55</v>
      </c>
      <c r="F199" s="30">
        <v>999926891</v>
      </c>
      <c r="G199" s="1">
        <v>38</v>
      </c>
      <c r="H199" s="1"/>
    </row>
    <row r="200" spans="1:8" x14ac:dyDescent="0.35">
      <c r="A200" s="30" t="s">
        <v>91</v>
      </c>
      <c r="B200" s="30" t="s">
        <v>57</v>
      </c>
      <c r="C200" s="30" t="s">
        <v>1420</v>
      </c>
      <c r="D200" s="30" t="s">
        <v>3131</v>
      </c>
      <c r="E200" s="30" t="s">
        <v>55</v>
      </c>
      <c r="F200" s="30">
        <v>999926924</v>
      </c>
      <c r="G200" s="1">
        <v>38</v>
      </c>
      <c r="H200" s="1"/>
    </row>
    <row r="201" spans="1:8" x14ac:dyDescent="0.35">
      <c r="A201" s="30" t="s">
        <v>91</v>
      </c>
      <c r="B201" s="30" t="s">
        <v>57</v>
      </c>
      <c r="C201" s="30" t="s">
        <v>3188</v>
      </c>
      <c r="D201" s="30" t="s">
        <v>3189</v>
      </c>
      <c r="E201" s="30" t="s">
        <v>55</v>
      </c>
      <c r="F201" s="30">
        <v>999927072</v>
      </c>
      <c r="G201" s="1">
        <v>38</v>
      </c>
      <c r="H201" s="1"/>
    </row>
    <row r="202" spans="1:8" x14ac:dyDescent="0.35">
      <c r="A202" s="30" t="s">
        <v>91</v>
      </c>
      <c r="B202" s="30" t="s">
        <v>57</v>
      </c>
      <c r="C202" s="30" t="s">
        <v>3312</v>
      </c>
      <c r="D202" s="30" t="s">
        <v>3313</v>
      </c>
      <c r="E202" s="30" t="s">
        <v>55</v>
      </c>
      <c r="F202" s="30">
        <v>999927392</v>
      </c>
      <c r="G202" s="1">
        <v>38</v>
      </c>
      <c r="H202" s="1"/>
    </row>
    <row r="203" spans="1:8" x14ac:dyDescent="0.35">
      <c r="A203" s="30" t="s">
        <v>91</v>
      </c>
      <c r="B203" s="30" t="s">
        <v>57</v>
      </c>
      <c r="C203" s="30" t="s">
        <v>1907</v>
      </c>
      <c r="D203" s="30" t="s">
        <v>177</v>
      </c>
      <c r="E203" s="30" t="s">
        <v>55</v>
      </c>
      <c r="F203" s="30">
        <v>999927566</v>
      </c>
      <c r="G203" s="1">
        <v>38</v>
      </c>
      <c r="H203" s="1"/>
    </row>
    <row r="204" spans="1:8" x14ac:dyDescent="0.35">
      <c r="A204" s="30" t="s">
        <v>91</v>
      </c>
      <c r="B204" s="31" t="s">
        <v>57</v>
      </c>
      <c r="C204" s="31" t="s">
        <v>980</v>
      </c>
      <c r="D204" s="31" t="s">
        <v>981</v>
      </c>
      <c r="E204" s="31" t="s">
        <v>55</v>
      </c>
      <c r="F204" s="1">
        <v>999915568</v>
      </c>
      <c r="G204" s="1">
        <v>15</v>
      </c>
      <c r="H204" s="1">
        <v>15</v>
      </c>
    </row>
    <row r="205" spans="1:8" x14ac:dyDescent="0.35">
      <c r="A205" s="1" t="s">
        <v>91</v>
      </c>
      <c r="B205" s="1" t="s">
        <v>57</v>
      </c>
      <c r="C205" s="1" t="s">
        <v>1594</v>
      </c>
      <c r="D205" s="1" t="s">
        <v>192</v>
      </c>
      <c r="E205" s="1" t="s">
        <v>55</v>
      </c>
      <c r="F205" s="1">
        <v>999921316</v>
      </c>
      <c r="G205" s="1">
        <v>0</v>
      </c>
      <c r="H205" s="1"/>
    </row>
    <row r="206" spans="1:8" x14ac:dyDescent="0.35">
      <c r="A206" s="1" t="s">
        <v>91</v>
      </c>
      <c r="B206" s="1" t="s">
        <v>57</v>
      </c>
      <c r="C206" s="1" t="s">
        <v>1757</v>
      </c>
      <c r="D206" s="1" t="s">
        <v>1758</v>
      </c>
      <c r="E206" s="1" t="s">
        <v>55</v>
      </c>
      <c r="F206" s="1">
        <v>999922005</v>
      </c>
      <c r="G206" s="1">
        <v>0</v>
      </c>
      <c r="H206" s="1"/>
    </row>
    <row r="207" spans="1:8" x14ac:dyDescent="0.35">
      <c r="A207" s="30" t="s">
        <v>91</v>
      </c>
      <c r="B207" s="1" t="s">
        <v>229</v>
      </c>
      <c r="C207" s="1" t="s">
        <v>2133</v>
      </c>
      <c r="D207" s="1" t="s">
        <v>2134</v>
      </c>
      <c r="E207" s="1" t="s">
        <v>55</v>
      </c>
      <c r="F207" s="1">
        <v>999924041</v>
      </c>
      <c r="G207" s="1">
        <v>138</v>
      </c>
      <c r="H207" s="1">
        <v>138</v>
      </c>
    </row>
    <row r="208" spans="1:8" x14ac:dyDescent="0.35">
      <c r="A208" s="1" t="s">
        <v>91</v>
      </c>
      <c r="B208" s="1" t="s">
        <v>229</v>
      </c>
      <c r="C208" s="1" t="s">
        <v>1085</v>
      </c>
      <c r="D208" s="1" t="s">
        <v>1086</v>
      </c>
      <c r="E208" s="1" t="s">
        <v>55</v>
      </c>
      <c r="F208" s="1">
        <v>999917175</v>
      </c>
      <c r="G208" s="1">
        <v>132.5</v>
      </c>
      <c r="H208" s="1"/>
    </row>
    <row r="209" spans="1:8" x14ac:dyDescent="0.35">
      <c r="A209" s="30" t="s">
        <v>91</v>
      </c>
      <c r="B209" s="30" t="s">
        <v>229</v>
      </c>
      <c r="C209" s="30" t="s">
        <v>210</v>
      </c>
      <c r="D209" s="30" t="s">
        <v>222</v>
      </c>
      <c r="E209" s="30" t="s">
        <v>55</v>
      </c>
      <c r="F209" s="30">
        <v>999927408</v>
      </c>
      <c r="G209" s="1">
        <v>100</v>
      </c>
      <c r="H209" s="1"/>
    </row>
    <row r="210" spans="1:8" x14ac:dyDescent="0.35">
      <c r="A210" s="30" t="s">
        <v>91</v>
      </c>
      <c r="B210" s="31" t="s">
        <v>229</v>
      </c>
      <c r="C210" s="31" t="s">
        <v>2372</v>
      </c>
      <c r="D210" s="31" t="s">
        <v>2373</v>
      </c>
      <c r="E210" s="31" t="s">
        <v>55</v>
      </c>
      <c r="F210" s="1">
        <v>999925107</v>
      </c>
      <c r="G210" s="1">
        <v>91</v>
      </c>
      <c r="H210" s="1">
        <v>91</v>
      </c>
    </row>
    <row r="211" spans="1:8" x14ac:dyDescent="0.35">
      <c r="A211" s="30" t="s">
        <v>91</v>
      </c>
      <c r="B211" s="30" t="s">
        <v>229</v>
      </c>
      <c r="C211" s="30" t="s">
        <v>948</v>
      </c>
      <c r="D211" s="30" t="s">
        <v>1204</v>
      </c>
      <c r="E211" s="30" t="s">
        <v>55</v>
      </c>
      <c r="F211" s="30">
        <v>999918261</v>
      </c>
      <c r="G211" s="1">
        <v>75</v>
      </c>
      <c r="H211" s="1"/>
    </row>
    <row r="212" spans="1:8" x14ac:dyDescent="0.35">
      <c r="A212" s="1" t="s">
        <v>91</v>
      </c>
      <c r="B212" s="1" t="s">
        <v>229</v>
      </c>
      <c r="C212" s="1" t="s">
        <v>871</v>
      </c>
      <c r="D212" s="1" t="s">
        <v>3613</v>
      </c>
      <c r="E212" s="1" t="s">
        <v>55</v>
      </c>
      <c r="F212" s="1">
        <v>999928205</v>
      </c>
      <c r="G212" s="1">
        <v>70</v>
      </c>
      <c r="H212" s="1"/>
    </row>
    <row r="213" spans="1:8" x14ac:dyDescent="0.35">
      <c r="A213" s="1" t="s">
        <v>91</v>
      </c>
      <c r="B213" s="1" t="s">
        <v>229</v>
      </c>
      <c r="C213" s="1" t="s">
        <v>932</v>
      </c>
      <c r="D213" s="1" t="s">
        <v>933</v>
      </c>
      <c r="E213" s="1" t="s">
        <v>55</v>
      </c>
      <c r="F213" s="1">
        <v>999914653</v>
      </c>
      <c r="G213" s="1">
        <v>60</v>
      </c>
      <c r="H213" s="1"/>
    </row>
    <row r="214" spans="1:8" x14ac:dyDescent="0.35">
      <c r="A214" s="30" t="s">
        <v>91</v>
      </c>
      <c r="B214" s="30" t="s">
        <v>229</v>
      </c>
      <c r="C214" s="30" t="s">
        <v>235</v>
      </c>
      <c r="D214" s="30" t="s">
        <v>1779</v>
      </c>
      <c r="E214" s="30" t="s">
        <v>55</v>
      </c>
      <c r="F214" s="30">
        <v>999922120</v>
      </c>
      <c r="G214" s="1">
        <v>56</v>
      </c>
      <c r="H214" s="1"/>
    </row>
    <row r="215" spans="1:8" x14ac:dyDescent="0.35">
      <c r="A215" s="30" t="s">
        <v>91</v>
      </c>
      <c r="B215" s="30" t="s">
        <v>229</v>
      </c>
      <c r="C215" s="30" t="s">
        <v>3145</v>
      </c>
      <c r="D215" s="30" t="s">
        <v>3146</v>
      </c>
      <c r="E215" s="30" t="s">
        <v>55</v>
      </c>
      <c r="F215" s="30">
        <v>999926947</v>
      </c>
      <c r="G215" s="1">
        <v>56</v>
      </c>
      <c r="H215" s="1"/>
    </row>
    <row r="216" spans="1:8" x14ac:dyDescent="0.35">
      <c r="A216" s="30" t="s">
        <v>91</v>
      </c>
      <c r="B216" s="30" t="s">
        <v>229</v>
      </c>
      <c r="C216" s="30" t="s">
        <v>96</v>
      </c>
      <c r="D216" s="30" t="s">
        <v>472</v>
      </c>
      <c r="E216" s="30" t="s">
        <v>55</v>
      </c>
      <c r="F216" s="30">
        <v>999927529</v>
      </c>
      <c r="G216" s="1">
        <v>52</v>
      </c>
      <c r="H216" s="1"/>
    </row>
    <row r="217" spans="1:8" x14ac:dyDescent="0.35">
      <c r="A217" s="30" t="s">
        <v>91</v>
      </c>
      <c r="B217" s="1" t="s">
        <v>229</v>
      </c>
      <c r="C217" s="1" t="s">
        <v>368</v>
      </c>
      <c r="D217" s="1" t="s">
        <v>2201</v>
      </c>
      <c r="E217" s="1" t="s">
        <v>55</v>
      </c>
      <c r="F217" s="1">
        <v>999924426</v>
      </c>
      <c r="G217" s="1">
        <v>49</v>
      </c>
      <c r="H217" s="1">
        <v>49</v>
      </c>
    </row>
    <row r="218" spans="1:8" x14ac:dyDescent="0.35">
      <c r="A218" s="30" t="s">
        <v>91</v>
      </c>
      <c r="B218" s="30" t="s">
        <v>229</v>
      </c>
      <c r="C218" s="30" t="s">
        <v>368</v>
      </c>
      <c r="D218" s="30" t="s">
        <v>897</v>
      </c>
      <c r="E218" s="30" t="s">
        <v>55</v>
      </c>
      <c r="F218" s="30">
        <v>999918767</v>
      </c>
      <c r="G218" s="1">
        <v>48</v>
      </c>
      <c r="H218" s="1"/>
    </row>
    <row r="219" spans="1:8" x14ac:dyDescent="0.35">
      <c r="A219" s="30" t="s">
        <v>91</v>
      </c>
      <c r="B219" s="1" t="s">
        <v>229</v>
      </c>
      <c r="C219" s="1" t="s">
        <v>1182</v>
      </c>
      <c r="D219" s="1" t="s">
        <v>1183</v>
      </c>
      <c r="E219" s="1" t="s">
        <v>55</v>
      </c>
      <c r="F219" s="1">
        <v>999918122</v>
      </c>
      <c r="G219" s="1">
        <v>45</v>
      </c>
      <c r="H219" s="1">
        <v>45</v>
      </c>
    </row>
    <row r="220" spans="1:8" x14ac:dyDescent="0.35">
      <c r="A220" s="30" t="s">
        <v>91</v>
      </c>
      <c r="B220" s="30" t="s">
        <v>229</v>
      </c>
      <c r="C220" s="30" t="s">
        <v>62</v>
      </c>
      <c r="D220" s="30" t="s">
        <v>2961</v>
      </c>
      <c r="E220" s="30" t="s">
        <v>55</v>
      </c>
      <c r="F220" s="30">
        <v>999926573</v>
      </c>
      <c r="G220" s="1">
        <v>44</v>
      </c>
      <c r="H220" s="1"/>
    </row>
    <row r="221" spans="1:8" x14ac:dyDescent="0.35">
      <c r="A221" s="30" t="s">
        <v>91</v>
      </c>
      <c r="B221" s="30" t="s">
        <v>229</v>
      </c>
      <c r="C221" s="30" t="s">
        <v>936</v>
      </c>
      <c r="D221" s="30" t="s">
        <v>1345</v>
      </c>
      <c r="E221" s="30" t="s">
        <v>55</v>
      </c>
      <c r="F221" s="30">
        <v>999922593</v>
      </c>
      <c r="G221" s="1">
        <v>42</v>
      </c>
      <c r="H221" s="1"/>
    </row>
    <row r="222" spans="1:8" x14ac:dyDescent="0.35">
      <c r="A222" s="30" t="s">
        <v>91</v>
      </c>
      <c r="B222" s="30" t="s">
        <v>229</v>
      </c>
      <c r="C222" s="30" t="s">
        <v>322</v>
      </c>
      <c r="D222" s="30" t="s">
        <v>87</v>
      </c>
      <c r="E222" s="30" t="s">
        <v>55</v>
      </c>
      <c r="F222" s="30">
        <v>999863101</v>
      </c>
      <c r="G222" s="1">
        <v>38</v>
      </c>
      <c r="H222" s="1"/>
    </row>
    <row r="223" spans="1:8" x14ac:dyDescent="0.35">
      <c r="A223" s="30" t="s">
        <v>91</v>
      </c>
      <c r="B223" s="30" t="s">
        <v>229</v>
      </c>
      <c r="C223" s="30" t="s">
        <v>590</v>
      </c>
      <c r="D223" s="30" t="s">
        <v>591</v>
      </c>
      <c r="E223" s="30" t="s">
        <v>55</v>
      </c>
      <c r="F223" s="30">
        <v>999895941</v>
      </c>
      <c r="G223" s="1">
        <v>38</v>
      </c>
      <c r="H223" s="1"/>
    </row>
    <row r="224" spans="1:8" x14ac:dyDescent="0.35">
      <c r="A224" s="30" t="s">
        <v>91</v>
      </c>
      <c r="B224" s="30" t="s">
        <v>229</v>
      </c>
      <c r="C224" s="30" t="s">
        <v>1091</v>
      </c>
      <c r="D224" s="30" t="s">
        <v>363</v>
      </c>
      <c r="E224" s="30" t="s">
        <v>55</v>
      </c>
      <c r="F224" s="30">
        <v>999917210</v>
      </c>
      <c r="G224" s="1">
        <v>38</v>
      </c>
      <c r="H224" s="1"/>
    </row>
    <row r="225" spans="1:8" x14ac:dyDescent="0.35">
      <c r="A225" s="30" t="s">
        <v>91</v>
      </c>
      <c r="B225" s="30" t="s">
        <v>229</v>
      </c>
      <c r="C225" s="30" t="s">
        <v>1142</v>
      </c>
      <c r="D225" s="30" t="s">
        <v>1143</v>
      </c>
      <c r="E225" s="30" t="s">
        <v>55</v>
      </c>
      <c r="F225" s="30">
        <v>999917840</v>
      </c>
      <c r="G225" s="1">
        <v>38</v>
      </c>
      <c r="H225" s="1"/>
    </row>
    <row r="226" spans="1:8" x14ac:dyDescent="0.35">
      <c r="A226" s="30" t="s">
        <v>91</v>
      </c>
      <c r="B226" s="30" t="s">
        <v>229</v>
      </c>
      <c r="C226" s="30" t="s">
        <v>547</v>
      </c>
      <c r="D226" s="30" t="s">
        <v>1220</v>
      </c>
      <c r="E226" s="30" t="s">
        <v>55</v>
      </c>
      <c r="F226" s="30">
        <v>999918428</v>
      </c>
      <c r="G226" s="1">
        <v>38</v>
      </c>
      <c r="H226" s="1"/>
    </row>
    <row r="227" spans="1:8" x14ac:dyDescent="0.35">
      <c r="A227" s="30" t="s">
        <v>91</v>
      </c>
      <c r="B227" s="30" t="s">
        <v>229</v>
      </c>
      <c r="C227" s="30" t="s">
        <v>1254</v>
      </c>
      <c r="D227" s="30" t="s">
        <v>1255</v>
      </c>
      <c r="E227" s="30" t="s">
        <v>55</v>
      </c>
      <c r="F227" s="30">
        <v>999918731</v>
      </c>
      <c r="G227" s="1">
        <v>38</v>
      </c>
      <c r="H227" s="1"/>
    </row>
    <row r="228" spans="1:8" x14ac:dyDescent="0.35">
      <c r="A228" s="30" t="s">
        <v>91</v>
      </c>
      <c r="B228" s="30" t="s">
        <v>229</v>
      </c>
      <c r="C228" s="30" t="s">
        <v>1309</v>
      </c>
      <c r="D228" s="30" t="s">
        <v>363</v>
      </c>
      <c r="E228" s="30" t="s">
        <v>55</v>
      </c>
      <c r="F228" s="30">
        <v>999919025</v>
      </c>
      <c r="G228" s="1">
        <v>38</v>
      </c>
      <c r="H228" s="1"/>
    </row>
    <row r="229" spans="1:8" x14ac:dyDescent="0.35">
      <c r="A229" s="30" t="s">
        <v>91</v>
      </c>
      <c r="B229" s="30" t="s">
        <v>229</v>
      </c>
      <c r="C229" s="30" t="s">
        <v>1310</v>
      </c>
      <c r="D229" s="30" t="s">
        <v>1311</v>
      </c>
      <c r="E229" s="30" t="s">
        <v>55</v>
      </c>
      <c r="F229" s="30">
        <v>999919042</v>
      </c>
      <c r="G229" s="1">
        <v>38</v>
      </c>
      <c r="H229" s="1"/>
    </row>
    <row r="230" spans="1:8" x14ac:dyDescent="0.35">
      <c r="A230" s="30" t="s">
        <v>91</v>
      </c>
      <c r="B230" s="30" t="s">
        <v>229</v>
      </c>
      <c r="C230" s="30" t="s">
        <v>1975</v>
      </c>
      <c r="D230" s="30" t="s">
        <v>143</v>
      </c>
      <c r="E230" s="30" t="s">
        <v>55</v>
      </c>
      <c r="F230" s="30">
        <v>999923118</v>
      </c>
      <c r="G230" s="1">
        <v>38</v>
      </c>
      <c r="H230" s="1"/>
    </row>
    <row r="231" spans="1:8" x14ac:dyDescent="0.35">
      <c r="A231" s="1" t="s">
        <v>91</v>
      </c>
      <c r="B231" s="1" t="s">
        <v>229</v>
      </c>
      <c r="C231" s="1" t="s">
        <v>1051</v>
      </c>
      <c r="D231" s="1" t="s">
        <v>1052</v>
      </c>
      <c r="E231" s="1" t="s">
        <v>55</v>
      </c>
      <c r="F231" s="1">
        <v>999916824</v>
      </c>
      <c r="G231" s="1">
        <v>30</v>
      </c>
      <c r="H231" s="30"/>
    </row>
    <row r="232" spans="1:8" x14ac:dyDescent="0.35">
      <c r="A232" s="1" t="s">
        <v>91</v>
      </c>
      <c r="B232" s="1" t="s">
        <v>229</v>
      </c>
      <c r="C232" s="30" t="s">
        <v>1647</v>
      </c>
      <c r="D232" s="30" t="s">
        <v>1648</v>
      </c>
      <c r="E232" s="1" t="s">
        <v>55</v>
      </c>
      <c r="F232" s="30">
        <v>999921515</v>
      </c>
      <c r="G232" s="1">
        <v>30</v>
      </c>
      <c r="H232" s="30"/>
    </row>
    <row r="233" spans="1:8" x14ac:dyDescent="0.35">
      <c r="A233" s="1" t="s">
        <v>91</v>
      </c>
      <c r="B233" s="35" t="s">
        <v>229</v>
      </c>
      <c r="C233" s="35" t="s">
        <v>1774</v>
      </c>
      <c r="D233" s="35" t="s">
        <v>222</v>
      </c>
      <c r="E233" s="35" t="s">
        <v>55</v>
      </c>
      <c r="F233" s="35">
        <v>999922066</v>
      </c>
      <c r="G233" s="1">
        <v>30</v>
      </c>
      <c r="H233" s="1"/>
    </row>
    <row r="234" spans="1:8" x14ac:dyDescent="0.35">
      <c r="A234" s="1" t="s">
        <v>91</v>
      </c>
      <c r="B234" s="31" t="s">
        <v>229</v>
      </c>
      <c r="C234" s="31" t="s">
        <v>758</v>
      </c>
      <c r="D234" s="31" t="s">
        <v>2774</v>
      </c>
      <c r="E234" s="31" t="s">
        <v>55</v>
      </c>
      <c r="F234" s="1">
        <v>999926095</v>
      </c>
      <c r="G234" s="1">
        <v>30</v>
      </c>
      <c r="H234" s="1"/>
    </row>
    <row r="235" spans="1:8" x14ac:dyDescent="0.35">
      <c r="A235" s="1" t="s">
        <v>91</v>
      </c>
      <c r="B235" s="1" t="s">
        <v>229</v>
      </c>
      <c r="C235" s="1" t="s">
        <v>606</v>
      </c>
      <c r="D235" s="1" t="s">
        <v>3262</v>
      </c>
      <c r="E235" s="1" t="s">
        <v>55</v>
      </c>
      <c r="F235" s="1">
        <v>999927275</v>
      </c>
      <c r="G235" s="1">
        <v>30</v>
      </c>
      <c r="H235" s="1"/>
    </row>
    <row r="236" spans="1:8" x14ac:dyDescent="0.35">
      <c r="A236" s="30" t="s">
        <v>91</v>
      </c>
      <c r="B236" s="30" t="s">
        <v>61</v>
      </c>
      <c r="C236" s="30" t="s">
        <v>86</v>
      </c>
      <c r="D236" s="30" t="s">
        <v>86</v>
      </c>
      <c r="E236" s="30" t="s">
        <v>55</v>
      </c>
      <c r="F236" s="30">
        <v>999926948</v>
      </c>
      <c r="G236" s="1">
        <v>100</v>
      </c>
      <c r="H236" s="1"/>
    </row>
    <row r="237" spans="1:8" x14ac:dyDescent="0.35">
      <c r="A237" s="30" t="s">
        <v>91</v>
      </c>
      <c r="B237" s="1" t="s">
        <v>61</v>
      </c>
      <c r="C237" s="1" t="s">
        <v>2222</v>
      </c>
      <c r="D237" s="1" t="s">
        <v>2953</v>
      </c>
      <c r="E237" s="1" t="s">
        <v>55</v>
      </c>
      <c r="F237" s="1">
        <v>999926531</v>
      </c>
      <c r="G237" s="1">
        <v>75</v>
      </c>
      <c r="H237" s="1">
        <v>75</v>
      </c>
    </row>
    <row r="238" spans="1:8" x14ac:dyDescent="0.35">
      <c r="A238" s="30" t="s">
        <v>91</v>
      </c>
      <c r="B238" s="30" t="s">
        <v>61</v>
      </c>
      <c r="C238" s="30" t="s">
        <v>745</v>
      </c>
      <c r="D238" s="30" t="s">
        <v>111</v>
      </c>
      <c r="E238" s="30" t="s">
        <v>55</v>
      </c>
      <c r="F238" s="30">
        <v>999927073</v>
      </c>
      <c r="G238" s="1">
        <v>75</v>
      </c>
      <c r="H238" s="1"/>
    </row>
    <row r="239" spans="1:8" x14ac:dyDescent="0.35">
      <c r="A239" s="30" t="s">
        <v>91</v>
      </c>
      <c r="B239" s="30" t="s">
        <v>61</v>
      </c>
      <c r="C239" s="30" t="s">
        <v>3181</v>
      </c>
      <c r="D239" s="30" t="s">
        <v>3182</v>
      </c>
      <c r="E239" s="30" t="s">
        <v>55</v>
      </c>
      <c r="F239" s="30">
        <v>999927066</v>
      </c>
      <c r="G239" s="1">
        <v>56</v>
      </c>
      <c r="H239" s="1"/>
    </row>
    <row r="240" spans="1:8" x14ac:dyDescent="0.35">
      <c r="A240" s="30" t="s">
        <v>91</v>
      </c>
      <c r="B240" s="30" t="s">
        <v>61</v>
      </c>
      <c r="C240" s="30" t="s">
        <v>1070</v>
      </c>
      <c r="D240" s="30" t="s">
        <v>524</v>
      </c>
      <c r="E240" s="30" t="s">
        <v>55</v>
      </c>
      <c r="F240" s="30">
        <v>999927080</v>
      </c>
      <c r="G240" s="1">
        <v>56</v>
      </c>
      <c r="H240" s="1"/>
    </row>
    <row r="241" spans="1:8" x14ac:dyDescent="0.35">
      <c r="A241" s="30" t="s">
        <v>91</v>
      </c>
      <c r="B241" s="30" t="s">
        <v>61</v>
      </c>
      <c r="C241" s="30" t="s">
        <v>3078</v>
      </c>
      <c r="D241" s="30" t="s">
        <v>3079</v>
      </c>
      <c r="E241" s="30" t="s">
        <v>55</v>
      </c>
      <c r="F241" s="30">
        <v>999926839</v>
      </c>
      <c r="G241" s="1">
        <v>52</v>
      </c>
      <c r="H241" s="1"/>
    </row>
    <row r="242" spans="1:8" x14ac:dyDescent="0.35">
      <c r="A242" s="30" t="s">
        <v>91</v>
      </c>
      <c r="B242" s="30" t="s">
        <v>61</v>
      </c>
      <c r="C242" s="30" t="s">
        <v>3207</v>
      </c>
      <c r="D242" s="30" t="s">
        <v>3208</v>
      </c>
      <c r="E242" s="30" t="s">
        <v>55</v>
      </c>
      <c r="F242" s="30">
        <v>999927117</v>
      </c>
      <c r="G242" s="1">
        <v>48</v>
      </c>
      <c r="H242" s="1"/>
    </row>
    <row r="243" spans="1:8" x14ac:dyDescent="0.35">
      <c r="A243" s="30" t="s">
        <v>91</v>
      </c>
      <c r="B243" s="30" t="s">
        <v>61</v>
      </c>
      <c r="C243" s="30" t="s">
        <v>1001</v>
      </c>
      <c r="D243" s="30" t="s">
        <v>3305</v>
      </c>
      <c r="E243" s="30" t="s">
        <v>55</v>
      </c>
      <c r="F243" s="30">
        <v>999927372</v>
      </c>
      <c r="G243" s="1">
        <v>44</v>
      </c>
      <c r="H243" s="1"/>
    </row>
    <row r="244" spans="1:8" x14ac:dyDescent="0.35">
      <c r="A244" s="30" t="s">
        <v>91</v>
      </c>
      <c r="B244" s="30" t="s">
        <v>61</v>
      </c>
      <c r="C244" s="30" t="s">
        <v>530</v>
      </c>
      <c r="D244" s="30" t="s">
        <v>3191</v>
      </c>
      <c r="E244" s="30" t="s">
        <v>55</v>
      </c>
      <c r="F244" s="30">
        <v>999927077</v>
      </c>
      <c r="G244" s="1">
        <v>42</v>
      </c>
      <c r="H244" s="1"/>
    </row>
    <row r="245" spans="1:8" x14ac:dyDescent="0.35">
      <c r="A245" s="30" t="s">
        <v>91</v>
      </c>
      <c r="B245" s="30" t="s">
        <v>61</v>
      </c>
      <c r="C245" s="30" t="s">
        <v>3074</v>
      </c>
      <c r="D245" s="30" t="s">
        <v>3075</v>
      </c>
      <c r="E245" s="30" t="s">
        <v>55</v>
      </c>
      <c r="F245" s="30">
        <v>999926824</v>
      </c>
      <c r="G245" s="1">
        <v>38</v>
      </c>
      <c r="H245" s="1"/>
    </row>
    <row r="246" spans="1:8" x14ac:dyDescent="0.35">
      <c r="A246" s="30" t="s">
        <v>91</v>
      </c>
      <c r="B246" s="30" t="s">
        <v>61</v>
      </c>
      <c r="C246" s="30" t="s">
        <v>418</v>
      </c>
      <c r="D246" s="30" t="s">
        <v>3128</v>
      </c>
      <c r="E246" s="30" t="s">
        <v>55</v>
      </c>
      <c r="F246" s="30">
        <v>999926919</v>
      </c>
      <c r="G246" s="1">
        <v>38</v>
      </c>
      <c r="H246" s="1"/>
    </row>
    <row r="247" spans="1:8" x14ac:dyDescent="0.35">
      <c r="A247" s="30" t="s">
        <v>91</v>
      </c>
      <c r="B247" s="30" t="s">
        <v>61</v>
      </c>
      <c r="C247" s="30" t="s">
        <v>3132</v>
      </c>
      <c r="D247" s="30" t="s">
        <v>3133</v>
      </c>
      <c r="E247" s="30" t="s">
        <v>55</v>
      </c>
      <c r="F247" s="30">
        <v>999926926</v>
      </c>
      <c r="G247" s="1">
        <v>38</v>
      </c>
      <c r="H247" s="1"/>
    </row>
    <row r="248" spans="1:8" x14ac:dyDescent="0.35">
      <c r="A248" s="30" t="s">
        <v>91</v>
      </c>
      <c r="B248" s="30" t="s">
        <v>61</v>
      </c>
      <c r="C248" s="30" t="s">
        <v>202</v>
      </c>
      <c r="D248" s="30" t="s">
        <v>111</v>
      </c>
      <c r="E248" s="30" t="s">
        <v>55</v>
      </c>
      <c r="F248" s="30">
        <v>999927296</v>
      </c>
      <c r="G248" s="1">
        <v>38</v>
      </c>
      <c r="H248" s="1"/>
    </row>
    <row r="249" spans="1:8" x14ac:dyDescent="0.35">
      <c r="A249" s="30" t="s">
        <v>91</v>
      </c>
      <c r="B249" s="30" t="s">
        <v>61</v>
      </c>
      <c r="C249" s="30" t="s">
        <v>2731</v>
      </c>
      <c r="D249" s="30" t="s">
        <v>3386</v>
      </c>
      <c r="E249" s="30" t="s">
        <v>55</v>
      </c>
      <c r="F249" s="30">
        <v>999927563</v>
      </c>
      <c r="G249" s="1">
        <v>38</v>
      </c>
      <c r="H249" s="1"/>
    </row>
    <row r="250" spans="1:8" x14ac:dyDescent="0.35">
      <c r="A250" s="30" t="s">
        <v>91</v>
      </c>
      <c r="B250" s="31" t="s">
        <v>61</v>
      </c>
      <c r="C250" s="31" t="s">
        <v>3232</v>
      </c>
      <c r="D250" s="31" t="s">
        <v>2783</v>
      </c>
      <c r="E250" s="31" t="s">
        <v>55</v>
      </c>
      <c r="F250" s="1">
        <v>999927188</v>
      </c>
      <c r="G250" s="1">
        <v>30</v>
      </c>
      <c r="H250" s="1">
        <v>30</v>
      </c>
    </row>
    <row r="251" spans="1:8" x14ac:dyDescent="0.35">
      <c r="A251" s="30" t="s">
        <v>91</v>
      </c>
      <c r="B251" s="31" t="s">
        <v>61</v>
      </c>
      <c r="C251" s="31" t="s">
        <v>2712</v>
      </c>
      <c r="D251" s="31" t="s">
        <v>2713</v>
      </c>
      <c r="E251" s="31" t="s">
        <v>55</v>
      </c>
      <c r="F251" s="1">
        <v>999925919</v>
      </c>
      <c r="G251" s="1">
        <v>22.5</v>
      </c>
      <c r="H251" s="1">
        <v>22.5</v>
      </c>
    </row>
    <row r="252" spans="1:8" x14ac:dyDescent="0.35">
      <c r="A252" s="30" t="s">
        <v>91</v>
      </c>
      <c r="B252" s="1" t="s">
        <v>61</v>
      </c>
      <c r="C252" s="1" t="s">
        <v>1594</v>
      </c>
      <c r="D252" s="1" t="s">
        <v>3398</v>
      </c>
      <c r="E252" s="1" t="s">
        <v>55</v>
      </c>
      <c r="F252" s="1">
        <v>999927609</v>
      </c>
      <c r="G252" s="1">
        <v>15</v>
      </c>
      <c r="H252" s="1">
        <v>15</v>
      </c>
    </row>
    <row r="253" spans="1:8" x14ac:dyDescent="0.35">
      <c r="A253" s="1" t="s">
        <v>91</v>
      </c>
      <c r="B253" s="1" t="s">
        <v>52</v>
      </c>
      <c r="C253" s="1" t="s">
        <v>134</v>
      </c>
      <c r="D253" s="1" t="s">
        <v>133</v>
      </c>
      <c r="E253" s="1" t="s">
        <v>71</v>
      </c>
      <c r="F253" s="1">
        <v>999733664</v>
      </c>
      <c r="G253" s="1">
        <v>968</v>
      </c>
      <c r="H253" s="1"/>
    </row>
    <row r="254" spans="1:8" x14ac:dyDescent="0.35">
      <c r="A254" s="1" t="s">
        <v>91</v>
      </c>
      <c r="B254" s="1" t="s">
        <v>52</v>
      </c>
      <c r="C254" s="30" t="s">
        <v>290</v>
      </c>
      <c r="D254" s="30" t="s">
        <v>291</v>
      </c>
      <c r="E254" s="30" t="s">
        <v>71</v>
      </c>
      <c r="F254" s="1">
        <v>999859746</v>
      </c>
      <c r="G254" s="1">
        <v>849</v>
      </c>
      <c r="H254" s="1"/>
    </row>
    <row r="255" spans="1:8" x14ac:dyDescent="0.35">
      <c r="A255" s="1" t="s">
        <v>91</v>
      </c>
      <c r="B255" s="1" t="s">
        <v>52</v>
      </c>
      <c r="C255" s="30" t="s">
        <v>193</v>
      </c>
      <c r="D255" s="30" t="s">
        <v>194</v>
      </c>
      <c r="E255" s="30" t="s">
        <v>71</v>
      </c>
      <c r="F255" s="1">
        <v>999808980</v>
      </c>
      <c r="G255" s="1">
        <v>693</v>
      </c>
      <c r="H255" s="1"/>
    </row>
    <row r="256" spans="1:8" x14ac:dyDescent="0.35">
      <c r="A256" s="1" t="s">
        <v>91</v>
      </c>
      <c r="B256" s="30" t="s">
        <v>52</v>
      </c>
      <c r="C256" s="30" t="s">
        <v>215</v>
      </c>
      <c r="D256" s="30" t="s">
        <v>113</v>
      </c>
      <c r="E256" s="30" t="s">
        <v>71</v>
      </c>
      <c r="F256" s="1">
        <v>999829131</v>
      </c>
      <c r="G256" s="1">
        <v>672</v>
      </c>
      <c r="H256" s="30"/>
    </row>
    <row r="257" spans="1:8" x14ac:dyDescent="0.35">
      <c r="A257" s="1" t="s">
        <v>91</v>
      </c>
      <c r="B257" s="1" t="s">
        <v>52</v>
      </c>
      <c r="C257" s="1" t="s">
        <v>232</v>
      </c>
      <c r="D257" s="1" t="s">
        <v>233</v>
      </c>
      <c r="E257" s="1" t="s">
        <v>71</v>
      </c>
      <c r="F257" s="1">
        <v>999843608</v>
      </c>
      <c r="G257" s="1">
        <v>552</v>
      </c>
      <c r="H257" s="30"/>
    </row>
    <row r="258" spans="1:8" x14ac:dyDescent="0.35">
      <c r="A258" s="30" t="s">
        <v>91</v>
      </c>
      <c r="B258" s="30" t="s">
        <v>52</v>
      </c>
      <c r="C258" s="30" t="s">
        <v>398</v>
      </c>
      <c r="D258" s="30" t="s">
        <v>399</v>
      </c>
      <c r="E258" s="30" t="s">
        <v>71</v>
      </c>
      <c r="F258" s="1">
        <v>999875380</v>
      </c>
      <c r="G258" s="1">
        <v>468</v>
      </c>
      <c r="H258" s="1">
        <v>420</v>
      </c>
    </row>
    <row r="259" spans="1:8" x14ac:dyDescent="0.35">
      <c r="A259" s="1" t="s">
        <v>91</v>
      </c>
      <c r="B259" s="1" t="s">
        <v>52</v>
      </c>
      <c r="C259" s="1" t="s">
        <v>305</v>
      </c>
      <c r="D259" s="1" t="s">
        <v>203</v>
      </c>
      <c r="E259" s="1" t="s">
        <v>71</v>
      </c>
      <c r="F259" s="1">
        <v>999874192</v>
      </c>
      <c r="G259" s="1">
        <v>460</v>
      </c>
      <c r="H259" s="1"/>
    </row>
    <row r="260" spans="1:8" x14ac:dyDescent="0.35">
      <c r="A260" s="1" t="s">
        <v>91</v>
      </c>
      <c r="B260" s="1" t="s">
        <v>52</v>
      </c>
      <c r="C260" s="1" t="s">
        <v>173</v>
      </c>
      <c r="D260" s="1" t="s">
        <v>842</v>
      </c>
      <c r="E260" s="1" t="s">
        <v>71</v>
      </c>
      <c r="F260" s="1">
        <v>999910416</v>
      </c>
      <c r="G260" s="1">
        <v>453</v>
      </c>
      <c r="H260" s="1"/>
    </row>
    <row r="261" spans="1:8" x14ac:dyDescent="0.35">
      <c r="A261" s="1" t="s">
        <v>91</v>
      </c>
      <c r="B261" s="1" t="s">
        <v>52</v>
      </c>
      <c r="C261" s="30" t="s">
        <v>200</v>
      </c>
      <c r="D261" s="30" t="s">
        <v>201</v>
      </c>
      <c r="E261" s="30" t="s">
        <v>71</v>
      </c>
      <c r="F261" s="1">
        <v>999821548</v>
      </c>
      <c r="G261" s="1">
        <v>433</v>
      </c>
      <c r="H261" s="1"/>
    </row>
    <row r="262" spans="1:8" x14ac:dyDescent="0.35">
      <c r="A262" s="1" t="s">
        <v>91</v>
      </c>
      <c r="B262" s="1" t="s">
        <v>52</v>
      </c>
      <c r="C262" s="1" t="s">
        <v>462</v>
      </c>
      <c r="D262" s="1" t="s">
        <v>524</v>
      </c>
      <c r="E262" s="1" t="s">
        <v>71</v>
      </c>
      <c r="F262" s="1">
        <v>999890050</v>
      </c>
      <c r="G262" s="1">
        <v>421</v>
      </c>
      <c r="H262" s="1"/>
    </row>
    <row r="263" spans="1:8" x14ac:dyDescent="0.35">
      <c r="A263" s="1" t="s">
        <v>91</v>
      </c>
      <c r="B263" s="1" t="s">
        <v>52</v>
      </c>
      <c r="C263" s="30" t="s">
        <v>238</v>
      </c>
      <c r="D263" s="30" t="s">
        <v>239</v>
      </c>
      <c r="E263" s="30" t="s">
        <v>71</v>
      </c>
      <c r="F263" s="1">
        <v>999845994</v>
      </c>
      <c r="G263" s="1">
        <v>377</v>
      </c>
      <c r="H263" s="1"/>
    </row>
    <row r="264" spans="1:8" x14ac:dyDescent="0.35">
      <c r="A264" s="1" t="s">
        <v>91</v>
      </c>
      <c r="B264" s="1" t="s">
        <v>52</v>
      </c>
      <c r="C264" s="1" t="s">
        <v>191</v>
      </c>
      <c r="D264" s="1" t="s">
        <v>192</v>
      </c>
      <c r="E264" s="1" t="s">
        <v>71</v>
      </c>
      <c r="F264" s="1">
        <v>999802680</v>
      </c>
      <c r="G264" s="1">
        <v>368</v>
      </c>
      <c r="H264" s="1"/>
    </row>
    <row r="265" spans="1:8" x14ac:dyDescent="0.35">
      <c r="A265" s="1" t="s">
        <v>91</v>
      </c>
      <c r="B265" s="30" t="s">
        <v>52</v>
      </c>
      <c r="C265" s="30" t="s">
        <v>534</v>
      </c>
      <c r="D265" s="30" t="s">
        <v>535</v>
      </c>
      <c r="E265" s="30" t="s">
        <v>71</v>
      </c>
      <c r="F265" s="1">
        <v>999890350</v>
      </c>
      <c r="G265" s="1">
        <v>325</v>
      </c>
      <c r="H265" s="30"/>
    </row>
    <row r="266" spans="1:8" x14ac:dyDescent="0.35">
      <c r="A266" s="1" t="s">
        <v>91</v>
      </c>
      <c r="B266" s="1" t="s">
        <v>52</v>
      </c>
      <c r="C266" s="30" t="s">
        <v>318</v>
      </c>
      <c r="D266" s="30" t="s">
        <v>319</v>
      </c>
      <c r="E266" s="30" t="s">
        <v>71</v>
      </c>
      <c r="F266" s="1">
        <v>999862657</v>
      </c>
      <c r="G266" s="1">
        <v>309</v>
      </c>
      <c r="H266" s="1"/>
    </row>
    <row r="267" spans="1:8" x14ac:dyDescent="0.35">
      <c r="A267" s="1" t="s">
        <v>91</v>
      </c>
      <c r="B267" s="1" t="s">
        <v>52</v>
      </c>
      <c r="C267" s="30" t="s">
        <v>396</v>
      </c>
      <c r="D267" s="30" t="s">
        <v>113</v>
      </c>
      <c r="E267" s="30" t="s">
        <v>71</v>
      </c>
      <c r="F267" s="1">
        <v>999874574</v>
      </c>
      <c r="G267" s="1">
        <v>273</v>
      </c>
      <c r="H267" s="1"/>
    </row>
    <row r="268" spans="1:8" x14ac:dyDescent="0.35">
      <c r="A268" s="1" t="s">
        <v>91</v>
      </c>
      <c r="B268" s="37" t="s">
        <v>52</v>
      </c>
      <c r="C268" s="37" t="s">
        <v>427</v>
      </c>
      <c r="D268" s="37" t="s">
        <v>428</v>
      </c>
      <c r="E268" s="37" t="s">
        <v>71</v>
      </c>
      <c r="F268" s="37">
        <v>999879599</v>
      </c>
      <c r="G268" s="1">
        <v>270</v>
      </c>
      <c r="H268" s="1"/>
    </row>
    <row r="269" spans="1:8" x14ac:dyDescent="0.35">
      <c r="A269" s="1" t="s">
        <v>91</v>
      </c>
      <c r="B269" s="1" t="s">
        <v>52</v>
      </c>
      <c r="C269" s="30" t="s">
        <v>596</v>
      </c>
      <c r="D269" s="30" t="s">
        <v>597</v>
      </c>
      <c r="E269" s="30" t="s">
        <v>71</v>
      </c>
      <c r="F269" s="1">
        <v>999896511</v>
      </c>
      <c r="G269" s="1">
        <v>254</v>
      </c>
      <c r="H269" s="1"/>
    </row>
    <row r="270" spans="1:8" x14ac:dyDescent="0.35">
      <c r="A270" s="1" t="s">
        <v>91</v>
      </c>
      <c r="B270" s="1" t="s">
        <v>52</v>
      </c>
      <c r="C270" s="1" t="s">
        <v>299</v>
      </c>
      <c r="D270" s="1" t="s">
        <v>300</v>
      </c>
      <c r="E270" s="1" t="s">
        <v>71</v>
      </c>
      <c r="F270" s="1">
        <v>999861204</v>
      </c>
      <c r="G270" s="1">
        <v>253</v>
      </c>
      <c r="H270" s="30"/>
    </row>
    <row r="271" spans="1:8" x14ac:dyDescent="0.35">
      <c r="A271" s="1" t="s">
        <v>91</v>
      </c>
      <c r="B271" s="1" t="s">
        <v>52</v>
      </c>
      <c r="C271" s="30" t="s">
        <v>830</v>
      </c>
      <c r="D271" s="30" t="s">
        <v>831</v>
      </c>
      <c r="E271" s="30" t="s">
        <v>71</v>
      </c>
      <c r="F271" s="1">
        <v>999909954</v>
      </c>
      <c r="G271" s="1">
        <v>246</v>
      </c>
      <c r="H271" s="1"/>
    </row>
    <row r="272" spans="1:8" x14ac:dyDescent="0.35">
      <c r="A272" s="1" t="s">
        <v>91</v>
      </c>
      <c r="B272" s="30" t="s">
        <v>52</v>
      </c>
      <c r="C272" s="30" t="s">
        <v>408</v>
      </c>
      <c r="D272" s="30" t="s">
        <v>113</v>
      </c>
      <c r="E272" s="30" t="s">
        <v>71</v>
      </c>
      <c r="F272" s="1">
        <v>999876788</v>
      </c>
      <c r="G272" s="1">
        <v>240</v>
      </c>
      <c r="H272" s="30"/>
    </row>
    <row r="273" spans="1:8" x14ac:dyDescent="0.35">
      <c r="A273" s="1" t="s">
        <v>91</v>
      </c>
      <c r="B273" s="1" t="s">
        <v>52</v>
      </c>
      <c r="C273" s="1" t="s">
        <v>397</v>
      </c>
      <c r="D273" s="1" t="s">
        <v>207</v>
      </c>
      <c r="E273" s="1" t="s">
        <v>71</v>
      </c>
      <c r="F273" s="1">
        <v>999874595</v>
      </c>
      <c r="G273" s="1">
        <v>230</v>
      </c>
      <c r="H273" s="30"/>
    </row>
    <row r="274" spans="1:8" x14ac:dyDescent="0.35">
      <c r="A274" s="1" t="s">
        <v>91</v>
      </c>
      <c r="B274" s="1" t="s">
        <v>52</v>
      </c>
      <c r="C274" s="30" t="s">
        <v>993</v>
      </c>
      <c r="D274" s="30" t="s">
        <v>994</v>
      </c>
      <c r="E274" s="30" t="s">
        <v>71</v>
      </c>
      <c r="F274" s="1">
        <v>999915902</v>
      </c>
      <c r="G274" s="1">
        <v>226</v>
      </c>
      <c r="H274" s="1"/>
    </row>
    <row r="275" spans="1:8" x14ac:dyDescent="0.35">
      <c r="A275" s="1" t="s">
        <v>91</v>
      </c>
      <c r="B275" s="1" t="s">
        <v>52</v>
      </c>
      <c r="C275" s="1" t="s">
        <v>110</v>
      </c>
      <c r="D275" s="1" t="s">
        <v>111</v>
      </c>
      <c r="E275" s="30" t="s">
        <v>71</v>
      </c>
      <c r="F275" s="1">
        <v>999917979</v>
      </c>
      <c r="G275" s="1">
        <v>209</v>
      </c>
      <c r="H275" s="1"/>
    </row>
    <row r="276" spans="1:8" x14ac:dyDescent="0.35">
      <c r="A276" s="30" t="s">
        <v>91</v>
      </c>
      <c r="B276" s="1" t="s">
        <v>52</v>
      </c>
      <c r="C276" s="1" t="s">
        <v>391</v>
      </c>
      <c r="D276" s="1" t="s">
        <v>271</v>
      </c>
      <c r="E276" s="1" t="s">
        <v>71</v>
      </c>
      <c r="F276" s="1">
        <v>999873907</v>
      </c>
      <c r="G276" s="1">
        <v>192</v>
      </c>
      <c r="H276" s="1">
        <v>156</v>
      </c>
    </row>
    <row r="277" spans="1:8" x14ac:dyDescent="0.35">
      <c r="A277" s="1" t="s">
        <v>91</v>
      </c>
      <c r="B277" s="30" t="s">
        <v>52</v>
      </c>
      <c r="C277" s="30" t="s">
        <v>370</v>
      </c>
      <c r="D277" s="30" t="s">
        <v>371</v>
      </c>
      <c r="E277" s="30" t="s">
        <v>71</v>
      </c>
      <c r="F277" s="1">
        <v>999871174</v>
      </c>
      <c r="G277" s="1">
        <v>188</v>
      </c>
      <c r="H277" s="30"/>
    </row>
    <row r="278" spans="1:8" x14ac:dyDescent="0.35">
      <c r="A278" s="1" t="s">
        <v>91</v>
      </c>
      <c r="B278" s="1" t="s">
        <v>52</v>
      </c>
      <c r="C278" s="1" t="s">
        <v>439</v>
      </c>
      <c r="D278" s="1" t="s">
        <v>440</v>
      </c>
      <c r="E278" s="1" t="s">
        <v>71</v>
      </c>
      <c r="F278" s="1">
        <v>999880939</v>
      </c>
      <c r="G278" s="1">
        <v>172</v>
      </c>
      <c r="H278" s="1"/>
    </row>
    <row r="279" spans="1:8" x14ac:dyDescent="0.35">
      <c r="A279" s="1" t="s">
        <v>91</v>
      </c>
      <c r="B279" s="1" t="s">
        <v>52</v>
      </c>
      <c r="C279" s="30" t="s">
        <v>730</v>
      </c>
      <c r="D279" s="30" t="s">
        <v>731</v>
      </c>
      <c r="E279" s="30" t="s">
        <v>71</v>
      </c>
      <c r="F279" s="1">
        <v>999906172</v>
      </c>
      <c r="G279" s="1">
        <v>168</v>
      </c>
      <c r="H279" s="1"/>
    </row>
    <row r="280" spans="1:8" x14ac:dyDescent="0.35">
      <c r="A280" s="1" t="s">
        <v>91</v>
      </c>
      <c r="B280" s="30" t="s">
        <v>52</v>
      </c>
      <c r="C280" s="30" t="s">
        <v>726</v>
      </c>
      <c r="D280" s="30" t="s">
        <v>727</v>
      </c>
      <c r="E280" s="30" t="s">
        <v>71</v>
      </c>
      <c r="F280" s="1">
        <v>999906049</v>
      </c>
      <c r="G280" s="1">
        <v>160</v>
      </c>
      <c r="H280" s="30"/>
    </row>
    <row r="281" spans="1:8" x14ac:dyDescent="0.35">
      <c r="A281" s="1" t="s">
        <v>91</v>
      </c>
      <c r="B281" s="1" t="s">
        <v>52</v>
      </c>
      <c r="C281" s="30" t="s">
        <v>1546</v>
      </c>
      <c r="D281" s="30" t="s">
        <v>1681</v>
      </c>
      <c r="E281" s="30" t="s">
        <v>71</v>
      </c>
      <c r="F281" s="30">
        <v>999921658</v>
      </c>
      <c r="G281" s="1">
        <v>154</v>
      </c>
      <c r="H281" s="1"/>
    </row>
    <row r="282" spans="1:8" x14ac:dyDescent="0.35">
      <c r="A282" s="1" t="s">
        <v>91</v>
      </c>
      <c r="B282" s="1" t="s">
        <v>52</v>
      </c>
      <c r="C282" s="30" t="s">
        <v>313</v>
      </c>
      <c r="D282" s="30" t="s">
        <v>314</v>
      </c>
      <c r="E282" s="30" t="s">
        <v>71</v>
      </c>
      <c r="F282" s="1">
        <v>999862102</v>
      </c>
      <c r="G282" s="1">
        <v>149</v>
      </c>
      <c r="H282" s="1"/>
    </row>
    <row r="283" spans="1:8" x14ac:dyDescent="0.35">
      <c r="A283" s="1" t="s">
        <v>91</v>
      </c>
      <c r="B283" s="1" t="s">
        <v>52</v>
      </c>
      <c r="C283" s="1" t="s">
        <v>328</v>
      </c>
      <c r="D283" s="1" t="s">
        <v>113</v>
      </c>
      <c r="E283" s="1" t="s">
        <v>71</v>
      </c>
      <c r="F283" s="1">
        <v>999865051</v>
      </c>
      <c r="G283" s="1">
        <v>148</v>
      </c>
      <c r="H283" s="30"/>
    </row>
    <row r="284" spans="1:8" x14ac:dyDescent="0.35">
      <c r="A284" s="1" t="s">
        <v>91</v>
      </c>
      <c r="B284" s="35" t="s">
        <v>52</v>
      </c>
      <c r="C284" s="35" t="s">
        <v>2493</v>
      </c>
      <c r="D284" s="35" t="s">
        <v>1547</v>
      </c>
      <c r="E284" s="35" t="s">
        <v>71</v>
      </c>
      <c r="F284" s="35">
        <v>999925386</v>
      </c>
      <c r="G284" s="1">
        <v>148</v>
      </c>
      <c r="H284" s="1"/>
    </row>
    <row r="285" spans="1:8" x14ac:dyDescent="0.35">
      <c r="A285" s="1" t="s">
        <v>91</v>
      </c>
      <c r="B285" s="1" t="s">
        <v>52</v>
      </c>
      <c r="C285" s="1" t="s">
        <v>574</v>
      </c>
      <c r="D285" s="1" t="s">
        <v>575</v>
      </c>
      <c r="E285" s="30" t="s">
        <v>71</v>
      </c>
      <c r="F285" s="1">
        <v>999893724</v>
      </c>
      <c r="G285" s="1">
        <v>144</v>
      </c>
      <c r="H285" s="1"/>
    </row>
    <row r="286" spans="1:8" x14ac:dyDescent="0.35">
      <c r="A286" s="30" t="s">
        <v>91</v>
      </c>
      <c r="B286" s="30" t="s">
        <v>52</v>
      </c>
      <c r="C286" s="30" t="s">
        <v>555</v>
      </c>
      <c r="D286" s="30" t="s">
        <v>556</v>
      </c>
      <c r="E286" s="30" t="s">
        <v>71</v>
      </c>
      <c r="F286" s="1">
        <v>999892266</v>
      </c>
      <c r="G286" s="1">
        <v>142</v>
      </c>
      <c r="H286" s="1">
        <v>78</v>
      </c>
    </row>
    <row r="287" spans="1:8" x14ac:dyDescent="0.35">
      <c r="A287" s="1" t="s">
        <v>91</v>
      </c>
      <c r="B287" s="1" t="s">
        <v>52</v>
      </c>
      <c r="C287" s="1" t="s">
        <v>140</v>
      </c>
      <c r="D287" s="1" t="s">
        <v>141</v>
      </c>
      <c r="E287" s="1" t="s">
        <v>71</v>
      </c>
      <c r="F287" s="1">
        <v>999736052</v>
      </c>
      <c r="G287" s="1">
        <v>136</v>
      </c>
      <c r="H287" s="30"/>
    </row>
    <row r="288" spans="1:8" x14ac:dyDescent="0.35">
      <c r="A288" s="1" t="s">
        <v>91</v>
      </c>
      <c r="B288" s="1" t="s">
        <v>52</v>
      </c>
      <c r="C288" s="30" t="s">
        <v>582</v>
      </c>
      <c r="D288" s="30" t="s">
        <v>81</v>
      </c>
      <c r="E288" s="30" t="s">
        <v>71</v>
      </c>
      <c r="F288" s="1">
        <v>999894892</v>
      </c>
      <c r="G288" s="1">
        <v>134</v>
      </c>
      <c r="H288" s="1"/>
    </row>
    <row r="289" spans="1:8" x14ac:dyDescent="0.35">
      <c r="A289" s="30" t="s">
        <v>91</v>
      </c>
      <c r="B289" s="30" t="s">
        <v>52</v>
      </c>
      <c r="C289" s="30" t="s">
        <v>462</v>
      </c>
      <c r="D289" s="30" t="s">
        <v>113</v>
      </c>
      <c r="E289" s="30" t="s">
        <v>71</v>
      </c>
      <c r="F289" s="1">
        <v>999882523</v>
      </c>
      <c r="G289" s="1">
        <v>133</v>
      </c>
      <c r="H289" s="1">
        <v>97</v>
      </c>
    </row>
    <row r="290" spans="1:8" x14ac:dyDescent="0.35">
      <c r="A290" s="1" t="s">
        <v>91</v>
      </c>
      <c r="B290" s="1" t="s">
        <v>52</v>
      </c>
      <c r="C290" s="30" t="s">
        <v>460</v>
      </c>
      <c r="D290" s="30" t="s">
        <v>461</v>
      </c>
      <c r="E290" s="30" t="s">
        <v>71</v>
      </c>
      <c r="F290" s="1">
        <v>999882276</v>
      </c>
      <c r="G290" s="1">
        <v>131</v>
      </c>
      <c r="H290" s="1"/>
    </row>
    <row r="291" spans="1:8" x14ac:dyDescent="0.35">
      <c r="A291" s="1" t="s">
        <v>91</v>
      </c>
      <c r="B291" s="35" t="s">
        <v>52</v>
      </c>
      <c r="C291" s="35" t="s">
        <v>2847</v>
      </c>
      <c r="D291" s="35" t="s">
        <v>2848</v>
      </c>
      <c r="E291" s="35" t="s">
        <v>71</v>
      </c>
      <c r="F291" s="35">
        <v>999926268</v>
      </c>
      <c r="G291" s="1">
        <v>131</v>
      </c>
      <c r="H291" s="1"/>
    </row>
    <row r="292" spans="1:8" x14ac:dyDescent="0.35">
      <c r="A292" s="1" t="s">
        <v>91</v>
      </c>
      <c r="B292" s="1" t="s">
        <v>52</v>
      </c>
      <c r="C292" s="1" t="s">
        <v>651</v>
      </c>
      <c r="D292" s="1" t="s">
        <v>124</v>
      </c>
      <c r="E292" s="30" t="s">
        <v>71</v>
      </c>
      <c r="F292" s="1">
        <v>999899571</v>
      </c>
      <c r="G292" s="1">
        <v>130</v>
      </c>
      <c r="H292" s="30"/>
    </row>
    <row r="293" spans="1:8" x14ac:dyDescent="0.35">
      <c r="A293" s="1" t="s">
        <v>91</v>
      </c>
      <c r="B293" s="30" t="s">
        <v>52</v>
      </c>
      <c r="C293" s="30" t="s">
        <v>1019</v>
      </c>
      <c r="D293" s="30" t="s">
        <v>1332</v>
      </c>
      <c r="E293" s="30" t="s">
        <v>71</v>
      </c>
      <c r="F293" s="30">
        <v>999921718</v>
      </c>
      <c r="G293" s="1">
        <v>126</v>
      </c>
      <c r="H293" s="1"/>
    </row>
    <row r="294" spans="1:8" x14ac:dyDescent="0.35">
      <c r="A294" s="1" t="s">
        <v>91</v>
      </c>
      <c r="B294" s="1" t="s">
        <v>52</v>
      </c>
      <c r="C294" s="30" t="s">
        <v>491</v>
      </c>
      <c r="D294" s="30" t="s">
        <v>492</v>
      </c>
      <c r="E294" s="30" t="s">
        <v>71</v>
      </c>
      <c r="F294" s="30">
        <v>999886916</v>
      </c>
      <c r="G294" s="1">
        <v>125</v>
      </c>
      <c r="H294" s="30"/>
    </row>
    <row r="295" spans="1:8" x14ac:dyDescent="0.35">
      <c r="A295" s="30" t="s">
        <v>91</v>
      </c>
      <c r="B295" s="30" t="s">
        <v>52</v>
      </c>
      <c r="C295" s="30" t="s">
        <v>776</v>
      </c>
      <c r="D295" s="30" t="s">
        <v>611</v>
      </c>
      <c r="E295" s="30" t="s">
        <v>71</v>
      </c>
      <c r="F295" s="1">
        <v>999920460</v>
      </c>
      <c r="G295" s="1">
        <v>125</v>
      </c>
      <c r="H295" s="1">
        <v>125</v>
      </c>
    </row>
    <row r="296" spans="1:8" x14ac:dyDescent="0.35">
      <c r="A296" s="1" t="s">
        <v>91</v>
      </c>
      <c r="B296" s="1" t="s">
        <v>52</v>
      </c>
      <c r="C296" s="1" t="s">
        <v>406</v>
      </c>
      <c r="D296" s="1" t="s">
        <v>407</v>
      </c>
      <c r="E296" s="1" t="s">
        <v>71</v>
      </c>
      <c r="F296" s="1">
        <v>999876573</v>
      </c>
      <c r="G296" s="1">
        <v>120</v>
      </c>
      <c r="H296" s="1"/>
    </row>
    <row r="297" spans="1:8" x14ac:dyDescent="0.35">
      <c r="A297" s="1" t="s">
        <v>91</v>
      </c>
      <c r="B297" s="35" t="s">
        <v>52</v>
      </c>
      <c r="C297" s="35" t="s">
        <v>1434</v>
      </c>
      <c r="D297" s="35" t="s">
        <v>205</v>
      </c>
      <c r="E297" s="35" t="s">
        <v>71</v>
      </c>
      <c r="F297" s="35">
        <v>999919938</v>
      </c>
      <c r="G297" s="1">
        <v>119</v>
      </c>
      <c r="H297" s="1"/>
    </row>
    <row r="298" spans="1:8" x14ac:dyDescent="0.35">
      <c r="A298" s="30" t="s">
        <v>91</v>
      </c>
      <c r="B298" s="30" t="s">
        <v>52</v>
      </c>
      <c r="C298" s="30" t="s">
        <v>465</v>
      </c>
      <c r="D298" s="30" t="s">
        <v>466</v>
      </c>
      <c r="E298" s="30" t="s">
        <v>71</v>
      </c>
      <c r="F298" s="1">
        <v>999882648</v>
      </c>
      <c r="G298" s="1">
        <v>118</v>
      </c>
      <c r="H298" s="1">
        <v>118</v>
      </c>
    </row>
    <row r="299" spans="1:8" x14ac:dyDescent="0.35">
      <c r="A299" s="30" t="s">
        <v>91</v>
      </c>
      <c r="B299" s="1" t="s">
        <v>52</v>
      </c>
      <c r="C299" s="1" t="s">
        <v>1344</v>
      </c>
      <c r="D299" s="1" t="s">
        <v>1345</v>
      </c>
      <c r="E299" s="1" t="s">
        <v>71</v>
      </c>
      <c r="F299" s="1">
        <v>999919241</v>
      </c>
      <c r="G299" s="1">
        <v>115.5</v>
      </c>
      <c r="H299" s="1">
        <v>67.5</v>
      </c>
    </row>
    <row r="300" spans="1:8" x14ac:dyDescent="0.35">
      <c r="A300" s="1" t="s">
        <v>91</v>
      </c>
      <c r="B300" s="1" t="s">
        <v>52</v>
      </c>
      <c r="C300" s="1" t="s">
        <v>458</v>
      </c>
      <c r="D300" s="1" t="s">
        <v>459</v>
      </c>
      <c r="E300" s="1" t="s">
        <v>71</v>
      </c>
      <c r="F300" s="1">
        <v>999882228</v>
      </c>
      <c r="G300" s="1">
        <v>112</v>
      </c>
      <c r="H300" s="30"/>
    </row>
    <row r="301" spans="1:8" x14ac:dyDescent="0.35">
      <c r="A301" s="1" t="s">
        <v>91</v>
      </c>
      <c r="B301" s="1" t="s">
        <v>52</v>
      </c>
      <c r="C301" s="1" t="s">
        <v>305</v>
      </c>
      <c r="D301" s="1" t="s">
        <v>306</v>
      </c>
      <c r="E301" s="1" t="s">
        <v>71</v>
      </c>
      <c r="F301" s="1">
        <v>999861677</v>
      </c>
      <c r="G301" s="1">
        <v>110</v>
      </c>
      <c r="H301" s="1"/>
    </row>
    <row r="302" spans="1:8" x14ac:dyDescent="0.35">
      <c r="A302" s="1" t="s">
        <v>91</v>
      </c>
      <c r="B302" s="30" t="s">
        <v>52</v>
      </c>
      <c r="C302" s="30" t="s">
        <v>445</v>
      </c>
      <c r="D302" s="30" t="s">
        <v>667</v>
      </c>
      <c r="E302" s="30" t="s">
        <v>71</v>
      </c>
      <c r="F302" s="30">
        <v>999901333</v>
      </c>
      <c r="G302" s="1">
        <v>110</v>
      </c>
      <c r="H302" s="1"/>
    </row>
    <row r="303" spans="1:8" x14ac:dyDescent="0.35">
      <c r="A303" s="1" t="s">
        <v>91</v>
      </c>
      <c r="B303" s="30" t="s">
        <v>1257</v>
      </c>
      <c r="C303" s="30" t="s">
        <v>1152</v>
      </c>
      <c r="D303" s="30" t="s">
        <v>1258</v>
      </c>
      <c r="E303" s="30" t="s">
        <v>71</v>
      </c>
      <c r="F303" s="30">
        <v>999918771</v>
      </c>
      <c r="G303" s="1">
        <v>109</v>
      </c>
      <c r="H303" s="1"/>
    </row>
    <row r="304" spans="1:8" x14ac:dyDescent="0.35">
      <c r="A304" s="1" t="s">
        <v>91</v>
      </c>
      <c r="B304" s="1" t="s">
        <v>52</v>
      </c>
      <c r="C304" s="30" t="s">
        <v>329</v>
      </c>
      <c r="D304" s="30" t="s">
        <v>330</v>
      </c>
      <c r="E304" s="30" t="s">
        <v>71</v>
      </c>
      <c r="F304" s="1">
        <v>999865190</v>
      </c>
      <c r="G304" s="1">
        <v>105</v>
      </c>
      <c r="H304" s="1"/>
    </row>
    <row r="305" spans="1:8" x14ac:dyDescent="0.35">
      <c r="A305" s="1" t="s">
        <v>91</v>
      </c>
      <c r="B305" s="1" t="s">
        <v>52</v>
      </c>
      <c r="C305" s="1" t="s">
        <v>670</v>
      </c>
      <c r="D305" s="1" t="s">
        <v>671</v>
      </c>
      <c r="E305" s="1" t="s">
        <v>71</v>
      </c>
      <c r="F305" s="1">
        <v>999901744</v>
      </c>
      <c r="G305" s="1">
        <v>105</v>
      </c>
      <c r="H305" s="1"/>
    </row>
    <row r="306" spans="1:8" x14ac:dyDescent="0.35">
      <c r="A306" s="1" t="s">
        <v>91</v>
      </c>
      <c r="B306" s="1" t="s">
        <v>52</v>
      </c>
      <c r="C306" s="1" t="s">
        <v>1214</v>
      </c>
      <c r="D306" s="1" t="s">
        <v>1215</v>
      </c>
      <c r="E306" s="1" t="s">
        <v>71</v>
      </c>
      <c r="F306" s="1">
        <v>999918374</v>
      </c>
      <c r="G306" s="1">
        <v>102</v>
      </c>
      <c r="H306" s="1"/>
    </row>
    <row r="307" spans="1:8" x14ac:dyDescent="0.35">
      <c r="A307" s="1" t="s">
        <v>91</v>
      </c>
      <c r="B307" s="1" t="s">
        <v>52</v>
      </c>
      <c r="C307" s="1" t="s">
        <v>375</v>
      </c>
      <c r="D307" s="1" t="s">
        <v>376</v>
      </c>
      <c r="E307" s="1" t="s">
        <v>71</v>
      </c>
      <c r="F307" s="1">
        <v>999871999</v>
      </c>
      <c r="G307" s="1">
        <v>97</v>
      </c>
      <c r="H307" s="1"/>
    </row>
    <row r="308" spans="1:8" x14ac:dyDescent="0.35">
      <c r="A308" s="1" t="s">
        <v>91</v>
      </c>
      <c r="B308" s="1" t="s">
        <v>52</v>
      </c>
      <c r="C308" s="30" t="s">
        <v>463</v>
      </c>
      <c r="D308" s="30" t="s">
        <v>464</v>
      </c>
      <c r="E308" s="30" t="s">
        <v>71</v>
      </c>
      <c r="F308" s="1">
        <v>999882604</v>
      </c>
      <c r="G308" s="1">
        <v>96</v>
      </c>
      <c r="H308" s="1"/>
    </row>
    <row r="309" spans="1:8" x14ac:dyDescent="0.35">
      <c r="A309" s="30" t="s">
        <v>91</v>
      </c>
      <c r="B309" s="1" t="s">
        <v>52</v>
      </c>
      <c r="C309" s="1" t="s">
        <v>787</v>
      </c>
      <c r="D309" s="1" t="s">
        <v>86</v>
      </c>
      <c r="E309" s="1" t="s">
        <v>71</v>
      </c>
      <c r="F309" s="1">
        <v>999908516</v>
      </c>
      <c r="G309" s="1">
        <v>93.5</v>
      </c>
      <c r="H309" s="1">
        <v>93.5</v>
      </c>
    </row>
    <row r="310" spans="1:8" x14ac:dyDescent="0.35">
      <c r="A310" s="1" t="s">
        <v>91</v>
      </c>
      <c r="B310" s="35" t="s">
        <v>52</v>
      </c>
      <c r="C310" s="35" t="s">
        <v>301</v>
      </c>
      <c r="D310" s="35" t="s">
        <v>302</v>
      </c>
      <c r="E310" s="35" t="s">
        <v>71</v>
      </c>
      <c r="F310" s="35">
        <v>999861378</v>
      </c>
      <c r="G310" s="1">
        <v>92</v>
      </c>
      <c r="H310" s="1"/>
    </row>
    <row r="311" spans="1:8" x14ac:dyDescent="0.35">
      <c r="A311" s="1" t="s">
        <v>91</v>
      </c>
      <c r="B311" s="1" t="s">
        <v>52</v>
      </c>
      <c r="C311" s="1" t="s">
        <v>286</v>
      </c>
      <c r="D311" s="1" t="s">
        <v>287</v>
      </c>
      <c r="E311" s="1" t="s">
        <v>71</v>
      </c>
      <c r="F311" s="1">
        <v>999859040</v>
      </c>
      <c r="G311" s="1">
        <v>89</v>
      </c>
      <c r="H311" s="1"/>
    </row>
    <row r="312" spans="1:8" x14ac:dyDescent="0.35">
      <c r="A312" s="1" t="s">
        <v>91</v>
      </c>
      <c r="B312" s="1" t="s">
        <v>52</v>
      </c>
      <c r="C312" s="30" t="s">
        <v>549</v>
      </c>
      <c r="D312" s="30" t="s">
        <v>550</v>
      </c>
      <c r="E312" s="30" t="s">
        <v>71</v>
      </c>
      <c r="F312" s="1">
        <v>999891979</v>
      </c>
      <c r="G312" s="1">
        <v>89</v>
      </c>
      <c r="H312" s="1"/>
    </row>
    <row r="313" spans="1:8" x14ac:dyDescent="0.35">
      <c r="A313" s="1" t="s">
        <v>91</v>
      </c>
      <c r="B313" s="30" t="s">
        <v>52</v>
      </c>
      <c r="C313" s="30" t="s">
        <v>964</v>
      </c>
      <c r="D313" s="30" t="s">
        <v>965</v>
      </c>
      <c r="E313" s="30" t="s">
        <v>71</v>
      </c>
      <c r="F313" s="1">
        <v>999915444</v>
      </c>
      <c r="G313" s="1">
        <v>88</v>
      </c>
      <c r="H313" s="30"/>
    </row>
    <row r="314" spans="1:8" x14ac:dyDescent="0.35">
      <c r="A314" s="1" t="s">
        <v>91</v>
      </c>
      <c r="B314" s="1" t="s">
        <v>52</v>
      </c>
      <c r="C314" s="30" t="s">
        <v>1230</v>
      </c>
      <c r="D314" s="30" t="s">
        <v>1231</v>
      </c>
      <c r="E314" s="30" t="s">
        <v>71</v>
      </c>
      <c r="F314" s="30">
        <v>999918573</v>
      </c>
      <c r="G314" s="1">
        <v>80</v>
      </c>
      <c r="H314" s="1"/>
    </row>
    <row r="315" spans="1:8" x14ac:dyDescent="0.35">
      <c r="A315" s="1" t="s">
        <v>91</v>
      </c>
      <c r="B315" s="1" t="s">
        <v>52</v>
      </c>
      <c r="C315" s="30" t="s">
        <v>1800</v>
      </c>
      <c r="D315" s="30" t="s">
        <v>1801</v>
      </c>
      <c r="E315" s="30" t="s">
        <v>71</v>
      </c>
      <c r="F315" s="1">
        <v>999922234</v>
      </c>
      <c r="G315" s="1">
        <v>80</v>
      </c>
      <c r="H315" s="30"/>
    </row>
    <row r="316" spans="1:8" x14ac:dyDescent="0.35">
      <c r="A316" s="1" t="s">
        <v>91</v>
      </c>
      <c r="B316" s="30" t="s">
        <v>52</v>
      </c>
      <c r="C316" s="30" t="s">
        <v>175</v>
      </c>
      <c r="D316" s="30" t="s">
        <v>113</v>
      </c>
      <c r="E316" s="30" t="s">
        <v>71</v>
      </c>
      <c r="F316" s="1">
        <v>999793744</v>
      </c>
      <c r="G316" s="1">
        <v>79</v>
      </c>
      <c r="H316" s="1"/>
    </row>
    <row r="317" spans="1:8" x14ac:dyDescent="0.35">
      <c r="A317" s="1" t="s">
        <v>91</v>
      </c>
      <c r="B317" s="1" t="s">
        <v>52</v>
      </c>
      <c r="C317" s="30" t="s">
        <v>254</v>
      </c>
      <c r="D317" s="30" t="s">
        <v>255</v>
      </c>
      <c r="E317" s="30" t="s">
        <v>71</v>
      </c>
      <c r="F317" s="1">
        <v>999853591</v>
      </c>
      <c r="G317" s="1">
        <v>79</v>
      </c>
      <c r="H317" s="1"/>
    </row>
    <row r="318" spans="1:8" x14ac:dyDescent="0.35">
      <c r="A318" s="1" t="s">
        <v>91</v>
      </c>
      <c r="B318" s="1" t="s">
        <v>52</v>
      </c>
      <c r="C318" s="30" t="s">
        <v>435</v>
      </c>
      <c r="D318" s="30" t="s">
        <v>436</v>
      </c>
      <c r="E318" s="30" t="s">
        <v>71</v>
      </c>
      <c r="F318" s="1">
        <v>999880551</v>
      </c>
      <c r="G318" s="1">
        <v>76</v>
      </c>
      <c r="H318" s="1"/>
    </row>
    <row r="319" spans="1:8" x14ac:dyDescent="0.35">
      <c r="A319" s="1" t="s">
        <v>91</v>
      </c>
      <c r="B319" s="1" t="s">
        <v>52</v>
      </c>
      <c r="C319" s="1" t="s">
        <v>136</v>
      </c>
      <c r="D319" s="1" t="s">
        <v>80</v>
      </c>
      <c r="E319" s="1" t="s">
        <v>71</v>
      </c>
      <c r="F319" s="1">
        <v>999735587</v>
      </c>
      <c r="G319" s="1">
        <v>74</v>
      </c>
      <c r="H319" s="30"/>
    </row>
    <row r="320" spans="1:8" x14ac:dyDescent="0.35">
      <c r="A320" s="1" t="s">
        <v>91</v>
      </c>
      <c r="B320" s="1" t="s">
        <v>52</v>
      </c>
      <c r="C320" s="1" t="s">
        <v>504</v>
      </c>
      <c r="D320" s="1" t="s">
        <v>505</v>
      </c>
      <c r="E320" s="1" t="s">
        <v>71</v>
      </c>
      <c r="F320" s="1">
        <v>999888144</v>
      </c>
      <c r="G320" s="1">
        <v>74</v>
      </c>
      <c r="H320" s="1"/>
    </row>
    <row r="321" spans="1:8" x14ac:dyDescent="0.35">
      <c r="A321" s="1" t="s">
        <v>91</v>
      </c>
      <c r="B321" s="1" t="s">
        <v>52</v>
      </c>
      <c r="C321" s="1" t="s">
        <v>1622</v>
      </c>
      <c r="D321" s="1" t="s">
        <v>480</v>
      </c>
      <c r="E321" s="1" t="s">
        <v>71</v>
      </c>
      <c r="F321" s="1">
        <v>999921434</v>
      </c>
      <c r="G321" s="1">
        <v>74</v>
      </c>
      <c r="H321" s="30"/>
    </row>
    <row r="322" spans="1:8" x14ac:dyDescent="0.35">
      <c r="A322" s="1" t="s">
        <v>91</v>
      </c>
      <c r="B322" s="1" t="s">
        <v>52</v>
      </c>
      <c r="C322" s="1" t="s">
        <v>238</v>
      </c>
      <c r="D322" s="1" t="s">
        <v>812</v>
      </c>
      <c r="E322" s="1" t="s">
        <v>71</v>
      </c>
      <c r="F322" s="1">
        <v>999924032</v>
      </c>
      <c r="G322" s="1">
        <v>74</v>
      </c>
      <c r="H322" s="1"/>
    </row>
    <row r="323" spans="1:8" x14ac:dyDescent="0.35">
      <c r="A323" s="30" t="s">
        <v>91</v>
      </c>
      <c r="B323" s="30" t="s">
        <v>52</v>
      </c>
      <c r="C323" s="30" t="s">
        <v>512</v>
      </c>
      <c r="D323" s="30" t="s">
        <v>513</v>
      </c>
      <c r="E323" s="30" t="s">
        <v>71</v>
      </c>
      <c r="F323" s="1">
        <v>999888870</v>
      </c>
      <c r="G323" s="1">
        <v>72</v>
      </c>
      <c r="H323" s="1">
        <v>72</v>
      </c>
    </row>
    <row r="324" spans="1:8" x14ac:dyDescent="0.35">
      <c r="A324" s="1" t="s">
        <v>91</v>
      </c>
      <c r="B324" s="1" t="s">
        <v>52</v>
      </c>
      <c r="C324" s="1" t="s">
        <v>366</v>
      </c>
      <c r="D324" s="1" t="s">
        <v>367</v>
      </c>
      <c r="E324" s="1" t="s">
        <v>71</v>
      </c>
      <c r="F324" s="1">
        <v>999870759</v>
      </c>
      <c r="G324" s="1">
        <v>71</v>
      </c>
      <c r="H324" s="1"/>
    </row>
    <row r="325" spans="1:8" x14ac:dyDescent="0.35">
      <c r="A325" s="1" t="s">
        <v>91</v>
      </c>
      <c r="B325" s="37" t="s">
        <v>52</v>
      </c>
      <c r="C325" s="37" t="s">
        <v>475</v>
      </c>
      <c r="D325" s="37" t="s">
        <v>476</v>
      </c>
      <c r="E325" s="37" t="s">
        <v>71</v>
      </c>
      <c r="F325" s="37">
        <v>999884193</v>
      </c>
      <c r="G325" s="1">
        <v>71</v>
      </c>
      <c r="H325" s="1"/>
    </row>
    <row r="326" spans="1:8" x14ac:dyDescent="0.35">
      <c r="A326" s="1" t="s">
        <v>91</v>
      </c>
      <c r="B326" s="1" t="s">
        <v>52</v>
      </c>
      <c r="C326" s="1" t="s">
        <v>396</v>
      </c>
      <c r="D326" s="1" t="s">
        <v>998</v>
      </c>
      <c r="E326" s="1" t="s">
        <v>71</v>
      </c>
      <c r="F326" s="1">
        <v>999916838</v>
      </c>
      <c r="G326" s="1">
        <v>71</v>
      </c>
      <c r="H326" s="30"/>
    </row>
    <row r="327" spans="1:8" x14ac:dyDescent="0.35">
      <c r="A327" s="30" t="s">
        <v>91</v>
      </c>
      <c r="B327" s="1" t="s">
        <v>52</v>
      </c>
      <c r="C327" s="1" t="s">
        <v>512</v>
      </c>
      <c r="D327" s="1" t="s">
        <v>916</v>
      </c>
      <c r="E327" s="1" t="s">
        <v>71</v>
      </c>
      <c r="F327" s="1">
        <v>999914173</v>
      </c>
      <c r="G327" s="1">
        <v>68</v>
      </c>
      <c r="H327" s="1">
        <v>68</v>
      </c>
    </row>
    <row r="328" spans="1:8" x14ac:dyDescent="0.35">
      <c r="A328" s="1" t="s">
        <v>91</v>
      </c>
      <c r="B328" s="1" t="s">
        <v>52</v>
      </c>
      <c r="C328" s="1" t="s">
        <v>166</v>
      </c>
      <c r="D328" s="1" t="s">
        <v>167</v>
      </c>
      <c r="E328" s="1" t="s">
        <v>71</v>
      </c>
      <c r="F328" s="1">
        <v>999784061</v>
      </c>
      <c r="G328" s="1">
        <v>68</v>
      </c>
      <c r="H328" s="1"/>
    </row>
    <row r="329" spans="1:8" x14ac:dyDescent="0.35">
      <c r="A329" s="1" t="s">
        <v>91</v>
      </c>
      <c r="B329" s="42" t="s">
        <v>52</v>
      </c>
      <c r="C329" s="35" t="s">
        <v>2243</v>
      </c>
      <c r="D329" s="35" t="s">
        <v>2244</v>
      </c>
      <c r="E329" s="35" t="s">
        <v>71</v>
      </c>
      <c r="F329" s="35">
        <v>999924621</v>
      </c>
      <c r="G329" s="1">
        <v>68</v>
      </c>
      <c r="H329" s="1"/>
    </row>
    <row r="330" spans="1:8" x14ac:dyDescent="0.35">
      <c r="A330" s="1" t="s">
        <v>91</v>
      </c>
      <c r="B330" s="31" t="s">
        <v>52</v>
      </c>
      <c r="C330" s="31" t="s">
        <v>533</v>
      </c>
      <c r="D330" s="31" t="s">
        <v>3296</v>
      </c>
      <c r="E330" s="31" t="s">
        <v>71</v>
      </c>
      <c r="F330" s="1">
        <v>999927342</v>
      </c>
      <c r="G330" s="1">
        <v>68</v>
      </c>
      <c r="H330" s="1"/>
    </row>
    <row r="331" spans="1:8" x14ac:dyDescent="0.35">
      <c r="A331" s="1" t="s">
        <v>91</v>
      </c>
      <c r="B331" s="30" t="s">
        <v>52</v>
      </c>
      <c r="C331" s="30" t="s">
        <v>1260</v>
      </c>
      <c r="D331" s="30" t="s">
        <v>113</v>
      </c>
      <c r="E331" s="30" t="s">
        <v>71</v>
      </c>
      <c r="F331" s="30">
        <v>999918780</v>
      </c>
      <c r="G331" s="1">
        <v>67</v>
      </c>
      <c r="H331" s="1"/>
    </row>
    <row r="332" spans="1:8" x14ac:dyDescent="0.35">
      <c r="A332" s="1" t="s">
        <v>91</v>
      </c>
      <c r="B332" s="1" t="s">
        <v>52</v>
      </c>
      <c r="C332" s="1" t="s">
        <v>1136</v>
      </c>
      <c r="D332" s="1" t="s">
        <v>207</v>
      </c>
      <c r="E332" s="1" t="s">
        <v>71</v>
      </c>
      <c r="F332" s="1">
        <v>999917793</v>
      </c>
      <c r="G332" s="1">
        <v>64</v>
      </c>
      <c r="H332" s="1"/>
    </row>
    <row r="333" spans="1:8" x14ac:dyDescent="0.35">
      <c r="A333" s="1" t="s">
        <v>91</v>
      </c>
      <c r="B333" s="1" t="s">
        <v>52</v>
      </c>
      <c r="C333" s="1" t="s">
        <v>2257</v>
      </c>
      <c r="D333" s="1" t="s">
        <v>2258</v>
      </c>
      <c r="E333" s="30" t="s">
        <v>71</v>
      </c>
      <c r="F333" s="1">
        <v>999924662</v>
      </c>
      <c r="G333" s="1">
        <v>63</v>
      </c>
      <c r="H333" s="30"/>
    </row>
    <row r="334" spans="1:8" x14ac:dyDescent="0.35">
      <c r="A334" s="1" t="s">
        <v>91</v>
      </c>
      <c r="B334" s="1" t="s">
        <v>52</v>
      </c>
      <c r="C334" s="1" t="s">
        <v>862</v>
      </c>
      <c r="D334" s="1" t="s">
        <v>863</v>
      </c>
      <c r="E334" s="1" t="s">
        <v>71</v>
      </c>
      <c r="F334" s="1">
        <v>999910935</v>
      </c>
      <c r="G334" s="1">
        <v>63</v>
      </c>
      <c r="H334" s="1"/>
    </row>
    <row r="335" spans="1:8" x14ac:dyDescent="0.35">
      <c r="A335" s="1" t="s">
        <v>91</v>
      </c>
      <c r="B335" s="30" t="s">
        <v>52</v>
      </c>
      <c r="C335" s="30" t="s">
        <v>612</v>
      </c>
      <c r="D335" s="30" t="s">
        <v>613</v>
      </c>
      <c r="E335" s="30" t="s">
        <v>71</v>
      </c>
      <c r="F335" s="1">
        <v>999897053</v>
      </c>
      <c r="G335" s="1">
        <v>62</v>
      </c>
      <c r="H335" s="30"/>
    </row>
    <row r="336" spans="1:8" x14ac:dyDescent="0.35">
      <c r="A336" s="1" t="s">
        <v>91</v>
      </c>
      <c r="B336" s="1" t="s">
        <v>52</v>
      </c>
      <c r="C336" s="1" t="s">
        <v>568</v>
      </c>
      <c r="D336" s="1" t="s">
        <v>569</v>
      </c>
      <c r="E336" s="1" t="s">
        <v>71</v>
      </c>
      <c r="F336" s="1">
        <v>999893118</v>
      </c>
      <c r="G336" s="1">
        <v>62</v>
      </c>
      <c r="H336" s="1"/>
    </row>
    <row r="337" spans="1:8" x14ac:dyDescent="0.35">
      <c r="A337" s="1" t="s">
        <v>91</v>
      </c>
      <c r="B337" s="30" t="s">
        <v>52</v>
      </c>
      <c r="C337" s="30" t="s">
        <v>822</v>
      </c>
      <c r="D337" s="30" t="s">
        <v>823</v>
      </c>
      <c r="E337" s="30" t="s">
        <v>71</v>
      </c>
      <c r="F337" s="1">
        <v>999909724</v>
      </c>
      <c r="G337" s="1">
        <v>62</v>
      </c>
      <c r="H337" s="30"/>
    </row>
    <row r="338" spans="1:8" x14ac:dyDescent="0.35">
      <c r="A338" s="1" t="s">
        <v>91</v>
      </c>
      <c r="B338" s="1" t="s">
        <v>52</v>
      </c>
      <c r="C338" s="1" t="s">
        <v>1019</v>
      </c>
      <c r="D338" s="1" t="s">
        <v>2858</v>
      </c>
      <c r="E338" s="1" t="s">
        <v>71</v>
      </c>
      <c r="F338" s="1">
        <v>999926307</v>
      </c>
      <c r="G338" s="1">
        <v>62</v>
      </c>
      <c r="H338" s="1"/>
    </row>
    <row r="339" spans="1:8" x14ac:dyDescent="0.35">
      <c r="A339" s="1" t="s">
        <v>91</v>
      </c>
      <c r="B339" s="30" t="s">
        <v>52</v>
      </c>
      <c r="C339" s="30" t="s">
        <v>173</v>
      </c>
      <c r="D339" s="30" t="s">
        <v>174</v>
      </c>
      <c r="E339" s="34" t="s">
        <v>71</v>
      </c>
      <c r="F339" s="30">
        <v>999791823</v>
      </c>
      <c r="G339" s="1">
        <v>59</v>
      </c>
      <c r="H339" s="1"/>
    </row>
    <row r="340" spans="1:8" x14ac:dyDescent="0.35">
      <c r="A340" s="1" t="s">
        <v>91</v>
      </c>
      <c r="B340" s="1" t="s">
        <v>52</v>
      </c>
      <c r="C340" s="1" t="s">
        <v>128</v>
      </c>
      <c r="D340" s="1" t="s">
        <v>945</v>
      </c>
      <c r="E340" s="1" t="s">
        <v>71</v>
      </c>
      <c r="F340" s="1">
        <v>999923216</v>
      </c>
      <c r="G340" s="1">
        <v>58</v>
      </c>
      <c r="H340" s="30"/>
    </row>
    <row r="341" spans="1:8" x14ac:dyDescent="0.35">
      <c r="A341" s="1" t="s">
        <v>91</v>
      </c>
      <c r="B341" s="1" t="s">
        <v>52</v>
      </c>
      <c r="C341" s="1" t="s">
        <v>2189</v>
      </c>
      <c r="D341" s="1" t="s">
        <v>2190</v>
      </c>
      <c r="E341" s="1" t="s">
        <v>71</v>
      </c>
      <c r="F341" s="1">
        <v>999924407</v>
      </c>
      <c r="G341" s="1">
        <v>58</v>
      </c>
      <c r="H341" s="1"/>
    </row>
    <row r="342" spans="1:8" x14ac:dyDescent="0.35">
      <c r="A342" s="30" t="s">
        <v>91</v>
      </c>
      <c r="B342" s="1" t="s">
        <v>52</v>
      </c>
      <c r="C342" s="1" t="s">
        <v>1020</v>
      </c>
      <c r="D342" s="1" t="s">
        <v>274</v>
      </c>
      <c r="E342" s="1" t="s">
        <v>71</v>
      </c>
      <c r="F342" s="1">
        <v>999916500</v>
      </c>
      <c r="G342" s="1">
        <v>57</v>
      </c>
      <c r="H342" s="1">
        <v>57</v>
      </c>
    </row>
    <row r="343" spans="1:8" x14ac:dyDescent="0.35">
      <c r="A343" s="85" t="s">
        <v>91</v>
      </c>
      <c r="B343" s="85" t="s">
        <v>52</v>
      </c>
      <c r="C343" s="85" t="s">
        <v>3739</v>
      </c>
      <c r="D343" s="85" t="s">
        <v>3732</v>
      </c>
      <c r="E343" s="85" t="s">
        <v>71</v>
      </c>
      <c r="F343" s="85">
        <v>999897390</v>
      </c>
      <c r="G343" s="1">
        <v>55</v>
      </c>
      <c r="H343" s="85"/>
    </row>
    <row r="344" spans="1:8" x14ac:dyDescent="0.35">
      <c r="A344" s="30" t="s">
        <v>91</v>
      </c>
      <c r="B344" s="1" t="s">
        <v>52</v>
      </c>
      <c r="C344" s="1" t="s">
        <v>1487</v>
      </c>
      <c r="D344" s="1" t="s">
        <v>1488</v>
      </c>
      <c r="E344" s="1" t="s">
        <v>71</v>
      </c>
      <c r="F344" s="1">
        <v>999920513</v>
      </c>
      <c r="G344" s="1">
        <v>54.5</v>
      </c>
      <c r="H344" s="1">
        <v>54.5</v>
      </c>
    </row>
    <row r="345" spans="1:8" x14ac:dyDescent="0.35">
      <c r="A345" s="1" t="s">
        <v>91</v>
      </c>
      <c r="B345" s="30" t="s">
        <v>52</v>
      </c>
      <c r="C345" s="30" t="s">
        <v>315</v>
      </c>
      <c r="D345" s="30" t="s">
        <v>316</v>
      </c>
      <c r="E345" s="30" t="s">
        <v>71</v>
      </c>
      <c r="F345" s="1">
        <v>999862522</v>
      </c>
      <c r="G345" s="1">
        <v>54</v>
      </c>
      <c r="H345" s="30"/>
    </row>
    <row r="346" spans="1:8" x14ac:dyDescent="0.35">
      <c r="A346" s="1" t="s">
        <v>91</v>
      </c>
      <c r="B346" s="1" t="s">
        <v>52</v>
      </c>
      <c r="C346" s="1" t="s">
        <v>3288</v>
      </c>
      <c r="D346" s="1" t="s">
        <v>2247</v>
      </c>
      <c r="E346" s="1" t="s">
        <v>71</v>
      </c>
      <c r="F346" s="1">
        <v>999927328</v>
      </c>
      <c r="G346" s="1">
        <v>54</v>
      </c>
      <c r="H346" s="1"/>
    </row>
    <row r="347" spans="1:8" x14ac:dyDescent="0.35">
      <c r="A347" s="30" t="s">
        <v>91</v>
      </c>
      <c r="B347" s="30" t="s">
        <v>52</v>
      </c>
      <c r="C347" s="30" t="s">
        <v>261</v>
      </c>
      <c r="D347" s="30" t="s">
        <v>262</v>
      </c>
      <c r="E347" s="30" t="s">
        <v>71</v>
      </c>
      <c r="F347" s="1">
        <v>999856117</v>
      </c>
      <c r="G347" s="1">
        <v>52.5</v>
      </c>
      <c r="H347" s="1">
        <v>52.5</v>
      </c>
    </row>
    <row r="348" spans="1:8" x14ac:dyDescent="0.35">
      <c r="A348" s="30" t="s">
        <v>91</v>
      </c>
      <c r="B348" s="30" t="s">
        <v>52</v>
      </c>
      <c r="C348" s="30" t="s">
        <v>282</v>
      </c>
      <c r="D348" s="30" t="s">
        <v>283</v>
      </c>
      <c r="E348" s="30" t="s">
        <v>71</v>
      </c>
      <c r="F348" s="30">
        <v>999858368</v>
      </c>
      <c r="G348" s="1">
        <v>52</v>
      </c>
      <c r="H348" s="1"/>
    </row>
    <row r="349" spans="1:8" x14ac:dyDescent="0.35">
      <c r="A349" s="31" t="s">
        <v>91</v>
      </c>
      <c r="B349" s="31" t="s">
        <v>52</v>
      </c>
      <c r="C349" s="31" t="s">
        <v>886</v>
      </c>
      <c r="D349" s="31" t="s">
        <v>683</v>
      </c>
      <c r="E349" s="31" t="s">
        <v>71</v>
      </c>
      <c r="F349" s="1">
        <v>999913326</v>
      </c>
      <c r="G349" s="1">
        <v>51</v>
      </c>
      <c r="H349" s="1"/>
    </row>
    <row r="350" spans="1:8" x14ac:dyDescent="0.35">
      <c r="A350" s="30" t="s">
        <v>91</v>
      </c>
      <c r="B350" s="1" t="s">
        <v>52</v>
      </c>
      <c r="C350" s="1" t="s">
        <v>728</v>
      </c>
      <c r="D350" s="1" t="s">
        <v>729</v>
      </c>
      <c r="E350" s="1" t="s">
        <v>71</v>
      </c>
      <c r="F350" s="1">
        <v>999906106</v>
      </c>
      <c r="G350" s="1">
        <v>50.5</v>
      </c>
      <c r="H350" s="1">
        <v>50.5</v>
      </c>
    </row>
    <row r="351" spans="1:8" x14ac:dyDescent="0.35">
      <c r="A351" s="1" t="s">
        <v>91</v>
      </c>
      <c r="B351" s="1" t="s">
        <v>52</v>
      </c>
      <c r="C351" s="1" t="s">
        <v>1212</v>
      </c>
      <c r="D351" s="1" t="s">
        <v>1213</v>
      </c>
      <c r="E351" s="1" t="s">
        <v>71</v>
      </c>
      <c r="F351" s="1">
        <v>999918369</v>
      </c>
      <c r="G351" s="1">
        <v>48</v>
      </c>
      <c r="H351" s="1"/>
    </row>
    <row r="352" spans="1:8" x14ac:dyDescent="0.35">
      <c r="A352" s="85" t="s">
        <v>91</v>
      </c>
      <c r="B352" s="1" t="s">
        <v>52</v>
      </c>
      <c r="C352" s="85" t="s">
        <v>3784</v>
      </c>
      <c r="D352" s="85" t="s">
        <v>324</v>
      </c>
      <c r="E352" s="85" t="s">
        <v>71</v>
      </c>
      <c r="F352" s="85">
        <v>999873668</v>
      </c>
      <c r="G352" s="1">
        <v>48</v>
      </c>
      <c r="H352" s="30"/>
    </row>
    <row r="353" spans="1:8" x14ac:dyDescent="0.35">
      <c r="A353" s="30" t="s">
        <v>91</v>
      </c>
      <c r="B353" s="30" t="s">
        <v>52</v>
      </c>
      <c r="C353" s="30" t="s">
        <v>654</v>
      </c>
      <c r="D353" s="30" t="s">
        <v>113</v>
      </c>
      <c r="E353" s="30" t="s">
        <v>71</v>
      </c>
      <c r="F353" s="1">
        <v>999899576</v>
      </c>
      <c r="G353" s="1">
        <v>47.5</v>
      </c>
      <c r="H353" s="1">
        <v>47.5</v>
      </c>
    </row>
    <row r="354" spans="1:8" x14ac:dyDescent="0.35">
      <c r="A354" s="1" t="s">
        <v>91</v>
      </c>
      <c r="B354" s="1" t="s">
        <v>52</v>
      </c>
      <c r="C354" s="1" t="s">
        <v>379</v>
      </c>
      <c r="D354" s="1" t="s">
        <v>380</v>
      </c>
      <c r="E354" s="1" t="s">
        <v>71</v>
      </c>
      <c r="F354" s="1">
        <v>999872363</v>
      </c>
      <c r="G354" s="1">
        <v>45</v>
      </c>
      <c r="H354" s="1"/>
    </row>
    <row r="355" spans="1:8" x14ac:dyDescent="0.35">
      <c r="A355" s="1" t="s">
        <v>91</v>
      </c>
      <c r="B355" s="1" t="s">
        <v>52</v>
      </c>
      <c r="C355" s="1" t="s">
        <v>528</v>
      </c>
      <c r="D355" s="1" t="s">
        <v>529</v>
      </c>
      <c r="E355" s="1" t="s">
        <v>71</v>
      </c>
      <c r="F355" s="1">
        <v>999890152</v>
      </c>
      <c r="G355" s="1">
        <v>45</v>
      </c>
      <c r="H355" s="1"/>
    </row>
    <row r="356" spans="1:8" x14ac:dyDescent="0.35">
      <c r="A356" s="1" t="s">
        <v>91</v>
      </c>
      <c r="B356" s="1" t="s">
        <v>52</v>
      </c>
      <c r="C356" s="1" t="s">
        <v>3407</v>
      </c>
      <c r="D356" s="1" t="s">
        <v>3408</v>
      </c>
      <c r="E356" s="1" t="s">
        <v>71</v>
      </c>
      <c r="F356" s="1">
        <v>999927631</v>
      </c>
      <c r="G356" s="1">
        <v>45</v>
      </c>
      <c r="H356" s="1"/>
    </row>
    <row r="357" spans="1:8" x14ac:dyDescent="0.35">
      <c r="A357" s="1" t="s">
        <v>91</v>
      </c>
      <c r="B357" s="30" t="s">
        <v>52</v>
      </c>
      <c r="C357" s="30" t="s">
        <v>386</v>
      </c>
      <c r="D357" s="30" t="s">
        <v>387</v>
      </c>
      <c r="E357" s="30" t="s">
        <v>71</v>
      </c>
      <c r="F357" s="1">
        <v>999873351</v>
      </c>
      <c r="G357" s="1">
        <v>44</v>
      </c>
      <c r="H357" s="30"/>
    </row>
    <row r="358" spans="1:8" x14ac:dyDescent="0.35">
      <c r="A358" s="30" t="s">
        <v>91</v>
      </c>
      <c r="B358" s="30" t="s">
        <v>52</v>
      </c>
      <c r="C358" s="30" t="s">
        <v>944</v>
      </c>
      <c r="D358" s="30" t="s">
        <v>1283</v>
      </c>
      <c r="E358" s="30" t="s">
        <v>71</v>
      </c>
      <c r="F358" s="30">
        <v>999918923</v>
      </c>
      <c r="G358" s="1">
        <v>44</v>
      </c>
      <c r="H358" s="1"/>
    </row>
    <row r="359" spans="1:8" x14ac:dyDescent="0.35">
      <c r="A359" s="1" t="s">
        <v>91</v>
      </c>
      <c r="B359" s="1" t="s">
        <v>52</v>
      </c>
      <c r="C359" s="30" t="s">
        <v>834</v>
      </c>
      <c r="D359" s="30" t="s">
        <v>86</v>
      </c>
      <c r="E359" s="30" t="s">
        <v>71</v>
      </c>
      <c r="F359" s="1">
        <v>999910108</v>
      </c>
      <c r="G359" s="1">
        <v>42</v>
      </c>
      <c r="H359" s="1"/>
    </row>
    <row r="360" spans="1:8" x14ac:dyDescent="0.35">
      <c r="A360" s="30" t="s">
        <v>91</v>
      </c>
      <c r="B360" s="30" t="s">
        <v>52</v>
      </c>
      <c r="C360" s="30" t="s">
        <v>839</v>
      </c>
      <c r="D360" s="30" t="s">
        <v>192</v>
      </c>
      <c r="E360" s="30" t="s">
        <v>71</v>
      </c>
      <c r="F360" s="1">
        <v>999917683</v>
      </c>
      <c r="G360" s="1">
        <v>41.5</v>
      </c>
      <c r="H360" s="1">
        <v>41.5</v>
      </c>
    </row>
    <row r="361" spans="1:8" x14ac:dyDescent="0.35">
      <c r="A361" s="1" t="s">
        <v>91</v>
      </c>
      <c r="B361" s="1" t="s">
        <v>52</v>
      </c>
      <c r="C361" s="30" t="s">
        <v>346</v>
      </c>
      <c r="D361" s="30" t="s">
        <v>117</v>
      </c>
      <c r="E361" s="30" t="s">
        <v>71</v>
      </c>
      <c r="F361" s="1">
        <v>999867504</v>
      </c>
      <c r="G361" s="1">
        <v>38</v>
      </c>
      <c r="H361" s="1"/>
    </row>
    <row r="362" spans="1:8" x14ac:dyDescent="0.35">
      <c r="A362" s="1" t="s">
        <v>91</v>
      </c>
      <c r="B362" s="30" t="s">
        <v>52</v>
      </c>
      <c r="C362" s="30" t="s">
        <v>243</v>
      </c>
      <c r="D362" s="30" t="s">
        <v>244</v>
      </c>
      <c r="E362" s="30" t="s">
        <v>71</v>
      </c>
      <c r="F362" s="1">
        <v>999848322</v>
      </c>
      <c r="G362" s="1">
        <v>38</v>
      </c>
      <c r="H362" s="30"/>
    </row>
    <row r="363" spans="1:8" x14ac:dyDescent="0.35">
      <c r="A363" s="1" t="s">
        <v>91</v>
      </c>
      <c r="B363" s="1" t="s">
        <v>52</v>
      </c>
      <c r="C363" s="1" t="s">
        <v>685</v>
      </c>
      <c r="D363" s="1" t="s">
        <v>686</v>
      </c>
      <c r="E363" s="1" t="s">
        <v>71</v>
      </c>
      <c r="F363" s="1">
        <v>999903645</v>
      </c>
      <c r="G363" s="1">
        <v>38</v>
      </c>
      <c r="H363" s="1"/>
    </row>
    <row r="364" spans="1:8" x14ac:dyDescent="0.35">
      <c r="A364" s="1" t="s">
        <v>91</v>
      </c>
      <c r="B364" s="1" t="s">
        <v>52</v>
      </c>
      <c r="C364" s="1" t="s">
        <v>670</v>
      </c>
      <c r="D364" s="1" t="s">
        <v>2380</v>
      </c>
      <c r="E364" s="1" t="s">
        <v>71</v>
      </c>
      <c r="F364" s="1">
        <v>999925155</v>
      </c>
      <c r="G364" s="1">
        <v>38</v>
      </c>
      <c r="H364" s="1"/>
    </row>
    <row r="365" spans="1:8" x14ac:dyDescent="0.35">
      <c r="A365" s="30" t="s">
        <v>91</v>
      </c>
      <c r="B365" s="30" t="s">
        <v>52</v>
      </c>
      <c r="C365" s="30" t="s">
        <v>196</v>
      </c>
      <c r="D365" s="30" t="s">
        <v>197</v>
      </c>
      <c r="E365" s="30" t="s">
        <v>71</v>
      </c>
      <c r="F365" s="30">
        <v>999821134</v>
      </c>
      <c r="G365" s="1">
        <v>38</v>
      </c>
      <c r="H365" s="1"/>
    </row>
    <row r="366" spans="1:8" x14ac:dyDescent="0.35">
      <c r="A366" s="30" t="s">
        <v>91</v>
      </c>
      <c r="B366" s="30" t="s">
        <v>52</v>
      </c>
      <c r="C366" s="30" t="s">
        <v>245</v>
      </c>
      <c r="D366" s="30" t="s">
        <v>246</v>
      </c>
      <c r="E366" s="30" t="s">
        <v>71</v>
      </c>
      <c r="F366" s="30">
        <v>999848655</v>
      </c>
      <c r="G366" s="1">
        <v>38</v>
      </c>
      <c r="H366" s="1"/>
    </row>
    <row r="367" spans="1:8" x14ac:dyDescent="0.35">
      <c r="A367" s="30" t="s">
        <v>91</v>
      </c>
      <c r="B367" s="30" t="s">
        <v>52</v>
      </c>
      <c r="C367" s="30" t="s">
        <v>257</v>
      </c>
      <c r="D367" s="30" t="s">
        <v>258</v>
      </c>
      <c r="E367" s="30" t="s">
        <v>71</v>
      </c>
      <c r="F367" s="30">
        <v>999854544</v>
      </c>
      <c r="G367" s="1">
        <v>38</v>
      </c>
      <c r="H367" s="1"/>
    </row>
    <row r="368" spans="1:8" x14ac:dyDescent="0.35">
      <c r="A368" s="1" t="s">
        <v>91</v>
      </c>
      <c r="B368" s="30" t="s">
        <v>52</v>
      </c>
      <c r="C368" s="30" t="s">
        <v>112</v>
      </c>
      <c r="D368" s="30" t="s">
        <v>271</v>
      </c>
      <c r="E368" s="30" t="s">
        <v>71</v>
      </c>
      <c r="F368" s="1">
        <v>999857039</v>
      </c>
      <c r="G368" s="1">
        <v>38</v>
      </c>
      <c r="H368" s="30"/>
    </row>
    <row r="369" spans="1:8" x14ac:dyDescent="0.35">
      <c r="A369" s="30" t="s">
        <v>91</v>
      </c>
      <c r="B369" s="30" t="s">
        <v>52</v>
      </c>
      <c r="C369" s="30" t="s">
        <v>594</v>
      </c>
      <c r="D369" s="30" t="s">
        <v>595</v>
      </c>
      <c r="E369" s="30" t="s">
        <v>71</v>
      </c>
      <c r="F369" s="30">
        <v>999896504</v>
      </c>
      <c r="G369" s="1">
        <v>38</v>
      </c>
      <c r="H369" s="1"/>
    </row>
    <row r="370" spans="1:8" x14ac:dyDescent="0.35">
      <c r="A370" s="30" t="s">
        <v>91</v>
      </c>
      <c r="B370" s="30" t="s">
        <v>52</v>
      </c>
      <c r="C370" s="30" t="s">
        <v>632</v>
      </c>
      <c r="D370" s="30" t="s">
        <v>633</v>
      </c>
      <c r="E370" s="30" t="s">
        <v>71</v>
      </c>
      <c r="F370" s="30">
        <v>999897897</v>
      </c>
      <c r="G370" s="1">
        <v>38</v>
      </c>
      <c r="H370" s="1"/>
    </row>
    <row r="371" spans="1:8" x14ac:dyDescent="0.35">
      <c r="A371" s="30" t="s">
        <v>91</v>
      </c>
      <c r="B371" s="30" t="s">
        <v>52</v>
      </c>
      <c r="C371" s="30" t="s">
        <v>797</v>
      </c>
      <c r="D371" s="30" t="s">
        <v>798</v>
      </c>
      <c r="E371" s="30" t="s">
        <v>71</v>
      </c>
      <c r="F371" s="30">
        <v>999908815</v>
      </c>
      <c r="G371" s="1">
        <v>38</v>
      </c>
      <c r="H371" s="1"/>
    </row>
    <row r="372" spans="1:8" x14ac:dyDescent="0.35">
      <c r="A372" s="1" t="s">
        <v>91</v>
      </c>
      <c r="B372" s="1" t="s">
        <v>52</v>
      </c>
      <c r="C372" s="30" t="s">
        <v>776</v>
      </c>
      <c r="D372" s="30" t="s">
        <v>824</v>
      </c>
      <c r="E372" s="30" t="s">
        <v>71</v>
      </c>
      <c r="F372" s="1">
        <v>999909767</v>
      </c>
      <c r="G372" s="1">
        <v>38</v>
      </c>
      <c r="H372" s="1"/>
    </row>
    <row r="373" spans="1:8" x14ac:dyDescent="0.35">
      <c r="A373" s="1" t="s">
        <v>91</v>
      </c>
      <c r="B373" s="1" t="s">
        <v>52</v>
      </c>
      <c r="C373" s="30" t="s">
        <v>175</v>
      </c>
      <c r="D373" s="30" t="s">
        <v>111</v>
      </c>
      <c r="E373" s="30" t="s">
        <v>71</v>
      </c>
      <c r="F373" s="1">
        <v>999910276</v>
      </c>
      <c r="G373" s="1">
        <v>38</v>
      </c>
      <c r="H373" s="1"/>
    </row>
    <row r="374" spans="1:8" x14ac:dyDescent="0.35">
      <c r="A374" s="30" t="s">
        <v>91</v>
      </c>
      <c r="B374" s="30" t="s">
        <v>52</v>
      </c>
      <c r="C374" s="30" t="s">
        <v>978</v>
      </c>
      <c r="D374" s="30" t="s">
        <v>979</v>
      </c>
      <c r="E374" s="30" t="s">
        <v>71</v>
      </c>
      <c r="F374" s="30">
        <v>999915565</v>
      </c>
      <c r="G374" s="1">
        <v>38</v>
      </c>
      <c r="H374" s="1"/>
    </row>
    <row r="375" spans="1:8" x14ac:dyDescent="0.35">
      <c r="A375" s="30" t="s">
        <v>91</v>
      </c>
      <c r="B375" s="1" t="s">
        <v>52</v>
      </c>
      <c r="C375" s="1" t="s">
        <v>1123</v>
      </c>
      <c r="D375" s="1" t="s">
        <v>1124</v>
      </c>
      <c r="E375" s="1" t="s">
        <v>71</v>
      </c>
      <c r="F375" s="1">
        <v>999917710</v>
      </c>
      <c r="G375" s="1">
        <v>38</v>
      </c>
      <c r="H375" s="1">
        <v>38</v>
      </c>
    </row>
    <row r="376" spans="1:8" x14ac:dyDescent="0.35">
      <c r="A376" s="1" t="s">
        <v>91</v>
      </c>
      <c r="B376" s="1" t="s">
        <v>52</v>
      </c>
      <c r="C376" s="1" t="s">
        <v>1160</v>
      </c>
      <c r="D376" s="1" t="s">
        <v>1161</v>
      </c>
      <c r="E376" s="1" t="s">
        <v>71</v>
      </c>
      <c r="F376" s="1">
        <v>999917977</v>
      </c>
      <c r="G376" s="1">
        <v>38</v>
      </c>
      <c r="H376" s="1"/>
    </row>
    <row r="377" spans="1:8" x14ac:dyDescent="0.35">
      <c r="A377" s="1" t="s">
        <v>91</v>
      </c>
      <c r="B377" s="1" t="s">
        <v>52</v>
      </c>
      <c r="C377" s="1" t="s">
        <v>1249</v>
      </c>
      <c r="D377" s="1" t="s">
        <v>1250</v>
      </c>
      <c r="E377" s="30" t="s">
        <v>71</v>
      </c>
      <c r="F377" s="1">
        <v>999918711</v>
      </c>
      <c r="G377" s="1">
        <v>38</v>
      </c>
      <c r="H377" s="1"/>
    </row>
    <row r="378" spans="1:8" x14ac:dyDescent="0.35">
      <c r="A378" s="30" t="s">
        <v>91</v>
      </c>
      <c r="B378" s="30" t="s">
        <v>52</v>
      </c>
      <c r="C378" s="30" t="s">
        <v>576</v>
      </c>
      <c r="D378" s="30" t="s">
        <v>117</v>
      </c>
      <c r="E378" s="30" t="s">
        <v>71</v>
      </c>
      <c r="F378" s="30">
        <v>999918770</v>
      </c>
      <c r="G378" s="1">
        <v>38</v>
      </c>
      <c r="H378" s="1"/>
    </row>
    <row r="379" spans="1:8" x14ac:dyDescent="0.35">
      <c r="A379" s="30" t="s">
        <v>91</v>
      </c>
      <c r="B379" s="30" t="s">
        <v>52</v>
      </c>
      <c r="C379" s="30" t="s">
        <v>1274</v>
      </c>
      <c r="D379" s="30" t="s">
        <v>626</v>
      </c>
      <c r="E379" s="30" t="s">
        <v>71</v>
      </c>
      <c r="F379" s="30">
        <v>999918854</v>
      </c>
      <c r="G379" s="1">
        <v>38</v>
      </c>
      <c r="H379" s="1"/>
    </row>
    <row r="380" spans="1:8" x14ac:dyDescent="0.35">
      <c r="A380" s="30" t="s">
        <v>91</v>
      </c>
      <c r="B380" s="30" t="s">
        <v>52</v>
      </c>
      <c r="C380" s="30" t="s">
        <v>1306</v>
      </c>
      <c r="D380" s="30" t="s">
        <v>113</v>
      </c>
      <c r="E380" s="30" t="s">
        <v>71</v>
      </c>
      <c r="F380" s="30">
        <v>999919023</v>
      </c>
      <c r="G380" s="1">
        <v>38</v>
      </c>
      <c r="H380" s="1"/>
    </row>
    <row r="381" spans="1:8" x14ac:dyDescent="0.35">
      <c r="A381" s="30" t="s">
        <v>91</v>
      </c>
      <c r="B381" s="30" t="s">
        <v>52</v>
      </c>
      <c r="C381" s="30" t="s">
        <v>944</v>
      </c>
      <c r="D381" s="30" t="s">
        <v>1316</v>
      </c>
      <c r="E381" s="30" t="s">
        <v>71</v>
      </c>
      <c r="F381" s="30">
        <v>999919095</v>
      </c>
      <c r="G381" s="1">
        <v>38</v>
      </c>
      <c r="H381" s="1"/>
    </row>
    <row r="382" spans="1:8" x14ac:dyDescent="0.35">
      <c r="A382" s="1" t="s">
        <v>91</v>
      </c>
      <c r="B382" s="31" t="s">
        <v>52</v>
      </c>
      <c r="C382" s="31" t="s">
        <v>1133</v>
      </c>
      <c r="D382" s="31" t="s">
        <v>1388</v>
      </c>
      <c r="E382" s="31" t="s">
        <v>71</v>
      </c>
      <c r="F382" s="1">
        <v>999919591</v>
      </c>
      <c r="G382" s="1">
        <v>38</v>
      </c>
      <c r="H382" s="1"/>
    </row>
    <row r="383" spans="1:8" x14ac:dyDescent="0.35">
      <c r="A383" s="1" t="s">
        <v>91</v>
      </c>
      <c r="B383" s="1" t="s">
        <v>52</v>
      </c>
      <c r="C383" s="1" t="s">
        <v>1390</v>
      </c>
      <c r="D383" s="1" t="s">
        <v>1391</v>
      </c>
      <c r="E383" s="1" t="s">
        <v>71</v>
      </c>
      <c r="F383" s="1">
        <v>999919618</v>
      </c>
      <c r="G383" s="1">
        <v>38</v>
      </c>
      <c r="H383" s="30"/>
    </row>
    <row r="384" spans="1:8" x14ac:dyDescent="0.35">
      <c r="A384" s="1" t="s">
        <v>91</v>
      </c>
      <c r="B384" s="1" t="s">
        <v>52</v>
      </c>
      <c r="C384" s="1" t="s">
        <v>1933</v>
      </c>
      <c r="D384" s="1" t="s">
        <v>86</v>
      </c>
      <c r="E384" s="1" t="s">
        <v>71</v>
      </c>
      <c r="F384" s="1">
        <v>999922914</v>
      </c>
      <c r="G384" s="1">
        <v>38</v>
      </c>
      <c r="H384" s="30"/>
    </row>
    <row r="385" spans="1:8" x14ac:dyDescent="0.35">
      <c r="A385" s="30" t="s">
        <v>91</v>
      </c>
      <c r="B385" s="30" t="s">
        <v>52</v>
      </c>
      <c r="C385" s="30" t="s">
        <v>2032</v>
      </c>
      <c r="D385" s="30" t="s">
        <v>2033</v>
      </c>
      <c r="E385" s="30" t="s">
        <v>71</v>
      </c>
      <c r="F385" s="30">
        <v>999923444</v>
      </c>
      <c r="G385" s="1">
        <v>38</v>
      </c>
      <c r="H385" s="1"/>
    </row>
    <row r="386" spans="1:8" x14ac:dyDescent="0.35">
      <c r="A386" s="30" t="s">
        <v>91</v>
      </c>
      <c r="B386" s="30" t="s">
        <v>52</v>
      </c>
      <c r="C386" s="30" t="s">
        <v>329</v>
      </c>
      <c r="D386" s="30" t="s">
        <v>649</v>
      </c>
      <c r="E386" s="30" t="s">
        <v>71</v>
      </c>
      <c r="F386" s="30">
        <v>999923493</v>
      </c>
      <c r="G386" s="1">
        <v>38</v>
      </c>
      <c r="H386" s="1"/>
    </row>
    <row r="387" spans="1:8" x14ac:dyDescent="0.35">
      <c r="A387" s="30" t="s">
        <v>91</v>
      </c>
      <c r="B387" s="30" t="s">
        <v>52</v>
      </c>
      <c r="C387" s="30" t="s">
        <v>2045</v>
      </c>
      <c r="D387" s="30" t="s">
        <v>111</v>
      </c>
      <c r="E387" s="30" t="s">
        <v>71</v>
      </c>
      <c r="F387" s="30">
        <v>999923535</v>
      </c>
      <c r="G387" s="1">
        <v>38</v>
      </c>
      <c r="H387" s="1"/>
    </row>
    <row r="388" spans="1:8" x14ac:dyDescent="0.35">
      <c r="A388" s="31" t="s">
        <v>91</v>
      </c>
      <c r="B388" s="31" t="s">
        <v>52</v>
      </c>
      <c r="C388" s="31" t="s">
        <v>2731</v>
      </c>
      <c r="D388" s="31" t="s">
        <v>2732</v>
      </c>
      <c r="E388" s="31" t="s">
        <v>71</v>
      </c>
      <c r="F388" s="1">
        <v>999925975</v>
      </c>
      <c r="G388" s="1">
        <v>38</v>
      </c>
      <c r="H388" s="1"/>
    </row>
    <row r="389" spans="1:8" x14ac:dyDescent="0.35">
      <c r="A389" s="1" t="s">
        <v>91</v>
      </c>
      <c r="B389" s="35" t="s">
        <v>52</v>
      </c>
      <c r="C389" s="35" t="s">
        <v>2852</v>
      </c>
      <c r="D389" s="35" t="s">
        <v>2853</v>
      </c>
      <c r="E389" s="35" t="s">
        <v>71</v>
      </c>
      <c r="F389" s="35">
        <v>999926297</v>
      </c>
      <c r="G389" s="1">
        <v>38</v>
      </c>
      <c r="H389" s="1"/>
    </row>
    <row r="390" spans="1:8" x14ac:dyDescent="0.35">
      <c r="A390" s="30" t="s">
        <v>91</v>
      </c>
      <c r="B390" s="30" t="s">
        <v>52</v>
      </c>
      <c r="C390" s="30" t="s">
        <v>3222</v>
      </c>
      <c r="D390" s="30" t="s">
        <v>3223</v>
      </c>
      <c r="E390" s="30" t="s">
        <v>71</v>
      </c>
      <c r="F390" s="30">
        <v>999927168</v>
      </c>
      <c r="G390" s="1">
        <v>38</v>
      </c>
      <c r="H390" s="1"/>
    </row>
    <row r="391" spans="1:8" x14ac:dyDescent="0.35">
      <c r="A391" s="30" t="s">
        <v>91</v>
      </c>
      <c r="B391" s="30" t="s">
        <v>52</v>
      </c>
      <c r="C391" s="30" t="s">
        <v>3226</v>
      </c>
      <c r="D391" s="30" t="s">
        <v>3227</v>
      </c>
      <c r="E391" s="30" t="s">
        <v>71</v>
      </c>
      <c r="F391" s="30">
        <v>999927175</v>
      </c>
      <c r="G391" s="1">
        <v>38</v>
      </c>
      <c r="H391" s="1"/>
    </row>
    <row r="392" spans="1:8" x14ac:dyDescent="0.35">
      <c r="A392" s="30" t="s">
        <v>91</v>
      </c>
      <c r="B392" s="1" t="s">
        <v>52</v>
      </c>
      <c r="C392" s="1" t="s">
        <v>1992</v>
      </c>
      <c r="D392" s="1" t="s">
        <v>1993</v>
      </c>
      <c r="E392" s="1" t="s">
        <v>71</v>
      </c>
      <c r="F392" s="1">
        <v>999923246</v>
      </c>
      <c r="G392" s="1">
        <v>36</v>
      </c>
      <c r="H392" s="1">
        <v>0</v>
      </c>
    </row>
    <row r="393" spans="1:8" x14ac:dyDescent="0.35">
      <c r="A393" s="30" t="s">
        <v>91</v>
      </c>
      <c r="B393" s="30" t="s">
        <v>52</v>
      </c>
      <c r="C393" s="30" t="s">
        <v>707</v>
      </c>
      <c r="D393" s="30" t="s">
        <v>113</v>
      </c>
      <c r="E393" s="30" t="s">
        <v>71</v>
      </c>
      <c r="F393" s="1">
        <v>999905555</v>
      </c>
      <c r="G393" s="1">
        <v>35.5</v>
      </c>
      <c r="H393" s="1">
        <v>35.5</v>
      </c>
    </row>
    <row r="394" spans="1:8" x14ac:dyDescent="0.35">
      <c r="A394" s="30" t="s">
        <v>91</v>
      </c>
      <c r="B394" s="30" t="s">
        <v>52</v>
      </c>
      <c r="C394" s="30" t="s">
        <v>328</v>
      </c>
      <c r="D394" s="30" t="s">
        <v>938</v>
      </c>
      <c r="E394" s="30" t="s">
        <v>71</v>
      </c>
      <c r="F394" s="1">
        <v>999914671</v>
      </c>
      <c r="G394" s="1">
        <v>35.5</v>
      </c>
      <c r="H394" s="1">
        <v>35.5</v>
      </c>
    </row>
    <row r="395" spans="1:8" x14ac:dyDescent="0.35">
      <c r="A395" s="30" t="s">
        <v>91</v>
      </c>
      <c r="B395" s="1" t="s">
        <v>52</v>
      </c>
      <c r="C395" s="1" t="s">
        <v>997</v>
      </c>
      <c r="D395" s="1" t="s">
        <v>998</v>
      </c>
      <c r="E395" s="1" t="s">
        <v>71</v>
      </c>
      <c r="F395" s="1">
        <v>999915991</v>
      </c>
      <c r="G395" s="1">
        <v>35.5</v>
      </c>
      <c r="H395" s="1">
        <v>35.5</v>
      </c>
    </row>
    <row r="396" spans="1:8" x14ac:dyDescent="0.35">
      <c r="A396" s="1" t="s">
        <v>91</v>
      </c>
      <c r="B396" s="1" t="s">
        <v>52</v>
      </c>
      <c r="C396" s="1" t="s">
        <v>2514</v>
      </c>
      <c r="D396" s="1" t="s">
        <v>2515</v>
      </c>
      <c r="E396" s="1" t="s">
        <v>71</v>
      </c>
      <c r="F396" s="1">
        <v>999925430</v>
      </c>
      <c r="G396" s="1">
        <v>33</v>
      </c>
      <c r="H396" s="1"/>
    </row>
    <row r="397" spans="1:8" x14ac:dyDescent="0.35">
      <c r="A397" s="30" t="s">
        <v>91</v>
      </c>
      <c r="B397" s="1" t="s">
        <v>52</v>
      </c>
      <c r="C397" s="1" t="s">
        <v>630</v>
      </c>
      <c r="D397" s="1" t="s">
        <v>631</v>
      </c>
      <c r="E397" s="1" t="s">
        <v>71</v>
      </c>
      <c r="F397" s="1">
        <v>999897874</v>
      </c>
      <c r="G397" s="1">
        <v>31.5</v>
      </c>
      <c r="H397" s="1">
        <v>31.5</v>
      </c>
    </row>
    <row r="398" spans="1:8" x14ac:dyDescent="0.35">
      <c r="A398" s="30" t="s">
        <v>91</v>
      </c>
      <c r="B398" s="1" t="s">
        <v>52</v>
      </c>
      <c r="C398" s="1" t="s">
        <v>2171</v>
      </c>
      <c r="D398" s="1" t="s">
        <v>2172</v>
      </c>
      <c r="E398" s="1" t="s">
        <v>71</v>
      </c>
      <c r="F398" s="1">
        <v>999924362</v>
      </c>
      <c r="G398" s="1">
        <v>30.475000000000001</v>
      </c>
      <c r="H398" s="1">
        <v>30.475000000000001</v>
      </c>
    </row>
    <row r="399" spans="1:8" x14ac:dyDescent="0.35">
      <c r="A399" s="1" t="s">
        <v>91</v>
      </c>
      <c r="B399" s="32" t="s">
        <v>52</v>
      </c>
      <c r="C399" s="32" t="s">
        <v>443</v>
      </c>
      <c r="D399" s="32" t="s">
        <v>3496</v>
      </c>
      <c r="E399" s="32" t="s">
        <v>71</v>
      </c>
      <c r="F399" s="32">
        <v>999927909</v>
      </c>
      <c r="G399" s="1">
        <v>30</v>
      </c>
      <c r="H399" s="1"/>
    </row>
    <row r="400" spans="1:8" x14ac:dyDescent="0.35">
      <c r="A400" s="1" t="s">
        <v>91</v>
      </c>
      <c r="B400" s="1" t="s">
        <v>52</v>
      </c>
      <c r="C400" s="1" t="s">
        <v>157</v>
      </c>
      <c r="D400" s="1" t="s">
        <v>158</v>
      </c>
      <c r="E400" s="1" t="s">
        <v>71</v>
      </c>
      <c r="F400" s="1">
        <v>999772977</v>
      </c>
      <c r="G400" s="1">
        <v>29</v>
      </c>
      <c r="H400" s="1"/>
    </row>
    <row r="401" spans="1:8" x14ac:dyDescent="0.35">
      <c r="A401" s="30" t="s">
        <v>91</v>
      </c>
      <c r="B401" s="30" t="s">
        <v>52</v>
      </c>
      <c r="C401" s="30" t="s">
        <v>643</v>
      </c>
      <c r="D401" s="30" t="s">
        <v>644</v>
      </c>
      <c r="E401" s="30" t="s">
        <v>71</v>
      </c>
      <c r="F401" s="30">
        <v>999898983</v>
      </c>
      <c r="G401" s="1">
        <v>29</v>
      </c>
      <c r="H401" s="1"/>
    </row>
    <row r="402" spans="1:8" x14ac:dyDescent="0.35">
      <c r="A402" s="1" t="s">
        <v>91</v>
      </c>
      <c r="B402" s="1" t="s">
        <v>52</v>
      </c>
      <c r="C402" s="1" t="s">
        <v>664</v>
      </c>
      <c r="D402" s="1" t="s">
        <v>111</v>
      </c>
      <c r="E402" s="1" t="s">
        <v>71</v>
      </c>
      <c r="F402" s="1">
        <v>999900843</v>
      </c>
      <c r="G402" s="1">
        <v>29</v>
      </c>
      <c r="H402" s="1"/>
    </row>
    <row r="403" spans="1:8" x14ac:dyDescent="0.35">
      <c r="A403" s="30" t="s">
        <v>91</v>
      </c>
      <c r="B403" s="30" t="s">
        <v>52</v>
      </c>
      <c r="C403" s="30" t="s">
        <v>1107</v>
      </c>
      <c r="D403" s="30" t="s">
        <v>1108</v>
      </c>
      <c r="E403" s="30" t="s">
        <v>71</v>
      </c>
      <c r="F403" s="30">
        <v>999917628</v>
      </c>
      <c r="G403" s="1">
        <v>29</v>
      </c>
      <c r="H403" s="1"/>
    </row>
    <row r="404" spans="1:8" x14ac:dyDescent="0.35">
      <c r="A404" s="1" t="s">
        <v>91</v>
      </c>
      <c r="B404" s="30" t="s">
        <v>52</v>
      </c>
      <c r="C404" s="30" t="s">
        <v>469</v>
      </c>
      <c r="D404" s="30" t="s">
        <v>1248</v>
      </c>
      <c r="E404" s="30" t="s">
        <v>71</v>
      </c>
      <c r="F404" s="30">
        <v>999918693</v>
      </c>
      <c r="G404" s="1">
        <v>29</v>
      </c>
      <c r="H404" s="1"/>
    </row>
    <row r="405" spans="1:8" x14ac:dyDescent="0.35">
      <c r="A405" s="30" t="s">
        <v>91</v>
      </c>
      <c r="B405" s="30" t="s">
        <v>52</v>
      </c>
      <c r="C405" s="30" t="s">
        <v>851</v>
      </c>
      <c r="D405" s="30" t="s">
        <v>1253</v>
      </c>
      <c r="E405" s="30" t="s">
        <v>71</v>
      </c>
      <c r="F405" s="30">
        <v>999918728</v>
      </c>
      <c r="G405" s="1">
        <v>29</v>
      </c>
      <c r="H405" s="1"/>
    </row>
    <row r="406" spans="1:8" x14ac:dyDescent="0.35">
      <c r="A406" s="30" t="s">
        <v>91</v>
      </c>
      <c r="B406" s="30" t="s">
        <v>52</v>
      </c>
      <c r="C406" s="30" t="s">
        <v>1307</v>
      </c>
      <c r="D406" s="30" t="s">
        <v>1308</v>
      </c>
      <c r="E406" s="30" t="s">
        <v>71</v>
      </c>
      <c r="F406" s="30">
        <v>999919024</v>
      </c>
      <c r="G406" s="1">
        <v>29</v>
      </c>
      <c r="H406" s="1"/>
    </row>
    <row r="407" spans="1:8" x14ac:dyDescent="0.35">
      <c r="A407" s="30" t="s">
        <v>91</v>
      </c>
      <c r="B407" s="30" t="s">
        <v>52</v>
      </c>
      <c r="C407" s="30" t="s">
        <v>760</v>
      </c>
      <c r="D407" s="30" t="s">
        <v>611</v>
      </c>
      <c r="E407" s="30" t="s">
        <v>71</v>
      </c>
      <c r="F407" s="30">
        <v>999919107</v>
      </c>
      <c r="G407" s="1">
        <v>29</v>
      </c>
      <c r="H407" s="1"/>
    </row>
    <row r="408" spans="1:8" x14ac:dyDescent="0.35">
      <c r="A408" s="1" t="s">
        <v>91</v>
      </c>
      <c r="B408" s="30" t="s">
        <v>52</v>
      </c>
      <c r="C408" s="30" t="s">
        <v>1397</v>
      </c>
      <c r="D408" s="30" t="s">
        <v>90</v>
      </c>
      <c r="E408" s="30" t="s">
        <v>71</v>
      </c>
      <c r="F408" s="30">
        <v>999919664</v>
      </c>
      <c r="G408" s="1">
        <v>29</v>
      </c>
      <c r="H408" s="1"/>
    </row>
    <row r="409" spans="1:8" x14ac:dyDescent="0.35">
      <c r="A409" s="30" t="s">
        <v>91</v>
      </c>
      <c r="B409" s="30" t="s">
        <v>52</v>
      </c>
      <c r="C409" s="30" t="s">
        <v>1881</v>
      </c>
      <c r="D409" s="30" t="s">
        <v>1134</v>
      </c>
      <c r="E409" s="30" t="s">
        <v>71</v>
      </c>
      <c r="F409" s="30">
        <v>999922582</v>
      </c>
      <c r="G409" s="1">
        <v>29</v>
      </c>
      <c r="H409" s="1"/>
    </row>
    <row r="410" spans="1:8" x14ac:dyDescent="0.35">
      <c r="A410" s="1" t="s">
        <v>91</v>
      </c>
      <c r="B410" s="30" t="s">
        <v>52</v>
      </c>
      <c r="C410" s="30" t="s">
        <v>1900</v>
      </c>
      <c r="D410" s="30" t="s">
        <v>1901</v>
      </c>
      <c r="E410" s="30" t="s">
        <v>71</v>
      </c>
      <c r="F410" s="30">
        <v>999922741</v>
      </c>
      <c r="G410" s="1">
        <v>29</v>
      </c>
      <c r="H410" s="1"/>
    </row>
    <row r="411" spans="1:8" x14ac:dyDescent="0.35">
      <c r="A411" s="30" t="s">
        <v>91</v>
      </c>
      <c r="B411" s="30" t="s">
        <v>52</v>
      </c>
      <c r="C411" s="30" t="s">
        <v>1919</v>
      </c>
      <c r="D411" s="30" t="s">
        <v>1920</v>
      </c>
      <c r="E411" s="30" t="s">
        <v>71</v>
      </c>
      <c r="F411" s="30">
        <v>999922804</v>
      </c>
      <c r="G411" s="1">
        <v>29</v>
      </c>
      <c r="H411" s="1"/>
    </row>
    <row r="412" spans="1:8" x14ac:dyDescent="0.35">
      <c r="A412" s="30" t="s">
        <v>91</v>
      </c>
      <c r="B412" s="30" t="s">
        <v>52</v>
      </c>
      <c r="C412" s="30" t="s">
        <v>838</v>
      </c>
      <c r="D412" s="30" t="s">
        <v>1190</v>
      </c>
      <c r="E412" s="30" t="s">
        <v>71</v>
      </c>
      <c r="F412" s="30">
        <v>999923120</v>
      </c>
      <c r="G412" s="1">
        <v>29</v>
      </c>
      <c r="H412" s="1"/>
    </row>
    <row r="413" spans="1:8" x14ac:dyDescent="0.35">
      <c r="A413" s="30" t="s">
        <v>91</v>
      </c>
      <c r="B413" s="30" t="s">
        <v>52</v>
      </c>
      <c r="C413" s="30" t="s">
        <v>1997</v>
      </c>
      <c r="D413" s="30" t="s">
        <v>1998</v>
      </c>
      <c r="E413" s="30" t="s">
        <v>71</v>
      </c>
      <c r="F413" s="30">
        <v>999923253</v>
      </c>
      <c r="G413" s="1">
        <v>29</v>
      </c>
      <c r="H413" s="1"/>
    </row>
    <row r="414" spans="1:8" x14ac:dyDescent="0.35">
      <c r="A414" s="30" t="s">
        <v>91</v>
      </c>
      <c r="B414" s="30" t="s">
        <v>52</v>
      </c>
      <c r="C414" s="30" t="s">
        <v>1019</v>
      </c>
      <c r="D414" s="30" t="s">
        <v>203</v>
      </c>
      <c r="E414" s="30" t="s">
        <v>71</v>
      </c>
      <c r="F414" s="30">
        <v>999923502</v>
      </c>
      <c r="G414" s="1">
        <v>29</v>
      </c>
      <c r="H414" s="1"/>
    </row>
    <row r="415" spans="1:8" x14ac:dyDescent="0.35">
      <c r="A415" s="30" t="s">
        <v>91</v>
      </c>
      <c r="B415" s="30" t="s">
        <v>52</v>
      </c>
      <c r="C415" s="30" t="s">
        <v>2055</v>
      </c>
      <c r="D415" s="30" t="s">
        <v>2056</v>
      </c>
      <c r="E415" s="30" t="s">
        <v>71</v>
      </c>
      <c r="F415" s="30">
        <v>999923603</v>
      </c>
      <c r="G415" s="1">
        <v>29</v>
      </c>
      <c r="H415" s="1"/>
    </row>
    <row r="416" spans="1:8" x14ac:dyDescent="0.35">
      <c r="A416" s="30" t="s">
        <v>91</v>
      </c>
      <c r="B416" s="30" t="s">
        <v>52</v>
      </c>
      <c r="C416" s="30" t="s">
        <v>2667</v>
      </c>
      <c r="D416" s="30" t="s">
        <v>2668</v>
      </c>
      <c r="E416" s="30" t="s">
        <v>71</v>
      </c>
      <c r="F416" s="30">
        <v>999925818</v>
      </c>
      <c r="G416" s="1">
        <v>29</v>
      </c>
      <c r="H416" s="1"/>
    </row>
    <row r="417" spans="1:8" x14ac:dyDescent="0.35">
      <c r="A417" s="30" t="s">
        <v>91</v>
      </c>
      <c r="B417" s="30" t="s">
        <v>52</v>
      </c>
      <c r="C417" s="30" t="s">
        <v>3038</v>
      </c>
      <c r="D417" s="30" t="s">
        <v>3039</v>
      </c>
      <c r="E417" s="30" t="s">
        <v>71</v>
      </c>
      <c r="F417" s="30">
        <v>999926759</v>
      </c>
      <c r="G417" s="1">
        <v>29</v>
      </c>
      <c r="H417" s="1"/>
    </row>
    <row r="418" spans="1:8" x14ac:dyDescent="0.35">
      <c r="A418" s="30" t="s">
        <v>91</v>
      </c>
      <c r="B418" s="30" t="s">
        <v>52</v>
      </c>
      <c r="C418" s="30" t="s">
        <v>3076</v>
      </c>
      <c r="D418" s="30" t="s">
        <v>3077</v>
      </c>
      <c r="E418" s="30" t="s">
        <v>71</v>
      </c>
      <c r="F418" s="30">
        <v>999926827</v>
      </c>
      <c r="G418" s="1">
        <v>29</v>
      </c>
      <c r="H418" s="1"/>
    </row>
    <row r="419" spans="1:8" x14ac:dyDescent="0.35">
      <c r="A419" s="30" t="s">
        <v>91</v>
      </c>
      <c r="B419" s="30" t="s">
        <v>52</v>
      </c>
      <c r="C419" s="30" t="s">
        <v>3083</v>
      </c>
      <c r="D419" s="30" t="s">
        <v>1353</v>
      </c>
      <c r="E419" s="30" t="s">
        <v>71</v>
      </c>
      <c r="F419" s="30">
        <v>999926845</v>
      </c>
      <c r="G419" s="1">
        <v>29</v>
      </c>
      <c r="H419" s="1"/>
    </row>
    <row r="420" spans="1:8" x14ac:dyDescent="0.35">
      <c r="A420" s="30" t="s">
        <v>91</v>
      </c>
      <c r="B420" s="30" t="s">
        <v>52</v>
      </c>
      <c r="C420" s="30" t="s">
        <v>3088</v>
      </c>
      <c r="D420" s="30" t="s">
        <v>1220</v>
      </c>
      <c r="E420" s="30" t="s">
        <v>71</v>
      </c>
      <c r="F420" s="30">
        <v>999926853</v>
      </c>
      <c r="G420" s="1">
        <v>29</v>
      </c>
      <c r="H420" s="1"/>
    </row>
    <row r="421" spans="1:8" x14ac:dyDescent="0.35">
      <c r="A421" s="30" t="s">
        <v>91</v>
      </c>
      <c r="B421" s="30" t="s">
        <v>52</v>
      </c>
      <c r="C421" s="30" t="s">
        <v>1264</v>
      </c>
      <c r="D421" s="30" t="s">
        <v>3117</v>
      </c>
      <c r="E421" s="30" t="s">
        <v>71</v>
      </c>
      <c r="F421" s="30">
        <v>999926902</v>
      </c>
      <c r="G421" s="1">
        <v>29</v>
      </c>
      <c r="H421" s="1"/>
    </row>
    <row r="422" spans="1:8" x14ac:dyDescent="0.35">
      <c r="A422" s="30" t="s">
        <v>91</v>
      </c>
      <c r="B422" s="30" t="s">
        <v>52</v>
      </c>
      <c r="C422" s="30" t="s">
        <v>350</v>
      </c>
      <c r="D422" s="30" t="s">
        <v>1627</v>
      </c>
      <c r="E422" s="30" t="s">
        <v>71</v>
      </c>
      <c r="F422" s="30">
        <v>999927046</v>
      </c>
      <c r="G422" s="1">
        <v>29</v>
      </c>
      <c r="H422" s="1"/>
    </row>
    <row r="423" spans="1:8" x14ac:dyDescent="0.35">
      <c r="A423" s="30" t="s">
        <v>91</v>
      </c>
      <c r="B423" s="30" t="s">
        <v>52</v>
      </c>
      <c r="C423" s="30" t="s">
        <v>1167</v>
      </c>
      <c r="D423" s="30" t="s">
        <v>111</v>
      </c>
      <c r="E423" s="30" t="s">
        <v>71</v>
      </c>
      <c r="F423" s="30">
        <v>999927142</v>
      </c>
      <c r="G423" s="1">
        <v>29</v>
      </c>
      <c r="H423" s="1"/>
    </row>
    <row r="424" spans="1:8" x14ac:dyDescent="0.35">
      <c r="A424" s="30" t="s">
        <v>91</v>
      </c>
      <c r="B424" s="30" t="s">
        <v>52</v>
      </c>
      <c r="C424" s="30" t="s">
        <v>1228</v>
      </c>
      <c r="D424" s="30" t="s">
        <v>3228</v>
      </c>
      <c r="E424" s="30" t="s">
        <v>71</v>
      </c>
      <c r="F424" s="30">
        <v>999927180</v>
      </c>
      <c r="G424" s="1">
        <v>29</v>
      </c>
      <c r="H424" s="1"/>
    </row>
    <row r="425" spans="1:8" x14ac:dyDescent="0.35">
      <c r="A425" s="30" t="s">
        <v>91</v>
      </c>
      <c r="B425" s="30" t="s">
        <v>52</v>
      </c>
      <c r="C425" s="30" t="s">
        <v>3234</v>
      </c>
      <c r="D425" s="30" t="s">
        <v>86</v>
      </c>
      <c r="E425" s="30" t="s">
        <v>71</v>
      </c>
      <c r="F425" s="30">
        <v>999927191</v>
      </c>
      <c r="G425" s="1">
        <v>29</v>
      </c>
      <c r="H425" s="1"/>
    </row>
    <row r="426" spans="1:8" x14ac:dyDescent="0.35">
      <c r="A426" s="30" t="s">
        <v>91</v>
      </c>
      <c r="B426" s="30" t="s">
        <v>52</v>
      </c>
      <c r="C426" s="30" t="s">
        <v>112</v>
      </c>
      <c r="D426" s="30" t="s">
        <v>984</v>
      </c>
      <c r="E426" s="30" t="s">
        <v>71</v>
      </c>
      <c r="F426" s="30">
        <v>999927197</v>
      </c>
      <c r="G426" s="1">
        <v>29</v>
      </c>
      <c r="H426" s="1"/>
    </row>
    <row r="427" spans="1:8" x14ac:dyDescent="0.35">
      <c r="A427" s="30" t="s">
        <v>91</v>
      </c>
      <c r="B427" s="30" t="s">
        <v>52</v>
      </c>
      <c r="C427" s="30" t="s">
        <v>3293</v>
      </c>
      <c r="D427" s="30" t="s">
        <v>3223</v>
      </c>
      <c r="E427" s="30" t="s">
        <v>71</v>
      </c>
      <c r="F427" s="30">
        <v>999927337</v>
      </c>
      <c r="G427" s="1">
        <v>29</v>
      </c>
      <c r="H427" s="1"/>
    </row>
    <row r="428" spans="1:8" x14ac:dyDescent="0.35">
      <c r="A428" s="30" t="s">
        <v>91</v>
      </c>
      <c r="B428" s="30" t="s">
        <v>52</v>
      </c>
      <c r="C428" s="30" t="s">
        <v>724</v>
      </c>
      <c r="D428" s="30" t="s">
        <v>487</v>
      </c>
      <c r="E428" s="30" t="s">
        <v>71</v>
      </c>
      <c r="F428" s="30">
        <v>999927414</v>
      </c>
      <c r="G428" s="1">
        <v>29</v>
      </c>
      <c r="H428" s="1"/>
    </row>
    <row r="429" spans="1:8" x14ac:dyDescent="0.35">
      <c r="A429" s="30" t="s">
        <v>91</v>
      </c>
      <c r="B429" s="30" t="s">
        <v>52</v>
      </c>
      <c r="C429" s="30" t="s">
        <v>3331</v>
      </c>
      <c r="D429" s="30" t="s">
        <v>1884</v>
      </c>
      <c r="E429" s="30" t="s">
        <v>71</v>
      </c>
      <c r="F429" s="30">
        <v>999927440</v>
      </c>
      <c r="G429" s="1">
        <v>29</v>
      </c>
      <c r="H429" s="1"/>
    </row>
    <row r="430" spans="1:8" x14ac:dyDescent="0.35">
      <c r="A430" s="30" t="s">
        <v>91</v>
      </c>
      <c r="B430" s="30" t="s">
        <v>52</v>
      </c>
      <c r="C430" s="30" t="s">
        <v>3362</v>
      </c>
      <c r="D430" s="30" t="s">
        <v>3363</v>
      </c>
      <c r="E430" s="30" t="s">
        <v>71</v>
      </c>
      <c r="F430" s="30">
        <v>999927501</v>
      </c>
      <c r="G430" s="1">
        <v>29</v>
      </c>
      <c r="H430" s="1"/>
    </row>
    <row r="431" spans="1:8" x14ac:dyDescent="0.35">
      <c r="A431" s="30" t="s">
        <v>91</v>
      </c>
      <c r="B431" s="30" t="s">
        <v>52</v>
      </c>
      <c r="C431" s="30" t="s">
        <v>452</v>
      </c>
      <c r="D431" s="30" t="s">
        <v>3365</v>
      </c>
      <c r="E431" s="30" t="s">
        <v>71</v>
      </c>
      <c r="F431" s="30">
        <v>999927506</v>
      </c>
      <c r="G431" s="1">
        <v>29</v>
      </c>
      <c r="H431" s="1"/>
    </row>
    <row r="432" spans="1:8" x14ac:dyDescent="0.35">
      <c r="A432" s="30" t="s">
        <v>91</v>
      </c>
      <c r="B432" s="30" t="s">
        <v>52</v>
      </c>
      <c r="C432" s="30" t="s">
        <v>3409</v>
      </c>
      <c r="D432" s="30" t="s">
        <v>281</v>
      </c>
      <c r="E432" s="30" t="s">
        <v>71</v>
      </c>
      <c r="F432" s="30">
        <v>999927632</v>
      </c>
      <c r="G432" s="1">
        <v>29</v>
      </c>
      <c r="H432" s="1"/>
    </row>
    <row r="433" spans="1:8" x14ac:dyDescent="0.35">
      <c r="A433" s="30" t="s">
        <v>91</v>
      </c>
      <c r="B433" s="30" t="s">
        <v>52</v>
      </c>
      <c r="C433" s="30" t="s">
        <v>3415</v>
      </c>
      <c r="D433" s="30" t="s">
        <v>3416</v>
      </c>
      <c r="E433" s="30" t="s">
        <v>71</v>
      </c>
      <c r="F433" s="30">
        <v>999927648</v>
      </c>
      <c r="G433" s="1">
        <v>29</v>
      </c>
      <c r="H433" s="1"/>
    </row>
    <row r="434" spans="1:8" x14ac:dyDescent="0.35">
      <c r="A434" s="1" t="s">
        <v>91</v>
      </c>
      <c r="B434" s="30" t="s">
        <v>52</v>
      </c>
      <c r="C434" s="30" t="s">
        <v>3441</v>
      </c>
      <c r="D434" s="30" t="s">
        <v>3442</v>
      </c>
      <c r="E434" s="30" t="s">
        <v>71</v>
      </c>
      <c r="F434" s="30">
        <v>999927775</v>
      </c>
      <c r="G434" s="1">
        <v>29</v>
      </c>
      <c r="H434" s="1"/>
    </row>
    <row r="435" spans="1:8" x14ac:dyDescent="0.35">
      <c r="A435" s="30" t="s">
        <v>91</v>
      </c>
      <c r="B435" s="31" t="s">
        <v>52</v>
      </c>
      <c r="C435" s="31" t="s">
        <v>1885</v>
      </c>
      <c r="D435" s="31" t="s">
        <v>3285</v>
      </c>
      <c r="E435" s="31" t="s">
        <v>71</v>
      </c>
      <c r="F435" s="1">
        <v>999927317</v>
      </c>
      <c r="G435" s="1">
        <v>27</v>
      </c>
      <c r="H435" s="1">
        <v>27</v>
      </c>
    </row>
    <row r="436" spans="1:8" x14ac:dyDescent="0.35">
      <c r="A436" s="31" t="s">
        <v>91</v>
      </c>
      <c r="B436" s="31" t="s">
        <v>52</v>
      </c>
      <c r="C436" s="31" t="s">
        <v>2633</v>
      </c>
      <c r="D436" s="31" t="s">
        <v>2634</v>
      </c>
      <c r="E436" s="31" t="s">
        <v>71</v>
      </c>
      <c r="F436" s="1">
        <v>999925739</v>
      </c>
      <c r="G436" s="1">
        <v>26.6</v>
      </c>
      <c r="H436" s="1"/>
    </row>
    <row r="437" spans="1:8" x14ac:dyDescent="0.35">
      <c r="A437" s="30" t="s">
        <v>91</v>
      </c>
      <c r="B437" s="1" t="s">
        <v>52</v>
      </c>
      <c r="C437" s="1" t="s">
        <v>334</v>
      </c>
      <c r="D437" s="1" t="s">
        <v>335</v>
      </c>
      <c r="E437" s="1" t="s">
        <v>71</v>
      </c>
      <c r="F437" s="1">
        <v>999865497</v>
      </c>
      <c r="G437" s="1">
        <v>19</v>
      </c>
      <c r="H437" s="1">
        <v>19</v>
      </c>
    </row>
    <row r="438" spans="1:8" x14ac:dyDescent="0.35">
      <c r="A438" s="30" t="s">
        <v>91</v>
      </c>
      <c r="B438" s="1" t="s">
        <v>52</v>
      </c>
      <c r="C438" s="1" t="s">
        <v>538</v>
      </c>
      <c r="D438" s="1" t="s">
        <v>539</v>
      </c>
      <c r="E438" s="1" t="s">
        <v>71</v>
      </c>
      <c r="F438" s="1">
        <v>999891087</v>
      </c>
      <c r="G438" s="1">
        <v>19</v>
      </c>
      <c r="H438" s="1">
        <v>19</v>
      </c>
    </row>
    <row r="439" spans="1:8" x14ac:dyDescent="0.35">
      <c r="A439" s="30" t="s">
        <v>91</v>
      </c>
      <c r="B439" s="1" t="s">
        <v>52</v>
      </c>
      <c r="C439" s="1" t="s">
        <v>614</v>
      </c>
      <c r="D439" s="1" t="s">
        <v>615</v>
      </c>
      <c r="E439" s="1" t="s">
        <v>71</v>
      </c>
      <c r="F439" s="1">
        <v>999897285</v>
      </c>
      <c r="G439" s="1">
        <v>19</v>
      </c>
      <c r="H439" s="1">
        <v>19</v>
      </c>
    </row>
    <row r="440" spans="1:8" x14ac:dyDescent="0.35">
      <c r="A440" s="30" t="s">
        <v>91</v>
      </c>
      <c r="B440" s="1" t="s">
        <v>52</v>
      </c>
      <c r="C440" s="1" t="s">
        <v>1060</v>
      </c>
      <c r="D440" s="1" t="s">
        <v>1061</v>
      </c>
      <c r="E440" s="1" t="s">
        <v>71</v>
      </c>
      <c r="F440" s="1">
        <v>999916887</v>
      </c>
      <c r="G440" s="1">
        <v>19</v>
      </c>
      <c r="H440" s="1">
        <v>19</v>
      </c>
    </row>
    <row r="441" spans="1:8" x14ac:dyDescent="0.35">
      <c r="A441" s="30" t="s">
        <v>91</v>
      </c>
      <c r="B441" s="30" t="s">
        <v>52</v>
      </c>
      <c r="C441" s="30" t="s">
        <v>214</v>
      </c>
      <c r="D441" s="30" t="s">
        <v>402</v>
      </c>
      <c r="E441" s="30" t="s">
        <v>71</v>
      </c>
      <c r="F441" s="30">
        <v>999927622</v>
      </c>
      <c r="G441" s="1">
        <v>19</v>
      </c>
      <c r="H441" s="1">
        <v>19</v>
      </c>
    </row>
    <row r="442" spans="1:8" x14ac:dyDescent="0.35">
      <c r="A442" s="30" t="s">
        <v>91</v>
      </c>
      <c r="B442" s="30" t="s">
        <v>52</v>
      </c>
      <c r="C442" s="30" t="s">
        <v>3545</v>
      </c>
      <c r="D442" s="30" t="s">
        <v>148</v>
      </c>
      <c r="E442" s="30" t="s">
        <v>71</v>
      </c>
      <c r="F442" s="30">
        <v>999928020</v>
      </c>
      <c r="G442" s="1">
        <v>19</v>
      </c>
      <c r="H442" s="1">
        <v>19</v>
      </c>
    </row>
    <row r="443" spans="1:8" x14ac:dyDescent="0.35">
      <c r="A443" s="30" t="s">
        <v>91</v>
      </c>
      <c r="B443" s="1" t="s">
        <v>52</v>
      </c>
      <c r="C443" s="1" t="s">
        <v>838</v>
      </c>
      <c r="D443" s="1" t="s">
        <v>1070</v>
      </c>
      <c r="E443" s="1" t="s">
        <v>71</v>
      </c>
      <c r="F443" s="1">
        <v>999917008</v>
      </c>
      <c r="G443" s="1">
        <v>16.5</v>
      </c>
      <c r="H443" s="1">
        <v>16.5</v>
      </c>
    </row>
    <row r="444" spans="1:8" x14ac:dyDescent="0.35">
      <c r="A444" s="30" t="s">
        <v>91</v>
      </c>
      <c r="B444" s="1" t="s">
        <v>52</v>
      </c>
      <c r="C444" s="1" t="s">
        <v>736</v>
      </c>
      <c r="D444" s="1" t="s">
        <v>737</v>
      </c>
      <c r="E444" s="1" t="s">
        <v>71</v>
      </c>
      <c r="F444" s="1">
        <v>999906288</v>
      </c>
      <c r="G444" s="1">
        <v>16.5</v>
      </c>
      <c r="H444" s="1">
        <v>16.5</v>
      </c>
    </row>
    <row r="445" spans="1:8" x14ac:dyDescent="0.35">
      <c r="A445" s="30" t="s">
        <v>91</v>
      </c>
      <c r="B445" s="1" t="s">
        <v>52</v>
      </c>
      <c r="C445" s="1" t="s">
        <v>659</v>
      </c>
      <c r="D445" s="1" t="s">
        <v>660</v>
      </c>
      <c r="E445" s="1" t="s">
        <v>71</v>
      </c>
      <c r="F445" s="1">
        <v>999900032</v>
      </c>
      <c r="G445" s="1">
        <v>14.5</v>
      </c>
      <c r="H445" s="1">
        <v>14.5</v>
      </c>
    </row>
    <row r="446" spans="1:8" x14ac:dyDescent="0.35">
      <c r="A446" s="85" t="s">
        <v>91</v>
      </c>
      <c r="B446" s="85" t="s">
        <v>52</v>
      </c>
      <c r="C446" s="85" t="s">
        <v>1875</v>
      </c>
      <c r="D446" s="85" t="s">
        <v>3742</v>
      </c>
      <c r="E446" s="85" t="s">
        <v>71</v>
      </c>
      <c r="F446" s="85">
        <v>999922464</v>
      </c>
      <c r="G446" s="1">
        <v>13</v>
      </c>
      <c r="H446" s="85"/>
    </row>
    <row r="447" spans="1:8" x14ac:dyDescent="0.35">
      <c r="A447" s="85" t="s">
        <v>91</v>
      </c>
      <c r="B447" s="85" t="s">
        <v>52</v>
      </c>
      <c r="C447" s="85" t="s">
        <v>3741</v>
      </c>
      <c r="D447" s="85" t="s">
        <v>2420</v>
      </c>
      <c r="E447" s="85" t="s">
        <v>71</v>
      </c>
      <c r="F447" s="85">
        <v>999928631</v>
      </c>
      <c r="G447" s="1">
        <v>13</v>
      </c>
      <c r="H447" s="85"/>
    </row>
    <row r="448" spans="1:8" x14ac:dyDescent="0.35">
      <c r="A448" s="85" t="s">
        <v>91</v>
      </c>
      <c r="B448" s="85" t="s">
        <v>52</v>
      </c>
      <c r="C448" s="85" t="s">
        <v>3740</v>
      </c>
      <c r="D448" s="85" t="s">
        <v>2420</v>
      </c>
      <c r="E448" s="85" t="s">
        <v>71</v>
      </c>
      <c r="F448" s="85">
        <v>999928632</v>
      </c>
      <c r="G448" s="1">
        <v>13</v>
      </c>
      <c r="H448" s="85"/>
    </row>
    <row r="449" spans="1:8" x14ac:dyDescent="0.35">
      <c r="A449" s="1" t="s">
        <v>91</v>
      </c>
      <c r="B449" s="1" t="s">
        <v>52</v>
      </c>
      <c r="C449" s="1" t="s">
        <v>1192</v>
      </c>
      <c r="D449" s="1" t="s">
        <v>1193</v>
      </c>
      <c r="E449" s="1" t="s">
        <v>71</v>
      </c>
      <c r="F449" s="1">
        <v>999918184</v>
      </c>
      <c r="G449" s="1">
        <v>0</v>
      </c>
      <c r="H449" s="30"/>
    </row>
    <row r="450" spans="1:8" x14ac:dyDescent="0.35">
      <c r="A450" s="1" t="s">
        <v>91</v>
      </c>
      <c r="B450" s="1" t="s">
        <v>52</v>
      </c>
      <c r="C450" s="1" t="s">
        <v>110</v>
      </c>
      <c r="D450" s="1" t="s">
        <v>111</v>
      </c>
      <c r="E450" s="1" t="s">
        <v>71</v>
      </c>
      <c r="F450" s="1">
        <v>999708912</v>
      </c>
      <c r="G450" s="1">
        <v>0</v>
      </c>
      <c r="H450" s="1"/>
    </row>
    <row r="451" spans="1:8" x14ac:dyDescent="0.35">
      <c r="A451" s="1" t="s">
        <v>91</v>
      </c>
      <c r="B451" s="1" t="s">
        <v>52</v>
      </c>
      <c r="C451" s="1" t="s">
        <v>678</v>
      </c>
      <c r="D451" s="1" t="s">
        <v>679</v>
      </c>
      <c r="E451" s="1" t="s">
        <v>71</v>
      </c>
      <c r="F451" s="1">
        <v>999902597</v>
      </c>
      <c r="G451" s="1">
        <v>0</v>
      </c>
      <c r="H451" s="1"/>
    </row>
    <row r="452" spans="1:8" x14ac:dyDescent="0.35">
      <c r="A452" s="1" t="s">
        <v>91</v>
      </c>
      <c r="B452" s="1" t="s">
        <v>52</v>
      </c>
      <c r="C452" s="1" t="s">
        <v>520</v>
      </c>
      <c r="D452" s="1" t="s">
        <v>521</v>
      </c>
      <c r="E452" s="1" t="s">
        <v>71</v>
      </c>
      <c r="F452" s="1">
        <v>999889843</v>
      </c>
      <c r="G452" s="1">
        <v>0</v>
      </c>
      <c r="H452" s="1"/>
    </row>
    <row r="453" spans="1:8" x14ac:dyDescent="0.35">
      <c r="A453" s="30" t="s">
        <v>91</v>
      </c>
      <c r="B453" s="30" t="s">
        <v>52</v>
      </c>
      <c r="C453" s="30" t="s">
        <v>715</v>
      </c>
      <c r="D453" s="30" t="s">
        <v>716</v>
      </c>
      <c r="E453" s="30" t="s">
        <v>71</v>
      </c>
      <c r="F453" s="1">
        <v>999905780</v>
      </c>
      <c r="G453" s="1">
        <v>0</v>
      </c>
      <c r="H453" s="1">
        <v>0</v>
      </c>
    </row>
    <row r="454" spans="1:8" x14ac:dyDescent="0.35">
      <c r="A454" s="1" t="s">
        <v>91</v>
      </c>
      <c r="B454" s="1" t="s">
        <v>52</v>
      </c>
      <c r="C454" s="1" t="s">
        <v>2350</v>
      </c>
      <c r="D454" s="1" t="s">
        <v>2351</v>
      </c>
      <c r="E454" s="1" t="s">
        <v>71</v>
      </c>
      <c r="F454" s="1">
        <v>999925029</v>
      </c>
      <c r="G454" s="1">
        <v>0</v>
      </c>
      <c r="H454" s="1"/>
    </row>
    <row r="455" spans="1:8" x14ac:dyDescent="0.35">
      <c r="A455" s="1" t="s">
        <v>91</v>
      </c>
      <c r="B455" s="35" t="s">
        <v>249</v>
      </c>
      <c r="C455" s="35" t="s">
        <v>2684</v>
      </c>
      <c r="D455" s="35" t="s">
        <v>2685</v>
      </c>
      <c r="E455" s="35" t="s">
        <v>71</v>
      </c>
      <c r="F455" s="35">
        <v>999925851</v>
      </c>
      <c r="G455" s="1">
        <v>190</v>
      </c>
      <c r="H455" s="1"/>
    </row>
    <row r="456" spans="1:8" x14ac:dyDescent="0.35">
      <c r="A456" s="1" t="s">
        <v>91</v>
      </c>
      <c r="B456" s="37" t="s">
        <v>249</v>
      </c>
      <c r="C456" s="37" t="s">
        <v>2606</v>
      </c>
      <c r="D456" s="37" t="s">
        <v>2607</v>
      </c>
      <c r="E456" s="37" t="s">
        <v>71</v>
      </c>
      <c r="F456" s="37">
        <v>999925663</v>
      </c>
      <c r="G456" s="1">
        <v>155</v>
      </c>
      <c r="H456" s="1"/>
    </row>
    <row r="457" spans="1:8" x14ac:dyDescent="0.35">
      <c r="A457" s="1" t="s">
        <v>91</v>
      </c>
      <c r="B457" s="1" t="s">
        <v>249</v>
      </c>
      <c r="C457" s="1" t="s">
        <v>2950</v>
      </c>
      <c r="D457" s="1" t="s">
        <v>2951</v>
      </c>
      <c r="E457" s="1" t="s">
        <v>71</v>
      </c>
      <c r="F457" s="1">
        <v>999926520</v>
      </c>
      <c r="G457" s="1">
        <v>150</v>
      </c>
      <c r="H457" s="1"/>
    </row>
    <row r="458" spans="1:8" x14ac:dyDescent="0.35">
      <c r="A458" s="30" t="s">
        <v>91</v>
      </c>
      <c r="B458" s="30" t="s">
        <v>249</v>
      </c>
      <c r="C458" s="30" t="s">
        <v>92</v>
      </c>
      <c r="D458" s="30" t="s">
        <v>897</v>
      </c>
      <c r="E458" s="30" t="s">
        <v>71</v>
      </c>
      <c r="F458" s="30">
        <v>999919097</v>
      </c>
      <c r="G458" s="1">
        <v>100</v>
      </c>
      <c r="H458" s="1"/>
    </row>
    <row r="459" spans="1:8" x14ac:dyDescent="0.35">
      <c r="A459" s="1" t="s">
        <v>91</v>
      </c>
      <c r="B459" s="1" t="s">
        <v>249</v>
      </c>
      <c r="C459" s="1" t="s">
        <v>1432</v>
      </c>
      <c r="D459" s="1" t="s">
        <v>1373</v>
      </c>
      <c r="E459" s="1" t="s">
        <v>71</v>
      </c>
      <c r="F459" s="1">
        <v>999925744</v>
      </c>
      <c r="G459" s="1">
        <v>90</v>
      </c>
      <c r="H459" s="1"/>
    </row>
    <row r="460" spans="1:8" x14ac:dyDescent="0.35">
      <c r="A460" s="30" t="s">
        <v>91</v>
      </c>
      <c r="B460" s="1" t="s">
        <v>249</v>
      </c>
      <c r="C460" s="1" t="s">
        <v>3056</v>
      </c>
      <c r="D460" s="1" t="s">
        <v>3057</v>
      </c>
      <c r="E460" s="1" t="s">
        <v>71</v>
      </c>
      <c r="F460" s="1">
        <v>999926787</v>
      </c>
      <c r="G460" s="1">
        <v>90</v>
      </c>
      <c r="H460" s="1">
        <v>90</v>
      </c>
    </row>
    <row r="461" spans="1:8" x14ac:dyDescent="0.35">
      <c r="A461" s="30" t="s">
        <v>91</v>
      </c>
      <c r="B461" s="1" t="s">
        <v>249</v>
      </c>
      <c r="C461" s="1" t="s">
        <v>398</v>
      </c>
      <c r="D461" s="1" t="s">
        <v>1071</v>
      </c>
      <c r="E461" s="1" t="s">
        <v>71</v>
      </c>
      <c r="F461" s="1">
        <v>999917023</v>
      </c>
      <c r="G461" s="1">
        <v>80.25</v>
      </c>
      <c r="H461" s="1">
        <v>80.25</v>
      </c>
    </row>
    <row r="462" spans="1:8" x14ac:dyDescent="0.35">
      <c r="A462" s="30" t="s">
        <v>91</v>
      </c>
      <c r="B462" s="30" t="s">
        <v>249</v>
      </c>
      <c r="C462" s="30" t="s">
        <v>2002</v>
      </c>
      <c r="D462" s="30" t="s">
        <v>883</v>
      </c>
      <c r="E462" s="30" t="s">
        <v>71</v>
      </c>
      <c r="F462" s="30">
        <v>999923261</v>
      </c>
      <c r="G462" s="1">
        <v>75</v>
      </c>
      <c r="H462" s="1"/>
    </row>
    <row r="463" spans="1:8" ht="28" x14ac:dyDescent="0.35">
      <c r="A463" s="30" t="s">
        <v>91</v>
      </c>
      <c r="B463" s="32" t="s">
        <v>249</v>
      </c>
      <c r="C463" s="32" t="s">
        <v>479</v>
      </c>
      <c r="D463" s="32" t="s">
        <v>480</v>
      </c>
      <c r="E463" s="32" t="s">
        <v>71</v>
      </c>
      <c r="F463" s="32">
        <v>999884789</v>
      </c>
      <c r="G463" s="1">
        <v>72</v>
      </c>
      <c r="H463" s="1">
        <v>72</v>
      </c>
    </row>
    <row r="464" spans="1:8" x14ac:dyDescent="0.35">
      <c r="A464" s="30" t="s">
        <v>91</v>
      </c>
      <c r="B464" s="30" t="s">
        <v>249</v>
      </c>
      <c r="C464" s="30" t="s">
        <v>1875</v>
      </c>
      <c r="D464" s="30" t="s">
        <v>789</v>
      </c>
      <c r="E464" s="30" t="s">
        <v>71</v>
      </c>
      <c r="F464" s="30">
        <v>999922573</v>
      </c>
      <c r="G464" s="1">
        <v>56</v>
      </c>
      <c r="H464" s="1"/>
    </row>
    <row r="465" spans="1:8" x14ac:dyDescent="0.35">
      <c r="A465" s="30" t="s">
        <v>91</v>
      </c>
      <c r="B465" s="30" t="s">
        <v>249</v>
      </c>
      <c r="C465" s="30" t="s">
        <v>1878</v>
      </c>
      <c r="D465" s="30" t="s">
        <v>1879</v>
      </c>
      <c r="E465" s="30" t="s">
        <v>71</v>
      </c>
      <c r="F465" s="30">
        <v>999922580</v>
      </c>
      <c r="G465" s="1">
        <v>56</v>
      </c>
      <c r="H465" s="1"/>
    </row>
    <row r="466" spans="1:8" x14ac:dyDescent="0.35">
      <c r="A466" s="30" t="s">
        <v>91</v>
      </c>
      <c r="B466" s="30" t="s">
        <v>249</v>
      </c>
      <c r="C466" s="30" t="s">
        <v>3321</v>
      </c>
      <c r="D466" s="30" t="s">
        <v>3322</v>
      </c>
      <c r="E466" s="30" t="s">
        <v>71</v>
      </c>
      <c r="F466" s="30">
        <v>999927411</v>
      </c>
      <c r="G466" s="1">
        <v>52</v>
      </c>
      <c r="H466" s="1"/>
    </row>
    <row r="467" spans="1:8" x14ac:dyDescent="0.35">
      <c r="A467" s="30" t="s">
        <v>91</v>
      </c>
      <c r="B467" s="30" t="s">
        <v>249</v>
      </c>
      <c r="C467" s="30" t="s">
        <v>1994</v>
      </c>
      <c r="D467" s="30" t="s">
        <v>1995</v>
      </c>
      <c r="E467" s="30" t="s">
        <v>71</v>
      </c>
      <c r="F467" s="30">
        <v>999923249</v>
      </c>
      <c r="G467" s="1">
        <v>48</v>
      </c>
      <c r="H467" s="1"/>
    </row>
    <row r="468" spans="1:8" x14ac:dyDescent="0.35">
      <c r="A468" s="30" t="s">
        <v>91</v>
      </c>
      <c r="B468" s="30" t="s">
        <v>249</v>
      </c>
      <c r="C468" s="30" t="s">
        <v>2407</v>
      </c>
      <c r="D468" s="30" t="s">
        <v>2408</v>
      </c>
      <c r="E468" s="30" t="s">
        <v>71</v>
      </c>
      <c r="F468" s="30">
        <v>999925223</v>
      </c>
      <c r="G468" s="1">
        <v>44</v>
      </c>
      <c r="H468" s="1"/>
    </row>
    <row r="469" spans="1:8" x14ac:dyDescent="0.35">
      <c r="A469" s="30" t="s">
        <v>91</v>
      </c>
      <c r="B469" s="30" t="s">
        <v>249</v>
      </c>
      <c r="C469" s="30" t="s">
        <v>1838</v>
      </c>
      <c r="D469" s="30" t="s">
        <v>1839</v>
      </c>
      <c r="E469" s="30" t="s">
        <v>71</v>
      </c>
      <c r="F469" s="30">
        <v>999922421</v>
      </c>
      <c r="G469" s="1">
        <v>42</v>
      </c>
      <c r="H469" s="1"/>
    </row>
    <row r="470" spans="1:8" x14ac:dyDescent="0.35">
      <c r="A470" s="30" t="s">
        <v>91</v>
      </c>
      <c r="B470" s="30" t="s">
        <v>249</v>
      </c>
      <c r="C470" s="30" t="s">
        <v>250</v>
      </c>
      <c r="D470" s="30" t="s">
        <v>156</v>
      </c>
      <c r="E470" s="30" t="s">
        <v>71</v>
      </c>
      <c r="F470" s="30">
        <v>999851630</v>
      </c>
      <c r="G470" s="1">
        <v>38</v>
      </c>
      <c r="H470" s="1"/>
    </row>
    <row r="471" spans="1:8" x14ac:dyDescent="0.35">
      <c r="A471" s="30" t="s">
        <v>91</v>
      </c>
      <c r="B471" s="30" t="s">
        <v>249</v>
      </c>
      <c r="C471" s="30" t="s">
        <v>396</v>
      </c>
      <c r="D471" s="30" t="s">
        <v>1276</v>
      </c>
      <c r="E471" s="30" t="s">
        <v>71</v>
      </c>
      <c r="F471" s="30">
        <v>999918866</v>
      </c>
      <c r="G471" s="1">
        <v>38</v>
      </c>
      <c r="H471" s="1"/>
    </row>
    <row r="472" spans="1:8" x14ac:dyDescent="0.35">
      <c r="A472" s="30" t="s">
        <v>91</v>
      </c>
      <c r="B472" s="30" t="s">
        <v>249</v>
      </c>
      <c r="C472" s="30" t="s">
        <v>370</v>
      </c>
      <c r="D472" s="30" t="s">
        <v>1277</v>
      </c>
      <c r="E472" s="30" t="s">
        <v>71</v>
      </c>
      <c r="F472" s="30">
        <v>999918882</v>
      </c>
      <c r="G472" s="1">
        <v>38</v>
      </c>
      <c r="H472" s="1"/>
    </row>
    <row r="473" spans="1:8" x14ac:dyDescent="0.35">
      <c r="A473" s="30" t="s">
        <v>91</v>
      </c>
      <c r="B473" s="30" t="s">
        <v>249</v>
      </c>
      <c r="C473" s="30" t="s">
        <v>1008</v>
      </c>
      <c r="D473" s="30" t="s">
        <v>1300</v>
      </c>
      <c r="E473" s="30" t="s">
        <v>71</v>
      </c>
      <c r="F473" s="30">
        <v>999918995</v>
      </c>
      <c r="G473" s="1">
        <v>38</v>
      </c>
      <c r="H473" s="1"/>
    </row>
    <row r="474" spans="1:8" x14ac:dyDescent="0.35">
      <c r="A474" s="30" t="s">
        <v>91</v>
      </c>
      <c r="B474" s="30" t="s">
        <v>249</v>
      </c>
      <c r="C474" s="30" t="s">
        <v>452</v>
      </c>
      <c r="D474" s="30" t="s">
        <v>1301</v>
      </c>
      <c r="E474" s="30" t="s">
        <v>71</v>
      </c>
      <c r="F474" s="30">
        <v>999919004</v>
      </c>
      <c r="G474" s="1">
        <v>38</v>
      </c>
      <c r="H474" s="1"/>
    </row>
    <row r="475" spans="1:8" x14ac:dyDescent="0.35">
      <c r="A475" s="30" t="s">
        <v>91</v>
      </c>
      <c r="B475" s="30" t="s">
        <v>249</v>
      </c>
      <c r="C475" s="30" t="s">
        <v>1306</v>
      </c>
      <c r="D475" s="30" t="s">
        <v>1404</v>
      </c>
      <c r="E475" s="30" t="s">
        <v>71</v>
      </c>
      <c r="F475" s="30">
        <v>999919690</v>
      </c>
      <c r="G475" s="1">
        <v>38</v>
      </c>
      <c r="H475" s="1"/>
    </row>
    <row r="476" spans="1:8" x14ac:dyDescent="0.35">
      <c r="A476" s="30" t="s">
        <v>91</v>
      </c>
      <c r="B476" s="30" t="s">
        <v>249</v>
      </c>
      <c r="C476" s="30" t="s">
        <v>1823</v>
      </c>
      <c r="D476" s="30" t="s">
        <v>1824</v>
      </c>
      <c r="E476" s="30" t="s">
        <v>71</v>
      </c>
      <c r="F476" s="30">
        <v>999922345</v>
      </c>
      <c r="G476" s="1">
        <v>38</v>
      </c>
      <c r="H476" s="1"/>
    </row>
    <row r="477" spans="1:8" x14ac:dyDescent="0.35">
      <c r="A477" s="30" t="s">
        <v>91</v>
      </c>
      <c r="B477" s="30" t="s">
        <v>249</v>
      </c>
      <c r="C477" s="30" t="s">
        <v>1835</v>
      </c>
      <c r="D477" s="30" t="s">
        <v>765</v>
      </c>
      <c r="E477" s="30" t="s">
        <v>71</v>
      </c>
      <c r="F477" s="30">
        <v>999922388</v>
      </c>
      <c r="G477" s="1">
        <v>38</v>
      </c>
      <c r="H477" s="1"/>
    </row>
    <row r="478" spans="1:8" x14ac:dyDescent="0.35">
      <c r="A478" s="30" t="s">
        <v>91</v>
      </c>
      <c r="B478" s="30" t="s">
        <v>249</v>
      </c>
      <c r="C478" s="30" t="s">
        <v>1876</v>
      </c>
      <c r="D478" s="30" t="s">
        <v>649</v>
      </c>
      <c r="E478" s="30" t="s">
        <v>71</v>
      </c>
      <c r="F478" s="30">
        <v>999922575</v>
      </c>
      <c r="G478" s="1">
        <v>38</v>
      </c>
      <c r="H478" s="1"/>
    </row>
    <row r="479" spans="1:8" x14ac:dyDescent="0.35">
      <c r="A479" s="30" t="s">
        <v>91</v>
      </c>
      <c r="B479" s="30" t="s">
        <v>249</v>
      </c>
      <c r="C479" s="30" t="s">
        <v>533</v>
      </c>
      <c r="D479" s="30" t="s">
        <v>1884</v>
      </c>
      <c r="E479" s="30" t="s">
        <v>71</v>
      </c>
      <c r="F479" s="30">
        <v>999922587</v>
      </c>
      <c r="G479" s="1">
        <v>38</v>
      </c>
      <c r="H479" s="1"/>
    </row>
    <row r="480" spans="1:8" x14ac:dyDescent="0.35">
      <c r="A480" s="30" t="s">
        <v>91</v>
      </c>
      <c r="B480" s="30" t="s">
        <v>249</v>
      </c>
      <c r="C480" s="30" t="s">
        <v>1891</v>
      </c>
      <c r="D480" s="30" t="s">
        <v>1892</v>
      </c>
      <c r="E480" s="30" t="s">
        <v>71</v>
      </c>
      <c r="F480" s="30">
        <v>999922703</v>
      </c>
      <c r="G480" s="1">
        <v>38</v>
      </c>
      <c r="H480" s="1"/>
    </row>
    <row r="481" spans="1:8" x14ac:dyDescent="0.35">
      <c r="A481" s="30" t="s">
        <v>91</v>
      </c>
      <c r="B481" s="30" t="s">
        <v>249</v>
      </c>
      <c r="C481" s="30" t="s">
        <v>110</v>
      </c>
      <c r="D481" s="30" t="s">
        <v>1974</v>
      </c>
      <c r="E481" s="30" t="s">
        <v>71</v>
      </c>
      <c r="F481" s="30">
        <v>999923116</v>
      </c>
      <c r="G481" s="1">
        <v>38</v>
      </c>
      <c r="H481" s="1"/>
    </row>
    <row r="482" spans="1:8" x14ac:dyDescent="0.35">
      <c r="A482" s="30" t="s">
        <v>91</v>
      </c>
      <c r="B482" s="30" t="s">
        <v>249</v>
      </c>
      <c r="C482" s="30" t="s">
        <v>1726</v>
      </c>
      <c r="D482" s="30" t="s">
        <v>1976</v>
      </c>
      <c r="E482" s="30" t="s">
        <v>71</v>
      </c>
      <c r="F482" s="30">
        <v>999923121</v>
      </c>
      <c r="G482" s="1">
        <v>38</v>
      </c>
      <c r="H482" s="1"/>
    </row>
    <row r="483" spans="1:8" x14ac:dyDescent="0.35">
      <c r="A483" s="30" t="s">
        <v>91</v>
      </c>
      <c r="B483" s="30" t="s">
        <v>249</v>
      </c>
      <c r="C483" s="30" t="s">
        <v>2042</v>
      </c>
      <c r="D483" s="30" t="s">
        <v>2043</v>
      </c>
      <c r="E483" s="30" t="s">
        <v>71</v>
      </c>
      <c r="F483" s="30">
        <v>999923520</v>
      </c>
      <c r="G483" s="1">
        <v>38</v>
      </c>
      <c r="H483" s="1"/>
    </row>
    <row r="484" spans="1:8" x14ac:dyDescent="0.35">
      <c r="A484" s="30" t="s">
        <v>91</v>
      </c>
      <c r="B484" s="30" t="s">
        <v>249</v>
      </c>
      <c r="C484" s="30" t="s">
        <v>844</v>
      </c>
      <c r="D484" s="30" t="s">
        <v>2044</v>
      </c>
      <c r="E484" s="30" t="s">
        <v>71</v>
      </c>
      <c r="F484" s="30">
        <v>999923523</v>
      </c>
      <c r="G484" s="1">
        <v>38</v>
      </c>
      <c r="H484" s="1"/>
    </row>
    <row r="485" spans="1:8" x14ac:dyDescent="0.35">
      <c r="A485" s="30" t="s">
        <v>91</v>
      </c>
      <c r="B485" s="30" t="s">
        <v>249</v>
      </c>
      <c r="C485" s="30" t="s">
        <v>618</v>
      </c>
      <c r="D485" s="30" t="s">
        <v>3030</v>
      </c>
      <c r="E485" s="30" t="s">
        <v>71</v>
      </c>
      <c r="F485" s="30">
        <v>999926737</v>
      </c>
      <c r="G485" s="1">
        <v>38</v>
      </c>
      <c r="H485" s="1"/>
    </row>
    <row r="486" spans="1:8" x14ac:dyDescent="0.35">
      <c r="A486" s="30" t="s">
        <v>91</v>
      </c>
      <c r="B486" s="30" t="s">
        <v>249</v>
      </c>
      <c r="C486" s="30" t="s">
        <v>3016</v>
      </c>
      <c r="D486" s="30" t="s">
        <v>3058</v>
      </c>
      <c r="E486" s="30" t="s">
        <v>71</v>
      </c>
      <c r="F486" s="30">
        <v>999926790</v>
      </c>
      <c r="G486" s="1">
        <v>38</v>
      </c>
      <c r="H486" s="1"/>
    </row>
    <row r="487" spans="1:8" x14ac:dyDescent="0.35">
      <c r="A487" s="30" t="s">
        <v>91</v>
      </c>
      <c r="B487" s="30" t="s">
        <v>249</v>
      </c>
      <c r="C487" s="30" t="s">
        <v>1174</v>
      </c>
      <c r="D487" s="30" t="s">
        <v>1903</v>
      </c>
      <c r="E487" s="30" t="s">
        <v>71</v>
      </c>
      <c r="F487" s="30">
        <v>999926826</v>
      </c>
      <c r="G487" s="1">
        <v>38</v>
      </c>
      <c r="H487" s="1"/>
    </row>
    <row r="488" spans="1:8" x14ac:dyDescent="0.35">
      <c r="A488" s="30" t="s">
        <v>91</v>
      </c>
      <c r="B488" s="30" t="s">
        <v>249</v>
      </c>
      <c r="C488" s="30" t="s">
        <v>511</v>
      </c>
      <c r="D488" s="30" t="s">
        <v>3115</v>
      </c>
      <c r="E488" s="30" t="s">
        <v>71</v>
      </c>
      <c r="F488" s="30">
        <v>999926897</v>
      </c>
      <c r="G488" s="1">
        <v>38</v>
      </c>
      <c r="H488" s="1"/>
    </row>
    <row r="489" spans="1:8" x14ac:dyDescent="0.35">
      <c r="A489" s="30" t="s">
        <v>91</v>
      </c>
      <c r="B489" s="30" t="s">
        <v>249</v>
      </c>
      <c r="C489" s="30" t="s">
        <v>386</v>
      </c>
      <c r="D489" s="30" t="s">
        <v>3273</v>
      </c>
      <c r="E489" s="30" t="s">
        <v>71</v>
      </c>
      <c r="F489" s="30">
        <v>999927294</v>
      </c>
      <c r="G489" s="1">
        <v>38</v>
      </c>
      <c r="H489" s="1"/>
    </row>
    <row r="490" spans="1:8" x14ac:dyDescent="0.35">
      <c r="A490" s="30" t="s">
        <v>91</v>
      </c>
      <c r="B490" s="30" t="s">
        <v>249</v>
      </c>
      <c r="C490" s="30" t="s">
        <v>3278</v>
      </c>
      <c r="D490" s="30" t="s">
        <v>3279</v>
      </c>
      <c r="E490" s="30" t="s">
        <v>71</v>
      </c>
      <c r="F490" s="30">
        <v>999927304</v>
      </c>
      <c r="G490" s="1">
        <v>38</v>
      </c>
      <c r="H490" s="1"/>
    </row>
    <row r="491" spans="1:8" x14ac:dyDescent="0.35">
      <c r="A491" s="30" t="s">
        <v>91</v>
      </c>
      <c r="B491" s="30" t="s">
        <v>249</v>
      </c>
      <c r="C491" s="30" t="s">
        <v>3314</v>
      </c>
      <c r="D491" s="30" t="s">
        <v>3315</v>
      </c>
      <c r="E491" s="30" t="s">
        <v>71</v>
      </c>
      <c r="F491" s="30">
        <v>999927394</v>
      </c>
      <c r="G491" s="1">
        <v>38</v>
      </c>
      <c r="H491" s="1"/>
    </row>
    <row r="492" spans="1:8" x14ac:dyDescent="0.35">
      <c r="A492" s="30" t="s">
        <v>91</v>
      </c>
      <c r="B492" s="30" t="s">
        <v>249</v>
      </c>
      <c r="C492" s="30" t="s">
        <v>1036</v>
      </c>
      <c r="D492" s="30" t="s">
        <v>222</v>
      </c>
      <c r="E492" s="30" t="s">
        <v>71</v>
      </c>
      <c r="F492" s="30">
        <v>999927443</v>
      </c>
      <c r="G492" s="1">
        <v>38</v>
      </c>
      <c r="H492" s="1"/>
    </row>
    <row r="493" spans="1:8" x14ac:dyDescent="0.35">
      <c r="A493" s="1" t="s">
        <v>91</v>
      </c>
      <c r="B493" s="1" t="s">
        <v>249</v>
      </c>
      <c r="C493" s="1" t="s">
        <v>2000</v>
      </c>
      <c r="D493" s="1" t="s">
        <v>2001</v>
      </c>
      <c r="E493" s="1" t="s">
        <v>71</v>
      </c>
      <c r="F493" s="1">
        <v>999923257</v>
      </c>
      <c r="G493" s="1">
        <v>30</v>
      </c>
      <c r="H493" s="30"/>
    </row>
    <row r="494" spans="1:8" x14ac:dyDescent="0.35">
      <c r="A494" s="30" t="s">
        <v>91</v>
      </c>
      <c r="B494" s="30" t="s">
        <v>249</v>
      </c>
      <c r="C494" s="30" t="s">
        <v>3576</v>
      </c>
      <c r="D494" s="30" t="s">
        <v>3577</v>
      </c>
      <c r="E494" s="30" t="s">
        <v>71</v>
      </c>
      <c r="F494" s="30">
        <v>999928125</v>
      </c>
      <c r="G494" s="1">
        <v>22.5</v>
      </c>
      <c r="H494" s="1">
        <v>22.5</v>
      </c>
    </row>
    <row r="495" spans="1:8" x14ac:dyDescent="0.35">
      <c r="A495" s="30" t="s">
        <v>91</v>
      </c>
      <c r="B495" s="1" t="s">
        <v>249</v>
      </c>
      <c r="C495" s="1" t="s">
        <v>2540</v>
      </c>
      <c r="D495" s="1" t="s">
        <v>2541</v>
      </c>
      <c r="E495" s="1" t="s">
        <v>71</v>
      </c>
      <c r="F495" s="1">
        <v>999925534</v>
      </c>
      <c r="G495" s="1">
        <v>17</v>
      </c>
      <c r="H495" s="1">
        <v>17</v>
      </c>
    </row>
    <row r="496" spans="1:8" x14ac:dyDescent="0.35">
      <c r="A496" s="30" t="s">
        <v>91</v>
      </c>
      <c r="B496" s="1" t="s">
        <v>249</v>
      </c>
      <c r="C496" s="1" t="s">
        <v>2700</v>
      </c>
      <c r="D496" s="1" t="s">
        <v>3150</v>
      </c>
      <c r="E496" s="1" t="s">
        <v>71</v>
      </c>
      <c r="F496" s="1">
        <v>999926959</v>
      </c>
      <c r="G496" s="1">
        <v>17</v>
      </c>
      <c r="H496" s="1">
        <v>17</v>
      </c>
    </row>
    <row r="497" spans="1:8" x14ac:dyDescent="0.35">
      <c r="A497" s="30" t="s">
        <v>91</v>
      </c>
      <c r="B497" s="31" t="s">
        <v>249</v>
      </c>
      <c r="C497" s="31" t="s">
        <v>2827</v>
      </c>
      <c r="D497" s="31" t="s">
        <v>2826</v>
      </c>
      <c r="E497" s="31" t="s">
        <v>71</v>
      </c>
      <c r="F497" s="1">
        <v>999926220</v>
      </c>
      <c r="G497" s="1">
        <v>15</v>
      </c>
      <c r="H497" s="1">
        <v>15</v>
      </c>
    </row>
    <row r="498" spans="1:8" x14ac:dyDescent="0.35">
      <c r="A498" s="1" t="s">
        <v>91</v>
      </c>
      <c r="B498" s="35" t="s">
        <v>57</v>
      </c>
      <c r="C498" s="35" t="s">
        <v>2928</v>
      </c>
      <c r="D498" s="35" t="s">
        <v>2929</v>
      </c>
      <c r="E498" s="35" t="s">
        <v>71</v>
      </c>
      <c r="F498" s="35">
        <v>999926493</v>
      </c>
      <c r="G498" s="1">
        <v>140</v>
      </c>
      <c r="H498" s="1"/>
    </row>
    <row r="499" spans="1:8" x14ac:dyDescent="0.35">
      <c r="A499" s="1" t="s">
        <v>91</v>
      </c>
      <c r="B499" s="35" t="s">
        <v>57</v>
      </c>
      <c r="C499" s="35" t="s">
        <v>2762</v>
      </c>
      <c r="D499" s="35" t="s">
        <v>1097</v>
      </c>
      <c r="E499" s="35" t="s">
        <v>71</v>
      </c>
      <c r="F499" s="35">
        <v>999926059</v>
      </c>
      <c r="G499" s="1">
        <v>105</v>
      </c>
      <c r="H499" s="1"/>
    </row>
    <row r="500" spans="1:8" x14ac:dyDescent="0.35">
      <c r="A500" s="30" t="s">
        <v>91</v>
      </c>
      <c r="B500" s="30" t="s">
        <v>57</v>
      </c>
      <c r="C500" s="30" t="s">
        <v>328</v>
      </c>
      <c r="D500" s="30" t="s">
        <v>54</v>
      </c>
      <c r="E500" s="30" t="s">
        <v>71</v>
      </c>
      <c r="F500" s="30">
        <v>999922592</v>
      </c>
      <c r="G500" s="1">
        <v>100</v>
      </c>
      <c r="H500" s="1"/>
    </row>
    <row r="501" spans="1:8" x14ac:dyDescent="0.35">
      <c r="A501" s="30" t="s">
        <v>91</v>
      </c>
      <c r="B501" s="30" t="s">
        <v>57</v>
      </c>
      <c r="C501" s="30" t="s">
        <v>557</v>
      </c>
      <c r="D501" s="30" t="s">
        <v>468</v>
      </c>
      <c r="E501" s="30" t="s">
        <v>71</v>
      </c>
      <c r="F501" s="30">
        <v>999922585</v>
      </c>
      <c r="G501" s="1">
        <v>75</v>
      </c>
      <c r="H501" s="1"/>
    </row>
    <row r="502" spans="1:8" x14ac:dyDescent="0.35">
      <c r="A502" s="30" t="s">
        <v>91</v>
      </c>
      <c r="B502" s="30" t="s">
        <v>57</v>
      </c>
      <c r="C502" s="30" t="s">
        <v>1930</v>
      </c>
      <c r="D502" s="30" t="s">
        <v>1931</v>
      </c>
      <c r="E502" s="30" t="s">
        <v>71</v>
      </c>
      <c r="F502" s="30">
        <v>999922894</v>
      </c>
      <c r="G502" s="1">
        <v>56</v>
      </c>
      <c r="H502" s="1"/>
    </row>
    <row r="503" spans="1:8" x14ac:dyDescent="0.35">
      <c r="A503" s="30" t="s">
        <v>91</v>
      </c>
      <c r="B503" s="30" t="s">
        <v>57</v>
      </c>
      <c r="C503" s="30" t="s">
        <v>3297</v>
      </c>
      <c r="D503" s="30" t="s">
        <v>1874</v>
      </c>
      <c r="E503" s="30" t="s">
        <v>71</v>
      </c>
      <c r="F503" s="30">
        <v>999927343</v>
      </c>
      <c r="G503" s="1">
        <v>56</v>
      </c>
      <c r="H503" s="1"/>
    </row>
    <row r="504" spans="1:8" x14ac:dyDescent="0.35">
      <c r="A504" s="30" t="s">
        <v>91</v>
      </c>
      <c r="B504" s="30" t="s">
        <v>57</v>
      </c>
      <c r="C504" s="30" t="s">
        <v>1019</v>
      </c>
      <c r="D504" s="30" t="s">
        <v>3333</v>
      </c>
      <c r="E504" s="30" t="s">
        <v>71</v>
      </c>
      <c r="F504" s="30">
        <v>999927445</v>
      </c>
      <c r="G504" s="1">
        <v>52</v>
      </c>
      <c r="H504" s="1"/>
    </row>
    <row r="505" spans="1:8" x14ac:dyDescent="0.35">
      <c r="A505" s="30" t="s">
        <v>91</v>
      </c>
      <c r="B505" s="30" t="s">
        <v>57</v>
      </c>
      <c r="C505" s="30" t="s">
        <v>1234</v>
      </c>
      <c r="D505" s="30" t="s">
        <v>1235</v>
      </c>
      <c r="E505" s="30" t="s">
        <v>71</v>
      </c>
      <c r="F505" s="30">
        <v>999918577</v>
      </c>
      <c r="G505" s="1">
        <v>48</v>
      </c>
      <c r="H505" s="1"/>
    </row>
    <row r="506" spans="1:8" x14ac:dyDescent="0.35">
      <c r="A506" s="30" t="s">
        <v>91</v>
      </c>
      <c r="B506" s="30" t="s">
        <v>57</v>
      </c>
      <c r="C506" s="30" t="s">
        <v>2920</v>
      </c>
      <c r="D506" s="30" t="s">
        <v>2921</v>
      </c>
      <c r="E506" s="30" t="s">
        <v>71</v>
      </c>
      <c r="F506" s="30">
        <v>999926478</v>
      </c>
      <c r="G506" s="1">
        <v>44</v>
      </c>
      <c r="H506" s="1"/>
    </row>
    <row r="507" spans="1:8" x14ac:dyDescent="0.35">
      <c r="A507" s="30" t="s">
        <v>91</v>
      </c>
      <c r="B507" s="30" t="s">
        <v>57</v>
      </c>
      <c r="C507" s="30" t="s">
        <v>121</v>
      </c>
      <c r="D507" s="30" t="s">
        <v>3185</v>
      </c>
      <c r="E507" s="30" t="s">
        <v>71</v>
      </c>
      <c r="F507" s="30">
        <v>999927068</v>
      </c>
      <c r="G507" s="1">
        <v>42</v>
      </c>
      <c r="H507" s="1"/>
    </row>
    <row r="508" spans="1:8" x14ac:dyDescent="0.35">
      <c r="A508" s="30" t="s">
        <v>91</v>
      </c>
      <c r="B508" s="30" t="s">
        <v>57</v>
      </c>
      <c r="C508" s="30" t="s">
        <v>1232</v>
      </c>
      <c r="D508" s="30" t="s">
        <v>1233</v>
      </c>
      <c r="E508" s="30" t="s">
        <v>71</v>
      </c>
      <c r="F508" s="30">
        <v>999918576</v>
      </c>
      <c r="G508" s="1">
        <v>38</v>
      </c>
      <c r="H508" s="1"/>
    </row>
    <row r="509" spans="1:8" x14ac:dyDescent="0.35">
      <c r="A509" s="30" t="s">
        <v>91</v>
      </c>
      <c r="B509" s="30" t="s">
        <v>57</v>
      </c>
      <c r="C509" s="30" t="s">
        <v>462</v>
      </c>
      <c r="D509" s="30" t="s">
        <v>298</v>
      </c>
      <c r="E509" s="30" t="s">
        <v>71</v>
      </c>
      <c r="F509" s="30">
        <v>999918853</v>
      </c>
      <c r="G509" s="1">
        <v>38</v>
      </c>
      <c r="H509" s="1"/>
    </row>
    <row r="510" spans="1:8" x14ac:dyDescent="0.35">
      <c r="A510" s="30" t="s">
        <v>91</v>
      </c>
      <c r="B510" s="30" t="s">
        <v>57</v>
      </c>
      <c r="C510" s="30" t="s">
        <v>1281</v>
      </c>
      <c r="D510" s="30" t="s">
        <v>1282</v>
      </c>
      <c r="E510" s="30" t="s">
        <v>71</v>
      </c>
      <c r="F510" s="30">
        <v>999918920</v>
      </c>
      <c r="G510" s="1">
        <v>38</v>
      </c>
      <c r="H510" s="1"/>
    </row>
    <row r="511" spans="1:8" x14ac:dyDescent="0.35">
      <c r="A511" s="30" t="s">
        <v>91</v>
      </c>
      <c r="B511" s="30" t="s">
        <v>57</v>
      </c>
      <c r="C511" s="30" t="s">
        <v>1768</v>
      </c>
      <c r="D511" s="30" t="s">
        <v>1769</v>
      </c>
      <c r="E511" s="30" t="s">
        <v>71</v>
      </c>
      <c r="F511" s="30">
        <v>999922036</v>
      </c>
      <c r="G511" s="1">
        <v>38</v>
      </c>
      <c r="H511" s="1"/>
    </row>
    <row r="512" spans="1:8" x14ac:dyDescent="0.35">
      <c r="A512" s="30" t="s">
        <v>91</v>
      </c>
      <c r="B512" s="30" t="s">
        <v>57</v>
      </c>
      <c r="C512" s="30" t="s">
        <v>1836</v>
      </c>
      <c r="D512" s="30" t="s">
        <v>1837</v>
      </c>
      <c r="E512" s="30" t="s">
        <v>71</v>
      </c>
      <c r="F512" s="30">
        <v>999922409</v>
      </c>
      <c r="G512" s="1">
        <v>38</v>
      </c>
      <c r="H512" s="1"/>
    </row>
    <row r="513" spans="1:8" x14ac:dyDescent="0.35">
      <c r="A513" s="30" t="s">
        <v>91</v>
      </c>
      <c r="B513" s="30" t="s">
        <v>57</v>
      </c>
      <c r="C513" s="30" t="s">
        <v>1841</v>
      </c>
      <c r="D513" s="30" t="s">
        <v>1842</v>
      </c>
      <c r="E513" s="30" t="s">
        <v>71</v>
      </c>
      <c r="F513" s="30">
        <v>999922446</v>
      </c>
      <c r="G513" s="1">
        <v>38</v>
      </c>
      <c r="H513" s="1"/>
    </row>
    <row r="514" spans="1:8" x14ac:dyDescent="0.35">
      <c r="A514" s="30" t="s">
        <v>91</v>
      </c>
      <c r="B514" s="30" t="s">
        <v>57</v>
      </c>
      <c r="C514" s="30" t="s">
        <v>964</v>
      </c>
      <c r="D514" s="30" t="s">
        <v>1871</v>
      </c>
      <c r="E514" s="30" t="s">
        <v>71</v>
      </c>
      <c r="F514" s="30">
        <v>999922562</v>
      </c>
      <c r="G514" s="1">
        <v>38</v>
      </c>
      <c r="H514" s="1"/>
    </row>
    <row r="515" spans="1:8" x14ac:dyDescent="0.35">
      <c r="A515" s="30" t="s">
        <v>91</v>
      </c>
      <c r="B515" s="30" t="s">
        <v>57</v>
      </c>
      <c r="C515" s="30" t="s">
        <v>1640</v>
      </c>
      <c r="D515" s="30" t="s">
        <v>1903</v>
      </c>
      <c r="E515" s="30" t="s">
        <v>71</v>
      </c>
      <c r="F515" s="30">
        <v>999922743</v>
      </c>
      <c r="G515" s="1">
        <v>38</v>
      </c>
      <c r="H515" s="1"/>
    </row>
    <row r="516" spans="1:8" x14ac:dyDescent="0.35">
      <c r="A516" s="30" t="s">
        <v>91</v>
      </c>
      <c r="B516" s="30" t="s">
        <v>57</v>
      </c>
      <c r="C516" s="30" t="s">
        <v>772</v>
      </c>
      <c r="D516" s="30" t="s">
        <v>1921</v>
      </c>
      <c r="E516" s="30" t="s">
        <v>71</v>
      </c>
      <c r="F516" s="30">
        <v>999922822</v>
      </c>
      <c r="G516" s="1">
        <v>38</v>
      </c>
      <c r="H516" s="1"/>
    </row>
    <row r="517" spans="1:8" x14ac:dyDescent="0.35">
      <c r="A517" s="30" t="s">
        <v>91</v>
      </c>
      <c r="B517" s="30" t="s">
        <v>57</v>
      </c>
      <c r="C517" s="30" t="s">
        <v>1885</v>
      </c>
      <c r="D517" s="30" t="s">
        <v>1929</v>
      </c>
      <c r="E517" s="30" t="s">
        <v>71</v>
      </c>
      <c r="F517" s="30">
        <v>999922893</v>
      </c>
      <c r="G517" s="1">
        <v>38</v>
      </c>
      <c r="H517" s="1"/>
    </row>
    <row r="518" spans="1:8" x14ac:dyDescent="0.35">
      <c r="A518" s="30" t="s">
        <v>91</v>
      </c>
      <c r="B518" s="30" t="s">
        <v>57</v>
      </c>
      <c r="C518" s="30" t="s">
        <v>2034</v>
      </c>
      <c r="D518" s="30" t="s">
        <v>2035</v>
      </c>
      <c r="E518" s="30" t="s">
        <v>71</v>
      </c>
      <c r="F518" s="30">
        <v>999923446</v>
      </c>
      <c r="G518" s="1">
        <v>38</v>
      </c>
      <c r="H518" s="1"/>
    </row>
    <row r="519" spans="1:8" x14ac:dyDescent="0.35">
      <c r="A519" s="30" t="s">
        <v>91</v>
      </c>
      <c r="B519" s="30" t="s">
        <v>57</v>
      </c>
      <c r="C519" s="30" t="s">
        <v>2037</v>
      </c>
      <c r="D519" s="30" t="s">
        <v>2038</v>
      </c>
      <c r="E519" s="30" t="s">
        <v>71</v>
      </c>
      <c r="F519" s="30">
        <v>999923452</v>
      </c>
      <c r="G519" s="1">
        <v>38</v>
      </c>
      <c r="H519" s="1"/>
    </row>
    <row r="520" spans="1:8" x14ac:dyDescent="0.35">
      <c r="A520" s="30" t="s">
        <v>91</v>
      </c>
      <c r="B520" s="30" t="s">
        <v>57</v>
      </c>
      <c r="C520" s="30" t="s">
        <v>654</v>
      </c>
      <c r="D520" s="30" t="s">
        <v>2924</v>
      </c>
      <c r="E520" s="30" t="s">
        <v>71</v>
      </c>
      <c r="F520" s="30">
        <v>999926486</v>
      </c>
      <c r="G520" s="1">
        <v>38</v>
      </c>
      <c r="H520" s="1"/>
    </row>
    <row r="521" spans="1:8" x14ac:dyDescent="0.35">
      <c r="A521" s="30" t="s">
        <v>91</v>
      </c>
      <c r="B521" s="30" t="s">
        <v>57</v>
      </c>
      <c r="C521" s="30" t="s">
        <v>2938</v>
      </c>
      <c r="D521" s="30" t="s">
        <v>2939</v>
      </c>
      <c r="E521" s="30" t="s">
        <v>71</v>
      </c>
      <c r="F521" s="30">
        <v>999926510</v>
      </c>
      <c r="G521" s="1">
        <v>38</v>
      </c>
      <c r="H521" s="1"/>
    </row>
    <row r="522" spans="1:8" x14ac:dyDescent="0.35">
      <c r="A522" s="30" t="s">
        <v>91</v>
      </c>
      <c r="B522" s="30" t="s">
        <v>57</v>
      </c>
      <c r="C522" s="30" t="s">
        <v>2984</v>
      </c>
      <c r="D522" s="30" t="s">
        <v>2985</v>
      </c>
      <c r="E522" s="30" t="s">
        <v>71</v>
      </c>
      <c r="F522" s="30">
        <v>999926629</v>
      </c>
      <c r="G522" s="1">
        <v>38</v>
      </c>
      <c r="H522" s="1"/>
    </row>
    <row r="523" spans="1:8" x14ac:dyDescent="0.35">
      <c r="A523" s="30" t="s">
        <v>91</v>
      </c>
      <c r="B523" s="30" t="s">
        <v>57</v>
      </c>
      <c r="C523" s="30" t="s">
        <v>3016</v>
      </c>
      <c r="D523" s="30" t="s">
        <v>2056</v>
      </c>
      <c r="E523" s="30" t="s">
        <v>71</v>
      </c>
      <c r="F523" s="30">
        <v>999926702</v>
      </c>
      <c r="G523" s="1">
        <v>38</v>
      </c>
      <c r="H523" s="1"/>
    </row>
    <row r="524" spans="1:8" x14ac:dyDescent="0.35">
      <c r="A524" s="30" t="s">
        <v>91</v>
      </c>
      <c r="B524" s="30" t="s">
        <v>57</v>
      </c>
      <c r="C524" s="30" t="s">
        <v>3093</v>
      </c>
      <c r="D524" s="30" t="s">
        <v>3094</v>
      </c>
      <c r="E524" s="30" t="s">
        <v>71</v>
      </c>
      <c r="F524" s="30">
        <v>999926862</v>
      </c>
      <c r="G524" s="1">
        <v>38</v>
      </c>
      <c r="H524" s="1"/>
    </row>
    <row r="525" spans="1:8" x14ac:dyDescent="0.35">
      <c r="A525" s="30" t="s">
        <v>91</v>
      </c>
      <c r="B525" s="30" t="s">
        <v>57</v>
      </c>
      <c r="C525" s="30" t="s">
        <v>3129</v>
      </c>
      <c r="D525" s="30" t="s">
        <v>3130</v>
      </c>
      <c r="E525" s="30" t="s">
        <v>71</v>
      </c>
      <c r="F525" s="30">
        <v>999926920</v>
      </c>
      <c r="G525" s="1">
        <v>38</v>
      </c>
      <c r="H525" s="1"/>
    </row>
    <row r="526" spans="1:8" x14ac:dyDescent="0.35">
      <c r="A526" s="30" t="s">
        <v>91</v>
      </c>
      <c r="B526" s="30" t="s">
        <v>57</v>
      </c>
      <c r="C526" s="30" t="s">
        <v>3143</v>
      </c>
      <c r="D526" s="30" t="s">
        <v>3144</v>
      </c>
      <c r="E526" s="30" t="s">
        <v>71</v>
      </c>
      <c r="F526" s="30">
        <v>999926946</v>
      </c>
      <c r="G526" s="1">
        <v>38</v>
      </c>
      <c r="H526" s="1"/>
    </row>
    <row r="527" spans="1:8" x14ac:dyDescent="0.35">
      <c r="A527" s="30" t="s">
        <v>91</v>
      </c>
      <c r="B527" s="30" t="s">
        <v>57</v>
      </c>
      <c r="C527" s="30" t="s">
        <v>3169</v>
      </c>
      <c r="D527" s="30" t="s">
        <v>3170</v>
      </c>
      <c r="E527" s="30" t="s">
        <v>71</v>
      </c>
      <c r="F527" s="30">
        <v>999927028</v>
      </c>
      <c r="G527" s="1">
        <v>38</v>
      </c>
      <c r="H527" s="1"/>
    </row>
    <row r="528" spans="1:8" x14ac:dyDescent="0.35">
      <c r="A528" s="30" t="s">
        <v>91</v>
      </c>
      <c r="B528" s="30" t="s">
        <v>57</v>
      </c>
      <c r="C528" s="30" t="s">
        <v>3274</v>
      </c>
      <c r="D528" s="30" t="s">
        <v>1577</v>
      </c>
      <c r="E528" s="30" t="s">
        <v>71</v>
      </c>
      <c r="F528" s="30">
        <v>999927295</v>
      </c>
      <c r="G528" s="1">
        <v>38</v>
      </c>
      <c r="H528" s="1"/>
    </row>
    <row r="529" spans="1:8" x14ac:dyDescent="0.35">
      <c r="A529" s="30" t="s">
        <v>91</v>
      </c>
      <c r="B529" s="30" t="s">
        <v>57</v>
      </c>
      <c r="C529" s="30" t="s">
        <v>3329</v>
      </c>
      <c r="D529" s="30" t="s">
        <v>3330</v>
      </c>
      <c r="E529" s="30" t="s">
        <v>71</v>
      </c>
      <c r="F529" s="30">
        <v>999927439</v>
      </c>
      <c r="G529" s="1">
        <v>38</v>
      </c>
      <c r="H529" s="1"/>
    </row>
    <row r="530" spans="1:8" x14ac:dyDescent="0.35">
      <c r="A530" s="30" t="s">
        <v>91</v>
      </c>
      <c r="B530" s="30" t="s">
        <v>57</v>
      </c>
      <c r="C530" s="30" t="s">
        <v>3341</v>
      </c>
      <c r="D530" s="30" t="s">
        <v>3342</v>
      </c>
      <c r="E530" s="30" t="s">
        <v>71</v>
      </c>
      <c r="F530" s="30">
        <v>999927469</v>
      </c>
      <c r="G530" s="1">
        <v>38</v>
      </c>
      <c r="H530" s="1"/>
    </row>
    <row r="531" spans="1:8" x14ac:dyDescent="0.35">
      <c r="A531" s="30" t="s">
        <v>91</v>
      </c>
      <c r="B531" s="30" t="s">
        <v>57</v>
      </c>
      <c r="C531" s="30" t="s">
        <v>414</v>
      </c>
      <c r="D531" s="30" t="s">
        <v>86</v>
      </c>
      <c r="E531" s="30" t="s">
        <v>71</v>
      </c>
      <c r="F531" s="30">
        <v>999927507</v>
      </c>
      <c r="G531" s="1">
        <v>38</v>
      </c>
      <c r="H531" s="1"/>
    </row>
    <row r="532" spans="1:8" x14ac:dyDescent="0.35">
      <c r="A532" s="30" t="s">
        <v>91</v>
      </c>
      <c r="B532" s="30" t="s">
        <v>57</v>
      </c>
      <c r="C532" s="30" t="s">
        <v>3403</v>
      </c>
      <c r="D532" s="30" t="s">
        <v>3404</v>
      </c>
      <c r="E532" s="30" t="s">
        <v>71</v>
      </c>
      <c r="F532" s="30">
        <v>999927617</v>
      </c>
      <c r="G532" s="1">
        <v>38</v>
      </c>
      <c r="H532" s="1"/>
    </row>
    <row r="533" spans="1:8" x14ac:dyDescent="0.35">
      <c r="A533" s="30" t="s">
        <v>91</v>
      </c>
      <c r="B533" s="30" t="s">
        <v>57</v>
      </c>
      <c r="C533" s="30" t="s">
        <v>3405</v>
      </c>
      <c r="D533" s="30" t="s">
        <v>3406</v>
      </c>
      <c r="E533" s="30" t="s">
        <v>71</v>
      </c>
      <c r="F533" s="30">
        <v>999927618</v>
      </c>
      <c r="G533" s="1">
        <v>38</v>
      </c>
      <c r="H533" s="1"/>
    </row>
    <row r="534" spans="1:8" x14ac:dyDescent="0.35">
      <c r="A534" s="1" t="s">
        <v>91</v>
      </c>
      <c r="B534" s="1" t="s">
        <v>57</v>
      </c>
      <c r="C534" s="1" t="s">
        <v>3634</v>
      </c>
      <c r="D534" s="1" t="s">
        <v>3635</v>
      </c>
      <c r="E534" s="1" t="s">
        <v>71</v>
      </c>
      <c r="F534" s="1">
        <v>999928278</v>
      </c>
      <c r="G534" s="1">
        <v>35</v>
      </c>
      <c r="H534" s="1"/>
    </row>
    <row r="535" spans="1:8" x14ac:dyDescent="0.35">
      <c r="A535" s="30" t="s">
        <v>91</v>
      </c>
      <c r="B535" s="1" t="s">
        <v>57</v>
      </c>
      <c r="C535" s="1" t="s">
        <v>3160</v>
      </c>
      <c r="D535" s="1" t="s">
        <v>3161</v>
      </c>
      <c r="E535" s="1" t="s">
        <v>71</v>
      </c>
      <c r="F535" s="1">
        <v>999926989</v>
      </c>
      <c r="G535" s="1">
        <v>34</v>
      </c>
      <c r="H535" s="1">
        <v>34</v>
      </c>
    </row>
    <row r="536" spans="1:8" x14ac:dyDescent="0.35">
      <c r="A536" s="30" t="s">
        <v>91</v>
      </c>
      <c r="B536" s="1" t="s">
        <v>57</v>
      </c>
      <c r="C536" s="1" t="s">
        <v>3224</v>
      </c>
      <c r="D536" s="1" t="s">
        <v>3225</v>
      </c>
      <c r="E536" s="1" t="s">
        <v>71</v>
      </c>
      <c r="F536" s="1">
        <v>999927174</v>
      </c>
      <c r="G536" s="1">
        <v>34</v>
      </c>
      <c r="H536" s="1">
        <v>34</v>
      </c>
    </row>
    <row r="537" spans="1:8" x14ac:dyDescent="0.35">
      <c r="A537" s="1" t="s">
        <v>91</v>
      </c>
      <c r="B537" s="31" t="s">
        <v>57</v>
      </c>
      <c r="C537" s="31" t="s">
        <v>254</v>
      </c>
      <c r="D537" s="31" t="s">
        <v>3166</v>
      </c>
      <c r="E537" s="31" t="s">
        <v>71</v>
      </c>
      <c r="F537" s="1">
        <v>999927013</v>
      </c>
      <c r="G537" s="1">
        <v>30</v>
      </c>
      <c r="H537" s="1"/>
    </row>
    <row r="538" spans="1:8" x14ac:dyDescent="0.35">
      <c r="A538" s="85" t="s">
        <v>91</v>
      </c>
      <c r="B538" s="85" t="s">
        <v>57</v>
      </c>
      <c r="C538" s="85" t="s">
        <v>3737</v>
      </c>
      <c r="D538" s="85" t="s">
        <v>3738</v>
      </c>
      <c r="E538" s="85" t="s">
        <v>71</v>
      </c>
      <c r="F538" s="85">
        <v>999928808</v>
      </c>
      <c r="G538" s="1">
        <v>10</v>
      </c>
      <c r="H538" s="85"/>
    </row>
    <row r="539" spans="1:8" x14ac:dyDescent="0.35">
      <c r="A539" s="1" t="s">
        <v>91</v>
      </c>
      <c r="B539" s="1" t="s">
        <v>229</v>
      </c>
      <c r="C539" s="1" t="s">
        <v>1137</v>
      </c>
      <c r="D539" s="1" t="s">
        <v>1138</v>
      </c>
      <c r="E539" s="1" t="s">
        <v>71</v>
      </c>
      <c r="F539" s="1">
        <v>999917804</v>
      </c>
      <c r="G539" s="1">
        <v>315</v>
      </c>
      <c r="H539" s="30"/>
    </row>
    <row r="540" spans="1:8" x14ac:dyDescent="0.35">
      <c r="A540" s="1" t="s">
        <v>91</v>
      </c>
      <c r="B540" s="35" t="s">
        <v>229</v>
      </c>
      <c r="C540" s="35" t="s">
        <v>2918</v>
      </c>
      <c r="D540" s="35" t="s">
        <v>2919</v>
      </c>
      <c r="E540" s="35" t="s">
        <v>71</v>
      </c>
      <c r="F540" s="35">
        <v>999926467</v>
      </c>
      <c r="G540" s="1">
        <v>220</v>
      </c>
      <c r="H540" s="1"/>
    </row>
    <row r="541" spans="1:8" x14ac:dyDescent="0.35">
      <c r="A541" s="30" t="s">
        <v>91</v>
      </c>
      <c r="B541" s="1" t="s">
        <v>229</v>
      </c>
      <c r="C541" s="1" t="s">
        <v>110</v>
      </c>
      <c r="D541" s="1" t="s">
        <v>2490</v>
      </c>
      <c r="E541" s="1" t="s">
        <v>71</v>
      </c>
      <c r="F541" s="1">
        <v>999925374</v>
      </c>
      <c r="G541" s="1">
        <v>166.5</v>
      </c>
      <c r="H541" s="1">
        <v>166.5</v>
      </c>
    </row>
    <row r="542" spans="1:8" x14ac:dyDescent="0.35">
      <c r="A542" s="1" t="s">
        <v>91</v>
      </c>
      <c r="B542" s="1" t="s">
        <v>229</v>
      </c>
      <c r="C542" s="1" t="s">
        <v>1829</v>
      </c>
      <c r="D542" s="1" t="s">
        <v>1830</v>
      </c>
      <c r="E542" s="1" t="s">
        <v>71</v>
      </c>
      <c r="F542" s="1">
        <v>999922351</v>
      </c>
      <c r="G542" s="1">
        <v>150</v>
      </c>
      <c r="H542" s="30"/>
    </row>
    <row r="543" spans="1:8" x14ac:dyDescent="0.35">
      <c r="A543" s="1" t="s">
        <v>91</v>
      </c>
      <c r="B543" s="30" t="s">
        <v>229</v>
      </c>
      <c r="C543" s="30" t="s">
        <v>414</v>
      </c>
      <c r="D543" s="30" t="s">
        <v>607</v>
      </c>
      <c r="E543" s="30" t="s">
        <v>71</v>
      </c>
      <c r="F543" s="30">
        <v>999918876</v>
      </c>
      <c r="G543" s="1">
        <v>143</v>
      </c>
      <c r="H543" s="1"/>
    </row>
    <row r="544" spans="1:8" x14ac:dyDescent="0.35">
      <c r="A544" s="1" t="s">
        <v>91</v>
      </c>
      <c r="B544" s="30" t="s">
        <v>229</v>
      </c>
      <c r="C544" s="30" t="s">
        <v>1293</v>
      </c>
      <c r="D544" s="30" t="s">
        <v>1294</v>
      </c>
      <c r="E544" s="30" t="s">
        <v>71</v>
      </c>
      <c r="F544" s="30">
        <v>999918970</v>
      </c>
      <c r="G544" s="1">
        <v>120</v>
      </c>
      <c r="H544" s="1"/>
    </row>
    <row r="545" spans="1:8" x14ac:dyDescent="0.35">
      <c r="A545" s="1" t="s">
        <v>91</v>
      </c>
      <c r="B545" s="1" t="s">
        <v>229</v>
      </c>
      <c r="C545" s="1" t="s">
        <v>3113</v>
      </c>
      <c r="D545" s="1" t="s">
        <v>3114</v>
      </c>
      <c r="E545" s="1" t="s">
        <v>71</v>
      </c>
      <c r="F545" s="1">
        <v>999926895</v>
      </c>
      <c r="G545" s="1">
        <v>120</v>
      </c>
      <c r="H545" s="1"/>
    </row>
    <row r="546" spans="1:8" x14ac:dyDescent="0.35">
      <c r="A546" s="1" t="s">
        <v>91</v>
      </c>
      <c r="B546" s="30" t="s">
        <v>229</v>
      </c>
      <c r="C546" s="30" t="s">
        <v>2059</v>
      </c>
      <c r="D546" s="30" t="s">
        <v>117</v>
      </c>
      <c r="E546" s="30" t="s">
        <v>71</v>
      </c>
      <c r="F546" s="30">
        <v>999923618</v>
      </c>
      <c r="G546" s="1">
        <v>116</v>
      </c>
      <c r="H546" s="1"/>
    </row>
    <row r="547" spans="1:8" x14ac:dyDescent="0.35">
      <c r="A547" s="30" t="s">
        <v>91</v>
      </c>
      <c r="B547" s="30" t="s">
        <v>229</v>
      </c>
      <c r="C547" s="30" t="s">
        <v>1279</v>
      </c>
      <c r="D547" s="30" t="s">
        <v>1280</v>
      </c>
      <c r="E547" s="30" t="s">
        <v>71</v>
      </c>
      <c r="F547" s="30">
        <v>999918889</v>
      </c>
      <c r="G547" s="1">
        <v>100</v>
      </c>
      <c r="H547" s="1"/>
    </row>
    <row r="548" spans="1:8" x14ac:dyDescent="0.35">
      <c r="A548" s="30" t="s">
        <v>91</v>
      </c>
      <c r="B548" s="35" t="s">
        <v>229</v>
      </c>
      <c r="C548" s="35" t="s">
        <v>2863</v>
      </c>
      <c r="D548" s="35" t="s">
        <v>2908</v>
      </c>
      <c r="E548" s="35" t="s">
        <v>71</v>
      </c>
      <c r="F548" s="35">
        <v>999926437</v>
      </c>
      <c r="G548" s="1">
        <v>94</v>
      </c>
      <c r="H548" s="1">
        <v>94</v>
      </c>
    </row>
    <row r="549" spans="1:8" x14ac:dyDescent="0.35">
      <c r="A549" s="1" t="s">
        <v>91</v>
      </c>
      <c r="B549" s="1" t="s">
        <v>229</v>
      </c>
      <c r="C549" s="1" t="s">
        <v>1289</v>
      </c>
      <c r="D549" s="1" t="s">
        <v>1290</v>
      </c>
      <c r="E549" s="1" t="s">
        <v>71</v>
      </c>
      <c r="F549" s="1">
        <v>999918964</v>
      </c>
      <c r="G549" s="1">
        <v>83</v>
      </c>
      <c r="H549" s="1"/>
    </row>
    <row r="550" spans="1:8" x14ac:dyDescent="0.35">
      <c r="A550" s="1" t="s">
        <v>91</v>
      </c>
      <c r="B550" s="1" t="s">
        <v>229</v>
      </c>
      <c r="C550" s="1" t="s">
        <v>1266</v>
      </c>
      <c r="D550" s="1" t="s">
        <v>1267</v>
      </c>
      <c r="E550" s="1" t="s">
        <v>71</v>
      </c>
      <c r="F550" s="1">
        <v>999918820</v>
      </c>
      <c r="G550" s="1">
        <v>72</v>
      </c>
      <c r="H550" s="1"/>
    </row>
    <row r="551" spans="1:8" x14ac:dyDescent="0.35">
      <c r="A551" s="1" t="s">
        <v>91</v>
      </c>
      <c r="B551" s="30" t="s">
        <v>229</v>
      </c>
      <c r="C551" s="30" t="s">
        <v>1923</v>
      </c>
      <c r="D551" s="30" t="s">
        <v>1924</v>
      </c>
      <c r="E551" s="30" t="s">
        <v>71</v>
      </c>
      <c r="F551" s="30">
        <v>999922858</v>
      </c>
      <c r="G551" s="1">
        <v>63</v>
      </c>
      <c r="H551" s="1"/>
    </row>
    <row r="552" spans="1:8" x14ac:dyDescent="0.35">
      <c r="A552" s="30" t="s">
        <v>91</v>
      </c>
      <c r="B552" s="30" t="s">
        <v>229</v>
      </c>
      <c r="C552" s="30" t="s">
        <v>121</v>
      </c>
      <c r="D552" s="30" t="s">
        <v>1221</v>
      </c>
      <c r="E552" s="30" t="s">
        <v>71</v>
      </c>
      <c r="F552" s="30">
        <v>999918431</v>
      </c>
      <c r="G552" s="1">
        <v>56</v>
      </c>
      <c r="H552" s="1"/>
    </row>
    <row r="553" spans="1:8" x14ac:dyDescent="0.35">
      <c r="A553" s="30" t="s">
        <v>91</v>
      </c>
      <c r="B553" s="30" t="s">
        <v>229</v>
      </c>
      <c r="C553" s="30" t="s">
        <v>3256</v>
      </c>
      <c r="D553" s="30" t="s">
        <v>111</v>
      </c>
      <c r="E553" s="30" t="s">
        <v>71</v>
      </c>
      <c r="F553" s="30">
        <v>999927260</v>
      </c>
      <c r="G553" s="1">
        <v>56</v>
      </c>
      <c r="H553" s="1"/>
    </row>
    <row r="554" spans="1:8" x14ac:dyDescent="0.35">
      <c r="A554" s="30" t="s">
        <v>91</v>
      </c>
      <c r="B554" s="1" t="s">
        <v>229</v>
      </c>
      <c r="C554" s="1" t="s">
        <v>1023</v>
      </c>
      <c r="D554" s="1" t="s">
        <v>1022</v>
      </c>
      <c r="E554" s="1" t="s">
        <v>71</v>
      </c>
      <c r="F554" s="1">
        <v>999916600</v>
      </c>
      <c r="G554" s="1">
        <v>55.5</v>
      </c>
      <c r="H554" s="1">
        <v>55.5</v>
      </c>
    </row>
    <row r="555" spans="1:8" x14ac:dyDescent="0.35">
      <c r="A555" s="30" t="s">
        <v>91</v>
      </c>
      <c r="B555" s="30" t="s">
        <v>229</v>
      </c>
      <c r="C555" s="30" t="s">
        <v>1833</v>
      </c>
      <c r="D555" s="30" t="s">
        <v>1834</v>
      </c>
      <c r="E555" s="30" t="s">
        <v>71</v>
      </c>
      <c r="F555" s="30">
        <v>999922386</v>
      </c>
      <c r="G555" s="1">
        <v>52</v>
      </c>
      <c r="H555" s="1"/>
    </row>
    <row r="556" spans="1:8" x14ac:dyDescent="0.35">
      <c r="A556" s="31" t="s">
        <v>91</v>
      </c>
      <c r="B556" s="31" t="s">
        <v>229</v>
      </c>
      <c r="C556" s="31" t="s">
        <v>2466</v>
      </c>
      <c r="D556" s="31" t="s">
        <v>1332</v>
      </c>
      <c r="E556" s="31" t="s">
        <v>71</v>
      </c>
      <c r="F556" s="1">
        <v>999925318</v>
      </c>
      <c r="G556" s="1">
        <v>45</v>
      </c>
      <c r="H556" s="1"/>
    </row>
    <row r="557" spans="1:8" x14ac:dyDescent="0.35">
      <c r="A557" s="30" t="s">
        <v>91</v>
      </c>
      <c r="B557" s="30" t="s">
        <v>229</v>
      </c>
      <c r="C557" s="30" t="s">
        <v>1291</v>
      </c>
      <c r="D557" s="30" t="s">
        <v>1292</v>
      </c>
      <c r="E557" s="30" t="s">
        <v>71</v>
      </c>
      <c r="F557" s="30">
        <v>999918969</v>
      </c>
      <c r="G557" s="1">
        <v>44</v>
      </c>
      <c r="H557" s="1"/>
    </row>
    <row r="558" spans="1:8" x14ac:dyDescent="0.35">
      <c r="A558" s="30" t="s">
        <v>91</v>
      </c>
      <c r="B558" s="30" t="s">
        <v>229</v>
      </c>
      <c r="C558" s="30" t="s">
        <v>112</v>
      </c>
      <c r="D558" s="30" t="s">
        <v>1312</v>
      </c>
      <c r="E558" s="30" t="s">
        <v>71</v>
      </c>
      <c r="F558" s="30">
        <v>999919056</v>
      </c>
      <c r="G558" s="1">
        <v>42</v>
      </c>
      <c r="H558" s="1"/>
    </row>
    <row r="559" spans="1:8" x14ac:dyDescent="0.35">
      <c r="A559" s="30" t="s">
        <v>91</v>
      </c>
      <c r="B559" s="30" t="s">
        <v>229</v>
      </c>
      <c r="C559" s="30" t="s">
        <v>976</v>
      </c>
      <c r="D559" s="30" t="s">
        <v>977</v>
      </c>
      <c r="E559" s="30" t="s">
        <v>71</v>
      </c>
      <c r="F559" s="30">
        <v>999915528</v>
      </c>
      <c r="G559" s="1">
        <v>38</v>
      </c>
      <c r="H559" s="1"/>
    </row>
    <row r="560" spans="1:8" x14ac:dyDescent="0.35">
      <c r="A560" s="30" t="s">
        <v>91</v>
      </c>
      <c r="B560" s="30" t="s">
        <v>229</v>
      </c>
      <c r="C560" s="30" t="s">
        <v>1229</v>
      </c>
      <c r="D560" s="30" t="s">
        <v>78</v>
      </c>
      <c r="E560" s="30" t="s">
        <v>71</v>
      </c>
      <c r="F560" s="30">
        <v>999918572</v>
      </c>
      <c r="G560" s="1">
        <v>38</v>
      </c>
      <c r="H560" s="1"/>
    </row>
    <row r="561" spans="1:8" x14ac:dyDescent="0.35">
      <c r="A561" s="30" t="s">
        <v>91</v>
      </c>
      <c r="B561" s="30" t="s">
        <v>229</v>
      </c>
      <c r="C561" s="30" t="s">
        <v>1259</v>
      </c>
      <c r="D561" s="30" t="s">
        <v>111</v>
      </c>
      <c r="E561" s="30" t="s">
        <v>71</v>
      </c>
      <c r="F561" s="30">
        <v>999918775</v>
      </c>
      <c r="G561" s="1">
        <v>38</v>
      </c>
      <c r="H561" s="1"/>
    </row>
    <row r="562" spans="1:8" x14ac:dyDescent="0.35">
      <c r="A562" s="30" t="s">
        <v>91</v>
      </c>
      <c r="B562" s="30" t="s">
        <v>229</v>
      </c>
      <c r="C562" s="30" t="s">
        <v>1264</v>
      </c>
      <c r="D562" s="30" t="s">
        <v>1265</v>
      </c>
      <c r="E562" s="30" t="s">
        <v>71</v>
      </c>
      <c r="F562" s="30">
        <v>999918795</v>
      </c>
      <c r="G562" s="1">
        <v>38</v>
      </c>
      <c r="H562" s="1"/>
    </row>
    <row r="563" spans="1:8" x14ac:dyDescent="0.35">
      <c r="A563" s="30" t="s">
        <v>91</v>
      </c>
      <c r="B563" s="30" t="s">
        <v>229</v>
      </c>
      <c r="C563" s="30" t="s">
        <v>1305</v>
      </c>
      <c r="D563" s="30" t="s">
        <v>649</v>
      </c>
      <c r="E563" s="30" t="s">
        <v>71</v>
      </c>
      <c r="F563" s="30">
        <v>999919021</v>
      </c>
      <c r="G563" s="1">
        <v>38</v>
      </c>
      <c r="H563" s="1"/>
    </row>
    <row r="564" spans="1:8" x14ac:dyDescent="0.35">
      <c r="A564" s="30" t="s">
        <v>91</v>
      </c>
      <c r="B564" s="30" t="s">
        <v>229</v>
      </c>
      <c r="C564" s="30" t="s">
        <v>1313</v>
      </c>
      <c r="D564" s="30" t="s">
        <v>1314</v>
      </c>
      <c r="E564" s="30" t="s">
        <v>71</v>
      </c>
      <c r="F564" s="30">
        <v>999919075</v>
      </c>
      <c r="G564" s="1">
        <v>38</v>
      </c>
      <c r="H564" s="1"/>
    </row>
    <row r="565" spans="1:8" x14ac:dyDescent="0.35">
      <c r="A565" s="30" t="s">
        <v>91</v>
      </c>
      <c r="B565" s="30" t="s">
        <v>229</v>
      </c>
      <c r="C565" s="30" t="s">
        <v>1319</v>
      </c>
      <c r="D565" s="30" t="s">
        <v>1320</v>
      </c>
      <c r="E565" s="30" t="s">
        <v>71</v>
      </c>
      <c r="F565" s="30">
        <v>999919103</v>
      </c>
      <c r="G565" s="1">
        <v>38</v>
      </c>
      <c r="H565" s="1"/>
    </row>
    <row r="566" spans="1:8" x14ac:dyDescent="0.35">
      <c r="A566" s="30" t="s">
        <v>91</v>
      </c>
      <c r="B566" s="30" t="s">
        <v>229</v>
      </c>
      <c r="C566" s="30" t="s">
        <v>533</v>
      </c>
      <c r="D566" s="30" t="s">
        <v>1773</v>
      </c>
      <c r="E566" s="30" t="s">
        <v>71</v>
      </c>
      <c r="F566" s="30">
        <v>999922058</v>
      </c>
      <c r="G566" s="1">
        <v>38</v>
      </c>
      <c r="H566" s="1"/>
    </row>
    <row r="567" spans="1:8" x14ac:dyDescent="0.35">
      <c r="A567" s="30" t="s">
        <v>91</v>
      </c>
      <c r="B567" s="30" t="s">
        <v>229</v>
      </c>
      <c r="C567" s="30" t="s">
        <v>1864</v>
      </c>
      <c r="D567" s="30" t="s">
        <v>1865</v>
      </c>
      <c r="E567" s="30" t="s">
        <v>71</v>
      </c>
      <c r="F567" s="30">
        <v>999922541</v>
      </c>
      <c r="G567" s="1">
        <v>38</v>
      </c>
      <c r="H567" s="1"/>
    </row>
    <row r="568" spans="1:8" x14ac:dyDescent="0.35">
      <c r="A568" s="30" t="s">
        <v>91</v>
      </c>
      <c r="B568" s="30" t="s">
        <v>229</v>
      </c>
      <c r="C568" s="30" t="s">
        <v>92</v>
      </c>
      <c r="D568" s="30" t="s">
        <v>1880</v>
      </c>
      <c r="E568" s="30" t="s">
        <v>71</v>
      </c>
      <c r="F568" s="30">
        <v>999922581</v>
      </c>
      <c r="G568" s="1">
        <v>38</v>
      </c>
      <c r="H568" s="1"/>
    </row>
    <row r="569" spans="1:8" x14ac:dyDescent="0.35">
      <c r="A569" s="30" t="s">
        <v>91</v>
      </c>
      <c r="B569" s="30" t="s">
        <v>229</v>
      </c>
      <c r="C569" s="30" t="s">
        <v>1621</v>
      </c>
      <c r="D569" s="30" t="s">
        <v>160</v>
      </c>
      <c r="E569" s="30" t="s">
        <v>71</v>
      </c>
      <c r="F569" s="30">
        <v>999922713</v>
      </c>
      <c r="G569" s="1">
        <v>38</v>
      </c>
      <c r="H569" s="1"/>
    </row>
    <row r="570" spans="1:8" x14ac:dyDescent="0.35">
      <c r="A570" s="30" t="s">
        <v>91</v>
      </c>
      <c r="B570" s="30" t="s">
        <v>229</v>
      </c>
      <c r="C570" s="30" t="s">
        <v>511</v>
      </c>
      <c r="D570" s="30" t="s">
        <v>1971</v>
      </c>
      <c r="E570" s="30" t="s">
        <v>71</v>
      </c>
      <c r="F570" s="30">
        <v>999923111</v>
      </c>
      <c r="G570" s="1">
        <v>38</v>
      </c>
      <c r="H570" s="1"/>
    </row>
    <row r="571" spans="1:8" x14ac:dyDescent="0.35">
      <c r="A571" s="30" t="s">
        <v>91</v>
      </c>
      <c r="B571" s="30" t="s">
        <v>229</v>
      </c>
      <c r="C571" s="30" t="s">
        <v>2030</v>
      </c>
      <c r="D571" s="30" t="s">
        <v>2031</v>
      </c>
      <c r="E571" s="30" t="s">
        <v>71</v>
      </c>
      <c r="F571" s="30">
        <v>999923432</v>
      </c>
      <c r="G571" s="1">
        <v>38</v>
      </c>
      <c r="H571" s="1"/>
    </row>
    <row r="572" spans="1:8" x14ac:dyDescent="0.35">
      <c r="A572" s="30" t="s">
        <v>91</v>
      </c>
      <c r="B572" s="30" t="s">
        <v>229</v>
      </c>
      <c r="C572" s="30" t="s">
        <v>851</v>
      </c>
      <c r="D572" s="30" t="s">
        <v>2041</v>
      </c>
      <c r="E572" s="30" t="s">
        <v>71</v>
      </c>
      <c r="F572" s="30">
        <v>999923512</v>
      </c>
      <c r="G572" s="1">
        <v>38</v>
      </c>
      <c r="H572" s="1"/>
    </row>
    <row r="573" spans="1:8" x14ac:dyDescent="0.35">
      <c r="A573" s="30" t="s">
        <v>91</v>
      </c>
      <c r="B573" s="30" t="s">
        <v>229</v>
      </c>
      <c r="C573" s="30" t="s">
        <v>735</v>
      </c>
      <c r="D573" s="30" t="s">
        <v>649</v>
      </c>
      <c r="E573" s="30" t="s">
        <v>71</v>
      </c>
      <c r="F573" s="30">
        <v>999923541</v>
      </c>
      <c r="G573" s="1">
        <v>38</v>
      </c>
      <c r="H573" s="1"/>
    </row>
    <row r="574" spans="1:8" x14ac:dyDescent="0.35">
      <c r="A574" s="30" t="s">
        <v>91</v>
      </c>
      <c r="B574" s="30" t="s">
        <v>229</v>
      </c>
      <c r="C574" s="30" t="s">
        <v>1838</v>
      </c>
      <c r="D574" s="30" t="s">
        <v>3101</v>
      </c>
      <c r="E574" s="30" t="s">
        <v>71</v>
      </c>
      <c r="F574" s="30">
        <v>999926883</v>
      </c>
      <c r="G574" s="1">
        <v>38</v>
      </c>
      <c r="H574" s="1"/>
    </row>
    <row r="575" spans="1:8" x14ac:dyDescent="0.35">
      <c r="A575" s="30" t="s">
        <v>91</v>
      </c>
      <c r="B575" s="30" t="s">
        <v>229</v>
      </c>
      <c r="C575" s="30" t="s">
        <v>3126</v>
      </c>
      <c r="D575" s="30" t="s">
        <v>1342</v>
      </c>
      <c r="E575" s="30" t="s">
        <v>71</v>
      </c>
      <c r="F575" s="30">
        <v>999926916</v>
      </c>
      <c r="G575" s="1">
        <v>38</v>
      </c>
      <c r="H575" s="1"/>
    </row>
    <row r="576" spans="1:8" x14ac:dyDescent="0.35">
      <c r="A576" s="1" t="s">
        <v>91</v>
      </c>
      <c r="B576" s="1" t="s">
        <v>229</v>
      </c>
      <c r="C576" s="1" t="s">
        <v>1198</v>
      </c>
      <c r="D576" s="1" t="s">
        <v>1199</v>
      </c>
      <c r="E576" s="1" t="s">
        <v>71</v>
      </c>
      <c r="F576" s="1">
        <v>999918244</v>
      </c>
      <c r="G576" s="1">
        <v>35</v>
      </c>
      <c r="H576" s="1"/>
    </row>
    <row r="577" spans="1:8" x14ac:dyDescent="0.35">
      <c r="A577" s="30" t="s">
        <v>91</v>
      </c>
      <c r="B577" s="35" t="s">
        <v>229</v>
      </c>
      <c r="C577" s="35" t="s">
        <v>2818</v>
      </c>
      <c r="D577" s="35" t="s">
        <v>2819</v>
      </c>
      <c r="E577" s="35" t="s">
        <v>71</v>
      </c>
      <c r="F577" s="35">
        <v>999926206</v>
      </c>
      <c r="G577" s="1">
        <v>34</v>
      </c>
      <c r="H577" s="1">
        <v>34</v>
      </c>
    </row>
    <row r="578" spans="1:8" x14ac:dyDescent="0.35">
      <c r="A578" s="30" t="s">
        <v>91</v>
      </c>
      <c r="B578" s="30" t="s">
        <v>229</v>
      </c>
      <c r="C578" s="30" t="s">
        <v>864</v>
      </c>
      <c r="D578" s="30" t="s">
        <v>865</v>
      </c>
      <c r="E578" s="30" t="s">
        <v>71</v>
      </c>
      <c r="F578" s="30">
        <v>999910986</v>
      </c>
      <c r="G578" s="1">
        <v>31.5</v>
      </c>
      <c r="H578" s="1">
        <v>31.5</v>
      </c>
    </row>
    <row r="579" spans="1:8" x14ac:dyDescent="0.35">
      <c r="A579" s="1" t="s">
        <v>91</v>
      </c>
      <c r="B579" s="37" t="s">
        <v>229</v>
      </c>
      <c r="C579" s="37" t="s">
        <v>2588</v>
      </c>
      <c r="D579" s="37" t="s">
        <v>487</v>
      </c>
      <c r="E579" s="37" t="s">
        <v>71</v>
      </c>
      <c r="F579" s="37">
        <v>999925631</v>
      </c>
      <c r="G579" s="1">
        <v>30</v>
      </c>
      <c r="H579" s="1"/>
    </row>
    <row r="580" spans="1:8" x14ac:dyDescent="0.35">
      <c r="A580" s="30" t="s">
        <v>91</v>
      </c>
      <c r="B580" s="30" t="s">
        <v>229</v>
      </c>
      <c r="C580" s="30" t="s">
        <v>3338</v>
      </c>
      <c r="D580" s="30" t="s">
        <v>3339</v>
      </c>
      <c r="E580" s="30" t="s">
        <v>71</v>
      </c>
      <c r="F580" s="30">
        <v>999927460</v>
      </c>
      <c r="G580" s="1">
        <v>29</v>
      </c>
      <c r="H580" s="1">
        <v>29</v>
      </c>
    </row>
    <row r="581" spans="1:8" x14ac:dyDescent="0.35">
      <c r="A581" s="1" t="s">
        <v>91</v>
      </c>
      <c r="B581" s="37" t="s">
        <v>61</v>
      </c>
      <c r="C581" s="37" t="s">
        <v>398</v>
      </c>
      <c r="D581" s="37" t="s">
        <v>2631</v>
      </c>
      <c r="E581" s="37" t="s">
        <v>71</v>
      </c>
      <c r="F581" s="37">
        <v>999925734</v>
      </c>
      <c r="G581" s="1">
        <v>158</v>
      </c>
      <c r="H581" s="1"/>
    </row>
    <row r="582" spans="1:8" x14ac:dyDescent="0.35">
      <c r="A582" s="1" t="s">
        <v>91</v>
      </c>
      <c r="B582" s="37" t="s">
        <v>61</v>
      </c>
      <c r="C582" s="37" t="s">
        <v>1720</v>
      </c>
      <c r="D582" s="37" t="s">
        <v>1721</v>
      </c>
      <c r="E582" s="37" t="s">
        <v>71</v>
      </c>
      <c r="F582" s="37">
        <v>999921823</v>
      </c>
      <c r="G582" s="1">
        <v>128</v>
      </c>
      <c r="H582" s="1"/>
    </row>
    <row r="583" spans="1:8" x14ac:dyDescent="0.35">
      <c r="A583" s="1" t="s">
        <v>91</v>
      </c>
      <c r="B583" s="1" t="s">
        <v>61</v>
      </c>
      <c r="C583" s="1" t="s">
        <v>2312</v>
      </c>
      <c r="D583" s="1" t="s">
        <v>2311</v>
      </c>
      <c r="E583" s="1" t="s">
        <v>71</v>
      </c>
      <c r="F583" s="1">
        <v>999924853</v>
      </c>
      <c r="G583" s="1">
        <v>120</v>
      </c>
      <c r="H583" s="1"/>
    </row>
    <row r="584" spans="1:8" x14ac:dyDescent="0.35">
      <c r="A584" s="1" t="s">
        <v>91</v>
      </c>
      <c r="B584" s="37" t="s">
        <v>61</v>
      </c>
      <c r="C584" s="37" t="s">
        <v>1228</v>
      </c>
      <c r="D584" s="37" t="s">
        <v>2630</v>
      </c>
      <c r="E584" s="37" t="s">
        <v>71</v>
      </c>
      <c r="F584" s="37">
        <v>999925733</v>
      </c>
      <c r="G584" s="1">
        <v>116</v>
      </c>
      <c r="H584" s="1"/>
    </row>
    <row r="585" spans="1:8" x14ac:dyDescent="0.35">
      <c r="A585" s="1" t="s">
        <v>91</v>
      </c>
      <c r="B585" s="1" t="s">
        <v>61</v>
      </c>
      <c r="C585" s="1" t="s">
        <v>1410</v>
      </c>
      <c r="D585" s="1" t="s">
        <v>3309</v>
      </c>
      <c r="E585" s="1" t="s">
        <v>71</v>
      </c>
      <c r="F585" s="1">
        <v>999927432</v>
      </c>
      <c r="G585" s="1">
        <v>110</v>
      </c>
      <c r="H585" s="1"/>
    </row>
    <row r="586" spans="1:8" x14ac:dyDescent="0.35">
      <c r="A586" s="1" t="s">
        <v>91</v>
      </c>
      <c r="B586" s="37" t="s">
        <v>61</v>
      </c>
      <c r="C586" s="37" t="s">
        <v>1722</v>
      </c>
      <c r="D586" s="37" t="s">
        <v>1723</v>
      </c>
      <c r="E586" s="37" t="s">
        <v>71</v>
      </c>
      <c r="F586" s="37">
        <v>999921827</v>
      </c>
      <c r="G586" s="1">
        <v>101</v>
      </c>
      <c r="H586" s="1"/>
    </row>
    <row r="587" spans="1:8" x14ac:dyDescent="0.35">
      <c r="A587" s="30" t="s">
        <v>91</v>
      </c>
      <c r="B587" s="30" t="s">
        <v>61</v>
      </c>
      <c r="C587" s="30" t="s">
        <v>3024</v>
      </c>
      <c r="D587" s="30" t="s">
        <v>3025</v>
      </c>
      <c r="E587" s="30" t="s">
        <v>71</v>
      </c>
      <c r="F587" s="30">
        <v>999926719</v>
      </c>
      <c r="G587" s="1">
        <v>100</v>
      </c>
      <c r="H587" s="1"/>
    </row>
    <row r="588" spans="1:8" x14ac:dyDescent="0.35">
      <c r="A588" s="1" t="s">
        <v>91</v>
      </c>
      <c r="B588" s="37" t="s">
        <v>61</v>
      </c>
      <c r="C588" s="37" t="s">
        <v>375</v>
      </c>
      <c r="D588" s="37" t="s">
        <v>2506</v>
      </c>
      <c r="E588" s="37" t="s">
        <v>71</v>
      </c>
      <c r="F588" s="37">
        <v>999925735</v>
      </c>
      <c r="G588" s="1">
        <v>96</v>
      </c>
      <c r="H588" s="1"/>
    </row>
    <row r="589" spans="1:8" x14ac:dyDescent="0.35">
      <c r="A589" s="30" t="s">
        <v>91</v>
      </c>
      <c r="B589" s="30" t="s">
        <v>61</v>
      </c>
      <c r="C589" s="30" t="s">
        <v>2810</v>
      </c>
      <c r="D589" s="30" t="s">
        <v>2811</v>
      </c>
      <c r="E589" s="30" t="s">
        <v>71</v>
      </c>
      <c r="F589" s="30">
        <v>999926183</v>
      </c>
      <c r="G589" s="1">
        <v>75</v>
      </c>
      <c r="H589" s="1"/>
    </row>
    <row r="590" spans="1:8" x14ac:dyDescent="0.35">
      <c r="A590" s="30" t="s">
        <v>91</v>
      </c>
      <c r="B590" s="1" t="s">
        <v>61</v>
      </c>
      <c r="C590" s="1" t="s">
        <v>1410</v>
      </c>
      <c r="D590" s="1" t="s">
        <v>2459</v>
      </c>
      <c r="E590" s="1" t="s">
        <v>71</v>
      </c>
      <c r="F590" s="1">
        <v>999925308</v>
      </c>
      <c r="G590" s="1">
        <v>70</v>
      </c>
      <c r="H590" s="1">
        <v>70</v>
      </c>
    </row>
    <row r="591" spans="1:8" x14ac:dyDescent="0.35">
      <c r="A591" s="1" t="s">
        <v>91</v>
      </c>
      <c r="B591" s="37" t="s">
        <v>61</v>
      </c>
      <c r="C591" s="37" t="s">
        <v>1726</v>
      </c>
      <c r="D591" s="37" t="s">
        <v>2632</v>
      </c>
      <c r="E591" s="37" t="s">
        <v>71</v>
      </c>
      <c r="F591" s="37">
        <v>999925736</v>
      </c>
      <c r="G591" s="1">
        <v>68</v>
      </c>
      <c r="H591" s="1"/>
    </row>
    <row r="592" spans="1:8" x14ac:dyDescent="0.35">
      <c r="A592" s="30" t="s">
        <v>91</v>
      </c>
      <c r="B592" s="30" t="s">
        <v>61</v>
      </c>
      <c r="C592" s="30" t="s">
        <v>3183</v>
      </c>
      <c r="D592" s="30" t="s">
        <v>3184</v>
      </c>
      <c r="E592" s="30" t="s">
        <v>71</v>
      </c>
      <c r="F592" s="30">
        <v>999927067</v>
      </c>
      <c r="G592" s="1">
        <v>56</v>
      </c>
      <c r="H592" s="1"/>
    </row>
    <row r="593" spans="1:8" x14ac:dyDescent="0.35">
      <c r="A593" s="30" t="s">
        <v>91</v>
      </c>
      <c r="B593" s="30" t="s">
        <v>61</v>
      </c>
      <c r="C593" s="30" t="s">
        <v>386</v>
      </c>
      <c r="D593" s="30" t="s">
        <v>3190</v>
      </c>
      <c r="E593" s="30" t="s">
        <v>71</v>
      </c>
      <c r="F593" s="30">
        <v>999927076</v>
      </c>
      <c r="G593" s="1">
        <v>56</v>
      </c>
      <c r="H593" s="1"/>
    </row>
    <row r="594" spans="1:8" x14ac:dyDescent="0.35">
      <c r="A594" s="30" t="s">
        <v>91</v>
      </c>
      <c r="B594" s="30" t="s">
        <v>61</v>
      </c>
      <c r="C594" s="30" t="s">
        <v>511</v>
      </c>
      <c r="D594" s="30" t="s">
        <v>3194</v>
      </c>
      <c r="E594" s="30" t="s">
        <v>71</v>
      </c>
      <c r="F594" s="30">
        <v>999927079</v>
      </c>
      <c r="G594" s="1">
        <v>52</v>
      </c>
      <c r="H594" s="1"/>
    </row>
    <row r="595" spans="1:8" x14ac:dyDescent="0.35">
      <c r="A595" s="1" t="s">
        <v>91</v>
      </c>
      <c r="B595" s="31" t="s">
        <v>61</v>
      </c>
      <c r="C595" s="31" t="s">
        <v>238</v>
      </c>
      <c r="D595" s="31" t="s">
        <v>271</v>
      </c>
      <c r="E595" s="31" t="s">
        <v>71</v>
      </c>
      <c r="F595" s="1">
        <v>999924834</v>
      </c>
      <c r="G595" s="1">
        <v>45</v>
      </c>
      <c r="H595" s="1"/>
    </row>
    <row r="596" spans="1:8" x14ac:dyDescent="0.35">
      <c r="A596" s="30" t="s">
        <v>91</v>
      </c>
      <c r="B596" s="30" t="s">
        <v>61</v>
      </c>
      <c r="C596" s="30" t="s">
        <v>2518</v>
      </c>
      <c r="D596" s="30" t="s">
        <v>725</v>
      </c>
      <c r="E596" s="30" t="s">
        <v>71</v>
      </c>
      <c r="F596" s="30">
        <v>999927071</v>
      </c>
      <c r="G596" s="1">
        <v>44</v>
      </c>
      <c r="H596" s="1"/>
    </row>
    <row r="597" spans="1:8" x14ac:dyDescent="0.35">
      <c r="A597" s="30" t="s">
        <v>91</v>
      </c>
      <c r="B597" s="30" t="s">
        <v>61</v>
      </c>
      <c r="C597" s="30" t="s">
        <v>3187</v>
      </c>
      <c r="D597" s="30" t="s">
        <v>725</v>
      </c>
      <c r="E597" s="30" t="s">
        <v>71</v>
      </c>
      <c r="F597" s="30">
        <v>999927070</v>
      </c>
      <c r="G597" s="1">
        <v>42</v>
      </c>
      <c r="H597" s="1"/>
    </row>
    <row r="598" spans="1:8" x14ac:dyDescent="0.35">
      <c r="A598" s="30" t="s">
        <v>91</v>
      </c>
      <c r="B598" s="30" t="s">
        <v>61</v>
      </c>
      <c r="C598" s="30" t="s">
        <v>1909</v>
      </c>
      <c r="D598" s="30" t="s">
        <v>1910</v>
      </c>
      <c r="E598" s="30" t="s">
        <v>71</v>
      </c>
      <c r="F598" s="30">
        <v>999922776</v>
      </c>
      <c r="G598" s="1">
        <v>38</v>
      </c>
      <c r="H598" s="1"/>
    </row>
    <row r="599" spans="1:8" x14ac:dyDescent="0.35">
      <c r="A599" s="30" t="s">
        <v>91</v>
      </c>
      <c r="B599" s="30" t="s">
        <v>61</v>
      </c>
      <c r="C599" s="30" t="s">
        <v>2670</v>
      </c>
      <c r="D599" s="30" t="s">
        <v>2671</v>
      </c>
      <c r="E599" s="30" t="s">
        <v>71</v>
      </c>
      <c r="F599" s="30">
        <v>999925821</v>
      </c>
      <c r="G599" s="1">
        <v>38</v>
      </c>
      <c r="H599" s="1"/>
    </row>
    <row r="600" spans="1:8" x14ac:dyDescent="0.35">
      <c r="A600" s="30" t="s">
        <v>91</v>
      </c>
      <c r="B600" s="30" t="s">
        <v>61</v>
      </c>
      <c r="C600" s="30" t="s">
        <v>3110</v>
      </c>
      <c r="D600" s="30" t="s">
        <v>3111</v>
      </c>
      <c r="E600" s="30" t="s">
        <v>71</v>
      </c>
      <c r="F600" s="30">
        <v>999926892</v>
      </c>
      <c r="G600" s="1">
        <v>38</v>
      </c>
      <c r="H600" s="1"/>
    </row>
    <row r="601" spans="1:8" x14ac:dyDescent="0.35">
      <c r="A601" s="30" t="s">
        <v>91</v>
      </c>
      <c r="B601" s="30" t="s">
        <v>61</v>
      </c>
      <c r="C601" s="30" t="s">
        <v>3155</v>
      </c>
      <c r="D601" s="30" t="s">
        <v>3156</v>
      </c>
      <c r="E601" s="30" t="s">
        <v>71</v>
      </c>
      <c r="F601" s="30">
        <v>999926974</v>
      </c>
      <c r="G601" s="1">
        <v>38</v>
      </c>
      <c r="H601" s="1"/>
    </row>
    <row r="602" spans="1:8" x14ac:dyDescent="0.35">
      <c r="A602" s="30" t="s">
        <v>91</v>
      </c>
      <c r="B602" s="30" t="s">
        <v>61</v>
      </c>
      <c r="C602" s="30" t="s">
        <v>3219</v>
      </c>
      <c r="D602" s="30" t="s">
        <v>803</v>
      </c>
      <c r="E602" s="30" t="s">
        <v>71</v>
      </c>
      <c r="F602" s="30">
        <v>999927156</v>
      </c>
      <c r="G602" s="1">
        <v>38</v>
      </c>
      <c r="H602" s="1"/>
    </row>
    <row r="603" spans="1:8" x14ac:dyDescent="0.35">
      <c r="A603" s="30" t="s">
        <v>91</v>
      </c>
      <c r="B603" s="30" t="s">
        <v>61</v>
      </c>
      <c r="C603" s="30" t="s">
        <v>533</v>
      </c>
      <c r="D603" s="30" t="s">
        <v>3364</v>
      </c>
      <c r="E603" s="30" t="s">
        <v>71</v>
      </c>
      <c r="F603" s="30">
        <v>999927502</v>
      </c>
      <c r="G603" s="1">
        <v>38</v>
      </c>
      <c r="H603" s="1"/>
    </row>
    <row r="604" spans="1:8" x14ac:dyDescent="0.35">
      <c r="A604" s="30" t="s">
        <v>91</v>
      </c>
      <c r="B604" s="30" t="s">
        <v>61</v>
      </c>
      <c r="C604" s="30" t="s">
        <v>851</v>
      </c>
      <c r="D604" s="30" t="s">
        <v>2506</v>
      </c>
      <c r="E604" s="30" t="s">
        <v>71</v>
      </c>
      <c r="F604" s="30">
        <v>999927548</v>
      </c>
      <c r="G604" s="1">
        <v>38</v>
      </c>
      <c r="H604" s="1"/>
    </row>
    <row r="605" spans="1:8" x14ac:dyDescent="0.35">
      <c r="A605" s="1" t="s">
        <v>91</v>
      </c>
      <c r="B605" s="35" t="s">
        <v>61</v>
      </c>
      <c r="C605" s="35" t="s">
        <v>2648</v>
      </c>
      <c r="D605" s="35" t="s">
        <v>2462</v>
      </c>
      <c r="E605" s="35" t="s">
        <v>71</v>
      </c>
      <c r="F605" s="35">
        <v>999925778</v>
      </c>
      <c r="G605" s="1">
        <v>30</v>
      </c>
      <c r="H605" s="1"/>
    </row>
    <row r="606" spans="1:8" x14ac:dyDescent="0.35">
      <c r="A606" s="30" t="s">
        <v>91</v>
      </c>
      <c r="B606" s="1" t="s">
        <v>61</v>
      </c>
      <c r="C606" s="1" t="s">
        <v>3612</v>
      </c>
      <c r="D606" s="1" t="s">
        <v>923</v>
      </c>
      <c r="E606" s="1" t="s">
        <v>71</v>
      </c>
      <c r="F606" s="1">
        <v>999928204</v>
      </c>
      <c r="G606" s="1">
        <v>17.5</v>
      </c>
      <c r="H606" s="1">
        <v>17.5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H69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7.7265625" bestFit="1" customWidth="1"/>
    <col min="4" max="4" width="14.26953125" bestFit="1" customWidth="1"/>
    <col min="5" max="5" width="8.26953125" bestFit="1" customWidth="1"/>
    <col min="6" max="6" width="14.1796875" bestFit="1" customWidth="1"/>
    <col min="7" max="7" width="12.6328125" bestFit="1" customWidth="1"/>
    <col min="8" max="8" width="7.453125" bestFit="1" customWidth="1"/>
  </cols>
  <sheetData>
    <row r="1" spans="1:8" x14ac:dyDescent="0.35">
      <c r="A1" s="24" t="s">
        <v>44</v>
      </c>
      <c r="B1" s="24" t="s">
        <v>45</v>
      </c>
      <c r="C1" s="24" t="s">
        <v>46</v>
      </c>
      <c r="D1" s="24" t="s">
        <v>47</v>
      </c>
      <c r="E1" s="24" t="s">
        <v>48</v>
      </c>
      <c r="F1" s="24" t="s">
        <v>49</v>
      </c>
      <c r="G1" s="24" t="s">
        <v>50</v>
      </c>
      <c r="H1" s="24"/>
    </row>
    <row r="2" spans="1:8" x14ac:dyDescent="0.35">
      <c r="A2" s="1" t="s">
        <v>68</v>
      </c>
      <c r="B2" s="1" t="s">
        <v>52</v>
      </c>
      <c r="C2" s="1" t="s">
        <v>276</v>
      </c>
      <c r="D2" s="1" t="s">
        <v>277</v>
      </c>
      <c r="E2" s="1" t="s">
        <v>55</v>
      </c>
      <c r="F2" s="1">
        <v>999857519</v>
      </c>
      <c r="G2" s="1">
        <v>560</v>
      </c>
      <c r="H2" s="1"/>
    </row>
    <row r="3" spans="1:8" x14ac:dyDescent="0.35">
      <c r="A3" s="1" t="s">
        <v>68</v>
      </c>
      <c r="B3" s="1" t="s">
        <v>52</v>
      </c>
      <c r="C3" s="1" t="s">
        <v>165</v>
      </c>
      <c r="D3" s="1" t="s">
        <v>90</v>
      </c>
      <c r="E3" s="1" t="s">
        <v>55</v>
      </c>
      <c r="F3" s="1">
        <v>999783836</v>
      </c>
      <c r="G3" s="1">
        <v>433</v>
      </c>
      <c r="H3" s="1"/>
    </row>
    <row r="4" spans="1:8" x14ac:dyDescent="0.35">
      <c r="A4" s="1" t="s">
        <v>68</v>
      </c>
      <c r="B4" s="1" t="s">
        <v>52</v>
      </c>
      <c r="C4" s="1" t="s">
        <v>362</v>
      </c>
      <c r="D4" s="1" t="s">
        <v>363</v>
      </c>
      <c r="E4" s="1" t="s">
        <v>55</v>
      </c>
      <c r="F4" s="1">
        <v>999870296</v>
      </c>
      <c r="G4" s="1">
        <v>295</v>
      </c>
      <c r="H4" s="1"/>
    </row>
    <row r="5" spans="1:8" x14ac:dyDescent="0.35">
      <c r="A5" s="1" t="s">
        <v>68</v>
      </c>
      <c r="B5" s="1" t="s">
        <v>52</v>
      </c>
      <c r="C5" s="1" t="s">
        <v>202</v>
      </c>
      <c r="D5" s="1" t="s">
        <v>203</v>
      </c>
      <c r="E5" s="1" t="s">
        <v>55</v>
      </c>
      <c r="F5" s="1">
        <v>999823168</v>
      </c>
      <c r="G5" s="1">
        <v>285</v>
      </c>
      <c r="H5" s="1"/>
    </row>
    <row r="6" spans="1:8" x14ac:dyDescent="0.35">
      <c r="A6" s="1" t="s">
        <v>68</v>
      </c>
      <c r="B6" s="1" t="s">
        <v>52</v>
      </c>
      <c r="C6" s="1" t="s">
        <v>151</v>
      </c>
      <c r="D6" s="1" t="s">
        <v>86</v>
      </c>
      <c r="E6" s="1" t="s">
        <v>55</v>
      </c>
      <c r="F6" s="1">
        <v>999744532</v>
      </c>
      <c r="G6" s="1">
        <v>207</v>
      </c>
      <c r="H6" s="1"/>
    </row>
    <row r="7" spans="1:8" x14ac:dyDescent="0.35">
      <c r="A7" s="1" t="s">
        <v>68</v>
      </c>
      <c r="B7" s="32" t="s">
        <v>52</v>
      </c>
      <c r="C7" s="32" t="s">
        <v>388</v>
      </c>
      <c r="D7" s="37" t="s">
        <v>389</v>
      </c>
      <c r="E7" s="32" t="s">
        <v>55</v>
      </c>
      <c r="F7" s="32">
        <v>999873717</v>
      </c>
      <c r="G7" s="1">
        <v>183</v>
      </c>
      <c r="H7" s="1"/>
    </row>
    <row r="8" spans="1:8" x14ac:dyDescent="0.35">
      <c r="A8" s="1" t="s">
        <v>68</v>
      </c>
      <c r="B8" s="1" t="s">
        <v>52</v>
      </c>
      <c r="C8" s="30" t="s">
        <v>132</v>
      </c>
      <c r="D8" s="30" t="s">
        <v>281</v>
      </c>
      <c r="E8" s="30" t="s">
        <v>55</v>
      </c>
      <c r="F8" s="1">
        <v>999858344</v>
      </c>
      <c r="G8" s="1">
        <v>147</v>
      </c>
      <c r="H8" s="1"/>
    </row>
    <row r="9" spans="1:8" x14ac:dyDescent="0.35">
      <c r="A9" s="1" t="s">
        <v>68</v>
      </c>
      <c r="B9" s="1" t="s">
        <v>52</v>
      </c>
      <c r="C9" s="1" t="s">
        <v>155</v>
      </c>
      <c r="D9" s="1" t="s">
        <v>156</v>
      </c>
      <c r="E9" s="1" t="s">
        <v>55</v>
      </c>
      <c r="F9" s="1">
        <v>999765439</v>
      </c>
      <c r="G9" s="1">
        <v>127</v>
      </c>
      <c r="H9" s="1"/>
    </row>
    <row r="10" spans="1:8" x14ac:dyDescent="0.35">
      <c r="A10" s="1" t="s">
        <v>68</v>
      </c>
      <c r="B10" s="1" t="s">
        <v>52</v>
      </c>
      <c r="C10" s="1" t="s">
        <v>1554</v>
      </c>
      <c r="D10" s="1" t="s">
        <v>1555</v>
      </c>
      <c r="E10" s="1" t="s">
        <v>55</v>
      </c>
      <c r="F10" s="1">
        <v>999921156</v>
      </c>
      <c r="G10" s="1">
        <v>115</v>
      </c>
      <c r="H10" s="1"/>
    </row>
    <row r="11" spans="1:8" x14ac:dyDescent="0.35">
      <c r="A11" s="1" t="s">
        <v>68</v>
      </c>
      <c r="B11" s="1" t="s">
        <v>52</v>
      </c>
      <c r="C11" s="1" t="s">
        <v>187</v>
      </c>
      <c r="D11" s="1" t="s">
        <v>188</v>
      </c>
      <c r="E11" s="1" t="s">
        <v>55</v>
      </c>
      <c r="F11" s="1">
        <v>999800743</v>
      </c>
      <c r="G11" s="1">
        <v>111</v>
      </c>
      <c r="H11" s="1"/>
    </row>
    <row r="12" spans="1:8" x14ac:dyDescent="0.35">
      <c r="A12" s="1" t="s">
        <v>68</v>
      </c>
      <c r="B12" s="1" t="s">
        <v>52</v>
      </c>
      <c r="C12" s="1" t="s">
        <v>636</v>
      </c>
      <c r="D12" s="1" t="s">
        <v>637</v>
      </c>
      <c r="E12" s="1" t="s">
        <v>55</v>
      </c>
      <c r="F12" s="1">
        <v>999897972</v>
      </c>
      <c r="G12" s="1">
        <v>109</v>
      </c>
      <c r="H12" s="1">
        <v>45</v>
      </c>
    </row>
    <row r="13" spans="1:8" x14ac:dyDescent="0.35">
      <c r="A13" s="1" t="s">
        <v>68</v>
      </c>
      <c r="B13" s="1" t="s">
        <v>52</v>
      </c>
      <c r="C13" s="1" t="s">
        <v>578</v>
      </c>
      <c r="D13" s="1" t="s">
        <v>579</v>
      </c>
      <c r="E13" s="1" t="s">
        <v>55</v>
      </c>
      <c r="F13" s="1">
        <v>999894074</v>
      </c>
      <c r="G13" s="1">
        <v>103.5</v>
      </c>
      <c r="H13" s="1"/>
    </row>
    <row r="14" spans="1:8" ht="28" x14ac:dyDescent="0.35">
      <c r="A14" s="1" t="s">
        <v>68</v>
      </c>
      <c r="B14" s="32" t="s">
        <v>52</v>
      </c>
      <c r="C14" s="32" t="s">
        <v>2154</v>
      </c>
      <c r="D14" s="32" t="s">
        <v>2155</v>
      </c>
      <c r="E14" s="32" t="s">
        <v>55</v>
      </c>
      <c r="F14" s="32">
        <v>999924268</v>
      </c>
      <c r="G14" s="1">
        <v>94</v>
      </c>
      <c r="H14" s="1"/>
    </row>
    <row r="15" spans="1:8" x14ac:dyDescent="0.35">
      <c r="A15" s="1" t="s">
        <v>68</v>
      </c>
      <c r="B15" s="32" t="s">
        <v>52</v>
      </c>
      <c r="C15" s="32" t="s">
        <v>2151</v>
      </c>
      <c r="D15" s="32" t="s">
        <v>2152</v>
      </c>
      <c r="E15" s="32" t="s">
        <v>55</v>
      </c>
      <c r="F15" s="32">
        <v>999924261</v>
      </c>
      <c r="G15" s="1">
        <v>93</v>
      </c>
      <c r="H15" s="1"/>
    </row>
    <row r="16" spans="1:8" x14ac:dyDescent="0.35">
      <c r="A16" s="85" t="s">
        <v>68</v>
      </c>
      <c r="B16" s="1" t="s">
        <v>52</v>
      </c>
      <c r="C16" s="85" t="s">
        <v>96</v>
      </c>
      <c r="D16" s="85" t="s">
        <v>3785</v>
      </c>
      <c r="E16" s="85" t="s">
        <v>55</v>
      </c>
      <c r="F16" s="85">
        <v>999705625</v>
      </c>
      <c r="G16" s="1">
        <v>85</v>
      </c>
      <c r="H16" s="30"/>
    </row>
    <row r="17" spans="1:8" x14ac:dyDescent="0.35">
      <c r="A17" s="1" t="s">
        <v>68</v>
      </c>
      <c r="B17" s="30" t="s">
        <v>52</v>
      </c>
      <c r="C17" s="30" t="s">
        <v>1205</v>
      </c>
      <c r="D17" s="30" t="s">
        <v>1206</v>
      </c>
      <c r="E17" s="30" t="s">
        <v>55</v>
      </c>
      <c r="F17" s="30">
        <v>999918262</v>
      </c>
      <c r="G17" s="1">
        <v>68</v>
      </c>
      <c r="H17" s="1"/>
    </row>
    <row r="18" spans="1:8" x14ac:dyDescent="0.35">
      <c r="A18" s="1" t="s">
        <v>68</v>
      </c>
      <c r="B18" s="1" t="s">
        <v>52</v>
      </c>
      <c r="C18" s="1" t="s">
        <v>882</v>
      </c>
      <c r="D18" s="1" t="s">
        <v>1222</v>
      </c>
      <c r="E18" s="1" t="s">
        <v>55</v>
      </c>
      <c r="F18" s="1">
        <v>999918474</v>
      </c>
      <c r="G18" s="1">
        <v>64</v>
      </c>
      <c r="H18" s="1"/>
    </row>
    <row r="19" spans="1:8" x14ac:dyDescent="0.35">
      <c r="A19" s="1" t="s">
        <v>68</v>
      </c>
      <c r="B19" s="1" t="s">
        <v>52</v>
      </c>
      <c r="C19" s="1" t="s">
        <v>116</v>
      </c>
      <c r="D19" s="1" t="s">
        <v>645</v>
      </c>
      <c r="E19" s="1" t="s">
        <v>55</v>
      </c>
      <c r="F19" s="1">
        <v>999899139</v>
      </c>
      <c r="G19" s="1">
        <v>63</v>
      </c>
      <c r="H19" s="1"/>
    </row>
    <row r="20" spans="1:8" x14ac:dyDescent="0.35">
      <c r="A20" s="1" t="s">
        <v>68</v>
      </c>
      <c r="B20" s="1" t="s">
        <v>52</v>
      </c>
      <c r="C20" s="1" t="s">
        <v>223</v>
      </c>
      <c r="D20" s="1" t="s">
        <v>224</v>
      </c>
      <c r="E20" s="1" t="s">
        <v>55</v>
      </c>
      <c r="F20" s="1">
        <v>999833820</v>
      </c>
      <c r="G20" s="1">
        <v>51</v>
      </c>
      <c r="H20" s="1"/>
    </row>
    <row r="21" spans="1:8" x14ac:dyDescent="0.35">
      <c r="A21" s="1" t="s">
        <v>68</v>
      </c>
      <c r="B21" s="1" t="s">
        <v>52</v>
      </c>
      <c r="C21" s="1" t="s">
        <v>684</v>
      </c>
      <c r="D21" s="1" t="s">
        <v>302</v>
      </c>
      <c r="E21" s="1" t="s">
        <v>55</v>
      </c>
      <c r="F21" s="1">
        <v>999903473</v>
      </c>
      <c r="G21" s="1">
        <v>34</v>
      </c>
      <c r="H21" s="1"/>
    </row>
    <row r="22" spans="1:8" x14ac:dyDescent="0.35">
      <c r="A22" s="1" t="s">
        <v>68</v>
      </c>
      <c r="B22" s="1" t="s">
        <v>52</v>
      </c>
      <c r="C22" s="1" t="s">
        <v>526</v>
      </c>
      <c r="D22" s="1" t="s">
        <v>527</v>
      </c>
      <c r="E22" s="30" t="s">
        <v>55</v>
      </c>
      <c r="F22" s="1">
        <v>999890143</v>
      </c>
      <c r="G22" s="1">
        <v>30</v>
      </c>
      <c r="H22" s="1"/>
    </row>
    <row r="23" spans="1:8" x14ac:dyDescent="0.35">
      <c r="A23" s="1" t="s">
        <v>68</v>
      </c>
      <c r="B23" s="30" t="s">
        <v>52</v>
      </c>
      <c r="C23" s="30" t="s">
        <v>1010</v>
      </c>
      <c r="D23" s="30" t="s">
        <v>1009</v>
      </c>
      <c r="E23" s="30" t="s">
        <v>55</v>
      </c>
      <c r="F23" s="30">
        <v>999916417</v>
      </c>
      <c r="G23" s="1">
        <v>19</v>
      </c>
      <c r="H23" s="1">
        <v>19</v>
      </c>
    </row>
    <row r="24" spans="1:8" x14ac:dyDescent="0.35">
      <c r="A24" s="1" t="s">
        <v>68</v>
      </c>
      <c r="B24" s="30" t="s">
        <v>52</v>
      </c>
      <c r="C24" s="30" t="s">
        <v>3559</v>
      </c>
      <c r="D24" s="30" t="s">
        <v>3560</v>
      </c>
      <c r="E24" s="30" t="s">
        <v>55</v>
      </c>
      <c r="F24" s="30">
        <v>999928067</v>
      </c>
      <c r="G24" s="1">
        <v>19</v>
      </c>
      <c r="H24" s="1">
        <v>19</v>
      </c>
    </row>
    <row r="25" spans="1:8" x14ac:dyDescent="0.35">
      <c r="A25" s="1" t="s">
        <v>68</v>
      </c>
      <c r="B25" s="1" t="s">
        <v>52</v>
      </c>
      <c r="C25" s="1" t="s">
        <v>510</v>
      </c>
      <c r="D25" s="1" t="s">
        <v>111</v>
      </c>
      <c r="E25" s="1" t="s">
        <v>55</v>
      </c>
      <c r="F25" s="30">
        <v>999888707</v>
      </c>
      <c r="G25" s="1">
        <v>0</v>
      </c>
      <c r="H25" s="30"/>
    </row>
    <row r="26" spans="1:8" x14ac:dyDescent="0.35">
      <c r="A26" s="1" t="s">
        <v>68</v>
      </c>
      <c r="B26" s="1" t="s">
        <v>229</v>
      </c>
      <c r="C26" s="1" t="s">
        <v>368</v>
      </c>
      <c r="D26" s="1" t="s">
        <v>2145</v>
      </c>
      <c r="E26" s="1" t="s">
        <v>55</v>
      </c>
      <c r="F26" s="1">
        <v>999927963</v>
      </c>
      <c r="G26" s="1">
        <v>54</v>
      </c>
      <c r="H26" s="1"/>
    </row>
    <row r="27" spans="1:8" x14ac:dyDescent="0.35">
      <c r="A27" s="1" t="s">
        <v>68</v>
      </c>
      <c r="B27" s="31" t="s">
        <v>229</v>
      </c>
      <c r="C27" s="31" t="s">
        <v>3026</v>
      </c>
      <c r="D27" s="31" t="s">
        <v>1625</v>
      </c>
      <c r="E27" s="31" t="s">
        <v>55</v>
      </c>
      <c r="F27" s="1">
        <v>999926720</v>
      </c>
      <c r="G27" s="1">
        <v>30</v>
      </c>
      <c r="H27" s="1"/>
    </row>
    <row r="28" spans="1:8" x14ac:dyDescent="0.35">
      <c r="A28" s="1" t="s">
        <v>68</v>
      </c>
      <c r="B28" s="31" t="s">
        <v>229</v>
      </c>
      <c r="C28" s="31" t="s">
        <v>230</v>
      </c>
      <c r="D28" s="31" t="s">
        <v>231</v>
      </c>
      <c r="E28" s="31" t="s">
        <v>55</v>
      </c>
      <c r="F28" s="1">
        <v>999834488</v>
      </c>
      <c r="G28" s="1">
        <v>15</v>
      </c>
      <c r="H28" s="1">
        <v>15</v>
      </c>
    </row>
    <row r="29" spans="1:8" x14ac:dyDescent="0.35">
      <c r="A29" s="1" t="s">
        <v>68</v>
      </c>
      <c r="B29" s="35" t="s">
        <v>61</v>
      </c>
      <c r="C29" s="35" t="s">
        <v>2665</v>
      </c>
      <c r="D29" s="35" t="s">
        <v>2666</v>
      </c>
      <c r="E29" s="35" t="s">
        <v>55</v>
      </c>
      <c r="F29" s="35">
        <v>999925815</v>
      </c>
      <c r="G29" s="1">
        <v>30</v>
      </c>
      <c r="H29" s="1"/>
    </row>
    <row r="30" spans="1:8" x14ac:dyDescent="0.35">
      <c r="A30" s="1" t="s">
        <v>68</v>
      </c>
      <c r="B30" s="1" t="s">
        <v>52</v>
      </c>
      <c r="C30" s="1" t="s">
        <v>75</v>
      </c>
      <c r="D30" s="1" t="s">
        <v>76</v>
      </c>
      <c r="E30" s="1" t="s">
        <v>71</v>
      </c>
      <c r="F30" s="1">
        <v>999014449</v>
      </c>
      <c r="G30" s="1">
        <v>570</v>
      </c>
      <c r="H30" s="1"/>
    </row>
    <row r="31" spans="1:8" x14ac:dyDescent="0.35">
      <c r="A31" s="1" t="s">
        <v>68</v>
      </c>
      <c r="B31" s="1" t="s">
        <v>52</v>
      </c>
      <c r="C31" s="1" t="s">
        <v>130</v>
      </c>
      <c r="D31" s="1" t="s">
        <v>131</v>
      </c>
      <c r="E31" s="1" t="s">
        <v>71</v>
      </c>
      <c r="F31" s="1">
        <v>999732684</v>
      </c>
      <c r="G31" s="1">
        <v>420</v>
      </c>
      <c r="H31" s="1"/>
    </row>
    <row r="32" spans="1:8" x14ac:dyDescent="0.35">
      <c r="A32" s="1" t="s">
        <v>68</v>
      </c>
      <c r="B32" s="1" t="s">
        <v>52</v>
      </c>
      <c r="C32" s="1" t="s">
        <v>154</v>
      </c>
      <c r="D32" s="1" t="s">
        <v>127</v>
      </c>
      <c r="E32" s="1" t="s">
        <v>71</v>
      </c>
      <c r="F32" s="1">
        <v>999748980</v>
      </c>
      <c r="G32" s="1">
        <v>400</v>
      </c>
      <c r="H32" s="30"/>
    </row>
    <row r="33" spans="1:8" x14ac:dyDescent="0.35">
      <c r="A33" s="1" t="s">
        <v>68</v>
      </c>
      <c r="B33" s="1" t="s">
        <v>52</v>
      </c>
      <c r="C33" s="30" t="s">
        <v>225</v>
      </c>
      <c r="D33" s="30" t="s">
        <v>226</v>
      </c>
      <c r="E33" s="1" t="s">
        <v>71</v>
      </c>
      <c r="F33" s="1">
        <v>999833821</v>
      </c>
      <c r="G33" s="1">
        <v>368</v>
      </c>
      <c r="H33" s="1"/>
    </row>
    <row r="34" spans="1:8" x14ac:dyDescent="0.35">
      <c r="A34" s="1" t="s">
        <v>68</v>
      </c>
      <c r="B34" s="31" t="s">
        <v>52</v>
      </c>
      <c r="C34" s="31" t="s">
        <v>394</v>
      </c>
      <c r="D34" s="31" t="s">
        <v>395</v>
      </c>
      <c r="E34" s="31" t="s">
        <v>71</v>
      </c>
      <c r="F34" s="1">
        <v>999874527</v>
      </c>
      <c r="G34" s="1">
        <v>331.75</v>
      </c>
      <c r="H34" s="1">
        <v>131.75</v>
      </c>
    </row>
    <row r="35" spans="1:8" ht="28" x14ac:dyDescent="0.35">
      <c r="A35" s="1" t="s">
        <v>68</v>
      </c>
      <c r="B35" s="32" t="s">
        <v>52</v>
      </c>
      <c r="C35" s="32" t="s">
        <v>218</v>
      </c>
      <c r="D35" s="32" t="s">
        <v>219</v>
      </c>
      <c r="E35" s="32" t="s">
        <v>71</v>
      </c>
      <c r="F35" s="1">
        <v>999829954</v>
      </c>
      <c r="G35" s="1">
        <v>321</v>
      </c>
      <c r="H35" s="1"/>
    </row>
    <row r="36" spans="1:8" x14ac:dyDescent="0.35">
      <c r="A36" s="1" t="s">
        <v>68</v>
      </c>
      <c r="B36" s="1" t="s">
        <v>52</v>
      </c>
      <c r="C36" s="1" t="s">
        <v>267</v>
      </c>
      <c r="D36" s="1" t="s">
        <v>268</v>
      </c>
      <c r="E36" s="1" t="s">
        <v>71</v>
      </c>
      <c r="F36" s="1">
        <v>999856719</v>
      </c>
      <c r="G36" s="1">
        <v>318.5</v>
      </c>
      <c r="H36" s="1"/>
    </row>
    <row r="37" spans="1:8" x14ac:dyDescent="0.35">
      <c r="A37" s="1" t="s">
        <v>68</v>
      </c>
      <c r="B37" s="30" t="s">
        <v>52</v>
      </c>
      <c r="C37" s="30" t="s">
        <v>491</v>
      </c>
      <c r="D37" s="30" t="s">
        <v>841</v>
      </c>
      <c r="E37" s="30" t="s">
        <v>71</v>
      </c>
      <c r="F37" s="30">
        <v>999910363</v>
      </c>
      <c r="G37" s="1">
        <v>311</v>
      </c>
      <c r="H37" s="1"/>
    </row>
    <row r="38" spans="1:8" x14ac:dyDescent="0.35">
      <c r="A38" s="1" t="s">
        <v>68</v>
      </c>
      <c r="B38" s="1" t="s">
        <v>52</v>
      </c>
      <c r="C38" s="1" t="s">
        <v>462</v>
      </c>
      <c r="D38" s="1" t="s">
        <v>1202</v>
      </c>
      <c r="E38" s="1" t="s">
        <v>71</v>
      </c>
      <c r="F38" s="1">
        <v>999918258</v>
      </c>
      <c r="G38" s="1">
        <v>283</v>
      </c>
      <c r="H38" s="1"/>
    </row>
    <row r="39" spans="1:8" x14ac:dyDescent="0.35">
      <c r="A39" s="1" t="s">
        <v>68</v>
      </c>
      <c r="B39" s="1" t="s">
        <v>52</v>
      </c>
      <c r="C39" s="1" t="s">
        <v>560</v>
      </c>
      <c r="D39" s="1" t="s">
        <v>561</v>
      </c>
      <c r="E39" s="1" t="s">
        <v>71</v>
      </c>
      <c r="F39" s="1">
        <v>999892567</v>
      </c>
      <c r="G39" s="1">
        <v>277</v>
      </c>
      <c r="H39" s="1"/>
    </row>
    <row r="40" spans="1:8" x14ac:dyDescent="0.35">
      <c r="A40" s="1" t="s">
        <v>68</v>
      </c>
      <c r="B40" s="1" t="s">
        <v>52</v>
      </c>
      <c r="C40" s="1" t="s">
        <v>2399</v>
      </c>
      <c r="D40" s="1" t="s">
        <v>2400</v>
      </c>
      <c r="E40" s="1" t="s">
        <v>71</v>
      </c>
      <c r="F40" s="1">
        <v>999925204</v>
      </c>
      <c r="G40" s="1">
        <v>191</v>
      </c>
      <c r="H40" s="1"/>
    </row>
    <row r="41" spans="1:8" x14ac:dyDescent="0.35">
      <c r="A41" s="1" t="s">
        <v>68</v>
      </c>
      <c r="B41" s="1" t="s">
        <v>52</v>
      </c>
      <c r="C41" s="1" t="s">
        <v>69</v>
      </c>
      <c r="D41" s="1" t="s">
        <v>70</v>
      </c>
      <c r="E41" s="1" t="s">
        <v>71</v>
      </c>
      <c r="F41" s="1">
        <v>999013565</v>
      </c>
      <c r="G41" s="1">
        <v>152.5</v>
      </c>
      <c r="H41" s="1"/>
    </row>
    <row r="42" spans="1:8" x14ac:dyDescent="0.35">
      <c r="A42" s="1" t="s">
        <v>68</v>
      </c>
      <c r="B42" s="30" t="s">
        <v>52</v>
      </c>
      <c r="C42" s="30" t="s">
        <v>866</v>
      </c>
      <c r="D42" s="30" t="s">
        <v>867</v>
      </c>
      <c r="E42" s="30" t="s">
        <v>71</v>
      </c>
      <c r="F42" s="30">
        <v>999910989</v>
      </c>
      <c r="G42" s="1">
        <v>141</v>
      </c>
      <c r="H42" s="1"/>
    </row>
    <row r="43" spans="1:8" x14ac:dyDescent="0.35">
      <c r="A43" s="1" t="s">
        <v>68</v>
      </c>
      <c r="B43" s="1" t="s">
        <v>52</v>
      </c>
      <c r="C43" s="30" t="s">
        <v>372</v>
      </c>
      <c r="D43" s="30" t="s">
        <v>373</v>
      </c>
      <c r="E43" s="30" t="s">
        <v>71</v>
      </c>
      <c r="F43" s="1">
        <v>999871574</v>
      </c>
      <c r="G43" s="1">
        <v>140</v>
      </c>
      <c r="H43" s="1"/>
    </row>
    <row r="44" spans="1:8" x14ac:dyDescent="0.35">
      <c r="A44" s="1" t="s">
        <v>68</v>
      </c>
      <c r="B44" s="1" t="s">
        <v>52</v>
      </c>
      <c r="C44" s="1" t="s">
        <v>718</v>
      </c>
      <c r="D44" s="1" t="s">
        <v>719</v>
      </c>
      <c r="E44" s="1" t="s">
        <v>71</v>
      </c>
      <c r="F44" s="1">
        <v>999905837</v>
      </c>
      <c r="G44" s="1">
        <v>115</v>
      </c>
      <c r="H44" s="1"/>
    </row>
    <row r="45" spans="1:8" x14ac:dyDescent="0.35">
      <c r="A45" s="1" t="s">
        <v>68</v>
      </c>
      <c r="B45" s="1" t="s">
        <v>52</v>
      </c>
      <c r="C45" s="1" t="s">
        <v>92</v>
      </c>
      <c r="D45" s="1" t="s">
        <v>744</v>
      </c>
      <c r="E45" s="1" t="s">
        <v>71</v>
      </c>
      <c r="F45" s="1">
        <v>999906610</v>
      </c>
      <c r="G45" s="1">
        <v>110</v>
      </c>
      <c r="H45" s="1"/>
    </row>
    <row r="46" spans="1:8" x14ac:dyDescent="0.35">
      <c r="A46" s="1" t="s">
        <v>68</v>
      </c>
      <c r="B46" s="1" t="s">
        <v>52</v>
      </c>
      <c r="C46" s="1" t="s">
        <v>445</v>
      </c>
      <c r="D46" s="1" t="s">
        <v>446</v>
      </c>
      <c r="E46" s="1" t="s">
        <v>71</v>
      </c>
      <c r="F46" s="1">
        <v>999881672</v>
      </c>
      <c r="G46" s="1">
        <v>96</v>
      </c>
      <c r="H46" s="1"/>
    </row>
    <row r="47" spans="1:8" x14ac:dyDescent="0.35">
      <c r="A47" s="1" t="s">
        <v>68</v>
      </c>
      <c r="B47" s="1" t="s">
        <v>52</v>
      </c>
      <c r="C47" s="1" t="s">
        <v>1264</v>
      </c>
      <c r="D47" s="1" t="s">
        <v>998</v>
      </c>
      <c r="E47" s="1" t="s">
        <v>71</v>
      </c>
      <c r="F47" s="1">
        <v>999925450</v>
      </c>
      <c r="G47" s="1">
        <v>85</v>
      </c>
      <c r="H47" s="1"/>
    </row>
    <row r="48" spans="1:8" x14ac:dyDescent="0.35">
      <c r="A48" s="85" t="s">
        <v>68</v>
      </c>
      <c r="B48" s="1" t="s">
        <v>52</v>
      </c>
      <c r="C48" s="85" t="s">
        <v>452</v>
      </c>
      <c r="D48" s="85" t="s">
        <v>3786</v>
      </c>
      <c r="E48" s="85" t="s">
        <v>71</v>
      </c>
      <c r="F48" s="85">
        <v>999829270</v>
      </c>
      <c r="G48" s="1">
        <v>85</v>
      </c>
      <c r="H48" s="30"/>
    </row>
    <row r="49" spans="1:8" x14ac:dyDescent="0.35">
      <c r="A49" s="85" t="s">
        <v>68</v>
      </c>
      <c r="B49" s="1" t="s">
        <v>52</v>
      </c>
      <c r="C49" s="85" t="s">
        <v>3787</v>
      </c>
      <c r="D49" s="85" t="s">
        <v>872</v>
      </c>
      <c r="E49" s="85" t="s">
        <v>71</v>
      </c>
      <c r="F49" s="85">
        <v>999928313</v>
      </c>
      <c r="G49" s="1">
        <v>64</v>
      </c>
      <c r="H49" s="30"/>
    </row>
    <row r="50" spans="1:8" x14ac:dyDescent="0.35">
      <c r="A50" s="1" t="s">
        <v>68</v>
      </c>
      <c r="B50" s="1" t="s">
        <v>52</v>
      </c>
      <c r="C50" s="1" t="s">
        <v>121</v>
      </c>
      <c r="D50" s="1" t="s">
        <v>122</v>
      </c>
      <c r="E50" s="1" t="s">
        <v>71</v>
      </c>
      <c r="F50" s="1">
        <v>999725673</v>
      </c>
      <c r="G50" s="1">
        <v>60</v>
      </c>
      <c r="H50" s="1"/>
    </row>
    <row r="51" spans="1:8" x14ac:dyDescent="0.35">
      <c r="A51" s="1" t="s">
        <v>68</v>
      </c>
      <c r="B51" s="1" t="s">
        <v>52</v>
      </c>
      <c r="C51" s="1" t="s">
        <v>1100</v>
      </c>
      <c r="D51" s="1" t="s">
        <v>1101</v>
      </c>
      <c r="E51" s="1" t="s">
        <v>71</v>
      </c>
      <c r="F51" s="1">
        <v>999917497</v>
      </c>
      <c r="G51" s="1">
        <v>60</v>
      </c>
      <c r="H51" s="1"/>
    </row>
    <row r="52" spans="1:8" x14ac:dyDescent="0.35">
      <c r="A52" s="1" t="s">
        <v>68</v>
      </c>
      <c r="B52" s="1" t="s">
        <v>52</v>
      </c>
      <c r="C52" s="1" t="s">
        <v>2339</v>
      </c>
      <c r="D52" s="1" t="s">
        <v>2340</v>
      </c>
      <c r="E52" s="1" t="s">
        <v>71</v>
      </c>
      <c r="F52" s="1">
        <v>999924950</v>
      </c>
      <c r="G52" s="1">
        <v>44</v>
      </c>
      <c r="H52" s="1"/>
    </row>
    <row r="53" spans="1:8" x14ac:dyDescent="0.35">
      <c r="A53" s="1" t="s">
        <v>68</v>
      </c>
      <c r="B53" s="1" t="s">
        <v>52</v>
      </c>
      <c r="C53" s="1" t="s">
        <v>470</v>
      </c>
      <c r="D53" s="1" t="s">
        <v>471</v>
      </c>
      <c r="E53" s="1" t="s">
        <v>71</v>
      </c>
      <c r="F53" s="1">
        <v>999883220</v>
      </c>
      <c r="G53" s="1">
        <v>34</v>
      </c>
      <c r="H53" s="1"/>
    </row>
    <row r="54" spans="1:8" x14ac:dyDescent="0.35">
      <c r="A54" s="1" t="s">
        <v>68</v>
      </c>
      <c r="B54" s="1" t="s">
        <v>52</v>
      </c>
      <c r="C54" s="1" t="s">
        <v>106</v>
      </c>
      <c r="D54" s="1" t="s">
        <v>107</v>
      </c>
      <c r="E54" s="1" t="s">
        <v>71</v>
      </c>
      <c r="F54" s="1">
        <v>999707908</v>
      </c>
      <c r="G54" s="1">
        <v>30</v>
      </c>
      <c r="H54" s="1"/>
    </row>
    <row r="55" spans="1:8" x14ac:dyDescent="0.35">
      <c r="A55" s="1" t="s">
        <v>68</v>
      </c>
      <c r="B55" s="31" t="s">
        <v>52</v>
      </c>
      <c r="C55" s="31" t="s">
        <v>386</v>
      </c>
      <c r="D55" s="31" t="s">
        <v>442</v>
      </c>
      <c r="E55" s="31" t="s">
        <v>71</v>
      </c>
      <c r="F55" s="1">
        <v>999881526</v>
      </c>
      <c r="G55" s="1">
        <v>30</v>
      </c>
      <c r="H55" s="1"/>
    </row>
    <row r="56" spans="1:8" x14ac:dyDescent="0.35">
      <c r="A56" s="1" t="s">
        <v>68</v>
      </c>
      <c r="B56" s="1" t="s">
        <v>52</v>
      </c>
      <c r="C56" s="1" t="s">
        <v>641</v>
      </c>
      <c r="D56" s="1" t="s">
        <v>642</v>
      </c>
      <c r="E56" s="1" t="s">
        <v>71</v>
      </c>
      <c r="F56" s="1">
        <v>999898748</v>
      </c>
      <c r="G56" s="1">
        <v>30</v>
      </c>
      <c r="H56" s="1"/>
    </row>
    <row r="57" spans="1:8" x14ac:dyDescent="0.35">
      <c r="A57" s="1" t="s">
        <v>68</v>
      </c>
      <c r="B57" s="1" t="s">
        <v>52</v>
      </c>
      <c r="C57" s="1" t="s">
        <v>2353</v>
      </c>
      <c r="D57" s="1" t="s">
        <v>2354</v>
      </c>
      <c r="E57" s="1" t="s">
        <v>71</v>
      </c>
      <c r="F57" s="1">
        <v>999925044</v>
      </c>
      <c r="G57" s="1">
        <v>25</v>
      </c>
      <c r="H57" s="1"/>
    </row>
    <row r="58" spans="1:8" x14ac:dyDescent="0.35">
      <c r="A58" s="1" t="s">
        <v>68</v>
      </c>
      <c r="B58" s="32" t="s">
        <v>52</v>
      </c>
      <c r="C58" s="32" t="s">
        <v>585</v>
      </c>
      <c r="D58" s="1" t="s">
        <v>2226</v>
      </c>
      <c r="E58" s="32" t="s">
        <v>71</v>
      </c>
      <c r="F58" s="1">
        <v>999924534</v>
      </c>
      <c r="G58" s="1">
        <v>17</v>
      </c>
      <c r="H58" s="1">
        <v>17</v>
      </c>
    </row>
    <row r="59" spans="1:8" x14ac:dyDescent="0.35">
      <c r="A59" s="85" t="s">
        <v>68</v>
      </c>
      <c r="B59" s="85" t="s">
        <v>52</v>
      </c>
      <c r="C59" s="85" t="s">
        <v>3746</v>
      </c>
      <c r="D59" s="85" t="s">
        <v>3747</v>
      </c>
      <c r="E59" s="85" t="s">
        <v>71</v>
      </c>
      <c r="F59" s="85">
        <v>999927324</v>
      </c>
      <c r="G59" s="1">
        <v>10</v>
      </c>
      <c r="H59" s="85"/>
    </row>
    <row r="60" spans="1:8" x14ac:dyDescent="0.35">
      <c r="A60" s="31" t="s">
        <v>68</v>
      </c>
      <c r="B60" s="31" t="s">
        <v>249</v>
      </c>
      <c r="C60" s="31" t="s">
        <v>2640</v>
      </c>
      <c r="D60" s="31" t="s">
        <v>118</v>
      </c>
      <c r="E60" s="31" t="s">
        <v>71</v>
      </c>
      <c r="F60" s="1">
        <v>999925754</v>
      </c>
      <c r="G60" s="1">
        <v>112</v>
      </c>
      <c r="H60" s="1"/>
    </row>
    <row r="61" spans="1:8" x14ac:dyDescent="0.35">
      <c r="A61" s="1" t="s">
        <v>68</v>
      </c>
      <c r="B61" s="37" t="s">
        <v>249</v>
      </c>
      <c r="C61" s="37" t="s">
        <v>386</v>
      </c>
      <c r="D61" s="37" t="s">
        <v>2605</v>
      </c>
      <c r="E61" s="37" t="s">
        <v>71</v>
      </c>
      <c r="F61" s="37">
        <v>999925662</v>
      </c>
      <c r="G61" s="1">
        <v>30</v>
      </c>
      <c r="H61" s="1"/>
    </row>
    <row r="62" spans="1:8" x14ac:dyDescent="0.35">
      <c r="A62" s="1" t="s">
        <v>68</v>
      </c>
      <c r="B62" s="35" t="s">
        <v>57</v>
      </c>
      <c r="C62" s="35" t="s">
        <v>1166</v>
      </c>
      <c r="D62" s="35" t="s">
        <v>1119</v>
      </c>
      <c r="E62" s="35" t="s">
        <v>71</v>
      </c>
      <c r="F62" s="35">
        <v>999918024</v>
      </c>
      <c r="G62" s="1">
        <v>300</v>
      </c>
      <c r="H62" s="1"/>
    </row>
    <row r="63" spans="1:8" x14ac:dyDescent="0.35">
      <c r="A63" s="1" t="s">
        <v>68</v>
      </c>
      <c r="B63" s="30" t="s">
        <v>57</v>
      </c>
      <c r="C63" s="30" t="s">
        <v>3563</v>
      </c>
      <c r="D63" s="30" t="s">
        <v>3564</v>
      </c>
      <c r="E63" s="30" t="s">
        <v>71</v>
      </c>
      <c r="F63" s="30">
        <v>999928083</v>
      </c>
      <c r="G63" s="1">
        <v>150</v>
      </c>
      <c r="H63" s="1"/>
    </row>
    <row r="64" spans="1:8" x14ac:dyDescent="0.35">
      <c r="A64" s="1" t="s">
        <v>68</v>
      </c>
      <c r="B64" s="35" t="s">
        <v>57</v>
      </c>
      <c r="C64" s="35" t="s">
        <v>2935</v>
      </c>
      <c r="D64" s="35" t="s">
        <v>2936</v>
      </c>
      <c r="E64" s="35" t="s">
        <v>71</v>
      </c>
      <c r="F64" s="35">
        <v>999926506</v>
      </c>
      <c r="G64" s="1">
        <v>135</v>
      </c>
      <c r="H64" s="1"/>
    </row>
    <row r="65" spans="1:8" x14ac:dyDescent="0.35">
      <c r="A65" s="1" t="s">
        <v>68</v>
      </c>
      <c r="B65" s="1" t="s">
        <v>229</v>
      </c>
      <c r="C65" s="1" t="s">
        <v>110</v>
      </c>
      <c r="D65" s="1" t="s">
        <v>192</v>
      </c>
      <c r="E65" s="1" t="s">
        <v>71</v>
      </c>
      <c r="F65" s="1">
        <v>999923102</v>
      </c>
      <c r="G65" s="1">
        <v>190</v>
      </c>
      <c r="H65" s="1"/>
    </row>
    <row r="66" spans="1:8" x14ac:dyDescent="0.35">
      <c r="A66" s="1" t="s">
        <v>68</v>
      </c>
      <c r="B66" s="35" t="s">
        <v>229</v>
      </c>
      <c r="C66" s="35" t="s">
        <v>1082</v>
      </c>
      <c r="D66" s="35" t="s">
        <v>1083</v>
      </c>
      <c r="E66" s="35" t="s">
        <v>71</v>
      </c>
      <c r="F66" s="35">
        <v>999917121</v>
      </c>
      <c r="G66" s="1">
        <v>180</v>
      </c>
      <c r="H66" s="1"/>
    </row>
    <row r="67" spans="1:8" x14ac:dyDescent="0.35">
      <c r="A67" s="1" t="s">
        <v>68</v>
      </c>
      <c r="B67" s="1" t="s">
        <v>3541</v>
      </c>
      <c r="C67" s="1" t="s">
        <v>3542</v>
      </c>
      <c r="D67" s="1" t="s">
        <v>3543</v>
      </c>
      <c r="E67" s="1" t="s">
        <v>71</v>
      </c>
      <c r="F67" s="1">
        <v>999928016</v>
      </c>
      <c r="G67" s="1">
        <v>170</v>
      </c>
      <c r="H67" s="1"/>
    </row>
    <row r="68" spans="1:8" x14ac:dyDescent="0.35">
      <c r="A68" s="1" t="s">
        <v>68</v>
      </c>
      <c r="B68" s="30" t="s">
        <v>229</v>
      </c>
      <c r="C68" s="30" t="s">
        <v>1707</v>
      </c>
      <c r="D68" s="30" t="s">
        <v>1708</v>
      </c>
      <c r="E68" s="30" t="s">
        <v>71</v>
      </c>
      <c r="F68" s="30">
        <v>999921761</v>
      </c>
      <c r="G68" s="1">
        <v>125</v>
      </c>
      <c r="H68" s="1"/>
    </row>
    <row r="69" spans="1:8" x14ac:dyDescent="0.35">
      <c r="A69" s="1" t="s">
        <v>68</v>
      </c>
      <c r="B69" s="1" t="s">
        <v>3541</v>
      </c>
      <c r="C69" s="1" t="s">
        <v>3544</v>
      </c>
      <c r="D69" s="1" t="s">
        <v>3543</v>
      </c>
      <c r="E69" s="1" t="s">
        <v>71</v>
      </c>
      <c r="F69" s="1">
        <v>999928017</v>
      </c>
      <c r="G69" s="1">
        <v>30</v>
      </c>
      <c r="H69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2025-03-07T19:24:42Z</dcterms:modified>
</cp:coreProperties>
</file>